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_terentyev.LKE\Downloads\"/>
    </mc:Choice>
  </mc:AlternateContent>
  <xr:revisionPtr revIDLastSave="0" documentId="13_ncr:1_{4E5AB4FC-89AA-4846-9E6B-894242739006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Для загрузки спецификации" sheetId="1" r:id="rId1"/>
    <sheet name="Сводная" sheetId="4" r:id="rId2"/>
    <sheet name="ЛИА" sheetId="2" r:id="rId3"/>
  </sheets>
  <definedNames>
    <definedName name="_DAT1" localSheetId="0">#REF!</definedName>
    <definedName name="_DAT1">#REF!</definedName>
    <definedName name="_DAT10" localSheetId="0">#REF!</definedName>
    <definedName name="_DAT10">#REF!</definedName>
    <definedName name="_DAT100">#REF!</definedName>
    <definedName name="_DAT101">#REF!</definedName>
    <definedName name="_DAT102">#REF!</definedName>
    <definedName name="_DAT103">#REF!</definedName>
    <definedName name="_DAT104">#REF!</definedName>
    <definedName name="_DAT105">#REF!</definedName>
    <definedName name="_DAT106">#REF!</definedName>
    <definedName name="_DAT107">#REF!</definedName>
    <definedName name="_DAT108">#REF!</definedName>
    <definedName name="_DAT109">#REF!</definedName>
    <definedName name="_DAT11">#REF!</definedName>
    <definedName name="_DAT110">#REF!</definedName>
    <definedName name="_DAT111">#REF!</definedName>
    <definedName name="_DAT112">#REF!</definedName>
    <definedName name="_DAT113">#REF!</definedName>
    <definedName name="_DAT114">#REF!</definedName>
    <definedName name="_DAT115">#REF!</definedName>
    <definedName name="_DAT116">#REF!</definedName>
    <definedName name="_DAT117">#REF!</definedName>
    <definedName name="_DAT118">#REF!</definedName>
    <definedName name="_DAT119">#REF!</definedName>
    <definedName name="_DAT12">#REF!</definedName>
    <definedName name="_DAT120">#REF!</definedName>
    <definedName name="_DAT121">#REF!</definedName>
    <definedName name="_DAT122">#REF!</definedName>
    <definedName name="_DAT123">#REF!</definedName>
    <definedName name="_DAT124">#REF!</definedName>
    <definedName name="_DAT125">#REF!</definedName>
    <definedName name="_DAT126">#REF!</definedName>
    <definedName name="_DAT127">#REF!</definedName>
    <definedName name="_DAT128">#REF!</definedName>
    <definedName name="_DAT129">#REF!</definedName>
    <definedName name="_DAT13">#REF!</definedName>
    <definedName name="_DAT130">#REF!</definedName>
    <definedName name="_DAT131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#REF!</definedName>
    <definedName name="_DAT88">#REF!</definedName>
    <definedName name="_DAT89">#REF!</definedName>
    <definedName name="_DAT9">#REF!</definedName>
    <definedName name="_DAT90">#REF!</definedName>
    <definedName name="_DAT91">#REF!</definedName>
    <definedName name="_DAT92">#REF!</definedName>
    <definedName name="_DAT93">#REF!</definedName>
    <definedName name="_DAT94">#REF!</definedName>
    <definedName name="_DAT95">#REF!</definedName>
    <definedName name="_DAT96">#REF!</definedName>
    <definedName name="_DAT97">#REF!</definedName>
    <definedName name="_DAT98">#REF!</definedName>
    <definedName name="_DAT99">#REF!</definedName>
    <definedName name="_iek9">#REF!</definedName>
    <definedName name="_kan1">#REF!</definedName>
    <definedName name="_kan2">#REF!</definedName>
    <definedName name="_kan3">#REF!</definedName>
    <definedName name="_kch1">#REF!</definedName>
    <definedName name="_kch10">#REF!</definedName>
    <definedName name="_kch2">#REF!</definedName>
    <definedName name="_kch20">#REF!</definedName>
    <definedName name="_kch22">#REF!</definedName>
    <definedName name="_kch3">#REF!</definedName>
    <definedName name="_kch81">#REF!</definedName>
    <definedName name="_kdz1">#REF!</definedName>
    <definedName name="_kdz2">#REF!</definedName>
    <definedName name="_kdz3">#REF!</definedName>
    <definedName name="_kge1">#REF!</definedName>
    <definedName name="_kge2">#REF!</definedName>
    <definedName name="_kge3">#REF!</definedName>
    <definedName name="_kh1">#REF!</definedName>
    <definedName name="_kh12">#REF!</definedName>
    <definedName name="_kk11">#REF!</definedName>
    <definedName name="_kk12">#REF!</definedName>
    <definedName name="_kk2">#REF!</definedName>
    <definedName name="_kk3">#REF!</definedName>
    <definedName name="_kkk10">#REF!</definedName>
    <definedName name="_kku1">#REF!</definedName>
    <definedName name="_kku10">#REF!</definedName>
    <definedName name="_kku2">#REF!</definedName>
    <definedName name="_kku3">#REF!</definedName>
    <definedName name="_kls1">#REF!</definedName>
    <definedName name="_kls2">#REF!</definedName>
    <definedName name="_kls3">#REF!</definedName>
    <definedName name="_kls8">#REF!</definedName>
    <definedName name="_km1">#REF!</definedName>
    <definedName name="_km2">#REF!</definedName>
    <definedName name="_km3">#REF!</definedName>
    <definedName name="_kmu8">#REF!</definedName>
    <definedName name="_ks1">#REF!</definedName>
    <definedName name="_ks2">#REF!</definedName>
    <definedName name="_ks3">#REF!</definedName>
    <definedName name="_le2011">#REF!</definedName>
    <definedName name="_leg2012">#REF!</definedName>
    <definedName name="_pa8">#REF!</definedName>
    <definedName name="_ps8">#REF!</definedName>
    <definedName name="_psi8">#REF!</definedName>
    <definedName name="_xlnm._FilterDatabase" localSheetId="2" hidden="1">ЛИА!$A$2:$O$2</definedName>
    <definedName name="AN">#REF!</definedName>
    <definedName name="ANA">#REF!</definedName>
    <definedName name="anaa">#REF!</definedName>
    <definedName name="anae">#REF!</definedName>
    <definedName name="ANE">#REF!</definedName>
    <definedName name="ANI">#REF!</definedName>
    <definedName name="ANIIM">#REF!</definedName>
    <definedName name="ANIMO">#REF!</definedName>
    <definedName name="ANMOINS1">#REF!</definedName>
    <definedName name="ANN">#REF!</definedName>
    <definedName name="anna">#REF!</definedName>
    <definedName name="ANNEE">#REF!</definedName>
    <definedName name="ANNNA">#REF!</definedName>
    <definedName name="ANNO">#REF!</definedName>
    <definedName name="ANO">#REF!</definedName>
    <definedName name="ANOU">#REF!</definedName>
    <definedName name="ANP">#REF!</definedName>
    <definedName name="ANPLUS1">#REF!</definedName>
    <definedName name="ANT">#REF!</definedName>
    <definedName name="AP">#REF!</definedName>
    <definedName name="APIL">#REF!</definedName>
    <definedName name="atas">#REF!</definedName>
    <definedName name="ck">#REF!</definedName>
    <definedName name="coeff">#REF!</definedName>
    <definedName name="conv">#REF!</definedName>
    <definedName name="cr">#REF!</definedName>
    <definedName name="cue">#REF!</definedName>
    <definedName name="CURNY">#REF!</definedName>
    <definedName name="CURR">#REF!</definedName>
    <definedName name="CURRE">#REF!</definedName>
    <definedName name="Currency">#REF!</definedName>
    <definedName name="current">#REF!</definedName>
    <definedName name="CURT">#REF!</definedName>
    <definedName name="CURTI">#REF!</definedName>
    <definedName name="curtis">#REF!</definedName>
    <definedName name="CURY">#REF!</definedName>
    <definedName name="Custom">#REF!</definedName>
    <definedName name="Custom2001">#REF!</definedName>
    <definedName name="DATA1">#REF!</definedName>
    <definedName name="DATA10">#REF!</definedName>
    <definedName name="DATA100">#REF!</definedName>
    <definedName name="DATA101">#REF!</definedName>
    <definedName name="DATA102">#REF!</definedName>
    <definedName name="DATA103">#REF!</definedName>
    <definedName name="DATA104">#REF!</definedName>
    <definedName name="DATA105">#REF!</definedName>
    <definedName name="DATA106">#REF!</definedName>
    <definedName name="DATA107">#REF!</definedName>
    <definedName name="DATA108">#REF!</definedName>
    <definedName name="DATA109">#REF!</definedName>
    <definedName name="DATA11">#REF!</definedName>
    <definedName name="DATA110">#REF!</definedName>
    <definedName name="DATA111">#REF!</definedName>
    <definedName name="DATA112">#REF!</definedName>
    <definedName name="DATA113">#REF!</definedName>
    <definedName name="DATA114">#REF!</definedName>
    <definedName name="DATA115">#REF!</definedName>
    <definedName name="DATA116">#REF!</definedName>
    <definedName name="DATA117">#REF!</definedName>
    <definedName name="DATA118">#REF!</definedName>
    <definedName name="DATA119">#REF!</definedName>
    <definedName name="DATA12">#REF!</definedName>
    <definedName name="DATA120">#REF!</definedName>
    <definedName name="DATA121">#REF!</definedName>
    <definedName name="DATA122">#REF!</definedName>
    <definedName name="DATA123">#REF!</definedName>
    <definedName name="DATA124">#REF!</definedName>
    <definedName name="DATA125">#REF!</definedName>
    <definedName name="DATA126">#REF!</definedName>
    <definedName name="DATA127">#REF!</definedName>
    <definedName name="DATA128">#REF!</definedName>
    <definedName name="DATA129">#REF!</definedName>
    <definedName name="DATA13">#REF!</definedName>
    <definedName name="DATA130">#REF!</definedName>
    <definedName name="DATA131">#REF!</definedName>
    <definedName name="DATA132">#REF!</definedName>
    <definedName name="DATA133">#REF!</definedName>
    <definedName name="DATA134">#REF!</definedName>
    <definedName name="DATA135">#REF!</definedName>
    <definedName name="DATA136">#REF!</definedName>
    <definedName name="DATA137">#REF!</definedName>
    <definedName name="DATA138">#REF!</definedName>
    <definedName name="DATA139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71">#REF!</definedName>
    <definedName name="DATA72">#REF!</definedName>
    <definedName name="DATA73">#REF!</definedName>
    <definedName name="DATA74">#REF!</definedName>
    <definedName name="DATA75">#REF!</definedName>
    <definedName name="DATA76">#REF!</definedName>
    <definedName name="DATA77">#REF!</definedName>
    <definedName name="DATA78">#REF!</definedName>
    <definedName name="DATA79">#REF!</definedName>
    <definedName name="DATA8">#REF!</definedName>
    <definedName name="DATA80">#REF!</definedName>
    <definedName name="DATA81">#REF!</definedName>
    <definedName name="DATA82">#REF!</definedName>
    <definedName name="DATA83">#REF!</definedName>
    <definedName name="DATA84">#REF!</definedName>
    <definedName name="DATA85">#REF!</definedName>
    <definedName name="DATA86">#REF!</definedName>
    <definedName name="DATA87">#REF!</definedName>
    <definedName name="DATA88">#REF!</definedName>
    <definedName name="DATA89">#REF!</definedName>
    <definedName name="DATA9">#REF!</definedName>
    <definedName name="DATA90">#REF!</definedName>
    <definedName name="DATA91">#REF!</definedName>
    <definedName name="DATA92">#REF!</definedName>
    <definedName name="DATA93">#REF!</definedName>
    <definedName name="DATA94">#REF!</definedName>
    <definedName name="DATA95">#REF!</definedName>
    <definedName name="DATA96">#REF!</definedName>
    <definedName name="DATA97">#REF!</definedName>
    <definedName name="DATA98">#REF!</definedName>
    <definedName name="DATA99">#REF!</definedName>
    <definedName name="eur">#REF!</definedName>
    <definedName name="GC">#REF!</definedName>
    <definedName name="GS">#REF!</definedName>
    <definedName name="kabb1">#REF!</definedName>
    <definedName name="kabb10">#REF!</definedName>
    <definedName name="kabb2">#REF!</definedName>
    <definedName name="kabb20">#REF!</definedName>
    <definedName name="kabb3">#REF!</definedName>
    <definedName name="kame">#REF!</definedName>
    <definedName name="kamp">#REF!</definedName>
    <definedName name="kamp12">#REF!</definedName>
    <definedName name="kbez8">#REF!</definedName>
    <definedName name="khager8">#REF!</definedName>
    <definedName name="klag11">#REF!</definedName>
    <definedName name="kleg11">#REF!</definedName>
    <definedName name="klegrand11">#REF!</definedName>
    <definedName name="koez1">#REF!</definedName>
    <definedName name="koez12">#REF!</definedName>
    <definedName name="koez2">#REF!</definedName>
    <definedName name="koez3">#REF!</definedName>
    <definedName name="koez8">#REF!</definedName>
    <definedName name="kome8">#REF!</definedName>
    <definedName name="komp8">#REF!</definedName>
    <definedName name="kter8">#REF!</definedName>
    <definedName name="margin">#REF!</definedName>
    <definedName name="market">#REF!</definedName>
    <definedName name="MONNAIE">#REF!</definedName>
    <definedName name="MONNAIES">#REF!</definedName>
    <definedName name="msh">#REF!</definedName>
    <definedName name="NewColisage">#REF!</definedName>
    <definedName name="okez200">#REF!</definedName>
    <definedName name="PD">#REF!</definedName>
    <definedName name="Porog">#REF!</definedName>
    <definedName name="Price_w_disk_from_Sarel">#REF!</definedName>
    <definedName name="SS">#REF!</definedName>
    <definedName name="TarifQ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06">#REF!</definedName>
    <definedName name="TEST107">#REF!</definedName>
    <definedName name="TEST108">#REF!</definedName>
    <definedName name="TEST109">#REF!</definedName>
    <definedName name="TEST11">#REF!</definedName>
    <definedName name="TEST110">#REF!</definedName>
    <definedName name="TEST111">#REF!</definedName>
    <definedName name="TEST112">#REF!</definedName>
    <definedName name="TEST113">#REF!</definedName>
    <definedName name="TEST114">#REF!</definedName>
    <definedName name="TEST115">#REF!</definedName>
    <definedName name="TEST116">#REF!</definedName>
    <definedName name="TEST117">#REF!</definedName>
    <definedName name="TEST118">#REF!</definedName>
    <definedName name="TEST119">#REF!</definedName>
    <definedName name="TEST12">#REF!</definedName>
    <definedName name="TEST120">#REF!</definedName>
    <definedName name="TEST121">#REF!</definedName>
    <definedName name="TEST122">#REF!</definedName>
    <definedName name="TEST123">#REF!</definedName>
    <definedName name="TEST124">#REF!</definedName>
    <definedName name="TEST125">#REF!</definedName>
    <definedName name="TEST126">#REF!</definedName>
    <definedName name="TEST127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#REF!</definedName>
    <definedName name="TEST62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69">#REF!</definedName>
    <definedName name="TEST7">#REF!</definedName>
    <definedName name="TEST70">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#REF!</definedName>
    <definedName name="TEST77">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HKEY">#REF!</definedName>
    <definedName name="TESTKEYS">#REF!</definedName>
    <definedName name="TESTVKEY">#REF!</definedName>
    <definedName name="Рентабельность_от_Sarel">#REF!</definedName>
  </definedNames>
  <calcPr calcId="191029" refMode="R1C1"/>
  <pivotCaches>
    <pivotCache cacheId="29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" i="1" l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6" i="1"/>
  <c r="B6" i="1"/>
  <c r="B7389" i="2"/>
  <c r="B7388" i="2"/>
  <c r="B7387" i="2"/>
  <c r="B7386" i="2"/>
  <c r="B7385" i="2"/>
  <c r="B7384" i="2"/>
  <c r="B7383" i="2"/>
  <c r="B7382" i="2"/>
  <c r="B7381" i="2"/>
  <c r="B7380" i="2"/>
  <c r="B7379" i="2"/>
  <c r="B7378" i="2"/>
  <c r="B7377" i="2"/>
  <c r="B7376" i="2"/>
  <c r="B7375" i="2"/>
  <c r="B7374" i="2"/>
  <c r="B7373" i="2"/>
  <c r="B7372" i="2"/>
  <c r="B7371" i="2"/>
  <c r="B7370" i="2"/>
  <c r="B7369" i="2"/>
  <c r="B7368" i="2"/>
  <c r="B7367" i="2"/>
  <c r="B7366" i="2"/>
  <c r="B7365" i="2"/>
  <c r="B7364" i="2"/>
  <c r="B7363" i="2"/>
  <c r="B7362" i="2"/>
  <c r="B7361" i="2"/>
  <c r="B7360" i="2"/>
  <c r="B7359" i="2"/>
  <c r="B7358" i="2"/>
  <c r="B7357" i="2"/>
  <c r="B7356" i="2"/>
  <c r="B7355" i="2"/>
  <c r="B7354" i="2"/>
  <c r="B7353" i="2"/>
  <c r="B7352" i="2"/>
  <c r="B7351" i="2"/>
  <c r="B7350" i="2"/>
  <c r="B7349" i="2"/>
  <c r="B7348" i="2"/>
  <c r="B7347" i="2"/>
  <c r="B7346" i="2"/>
  <c r="B7345" i="2"/>
  <c r="B7344" i="2"/>
  <c r="B7343" i="2"/>
  <c r="B7342" i="2"/>
  <c r="B7341" i="2"/>
  <c r="B7340" i="2"/>
  <c r="B7339" i="2"/>
  <c r="B7338" i="2"/>
  <c r="B7337" i="2"/>
  <c r="B7336" i="2"/>
  <c r="B7335" i="2"/>
  <c r="B7334" i="2"/>
  <c r="B7333" i="2"/>
  <c r="B7332" i="2"/>
  <c r="B7331" i="2"/>
  <c r="B7330" i="2"/>
  <c r="B7329" i="2"/>
  <c r="B7328" i="2"/>
  <c r="B7327" i="2"/>
  <c r="B7326" i="2"/>
  <c r="B7325" i="2"/>
  <c r="B7324" i="2"/>
  <c r="B7323" i="2"/>
  <c r="B7322" i="2"/>
  <c r="B7321" i="2"/>
  <c r="B7320" i="2"/>
  <c r="B7319" i="2"/>
  <c r="B7318" i="2"/>
  <c r="B7317" i="2"/>
  <c r="B7316" i="2"/>
  <c r="B7315" i="2"/>
  <c r="B7314" i="2"/>
  <c r="B7313" i="2"/>
  <c r="B7312" i="2"/>
  <c r="B7311" i="2"/>
  <c r="B7310" i="2"/>
  <c r="B7309" i="2"/>
  <c r="B7308" i="2"/>
  <c r="B7307" i="2"/>
  <c r="B7306" i="2"/>
  <c r="B7305" i="2"/>
  <c r="B7304" i="2"/>
  <c r="B7303" i="2"/>
  <c r="B7302" i="2"/>
  <c r="B7301" i="2"/>
  <c r="B7300" i="2"/>
  <c r="B7299" i="2"/>
  <c r="B7298" i="2"/>
  <c r="B7297" i="2"/>
  <c r="B7296" i="2"/>
  <c r="B7295" i="2"/>
  <c r="B7294" i="2"/>
  <c r="B7293" i="2"/>
  <c r="B7292" i="2"/>
  <c r="B7291" i="2"/>
  <c r="B7290" i="2"/>
  <c r="B7289" i="2"/>
  <c r="B7288" i="2"/>
  <c r="B7287" i="2"/>
  <c r="B7286" i="2"/>
  <c r="B7285" i="2"/>
  <c r="B7284" i="2"/>
  <c r="B7283" i="2"/>
  <c r="B7282" i="2"/>
  <c r="B7281" i="2"/>
  <c r="B7280" i="2"/>
  <c r="B7279" i="2"/>
  <c r="B7278" i="2"/>
  <c r="B7277" i="2"/>
  <c r="B7276" i="2"/>
  <c r="B7275" i="2"/>
  <c r="B7274" i="2"/>
  <c r="B7273" i="2"/>
  <c r="B7272" i="2"/>
  <c r="B7271" i="2"/>
  <c r="B7270" i="2"/>
  <c r="B7269" i="2"/>
  <c r="B7268" i="2"/>
  <c r="B7267" i="2"/>
  <c r="B7266" i="2"/>
  <c r="B7265" i="2"/>
  <c r="B7264" i="2"/>
  <c r="B7263" i="2"/>
  <c r="B7262" i="2"/>
  <c r="B7261" i="2"/>
  <c r="B7260" i="2"/>
  <c r="B7259" i="2"/>
  <c r="B7258" i="2"/>
  <c r="B7257" i="2"/>
  <c r="B7256" i="2"/>
  <c r="B7255" i="2"/>
  <c r="B7254" i="2"/>
  <c r="B7253" i="2"/>
  <c r="B7252" i="2"/>
  <c r="B7251" i="2"/>
  <c r="B7250" i="2"/>
  <c r="B7249" i="2"/>
  <c r="B7248" i="2"/>
  <c r="B7247" i="2"/>
  <c r="B7246" i="2"/>
  <c r="B7245" i="2"/>
  <c r="B7244" i="2"/>
  <c r="B7243" i="2"/>
  <c r="B7242" i="2"/>
  <c r="B7241" i="2"/>
  <c r="B7240" i="2"/>
  <c r="B7239" i="2"/>
  <c r="B7238" i="2"/>
  <c r="B7237" i="2"/>
  <c r="B7236" i="2"/>
  <c r="B7235" i="2"/>
  <c r="B7234" i="2"/>
  <c r="B7233" i="2"/>
  <c r="B7232" i="2" l="1"/>
  <c r="B7231" i="2"/>
  <c r="B7230" i="2"/>
  <c r="B7229" i="2"/>
  <c r="B7228" i="2"/>
  <c r="B7227" i="2"/>
  <c r="B7226" i="2"/>
  <c r="B7225" i="2"/>
  <c r="B7224" i="2"/>
  <c r="B7223" i="2"/>
  <c r="B7222" i="2"/>
  <c r="B7221" i="2"/>
  <c r="B7220" i="2"/>
  <c r="B7219" i="2"/>
  <c r="B7218" i="2"/>
  <c r="B7217" i="2"/>
  <c r="B7216" i="2"/>
  <c r="B7215" i="2"/>
  <c r="B7214" i="2"/>
  <c r="B7213" i="2"/>
  <c r="B7212" i="2"/>
  <c r="B7211" i="2"/>
  <c r="B7210" i="2"/>
  <c r="B7209" i="2"/>
  <c r="B7208" i="2"/>
  <c r="B7207" i="2"/>
  <c r="B7206" i="2"/>
  <c r="B7205" i="2"/>
  <c r="B7204" i="2"/>
  <c r="B7203" i="2"/>
  <c r="B7202" i="2"/>
  <c r="B7201" i="2"/>
  <c r="B7200" i="2"/>
  <c r="B7199" i="2"/>
  <c r="B7198" i="2"/>
  <c r="B7197" i="2"/>
  <c r="B7196" i="2"/>
  <c r="B7195" i="2"/>
  <c r="B7194" i="2"/>
  <c r="B7193" i="2"/>
  <c r="B7192" i="2"/>
  <c r="B7191" i="2"/>
  <c r="B7190" i="2"/>
  <c r="B7189" i="2"/>
  <c r="B7188" i="2"/>
  <c r="B7187" i="2"/>
  <c r="B7186" i="2"/>
  <c r="B7185" i="2"/>
  <c r="B7184" i="2"/>
  <c r="B7183" i="2"/>
  <c r="B7182" i="2"/>
  <c r="B7181" i="2"/>
  <c r="B7180" i="2"/>
  <c r="B7179" i="2"/>
  <c r="B7178" i="2"/>
  <c r="B7177" i="2"/>
  <c r="B7176" i="2"/>
  <c r="B7175" i="2"/>
  <c r="B7174" i="2"/>
  <c r="B7173" i="2"/>
  <c r="B7172" i="2"/>
  <c r="B7171" i="2"/>
  <c r="B7170" i="2"/>
  <c r="B7169" i="2"/>
  <c r="B7168" i="2"/>
  <c r="B7167" i="2"/>
  <c r="B7166" i="2"/>
  <c r="B7165" i="2"/>
  <c r="B7164" i="2"/>
  <c r="B7163" i="2"/>
  <c r="B7162" i="2"/>
  <c r="B7161" i="2"/>
  <c r="B7160" i="2"/>
  <c r="B7159" i="2"/>
  <c r="B7158" i="2"/>
  <c r="B7157" i="2"/>
  <c r="B7156" i="2"/>
  <c r="B7155" i="2"/>
  <c r="B7154" i="2"/>
  <c r="B7153" i="2"/>
  <c r="B7152" i="2"/>
  <c r="B7151" i="2"/>
  <c r="B7150" i="2"/>
  <c r="B7149" i="2"/>
  <c r="B7148" i="2"/>
  <c r="B7147" i="2"/>
  <c r="B7146" i="2"/>
  <c r="B7145" i="2"/>
  <c r="B7144" i="2"/>
  <c r="B7143" i="2"/>
  <c r="B7142" i="2"/>
  <c r="B7141" i="2"/>
  <c r="B7140" i="2"/>
  <c r="B7139" i="2"/>
  <c r="B7138" i="2"/>
  <c r="B7137" i="2"/>
  <c r="B7136" i="2"/>
  <c r="B7135" i="2"/>
  <c r="B7134" i="2"/>
  <c r="B7133" i="2"/>
  <c r="B7132" i="2"/>
  <c r="B7131" i="2"/>
  <c r="B7130" i="2"/>
  <c r="B7129" i="2"/>
  <c r="B7128" i="2"/>
  <c r="B7127" i="2"/>
  <c r="B7126" i="2"/>
  <c r="B7125" i="2"/>
  <c r="B7124" i="2"/>
  <c r="B7123" i="2"/>
  <c r="B7122" i="2"/>
  <c r="B7121" i="2"/>
  <c r="B7120" i="2"/>
  <c r="B7119" i="2"/>
  <c r="B7118" i="2"/>
  <c r="B7117" i="2"/>
  <c r="B7116" i="2"/>
  <c r="B7115" i="2"/>
  <c r="B7114" i="2"/>
  <c r="B7113" i="2"/>
  <c r="B7112" i="2"/>
  <c r="B7111" i="2"/>
  <c r="B7110" i="2"/>
  <c r="B7109" i="2"/>
  <c r="B7108" i="2"/>
  <c r="B7107" i="2"/>
  <c r="B7106" i="2"/>
  <c r="B7105" i="2"/>
  <c r="B7104" i="2"/>
  <c r="B7103" i="2"/>
  <c r="N7102" i="2"/>
  <c r="B7102" i="2"/>
  <c r="N7101" i="2"/>
  <c r="B7101" i="2"/>
  <c r="N7100" i="2"/>
  <c r="B7100" i="2"/>
  <c r="N7099" i="2"/>
  <c r="B7099" i="2"/>
  <c r="N7098" i="2"/>
  <c r="B7098" i="2"/>
  <c r="N7097" i="2"/>
  <c r="B7097" i="2"/>
  <c r="N7096" i="2"/>
  <c r="B7096" i="2"/>
  <c r="N7095" i="2"/>
  <c r="B7095" i="2"/>
  <c r="N7094" i="2"/>
  <c r="B7094" i="2"/>
  <c r="N7093" i="2"/>
  <c r="B7093" i="2"/>
  <c r="N7092" i="2"/>
  <c r="B7092" i="2"/>
  <c r="N7091" i="2"/>
  <c r="B7091" i="2"/>
  <c r="N7090" i="2"/>
  <c r="B7090" i="2"/>
  <c r="N7089" i="2"/>
  <c r="B7089" i="2"/>
  <c r="N7088" i="2"/>
  <c r="B7088" i="2"/>
  <c r="N7087" i="2"/>
  <c r="B7087" i="2"/>
  <c r="N7086" i="2"/>
  <c r="B7086" i="2"/>
  <c r="N7085" i="2"/>
  <c r="B7085" i="2"/>
  <c r="N7084" i="2"/>
  <c r="B7084" i="2"/>
  <c r="N7083" i="2"/>
  <c r="B7083" i="2"/>
  <c r="N7082" i="2"/>
  <c r="B7082" i="2"/>
  <c r="N7081" i="2"/>
  <c r="B7081" i="2"/>
  <c r="N7080" i="2"/>
  <c r="B7080" i="2"/>
  <c r="N7079" i="2"/>
  <c r="B7079" i="2"/>
  <c r="N7078" i="2"/>
  <c r="B7078" i="2"/>
  <c r="N7077" i="2"/>
  <c r="B7077" i="2"/>
  <c r="N7076" i="2"/>
  <c r="B7076" i="2"/>
  <c r="N7075" i="2"/>
  <c r="B7075" i="2"/>
  <c r="N7074" i="2"/>
  <c r="B7074" i="2"/>
  <c r="N7073" i="2"/>
  <c r="B7073" i="2"/>
  <c r="N7072" i="2"/>
  <c r="B7072" i="2"/>
  <c r="N7071" i="2"/>
  <c r="B7071" i="2"/>
  <c r="N7070" i="2"/>
  <c r="B7070" i="2"/>
  <c r="N7069" i="2"/>
  <c r="B7069" i="2"/>
  <c r="N7068" i="2"/>
  <c r="B7068" i="2"/>
  <c r="N7067" i="2"/>
  <c r="B7067" i="2"/>
  <c r="N7066" i="2"/>
  <c r="B7066" i="2"/>
  <c r="N7065" i="2"/>
  <c r="B7065" i="2"/>
  <c r="N7064" i="2"/>
  <c r="B7064" i="2"/>
  <c r="N7063" i="2"/>
  <c r="B7063" i="2"/>
  <c r="N7062" i="2"/>
  <c r="B7062" i="2"/>
  <c r="N7061" i="2"/>
  <c r="B7061" i="2"/>
  <c r="N7060" i="2"/>
  <c r="B7060" i="2"/>
  <c r="N7059" i="2"/>
  <c r="B7059" i="2"/>
  <c r="N7058" i="2"/>
  <c r="B7058" i="2"/>
  <c r="N7057" i="2"/>
  <c r="B7057" i="2"/>
  <c r="N7056" i="2"/>
  <c r="B7056" i="2"/>
  <c r="N7055" i="2"/>
  <c r="B7055" i="2"/>
  <c r="N7054" i="2"/>
  <c r="B7054" i="2"/>
  <c r="N7053" i="2"/>
  <c r="B7053" i="2"/>
  <c r="N7052" i="2"/>
  <c r="B7052" i="2"/>
  <c r="N7051" i="2"/>
  <c r="B7051" i="2"/>
  <c r="N7050" i="2"/>
  <c r="B7050" i="2"/>
  <c r="N7049" i="2"/>
  <c r="B7049" i="2"/>
  <c r="N7048" i="2"/>
  <c r="B7048" i="2"/>
  <c r="N7047" i="2"/>
  <c r="B7047" i="2"/>
  <c r="N7046" i="2"/>
  <c r="B7046" i="2"/>
  <c r="N7045" i="2"/>
  <c r="B7045" i="2"/>
  <c r="N7044" i="2"/>
  <c r="B7044" i="2"/>
  <c r="N7043" i="2"/>
  <c r="B7043" i="2"/>
  <c r="N7042" i="2"/>
  <c r="B7042" i="2"/>
  <c r="N7041" i="2"/>
  <c r="B7041" i="2"/>
  <c r="N7040" i="2"/>
  <c r="B7040" i="2"/>
  <c r="N7039" i="2"/>
  <c r="B7039" i="2"/>
  <c r="N7038" i="2"/>
  <c r="B7038" i="2"/>
  <c r="N7037" i="2"/>
  <c r="B7037" i="2"/>
  <c r="N7036" i="2"/>
  <c r="B7036" i="2"/>
  <c r="N7035" i="2"/>
  <c r="B7035" i="2"/>
  <c r="N7034" i="2"/>
  <c r="B7034" i="2"/>
  <c r="N7033" i="2"/>
  <c r="B7033" i="2"/>
  <c r="N7032" i="2"/>
  <c r="B7032" i="2"/>
  <c r="N7031" i="2"/>
  <c r="B7031" i="2"/>
  <c r="N7030" i="2"/>
  <c r="B7030" i="2"/>
  <c r="N7029" i="2"/>
  <c r="B7029" i="2"/>
  <c r="N7028" i="2"/>
  <c r="B7028" i="2"/>
  <c r="N7027" i="2"/>
  <c r="B7027" i="2"/>
  <c r="N7026" i="2"/>
  <c r="B7026" i="2"/>
  <c r="N7025" i="2"/>
  <c r="B7025" i="2"/>
  <c r="N7024" i="2"/>
  <c r="B7024" i="2"/>
  <c r="N7023" i="2"/>
  <c r="B7023" i="2"/>
  <c r="N7022" i="2"/>
  <c r="B7022" i="2"/>
  <c r="N7021" i="2"/>
  <c r="B7021" i="2"/>
  <c r="N7020" i="2"/>
  <c r="B7020" i="2"/>
  <c r="N7019" i="2"/>
  <c r="B7019" i="2"/>
  <c r="N7018" i="2"/>
  <c r="B7018" i="2"/>
  <c r="N7017" i="2"/>
  <c r="B7017" i="2"/>
  <c r="N7016" i="2"/>
  <c r="B7016" i="2"/>
  <c r="N7015" i="2"/>
  <c r="B7015" i="2"/>
  <c r="N7014" i="2"/>
  <c r="B7014" i="2"/>
  <c r="N7013" i="2"/>
  <c r="B7013" i="2"/>
  <c r="N7012" i="2"/>
  <c r="B7012" i="2"/>
  <c r="N7011" i="2"/>
  <c r="B7011" i="2"/>
  <c r="N7010" i="2"/>
  <c r="B7010" i="2"/>
  <c r="N7009" i="2"/>
  <c r="B7009" i="2"/>
  <c r="N7008" i="2"/>
  <c r="B7008" i="2"/>
  <c r="N7007" i="2"/>
  <c r="B7007" i="2"/>
  <c r="N7006" i="2"/>
  <c r="B7006" i="2"/>
  <c r="N7005" i="2"/>
  <c r="B7005" i="2"/>
  <c r="N7004" i="2"/>
  <c r="B7004" i="2"/>
  <c r="N7003" i="2"/>
  <c r="B7003" i="2"/>
  <c r="N7002" i="2"/>
  <c r="B7002" i="2"/>
  <c r="N7001" i="2"/>
  <c r="B7001" i="2"/>
  <c r="N7000" i="2"/>
  <c r="B7000" i="2"/>
  <c r="N6999" i="2"/>
  <c r="B6999" i="2"/>
  <c r="N6998" i="2"/>
  <c r="B6998" i="2"/>
  <c r="N6997" i="2"/>
  <c r="B6997" i="2"/>
  <c r="N6996" i="2"/>
  <c r="B6996" i="2"/>
  <c r="N6995" i="2"/>
  <c r="B6995" i="2"/>
  <c r="N6994" i="2"/>
  <c r="B6994" i="2"/>
  <c r="N6993" i="2"/>
  <c r="B6993" i="2"/>
  <c r="N6992" i="2"/>
  <c r="B6992" i="2"/>
  <c r="N6991" i="2"/>
  <c r="B6991" i="2"/>
  <c r="N6990" i="2"/>
  <c r="B6990" i="2"/>
  <c r="N6989" i="2"/>
  <c r="B6989" i="2"/>
  <c r="N6988" i="2"/>
  <c r="B6988" i="2"/>
  <c r="N6987" i="2"/>
  <c r="B6987" i="2"/>
  <c r="N6986" i="2"/>
  <c r="B6986" i="2"/>
  <c r="N6985" i="2"/>
  <c r="B6985" i="2"/>
  <c r="N6984" i="2"/>
  <c r="B6984" i="2"/>
  <c r="N6983" i="2"/>
  <c r="B6983" i="2"/>
  <c r="N6982" i="2"/>
  <c r="B6982" i="2"/>
  <c r="N6981" i="2"/>
  <c r="B6981" i="2"/>
  <c r="N6980" i="2"/>
  <c r="B6980" i="2"/>
  <c r="N6979" i="2"/>
  <c r="B6979" i="2"/>
  <c r="N6978" i="2"/>
  <c r="B6978" i="2"/>
  <c r="N6977" i="2"/>
  <c r="B6977" i="2"/>
  <c r="N6976" i="2"/>
  <c r="B6976" i="2"/>
  <c r="N6975" i="2"/>
  <c r="B6975" i="2"/>
  <c r="N6974" i="2"/>
  <c r="B6974" i="2"/>
  <c r="N6973" i="2"/>
  <c r="B6973" i="2"/>
  <c r="N6972" i="2"/>
  <c r="B6972" i="2"/>
  <c r="N6971" i="2"/>
  <c r="B6971" i="2"/>
  <c r="N6970" i="2"/>
  <c r="B6970" i="2"/>
  <c r="N6969" i="2"/>
  <c r="B6969" i="2"/>
  <c r="N6968" i="2"/>
  <c r="B6968" i="2"/>
  <c r="N6967" i="2"/>
  <c r="B6967" i="2"/>
  <c r="N6966" i="2"/>
  <c r="B6966" i="2"/>
  <c r="N6965" i="2"/>
  <c r="B6965" i="2"/>
  <c r="N6964" i="2"/>
  <c r="B6964" i="2"/>
  <c r="N6963" i="2"/>
  <c r="B6963" i="2"/>
  <c r="N6962" i="2"/>
  <c r="B6962" i="2"/>
  <c r="N6961" i="2"/>
  <c r="B6961" i="2"/>
  <c r="N6960" i="2"/>
  <c r="B6960" i="2"/>
  <c r="N6959" i="2"/>
  <c r="B6959" i="2"/>
  <c r="N6958" i="2"/>
  <c r="B6958" i="2"/>
  <c r="N6957" i="2"/>
  <c r="B6957" i="2"/>
  <c r="N6956" i="2"/>
  <c r="B6956" i="2"/>
  <c r="N6955" i="2"/>
  <c r="B6955" i="2"/>
  <c r="N6954" i="2"/>
  <c r="B6954" i="2"/>
  <c r="N6953" i="2"/>
  <c r="B6953" i="2"/>
  <c r="N6952" i="2"/>
  <c r="B6952" i="2"/>
  <c r="N6951" i="2"/>
  <c r="B6951" i="2"/>
  <c r="N6950" i="2"/>
  <c r="B6950" i="2"/>
  <c r="N6949" i="2"/>
  <c r="B6949" i="2"/>
  <c r="N6948" i="2"/>
  <c r="B6948" i="2"/>
  <c r="N6947" i="2"/>
  <c r="B6947" i="2"/>
  <c r="N6946" i="2"/>
  <c r="B6946" i="2"/>
  <c r="N6945" i="2"/>
  <c r="B6945" i="2"/>
  <c r="N6944" i="2"/>
  <c r="B6944" i="2"/>
  <c r="N6943" i="2"/>
  <c r="B6943" i="2"/>
  <c r="N6942" i="2"/>
  <c r="B6942" i="2"/>
  <c r="N6941" i="2"/>
  <c r="B6941" i="2"/>
  <c r="N6940" i="2"/>
  <c r="B6940" i="2"/>
  <c r="N6939" i="2"/>
  <c r="B6939" i="2"/>
  <c r="N6938" i="2"/>
  <c r="B6938" i="2"/>
  <c r="N6937" i="2"/>
  <c r="B6937" i="2"/>
  <c r="N6936" i="2"/>
  <c r="B6936" i="2"/>
  <c r="N6935" i="2"/>
  <c r="B6935" i="2"/>
  <c r="N6934" i="2"/>
  <c r="B6934" i="2"/>
  <c r="N6933" i="2"/>
  <c r="B6933" i="2"/>
  <c r="N6932" i="2"/>
  <c r="B6932" i="2"/>
  <c r="N6931" i="2"/>
  <c r="B6931" i="2"/>
  <c r="N6930" i="2"/>
  <c r="B6930" i="2"/>
  <c r="N6929" i="2"/>
  <c r="B6929" i="2"/>
  <c r="N6928" i="2"/>
  <c r="B6928" i="2"/>
  <c r="N6927" i="2"/>
  <c r="B6927" i="2"/>
  <c r="N6926" i="2"/>
  <c r="B6926" i="2"/>
  <c r="N6925" i="2"/>
  <c r="B6925" i="2"/>
  <c r="N6924" i="2"/>
  <c r="B6924" i="2"/>
  <c r="N6923" i="2"/>
  <c r="B6923" i="2"/>
  <c r="N6922" i="2"/>
  <c r="B6922" i="2"/>
  <c r="N6921" i="2"/>
  <c r="B6921" i="2"/>
  <c r="N6920" i="2"/>
  <c r="B6920" i="2"/>
  <c r="N6919" i="2"/>
  <c r="B6919" i="2"/>
  <c r="N6918" i="2"/>
  <c r="B6918" i="2"/>
  <c r="N6917" i="2"/>
  <c r="B6917" i="2"/>
  <c r="N6916" i="2"/>
  <c r="B6916" i="2"/>
  <c r="N6915" i="2"/>
  <c r="B6915" i="2"/>
  <c r="N6914" i="2"/>
  <c r="B6914" i="2"/>
  <c r="N6913" i="2"/>
  <c r="B6913" i="2"/>
  <c r="N6912" i="2"/>
  <c r="B6912" i="2"/>
  <c r="N6911" i="2"/>
  <c r="B6911" i="2"/>
  <c r="N6910" i="2"/>
  <c r="B6910" i="2"/>
  <c r="N6909" i="2"/>
  <c r="B6909" i="2"/>
  <c r="N6908" i="2"/>
  <c r="B6908" i="2"/>
  <c r="N6907" i="2"/>
  <c r="B6907" i="2"/>
  <c r="N6906" i="2"/>
  <c r="B6906" i="2"/>
  <c r="N6905" i="2"/>
  <c r="B6905" i="2"/>
  <c r="N6904" i="2"/>
  <c r="B6904" i="2"/>
  <c r="N6903" i="2"/>
  <c r="B6903" i="2"/>
  <c r="N6902" i="2"/>
  <c r="B6902" i="2"/>
  <c r="N6901" i="2"/>
  <c r="B6901" i="2"/>
  <c r="N6900" i="2"/>
  <c r="B6900" i="2"/>
  <c r="N6899" i="2"/>
  <c r="B6899" i="2"/>
  <c r="N6898" i="2"/>
  <c r="B6898" i="2"/>
  <c r="N6897" i="2"/>
  <c r="B6897" i="2"/>
  <c r="N6896" i="2"/>
  <c r="B6896" i="2"/>
  <c r="N6895" i="2"/>
  <c r="B6895" i="2"/>
  <c r="N6894" i="2"/>
  <c r="B6894" i="2"/>
  <c r="N6893" i="2"/>
  <c r="B6893" i="2"/>
  <c r="N6892" i="2"/>
  <c r="B6892" i="2"/>
  <c r="N6891" i="2"/>
  <c r="B6891" i="2"/>
  <c r="N6890" i="2"/>
  <c r="B6890" i="2"/>
  <c r="N6889" i="2"/>
  <c r="B6889" i="2"/>
  <c r="N6888" i="2"/>
  <c r="B6888" i="2"/>
  <c r="N6887" i="2"/>
  <c r="B6887" i="2"/>
  <c r="N6886" i="2"/>
  <c r="B6886" i="2"/>
  <c r="N6885" i="2"/>
  <c r="B6885" i="2"/>
  <c r="N6884" i="2"/>
  <c r="B6884" i="2"/>
  <c r="N6883" i="2"/>
  <c r="B6883" i="2"/>
  <c r="N6882" i="2"/>
  <c r="B6882" i="2"/>
  <c r="N6881" i="2"/>
  <c r="B6881" i="2"/>
  <c r="N6880" i="2"/>
  <c r="B6880" i="2"/>
  <c r="N6879" i="2"/>
  <c r="B6879" i="2"/>
  <c r="N6878" i="2"/>
  <c r="B6878" i="2"/>
  <c r="N6877" i="2"/>
  <c r="B6877" i="2"/>
  <c r="N6876" i="2"/>
  <c r="B6876" i="2"/>
  <c r="N6875" i="2"/>
  <c r="B6875" i="2"/>
  <c r="N6874" i="2"/>
  <c r="B6874" i="2"/>
  <c r="N6873" i="2"/>
  <c r="B6873" i="2"/>
  <c r="N6872" i="2"/>
  <c r="B6872" i="2"/>
  <c r="N6871" i="2"/>
  <c r="B6871" i="2"/>
  <c r="N6870" i="2"/>
  <c r="B6870" i="2"/>
  <c r="N6869" i="2"/>
  <c r="B6869" i="2"/>
  <c r="N6868" i="2"/>
  <c r="B6868" i="2"/>
  <c r="N6867" i="2"/>
  <c r="B6867" i="2"/>
  <c r="N6866" i="2"/>
  <c r="B6866" i="2"/>
  <c r="N6865" i="2"/>
  <c r="B6865" i="2"/>
  <c r="N6864" i="2"/>
  <c r="B6864" i="2"/>
  <c r="N6863" i="2"/>
  <c r="B6863" i="2"/>
  <c r="N6862" i="2"/>
  <c r="B6862" i="2"/>
  <c r="N6861" i="2"/>
  <c r="B6861" i="2"/>
  <c r="N6860" i="2"/>
  <c r="B6860" i="2"/>
  <c r="N6859" i="2"/>
  <c r="B6859" i="2"/>
  <c r="N6858" i="2"/>
  <c r="B6858" i="2"/>
  <c r="N6857" i="2"/>
  <c r="B6857" i="2"/>
  <c r="N6856" i="2"/>
  <c r="B6856" i="2"/>
  <c r="N6855" i="2"/>
  <c r="B6855" i="2"/>
  <c r="N6854" i="2"/>
  <c r="B6854" i="2"/>
  <c r="N6853" i="2"/>
  <c r="B6853" i="2"/>
  <c r="N6852" i="2"/>
  <c r="B6852" i="2"/>
  <c r="N6851" i="2"/>
  <c r="B6851" i="2"/>
  <c r="N6850" i="2"/>
  <c r="B6850" i="2"/>
  <c r="N6849" i="2"/>
  <c r="B6849" i="2"/>
  <c r="N6848" i="2"/>
  <c r="B6848" i="2"/>
  <c r="N6847" i="2"/>
  <c r="B6847" i="2"/>
  <c r="N6846" i="2"/>
  <c r="B6846" i="2"/>
  <c r="N6845" i="2"/>
  <c r="B6845" i="2"/>
  <c r="N6844" i="2"/>
  <c r="B6844" i="2"/>
  <c r="N6843" i="2"/>
  <c r="B6843" i="2"/>
  <c r="N6842" i="2"/>
  <c r="B6842" i="2"/>
  <c r="N6841" i="2"/>
  <c r="B6841" i="2"/>
  <c r="N6840" i="2"/>
  <c r="B6840" i="2"/>
  <c r="N6839" i="2"/>
  <c r="B6839" i="2"/>
  <c r="N6838" i="2"/>
  <c r="B6838" i="2"/>
  <c r="N6837" i="2"/>
  <c r="B6837" i="2"/>
  <c r="N6836" i="2"/>
  <c r="B6836" i="2"/>
  <c r="N6835" i="2"/>
  <c r="B6835" i="2"/>
  <c r="N6834" i="2"/>
  <c r="B6834" i="2"/>
  <c r="N6833" i="2"/>
  <c r="B6833" i="2"/>
  <c r="N6832" i="2"/>
  <c r="B6832" i="2"/>
  <c r="N6831" i="2"/>
  <c r="B6831" i="2"/>
  <c r="N6830" i="2"/>
  <c r="B6830" i="2"/>
  <c r="N6829" i="2"/>
  <c r="B6829" i="2"/>
  <c r="N6828" i="2"/>
  <c r="B6828" i="2"/>
  <c r="N6827" i="2"/>
  <c r="B6827" i="2"/>
  <c r="N6826" i="2"/>
  <c r="B6826" i="2"/>
  <c r="N6825" i="2"/>
  <c r="B6825" i="2"/>
  <c r="N6824" i="2"/>
  <c r="B6824" i="2"/>
  <c r="N6823" i="2"/>
  <c r="B6823" i="2"/>
  <c r="N6822" i="2"/>
  <c r="B6822" i="2"/>
  <c r="N6821" i="2"/>
  <c r="B6821" i="2"/>
  <c r="N6820" i="2"/>
  <c r="B6820" i="2"/>
  <c r="N6819" i="2"/>
  <c r="B6819" i="2"/>
  <c r="N6818" i="2"/>
  <c r="B6818" i="2"/>
  <c r="N6817" i="2"/>
  <c r="B6817" i="2"/>
  <c r="N6816" i="2"/>
  <c r="B6816" i="2"/>
  <c r="N6815" i="2"/>
  <c r="B6815" i="2"/>
  <c r="N6814" i="2"/>
  <c r="B6814" i="2"/>
  <c r="N6813" i="2"/>
  <c r="B6813" i="2"/>
  <c r="N6812" i="2"/>
  <c r="B6812" i="2"/>
  <c r="N6811" i="2"/>
  <c r="B6811" i="2"/>
  <c r="N6810" i="2"/>
  <c r="B6810" i="2"/>
  <c r="N6809" i="2"/>
  <c r="B6809" i="2"/>
  <c r="N6808" i="2"/>
  <c r="B6808" i="2"/>
  <c r="N6807" i="2"/>
  <c r="B6807" i="2"/>
  <c r="N6806" i="2"/>
  <c r="B6806" i="2"/>
  <c r="N6805" i="2"/>
  <c r="B6805" i="2"/>
  <c r="N6804" i="2"/>
  <c r="B6804" i="2"/>
  <c r="N6803" i="2"/>
  <c r="B6803" i="2"/>
  <c r="N6802" i="2"/>
  <c r="B6802" i="2"/>
  <c r="N6801" i="2"/>
  <c r="B6801" i="2"/>
  <c r="N6800" i="2"/>
  <c r="B6800" i="2"/>
  <c r="N6799" i="2"/>
  <c r="B6799" i="2"/>
  <c r="N6798" i="2"/>
  <c r="B6798" i="2"/>
  <c r="N6797" i="2"/>
  <c r="B6797" i="2"/>
  <c r="N6796" i="2"/>
  <c r="B6796" i="2"/>
  <c r="N6795" i="2"/>
  <c r="B6795" i="2"/>
  <c r="N6794" i="2"/>
  <c r="B6794" i="2"/>
  <c r="N6793" i="2"/>
  <c r="B6793" i="2"/>
  <c r="N6792" i="2"/>
  <c r="B6792" i="2"/>
  <c r="N6791" i="2"/>
  <c r="B6791" i="2"/>
  <c r="N6790" i="2"/>
  <c r="B6790" i="2"/>
  <c r="N6789" i="2"/>
  <c r="B6789" i="2"/>
  <c r="N6788" i="2"/>
  <c r="B6788" i="2"/>
  <c r="N6787" i="2"/>
  <c r="B6787" i="2"/>
  <c r="N6786" i="2"/>
  <c r="B6786" i="2"/>
  <c r="N6785" i="2"/>
  <c r="B6785" i="2"/>
  <c r="N6784" i="2"/>
  <c r="B6784" i="2"/>
  <c r="N6783" i="2"/>
  <c r="B6783" i="2"/>
  <c r="N6782" i="2"/>
  <c r="B6782" i="2"/>
  <c r="N6781" i="2"/>
  <c r="B6781" i="2"/>
  <c r="N6780" i="2"/>
  <c r="B6780" i="2"/>
  <c r="N6779" i="2"/>
  <c r="B6779" i="2"/>
  <c r="N6778" i="2"/>
  <c r="B6778" i="2"/>
  <c r="N6777" i="2"/>
  <c r="B6777" i="2"/>
  <c r="N6776" i="2"/>
  <c r="B6776" i="2"/>
  <c r="N6775" i="2"/>
  <c r="B6775" i="2"/>
  <c r="N6774" i="2"/>
  <c r="B6774" i="2"/>
  <c r="N6773" i="2"/>
  <c r="B6773" i="2"/>
  <c r="N6772" i="2"/>
  <c r="B6772" i="2"/>
  <c r="N6771" i="2"/>
  <c r="B6771" i="2"/>
  <c r="N6770" i="2"/>
  <c r="B6770" i="2"/>
  <c r="N6769" i="2"/>
  <c r="B6769" i="2"/>
  <c r="N6768" i="2"/>
  <c r="B6768" i="2"/>
  <c r="N6767" i="2"/>
  <c r="B6767" i="2"/>
  <c r="N6766" i="2"/>
  <c r="B6766" i="2"/>
  <c r="N6765" i="2"/>
  <c r="B6765" i="2"/>
  <c r="N6764" i="2"/>
  <c r="B6764" i="2"/>
  <c r="N6763" i="2"/>
  <c r="B6763" i="2"/>
  <c r="N6762" i="2"/>
  <c r="B6762" i="2"/>
  <c r="N6761" i="2"/>
  <c r="B6761" i="2"/>
  <c r="N6760" i="2"/>
  <c r="B6760" i="2"/>
  <c r="N6759" i="2"/>
  <c r="B6759" i="2"/>
  <c r="N6758" i="2"/>
  <c r="B6758" i="2"/>
  <c r="N6757" i="2"/>
  <c r="B6757" i="2"/>
  <c r="N6756" i="2"/>
  <c r="B6756" i="2"/>
  <c r="N6755" i="2"/>
  <c r="B6755" i="2"/>
  <c r="N6754" i="2"/>
  <c r="B6754" i="2"/>
  <c r="N6753" i="2"/>
  <c r="B6753" i="2"/>
  <c r="N6752" i="2"/>
  <c r="B6752" i="2"/>
  <c r="N6751" i="2"/>
  <c r="B6751" i="2"/>
  <c r="N6750" i="2"/>
  <c r="B6750" i="2"/>
  <c r="N6749" i="2"/>
  <c r="B6749" i="2"/>
  <c r="N6748" i="2"/>
  <c r="B6748" i="2"/>
  <c r="N6747" i="2"/>
  <c r="B6747" i="2"/>
  <c r="N6746" i="2"/>
  <c r="B6746" i="2"/>
  <c r="N6745" i="2"/>
  <c r="B6745" i="2"/>
  <c r="N6744" i="2"/>
  <c r="B6744" i="2"/>
  <c r="N6743" i="2"/>
  <c r="B6743" i="2"/>
  <c r="N6742" i="2"/>
  <c r="B6742" i="2"/>
  <c r="N6741" i="2"/>
  <c r="B6741" i="2"/>
  <c r="N6740" i="2"/>
  <c r="B6740" i="2"/>
  <c r="N6739" i="2"/>
  <c r="B6739" i="2"/>
  <c r="N6738" i="2"/>
  <c r="B6738" i="2"/>
  <c r="N6737" i="2"/>
  <c r="B6737" i="2"/>
  <c r="N6736" i="2"/>
  <c r="B6736" i="2"/>
  <c r="N6735" i="2"/>
  <c r="B6735" i="2"/>
  <c r="N6734" i="2"/>
  <c r="B6734" i="2"/>
  <c r="N6733" i="2"/>
  <c r="B6733" i="2"/>
  <c r="N6732" i="2"/>
  <c r="B6732" i="2"/>
  <c r="N6731" i="2"/>
  <c r="B6731" i="2"/>
  <c r="N6730" i="2"/>
  <c r="B6730" i="2"/>
  <c r="N6729" i="2"/>
  <c r="B6729" i="2"/>
  <c r="N6728" i="2"/>
  <c r="B6728" i="2"/>
  <c r="N6727" i="2"/>
  <c r="B6727" i="2"/>
  <c r="N6726" i="2"/>
  <c r="B6726" i="2"/>
  <c r="N6725" i="2"/>
  <c r="B6725" i="2"/>
  <c r="N6724" i="2"/>
  <c r="B6724" i="2"/>
  <c r="N6723" i="2"/>
  <c r="B6723" i="2"/>
  <c r="N6722" i="2"/>
  <c r="B6722" i="2"/>
  <c r="N6721" i="2"/>
  <c r="B6721" i="2"/>
  <c r="N6720" i="2"/>
  <c r="B6720" i="2"/>
  <c r="N6719" i="2"/>
  <c r="B6719" i="2"/>
  <c r="N6718" i="2"/>
  <c r="B6718" i="2"/>
  <c r="N6717" i="2"/>
  <c r="B6717" i="2"/>
  <c r="N6716" i="2"/>
  <c r="B6716" i="2"/>
  <c r="N6715" i="2"/>
  <c r="B6715" i="2"/>
  <c r="N6714" i="2"/>
  <c r="B6714" i="2"/>
  <c r="N6713" i="2"/>
  <c r="B6713" i="2"/>
  <c r="N6712" i="2"/>
  <c r="B6712" i="2"/>
  <c r="N6711" i="2"/>
  <c r="B6711" i="2"/>
  <c r="N6710" i="2"/>
  <c r="B6710" i="2"/>
  <c r="N6709" i="2"/>
  <c r="B6709" i="2"/>
  <c r="N6708" i="2"/>
  <c r="B6708" i="2"/>
  <c r="N6707" i="2"/>
  <c r="B6707" i="2"/>
  <c r="N6706" i="2"/>
  <c r="B6706" i="2"/>
  <c r="N6705" i="2"/>
  <c r="B6705" i="2"/>
  <c r="N6704" i="2"/>
  <c r="B6704" i="2"/>
  <c r="N6703" i="2"/>
  <c r="B6703" i="2"/>
  <c r="N6702" i="2"/>
  <c r="B6702" i="2"/>
  <c r="N6701" i="2"/>
  <c r="B6701" i="2"/>
  <c r="N6700" i="2"/>
  <c r="B6700" i="2"/>
  <c r="N6699" i="2"/>
  <c r="B6699" i="2"/>
  <c r="N6698" i="2"/>
  <c r="B6698" i="2"/>
  <c r="N6697" i="2"/>
  <c r="B6697" i="2"/>
  <c r="N6696" i="2"/>
  <c r="B6696" i="2"/>
  <c r="N6695" i="2"/>
  <c r="B6695" i="2"/>
  <c r="N6694" i="2"/>
  <c r="B6694" i="2"/>
  <c r="N6693" i="2"/>
  <c r="B6693" i="2"/>
  <c r="N6692" i="2"/>
  <c r="B6692" i="2"/>
  <c r="N6691" i="2"/>
  <c r="B6691" i="2"/>
  <c r="N6690" i="2"/>
  <c r="B6690" i="2"/>
  <c r="N6689" i="2"/>
  <c r="B6689" i="2"/>
  <c r="N6688" i="2"/>
  <c r="B6688" i="2"/>
  <c r="N6687" i="2"/>
  <c r="B6687" i="2"/>
  <c r="N6686" i="2"/>
  <c r="B6686" i="2"/>
  <c r="N6685" i="2"/>
  <c r="B6685" i="2"/>
  <c r="N6684" i="2"/>
  <c r="B6684" i="2"/>
  <c r="N6683" i="2"/>
  <c r="B6683" i="2"/>
  <c r="N6682" i="2"/>
  <c r="B6682" i="2"/>
  <c r="N6681" i="2"/>
  <c r="B6681" i="2"/>
  <c r="N6680" i="2"/>
  <c r="B6680" i="2"/>
  <c r="N6679" i="2"/>
  <c r="B6679" i="2"/>
  <c r="N6678" i="2"/>
  <c r="B6678" i="2"/>
  <c r="N6677" i="2"/>
  <c r="B6677" i="2"/>
  <c r="N6676" i="2"/>
  <c r="B6676" i="2"/>
  <c r="N6675" i="2"/>
  <c r="B6675" i="2"/>
  <c r="N6674" i="2"/>
  <c r="B6674" i="2"/>
  <c r="N6673" i="2"/>
  <c r="B6673" i="2"/>
  <c r="N6672" i="2"/>
  <c r="B6672" i="2"/>
  <c r="N6671" i="2"/>
  <c r="B6671" i="2"/>
  <c r="N6670" i="2"/>
  <c r="B6670" i="2"/>
  <c r="N6669" i="2"/>
  <c r="B6669" i="2"/>
  <c r="N6668" i="2"/>
  <c r="B6668" i="2"/>
  <c r="N6667" i="2"/>
  <c r="B6667" i="2"/>
  <c r="N6666" i="2"/>
  <c r="B6666" i="2"/>
  <c r="N6665" i="2"/>
  <c r="B6665" i="2"/>
  <c r="N6664" i="2"/>
  <c r="B6664" i="2"/>
  <c r="N6663" i="2"/>
  <c r="B6663" i="2"/>
  <c r="N6662" i="2"/>
  <c r="B6662" i="2"/>
  <c r="N6661" i="2"/>
  <c r="B6661" i="2"/>
  <c r="N6660" i="2"/>
  <c r="B6660" i="2"/>
  <c r="N6659" i="2"/>
  <c r="B6659" i="2"/>
  <c r="N6658" i="2"/>
  <c r="B6658" i="2"/>
  <c r="N6657" i="2"/>
  <c r="B6657" i="2"/>
  <c r="N6656" i="2"/>
  <c r="B6656" i="2"/>
  <c r="N6655" i="2"/>
  <c r="B6655" i="2"/>
  <c r="N6654" i="2"/>
  <c r="B6654" i="2"/>
  <c r="N6653" i="2"/>
  <c r="B6653" i="2"/>
  <c r="N6652" i="2"/>
  <c r="B6652" i="2"/>
  <c r="N6651" i="2"/>
  <c r="B6651" i="2"/>
  <c r="N6650" i="2"/>
  <c r="B6650" i="2"/>
  <c r="N6649" i="2"/>
  <c r="B6649" i="2"/>
  <c r="N6648" i="2"/>
  <c r="B6648" i="2"/>
  <c r="N6647" i="2"/>
  <c r="B6647" i="2"/>
  <c r="N6646" i="2"/>
  <c r="B6646" i="2"/>
  <c r="N6645" i="2"/>
  <c r="B6645" i="2"/>
  <c r="N6644" i="2"/>
  <c r="B6644" i="2"/>
  <c r="N6643" i="2"/>
  <c r="B6643" i="2"/>
  <c r="N6642" i="2"/>
  <c r="B6642" i="2"/>
  <c r="N6641" i="2"/>
  <c r="B6641" i="2"/>
  <c r="N6640" i="2"/>
  <c r="B6640" i="2"/>
  <c r="N6639" i="2"/>
  <c r="B6639" i="2"/>
  <c r="N6638" i="2"/>
  <c r="B6638" i="2"/>
  <c r="N6637" i="2"/>
  <c r="B6637" i="2"/>
  <c r="N6636" i="2"/>
  <c r="B6636" i="2"/>
  <c r="N6635" i="2"/>
  <c r="B6635" i="2"/>
  <c r="N6634" i="2"/>
  <c r="B6634" i="2"/>
  <c r="N6633" i="2"/>
  <c r="B6633" i="2"/>
  <c r="N6632" i="2"/>
  <c r="B6632" i="2"/>
  <c r="N6631" i="2"/>
  <c r="B6631" i="2"/>
  <c r="N6630" i="2"/>
  <c r="B6630" i="2"/>
  <c r="N6629" i="2"/>
  <c r="B6629" i="2"/>
  <c r="N6628" i="2"/>
  <c r="B6628" i="2"/>
  <c r="N6627" i="2"/>
  <c r="B6627" i="2"/>
  <c r="N6626" i="2"/>
  <c r="B6626" i="2"/>
  <c r="N6625" i="2"/>
  <c r="B6625" i="2"/>
  <c r="N6624" i="2"/>
  <c r="B6624" i="2"/>
  <c r="N6623" i="2"/>
  <c r="B6623" i="2"/>
  <c r="N6622" i="2"/>
  <c r="B6622" i="2"/>
  <c r="N6621" i="2"/>
  <c r="B6621" i="2"/>
  <c r="N6620" i="2"/>
  <c r="B6620" i="2"/>
  <c r="N6619" i="2"/>
  <c r="B6619" i="2"/>
  <c r="N6618" i="2"/>
  <c r="B6618" i="2"/>
  <c r="N6617" i="2"/>
  <c r="B6617" i="2"/>
  <c r="N6616" i="2"/>
  <c r="B6616" i="2"/>
  <c r="N6615" i="2"/>
  <c r="B6615" i="2"/>
  <c r="N6614" i="2"/>
  <c r="B6614" i="2"/>
  <c r="N6613" i="2"/>
  <c r="B6613" i="2"/>
  <c r="N6612" i="2"/>
  <c r="B6612" i="2"/>
  <c r="N6611" i="2"/>
  <c r="B6611" i="2"/>
  <c r="N6610" i="2"/>
  <c r="B6610" i="2"/>
  <c r="N6609" i="2"/>
  <c r="B6609" i="2"/>
  <c r="N6608" i="2"/>
  <c r="B6608" i="2"/>
  <c r="N6607" i="2"/>
  <c r="B6607" i="2"/>
  <c r="N6606" i="2"/>
  <c r="B6606" i="2"/>
  <c r="N6605" i="2"/>
  <c r="B6605" i="2"/>
  <c r="N6604" i="2"/>
  <c r="B6604" i="2"/>
  <c r="N6603" i="2"/>
  <c r="B6603" i="2"/>
  <c r="N6602" i="2"/>
  <c r="B6602" i="2"/>
  <c r="N6601" i="2"/>
  <c r="B6601" i="2"/>
  <c r="N6600" i="2"/>
  <c r="B6600" i="2"/>
  <c r="N6599" i="2"/>
  <c r="B6599" i="2"/>
  <c r="N6598" i="2"/>
  <c r="B6598" i="2"/>
  <c r="N6597" i="2"/>
  <c r="B6597" i="2"/>
  <c r="N6596" i="2"/>
  <c r="B6596" i="2"/>
  <c r="N6595" i="2"/>
  <c r="B6595" i="2"/>
  <c r="N6594" i="2"/>
  <c r="B6594" i="2"/>
  <c r="N6593" i="2"/>
  <c r="B6593" i="2"/>
  <c r="N6592" i="2"/>
  <c r="B6592" i="2"/>
  <c r="N6591" i="2"/>
  <c r="B6591" i="2"/>
  <c r="N6590" i="2"/>
  <c r="B6590" i="2"/>
  <c r="N6589" i="2"/>
  <c r="B6589" i="2"/>
  <c r="N6588" i="2"/>
  <c r="B6588" i="2"/>
  <c r="N6587" i="2"/>
  <c r="B6587" i="2"/>
  <c r="N6586" i="2"/>
  <c r="B6586" i="2"/>
  <c r="N6585" i="2"/>
  <c r="B6585" i="2"/>
  <c r="N6584" i="2"/>
  <c r="B6584" i="2"/>
  <c r="N6583" i="2"/>
  <c r="B6583" i="2"/>
  <c r="N6582" i="2"/>
  <c r="B6582" i="2"/>
  <c r="N6581" i="2"/>
  <c r="B6581" i="2"/>
  <c r="N6580" i="2"/>
  <c r="B6580" i="2"/>
  <c r="N6579" i="2"/>
  <c r="B6579" i="2"/>
  <c r="N6578" i="2"/>
  <c r="B6578" i="2"/>
  <c r="N6577" i="2"/>
  <c r="B6577" i="2"/>
  <c r="N6576" i="2"/>
  <c r="B6576" i="2"/>
  <c r="N6575" i="2"/>
  <c r="B6575" i="2"/>
  <c r="N6574" i="2"/>
  <c r="B6574" i="2"/>
  <c r="N6573" i="2"/>
  <c r="B6573" i="2"/>
  <c r="N6572" i="2"/>
  <c r="B6572" i="2"/>
  <c r="N6571" i="2"/>
  <c r="B6571" i="2"/>
  <c r="N6570" i="2"/>
  <c r="B6570" i="2"/>
  <c r="N6569" i="2"/>
  <c r="B6569" i="2"/>
  <c r="N6568" i="2"/>
  <c r="B6568" i="2"/>
  <c r="N6567" i="2"/>
  <c r="B6567" i="2"/>
  <c r="N6566" i="2"/>
  <c r="B6566" i="2"/>
  <c r="N6565" i="2"/>
  <c r="B6565" i="2"/>
  <c r="N6564" i="2"/>
  <c r="B6564" i="2"/>
  <c r="N6563" i="2"/>
  <c r="B6563" i="2"/>
  <c r="N6562" i="2"/>
  <c r="B6562" i="2"/>
  <c r="N6561" i="2"/>
  <c r="B6561" i="2"/>
  <c r="N6560" i="2"/>
  <c r="B6560" i="2"/>
  <c r="N6559" i="2"/>
  <c r="B6559" i="2"/>
  <c r="N6558" i="2"/>
  <c r="B6558" i="2"/>
  <c r="N6557" i="2"/>
  <c r="B6557" i="2"/>
  <c r="N6556" i="2"/>
  <c r="B6556" i="2"/>
  <c r="N6555" i="2"/>
  <c r="B6555" i="2"/>
  <c r="N6554" i="2"/>
  <c r="B6554" i="2"/>
  <c r="N6553" i="2"/>
  <c r="B6553" i="2"/>
  <c r="N6552" i="2"/>
  <c r="B6552" i="2"/>
  <c r="N6551" i="2"/>
  <c r="B6551" i="2"/>
  <c r="N6550" i="2"/>
  <c r="B6550" i="2"/>
  <c r="N6549" i="2"/>
  <c r="B6549" i="2"/>
  <c r="N6548" i="2"/>
  <c r="B6548" i="2"/>
  <c r="N6547" i="2"/>
  <c r="B6547" i="2"/>
  <c r="N6546" i="2"/>
  <c r="B6546" i="2"/>
  <c r="N6545" i="2"/>
  <c r="B6545" i="2"/>
  <c r="N6544" i="2"/>
  <c r="B6544" i="2"/>
  <c r="N6543" i="2"/>
  <c r="B6543" i="2"/>
  <c r="N6542" i="2"/>
  <c r="B6542" i="2"/>
  <c r="N6541" i="2"/>
  <c r="B6541" i="2"/>
  <c r="N6540" i="2"/>
  <c r="B6540" i="2"/>
  <c r="N6539" i="2"/>
  <c r="B6539" i="2"/>
  <c r="N6538" i="2"/>
  <c r="B6538" i="2"/>
  <c r="N6537" i="2"/>
  <c r="B6537" i="2"/>
  <c r="N6536" i="2"/>
  <c r="B6536" i="2"/>
  <c r="N6535" i="2"/>
  <c r="B6535" i="2"/>
  <c r="N6534" i="2"/>
  <c r="B6534" i="2"/>
  <c r="N6533" i="2"/>
  <c r="B6533" i="2"/>
  <c r="N6532" i="2"/>
  <c r="B6532" i="2"/>
  <c r="N6531" i="2"/>
  <c r="B6531" i="2"/>
  <c r="N6530" i="2"/>
  <c r="B6530" i="2"/>
  <c r="N6529" i="2"/>
  <c r="B6529" i="2"/>
  <c r="N6528" i="2"/>
  <c r="B6528" i="2"/>
  <c r="N6527" i="2"/>
  <c r="B6527" i="2"/>
  <c r="N6526" i="2"/>
  <c r="B6526" i="2"/>
  <c r="N6525" i="2"/>
  <c r="B6525" i="2"/>
  <c r="N6524" i="2"/>
  <c r="B6524" i="2"/>
  <c r="N6523" i="2"/>
  <c r="B6523" i="2"/>
  <c r="N6522" i="2"/>
  <c r="B6522" i="2"/>
  <c r="N6521" i="2"/>
  <c r="B6521" i="2"/>
  <c r="N6520" i="2"/>
  <c r="B6520" i="2"/>
  <c r="N6519" i="2"/>
  <c r="B6519" i="2"/>
  <c r="N6518" i="2"/>
  <c r="B6518" i="2"/>
  <c r="N6517" i="2"/>
  <c r="B6517" i="2"/>
  <c r="N6516" i="2"/>
  <c r="B6516" i="2"/>
  <c r="N6515" i="2"/>
  <c r="B6515" i="2"/>
  <c r="N6514" i="2"/>
  <c r="B6514" i="2"/>
  <c r="N6513" i="2"/>
  <c r="B6513" i="2"/>
  <c r="N6512" i="2"/>
  <c r="B6512" i="2"/>
  <c r="N6511" i="2"/>
  <c r="B6511" i="2"/>
  <c r="N6510" i="2"/>
  <c r="B6510" i="2"/>
  <c r="N6509" i="2"/>
  <c r="B6509" i="2"/>
  <c r="N6508" i="2"/>
  <c r="B6508" i="2"/>
  <c r="N6507" i="2"/>
  <c r="B6507" i="2"/>
  <c r="N6506" i="2"/>
  <c r="B6506" i="2"/>
  <c r="N6505" i="2"/>
  <c r="B6505" i="2"/>
  <c r="N6504" i="2"/>
  <c r="B6504" i="2"/>
  <c r="N6503" i="2"/>
  <c r="B6503" i="2"/>
  <c r="N6502" i="2"/>
  <c r="B6502" i="2"/>
  <c r="N6501" i="2"/>
  <c r="B6501" i="2"/>
  <c r="N6500" i="2"/>
  <c r="B6500" i="2"/>
  <c r="N6499" i="2"/>
  <c r="B6499" i="2"/>
  <c r="N6498" i="2"/>
  <c r="B6498" i="2"/>
  <c r="N6497" i="2"/>
  <c r="B6497" i="2"/>
  <c r="N6496" i="2"/>
  <c r="B6496" i="2"/>
  <c r="N6495" i="2"/>
  <c r="B6495" i="2"/>
  <c r="N6494" i="2"/>
  <c r="B6494" i="2"/>
  <c r="N6493" i="2"/>
  <c r="B6493" i="2"/>
  <c r="N6492" i="2"/>
  <c r="B6492" i="2"/>
  <c r="N6491" i="2"/>
  <c r="B6491" i="2"/>
  <c r="N6490" i="2"/>
  <c r="B6490" i="2"/>
  <c r="N6489" i="2"/>
  <c r="B6489" i="2"/>
  <c r="N6488" i="2"/>
  <c r="B6488" i="2"/>
  <c r="N6487" i="2"/>
  <c r="B6487" i="2"/>
  <c r="N6486" i="2"/>
  <c r="B6486" i="2"/>
  <c r="N6485" i="2"/>
  <c r="B6485" i="2"/>
  <c r="N6484" i="2"/>
  <c r="B6484" i="2"/>
  <c r="N6483" i="2"/>
  <c r="B6483" i="2"/>
  <c r="N6482" i="2"/>
  <c r="B6482" i="2"/>
  <c r="N6481" i="2"/>
  <c r="B6481" i="2"/>
  <c r="N6480" i="2"/>
  <c r="B6480" i="2"/>
  <c r="N6479" i="2"/>
  <c r="B6479" i="2"/>
  <c r="N6478" i="2"/>
  <c r="B6478" i="2"/>
  <c r="N6477" i="2"/>
  <c r="B6477" i="2"/>
  <c r="N6476" i="2"/>
  <c r="B6476" i="2"/>
  <c r="N6475" i="2"/>
  <c r="B6475" i="2"/>
  <c r="N6474" i="2"/>
  <c r="B6474" i="2"/>
  <c r="N6473" i="2"/>
  <c r="B6473" i="2"/>
  <c r="N6472" i="2"/>
  <c r="B6472" i="2"/>
  <c r="N6471" i="2"/>
  <c r="B6471" i="2"/>
  <c r="N6470" i="2"/>
  <c r="B6470" i="2"/>
  <c r="N6469" i="2"/>
  <c r="B6469" i="2"/>
  <c r="N6468" i="2"/>
  <c r="B6468" i="2"/>
  <c r="N6467" i="2"/>
  <c r="B6467" i="2"/>
  <c r="N6466" i="2"/>
  <c r="B6466" i="2"/>
  <c r="N6465" i="2"/>
  <c r="B6465" i="2"/>
  <c r="N6464" i="2"/>
  <c r="B6464" i="2"/>
  <c r="N6463" i="2"/>
  <c r="B6463" i="2"/>
  <c r="N6462" i="2"/>
  <c r="B6462" i="2"/>
  <c r="N6461" i="2"/>
  <c r="B6461" i="2"/>
  <c r="N6460" i="2"/>
  <c r="B6460" i="2"/>
  <c r="N6459" i="2"/>
  <c r="B6459" i="2"/>
  <c r="N6458" i="2"/>
  <c r="B6458" i="2"/>
  <c r="N6457" i="2"/>
  <c r="B6457" i="2"/>
  <c r="N6456" i="2"/>
  <c r="B6456" i="2"/>
  <c r="N6455" i="2"/>
  <c r="B6455" i="2"/>
  <c r="N6454" i="2"/>
  <c r="B6454" i="2"/>
  <c r="N6453" i="2"/>
  <c r="B6453" i="2"/>
  <c r="N6452" i="2"/>
  <c r="B6452" i="2"/>
  <c r="N6451" i="2"/>
  <c r="B6451" i="2"/>
  <c r="N6450" i="2"/>
  <c r="B6450" i="2"/>
  <c r="N6449" i="2"/>
  <c r="B6449" i="2"/>
  <c r="N6448" i="2"/>
  <c r="B6448" i="2"/>
  <c r="N6447" i="2"/>
  <c r="B6447" i="2"/>
  <c r="N6446" i="2"/>
  <c r="B6446" i="2"/>
  <c r="N6445" i="2"/>
  <c r="B6445" i="2"/>
  <c r="N6444" i="2"/>
  <c r="B6444" i="2"/>
  <c r="N6443" i="2"/>
  <c r="B6443" i="2"/>
  <c r="N6442" i="2"/>
  <c r="B6442" i="2"/>
  <c r="N6441" i="2"/>
  <c r="B6441" i="2"/>
  <c r="N6440" i="2"/>
  <c r="B6440" i="2"/>
  <c r="N6439" i="2"/>
  <c r="B6439" i="2"/>
  <c r="N6438" i="2"/>
  <c r="B6438" i="2"/>
  <c r="N6437" i="2"/>
  <c r="B6437" i="2"/>
  <c r="N6436" i="2"/>
  <c r="B6436" i="2"/>
  <c r="N6435" i="2"/>
  <c r="B6435" i="2"/>
  <c r="N6434" i="2"/>
  <c r="B6434" i="2"/>
  <c r="N6433" i="2"/>
  <c r="B6433" i="2"/>
  <c r="N6432" i="2"/>
  <c r="B6432" i="2"/>
  <c r="N6431" i="2"/>
  <c r="B6431" i="2"/>
  <c r="N6430" i="2"/>
  <c r="B6430" i="2"/>
  <c r="N6429" i="2"/>
  <c r="B6429" i="2"/>
  <c r="N6428" i="2"/>
  <c r="B6428" i="2"/>
  <c r="N6427" i="2"/>
  <c r="B6427" i="2"/>
  <c r="N6426" i="2"/>
  <c r="B6426" i="2"/>
  <c r="N6425" i="2"/>
  <c r="B6425" i="2"/>
  <c r="N6424" i="2"/>
  <c r="B6424" i="2"/>
  <c r="N6423" i="2"/>
  <c r="B6423" i="2"/>
  <c r="N6422" i="2"/>
  <c r="B6422" i="2"/>
  <c r="N6421" i="2"/>
  <c r="B6421" i="2"/>
  <c r="N6420" i="2"/>
  <c r="B6420" i="2"/>
  <c r="N6419" i="2"/>
  <c r="B6419" i="2"/>
  <c r="N6418" i="2"/>
  <c r="B6418" i="2"/>
  <c r="N6417" i="2"/>
  <c r="B6417" i="2"/>
  <c r="N6416" i="2"/>
  <c r="B6416" i="2"/>
  <c r="N6415" i="2"/>
  <c r="B6415" i="2"/>
  <c r="N6414" i="2"/>
  <c r="B6414" i="2"/>
  <c r="N6413" i="2"/>
  <c r="B6413" i="2"/>
  <c r="N6412" i="2"/>
  <c r="B6412" i="2"/>
  <c r="N6411" i="2"/>
  <c r="B6411" i="2"/>
  <c r="N6410" i="2"/>
  <c r="B6410" i="2"/>
  <c r="N6409" i="2"/>
  <c r="B6409" i="2"/>
  <c r="N6408" i="2"/>
  <c r="B6408" i="2"/>
  <c r="N6407" i="2"/>
  <c r="B6407" i="2"/>
  <c r="N6406" i="2"/>
  <c r="B6406" i="2"/>
  <c r="N6405" i="2"/>
  <c r="B6405" i="2"/>
  <c r="N6404" i="2"/>
  <c r="B6404" i="2"/>
  <c r="N6403" i="2"/>
  <c r="B6403" i="2"/>
  <c r="N6402" i="2"/>
  <c r="B6402" i="2"/>
  <c r="N6401" i="2"/>
  <c r="B6401" i="2"/>
  <c r="N6400" i="2"/>
  <c r="B6400" i="2"/>
  <c r="N6399" i="2"/>
  <c r="B6399" i="2"/>
  <c r="N6398" i="2"/>
  <c r="B6398" i="2"/>
  <c r="N6397" i="2"/>
  <c r="B6397" i="2"/>
  <c r="N6396" i="2"/>
  <c r="B6396" i="2"/>
  <c r="N6395" i="2"/>
  <c r="B6395" i="2"/>
  <c r="N6394" i="2"/>
  <c r="B6394" i="2"/>
  <c r="N6393" i="2"/>
  <c r="B6393" i="2"/>
  <c r="N6392" i="2"/>
  <c r="B6392" i="2"/>
  <c r="N6391" i="2"/>
  <c r="B6391" i="2"/>
  <c r="N6390" i="2"/>
  <c r="B6390" i="2"/>
  <c r="N6389" i="2"/>
  <c r="B6389" i="2"/>
  <c r="N6388" i="2"/>
  <c r="B6388" i="2"/>
  <c r="N6387" i="2"/>
  <c r="B6387" i="2"/>
  <c r="N6386" i="2"/>
  <c r="B6386" i="2"/>
  <c r="N6385" i="2"/>
  <c r="B6385" i="2"/>
  <c r="N6384" i="2"/>
  <c r="B6384" i="2"/>
  <c r="N6383" i="2"/>
  <c r="B6383" i="2"/>
  <c r="N6382" i="2"/>
  <c r="B6382" i="2"/>
  <c r="N6381" i="2"/>
  <c r="B6381" i="2"/>
  <c r="N6380" i="2"/>
  <c r="B6380" i="2"/>
  <c r="N6379" i="2"/>
  <c r="B6379" i="2"/>
  <c r="N6378" i="2"/>
  <c r="B6378" i="2"/>
  <c r="N6377" i="2"/>
  <c r="B6377" i="2"/>
  <c r="N6376" i="2"/>
  <c r="B6376" i="2"/>
  <c r="N6375" i="2"/>
  <c r="B6375" i="2"/>
  <c r="N6374" i="2"/>
  <c r="B6374" i="2"/>
  <c r="N6373" i="2"/>
  <c r="B6373" i="2"/>
  <c r="N6372" i="2"/>
  <c r="B6372" i="2"/>
  <c r="N6371" i="2"/>
  <c r="B6371" i="2"/>
  <c r="N6370" i="2"/>
  <c r="B6370" i="2"/>
  <c r="N6369" i="2"/>
  <c r="B6369" i="2"/>
  <c r="N6368" i="2"/>
  <c r="B6368" i="2"/>
  <c r="N6367" i="2"/>
  <c r="B6367" i="2"/>
  <c r="N6366" i="2"/>
  <c r="B6366" i="2"/>
  <c r="N6365" i="2"/>
  <c r="B6365" i="2"/>
  <c r="N6364" i="2"/>
  <c r="B6364" i="2"/>
  <c r="N6363" i="2"/>
  <c r="B6363" i="2"/>
  <c r="N6362" i="2"/>
  <c r="B6362" i="2"/>
  <c r="N6361" i="2"/>
  <c r="B6361" i="2"/>
  <c r="N6360" i="2"/>
  <c r="B6360" i="2"/>
  <c r="N6359" i="2"/>
  <c r="B6359" i="2"/>
  <c r="N6358" i="2"/>
  <c r="B6358" i="2"/>
  <c r="N6357" i="2"/>
  <c r="B6357" i="2"/>
  <c r="N6356" i="2"/>
  <c r="B6356" i="2"/>
  <c r="N6355" i="2"/>
  <c r="B6355" i="2"/>
  <c r="N6354" i="2"/>
  <c r="B6354" i="2"/>
  <c r="N6353" i="2"/>
  <c r="B6353" i="2"/>
  <c r="N6352" i="2"/>
  <c r="B6352" i="2"/>
  <c r="N6351" i="2"/>
  <c r="B6351" i="2"/>
  <c r="N6350" i="2"/>
  <c r="B6350" i="2"/>
  <c r="N6349" i="2"/>
  <c r="B6349" i="2"/>
  <c r="N6348" i="2"/>
  <c r="B6348" i="2"/>
  <c r="N6347" i="2"/>
  <c r="B6347" i="2"/>
  <c r="N6346" i="2"/>
  <c r="B6346" i="2"/>
  <c r="N6345" i="2"/>
  <c r="B6345" i="2"/>
  <c r="N6344" i="2"/>
  <c r="B6344" i="2"/>
  <c r="N6343" i="2"/>
  <c r="B6343" i="2"/>
  <c r="N6342" i="2"/>
  <c r="B6342" i="2"/>
  <c r="N6341" i="2"/>
  <c r="B6341" i="2"/>
  <c r="N6340" i="2"/>
  <c r="B6340" i="2"/>
  <c r="N6339" i="2"/>
  <c r="B6339" i="2"/>
  <c r="N6338" i="2"/>
  <c r="B6338" i="2"/>
  <c r="N6337" i="2"/>
  <c r="B6337" i="2"/>
  <c r="N6336" i="2"/>
  <c r="B6336" i="2"/>
  <c r="N6335" i="2"/>
  <c r="B6335" i="2"/>
  <c r="N6334" i="2"/>
  <c r="B6334" i="2"/>
  <c r="N6333" i="2"/>
  <c r="B6333" i="2"/>
  <c r="N6332" i="2"/>
  <c r="B6332" i="2"/>
  <c r="N6331" i="2"/>
  <c r="B6331" i="2"/>
  <c r="N6330" i="2"/>
  <c r="B6330" i="2"/>
  <c r="N6329" i="2"/>
  <c r="B6329" i="2"/>
  <c r="N6328" i="2"/>
  <c r="B6328" i="2"/>
  <c r="N6327" i="2"/>
  <c r="B6327" i="2"/>
  <c r="N6326" i="2"/>
  <c r="B6326" i="2"/>
  <c r="N6325" i="2"/>
  <c r="B6325" i="2"/>
  <c r="N6324" i="2"/>
  <c r="B6324" i="2"/>
  <c r="N6323" i="2"/>
  <c r="B6323" i="2"/>
  <c r="N6322" i="2"/>
  <c r="B6322" i="2"/>
  <c r="N6321" i="2"/>
  <c r="B6321" i="2"/>
  <c r="N6320" i="2"/>
  <c r="B6320" i="2"/>
  <c r="N6319" i="2"/>
  <c r="B6319" i="2"/>
  <c r="N6318" i="2"/>
  <c r="B6318" i="2"/>
  <c r="N6317" i="2"/>
  <c r="B6317" i="2"/>
  <c r="N6316" i="2"/>
  <c r="B6316" i="2"/>
  <c r="N6315" i="2"/>
  <c r="B6315" i="2"/>
  <c r="N6314" i="2"/>
  <c r="B6314" i="2"/>
  <c r="N6313" i="2"/>
  <c r="B6313" i="2"/>
  <c r="N6312" i="2"/>
  <c r="B6312" i="2"/>
  <c r="N6311" i="2"/>
  <c r="B6311" i="2"/>
  <c r="N6310" i="2"/>
  <c r="B6310" i="2"/>
  <c r="N6309" i="2"/>
  <c r="B6309" i="2"/>
  <c r="N6308" i="2"/>
  <c r="B6308" i="2"/>
  <c r="N6307" i="2"/>
  <c r="B6307" i="2"/>
  <c r="N6306" i="2"/>
  <c r="B6306" i="2"/>
  <c r="N6305" i="2"/>
  <c r="B6305" i="2"/>
  <c r="N6304" i="2"/>
  <c r="B6304" i="2"/>
  <c r="N6303" i="2"/>
  <c r="B6303" i="2"/>
  <c r="N6302" i="2"/>
  <c r="B6302" i="2"/>
  <c r="N6301" i="2"/>
  <c r="B6301" i="2"/>
  <c r="N6300" i="2"/>
  <c r="B6300" i="2"/>
  <c r="N6299" i="2"/>
  <c r="B6299" i="2"/>
  <c r="N6298" i="2"/>
  <c r="B6298" i="2"/>
  <c r="N6297" i="2"/>
  <c r="B6297" i="2"/>
  <c r="N6296" i="2"/>
  <c r="B6296" i="2"/>
  <c r="N6295" i="2"/>
  <c r="B6295" i="2"/>
  <c r="N6294" i="2"/>
  <c r="B6294" i="2"/>
  <c r="N6293" i="2"/>
  <c r="B6293" i="2"/>
  <c r="N6292" i="2"/>
  <c r="B6292" i="2"/>
  <c r="N6291" i="2"/>
  <c r="B6291" i="2"/>
  <c r="N6290" i="2"/>
  <c r="B6290" i="2"/>
  <c r="N6289" i="2"/>
  <c r="B6289" i="2"/>
  <c r="N6288" i="2"/>
  <c r="B6288" i="2"/>
  <c r="N6287" i="2"/>
  <c r="B6287" i="2"/>
  <c r="N6286" i="2"/>
  <c r="B6286" i="2"/>
  <c r="N6285" i="2"/>
  <c r="B6285" i="2"/>
  <c r="N6284" i="2"/>
  <c r="B6284" i="2"/>
  <c r="N6283" i="2"/>
  <c r="B6283" i="2"/>
  <c r="N6282" i="2"/>
  <c r="B6282" i="2"/>
  <c r="N6281" i="2"/>
  <c r="B6281" i="2"/>
  <c r="N6280" i="2"/>
  <c r="B6280" i="2"/>
  <c r="N6279" i="2"/>
  <c r="B6279" i="2"/>
  <c r="N6278" i="2"/>
  <c r="B6278" i="2"/>
  <c r="N6277" i="2"/>
  <c r="B6277" i="2"/>
  <c r="N6276" i="2"/>
  <c r="B6276" i="2"/>
  <c r="N6275" i="2"/>
  <c r="B6275" i="2"/>
  <c r="N6274" i="2"/>
  <c r="B6274" i="2"/>
  <c r="N6273" i="2"/>
  <c r="B6273" i="2"/>
  <c r="N6272" i="2"/>
  <c r="B6272" i="2"/>
  <c r="N6271" i="2"/>
  <c r="B6271" i="2"/>
  <c r="N6270" i="2"/>
  <c r="B6270" i="2"/>
  <c r="N6269" i="2"/>
  <c r="B6269" i="2"/>
  <c r="N6268" i="2"/>
  <c r="B6268" i="2"/>
  <c r="N6267" i="2"/>
  <c r="B6267" i="2"/>
  <c r="N6266" i="2"/>
  <c r="B6266" i="2"/>
  <c r="N6265" i="2"/>
  <c r="B6265" i="2"/>
  <c r="N6264" i="2"/>
  <c r="B6264" i="2"/>
  <c r="N6263" i="2"/>
  <c r="B6263" i="2"/>
  <c r="N6262" i="2"/>
  <c r="B6262" i="2"/>
  <c r="N6261" i="2"/>
  <c r="B6261" i="2"/>
  <c r="N6260" i="2"/>
  <c r="B6260" i="2"/>
  <c r="N6259" i="2"/>
  <c r="B6259" i="2"/>
  <c r="N6258" i="2"/>
  <c r="B6258" i="2"/>
  <c r="N6257" i="2"/>
  <c r="B6257" i="2"/>
  <c r="N6256" i="2"/>
  <c r="B6256" i="2"/>
  <c r="N6255" i="2"/>
  <c r="B6255" i="2"/>
  <c r="N6254" i="2"/>
  <c r="B6254" i="2"/>
  <c r="N6253" i="2"/>
  <c r="B6253" i="2"/>
  <c r="N6252" i="2"/>
  <c r="B6252" i="2"/>
  <c r="N6251" i="2"/>
  <c r="B6251" i="2"/>
  <c r="N6250" i="2"/>
  <c r="B6250" i="2"/>
  <c r="N6249" i="2"/>
  <c r="B6249" i="2"/>
  <c r="N6248" i="2"/>
  <c r="B6248" i="2"/>
  <c r="N6247" i="2"/>
  <c r="B6247" i="2"/>
  <c r="N6246" i="2"/>
  <c r="B6246" i="2"/>
  <c r="N6245" i="2"/>
  <c r="B6245" i="2"/>
  <c r="N6244" i="2"/>
  <c r="B6244" i="2"/>
  <c r="N6243" i="2"/>
  <c r="B6243" i="2"/>
  <c r="N6242" i="2"/>
  <c r="B6242" i="2"/>
  <c r="N6241" i="2"/>
  <c r="B6241" i="2"/>
  <c r="N6240" i="2"/>
  <c r="B6240" i="2"/>
  <c r="N6239" i="2"/>
  <c r="B6239" i="2"/>
  <c r="N6238" i="2"/>
  <c r="B6238" i="2"/>
  <c r="N6237" i="2"/>
  <c r="B6237" i="2"/>
  <c r="N6236" i="2"/>
  <c r="B6236" i="2"/>
  <c r="N6235" i="2"/>
  <c r="B6235" i="2"/>
  <c r="N6234" i="2"/>
  <c r="B6234" i="2"/>
  <c r="N6233" i="2"/>
  <c r="B6233" i="2"/>
  <c r="N6232" i="2"/>
  <c r="B6232" i="2"/>
  <c r="N6231" i="2"/>
  <c r="B6231" i="2"/>
  <c r="N6230" i="2"/>
  <c r="B6230" i="2"/>
  <c r="N6229" i="2"/>
  <c r="B6229" i="2"/>
  <c r="N6228" i="2"/>
  <c r="B6228" i="2"/>
  <c r="N6227" i="2"/>
  <c r="B6227" i="2"/>
  <c r="N6226" i="2"/>
  <c r="B6226" i="2"/>
  <c r="N6225" i="2"/>
  <c r="B6225" i="2"/>
  <c r="N6224" i="2"/>
  <c r="B6224" i="2"/>
  <c r="N6223" i="2"/>
  <c r="B6223" i="2"/>
  <c r="N6222" i="2"/>
  <c r="B6222" i="2"/>
  <c r="N6221" i="2"/>
  <c r="B6221" i="2"/>
  <c r="N6220" i="2"/>
  <c r="B6220" i="2"/>
  <c r="N6219" i="2"/>
  <c r="B6219" i="2"/>
  <c r="N6218" i="2"/>
  <c r="B6218" i="2"/>
  <c r="N6217" i="2"/>
  <c r="B6217" i="2"/>
  <c r="N6216" i="2"/>
  <c r="B6216" i="2"/>
  <c r="N6215" i="2"/>
  <c r="B6215" i="2"/>
  <c r="N6214" i="2"/>
  <c r="B6214" i="2"/>
  <c r="N6213" i="2"/>
  <c r="B6213" i="2"/>
  <c r="N6212" i="2"/>
  <c r="B6212" i="2"/>
  <c r="N6211" i="2"/>
  <c r="B6211" i="2"/>
  <c r="N6210" i="2"/>
  <c r="B6210" i="2"/>
  <c r="N6209" i="2"/>
  <c r="B6209" i="2"/>
  <c r="N6208" i="2"/>
  <c r="B6208" i="2"/>
  <c r="N6207" i="2"/>
  <c r="B6207" i="2"/>
  <c r="N6206" i="2"/>
  <c r="B6206" i="2"/>
  <c r="N6205" i="2"/>
  <c r="B6205" i="2"/>
  <c r="N6204" i="2"/>
  <c r="B6204" i="2"/>
  <c r="N6203" i="2"/>
  <c r="B6203" i="2"/>
  <c r="N6202" i="2"/>
  <c r="B6202" i="2"/>
  <c r="N6201" i="2"/>
  <c r="B6201" i="2"/>
  <c r="N6200" i="2"/>
  <c r="B6200" i="2"/>
  <c r="N6199" i="2"/>
  <c r="B6199" i="2"/>
  <c r="N6198" i="2"/>
  <c r="B6198" i="2"/>
  <c r="N6197" i="2"/>
  <c r="B6197" i="2"/>
  <c r="N6196" i="2"/>
  <c r="B6196" i="2"/>
  <c r="N6195" i="2"/>
  <c r="B6195" i="2"/>
  <c r="N6194" i="2"/>
  <c r="B6194" i="2"/>
  <c r="N6193" i="2"/>
  <c r="B6193" i="2"/>
  <c r="N6192" i="2"/>
  <c r="B6192" i="2"/>
  <c r="N6191" i="2"/>
  <c r="B6191" i="2"/>
  <c r="N6190" i="2"/>
  <c r="B6190" i="2"/>
  <c r="N6189" i="2"/>
  <c r="B6189" i="2"/>
  <c r="N6188" i="2"/>
  <c r="B6188" i="2"/>
  <c r="N6187" i="2"/>
  <c r="B6187" i="2"/>
  <c r="N6186" i="2"/>
  <c r="B6186" i="2"/>
  <c r="N6185" i="2"/>
  <c r="B6185" i="2"/>
  <c r="N6184" i="2"/>
  <c r="B6184" i="2"/>
  <c r="N6183" i="2"/>
  <c r="B6183" i="2"/>
  <c r="N6182" i="2"/>
  <c r="B6182" i="2"/>
  <c r="N6181" i="2"/>
  <c r="B6181" i="2"/>
  <c r="N6180" i="2"/>
  <c r="B6180" i="2"/>
  <c r="N6179" i="2"/>
  <c r="B6179" i="2"/>
  <c r="N6178" i="2"/>
  <c r="B6178" i="2"/>
  <c r="N6177" i="2"/>
  <c r="B6177" i="2"/>
  <c r="N6176" i="2"/>
  <c r="B6176" i="2"/>
  <c r="N6175" i="2"/>
  <c r="B6175" i="2"/>
  <c r="N6174" i="2"/>
  <c r="B6174" i="2"/>
  <c r="N6173" i="2"/>
  <c r="B6173" i="2"/>
  <c r="N6172" i="2"/>
  <c r="B6172" i="2"/>
  <c r="N6171" i="2"/>
  <c r="B6171" i="2"/>
  <c r="N6170" i="2"/>
  <c r="B6170" i="2"/>
  <c r="N6169" i="2"/>
  <c r="B6169" i="2"/>
  <c r="N6168" i="2"/>
  <c r="B6168" i="2"/>
  <c r="N6167" i="2"/>
  <c r="B6167" i="2"/>
  <c r="N6166" i="2"/>
  <c r="B6166" i="2"/>
  <c r="N6165" i="2"/>
  <c r="B6165" i="2"/>
  <c r="N6164" i="2"/>
  <c r="B6164" i="2"/>
  <c r="N6163" i="2"/>
  <c r="B6163" i="2"/>
  <c r="N6162" i="2"/>
  <c r="B6162" i="2"/>
  <c r="N6161" i="2"/>
  <c r="B6161" i="2"/>
  <c r="N6160" i="2"/>
  <c r="B6160" i="2"/>
  <c r="N6159" i="2"/>
  <c r="B6159" i="2"/>
  <c r="N6158" i="2"/>
  <c r="B6158" i="2"/>
  <c r="N6157" i="2"/>
  <c r="B6157" i="2"/>
  <c r="N6156" i="2"/>
  <c r="B6156" i="2"/>
  <c r="N6155" i="2"/>
  <c r="B6155" i="2"/>
  <c r="N6154" i="2"/>
  <c r="B6154" i="2"/>
  <c r="N6153" i="2"/>
  <c r="B6153" i="2"/>
  <c r="N6152" i="2"/>
  <c r="B6152" i="2"/>
  <c r="N6151" i="2"/>
  <c r="B6151" i="2"/>
  <c r="N6150" i="2"/>
  <c r="B6150" i="2"/>
  <c r="N6149" i="2"/>
  <c r="B6149" i="2"/>
  <c r="N6148" i="2"/>
  <c r="B6148" i="2"/>
  <c r="N6147" i="2"/>
  <c r="B6147" i="2"/>
  <c r="N6146" i="2"/>
  <c r="B6146" i="2"/>
  <c r="N6145" i="2"/>
  <c r="B6145" i="2"/>
  <c r="N6144" i="2"/>
  <c r="B6144" i="2"/>
  <c r="N6143" i="2"/>
  <c r="B6143" i="2"/>
  <c r="N6142" i="2"/>
  <c r="B6142" i="2"/>
  <c r="N6141" i="2"/>
  <c r="B6141" i="2"/>
  <c r="N6140" i="2"/>
  <c r="B6140" i="2"/>
  <c r="N6139" i="2"/>
  <c r="B6139" i="2"/>
  <c r="N6138" i="2"/>
  <c r="B6138" i="2"/>
  <c r="N6137" i="2"/>
  <c r="B6137" i="2"/>
  <c r="N6136" i="2"/>
  <c r="B6136" i="2"/>
  <c r="N6135" i="2"/>
  <c r="B6135" i="2"/>
  <c r="N6134" i="2"/>
  <c r="B6134" i="2"/>
  <c r="N6133" i="2"/>
  <c r="B6133" i="2"/>
  <c r="B6132" i="2"/>
  <c r="B6131" i="2"/>
  <c r="B6130" i="2"/>
  <c r="B6129" i="2"/>
  <c r="B6128" i="2"/>
  <c r="B6127" i="2"/>
  <c r="B6126" i="2"/>
  <c r="B6125" i="2"/>
  <c r="B6124" i="2"/>
  <c r="B6123" i="2"/>
  <c r="B6122" i="2"/>
  <c r="B6121" i="2"/>
  <c r="B6120" i="2"/>
  <c r="B6119" i="2"/>
  <c r="B6118" i="2"/>
  <c r="B6117" i="2"/>
  <c r="B6116" i="2"/>
  <c r="B6115" i="2"/>
  <c r="B6114" i="2"/>
  <c r="B6113" i="2"/>
  <c r="B6112" i="2"/>
  <c r="B6111" i="2"/>
  <c r="B6110" i="2"/>
  <c r="B6109" i="2"/>
  <c r="B6108" i="2"/>
  <c r="N6107" i="2"/>
  <c r="B6107" i="2"/>
  <c r="N6106" i="2"/>
  <c r="B6106" i="2"/>
  <c r="N6105" i="2"/>
  <c r="B6105" i="2"/>
  <c r="N6104" i="2"/>
  <c r="B6104" i="2"/>
  <c r="N6103" i="2"/>
  <c r="B6103" i="2"/>
  <c r="N6102" i="2"/>
  <c r="B6102" i="2"/>
  <c r="N6101" i="2"/>
  <c r="B6101" i="2"/>
  <c r="N6100" i="2"/>
  <c r="B6100" i="2"/>
  <c r="N6099" i="2"/>
  <c r="B6099" i="2"/>
  <c r="N6098" i="2"/>
  <c r="B6098" i="2"/>
  <c r="N6097" i="2"/>
  <c r="B6097" i="2"/>
  <c r="N6096" i="2"/>
  <c r="B6096" i="2"/>
  <c r="N6095" i="2"/>
  <c r="B6095" i="2"/>
  <c r="N6094" i="2"/>
  <c r="B6094" i="2"/>
  <c r="N6093" i="2"/>
  <c r="B6093" i="2"/>
  <c r="N6092" i="2"/>
  <c r="B6092" i="2"/>
  <c r="N6091" i="2"/>
  <c r="B6091" i="2"/>
  <c r="N6090" i="2"/>
  <c r="B6090" i="2"/>
  <c r="N6089" i="2"/>
  <c r="B6089" i="2"/>
  <c r="N6088" i="2"/>
  <c r="B6088" i="2"/>
  <c r="N6087" i="2"/>
  <c r="B6087" i="2"/>
  <c r="N6086" i="2"/>
  <c r="B6086" i="2"/>
  <c r="N6085" i="2"/>
  <c r="B6085" i="2"/>
  <c r="N6084" i="2"/>
  <c r="B6084" i="2"/>
  <c r="N6083" i="2"/>
  <c r="B6083" i="2"/>
  <c r="N6082" i="2"/>
  <c r="B6082" i="2"/>
  <c r="N6081" i="2"/>
  <c r="B6081" i="2"/>
  <c r="N6080" i="2"/>
  <c r="B6080" i="2"/>
  <c r="N6079" i="2"/>
  <c r="B6079" i="2"/>
  <c r="N6078" i="2"/>
  <c r="B6078" i="2"/>
  <c r="N6077" i="2"/>
  <c r="B6077" i="2"/>
  <c r="N6076" i="2"/>
  <c r="B6076" i="2"/>
  <c r="N6075" i="2"/>
  <c r="B6075" i="2"/>
  <c r="N6074" i="2"/>
  <c r="B6074" i="2"/>
  <c r="N6073" i="2"/>
  <c r="B6073" i="2"/>
  <c r="N6072" i="2"/>
  <c r="B6072" i="2"/>
  <c r="N6071" i="2"/>
  <c r="B6071" i="2"/>
  <c r="N6070" i="2"/>
  <c r="B6070" i="2"/>
  <c r="N6069" i="2"/>
  <c r="B6069" i="2"/>
  <c r="N6068" i="2"/>
  <c r="B6068" i="2"/>
  <c r="N6067" i="2"/>
  <c r="B6067" i="2"/>
  <c r="N6066" i="2"/>
  <c r="B6066" i="2"/>
  <c r="N6065" i="2"/>
  <c r="B6065" i="2"/>
  <c r="N6064" i="2"/>
  <c r="B6064" i="2"/>
  <c r="N6063" i="2"/>
  <c r="B6063" i="2"/>
  <c r="N6062" i="2"/>
  <c r="B6062" i="2"/>
  <c r="N6061" i="2"/>
  <c r="B6061" i="2"/>
  <c r="N6060" i="2"/>
  <c r="B6060" i="2"/>
  <c r="N6059" i="2"/>
  <c r="B6059" i="2"/>
  <c r="N6058" i="2"/>
  <c r="B6058" i="2"/>
  <c r="N6057" i="2"/>
  <c r="B6057" i="2"/>
  <c r="N6056" i="2"/>
  <c r="B6056" i="2"/>
  <c r="N6055" i="2"/>
  <c r="B6055" i="2"/>
  <c r="N6054" i="2"/>
  <c r="B6054" i="2"/>
  <c r="N6053" i="2"/>
  <c r="B6053" i="2"/>
  <c r="N6052" i="2"/>
  <c r="B6052" i="2"/>
  <c r="N6051" i="2"/>
  <c r="B6051" i="2"/>
  <c r="N6050" i="2"/>
  <c r="B6050" i="2"/>
  <c r="N6049" i="2"/>
  <c r="B6049" i="2"/>
  <c r="N6048" i="2"/>
  <c r="B6048" i="2"/>
  <c r="N6047" i="2"/>
  <c r="B6047" i="2"/>
  <c r="N6046" i="2"/>
  <c r="B6046" i="2"/>
  <c r="N6045" i="2"/>
  <c r="B6045" i="2"/>
  <c r="N6044" i="2"/>
  <c r="B6044" i="2"/>
  <c r="N6043" i="2"/>
  <c r="B6043" i="2"/>
  <c r="N6042" i="2"/>
  <c r="B6042" i="2"/>
  <c r="N6041" i="2"/>
  <c r="B6041" i="2"/>
  <c r="N6040" i="2"/>
  <c r="B6040" i="2"/>
  <c r="N6039" i="2"/>
  <c r="B6039" i="2"/>
  <c r="N6038" i="2"/>
  <c r="B6038" i="2"/>
  <c r="N6037" i="2"/>
  <c r="B6037" i="2"/>
  <c r="N6036" i="2"/>
  <c r="B6036" i="2"/>
  <c r="N6035" i="2"/>
  <c r="B6035" i="2"/>
  <c r="N6034" i="2"/>
  <c r="B6034" i="2"/>
  <c r="N6033" i="2"/>
  <c r="B6033" i="2"/>
  <c r="N6032" i="2"/>
  <c r="B6032" i="2"/>
  <c r="N6031" i="2"/>
  <c r="B6031" i="2"/>
  <c r="N6030" i="2"/>
  <c r="B6030" i="2"/>
  <c r="N6029" i="2"/>
  <c r="B6029" i="2"/>
  <c r="N6028" i="2"/>
  <c r="B6028" i="2"/>
  <c r="N6027" i="2"/>
  <c r="B6027" i="2"/>
  <c r="N6026" i="2"/>
  <c r="B6026" i="2"/>
  <c r="N6025" i="2"/>
  <c r="B6025" i="2"/>
  <c r="N6024" i="2"/>
  <c r="B6024" i="2"/>
  <c r="N6023" i="2"/>
  <c r="B6023" i="2"/>
  <c r="N6022" i="2"/>
  <c r="B6022" i="2"/>
  <c r="N6021" i="2"/>
  <c r="B6021" i="2"/>
  <c r="N6020" i="2"/>
  <c r="B6020" i="2"/>
  <c r="N6019" i="2"/>
  <c r="B6019" i="2"/>
  <c r="N6018" i="2"/>
  <c r="B6018" i="2"/>
  <c r="N6017" i="2"/>
  <c r="B6017" i="2"/>
  <c r="N6016" i="2"/>
  <c r="B6016" i="2"/>
  <c r="N6015" i="2"/>
  <c r="B6015" i="2"/>
  <c r="N6014" i="2"/>
  <c r="B6014" i="2"/>
  <c r="N6013" i="2"/>
  <c r="B6013" i="2"/>
  <c r="N6012" i="2"/>
  <c r="B6012" i="2"/>
  <c r="N6011" i="2"/>
  <c r="B6011" i="2"/>
  <c r="N6010" i="2"/>
  <c r="B6010" i="2"/>
  <c r="N6009" i="2"/>
  <c r="B6009" i="2"/>
  <c r="N6008" i="2"/>
  <c r="B6008" i="2"/>
  <c r="N6007" i="2"/>
  <c r="B6007" i="2"/>
  <c r="N6006" i="2"/>
  <c r="B6006" i="2"/>
  <c r="N6005" i="2"/>
  <c r="B6005" i="2"/>
  <c r="N6004" i="2"/>
  <c r="B6004" i="2"/>
  <c r="N6003" i="2"/>
  <c r="B6003" i="2"/>
  <c r="N6002" i="2"/>
  <c r="B6002" i="2"/>
  <c r="N6001" i="2"/>
  <c r="B6001" i="2"/>
  <c r="N6000" i="2"/>
  <c r="B6000" i="2"/>
  <c r="N5999" i="2"/>
  <c r="B5999" i="2"/>
  <c r="N5998" i="2"/>
  <c r="B5998" i="2"/>
  <c r="N5997" i="2"/>
  <c r="B5997" i="2"/>
  <c r="N5996" i="2"/>
  <c r="B5996" i="2"/>
  <c r="N5995" i="2"/>
  <c r="B5995" i="2"/>
  <c r="N5994" i="2"/>
  <c r="B5994" i="2"/>
  <c r="N5993" i="2"/>
  <c r="B5993" i="2"/>
  <c r="N5992" i="2"/>
  <c r="B5992" i="2"/>
  <c r="N5991" i="2"/>
  <c r="B5991" i="2"/>
  <c r="N5990" i="2"/>
  <c r="B5990" i="2"/>
  <c r="N5989" i="2"/>
  <c r="B5989" i="2"/>
  <c r="N5988" i="2"/>
  <c r="B5988" i="2"/>
  <c r="N5987" i="2"/>
  <c r="B5987" i="2"/>
  <c r="N5986" i="2"/>
  <c r="B5986" i="2"/>
  <c r="N5985" i="2"/>
  <c r="B5985" i="2"/>
  <c r="N5984" i="2"/>
  <c r="B5984" i="2"/>
  <c r="N5983" i="2"/>
  <c r="B5983" i="2"/>
  <c r="N5982" i="2"/>
  <c r="B5982" i="2"/>
  <c r="N5981" i="2"/>
  <c r="B5981" i="2"/>
  <c r="N5980" i="2"/>
  <c r="B5980" i="2"/>
  <c r="N5979" i="2"/>
  <c r="B5979" i="2"/>
  <c r="N5978" i="2"/>
  <c r="B5978" i="2"/>
  <c r="N5977" i="2"/>
  <c r="B5977" i="2"/>
  <c r="N5976" i="2"/>
  <c r="B5976" i="2"/>
  <c r="N5975" i="2"/>
  <c r="B5975" i="2"/>
  <c r="N5974" i="2"/>
  <c r="B5974" i="2"/>
  <c r="N5973" i="2"/>
  <c r="B5973" i="2"/>
  <c r="N5972" i="2"/>
  <c r="B5972" i="2"/>
  <c r="N5971" i="2"/>
  <c r="B5971" i="2"/>
  <c r="N5970" i="2"/>
  <c r="B5970" i="2"/>
  <c r="N5969" i="2"/>
  <c r="B5969" i="2"/>
  <c r="N5968" i="2"/>
  <c r="B5968" i="2"/>
  <c r="N5967" i="2"/>
  <c r="B5967" i="2"/>
  <c r="N5966" i="2"/>
  <c r="B5966" i="2"/>
  <c r="N5965" i="2"/>
  <c r="B5965" i="2"/>
  <c r="N5964" i="2"/>
  <c r="B5964" i="2"/>
  <c r="N5963" i="2"/>
  <c r="B5963" i="2"/>
  <c r="N5962" i="2"/>
  <c r="B5962" i="2"/>
  <c r="N5961" i="2"/>
  <c r="B5961" i="2"/>
  <c r="N5960" i="2"/>
  <c r="B5960" i="2"/>
  <c r="N5959" i="2"/>
  <c r="B5959" i="2"/>
  <c r="N5958" i="2"/>
  <c r="B5958" i="2"/>
  <c r="N5957" i="2"/>
  <c r="B5957" i="2"/>
  <c r="N5956" i="2"/>
  <c r="B5956" i="2"/>
  <c r="N5955" i="2"/>
  <c r="B5955" i="2"/>
  <c r="N5954" i="2"/>
  <c r="B5954" i="2"/>
  <c r="N5953" i="2"/>
  <c r="B5953" i="2"/>
  <c r="N5952" i="2"/>
  <c r="B5952" i="2"/>
  <c r="N5951" i="2"/>
  <c r="B5951" i="2"/>
  <c r="N5950" i="2"/>
  <c r="B5950" i="2"/>
  <c r="N5949" i="2"/>
  <c r="B5949" i="2"/>
  <c r="N5948" i="2"/>
  <c r="B5948" i="2"/>
  <c r="N5947" i="2"/>
  <c r="B5947" i="2"/>
  <c r="N5946" i="2"/>
  <c r="B5946" i="2"/>
  <c r="N5945" i="2"/>
  <c r="B5945" i="2"/>
  <c r="N5944" i="2"/>
  <c r="B5944" i="2"/>
  <c r="N5943" i="2"/>
  <c r="B5943" i="2"/>
  <c r="N5942" i="2"/>
  <c r="B5942" i="2"/>
  <c r="N5941" i="2"/>
  <c r="B5941" i="2"/>
  <c r="N5940" i="2"/>
  <c r="B5940" i="2"/>
  <c r="N5939" i="2"/>
  <c r="B5939" i="2"/>
  <c r="N5938" i="2"/>
  <c r="B5938" i="2"/>
  <c r="N5937" i="2"/>
  <c r="B5937" i="2"/>
  <c r="N5936" i="2"/>
  <c r="B5936" i="2"/>
  <c r="N5935" i="2"/>
  <c r="B5935" i="2"/>
  <c r="N5934" i="2"/>
  <c r="B5934" i="2"/>
  <c r="N5933" i="2"/>
  <c r="B5933" i="2"/>
  <c r="N5932" i="2"/>
  <c r="B5932" i="2"/>
  <c r="N5931" i="2"/>
  <c r="B5931" i="2"/>
  <c r="N5930" i="2"/>
  <c r="B5930" i="2"/>
  <c r="N5929" i="2"/>
  <c r="B5929" i="2"/>
  <c r="N5928" i="2"/>
  <c r="B5928" i="2"/>
  <c r="N5927" i="2"/>
  <c r="B5927" i="2"/>
  <c r="N5926" i="2"/>
  <c r="B5926" i="2"/>
  <c r="N5925" i="2"/>
  <c r="B5925" i="2"/>
  <c r="N5924" i="2"/>
  <c r="B5924" i="2"/>
  <c r="N5923" i="2"/>
  <c r="B5923" i="2"/>
  <c r="N5922" i="2"/>
  <c r="B5922" i="2"/>
  <c r="N5921" i="2"/>
  <c r="B5921" i="2"/>
  <c r="N5920" i="2"/>
  <c r="B5920" i="2"/>
  <c r="N5919" i="2"/>
  <c r="B5919" i="2"/>
  <c r="N5918" i="2"/>
  <c r="B5918" i="2"/>
  <c r="N5917" i="2"/>
  <c r="B5917" i="2"/>
  <c r="N5916" i="2"/>
  <c r="B5916" i="2"/>
  <c r="N5915" i="2"/>
  <c r="B5915" i="2"/>
  <c r="N5914" i="2"/>
  <c r="B5914" i="2"/>
  <c r="N5913" i="2"/>
  <c r="B5913" i="2"/>
  <c r="N5912" i="2"/>
  <c r="B5912" i="2"/>
  <c r="N5911" i="2"/>
  <c r="B5911" i="2"/>
  <c r="N5910" i="2"/>
  <c r="B5910" i="2"/>
  <c r="N5909" i="2"/>
  <c r="B5909" i="2"/>
  <c r="N5908" i="2"/>
  <c r="B5908" i="2"/>
  <c r="N5907" i="2"/>
  <c r="B5907" i="2"/>
  <c r="N5906" i="2"/>
  <c r="B5906" i="2"/>
  <c r="N5905" i="2"/>
  <c r="B5905" i="2"/>
  <c r="N5904" i="2"/>
  <c r="B5904" i="2"/>
  <c r="N5903" i="2"/>
  <c r="B5903" i="2"/>
  <c r="N5902" i="2"/>
  <c r="B5902" i="2"/>
  <c r="N5901" i="2"/>
  <c r="B5901" i="2"/>
  <c r="N5900" i="2"/>
  <c r="B5900" i="2"/>
  <c r="N5899" i="2"/>
  <c r="B5899" i="2"/>
  <c r="N5898" i="2"/>
  <c r="B5898" i="2"/>
  <c r="N5897" i="2"/>
  <c r="B5897" i="2"/>
  <c r="N5896" i="2"/>
  <c r="B5896" i="2"/>
  <c r="N5895" i="2"/>
  <c r="B5895" i="2"/>
  <c r="N5894" i="2"/>
  <c r="B5894" i="2"/>
  <c r="N5893" i="2"/>
  <c r="B5893" i="2"/>
  <c r="N5892" i="2"/>
  <c r="B5892" i="2"/>
  <c r="N5891" i="2"/>
  <c r="B5891" i="2"/>
  <c r="N5890" i="2"/>
  <c r="B5890" i="2"/>
  <c r="N5889" i="2"/>
  <c r="B5889" i="2"/>
  <c r="N5888" i="2"/>
  <c r="B5888" i="2"/>
  <c r="N5887" i="2"/>
  <c r="B5887" i="2"/>
  <c r="N5886" i="2"/>
  <c r="B5886" i="2"/>
  <c r="N5885" i="2"/>
  <c r="B5885" i="2"/>
  <c r="N5884" i="2"/>
  <c r="B5884" i="2"/>
  <c r="N5883" i="2"/>
  <c r="B5883" i="2"/>
  <c r="N5882" i="2"/>
  <c r="B5882" i="2"/>
  <c r="N5881" i="2"/>
  <c r="B5881" i="2"/>
  <c r="N5880" i="2"/>
  <c r="B5880" i="2"/>
  <c r="N5879" i="2"/>
  <c r="B5879" i="2"/>
  <c r="N5878" i="2"/>
  <c r="B5878" i="2"/>
  <c r="N5877" i="2"/>
  <c r="B5877" i="2"/>
  <c r="N5876" i="2"/>
  <c r="B5876" i="2"/>
  <c r="N5875" i="2"/>
  <c r="B5875" i="2"/>
  <c r="N5874" i="2"/>
  <c r="B5874" i="2"/>
  <c r="N5873" i="2"/>
  <c r="B5873" i="2"/>
  <c r="N5872" i="2"/>
  <c r="B5872" i="2"/>
  <c r="N5871" i="2"/>
  <c r="B5871" i="2"/>
  <c r="N5870" i="2"/>
  <c r="B5870" i="2"/>
  <c r="N5869" i="2"/>
  <c r="B5869" i="2"/>
  <c r="N5868" i="2"/>
  <c r="B5868" i="2"/>
  <c r="N5867" i="2"/>
  <c r="B5867" i="2"/>
  <c r="N5866" i="2"/>
  <c r="B5866" i="2"/>
  <c r="N5865" i="2"/>
  <c r="B5865" i="2"/>
  <c r="N5864" i="2"/>
  <c r="B5864" i="2"/>
  <c r="N5863" i="2"/>
  <c r="B5863" i="2"/>
  <c r="N5862" i="2"/>
  <c r="B5862" i="2"/>
  <c r="N5861" i="2"/>
  <c r="B5861" i="2"/>
  <c r="N5860" i="2"/>
  <c r="B5860" i="2"/>
  <c r="N5859" i="2"/>
  <c r="B5859" i="2"/>
  <c r="N5858" i="2"/>
  <c r="B5858" i="2"/>
  <c r="N5857" i="2"/>
  <c r="B5857" i="2"/>
  <c r="N5856" i="2"/>
  <c r="B5856" i="2"/>
  <c r="N5855" i="2"/>
  <c r="B5855" i="2"/>
  <c r="N5854" i="2"/>
  <c r="B5854" i="2"/>
  <c r="N5853" i="2"/>
  <c r="B5853" i="2"/>
  <c r="N5852" i="2"/>
  <c r="B5852" i="2"/>
  <c r="N5851" i="2"/>
  <c r="B5851" i="2"/>
  <c r="N5850" i="2"/>
  <c r="B5850" i="2"/>
  <c r="N5849" i="2"/>
  <c r="B5849" i="2"/>
  <c r="N5848" i="2"/>
  <c r="B5848" i="2"/>
  <c r="N5847" i="2"/>
  <c r="B5847" i="2"/>
  <c r="N5846" i="2"/>
  <c r="B5846" i="2"/>
  <c r="N5845" i="2"/>
  <c r="B5845" i="2"/>
  <c r="N5844" i="2"/>
  <c r="B5844" i="2"/>
  <c r="N5843" i="2"/>
  <c r="B5843" i="2"/>
  <c r="N5842" i="2"/>
  <c r="B5842" i="2"/>
  <c r="N5841" i="2"/>
  <c r="B5841" i="2"/>
  <c r="N5840" i="2"/>
  <c r="B5840" i="2"/>
  <c r="N5839" i="2"/>
  <c r="B5839" i="2"/>
  <c r="N5838" i="2"/>
  <c r="B5838" i="2"/>
  <c r="N5837" i="2"/>
  <c r="B5837" i="2"/>
  <c r="N5836" i="2"/>
  <c r="B5836" i="2"/>
  <c r="N5835" i="2"/>
  <c r="B5835" i="2"/>
  <c r="N5834" i="2"/>
  <c r="B5834" i="2"/>
  <c r="N5833" i="2"/>
  <c r="B5833" i="2"/>
  <c r="N5832" i="2"/>
  <c r="B5832" i="2"/>
  <c r="N5831" i="2"/>
  <c r="B5831" i="2"/>
  <c r="N5830" i="2"/>
  <c r="B5830" i="2"/>
  <c r="N5829" i="2"/>
  <c r="B5829" i="2"/>
  <c r="N5828" i="2"/>
  <c r="B5828" i="2"/>
  <c r="N5827" i="2"/>
  <c r="B5827" i="2"/>
  <c r="N5826" i="2"/>
  <c r="B5826" i="2"/>
  <c r="N5825" i="2"/>
  <c r="B5825" i="2"/>
  <c r="N5824" i="2"/>
  <c r="B5824" i="2"/>
  <c r="N5823" i="2"/>
  <c r="B5823" i="2"/>
  <c r="N5822" i="2"/>
  <c r="B5822" i="2"/>
  <c r="N5821" i="2"/>
  <c r="B5821" i="2"/>
  <c r="N5820" i="2"/>
  <c r="B5820" i="2"/>
  <c r="N5819" i="2"/>
  <c r="B5819" i="2"/>
  <c r="N5818" i="2"/>
  <c r="B5818" i="2"/>
  <c r="N5817" i="2"/>
  <c r="B5817" i="2"/>
  <c r="N5816" i="2"/>
  <c r="B5816" i="2"/>
  <c r="N5815" i="2"/>
  <c r="B5815" i="2"/>
  <c r="N5814" i="2"/>
  <c r="B5814" i="2"/>
  <c r="N5813" i="2"/>
  <c r="B5813" i="2"/>
  <c r="N5812" i="2"/>
  <c r="B5812" i="2"/>
  <c r="N5811" i="2"/>
  <c r="B5811" i="2"/>
  <c r="N5810" i="2"/>
  <c r="B5810" i="2"/>
  <c r="N5809" i="2"/>
  <c r="B5809" i="2"/>
  <c r="N5808" i="2"/>
  <c r="B5808" i="2"/>
  <c r="N5807" i="2"/>
  <c r="B5807" i="2"/>
  <c r="N5806" i="2"/>
  <c r="B5806" i="2"/>
  <c r="N5805" i="2"/>
  <c r="B5805" i="2"/>
  <c r="N5804" i="2"/>
  <c r="B5804" i="2"/>
  <c r="N5803" i="2"/>
  <c r="B5803" i="2"/>
  <c r="N5802" i="2"/>
  <c r="B5802" i="2"/>
  <c r="N5801" i="2"/>
  <c r="B5801" i="2"/>
  <c r="N5800" i="2"/>
  <c r="B5800" i="2"/>
  <c r="N5799" i="2"/>
  <c r="B5799" i="2"/>
  <c r="N5798" i="2"/>
  <c r="B5798" i="2"/>
  <c r="N5797" i="2"/>
  <c r="B5797" i="2"/>
  <c r="N5796" i="2"/>
  <c r="B5796" i="2"/>
  <c r="N5795" i="2"/>
  <c r="B5795" i="2"/>
  <c r="N5794" i="2"/>
  <c r="B5794" i="2"/>
  <c r="N5793" i="2"/>
  <c r="B5793" i="2"/>
  <c r="N5792" i="2"/>
  <c r="B5792" i="2"/>
  <c r="N5791" i="2"/>
  <c r="B5791" i="2"/>
  <c r="N5790" i="2"/>
  <c r="B5790" i="2"/>
  <c r="N5789" i="2"/>
  <c r="B5789" i="2"/>
  <c r="N5788" i="2"/>
  <c r="B5788" i="2"/>
  <c r="N5787" i="2"/>
  <c r="B5787" i="2"/>
  <c r="N5786" i="2"/>
  <c r="B5786" i="2"/>
  <c r="N5785" i="2"/>
  <c r="B5785" i="2"/>
  <c r="N5784" i="2"/>
  <c r="B5784" i="2"/>
  <c r="N5783" i="2"/>
  <c r="B5783" i="2"/>
  <c r="N5782" i="2"/>
  <c r="B5782" i="2"/>
  <c r="N5781" i="2"/>
  <c r="B5781" i="2"/>
  <c r="N5780" i="2"/>
  <c r="B5780" i="2"/>
  <c r="N5779" i="2"/>
  <c r="B5779" i="2"/>
  <c r="N5778" i="2"/>
  <c r="B5778" i="2"/>
  <c r="N5777" i="2"/>
  <c r="B5777" i="2"/>
  <c r="N5776" i="2"/>
  <c r="B5776" i="2"/>
  <c r="N5775" i="2"/>
  <c r="B5775" i="2"/>
  <c r="N5774" i="2"/>
  <c r="B5774" i="2"/>
  <c r="N5773" i="2"/>
  <c r="B5773" i="2"/>
  <c r="N5772" i="2"/>
  <c r="B5772" i="2"/>
  <c r="N5771" i="2"/>
  <c r="B5771" i="2"/>
  <c r="N5770" i="2"/>
  <c r="B5770" i="2"/>
  <c r="N5769" i="2"/>
  <c r="B5769" i="2"/>
  <c r="N5768" i="2"/>
  <c r="B5768" i="2"/>
  <c r="N5767" i="2"/>
  <c r="B5767" i="2"/>
  <c r="N5766" i="2"/>
  <c r="B5766" i="2"/>
  <c r="N5765" i="2"/>
  <c r="B5765" i="2"/>
  <c r="N5764" i="2"/>
  <c r="B5764" i="2"/>
  <c r="N5763" i="2"/>
  <c r="B5763" i="2"/>
  <c r="N5762" i="2"/>
  <c r="B5762" i="2"/>
  <c r="N5761" i="2"/>
  <c r="B5761" i="2"/>
  <c r="N5760" i="2"/>
  <c r="B5760" i="2"/>
  <c r="N5759" i="2"/>
  <c r="B5759" i="2"/>
  <c r="N5758" i="2"/>
  <c r="B5758" i="2"/>
  <c r="N5757" i="2"/>
  <c r="B5757" i="2"/>
  <c r="N5756" i="2"/>
  <c r="B5756" i="2"/>
  <c r="N5755" i="2"/>
  <c r="B5755" i="2"/>
  <c r="N5754" i="2"/>
  <c r="B5754" i="2"/>
  <c r="N5753" i="2"/>
  <c r="B5753" i="2"/>
  <c r="N5752" i="2"/>
  <c r="B5752" i="2"/>
  <c r="N5751" i="2"/>
  <c r="B5751" i="2"/>
  <c r="N5750" i="2"/>
  <c r="B5750" i="2"/>
  <c r="N5749" i="2"/>
  <c r="B5749" i="2"/>
  <c r="N5748" i="2"/>
  <c r="B5748" i="2"/>
  <c r="N5747" i="2"/>
  <c r="B5747" i="2"/>
  <c r="N5746" i="2"/>
  <c r="B5746" i="2"/>
  <c r="N5745" i="2"/>
  <c r="B5745" i="2"/>
  <c r="N5744" i="2"/>
  <c r="B5744" i="2"/>
  <c r="N5743" i="2"/>
  <c r="B5743" i="2"/>
  <c r="N5742" i="2"/>
  <c r="B5742" i="2"/>
  <c r="N5741" i="2"/>
  <c r="B5741" i="2"/>
  <c r="N5740" i="2"/>
  <c r="B5740" i="2"/>
  <c r="N5739" i="2"/>
  <c r="B5739" i="2"/>
  <c r="N5738" i="2"/>
  <c r="B5738" i="2"/>
  <c r="N5737" i="2"/>
  <c r="B5737" i="2"/>
  <c r="N5736" i="2"/>
  <c r="B5736" i="2"/>
  <c r="N5735" i="2"/>
  <c r="B5735" i="2"/>
  <c r="N5734" i="2"/>
  <c r="B5734" i="2"/>
  <c r="N5733" i="2"/>
  <c r="B5733" i="2"/>
  <c r="N5732" i="2"/>
  <c r="B5732" i="2"/>
  <c r="N5731" i="2"/>
  <c r="B5731" i="2"/>
  <c r="N5730" i="2"/>
  <c r="B5730" i="2"/>
  <c r="N5729" i="2"/>
  <c r="B5729" i="2"/>
  <c r="N5728" i="2"/>
  <c r="B5728" i="2"/>
  <c r="N5727" i="2"/>
  <c r="B5727" i="2"/>
  <c r="N5726" i="2"/>
  <c r="B5726" i="2"/>
  <c r="N5725" i="2"/>
  <c r="B5725" i="2"/>
  <c r="N5724" i="2"/>
  <c r="B5724" i="2"/>
  <c r="N5723" i="2"/>
  <c r="B5723" i="2"/>
  <c r="N5722" i="2"/>
  <c r="B5722" i="2"/>
  <c r="N5721" i="2"/>
  <c r="B5721" i="2"/>
  <c r="N5720" i="2"/>
  <c r="B5720" i="2"/>
  <c r="N5719" i="2"/>
  <c r="B5719" i="2"/>
  <c r="N5718" i="2"/>
  <c r="B5718" i="2"/>
  <c r="N5717" i="2"/>
  <c r="B5717" i="2"/>
  <c r="N5716" i="2"/>
  <c r="B5716" i="2"/>
  <c r="N5715" i="2"/>
  <c r="B5715" i="2"/>
  <c r="N5714" i="2"/>
  <c r="B5714" i="2"/>
  <c r="N5713" i="2"/>
  <c r="B5713" i="2"/>
  <c r="N5712" i="2"/>
  <c r="B5712" i="2"/>
  <c r="N5711" i="2"/>
  <c r="B5711" i="2"/>
  <c r="N5710" i="2"/>
  <c r="B5710" i="2"/>
  <c r="N5709" i="2"/>
  <c r="B5709" i="2"/>
  <c r="N5708" i="2"/>
  <c r="B5708" i="2"/>
  <c r="N5707" i="2"/>
  <c r="B5707" i="2"/>
  <c r="N5706" i="2"/>
  <c r="B5706" i="2"/>
  <c r="N5705" i="2"/>
  <c r="B5705" i="2"/>
  <c r="N5704" i="2"/>
  <c r="B5704" i="2"/>
  <c r="N5703" i="2"/>
  <c r="B5703" i="2"/>
  <c r="N5702" i="2"/>
  <c r="B5702" i="2"/>
  <c r="N5701" i="2"/>
  <c r="B5701" i="2"/>
  <c r="N5700" i="2"/>
  <c r="B5700" i="2"/>
  <c r="N5699" i="2"/>
  <c r="B5699" i="2"/>
  <c r="N5698" i="2"/>
  <c r="B5698" i="2"/>
  <c r="N5697" i="2"/>
  <c r="B5697" i="2"/>
  <c r="N5696" i="2"/>
  <c r="B5696" i="2"/>
  <c r="N5695" i="2"/>
  <c r="B5695" i="2"/>
  <c r="N5694" i="2"/>
  <c r="B5694" i="2"/>
  <c r="N5693" i="2"/>
  <c r="B5693" i="2"/>
  <c r="N5692" i="2"/>
  <c r="B5692" i="2"/>
  <c r="N5691" i="2"/>
  <c r="B5691" i="2"/>
  <c r="N5690" i="2"/>
  <c r="B5690" i="2"/>
  <c r="N5689" i="2"/>
  <c r="B5689" i="2"/>
  <c r="N5688" i="2"/>
  <c r="B5688" i="2"/>
  <c r="N5687" i="2"/>
  <c r="B5687" i="2"/>
  <c r="N5686" i="2"/>
  <c r="B5686" i="2"/>
  <c r="N5685" i="2"/>
  <c r="B5685" i="2"/>
  <c r="N5684" i="2"/>
  <c r="B5684" i="2"/>
  <c r="N5683" i="2"/>
  <c r="B5683" i="2"/>
  <c r="N5682" i="2"/>
  <c r="B5682" i="2"/>
  <c r="N5681" i="2"/>
  <c r="B5681" i="2"/>
  <c r="N5680" i="2"/>
  <c r="B5680" i="2"/>
  <c r="N5679" i="2"/>
  <c r="B5679" i="2"/>
  <c r="N5678" i="2"/>
  <c r="B5678" i="2"/>
  <c r="N5677" i="2"/>
  <c r="B5677" i="2"/>
  <c r="N5676" i="2"/>
  <c r="B5676" i="2"/>
  <c r="N5675" i="2"/>
  <c r="B5675" i="2"/>
  <c r="N5674" i="2"/>
  <c r="B5674" i="2"/>
  <c r="N5673" i="2"/>
  <c r="B5673" i="2"/>
  <c r="N5672" i="2"/>
  <c r="B5672" i="2"/>
  <c r="N5671" i="2"/>
  <c r="B5671" i="2"/>
  <c r="N5670" i="2"/>
  <c r="B5670" i="2"/>
  <c r="N5669" i="2"/>
  <c r="B5669" i="2"/>
  <c r="N5668" i="2"/>
  <c r="B5668" i="2"/>
  <c r="N5667" i="2"/>
  <c r="B5667" i="2"/>
  <c r="N5666" i="2"/>
  <c r="B5666" i="2"/>
  <c r="N5665" i="2"/>
  <c r="B5665" i="2"/>
  <c r="N5664" i="2"/>
  <c r="B5664" i="2"/>
  <c r="N5663" i="2"/>
  <c r="B5663" i="2"/>
  <c r="N5662" i="2"/>
  <c r="B5662" i="2"/>
  <c r="N5661" i="2"/>
  <c r="B5661" i="2"/>
  <c r="N5660" i="2"/>
  <c r="B5660" i="2"/>
  <c r="N5659" i="2"/>
  <c r="B5659" i="2"/>
  <c r="N5658" i="2"/>
  <c r="B5658" i="2"/>
  <c r="N5657" i="2"/>
  <c r="B5657" i="2"/>
  <c r="N5656" i="2"/>
  <c r="B5656" i="2"/>
  <c r="N5655" i="2"/>
  <c r="B5655" i="2"/>
  <c r="N5654" i="2"/>
  <c r="B5654" i="2"/>
  <c r="N5653" i="2"/>
  <c r="B5653" i="2"/>
  <c r="N5652" i="2"/>
  <c r="B5652" i="2"/>
  <c r="N5651" i="2"/>
  <c r="B5651" i="2"/>
  <c r="N5650" i="2"/>
  <c r="B5650" i="2"/>
  <c r="N5649" i="2"/>
  <c r="B5649" i="2"/>
  <c r="N5648" i="2"/>
  <c r="B5648" i="2"/>
  <c r="N5647" i="2"/>
  <c r="B5647" i="2"/>
  <c r="N5646" i="2"/>
  <c r="B5646" i="2"/>
  <c r="N5645" i="2"/>
  <c r="B5645" i="2"/>
  <c r="N5644" i="2"/>
  <c r="B5644" i="2"/>
  <c r="N5643" i="2"/>
  <c r="B5643" i="2"/>
  <c r="N5642" i="2"/>
  <c r="B5642" i="2"/>
  <c r="N5641" i="2"/>
  <c r="B5641" i="2"/>
  <c r="N5640" i="2"/>
  <c r="B5640" i="2"/>
  <c r="N5639" i="2"/>
  <c r="B5639" i="2"/>
  <c r="N5638" i="2"/>
  <c r="B5638" i="2"/>
  <c r="N5637" i="2"/>
  <c r="B5637" i="2"/>
  <c r="N5636" i="2"/>
  <c r="B5636" i="2"/>
  <c r="N5635" i="2"/>
  <c r="B5635" i="2"/>
  <c r="N5634" i="2"/>
  <c r="B5634" i="2"/>
  <c r="N5633" i="2"/>
  <c r="B5633" i="2"/>
  <c r="N5632" i="2"/>
  <c r="B5632" i="2"/>
  <c r="N5631" i="2"/>
  <c r="B5631" i="2"/>
  <c r="N5630" i="2"/>
  <c r="B5630" i="2"/>
  <c r="N5629" i="2"/>
  <c r="B5629" i="2"/>
  <c r="N5628" i="2"/>
  <c r="B5628" i="2"/>
  <c r="N5627" i="2"/>
  <c r="B5627" i="2"/>
  <c r="N5626" i="2"/>
  <c r="B5626" i="2"/>
  <c r="N5625" i="2"/>
  <c r="B5625" i="2"/>
  <c r="N5624" i="2"/>
  <c r="B5624" i="2"/>
  <c r="N5623" i="2"/>
  <c r="B5623" i="2"/>
  <c r="N5622" i="2"/>
  <c r="B5622" i="2"/>
  <c r="N5621" i="2"/>
  <c r="B5621" i="2"/>
  <c r="N5620" i="2"/>
  <c r="B5620" i="2"/>
  <c r="N5619" i="2"/>
  <c r="B5619" i="2"/>
  <c r="N5618" i="2"/>
  <c r="B5618" i="2"/>
  <c r="N5617" i="2"/>
  <c r="B5617" i="2"/>
  <c r="N5616" i="2"/>
  <c r="B5616" i="2"/>
  <c r="N5615" i="2"/>
  <c r="B5615" i="2"/>
  <c r="N5614" i="2"/>
  <c r="B5614" i="2"/>
  <c r="N5613" i="2"/>
  <c r="B5613" i="2"/>
  <c r="N5612" i="2"/>
  <c r="B5612" i="2"/>
  <c r="N5611" i="2"/>
  <c r="B5611" i="2"/>
  <c r="N5610" i="2"/>
  <c r="B5610" i="2"/>
  <c r="N5609" i="2"/>
  <c r="B5609" i="2"/>
  <c r="N5608" i="2"/>
  <c r="B5608" i="2"/>
  <c r="N5607" i="2"/>
  <c r="B5607" i="2"/>
  <c r="N5606" i="2"/>
  <c r="B5606" i="2"/>
  <c r="N5605" i="2"/>
  <c r="B5605" i="2"/>
  <c r="N5604" i="2"/>
  <c r="B5604" i="2"/>
  <c r="N5603" i="2"/>
  <c r="B5603" i="2"/>
  <c r="N5602" i="2"/>
  <c r="B5602" i="2"/>
  <c r="N5601" i="2"/>
  <c r="B5601" i="2"/>
  <c r="N5600" i="2"/>
  <c r="B5600" i="2"/>
  <c r="N5599" i="2"/>
  <c r="B5599" i="2"/>
  <c r="N5598" i="2"/>
  <c r="B5598" i="2"/>
  <c r="N5597" i="2"/>
  <c r="B5597" i="2"/>
  <c r="N5596" i="2"/>
  <c r="B5596" i="2"/>
  <c r="N5595" i="2"/>
  <c r="B5595" i="2"/>
  <c r="N5594" i="2"/>
  <c r="B5594" i="2"/>
  <c r="N5593" i="2"/>
  <c r="B5593" i="2"/>
  <c r="N5592" i="2"/>
  <c r="B5592" i="2"/>
  <c r="N5591" i="2"/>
  <c r="B5591" i="2"/>
  <c r="N5590" i="2"/>
  <c r="B5590" i="2"/>
  <c r="N5589" i="2"/>
  <c r="B5589" i="2"/>
  <c r="N5588" i="2"/>
  <c r="B5588" i="2"/>
  <c r="N5587" i="2"/>
  <c r="B5587" i="2"/>
  <c r="N5586" i="2"/>
  <c r="B5586" i="2"/>
  <c r="N5585" i="2"/>
  <c r="B5585" i="2"/>
  <c r="N5584" i="2"/>
  <c r="B5584" i="2"/>
  <c r="N5583" i="2"/>
  <c r="B5583" i="2"/>
  <c r="N5582" i="2"/>
  <c r="B5582" i="2"/>
  <c r="N5581" i="2"/>
  <c r="B5581" i="2"/>
  <c r="N5580" i="2"/>
  <c r="B5580" i="2"/>
  <c r="N5579" i="2"/>
  <c r="B5579" i="2"/>
  <c r="N5578" i="2"/>
  <c r="B5578" i="2"/>
  <c r="N5577" i="2"/>
  <c r="B5577" i="2"/>
  <c r="N5576" i="2"/>
  <c r="B5576" i="2"/>
  <c r="N5575" i="2"/>
  <c r="B5575" i="2"/>
  <c r="N5574" i="2"/>
  <c r="B5574" i="2"/>
  <c r="N5573" i="2"/>
  <c r="B5573" i="2"/>
  <c r="N5572" i="2"/>
  <c r="B5572" i="2"/>
  <c r="N5571" i="2"/>
  <c r="B5571" i="2"/>
  <c r="N5570" i="2"/>
  <c r="B5570" i="2"/>
  <c r="N5569" i="2"/>
  <c r="B5569" i="2"/>
  <c r="N5568" i="2"/>
  <c r="B5568" i="2"/>
  <c r="N5567" i="2"/>
  <c r="B5567" i="2"/>
  <c r="N5566" i="2"/>
  <c r="B5566" i="2"/>
  <c r="N5565" i="2"/>
  <c r="B5565" i="2"/>
  <c r="N5564" i="2"/>
  <c r="B5564" i="2"/>
  <c r="N5563" i="2"/>
  <c r="B5563" i="2"/>
  <c r="N5562" i="2"/>
  <c r="B5562" i="2"/>
  <c r="N5561" i="2"/>
  <c r="B5561" i="2"/>
  <c r="N5560" i="2"/>
  <c r="B5560" i="2"/>
  <c r="N5559" i="2"/>
  <c r="B5559" i="2"/>
  <c r="N5558" i="2"/>
  <c r="B5558" i="2"/>
  <c r="N5557" i="2"/>
  <c r="B5557" i="2"/>
  <c r="N5556" i="2"/>
  <c r="B5556" i="2"/>
  <c r="N5555" i="2"/>
  <c r="B5555" i="2"/>
  <c r="N5554" i="2"/>
  <c r="B5554" i="2"/>
  <c r="N5553" i="2"/>
  <c r="B5553" i="2"/>
  <c r="N5552" i="2"/>
  <c r="B5552" i="2"/>
  <c r="N5551" i="2"/>
  <c r="B5551" i="2"/>
  <c r="N5550" i="2"/>
  <c r="B5550" i="2"/>
  <c r="N5549" i="2"/>
  <c r="B5549" i="2"/>
  <c r="N5548" i="2"/>
  <c r="B5548" i="2"/>
  <c r="N5547" i="2"/>
  <c r="B5547" i="2"/>
  <c r="N5546" i="2"/>
  <c r="B5546" i="2"/>
  <c r="N5545" i="2"/>
  <c r="B5545" i="2"/>
  <c r="N5544" i="2"/>
  <c r="B5544" i="2"/>
  <c r="N5543" i="2"/>
  <c r="B5543" i="2"/>
  <c r="N5542" i="2"/>
  <c r="B5542" i="2"/>
  <c r="N5541" i="2"/>
  <c r="B5541" i="2"/>
  <c r="N5540" i="2"/>
  <c r="B5540" i="2"/>
  <c r="N5539" i="2"/>
  <c r="B5539" i="2"/>
  <c r="N5538" i="2"/>
  <c r="B5538" i="2"/>
  <c r="N5537" i="2"/>
  <c r="B5537" i="2"/>
  <c r="N5536" i="2"/>
  <c r="B5536" i="2"/>
  <c r="N5535" i="2"/>
  <c r="B5535" i="2"/>
  <c r="N5534" i="2"/>
  <c r="B5534" i="2"/>
  <c r="N5533" i="2"/>
  <c r="B5533" i="2"/>
  <c r="N5532" i="2"/>
  <c r="B5532" i="2"/>
  <c r="N5531" i="2"/>
  <c r="B5531" i="2"/>
  <c r="N5530" i="2"/>
  <c r="B5530" i="2"/>
  <c r="N5529" i="2"/>
  <c r="B5529" i="2"/>
  <c r="N5528" i="2"/>
  <c r="B5528" i="2"/>
  <c r="N5527" i="2"/>
  <c r="B5527" i="2"/>
  <c r="N5526" i="2"/>
  <c r="B5526" i="2"/>
  <c r="N5525" i="2"/>
  <c r="B5525" i="2"/>
  <c r="N5524" i="2"/>
  <c r="B5524" i="2"/>
  <c r="N5523" i="2"/>
  <c r="B5523" i="2"/>
  <c r="N5522" i="2"/>
  <c r="B5522" i="2"/>
  <c r="N5521" i="2"/>
  <c r="B5521" i="2"/>
  <c r="N5520" i="2"/>
  <c r="B5520" i="2"/>
  <c r="N5519" i="2"/>
  <c r="B5519" i="2"/>
  <c r="N5518" i="2"/>
  <c r="B5518" i="2"/>
  <c r="N5517" i="2"/>
  <c r="B5517" i="2"/>
  <c r="N5516" i="2"/>
  <c r="B5516" i="2"/>
  <c r="N5515" i="2"/>
  <c r="B5515" i="2"/>
  <c r="N5514" i="2"/>
  <c r="B5514" i="2"/>
  <c r="N5513" i="2"/>
  <c r="B5513" i="2"/>
  <c r="N5512" i="2"/>
  <c r="B5512" i="2"/>
  <c r="N5511" i="2"/>
  <c r="B5511" i="2"/>
  <c r="N5510" i="2"/>
  <c r="B5510" i="2"/>
  <c r="N5509" i="2"/>
  <c r="B5509" i="2"/>
  <c r="N5508" i="2"/>
  <c r="B5508" i="2"/>
  <c r="N5507" i="2"/>
  <c r="B5507" i="2"/>
  <c r="N5506" i="2"/>
  <c r="B5506" i="2"/>
  <c r="N5505" i="2"/>
  <c r="B5505" i="2"/>
  <c r="N5504" i="2"/>
  <c r="B5504" i="2"/>
  <c r="N5503" i="2"/>
  <c r="B5503" i="2"/>
  <c r="N5502" i="2"/>
  <c r="B5502" i="2"/>
  <c r="N5501" i="2"/>
  <c r="B5501" i="2"/>
  <c r="N5500" i="2"/>
  <c r="B5500" i="2"/>
  <c r="N5499" i="2"/>
  <c r="B5499" i="2"/>
  <c r="N5498" i="2"/>
  <c r="B5498" i="2"/>
  <c r="N5497" i="2"/>
  <c r="B5497" i="2"/>
  <c r="N5496" i="2"/>
  <c r="B5496" i="2"/>
  <c r="N5495" i="2"/>
  <c r="B5495" i="2"/>
  <c r="N5494" i="2"/>
  <c r="B5494" i="2"/>
  <c r="N5493" i="2"/>
  <c r="B5493" i="2"/>
  <c r="N5492" i="2"/>
  <c r="B5492" i="2"/>
  <c r="N5491" i="2"/>
  <c r="B5491" i="2"/>
  <c r="N5490" i="2"/>
  <c r="B5490" i="2"/>
  <c r="N5489" i="2"/>
  <c r="B5489" i="2"/>
  <c r="N5488" i="2"/>
  <c r="B5488" i="2"/>
  <c r="N5487" i="2"/>
  <c r="B5487" i="2"/>
  <c r="N5486" i="2"/>
  <c r="B5486" i="2"/>
  <c r="N5485" i="2"/>
  <c r="B5485" i="2"/>
  <c r="N5484" i="2"/>
  <c r="B5484" i="2"/>
  <c r="N5483" i="2"/>
  <c r="B5483" i="2"/>
  <c r="N5482" i="2"/>
  <c r="B5482" i="2"/>
  <c r="N5481" i="2"/>
  <c r="B5481" i="2"/>
  <c r="N5480" i="2"/>
  <c r="B5480" i="2"/>
  <c r="N5479" i="2"/>
  <c r="B5479" i="2"/>
  <c r="N5478" i="2"/>
  <c r="B5478" i="2"/>
  <c r="N5477" i="2"/>
  <c r="B5477" i="2"/>
  <c r="N5476" i="2"/>
  <c r="B5476" i="2"/>
  <c r="N5475" i="2"/>
  <c r="B5475" i="2"/>
  <c r="N5474" i="2"/>
  <c r="B5474" i="2"/>
  <c r="N5473" i="2"/>
  <c r="B5473" i="2"/>
  <c r="N5472" i="2"/>
  <c r="B5472" i="2"/>
  <c r="N5471" i="2"/>
  <c r="B5471" i="2"/>
  <c r="N5470" i="2"/>
  <c r="B5470" i="2"/>
  <c r="N5469" i="2"/>
  <c r="B5469" i="2"/>
  <c r="N5468" i="2"/>
  <c r="B5468" i="2"/>
  <c r="N5467" i="2"/>
  <c r="B5467" i="2"/>
  <c r="N5466" i="2"/>
  <c r="B5466" i="2"/>
  <c r="N5465" i="2"/>
  <c r="B5465" i="2"/>
  <c r="N5464" i="2"/>
  <c r="B5464" i="2"/>
  <c r="N5463" i="2"/>
  <c r="B5463" i="2"/>
  <c r="N5462" i="2"/>
  <c r="B5462" i="2"/>
  <c r="N5461" i="2"/>
  <c r="B5461" i="2"/>
  <c r="N5460" i="2"/>
  <c r="B5460" i="2"/>
  <c r="N5459" i="2"/>
  <c r="B5459" i="2"/>
  <c r="N5458" i="2"/>
  <c r="B5458" i="2"/>
  <c r="N5457" i="2"/>
  <c r="B5457" i="2"/>
  <c r="N5456" i="2"/>
  <c r="B5456" i="2"/>
  <c r="N5455" i="2"/>
  <c r="B5455" i="2"/>
  <c r="N5454" i="2"/>
  <c r="B5454" i="2"/>
  <c r="N5453" i="2"/>
  <c r="B5453" i="2"/>
  <c r="N5452" i="2"/>
  <c r="B5452" i="2"/>
  <c r="N5451" i="2"/>
  <c r="B5451" i="2"/>
  <c r="N5450" i="2"/>
  <c r="B5450" i="2"/>
  <c r="N5449" i="2"/>
  <c r="B5449" i="2"/>
  <c r="N5448" i="2"/>
  <c r="B5448" i="2"/>
  <c r="N5447" i="2"/>
  <c r="B5447" i="2"/>
  <c r="N5446" i="2"/>
  <c r="B5446" i="2"/>
  <c r="N5445" i="2"/>
  <c r="B5445" i="2"/>
  <c r="N5444" i="2"/>
  <c r="B5444" i="2"/>
  <c r="N5443" i="2"/>
  <c r="B5443" i="2"/>
  <c r="N5442" i="2"/>
  <c r="B5442" i="2"/>
  <c r="N5441" i="2"/>
  <c r="B5441" i="2"/>
  <c r="N5440" i="2"/>
  <c r="B5440" i="2"/>
  <c r="N5439" i="2"/>
  <c r="B5439" i="2"/>
  <c r="N5438" i="2"/>
  <c r="B5438" i="2"/>
  <c r="N5437" i="2"/>
  <c r="B5437" i="2"/>
  <c r="N5436" i="2"/>
  <c r="B5436" i="2"/>
  <c r="N5435" i="2"/>
  <c r="B5435" i="2"/>
  <c r="N5434" i="2"/>
  <c r="B5434" i="2"/>
  <c r="N5433" i="2"/>
  <c r="B5433" i="2"/>
  <c r="N5432" i="2"/>
  <c r="B5432" i="2"/>
  <c r="N5431" i="2"/>
  <c r="B5431" i="2"/>
  <c r="N5430" i="2"/>
  <c r="B5430" i="2"/>
  <c r="N5429" i="2"/>
  <c r="B5429" i="2"/>
  <c r="N5428" i="2"/>
  <c r="B5428" i="2"/>
  <c r="N5427" i="2"/>
  <c r="B5427" i="2"/>
  <c r="N5426" i="2"/>
  <c r="B5426" i="2"/>
  <c r="N5425" i="2"/>
  <c r="B5425" i="2"/>
  <c r="N5424" i="2"/>
  <c r="B5424" i="2"/>
  <c r="N5423" i="2"/>
  <c r="B5423" i="2"/>
  <c r="N5422" i="2"/>
  <c r="B5422" i="2"/>
  <c r="N5421" i="2"/>
  <c r="B5421" i="2"/>
  <c r="N5420" i="2"/>
  <c r="B5420" i="2"/>
  <c r="N5419" i="2"/>
  <c r="B5419" i="2"/>
  <c r="N5418" i="2"/>
  <c r="B5418" i="2"/>
  <c r="N5417" i="2"/>
  <c r="B5417" i="2"/>
  <c r="N5416" i="2"/>
  <c r="B5416" i="2"/>
  <c r="N5415" i="2"/>
  <c r="B5415" i="2"/>
  <c r="N5414" i="2"/>
  <c r="B5414" i="2"/>
  <c r="N5413" i="2"/>
  <c r="B5413" i="2"/>
  <c r="N5412" i="2"/>
  <c r="B5412" i="2"/>
  <c r="N5411" i="2"/>
  <c r="B5411" i="2"/>
  <c r="N5410" i="2"/>
  <c r="B5410" i="2"/>
  <c r="N5409" i="2"/>
  <c r="B5409" i="2"/>
  <c r="N5408" i="2"/>
  <c r="B5408" i="2"/>
  <c r="N5407" i="2"/>
  <c r="B5407" i="2"/>
  <c r="N5406" i="2"/>
  <c r="B5406" i="2"/>
  <c r="N5405" i="2"/>
  <c r="B5405" i="2"/>
  <c r="N5404" i="2"/>
  <c r="B5404" i="2"/>
  <c r="N5403" i="2"/>
  <c r="B5403" i="2"/>
  <c r="N5402" i="2"/>
  <c r="B5402" i="2"/>
  <c r="N5401" i="2"/>
  <c r="B5401" i="2"/>
  <c r="N5400" i="2"/>
  <c r="B5400" i="2"/>
  <c r="N5399" i="2"/>
  <c r="B5399" i="2"/>
  <c r="N5398" i="2"/>
  <c r="B5398" i="2"/>
  <c r="N5397" i="2"/>
  <c r="B5397" i="2"/>
  <c r="N5396" i="2"/>
  <c r="B5396" i="2"/>
  <c r="N5395" i="2"/>
  <c r="B5395" i="2"/>
  <c r="N5394" i="2"/>
  <c r="B5394" i="2"/>
  <c r="N5393" i="2"/>
  <c r="B5393" i="2"/>
  <c r="N5392" i="2"/>
  <c r="B5392" i="2"/>
  <c r="N5391" i="2"/>
  <c r="B5391" i="2"/>
  <c r="N5390" i="2"/>
  <c r="B5390" i="2"/>
  <c r="N5389" i="2"/>
  <c r="B5389" i="2"/>
  <c r="N5388" i="2"/>
  <c r="B5388" i="2"/>
  <c r="N5387" i="2"/>
  <c r="B5387" i="2"/>
  <c r="N5386" i="2"/>
  <c r="B5386" i="2"/>
  <c r="N5385" i="2"/>
  <c r="B5385" i="2"/>
  <c r="N5384" i="2"/>
  <c r="B5384" i="2"/>
  <c r="N5383" i="2"/>
  <c r="B5383" i="2"/>
  <c r="N5382" i="2"/>
  <c r="B5382" i="2"/>
  <c r="N5381" i="2"/>
  <c r="B5381" i="2"/>
  <c r="N5380" i="2"/>
  <c r="B5380" i="2"/>
  <c r="N5379" i="2"/>
  <c r="B5379" i="2"/>
  <c r="N5378" i="2"/>
  <c r="B5378" i="2"/>
  <c r="N5377" i="2"/>
  <c r="B5377" i="2"/>
  <c r="N5376" i="2"/>
  <c r="B5376" i="2"/>
  <c r="N5375" i="2"/>
  <c r="B5375" i="2"/>
  <c r="N5374" i="2"/>
  <c r="B5374" i="2"/>
  <c r="N5373" i="2"/>
  <c r="B5373" i="2"/>
  <c r="N5372" i="2"/>
  <c r="B5372" i="2"/>
  <c r="N5371" i="2"/>
  <c r="B5371" i="2"/>
  <c r="N5370" i="2"/>
  <c r="B5370" i="2"/>
  <c r="N5369" i="2"/>
  <c r="B5369" i="2"/>
  <c r="N5368" i="2"/>
  <c r="B5368" i="2"/>
  <c r="N5367" i="2"/>
  <c r="B5367" i="2"/>
  <c r="N5366" i="2"/>
  <c r="B5366" i="2"/>
  <c r="N5365" i="2"/>
  <c r="B5365" i="2"/>
  <c r="N5364" i="2"/>
  <c r="B5364" i="2"/>
  <c r="N5363" i="2"/>
  <c r="B5363" i="2"/>
  <c r="N5362" i="2"/>
  <c r="B5362" i="2"/>
  <c r="N5361" i="2"/>
  <c r="B5361" i="2"/>
  <c r="N5360" i="2"/>
  <c r="B5360" i="2"/>
  <c r="N5359" i="2"/>
  <c r="B5359" i="2"/>
  <c r="N5358" i="2"/>
  <c r="B5358" i="2"/>
  <c r="N5357" i="2"/>
  <c r="B5357" i="2"/>
  <c r="N5356" i="2"/>
  <c r="B5356" i="2"/>
  <c r="N5355" i="2"/>
  <c r="B5355" i="2"/>
  <c r="N5354" i="2"/>
  <c r="B5354" i="2"/>
  <c r="N5353" i="2"/>
  <c r="B5353" i="2"/>
  <c r="N5352" i="2"/>
  <c r="B5352" i="2"/>
  <c r="N5351" i="2"/>
  <c r="B5351" i="2"/>
  <c r="N5350" i="2"/>
  <c r="B5350" i="2"/>
  <c r="N5349" i="2"/>
  <c r="B5349" i="2"/>
  <c r="N5348" i="2"/>
  <c r="B5348" i="2"/>
  <c r="N5347" i="2"/>
  <c r="B5347" i="2"/>
  <c r="N5346" i="2"/>
  <c r="B5346" i="2"/>
  <c r="N5345" i="2"/>
  <c r="B5345" i="2"/>
  <c r="N5344" i="2"/>
  <c r="B5344" i="2"/>
  <c r="N5343" i="2"/>
  <c r="B5343" i="2"/>
  <c r="N5342" i="2"/>
  <c r="B5342" i="2"/>
  <c r="N5341" i="2"/>
  <c r="B5341" i="2"/>
  <c r="N5340" i="2"/>
  <c r="B5340" i="2"/>
  <c r="N5339" i="2"/>
  <c r="B5339" i="2"/>
  <c r="N5338" i="2"/>
  <c r="B5338" i="2"/>
  <c r="N5337" i="2"/>
  <c r="B5337" i="2"/>
  <c r="N5336" i="2"/>
  <c r="B5336" i="2"/>
  <c r="N5335" i="2"/>
  <c r="B5335" i="2"/>
  <c r="N5334" i="2"/>
  <c r="B5334" i="2"/>
  <c r="N5333" i="2"/>
  <c r="B5333" i="2"/>
  <c r="N5332" i="2"/>
  <c r="B5332" i="2"/>
  <c r="N5331" i="2"/>
  <c r="B5331" i="2"/>
  <c r="N5330" i="2"/>
  <c r="B5330" i="2"/>
  <c r="N5329" i="2"/>
  <c r="B5329" i="2"/>
  <c r="N5328" i="2"/>
  <c r="B5328" i="2"/>
  <c r="N5327" i="2"/>
  <c r="B5327" i="2"/>
  <c r="N5326" i="2"/>
  <c r="B5326" i="2"/>
  <c r="N5325" i="2"/>
  <c r="B5325" i="2"/>
  <c r="N5324" i="2"/>
  <c r="B5324" i="2"/>
  <c r="N5323" i="2"/>
  <c r="B5323" i="2"/>
  <c r="N5322" i="2"/>
  <c r="B5322" i="2"/>
  <c r="N5321" i="2"/>
  <c r="B5321" i="2"/>
  <c r="N5320" i="2"/>
  <c r="B5320" i="2"/>
  <c r="N5319" i="2"/>
  <c r="B5319" i="2"/>
  <c r="N5318" i="2"/>
  <c r="B5318" i="2"/>
  <c r="N5317" i="2"/>
  <c r="B5317" i="2"/>
  <c r="N5316" i="2"/>
  <c r="B5316" i="2"/>
  <c r="N5315" i="2"/>
  <c r="B5315" i="2"/>
  <c r="N5314" i="2"/>
  <c r="B5314" i="2"/>
  <c r="N5313" i="2"/>
  <c r="B5313" i="2"/>
  <c r="N5312" i="2"/>
  <c r="B5312" i="2"/>
  <c r="N5311" i="2"/>
  <c r="B5311" i="2"/>
  <c r="N5310" i="2"/>
  <c r="B5310" i="2"/>
  <c r="N5309" i="2"/>
  <c r="B5309" i="2"/>
  <c r="N5308" i="2"/>
  <c r="B5308" i="2"/>
  <c r="N5307" i="2"/>
  <c r="B5307" i="2"/>
  <c r="N5306" i="2"/>
  <c r="B5306" i="2"/>
  <c r="N5305" i="2"/>
  <c r="B5305" i="2"/>
  <c r="N5304" i="2"/>
  <c r="B5304" i="2"/>
  <c r="N5303" i="2"/>
  <c r="B5303" i="2"/>
  <c r="N5302" i="2"/>
  <c r="B5302" i="2"/>
  <c r="N5301" i="2"/>
  <c r="B5301" i="2"/>
  <c r="N5300" i="2"/>
  <c r="B5300" i="2"/>
  <c r="N5299" i="2"/>
  <c r="B5299" i="2"/>
  <c r="N5298" i="2"/>
  <c r="B5298" i="2"/>
  <c r="N5297" i="2"/>
  <c r="B5297" i="2"/>
  <c r="N5296" i="2"/>
  <c r="B5296" i="2"/>
  <c r="N5295" i="2"/>
  <c r="B5295" i="2"/>
  <c r="N5294" i="2"/>
  <c r="B5294" i="2"/>
  <c r="N5293" i="2"/>
  <c r="B5293" i="2"/>
  <c r="N5292" i="2"/>
  <c r="B5292" i="2"/>
  <c r="N5291" i="2"/>
  <c r="B5291" i="2"/>
  <c r="N5290" i="2"/>
  <c r="B5290" i="2"/>
  <c r="N5289" i="2"/>
  <c r="B5289" i="2"/>
  <c r="N5288" i="2"/>
  <c r="B5288" i="2"/>
  <c r="N5287" i="2"/>
  <c r="B5287" i="2"/>
  <c r="N5286" i="2"/>
  <c r="B5286" i="2"/>
  <c r="N5285" i="2"/>
  <c r="B5285" i="2"/>
  <c r="N5284" i="2"/>
  <c r="B5284" i="2"/>
  <c r="N5283" i="2"/>
  <c r="B5283" i="2"/>
  <c r="N5282" i="2"/>
  <c r="B5282" i="2"/>
  <c r="N5281" i="2"/>
  <c r="B5281" i="2"/>
  <c r="N5280" i="2"/>
  <c r="B5280" i="2"/>
  <c r="N5279" i="2"/>
  <c r="B5279" i="2"/>
  <c r="N5278" i="2"/>
  <c r="B5278" i="2"/>
  <c r="N5277" i="2"/>
  <c r="B5277" i="2"/>
  <c r="N5276" i="2"/>
  <c r="B5276" i="2"/>
  <c r="N5275" i="2"/>
  <c r="B5275" i="2"/>
  <c r="N5274" i="2"/>
  <c r="B5274" i="2"/>
  <c r="N5273" i="2"/>
  <c r="B5273" i="2"/>
  <c r="N5272" i="2"/>
  <c r="B5272" i="2"/>
  <c r="N5271" i="2"/>
  <c r="B5271" i="2"/>
  <c r="N5270" i="2"/>
  <c r="B5270" i="2"/>
  <c r="N5269" i="2"/>
  <c r="B5269" i="2"/>
  <c r="N5268" i="2"/>
  <c r="B5268" i="2"/>
  <c r="N5267" i="2"/>
  <c r="B5267" i="2"/>
  <c r="N5266" i="2"/>
  <c r="B5266" i="2"/>
  <c r="N5265" i="2"/>
  <c r="B5265" i="2"/>
  <c r="N5264" i="2"/>
  <c r="B5264" i="2"/>
  <c r="N5263" i="2"/>
  <c r="B5263" i="2"/>
  <c r="N5262" i="2"/>
  <c r="B5262" i="2"/>
  <c r="N5261" i="2"/>
  <c r="B5261" i="2"/>
  <c r="N5260" i="2"/>
  <c r="B5260" i="2"/>
  <c r="N5259" i="2"/>
  <c r="B5259" i="2"/>
  <c r="N5258" i="2"/>
  <c r="B5258" i="2"/>
  <c r="N5257" i="2"/>
  <c r="B5257" i="2"/>
  <c r="N5256" i="2"/>
  <c r="B5256" i="2"/>
  <c r="N5255" i="2"/>
  <c r="B5255" i="2"/>
  <c r="N5254" i="2"/>
  <c r="B5254" i="2"/>
  <c r="N5253" i="2"/>
  <c r="B5253" i="2"/>
  <c r="N5252" i="2"/>
  <c r="B5252" i="2"/>
  <c r="N5251" i="2"/>
  <c r="B5251" i="2"/>
  <c r="N5250" i="2"/>
  <c r="B5250" i="2"/>
  <c r="N5249" i="2"/>
  <c r="B5249" i="2"/>
  <c r="N5248" i="2"/>
  <c r="B5248" i="2"/>
  <c r="N5247" i="2"/>
  <c r="B5247" i="2"/>
  <c r="N5246" i="2"/>
  <c r="B5246" i="2"/>
  <c r="N5245" i="2"/>
  <c r="B5245" i="2"/>
  <c r="N5244" i="2"/>
  <c r="B5244" i="2"/>
  <c r="N5243" i="2"/>
  <c r="B5243" i="2"/>
  <c r="N5242" i="2"/>
  <c r="B5242" i="2"/>
  <c r="N5241" i="2"/>
  <c r="B5241" i="2"/>
  <c r="N5240" i="2"/>
  <c r="B5240" i="2"/>
  <c r="N5239" i="2"/>
  <c r="B5239" i="2"/>
  <c r="N5238" i="2"/>
  <c r="B5238" i="2"/>
  <c r="N5237" i="2"/>
  <c r="B5237" i="2"/>
  <c r="N5236" i="2"/>
  <c r="B5236" i="2"/>
  <c r="N5235" i="2"/>
  <c r="B5235" i="2"/>
  <c r="N5234" i="2"/>
  <c r="B5234" i="2"/>
  <c r="N5233" i="2"/>
  <c r="B5233" i="2"/>
  <c r="N5232" i="2"/>
  <c r="B5232" i="2"/>
  <c r="N5231" i="2"/>
  <c r="B5231" i="2"/>
  <c r="N5230" i="2"/>
  <c r="B5230" i="2"/>
  <c r="N5229" i="2"/>
  <c r="B5229" i="2"/>
  <c r="N5228" i="2"/>
  <c r="B5228" i="2"/>
  <c r="N5227" i="2"/>
  <c r="B5227" i="2"/>
  <c r="N5226" i="2"/>
  <c r="B5226" i="2"/>
  <c r="N5225" i="2"/>
  <c r="B5225" i="2"/>
  <c r="N5224" i="2"/>
  <c r="B5224" i="2"/>
  <c r="N5223" i="2"/>
  <c r="B5223" i="2"/>
  <c r="N5222" i="2"/>
  <c r="B5222" i="2"/>
  <c r="N5221" i="2"/>
  <c r="B5221" i="2"/>
  <c r="N5220" i="2"/>
  <c r="B5220" i="2"/>
  <c r="N5219" i="2"/>
  <c r="B5219" i="2"/>
  <c r="N5218" i="2"/>
  <c r="B5218" i="2"/>
  <c r="N5217" i="2"/>
  <c r="B5217" i="2"/>
  <c r="N5216" i="2"/>
  <c r="B5216" i="2"/>
  <c r="N5215" i="2"/>
  <c r="B5215" i="2"/>
  <c r="N5214" i="2"/>
  <c r="B5214" i="2"/>
  <c r="N5213" i="2"/>
  <c r="B5213" i="2"/>
  <c r="N5212" i="2"/>
  <c r="B5212" i="2"/>
  <c r="N5211" i="2"/>
  <c r="B5211" i="2"/>
  <c r="N5210" i="2"/>
  <c r="B5210" i="2"/>
  <c r="N5209" i="2"/>
  <c r="B5209" i="2"/>
  <c r="N5208" i="2"/>
  <c r="B5208" i="2"/>
  <c r="N5207" i="2"/>
  <c r="B5207" i="2"/>
  <c r="N5206" i="2"/>
  <c r="B5206" i="2"/>
  <c r="N5205" i="2"/>
  <c r="B5205" i="2"/>
  <c r="N5204" i="2"/>
  <c r="B5204" i="2"/>
  <c r="N5203" i="2"/>
  <c r="B5203" i="2"/>
  <c r="N5202" i="2"/>
  <c r="B5202" i="2"/>
  <c r="N5201" i="2"/>
  <c r="B5201" i="2"/>
  <c r="N5200" i="2"/>
  <c r="B5200" i="2"/>
  <c r="N5199" i="2"/>
  <c r="B5199" i="2"/>
  <c r="N5198" i="2"/>
  <c r="B5198" i="2"/>
  <c r="N5197" i="2"/>
  <c r="B5197" i="2"/>
  <c r="N5196" i="2"/>
  <c r="B5196" i="2"/>
  <c r="N5195" i="2"/>
  <c r="B5195" i="2"/>
  <c r="N5194" i="2"/>
  <c r="B5194" i="2"/>
  <c r="N5193" i="2"/>
  <c r="B5193" i="2"/>
  <c r="N5192" i="2"/>
  <c r="B5192" i="2"/>
  <c r="N5191" i="2"/>
  <c r="B5191" i="2"/>
  <c r="N5190" i="2"/>
  <c r="B5190" i="2"/>
  <c r="N5189" i="2"/>
  <c r="B5189" i="2"/>
  <c r="N5188" i="2"/>
  <c r="B5188" i="2"/>
  <c r="N5187" i="2"/>
  <c r="B5187" i="2"/>
  <c r="N5186" i="2"/>
  <c r="B5186" i="2"/>
  <c r="N5185" i="2"/>
  <c r="B5185" i="2"/>
  <c r="N5184" i="2"/>
  <c r="B5184" i="2"/>
  <c r="N5183" i="2"/>
  <c r="B5183" i="2"/>
  <c r="N5182" i="2"/>
  <c r="B5182" i="2"/>
  <c r="N5181" i="2"/>
  <c r="B5181" i="2"/>
  <c r="N5180" i="2"/>
  <c r="B5180" i="2"/>
  <c r="N5179" i="2"/>
  <c r="B5179" i="2"/>
  <c r="N5178" i="2"/>
  <c r="B5178" i="2"/>
  <c r="N5177" i="2"/>
  <c r="B5177" i="2"/>
  <c r="N5176" i="2"/>
  <c r="B5176" i="2"/>
  <c r="N5175" i="2"/>
  <c r="B5175" i="2"/>
  <c r="N5174" i="2"/>
  <c r="B5174" i="2"/>
  <c r="N5173" i="2"/>
  <c r="B5173" i="2"/>
  <c r="N5172" i="2"/>
  <c r="B5172" i="2"/>
  <c r="N5171" i="2"/>
  <c r="B5171" i="2"/>
  <c r="N5170" i="2"/>
  <c r="B5170" i="2"/>
  <c r="N5169" i="2"/>
  <c r="B5169" i="2"/>
  <c r="N5168" i="2"/>
  <c r="B5168" i="2"/>
  <c r="N5167" i="2"/>
  <c r="B5167" i="2"/>
  <c r="N5166" i="2"/>
  <c r="B5166" i="2"/>
  <c r="N5165" i="2"/>
  <c r="B5165" i="2"/>
  <c r="N5164" i="2"/>
  <c r="B5164" i="2"/>
  <c r="N5163" i="2"/>
  <c r="B5163" i="2"/>
  <c r="N5162" i="2"/>
  <c r="B5162" i="2"/>
  <c r="N5161" i="2"/>
  <c r="B5161" i="2"/>
  <c r="N5160" i="2"/>
  <c r="B5160" i="2"/>
  <c r="N5159" i="2"/>
  <c r="B5159" i="2"/>
  <c r="N5158" i="2"/>
  <c r="B5158" i="2"/>
  <c r="N5157" i="2"/>
  <c r="B5157" i="2"/>
  <c r="N5156" i="2"/>
  <c r="B5156" i="2"/>
  <c r="N5155" i="2"/>
  <c r="B5155" i="2"/>
  <c r="N5154" i="2"/>
  <c r="B5154" i="2"/>
  <c r="N5153" i="2"/>
  <c r="B5153" i="2"/>
  <c r="N5152" i="2"/>
  <c r="B5152" i="2"/>
  <c r="N5151" i="2"/>
  <c r="B5151" i="2"/>
  <c r="N5150" i="2"/>
  <c r="B5150" i="2"/>
  <c r="N5149" i="2"/>
  <c r="B5149" i="2"/>
  <c r="N5148" i="2"/>
  <c r="B5148" i="2"/>
  <c r="N5147" i="2"/>
  <c r="B5147" i="2"/>
  <c r="N5146" i="2"/>
  <c r="B5146" i="2"/>
  <c r="N5145" i="2"/>
  <c r="B5145" i="2"/>
  <c r="N5144" i="2"/>
  <c r="B5144" i="2"/>
  <c r="N5143" i="2"/>
  <c r="B5143" i="2"/>
  <c r="N5142" i="2"/>
  <c r="B5142" i="2"/>
  <c r="N5141" i="2"/>
  <c r="B5141" i="2"/>
  <c r="N5140" i="2"/>
  <c r="B5140" i="2"/>
  <c r="N5139" i="2"/>
  <c r="B5139" i="2"/>
  <c r="N5138" i="2"/>
  <c r="B5138" i="2"/>
  <c r="N5137" i="2"/>
  <c r="B5137" i="2"/>
  <c r="N5136" i="2"/>
  <c r="B5136" i="2"/>
  <c r="N5135" i="2"/>
  <c r="B5135" i="2"/>
  <c r="N5134" i="2"/>
  <c r="B5134" i="2"/>
  <c r="N5133" i="2"/>
  <c r="B5133" i="2"/>
  <c r="N5132" i="2"/>
  <c r="B5132" i="2"/>
  <c r="N5131" i="2"/>
  <c r="B5131" i="2"/>
  <c r="N5130" i="2"/>
  <c r="B5130" i="2"/>
  <c r="N5129" i="2"/>
  <c r="B5129" i="2"/>
  <c r="N5128" i="2"/>
  <c r="B5128" i="2"/>
  <c r="N5127" i="2"/>
  <c r="B5127" i="2"/>
  <c r="N5126" i="2"/>
  <c r="B5126" i="2"/>
  <c r="N5125" i="2"/>
  <c r="B5125" i="2"/>
  <c r="N5124" i="2"/>
  <c r="B5124" i="2"/>
  <c r="N5123" i="2"/>
  <c r="B5123" i="2"/>
  <c r="N5122" i="2"/>
  <c r="B5122" i="2"/>
  <c r="N5121" i="2"/>
  <c r="B5121" i="2"/>
  <c r="N5120" i="2"/>
  <c r="B5120" i="2"/>
  <c r="N5119" i="2"/>
  <c r="B5119" i="2"/>
  <c r="N5118" i="2"/>
  <c r="B5118" i="2"/>
  <c r="N5117" i="2"/>
  <c r="B5117" i="2"/>
  <c r="N5116" i="2"/>
  <c r="B5116" i="2"/>
  <c r="N5115" i="2"/>
  <c r="B5115" i="2"/>
  <c r="N5114" i="2"/>
  <c r="B5114" i="2"/>
  <c r="N5113" i="2"/>
  <c r="B5113" i="2"/>
  <c r="N5112" i="2"/>
  <c r="B5112" i="2"/>
  <c r="N5111" i="2"/>
  <c r="B5111" i="2"/>
  <c r="N5110" i="2"/>
  <c r="B5110" i="2"/>
  <c r="N5109" i="2"/>
  <c r="B5109" i="2"/>
  <c r="N5108" i="2"/>
  <c r="B5108" i="2"/>
  <c r="N5107" i="2"/>
  <c r="B5107" i="2"/>
  <c r="N5106" i="2"/>
  <c r="B5106" i="2"/>
  <c r="N5105" i="2"/>
  <c r="B5105" i="2"/>
  <c r="N5104" i="2"/>
  <c r="B5104" i="2"/>
  <c r="N5103" i="2"/>
  <c r="B5103" i="2"/>
  <c r="N5102" i="2"/>
  <c r="B5102" i="2"/>
  <c r="N5101" i="2"/>
  <c r="B5101" i="2"/>
  <c r="N5100" i="2"/>
  <c r="B5100" i="2"/>
  <c r="N5099" i="2"/>
  <c r="B5099" i="2"/>
  <c r="N5098" i="2"/>
  <c r="B5098" i="2"/>
  <c r="N5097" i="2"/>
  <c r="B5097" i="2"/>
  <c r="N5096" i="2"/>
  <c r="B5096" i="2"/>
  <c r="N5095" i="2"/>
  <c r="B5095" i="2"/>
  <c r="N5094" i="2"/>
  <c r="B5094" i="2"/>
  <c r="N5093" i="2"/>
  <c r="B5093" i="2"/>
  <c r="N5092" i="2"/>
  <c r="B5092" i="2"/>
  <c r="N5091" i="2"/>
  <c r="B5091" i="2"/>
  <c r="N5090" i="2"/>
  <c r="B5090" i="2"/>
  <c r="N5089" i="2"/>
  <c r="B5089" i="2"/>
  <c r="N5088" i="2"/>
  <c r="B5088" i="2"/>
  <c r="N5087" i="2"/>
  <c r="B5087" i="2"/>
  <c r="N5086" i="2"/>
  <c r="B5086" i="2"/>
  <c r="N5085" i="2"/>
  <c r="B5085" i="2"/>
  <c r="N5084" i="2"/>
  <c r="B5084" i="2"/>
  <c r="N5083" i="2"/>
  <c r="B5083" i="2"/>
  <c r="N5082" i="2"/>
  <c r="B5082" i="2"/>
  <c r="N5081" i="2"/>
  <c r="B5081" i="2"/>
  <c r="N5080" i="2"/>
  <c r="B5080" i="2"/>
  <c r="N5079" i="2"/>
  <c r="B5079" i="2"/>
  <c r="N5078" i="2"/>
  <c r="B5078" i="2"/>
  <c r="N5077" i="2"/>
  <c r="B5077" i="2"/>
  <c r="N5076" i="2"/>
  <c r="B5076" i="2"/>
  <c r="N5075" i="2"/>
  <c r="B5075" i="2"/>
  <c r="N5074" i="2"/>
  <c r="B5074" i="2"/>
  <c r="N5073" i="2"/>
  <c r="B5073" i="2"/>
  <c r="N5072" i="2"/>
  <c r="B5072" i="2"/>
  <c r="N5071" i="2"/>
  <c r="B5071" i="2"/>
  <c r="N5070" i="2"/>
  <c r="B5070" i="2"/>
  <c r="N5069" i="2"/>
  <c r="B5069" i="2"/>
  <c r="N5068" i="2"/>
  <c r="B5068" i="2"/>
  <c r="N5067" i="2"/>
  <c r="B5067" i="2"/>
  <c r="N5066" i="2"/>
  <c r="B5066" i="2"/>
  <c r="N5065" i="2"/>
  <c r="B5065" i="2"/>
  <c r="N5064" i="2"/>
  <c r="B5064" i="2"/>
  <c r="N5063" i="2"/>
  <c r="B5063" i="2"/>
  <c r="N5062" i="2"/>
  <c r="B5062" i="2"/>
  <c r="N5061" i="2"/>
  <c r="B5061" i="2"/>
  <c r="N5060" i="2"/>
  <c r="B5060" i="2"/>
  <c r="N5059" i="2"/>
  <c r="B5059" i="2"/>
  <c r="N5058" i="2"/>
  <c r="B5058" i="2"/>
  <c r="N5057" i="2"/>
  <c r="B5057" i="2"/>
  <c r="N5056" i="2"/>
  <c r="B5056" i="2"/>
  <c r="N5055" i="2"/>
  <c r="B5055" i="2"/>
  <c r="N5054" i="2"/>
  <c r="B5054" i="2"/>
  <c r="N5053" i="2"/>
  <c r="B5053" i="2"/>
  <c r="N5052" i="2"/>
  <c r="B5052" i="2"/>
  <c r="N5051" i="2"/>
  <c r="B5051" i="2"/>
  <c r="N5050" i="2"/>
  <c r="B5050" i="2"/>
  <c r="N5049" i="2"/>
  <c r="B5049" i="2"/>
  <c r="N5048" i="2"/>
  <c r="B5048" i="2"/>
  <c r="N5047" i="2"/>
  <c r="B5047" i="2"/>
  <c r="N5046" i="2"/>
  <c r="B5046" i="2"/>
  <c r="N5045" i="2"/>
  <c r="B5045" i="2"/>
  <c r="N5044" i="2"/>
  <c r="B5044" i="2"/>
  <c r="N5043" i="2"/>
  <c r="B5043" i="2"/>
  <c r="N5042" i="2"/>
  <c r="B5042" i="2"/>
  <c r="N5041" i="2"/>
  <c r="B5041" i="2"/>
  <c r="N5040" i="2"/>
  <c r="B5040" i="2"/>
  <c r="N5039" i="2"/>
  <c r="B5039" i="2"/>
  <c r="N5038" i="2"/>
  <c r="B5038" i="2"/>
  <c r="N5037" i="2"/>
  <c r="B5037" i="2"/>
  <c r="N5036" i="2"/>
  <c r="B5036" i="2"/>
  <c r="N5035" i="2"/>
  <c r="B5035" i="2"/>
  <c r="N5034" i="2"/>
  <c r="B5034" i="2"/>
  <c r="N5033" i="2"/>
  <c r="B5033" i="2"/>
  <c r="N5032" i="2"/>
  <c r="B5032" i="2"/>
  <c r="N5031" i="2"/>
  <c r="B5031" i="2"/>
  <c r="N5030" i="2"/>
  <c r="B5030" i="2"/>
  <c r="N5029" i="2"/>
  <c r="B5029" i="2"/>
  <c r="N5028" i="2"/>
  <c r="B5028" i="2"/>
  <c r="N5027" i="2"/>
  <c r="B5027" i="2"/>
  <c r="N5026" i="2"/>
  <c r="B5026" i="2"/>
  <c r="N5025" i="2"/>
  <c r="B5025" i="2"/>
  <c r="N5024" i="2"/>
  <c r="B5024" i="2"/>
  <c r="N5023" i="2"/>
  <c r="B5023" i="2"/>
  <c r="N5022" i="2"/>
  <c r="B5022" i="2"/>
  <c r="N5021" i="2"/>
  <c r="B5021" i="2"/>
  <c r="N5020" i="2"/>
  <c r="B5020" i="2"/>
  <c r="N5019" i="2"/>
  <c r="B5019" i="2"/>
  <c r="N5018" i="2"/>
  <c r="B5018" i="2"/>
  <c r="N5017" i="2"/>
  <c r="B5017" i="2"/>
  <c r="N5016" i="2"/>
  <c r="B5016" i="2"/>
  <c r="N5015" i="2"/>
  <c r="B5015" i="2"/>
  <c r="N5014" i="2"/>
  <c r="B5014" i="2"/>
  <c r="N5013" i="2"/>
  <c r="B5013" i="2"/>
  <c r="N5012" i="2"/>
  <c r="B5012" i="2"/>
  <c r="N5011" i="2"/>
  <c r="B5011" i="2"/>
  <c r="N5010" i="2"/>
  <c r="B5010" i="2"/>
  <c r="N5009" i="2"/>
  <c r="B5009" i="2"/>
  <c r="N5008" i="2"/>
  <c r="B5008" i="2"/>
  <c r="N5007" i="2"/>
  <c r="B5007" i="2"/>
  <c r="N5006" i="2"/>
  <c r="B5006" i="2"/>
  <c r="N5005" i="2"/>
  <c r="B5005" i="2"/>
  <c r="N5004" i="2"/>
  <c r="B5004" i="2"/>
  <c r="N5003" i="2"/>
  <c r="B5003" i="2"/>
  <c r="N5002" i="2"/>
  <c r="B5002" i="2"/>
  <c r="N5001" i="2"/>
  <c r="B5001" i="2"/>
  <c r="N5000" i="2"/>
  <c r="B5000" i="2"/>
  <c r="N4999" i="2"/>
  <c r="B4999" i="2"/>
  <c r="N4998" i="2"/>
  <c r="B4998" i="2"/>
  <c r="N4997" i="2"/>
  <c r="B4997" i="2"/>
  <c r="N4996" i="2"/>
  <c r="B4996" i="2"/>
  <c r="N4995" i="2"/>
  <c r="B4995" i="2"/>
  <c r="N4994" i="2"/>
  <c r="B4994" i="2"/>
  <c r="N4993" i="2"/>
  <c r="B4993" i="2"/>
  <c r="N4992" i="2"/>
  <c r="B4992" i="2"/>
  <c r="N4991" i="2"/>
  <c r="B4991" i="2"/>
  <c r="N4990" i="2"/>
  <c r="B4990" i="2"/>
  <c r="N4989" i="2"/>
  <c r="B4989" i="2"/>
  <c r="N4988" i="2"/>
  <c r="B4988" i="2"/>
  <c r="N4987" i="2"/>
  <c r="B4987" i="2"/>
  <c r="N4986" i="2"/>
  <c r="B4986" i="2"/>
  <c r="N4985" i="2"/>
  <c r="B4985" i="2"/>
  <c r="N4984" i="2"/>
  <c r="B4984" i="2"/>
  <c r="N4983" i="2"/>
  <c r="B4983" i="2"/>
  <c r="N4982" i="2"/>
  <c r="B4982" i="2"/>
  <c r="N4981" i="2"/>
  <c r="B4981" i="2"/>
  <c r="N4980" i="2"/>
  <c r="B4980" i="2"/>
  <c r="N4979" i="2"/>
  <c r="B4979" i="2"/>
  <c r="N4978" i="2"/>
  <c r="B4978" i="2"/>
  <c r="N4977" i="2"/>
  <c r="B4977" i="2"/>
  <c r="N4976" i="2"/>
  <c r="B4976" i="2"/>
  <c r="N4975" i="2"/>
  <c r="B4975" i="2"/>
  <c r="N4974" i="2"/>
  <c r="B4974" i="2"/>
  <c r="N4973" i="2"/>
  <c r="B4973" i="2"/>
  <c r="N4972" i="2"/>
  <c r="B4972" i="2"/>
  <c r="N4971" i="2"/>
  <c r="B4971" i="2"/>
  <c r="N4970" i="2"/>
  <c r="B4970" i="2"/>
  <c r="N4969" i="2"/>
  <c r="B4969" i="2"/>
  <c r="N4968" i="2"/>
  <c r="B4968" i="2"/>
  <c r="N4967" i="2"/>
  <c r="B4967" i="2"/>
  <c r="N4966" i="2"/>
  <c r="B4966" i="2"/>
  <c r="N4965" i="2"/>
  <c r="B4965" i="2"/>
  <c r="N4964" i="2"/>
  <c r="B4964" i="2"/>
  <c r="N4963" i="2"/>
  <c r="B4963" i="2"/>
  <c r="N4962" i="2"/>
  <c r="B4962" i="2"/>
  <c r="N4961" i="2"/>
  <c r="B4961" i="2"/>
  <c r="N4960" i="2"/>
  <c r="B4960" i="2"/>
  <c r="N4959" i="2"/>
  <c r="B4959" i="2"/>
  <c r="N4958" i="2"/>
  <c r="B4958" i="2"/>
  <c r="N4957" i="2"/>
  <c r="B4957" i="2"/>
  <c r="N4956" i="2"/>
  <c r="B4956" i="2"/>
  <c r="N4955" i="2"/>
  <c r="B4955" i="2"/>
  <c r="N4954" i="2"/>
  <c r="B4954" i="2"/>
  <c r="N4953" i="2"/>
  <c r="B4953" i="2"/>
  <c r="N4952" i="2"/>
  <c r="B4952" i="2"/>
  <c r="N4951" i="2"/>
  <c r="B4951" i="2"/>
  <c r="N4950" i="2"/>
  <c r="B4950" i="2"/>
  <c r="N4949" i="2"/>
  <c r="B4949" i="2"/>
  <c r="N4948" i="2"/>
  <c r="B4948" i="2"/>
  <c r="N4947" i="2"/>
  <c r="B4947" i="2"/>
  <c r="N4946" i="2"/>
  <c r="B4946" i="2"/>
  <c r="N4945" i="2"/>
  <c r="B4945" i="2"/>
  <c r="N4944" i="2"/>
  <c r="B4944" i="2"/>
  <c r="N4943" i="2"/>
  <c r="B4943" i="2"/>
  <c r="N4942" i="2"/>
  <c r="B4942" i="2"/>
  <c r="N4941" i="2"/>
  <c r="B4941" i="2"/>
  <c r="N4940" i="2"/>
  <c r="B4940" i="2"/>
  <c r="N4939" i="2"/>
  <c r="B4939" i="2"/>
  <c r="N4938" i="2"/>
  <c r="B4938" i="2"/>
  <c r="N4937" i="2"/>
  <c r="B4937" i="2"/>
  <c r="N4936" i="2"/>
  <c r="B4936" i="2"/>
  <c r="N4935" i="2"/>
  <c r="B4935" i="2"/>
  <c r="N4934" i="2"/>
  <c r="B4934" i="2"/>
  <c r="N4933" i="2"/>
  <c r="B4933" i="2"/>
  <c r="N4932" i="2"/>
  <c r="B4932" i="2"/>
  <c r="N4931" i="2"/>
  <c r="B4931" i="2"/>
  <c r="N4930" i="2"/>
  <c r="B4930" i="2"/>
  <c r="N4929" i="2"/>
  <c r="B4929" i="2"/>
  <c r="N4928" i="2"/>
  <c r="B4928" i="2"/>
  <c r="N4927" i="2"/>
  <c r="B4927" i="2"/>
  <c r="N4926" i="2"/>
  <c r="B4926" i="2"/>
  <c r="N4925" i="2"/>
  <c r="B4925" i="2"/>
  <c r="N4924" i="2"/>
  <c r="B4924" i="2"/>
  <c r="N4923" i="2"/>
  <c r="B4923" i="2"/>
  <c r="N4922" i="2"/>
  <c r="B4922" i="2"/>
  <c r="N4921" i="2"/>
  <c r="B4921" i="2"/>
  <c r="N4920" i="2"/>
  <c r="B4920" i="2"/>
  <c r="N4919" i="2"/>
  <c r="B4919" i="2"/>
  <c r="N4918" i="2"/>
  <c r="B4918" i="2"/>
  <c r="N4917" i="2"/>
  <c r="B4917" i="2"/>
  <c r="N4916" i="2"/>
  <c r="B4916" i="2"/>
  <c r="N4915" i="2"/>
  <c r="B4915" i="2"/>
  <c r="N4914" i="2"/>
  <c r="B4914" i="2"/>
  <c r="N4913" i="2"/>
  <c r="B4913" i="2"/>
  <c r="N4912" i="2"/>
  <c r="B4912" i="2"/>
  <c r="N4911" i="2"/>
  <c r="B4911" i="2"/>
  <c r="N4910" i="2"/>
  <c r="B4910" i="2"/>
  <c r="N4909" i="2"/>
  <c r="B4909" i="2"/>
  <c r="N4908" i="2"/>
  <c r="B4908" i="2"/>
  <c r="N4907" i="2"/>
  <c r="B4907" i="2"/>
  <c r="N4906" i="2"/>
  <c r="B4906" i="2"/>
  <c r="N4905" i="2"/>
  <c r="B4905" i="2"/>
  <c r="N4904" i="2"/>
  <c r="B4904" i="2"/>
  <c r="N4903" i="2"/>
  <c r="B4903" i="2"/>
  <c r="N4902" i="2"/>
  <c r="B4902" i="2"/>
  <c r="N4901" i="2"/>
  <c r="B4901" i="2"/>
  <c r="N4900" i="2"/>
  <c r="B4900" i="2"/>
  <c r="N4899" i="2"/>
  <c r="B4899" i="2"/>
  <c r="N4898" i="2"/>
  <c r="B4898" i="2"/>
  <c r="N4897" i="2"/>
  <c r="B4897" i="2"/>
  <c r="N4896" i="2"/>
  <c r="B4896" i="2"/>
  <c r="N4895" i="2"/>
  <c r="B4895" i="2"/>
  <c r="N4894" i="2"/>
  <c r="B4894" i="2"/>
  <c r="N4893" i="2"/>
  <c r="B4893" i="2"/>
  <c r="N4892" i="2"/>
  <c r="B4892" i="2"/>
  <c r="N4891" i="2"/>
  <c r="B4891" i="2"/>
  <c r="N4890" i="2"/>
  <c r="B4890" i="2"/>
  <c r="N4889" i="2"/>
  <c r="B4889" i="2"/>
  <c r="N4888" i="2"/>
  <c r="B4888" i="2"/>
  <c r="N4887" i="2"/>
  <c r="B4887" i="2"/>
  <c r="N4886" i="2"/>
  <c r="B4886" i="2"/>
  <c r="N4885" i="2"/>
  <c r="B4885" i="2"/>
  <c r="N4884" i="2"/>
  <c r="B4884" i="2"/>
  <c r="N4883" i="2"/>
  <c r="B4883" i="2"/>
  <c r="N4882" i="2"/>
  <c r="B4882" i="2"/>
  <c r="N4881" i="2"/>
  <c r="B4881" i="2"/>
  <c r="N4880" i="2"/>
  <c r="B4880" i="2"/>
  <c r="N4879" i="2"/>
  <c r="B4879" i="2"/>
  <c r="N4878" i="2"/>
  <c r="B4878" i="2"/>
  <c r="N4877" i="2"/>
  <c r="B4877" i="2"/>
  <c r="N4876" i="2"/>
  <c r="B4876" i="2"/>
  <c r="N4875" i="2"/>
  <c r="B4875" i="2"/>
  <c r="N4874" i="2"/>
  <c r="B4874" i="2"/>
  <c r="N4873" i="2"/>
  <c r="B4873" i="2"/>
  <c r="N4872" i="2"/>
  <c r="B4872" i="2"/>
  <c r="N4871" i="2"/>
  <c r="B4871" i="2"/>
  <c r="N4870" i="2"/>
  <c r="B4870" i="2"/>
  <c r="N4869" i="2"/>
  <c r="B4869" i="2"/>
  <c r="N4868" i="2"/>
  <c r="B4868" i="2"/>
  <c r="N4867" i="2"/>
  <c r="B4867" i="2"/>
  <c r="N4866" i="2"/>
  <c r="B4866" i="2"/>
  <c r="N4865" i="2"/>
  <c r="B4865" i="2"/>
  <c r="N4864" i="2"/>
  <c r="B4864" i="2"/>
  <c r="N4863" i="2"/>
  <c r="B4863" i="2"/>
  <c r="N4862" i="2"/>
  <c r="B4862" i="2"/>
  <c r="N4861" i="2"/>
  <c r="B4861" i="2"/>
  <c r="N4860" i="2"/>
  <c r="B4860" i="2"/>
  <c r="N4859" i="2"/>
  <c r="B4859" i="2"/>
  <c r="N4858" i="2"/>
  <c r="B4858" i="2"/>
  <c r="N4857" i="2"/>
  <c r="B4857" i="2"/>
  <c r="N4856" i="2"/>
  <c r="B4856" i="2"/>
  <c r="N4855" i="2"/>
  <c r="B4855" i="2"/>
  <c r="N4854" i="2"/>
  <c r="B4854" i="2"/>
  <c r="N4853" i="2"/>
  <c r="B4853" i="2"/>
  <c r="N4852" i="2"/>
  <c r="B4852" i="2"/>
  <c r="N4851" i="2"/>
  <c r="B4851" i="2"/>
  <c r="N4850" i="2"/>
  <c r="B4850" i="2"/>
  <c r="N4849" i="2"/>
  <c r="B4849" i="2"/>
  <c r="N4848" i="2"/>
  <c r="B4848" i="2"/>
  <c r="N4847" i="2"/>
  <c r="B4847" i="2"/>
  <c r="N4846" i="2"/>
  <c r="B4846" i="2"/>
  <c r="N4845" i="2"/>
  <c r="B4845" i="2"/>
  <c r="N4844" i="2"/>
  <c r="B4844" i="2"/>
  <c r="N4843" i="2"/>
  <c r="B4843" i="2"/>
  <c r="N4842" i="2"/>
  <c r="B4842" i="2"/>
  <c r="N4841" i="2"/>
  <c r="B4841" i="2"/>
  <c r="N4840" i="2"/>
  <c r="B4840" i="2"/>
  <c r="N4839" i="2"/>
  <c r="B4839" i="2"/>
  <c r="N4838" i="2"/>
  <c r="B4838" i="2"/>
  <c r="N4837" i="2"/>
  <c r="B4837" i="2"/>
  <c r="N4836" i="2"/>
  <c r="B4836" i="2"/>
  <c r="N4835" i="2"/>
  <c r="B4835" i="2"/>
  <c r="N4834" i="2"/>
  <c r="B4834" i="2"/>
  <c r="N4833" i="2"/>
  <c r="B4833" i="2"/>
  <c r="N4832" i="2"/>
  <c r="B4832" i="2"/>
  <c r="N4831" i="2"/>
  <c r="B4831" i="2"/>
  <c r="N4830" i="2"/>
  <c r="B4830" i="2"/>
  <c r="N4829" i="2"/>
  <c r="B4829" i="2"/>
  <c r="N4828" i="2"/>
  <c r="B4828" i="2"/>
  <c r="N4827" i="2"/>
  <c r="B4827" i="2"/>
  <c r="N4826" i="2"/>
  <c r="B4826" i="2"/>
  <c r="N4825" i="2"/>
  <c r="B4825" i="2"/>
  <c r="N4824" i="2"/>
  <c r="B4824" i="2"/>
  <c r="N4823" i="2"/>
  <c r="B4823" i="2"/>
  <c r="N4822" i="2"/>
  <c r="B4822" i="2"/>
  <c r="N4821" i="2"/>
  <c r="B4821" i="2"/>
  <c r="N4820" i="2"/>
  <c r="B4820" i="2"/>
  <c r="N4819" i="2"/>
  <c r="B4819" i="2"/>
  <c r="N4818" i="2"/>
  <c r="B4818" i="2"/>
  <c r="N4817" i="2"/>
  <c r="B4817" i="2"/>
  <c r="N4816" i="2"/>
  <c r="B4816" i="2"/>
  <c r="N4815" i="2"/>
  <c r="B4815" i="2"/>
  <c r="N4814" i="2"/>
  <c r="B4814" i="2"/>
  <c r="N4813" i="2"/>
  <c r="B4813" i="2"/>
  <c r="N4812" i="2"/>
  <c r="B4812" i="2"/>
  <c r="N4811" i="2"/>
  <c r="B4811" i="2"/>
  <c r="N4810" i="2"/>
  <c r="B4810" i="2"/>
  <c r="N4809" i="2"/>
  <c r="B4809" i="2"/>
  <c r="N4808" i="2"/>
  <c r="B4808" i="2"/>
  <c r="N4807" i="2"/>
  <c r="B4807" i="2"/>
  <c r="N4806" i="2"/>
  <c r="B4806" i="2"/>
  <c r="N4805" i="2"/>
  <c r="B4805" i="2"/>
  <c r="N4804" i="2"/>
  <c r="B4804" i="2"/>
  <c r="N4803" i="2"/>
  <c r="B4803" i="2"/>
  <c r="N4802" i="2"/>
  <c r="B4802" i="2"/>
  <c r="N4801" i="2"/>
  <c r="B4801" i="2"/>
  <c r="N4800" i="2"/>
  <c r="B4800" i="2"/>
  <c r="N4799" i="2"/>
  <c r="B4799" i="2"/>
  <c r="N4798" i="2"/>
  <c r="B4798" i="2"/>
  <c r="N4797" i="2"/>
  <c r="B4797" i="2"/>
  <c r="N4796" i="2"/>
  <c r="B4796" i="2"/>
  <c r="N4795" i="2"/>
  <c r="B4795" i="2"/>
  <c r="N4794" i="2"/>
  <c r="B4794" i="2"/>
  <c r="N4793" i="2"/>
  <c r="B4793" i="2"/>
  <c r="N4792" i="2"/>
  <c r="B4792" i="2"/>
  <c r="N4791" i="2"/>
  <c r="B4791" i="2"/>
  <c r="N4790" i="2"/>
  <c r="B4790" i="2"/>
  <c r="N4789" i="2"/>
  <c r="B4789" i="2"/>
  <c r="N4788" i="2"/>
  <c r="B4788" i="2"/>
  <c r="N4787" i="2"/>
  <c r="B4787" i="2"/>
  <c r="N4786" i="2"/>
  <c r="B4786" i="2"/>
  <c r="N4785" i="2"/>
  <c r="B4785" i="2"/>
  <c r="N4784" i="2"/>
  <c r="B4784" i="2"/>
  <c r="N4783" i="2"/>
  <c r="B4783" i="2"/>
  <c r="N4782" i="2"/>
  <c r="B4782" i="2"/>
  <c r="N4781" i="2"/>
  <c r="B4781" i="2"/>
  <c r="N4780" i="2"/>
  <c r="B4780" i="2"/>
  <c r="N4779" i="2"/>
  <c r="B4779" i="2"/>
  <c r="N4778" i="2"/>
  <c r="B4778" i="2"/>
  <c r="N4777" i="2"/>
  <c r="B4777" i="2"/>
  <c r="N4776" i="2"/>
  <c r="B4776" i="2"/>
  <c r="N4775" i="2"/>
  <c r="B4775" i="2"/>
  <c r="N4774" i="2"/>
  <c r="B4774" i="2"/>
  <c r="N4773" i="2"/>
  <c r="B4773" i="2"/>
  <c r="N4772" i="2"/>
  <c r="B4772" i="2"/>
  <c r="N4771" i="2"/>
  <c r="B4771" i="2"/>
  <c r="N4770" i="2"/>
  <c r="B4770" i="2"/>
  <c r="N4769" i="2"/>
  <c r="B4769" i="2"/>
  <c r="N4768" i="2"/>
  <c r="B4768" i="2"/>
  <c r="N4767" i="2"/>
  <c r="B4767" i="2"/>
  <c r="N4766" i="2"/>
  <c r="B4766" i="2"/>
  <c r="N4765" i="2"/>
  <c r="B4765" i="2"/>
  <c r="N4764" i="2"/>
  <c r="B4764" i="2"/>
  <c r="N4763" i="2"/>
  <c r="B4763" i="2"/>
  <c r="N4762" i="2"/>
  <c r="B4762" i="2"/>
  <c r="N4761" i="2"/>
  <c r="B4761" i="2"/>
  <c r="N4760" i="2"/>
  <c r="B4760" i="2"/>
  <c r="N4759" i="2"/>
  <c r="B4759" i="2"/>
  <c r="N4758" i="2"/>
  <c r="B4758" i="2"/>
  <c r="N4757" i="2"/>
  <c r="B4757" i="2"/>
  <c r="N4756" i="2"/>
  <c r="B4756" i="2"/>
  <c r="N4755" i="2"/>
  <c r="B4755" i="2"/>
  <c r="N4754" i="2"/>
  <c r="B4754" i="2"/>
  <c r="N4753" i="2"/>
  <c r="B4753" i="2"/>
  <c r="N4752" i="2"/>
  <c r="B4752" i="2"/>
  <c r="N4751" i="2"/>
  <c r="B4751" i="2"/>
  <c r="N4750" i="2"/>
  <c r="B4750" i="2"/>
  <c r="N4749" i="2"/>
  <c r="B4749" i="2"/>
  <c r="N4748" i="2"/>
  <c r="B4748" i="2"/>
  <c r="N4747" i="2"/>
  <c r="B4747" i="2"/>
  <c r="N4746" i="2"/>
  <c r="B4746" i="2"/>
  <c r="N4745" i="2"/>
  <c r="B4745" i="2"/>
  <c r="N4744" i="2"/>
  <c r="B4744" i="2"/>
  <c r="N4743" i="2"/>
  <c r="B4743" i="2"/>
  <c r="N4742" i="2"/>
  <c r="B4742" i="2"/>
  <c r="N4741" i="2"/>
  <c r="B4741" i="2"/>
  <c r="N4740" i="2"/>
  <c r="B4740" i="2"/>
  <c r="N4739" i="2"/>
  <c r="B4739" i="2"/>
  <c r="N4738" i="2"/>
  <c r="B4738" i="2"/>
  <c r="N4737" i="2"/>
  <c r="B4737" i="2"/>
  <c r="N4736" i="2"/>
  <c r="B4736" i="2"/>
  <c r="N4735" i="2"/>
  <c r="B4735" i="2"/>
  <c r="N4734" i="2"/>
  <c r="B4734" i="2"/>
  <c r="N4733" i="2"/>
  <c r="B4733" i="2"/>
  <c r="N4732" i="2"/>
  <c r="B4732" i="2"/>
  <c r="N4731" i="2"/>
  <c r="B4731" i="2"/>
  <c r="N4730" i="2"/>
  <c r="B4730" i="2"/>
  <c r="N4729" i="2"/>
  <c r="B4729" i="2"/>
  <c r="N4728" i="2"/>
  <c r="B4728" i="2"/>
  <c r="N4727" i="2"/>
  <c r="B4727" i="2"/>
  <c r="N4726" i="2"/>
  <c r="B4726" i="2"/>
  <c r="N4725" i="2"/>
  <c r="B4725" i="2"/>
  <c r="N4724" i="2"/>
  <c r="B4724" i="2"/>
  <c r="N4723" i="2"/>
  <c r="B4723" i="2"/>
  <c r="N4722" i="2"/>
  <c r="B4722" i="2"/>
  <c r="N4721" i="2"/>
  <c r="B4721" i="2"/>
  <c r="N4720" i="2"/>
  <c r="B4720" i="2"/>
  <c r="N4719" i="2"/>
  <c r="B4719" i="2"/>
  <c r="N4718" i="2"/>
  <c r="B4718" i="2"/>
  <c r="N4717" i="2"/>
  <c r="B4717" i="2"/>
  <c r="N4716" i="2"/>
  <c r="B4716" i="2"/>
  <c r="N4715" i="2"/>
  <c r="B4715" i="2"/>
  <c r="N4714" i="2"/>
  <c r="B4714" i="2"/>
  <c r="N4713" i="2"/>
  <c r="B4713" i="2"/>
  <c r="N4712" i="2"/>
  <c r="B4712" i="2"/>
  <c r="N4711" i="2"/>
  <c r="B4711" i="2"/>
  <c r="N4710" i="2"/>
  <c r="B4710" i="2"/>
  <c r="N4709" i="2"/>
  <c r="B4709" i="2"/>
  <c r="N4708" i="2"/>
  <c r="B4708" i="2"/>
  <c r="N4707" i="2"/>
  <c r="B4707" i="2"/>
  <c r="N4706" i="2"/>
  <c r="B4706" i="2"/>
  <c r="N4705" i="2"/>
  <c r="B4705" i="2"/>
  <c r="N4704" i="2"/>
  <c r="B4704" i="2"/>
  <c r="N4703" i="2"/>
  <c r="B4703" i="2"/>
  <c r="N4702" i="2"/>
  <c r="B4702" i="2"/>
  <c r="N4701" i="2"/>
  <c r="B4701" i="2"/>
  <c r="N4700" i="2"/>
  <c r="B4700" i="2"/>
  <c r="N4699" i="2"/>
  <c r="B4699" i="2"/>
  <c r="N4698" i="2"/>
  <c r="B4698" i="2"/>
  <c r="N4697" i="2"/>
  <c r="B4697" i="2"/>
  <c r="N4696" i="2"/>
  <c r="B4696" i="2"/>
  <c r="N4695" i="2"/>
  <c r="B4695" i="2"/>
  <c r="N4694" i="2"/>
  <c r="B4694" i="2"/>
  <c r="N4693" i="2"/>
  <c r="B4693" i="2"/>
  <c r="N4692" i="2"/>
  <c r="B4692" i="2"/>
  <c r="N4691" i="2"/>
  <c r="B4691" i="2"/>
  <c r="N4690" i="2"/>
  <c r="B4690" i="2"/>
  <c r="N4689" i="2"/>
  <c r="B4689" i="2"/>
  <c r="N4688" i="2"/>
  <c r="B4688" i="2"/>
  <c r="N4687" i="2"/>
  <c r="B4687" i="2"/>
  <c r="N4686" i="2"/>
  <c r="B4686" i="2"/>
  <c r="N4685" i="2"/>
  <c r="B4685" i="2"/>
  <c r="N4684" i="2"/>
  <c r="B4684" i="2"/>
  <c r="N4683" i="2"/>
  <c r="B4683" i="2"/>
  <c r="N4682" i="2"/>
  <c r="B4682" i="2"/>
  <c r="N4681" i="2"/>
  <c r="B4681" i="2"/>
  <c r="N4680" i="2"/>
  <c r="B4680" i="2"/>
  <c r="N4679" i="2"/>
  <c r="B4679" i="2"/>
  <c r="N4678" i="2"/>
  <c r="B4678" i="2"/>
  <c r="N4677" i="2"/>
  <c r="B4677" i="2"/>
  <c r="N4676" i="2"/>
  <c r="B4676" i="2"/>
  <c r="N4675" i="2"/>
  <c r="B4675" i="2"/>
  <c r="N4674" i="2"/>
  <c r="B4674" i="2"/>
  <c r="N4673" i="2"/>
  <c r="B4673" i="2"/>
  <c r="N4672" i="2"/>
  <c r="B4672" i="2"/>
  <c r="N4671" i="2"/>
  <c r="B4671" i="2"/>
  <c r="N4670" i="2"/>
  <c r="B4670" i="2"/>
  <c r="N4669" i="2"/>
  <c r="B4669" i="2"/>
  <c r="N4668" i="2"/>
  <c r="B4668" i="2"/>
  <c r="N4667" i="2"/>
  <c r="B4667" i="2"/>
  <c r="N4666" i="2"/>
  <c r="B4666" i="2"/>
  <c r="N4665" i="2"/>
  <c r="B4665" i="2"/>
  <c r="N4664" i="2"/>
  <c r="B4664" i="2"/>
  <c r="N4663" i="2"/>
  <c r="B4663" i="2"/>
  <c r="N4662" i="2"/>
  <c r="B4662" i="2"/>
  <c r="N4661" i="2"/>
  <c r="B4661" i="2"/>
  <c r="N4660" i="2"/>
  <c r="B4660" i="2"/>
  <c r="N4659" i="2"/>
  <c r="B4659" i="2"/>
  <c r="N4658" i="2"/>
  <c r="B4658" i="2"/>
  <c r="N4657" i="2"/>
  <c r="B4657" i="2"/>
  <c r="N4656" i="2"/>
  <c r="B4656" i="2"/>
  <c r="N4655" i="2"/>
  <c r="B4655" i="2"/>
  <c r="N4654" i="2"/>
  <c r="B4654" i="2"/>
  <c r="N4653" i="2"/>
  <c r="B4653" i="2"/>
  <c r="N4652" i="2"/>
  <c r="B4652" i="2"/>
  <c r="N4651" i="2"/>
  <c r="B4651" i="2"/>
  <c r="N4650" i="2"/>
  <c r="B4650" i="2"/>
  <c r="N4649" i="2"/>
  <c r="B4649" i="2"/>
  <c r="N4648" i="2"/>
  <c r="B4648" i="2"/>
  <c r="N4647" i="2"/>
  <c r="B4647" i="2"/>
  <c r="N4646" i="2"/>
  <c r="B4646" i="2"/>
  <c r="N4645" i="2"/>
  <c r="B4645" i="2"/>
  <c r="N4644" i="2"/>
  <c r="B4644" i="2"/>
  <c r="N4643" i="2"/>
  <c r="B4643" i="2"/>
  <c r="N4642" i="2"/>
  <c r="B4642" i="2"/>
  <c r="N4641" i="2"/>
  <c r="B4641" i="2"/>
  <c r="N4640" i="2"/>
  <c r="B4640" i="2"/>
  <c r="N4639" i="2"/>
  <c r="B4639" i="2"/>
  <c r="N4638" i="2"/>
  <c r="B4638" i="2"/>
  <c r="N4637" i="2"/>
  <c r="B4637" i="2"/>
  <c r="N4636" i="2"/>
  <c r="B4636" i="2"/>
  <c r="N4635" i="2"/>
  <c r="B4635" i="2"/>
  <c r="N4634" i="2"/>
  <c r="B4634" i="2"/>
  <c r="N4633" i="2"/>
  <c r="B4633" i="2"/>
  <c r="N4632" i="2"/>
  <c r="B4632" i="2"/>
  <c r="N4631" i="2"/>
  <c r="B4631" i="2"/>
  <c r="N4630" i="2"/>
  <c r="B4630" i="2"/>
  <c r="N4629" i="2"/>
  <c r="B4629" i="2"/>
  <c r="N4628" i="2"/>
  <c r="B4628" i="2"/>
  <c r="N4627" i="2"/>
  <c r="B4627" i="2"/>
  <c r="N4626" i="2"/>
  <c r="B4626" i="2"/>
  <c r="N4625" i="2"/>
  <c r="B4625" i="2"/>
  <c r="N4624" i="2"/>
  <c r="B4624" i="2"/>
  <c r="N4623" i="2"/>
  <c r="B4623" i="2"/>
  <c r="N4622" i="2"/>
  <c r="B4622" i="2"/>
  <c r="N4621" i="2"/>
  <c r="B4621" i="2"/>
  <c r="N4620" i="2"/>
  <c r="B4620" i="2"/>
  <c r="N4619" i="2"/>
  <c r="B4619" i="2"/>
  <c r="N4618" i="2"/>
  <c r="B4618" i="2"/>
  <c r="N4617" i="2"/>
  <c r="B4617" i="2"/>
  <c r="N4616" i="2"/>
  <c r="B4616" i="2"/>
  <c r="N4615" i="2"/>
  <c r="B4615" i="2"/>
  <c r="N4614" i="2"/>
  <c r="B4614" i="2"/>
  <c r="N4613" i="2"/>
  <c r="B4613" i="2"/>
  <c r="N4612" i="2"/>
  <c r="B4612" i="2"/>
  <c r="N4611" i="2"/>
  <c r="B4611" i="2"/>
  <c r="N4610" i="2"/>
  <c r="B4610" i="2"/>
  <c r="N4609" i="2"/>
  <c r="B4609" i="2"/>
  <c r="N4608" i="2"/>
  <c r="B4608" i="2"/>
  <c r="N4607" i="2"/>
  <c r="B4607" i="2"/>
  <c r="N4606" i="2"/>
  <c r="B4606" i="2"/>
  <c r="N4605" i="2"/>
  <c r="B4605" i="2"/>
  <c r="N4604" i="2"/>
  <c r="B4604" i="2"/>
  <c r="N4603" i="2"/>
  <c r="B4603" i="2"/>
  <c r="N4602" i="2"/>
  <c r="B4602" i="2"/>
  <c r="N4601" i="2"/>
  <c r="B4601" i="2"/>
  <c r="N4600" i="2"/>
  <c r="B4600" i="2"/>
  <c r="N4599" i="2"/>
  <c r="B4599" i="2"/>
  <c r="N4598" i="2"/>
  <c r="B4598" i="2"/>
  <c r="N4597" i="2"/>
  <c r="B4597" i="2"/>
  <c r="N4596" i="2"/>
  <c r="B4596" i="2"/>
  <c r="N4595" i="2"/>
  <c r="B4595" i="2"/>
  <c r="N4594" i="2"/>
  <c r="B4594" i="2"/>
  <c r="N4593" i="2"/>
  <c r="B4593" i="2"/>
  <c r="N4592" i="2"/>
  <c r="B4592" i="2"/>
  <c r="N4591" i="2"/>
  <c r="B4591" i="2"/>
  <c r="N4590" i="2"/>
  <c r="B4590" i="2"/>
  <c r="N4589" i="2"/>
  <c r="B4589" i="2"/>
  <c r="N4588" i="2"/>
  <c r="B4588" i="2"/>
  <c r="N4587" i="2"/>
  <c r="B4587" i="2"/>
  <c r="N4586" i="2"/>
  <c r="B4586" i="2"/>
  <c r="N4585" i="2"/>
  <c r="B4585" i="2"/>
  <c r="N4584" i="2"/>
  <c r="B4584" i="2"/>
  <c r="N4583" i="2"/>
  <c r="B4583" i="2"/>
  <c r="N4582" i="2"/>
  <c r="B4582" i="2"/>
  <c r="N4581" i="2"/>
  <c r="B4581" i="2"/>
  <c r="N4580" i="2"/>
  <c r="B4580" i="2"/>
  <c r="N4579" i="2"/>
  <c r="B4579" i="2"/>
  <c r="N4578" i="2"/>
  <c r="B4578" i="2"/>
  <c r="N4577" i="2"/>
  <c r="B4577" i="2"/>
  <c r="N4576" i="2"/>
  <c r="B4576" i="2"/>
  <c r="N4575" i="2"/>
  <c r="B4575" i="2"/>
  <c r="N4574" i="2"/>
  <c r="B4574" i="2"/>
  <c r="N4573" i="2"/>
  <c r="B4573" i="2"/>
  <c r="N4572" i="2"/>
  <c r="B4572" i="2"/>
  <c r="N4571" i="2"/>
  <c r="B4571" i="2"/>
  <c r="N4570" i="2"/>
  <c r="B4570" i="2"/>
  <c r="N4569" i="2"/>
  <c r="B4569" i="2"/>
  <c r="N4568" i="2"/>
  <c r="B4568" i="2"/>
  <c r="N4567" i="2"/>
  <c r="B4567" i="2"/>
  <c r="N4566" i="2"/>
  <c r="B4566" i="2"/>
  <c r="N4565" i="2"/>
  <c r="B4565" i="2"/>
  <c r="N4564" i="2"/>
  <c r="B4564" i="2"/>
  <c r="N4563" i="2"/>
  <c r="B4563" i="2"/>
  <c r="N4562" i="2"/>
  <c r="B4562" i="2"/>
  <c r="N4561" i="2"/>
  <c r="B4561" i="2"/>
  <c r="N4560" i="2"/>
  <c r="B4560" i="2"/>
  <c r="N4559" i="2"/>
  <c r="B4559" i="2"/>
  <c r="N4558" i="2"/>
  <c r="B4558" i="2"/>
  <c r="N4557" i="2"/>
  <c r="B4557" i="2"/>
  <c r="N4556" i="2"/>
  <c r="B4556" i="2"/>
  <c r="N4555" i="2"/>
  <c r="B4555" i="2"/>
  <c r="N4554" i="2"/>
  <c r="B4554" i="2"/>
  <c r="N4553" i="2"/>
  <c r="B4553" i="2"/>
  <c r="N4552" i="2"/>
  <c r="B4552" i="2"/>
  <c r="N4551" i="2"/>
  <c r="B4551" i="2"/>
  <c r="N4550" i="2"/>
  <c r="B4550" i="2"/>
  <c r="N4549" i="2"/>
  <c r="B4549" i="2"/>
  <c r="N4548" i="2"/>
  <c r="B4548" i="2"/>
  <c r="N4547" i="2"/>
  <c r="B4547" i="2"/>
  <c r="N4546" i="2"/>
  <c r="B4546" i="2"/>
  <c r="N4545" i="2"/>
  <c r="B4545" i="2"/>
  <c r="N4544" i="2"/>
  <c r="B4544" i="2"/>
  <c r="N4543" i="2"/>
  <c r="B4543" i="2"/>
  <c r="N4542" i="2"/>
  <c r="B4542" i="2"/>
  <c r="N4541" i="2"/>
  <c r="B4541" i="2"/>
  <c r="N4540" i="2"/>
  <c r="B4540" i="2"/>
  <c r="N4539" i="2"/>
  <c r="B4539" i="2"/>
  <c r="N4538" i="2"/>
  <c r="B4538" i="2"/>
  <c r="N4537" i="2"/>
  <c r="B4537" i="2"/>
  <c r="N4536" i="2"/>
  <c r="B4536" i="2"/>
  <c r="N4535" i="2"/>
  <c r="B4535" i="2"/>
  <c r="N4534" i="2"/>
  <c r="B4534" i="2"/>
  <c r="N4533" i="2"/>
  <c r="B4533" i="2"/>
  <c r="N4532" i="2"/>
  <c r="B4532" i="2"/>
  <c r="N4531" i="2"/>
  <c r="B4531" i="2"/>
  <c r="N4530" i="2"/>
  <c r="B4530" i="2"/>
  <c r="N4529" i="2"/>
  <c r="B4529" i="2"/>
  <c r="N4528" i="2"/>
  <c r="B4528" i="2"/>
  <c r="N4527" i="2"/>
  <c r="B4527" i="2"/>
  <c r="N4526" i="2"/>
  <c r="B4526" i="2"/>
  <c r="N4525" i="2"/>
  <c r="B4525" i="2"/>
  <c r="N4524" i="2"/>
  <c r="B4524" i="2"/>
  <c r="N4523" i="2"/>
  <c r="B4523" i="2"/>
  <c r="N4522" i="2"/>
  <c r="B4522" i="2"/>
  <c r="N4521" i="2"/>
  <c r="B4521" i="2"/>
  <c r="N4520" i="2"/>
  <c r="B4520" i="2"/>
  <c r="N4519" i="2"/>
  <c r="B4519" i="2"/>
  <c r="N4518" i="2"/>
  <c r="B4518" i="2"/>
  <c r="N4517" i="2"/>
  <c r="B4517" i="2"/>
  <c r="N4516" i="2"/>
  <c r="B4516" i="2"/>
  <c r="N4515" i="2"/>
  <c r="B4515" i="2"/>
  <c r="N4514" i="2"/>
  <c r="B4514" i="2"/>
  <c r="N4513" i="2"/>
  <c r="B4513" i="2"/>
  <c r="N4512" i="2"/>
  <c r="B4512" i="2"/>
  <c r="N4511" i="2"/>
  <c r="B4511" i="2"/>
  <c r="N4510" i="2"/>
  <c r="B4510" i="2"/>
  <c r="N4509" i="2"/>
  <c r="B4509" i="2"/>
  <c r="N4508" i="2"/>
  <c r="B4508" i="2"/>
  <c r="N4507" i="2"/>
  <c r="B4507" i="2"/>
  <c r="N4506" i="2"/>
  <c r="B4506" i="2"/>
  <c r="N4505" i="2"/>
  <c r="B4505" i="2"/>
  <c r="N4504" i="2"/>
  <c r="B4504" i="2"/>
  <c r="N4503" i="2"/>
  <c r="B4503" i="2"/>
  <c r="N4502" i="2"/>
  <c r="B4502" i="2"/>
  <c r="N4501" i="2"/>
  <c r="B4501" i="2"/>
  <c r="N4500" i="2"/>
  <c r="B4500" i="2"/>
  <c r="N4499" i="2"/>
  <c r="B4499" i="2"/>
  <c r="N4498" i="2"/>
  <c r="B4498" i="2"/>
  <c r="N4497" i="2"/>
  <c r="B4497" i="2"/>
  <c r="N4496" i="2"/>
  <c r="B4496" i="2"/>
  <c r="N4495" i="2"/>
  <c r="B4495" i="2"/>
  <c r="N4494" i="2"/>
  <c r="B4494" i="2"/>
  <c r="N4493" i="2"/>
  <c r="B4493" i="2"/>
  <c r="N4492" i="2"/>
  <c r="B4492" i="2"/>
  <c r="N4491" i="2"/>
  <c r="B4491" i="2"/>
  <c r="N4490" i="2"/>
  <c r="B4490" i="2"/>
  <c r="N4489" i="2"/>
  <c r="B4489" i="2"/>
  <c r="N4488" i="2"/>
  <c r="B4488" i="2"/>
  <c r="N4487" i="2"/>
  <c r="B4487" i="2"/>
  <c r="N4486" i="2"/>
  <c r="B4486" i="2"/>
  <c r="N4485" i="2"/>
  <c r="B4485" i="2"/>
  <c r="N4484" i="2"/>
  <c r="B4484" i="2"/>
  <c r="N4483" i="2"/>
  <c r="B4483" i="2"/>
  <c r="N4482" i="2"/>
  <c r="B4482" i="2"/>
  <c r="N4481" i="2"/>
  <c r="B4481" i="2"/>
  <c r="N4480" i="2"/>
  <c r="B4480" i="2"/>
  <c r="N4479" i="2"/>
  <c r="B4479" i="2"/>
  <c r="N4478" i="2"/>
  <c r="B4478" i="2"/>
  <c r="N4477" i="2"/>
  <c r="B4477" i="2"/>
  <c r="N4476" i="2"/>
  <c r="B4476" i="2"/>
  <c r="N4475" i="2"/>
  <c r="B4475" i="2"/>
  <c r="N4474" i="2"/>
  <c r="B4474" i="2"/>
  <c r="N4473" i="2"/>
  <c r="B4473" i="2"/>
  <c r="N4472" i="2"/>
  <c r="B4472" i="2"/>
  <c r="N4471" i="2"/>
  <c r="B4471" i="2"/>
  <c r="N4470" i="2"/>
  <c r="B4470" i="2"/>
  <c r="N4469" i="2"/>
  <c r="B4469" i="2"/>
  <c r="N4468" i="2"/>
  <c r="B4468" i="2"/>
  <c r="N4467" i="2"/>
  <c r="B4467" i="2"/>
  <c r="N4466" i="2"/>
  <c r="B4466" i="2"/>
  <c r="N4465" i="2"/>
  <c r="B4465" i="2"/>
  <c r="N4464" i="2"/>
  <c r="B4464" i="2"/>
  <c r="N4463" i="2"/>
  <c r="B4463" i="2"/>
  <c r="N4462" i="2"/>
  <c r="B4462" i="2"/>
  <c r="N4461" i="2"/>
  <c r="B4461" i="2"/>
  <c r="N4460" i="2"/>
  <c r="B4460" i="2"/>
  <c r="N4459" i="2"/>
  <c r="B4459" i="2"/>
  <c r="N4458" i="2"/>
  <c r="B4458" i="2"/>
  <c r="N4457" i="2"/>
  <c r="B4457" i="2"/>
  <c r="N4456" i="2"/>
  <c r="B4456" i="2"/>
  <c r="N4455" i="2"/>
  <c r="B4455" i="2"/>
  <c r="N4454" i="2"/>
  <c r="B4454" i="2"/>
  <c r="N4453" i="2"/>
  <c r="B4453" i="2"/>
  <c r="N4452" i="2"/>
  <c r="B4452" i="2"/>
  <c r="N4451" i="2"/>
  <c r="B4451" i="2"/>
  <c r="N4450" i="2"/>
  <c r="B4450" i="2"/>
  <c r="N4449" i="2"/>
  <c r="B4449" i="2"/>
  <c r="N4448" i="2"/>
  <c r="B4448" i="2"/>
  <c r="N4447" i="2"/>
  <c r="B4447" i="2"/>
  <c r="N4446" i="2"/>
  <c r="B4446" i="2"/>
  <c r="N4445" i="2"/>
  <c r="B4445" i="2"/>
  <c r="N4444" i="2"/>
  <c r="B4444" i="2"/>
  <c r="N4443" i="2"/>
  <c r="B4443" i="2"/>
  <c r="N4442" i="2"/>
  <c r="B4442" i="2"/>
  <c r="N4441" i="2"/>
  <c r="B4441" i="2"/>
  <c r="N4440" i="2"/>
  <c r="B4440" i="2"/>
  <c r="N4439" i="2"/>
  <c r="B4439" i="2"/>
  <c r="N4438" i="2"/>
  <c r="B4438" i="2"/>
  <c r="N4437" i="2"/>
  <c r="B4437" i="2"/>
  <c r="N4436" i="2"/>
  <c r="B4436" i="2"/>
  <c r="N4435" i="2"/>
  <c r="B4435" i="2"/>
  <c r="N4434" i="2"/>
  <c r="B4434" i="2"/>
  <c r="N4433" i="2"/>
  <c r="B4433" i="2"/>
  <c r="N4432" i="2"/>
  <c r="B4432" i="2"/>
  <c r="N4431" i="2"/>
  <c r="B4431" i="2"/>
  <c r="N4430" i="2"/>
  <c r="B4430" i="2"/>
  <c r="N4429" i="2"/>
  <c r="B4429" i="2"/>
  <c r="N4428" i="2"/>
  <c r="B4428" i="2"/>
  <c r="N4427" i="2"/>
  <c r="B4427" i="2"/>
  <c r="N4426" i="2"/>
  <c r="B4426" i="2"/>
  <c r="N4425" i="2"/>
  <c r="B4425" i="2"/>
  <c r="N4424" i="2"/>
  <c r="B4424" i="2"/>
  <c r="N4423" i="2"/>
  <c r="B4423" i="2"/>
  <c r="N4422" i="2"/>
  <c r="B4422" i="2"/>
  <c r="N4421" i="2"/>
  <c r="B4421" i="2"/>
  <c r="N4420" i="2"/>
  <c r="B4420" i="2"/>
  <c r="N4419" i="2"/>
  <c r="B4419" i="2"/>
  <c r="N4418" i="2"/>
  <c r="B4418" i="2"/>
  <c r="N4417" i="2"/>
  <c r="B4417" i="2"/>
  <c r="N4416" i="2"/>
  <c r="B4416" i="2"/>
  <c r="N4415" i="2"/>
  <c r="B4415" i="2"/>
  <c r="N4414" i="2"/>
  <c r="B4414" i="2"/>
  <c r="N4413" i="2"/>
  <c r="B4413" i="2"/>
  <c r="N4412" i="2"/>
  <c r="B4412" i="2"/>
  <c r="N4411" i="2"/>
  <c r="B4411" i="2"/>
  <c r="N4410" i="2"/>
  <c r="B4410" i="2"/>
  <c r="N4409" i="2"/>
  <c r="B4409" i="2"/>
  <c r="N4408" i="2"/>
  <c r="B4408" i="2"/>
  <c r="N4407" i="2"/>
  <c r="B4407" i="2"/>
  <c r="N4406" i="2"/>
  <c r="B4406" i="2"/>
  <c r="N4405" i="2"/>
  <c r="B4405" i="2"/>
  <c r="N4404" i="2"/>
  <c r="B4404" i="2"/>
  <c r="N4403" i="2"/>
  <c r="B4403" i="2"/>
  <c r="N4402" i="2"/>
  <c r="B4402" i="2"/>
  <c r="N4401" i="2"/>
  <c r="B4401" i="2"/>
  <c r="N4400" i="2"/>
  <c r="B4400" i="2"/>
  <c r="N4399" i="2"/>
  <c r="B4399" i="2"/>
  <c r="N4398" i="2"/>
  <c r="B4398" i="2"/>
  <c r="N4397" i="2"/>
  <c r="B4397" i="2"/>
  <c r="N4396" i="2"/>
  <c r="B4396" i="2"/>
  <c r="N4395" i="2"/>
  <c r="B4395" i="2"/>
  <c r="N4394" i="2"/>
  <c r="B4394" i="2"/>
  <c r="N4393" i="2"/>
  <c r="B4393" i="2"/>
  <c r="N4392" i="2"/>
  <c r="B4392" i="2"/>
  <c r="N4391" i="2"/>
  <c r="B4391" i="2"/>
  <c r="N4390" i="2"/>
  <c r="B4390" i="2"/>
  <c r="N4389" i="2"/>
  <c r="B4389" i="2"/>
  <c r="N4388" i="2"/>
  <c r="B4388" i="2"/>
  <c r="N4387" i="2"/>
  <c r="B4387" i="2"/>
  <c r="N4386" i="2"/>
  <c r="B4386" i="2"/>
  <c r="N4385" i="2"/>
  <c r="B4385" i="2"/>
  <c r="N4384" i="2"/>
  <c r="B4384" i="2"/>
  <c r="N4383" i="2"/>
  <c r="B4383" i="2"/>
  <c r="N4382" i="2"/>
  <c r="B4382" i="2"/>
  <c r="N4381" i="2"/>
  <c r="B4381" i="2"/>
  <c r="N4380" i="2"/>
  <c r="B4380" i="2"/>
  <c r="N4379" i="2"/>
  <c r="B4379" i="2"/>
  <c r="N4378" i="2"/>
  <c r="B4378" i="2"/>
  <c r="N4377" i="2"/>
  <c r="B4377" i="2"/>
  <c r="N4376" i="2"/>
  <c r="B4376" i="2"/>
  <c r="N4375" i="2"/>
  <c r="B4375" i="2"/>
  <c r="N4374" i="2"/>
  <c r="B4374" i="2"/>
  <c r="N4373" i="2"/>
  <c r="B4373" i="2"/>
  <c r="N4372" i="2"/>
  <c r="B4372" i="2"/>
  <c r="N4371" i="2"/>
  <c r="B4371" i="2"/>
  <c r="N4370" i="2"/>
  <c r="B4370" i="2"/>
  <c r="N4369" i="2"/>
  <c r="B4369" i="2"/>
  <c r="N4368" i="2"/>
  <c r="B4368" i="2"/>
  <c r="N4367" i="2"/>
  <c r="B4367" i="2"/>
  <c r="N4366" i="2"/>
  <c r="B4366" i="2"/>
  <c r="N4365" i="2"/>
  <c r="B4365" i="2"/>
  <c r="N4364" i="2"/>
  <c r="B4364" i="2"/>
  <c r="N4363" i="2"/>
  <c r="B4363" i="2"/>
  <c r="N4362" i="2"/>
  <c r="B4362" i="2"/>
  <c r="N4361" i="2"/>
  <c r="B4361" i="2"/>
  <c r="N4360" i="2"/>
  <c r="B4360" i="2"/>
  <c r="N4359" i="2"/>
  <c r="B4359" i="2"/>
  <c r="N4358" i="2"/>
  <c r="B4358" i="2"/>
  <c r="N4357" i="2"/>
  <c r="B4357" i="2"/>
  <c r="N4356" i="2"/>
  <c r="B4356" i="2"/>
  <c r="N4355" i="2"/>
  <c r="B4355" i="2"/>
  <c r="N4354" i="2"/>
  <c r="B4354" i="2"/>
  <c r="N4353" i="2"/>
  <c r="B4353" i="2"/>
  <c r="N4352" i="2"/>
  <c r="B4352" i="2"/>
  <c r="N4351" i="2"/>
  <c r="B4351" i="2"/>
  <c r="N4350" i="2"/>
  <c r="B4350" i="2"/>
  <c r="N4349" i="2"/>
  <c r="B4349" i="2"/>
  <c r="N4348" i="2"/>
  <c r="B4348" i="2"/>
  <c r="N4347" i="2"/>
  <c r="B4347" i="2"/>
  <c r="N4346" i="2"/>
  <c r="B4346" i="2"/>
  <c r="N4345" i="2"/>
  <c r="B4345" i="2"/>
  <c r="N4344" i="2"/>
  <c r="B4344" i="2"/>
  <c r="N4343" i="2"/>
  <c r="B4343" i="2"/>
  <c r="N4342" i="2"/>
  <c r="B4342" i="2"/>
  <c r="N4341" i="2"/>
  <c r="B4341" i="2"/>
  <c r="N4340" i="2"/>
  <c r="B4340" i="2"/>
  <c r="N4339" i="2"/>
  <c r="B4339" i="2"/>
  <c r="N4338" i="2"/>
  <c r="B4338" i="2"/>
  <c r="N4337" i="2"/>
  <c r="B4337" i="2"/>
  <c r="N4336" i="2"/>
  <c r="B4336" i="2"/>
  <c r="N4335" i="2"/>
  <c r="B4335" i="2"/>
  <c r="N4334" i="2"/>
  <c r="B4334" i="2"/>
  <c r="N4333" i="2"/>
  <c r="B4333" i="2"/>
  <c r="N4332" i="2"/>
  <c r="B4332" i="2"/>
  <c r="N4331" i="2"/>
  <c r="B4331" i="2"/>
  <c r="N4330" i="2"/>
  <c r="B4330" i="2"/>
  <c r="N4329" i="2"/>
  <c r="B4329" i="2"/>
  <c r="N4328" i="2"/>
  <c r="B4328" i="2"/>
  <c r="N4327" i="2"/>
  <c r="B4327" i="2"/>
  <c r="N4326" i="2"/>
  <c r="B4326" i="2"/>
  <c r="N4325" i="2"/>
  <c r="B4325" i="2"/>
  <c r="N4324" i="2"/>
  <c r="B4324" i="2"/>
  <c r="N4323" i="2"/>
  <c r="B4323" i="2"/>
  <c r="N4322" i="2"/>
  <c r="B4322" i="2"/>
  <c r="N4321" i="2"/>
  <c r="B4321" i="2"/>
  <c r="N4320" i="2"/>
  <c r="B4320" i="2"/>
  <c r="N4319" i="2"/>
  <c r="B4319" i="2"/>
  <c r="N4318" i="2"/>
  <c r="B4318" i="2"/>
  <c r="N4317" i="2"/>
  <c r="B4317" i="2"/>
  <c r="N4316" i="2"/>
  <c r="B4316" i="2"/>
  <c r="N4315" i="2"/>
  <c r="B4315" i="2"/>
  <c r="N4314" i="2"/>
  <c r="B4314" i="2"/>
  <c r="N4313" i="2"/>
  <c r="B4313" i="2"/>
  <c r="N4312" i="2"/>
  <c r="B4312" i="2"/>
  <c r="N4311" i="2"/>
  <c r="B4311" i="2"/>
  <c r="N4310" i="2"/>
  <c r="B4310" i="2"/>
  <c r="N4309" i="2"/>
  <c r="B4309" i="2"/>
  <c r="N4308" i="2"/>
  <c r="B4308" i="2"/>
  <c r="N4307" i="2"/>
  <c r="B4307" i="2"/>
  <c r="N4306" i="2"/>
  <c r="B4306" i="2"/>
  <c r="N4305" i="2"/>
  <c r="B4305" i="2"/>
  <c r="N4304" i="2"/>
  <c r="B4304" i="2"/>
  <c r="N4303" i="2"/>
  <c r="B4303" i="2"/>
  <c r="N4302" i="2"/>
  <c r="B4302" i="2"/>
  <c r="N4301" i="2"/>
  <c r="B4301" i="2"/>
  <c r="N4300" i="2"/>
  <c r="B4300" i="2"/>
  <c r="N4299" i="2"/>
  <c r="B4299" i="2"/>
  <c r="N4298" i="2"/>
  <c r="B4298" i="2"/>
  <c r="N4297" i="2"/>
  <c r="B4297" i="2"/>
  <c r="N4296" i="2"/>
  <c r="B4296" i="2"/>
  <c r="N4295" i="2"/>
  <c r="B4295" i="2"/>
  <c r="N4294" i="2"/>
  <c r="B4294" i="2"/>
  <c r="N4293" i="2"/>
  <c r="B4293" i="2"/>
  <c r="N4292" i="2"/>
  <c r="B4292" i="2"/>
  <c r="N4291" i="2"/>
  <c r="B4291" i="2"/>
  <c r="N4290" i="2"/>
  <c r="B4290" i="2"/>
  <c r="N4289" i="2"/>
  <c r="B4289" i="2"/>
  <c r="N4288" i="2"/>
  <c r="B4288" i="2"/>
  <c r="N4287" i="2"/>
  <c r="B4287" i="2"/>
  <c r="N4286" i="2"/>
  <c r="B4286" i="2"/>
  <c r="N4285" i="2"/>
  <c r="B4285" i="2"/>
  <c r="N4284" i="2"/>
  <c r="B4284" i="2"/>
  <c r="N4283" i="2"/>
  <c r="B4283" i="2"/>
  <c r="N4282" i="2"/>
  <c r="B4282" i="2"/>
  <c r="N4281" i="2"/>
  <c r="B4281" i="2"/>
  <c r="N4280" i="2"/>
  <c r="B4280" i="2"/>
  <c r="N4279" i="2"/>
  <c r="B4279" i="2"/>
  <c r="N4278" i="2"/>
  <c r="B4278" i="2"/>
  <c r="N4277" i="2"/>
  <c r="B4277" i="2"/>
  <c r="N4276" i="2"/>
  <c r="B4276" i="2"/>
  <c r="N4275" i="2"/>
  <c r="B4275" i="2"/>
  <c r="N4274" i="2"/>
  <c r="B4274" i="2"/>
  <c r="N4273" i="2"/>
  <c r="B4273" i="2"/>
  <c r="N4272" i="2"/>
  <c r="B4272" i="2"/>
  <c r="N4271" i="2"/>
  <c r="B4271" i="2"/>
  <c r="N4270" i="2"/>
  <c r="B4270" i="2"/>
  <c r="N4269" i="2"/>
  <c r="B4269" i="2"/>
  <c r="N4268" i="2"/>
  <c r="B4268" i="2"/>
  <c r="N4267" i="2"/>
  <c r="B4267" i="2"/>
  <c r="N4266" i="2"/>
  <c r="B4266" i="2"/>
  <c r="N4265" i="2"/>
  <c r="B4265" i="2"/>
  <c r="N4264" i="2"/>
  <c r="B4264" i="2"/>
  <c r="N4263" i="2"/>
  <c r="B4263" i="2"/>
  <c r="N4262" i="2"/>
  <c r="B4262" i="2"/>
  <c r="N4261" i="2"/>
  <c r="B4261" i="2"/>
  <c r="N4260" i="2"/>
  <c r="B4260" i="2"/>
  <c r="N4259" i="2"/>
  <c r="B4259" i="2"/>
  <c r="N4258" i="2"/>
  <c r="B4258" i="2"/>
  <c r="N4257" i="2"/>
  <c r="B4257" i="2"/>
  <c r="N4256" i="2"/>
  <c r="B4256" i="2"/>
  <c r="N4255" i="2"/>
  <c r="B4255" i="2"/>
  <c r="N4254" i="2"/>
  <c r="B4254" i="2"/>
  <c r="N4253" i="2"/>
  <c r="B4253" i="2"/>
  <c r="N4252" i="2"/>
  <c r="B4252" i="2"/>
  <c r="N4251" i="2"/>
  <c r="B4251" i="2"/>
  <c r="N4250" i="2"/>
  <c r="B4250" i="2"/>
  <c r="N4249" i="2"/>
  <c r="B4249" i="2"/>
  <c r="N4248" i="2"/>
  <c r="B4248" i="2"/>
  <c r="N4247" i="2"/>
  <c r="B4247" i="2"/>
  <c r="N4246" i="2"/>
  <c r="B4246" i="2"/>
  <c r="N4245" i="2"/>
  <c r="B4245" i="2"/>
  <c r="N4244" i="2"/>
  <c r="B4244" i="2"/>
  <c r="N4243" i="2"/>
  <c r="B4243" i="2"/>
  <c r="N4242" i="2"/>
  <c r="B4242" i="2"/>
  <c r="N4241" i="2"/>
  <c r="B4241" i="2"/>
  <c r="N4240" i="2"/>
  <c r="B4240" i="2"/>
  <c r="N4239" i="2"/>
  <c r="B4239" i="2"/>
  <c r="N4238" i="2"/>
  <c r="B4238" i="2"/>
  <c r="N4237" i="2"/>
  <c r="B4237" i="2"/>
  <c r="N4236" i="2"/>
  <c r="B4236" i="2"/>
  <c r="N4235" i="2"/>
  <c r="B4235" i="2"/>
  <c r="N4234" i="2"/>
  <c r="B4234" i="2"/>
  <c r="N4233" i="2"/>
  <c r="B4233" i="2"/>
  <c r="N4232" i="2"/>
  <c r="B4232" i="2"/>
  <c r="N4231" i="2"/>
  <c r="B4231" i="2"/>
  <c r="N4230" i="2"/>
  <c r="B4230" i="2"/>
  <c r="N4229" i="2"/>
  <c r="B4229" i="2"/>
  <c r="N4228" i="2"/>
  <c r="B4228" i="2"/>
  <c r="N4227" i="2"/>
  <c r="B4227" i="2"/>
  <c r="N4226" i="2"/>
  <c r="B4226" i="2"/>
  <c r="N4225" i="2"/>
  <c r="B4225" i="2"/>
  <c r="N4224" i="2"/>
  <c r="B4224" i="2"/>
  <c r="N4223" i="2"/>
  <c r="B4223" i="2"/>
  <c r="N4222" i="2"/>
  <c r="B4222" i="2"/>
  <c r="N4221" i="2"/>
  <c r="B4221" i="2"/>
  <c r="N4220" i="2"/>
  <c r="B4220" i="2"/>
  <c r="N4219" i="2"/>
  <c r="B4219" i="2"/>
  <c r="N4218" i="2"/>
  <c r="B4218" i="2"/>
  <c r="N4217" i="2"/>
  <c r="B4217" i="2"/>
  <c r="N4216" i="2"/>
  <c r="B4216" i="2"/>
  <c r="N4215" i="2"/>
  <c r="B4215" i="2"/>
  <c r="N4214" i="2"/>
  <c r="B4214" i="2"/>
  <c r="N4213" i="2"/>
  <c r="B4213" i="2"/>
  <c r="N4212" i="2"/>
  <c r="B4212" i="2"/>
  <c r="N4211" i="2"/>
  <c r="B4211" i="2"/>
  <c r="N4210" i="2"/>
  <c r="B4210" i="2"/>
  <c r="N4209" i="2"/>
  <c r="B4209" i="2"/>
  <c r="N4208" i="2"/>
  <c r="B4208" i="2"/>
  <c r="N4207" i="2"/>
  <c r="B4207" i="2"/>
  <c r="N4206" i="2"/>
  <c r="B4206" i="2"/>
  <c r="N4205" i="2"/>
  <c r="B4205" i="2"/>
  <c r="N4204" i="2"/>
  <c r="B4204" i="2"/>
  <c r="N4203" i="2"/>
  <c r="B4203" i="2"/>
  <c r="N4202" i="2"/>
  <c r="B4202" i="2"/>
  <c r="N4201" i="2"/>
  <c r="B4201" i="2"/>
  <c r="N4200" i="2"/>
  <c r="B4200" i="2"/>
  <c r="N4199" i="2"/>
  <c r="B4199" i="2"/>
  <c r="N4198" i="2"/>
  <c r="B4198" i="2"/>
  <c r="N4197" i="2"/>
  <c r="B4197" i="2"/>
  <c r="N4196" i="2"/>
  <c r="B4196" i="2"/>
  <c r="N4195" i="2"/>
  <c r="B4195" i="2"/>
  <c r="N4194" i="2"/>
  <c r="B4194" i="2"/>
  <c r="N4193" i="2"/>
  <c r="B4193" i="2"/>
  <c r="N4192" i="2"/>
  <c r="B4192" i="2"/>
  <c r="N4191" i="2"/>
  <c r="B4191" i="2"/>
  <c r="N4190" i="2"/>
  <c r="B4190" i="2"/>
  <c r="N4189" i="2"/>
  <c r="B4189" i="2"/>
  <c r="N4188" i="2"/>
  <c r="B4188" i="2"/>
  <c r="N4187" i="2"/>
  <c r="B4187" i="2"/>
  <c r="N4186" i="2"/>
  <c r="B4186" i="2"/>
  <c r="N4185" i="2"/>
  <c r="B4185" i="2"/>
  <c r="N4184" i="2"/>
  <c r="B4184" i="2"/>
  <c r="N4183" i="2"/>
  <c r="B4183" i="2"/>
  <c r="N4182" i="2"/>
  <c r="B4182" i="2"/>
  <c r="N4181" i="2"/>
  <c r="B4181" i="2"/>
  <c r="N4180" i="2"/>
  <c r="B4180" i="2"/>
  <c r="N4179" i="2"/>
  <c r="B4179" i="2"/>
  <c r="N4178" i="2"/>
  <c r="B4178" i="2"/>
  <c r="N4177" i="2"/>
  <c r="B4177" i="2"/>
  <c r="N4176" i="2"/>
  <c r="B4176" i="2"/>
  <c r="N4175" i="2"/>
  <c r="B4175" i="2"/>
  <c r="N4174" i="2"/>
  <c r="B4174" i="2"/>
  <c r="N4173" i="2"/>
  <c r="B4173" i="2"/>
  <c r="N4172" i="2"/>
  <c r="B4172" i="2"/>
  <c r="N4171" i="2"/>
  <c r="B4171" i="2"/>
  <c r="N4170" i="2"/>
  <c r="B4170" i="2"/>
  <c r="N4169" i="2"/>
  <c r="B4169" i="2"/>
  <c r="N4168" i="2"/>
  <c r="B4168" i="2"/>
  <c r="N4167" i="2"/>
  <c r="B4167" i="2"/>
  <c r="N4166" i="2"/>
  <c r="B4166" i="2"/>
  <c r="N4165" i="2"/>
  <c r="B4165" i="2"/>
  <c r="N4164" i="2"/>
  <c r="B4164" i="2"/>
  <c r="N4163" i="2"/>
  <c r="B4163" i="2"/>
  <c r="N4162" i="2"/>
  <c r="B4162" i="2"/>
  <c r="N4161" i="2"/>
  <c r="B4161" i="2"/>
  <c r="N4160" i="2"/>
  <c r="B4160" i="2"/>
  <c r="N4159" i="2"/>
  <c r="B4159" i="2"/>
  <c r="N4158" i="2"/>
  <c r="B4158" i="2"/>
  <c r="N4157" i="2"/>
  <c r="B4157" i="2"/>
  <c r="N4156" i="2"/>
  <c r="B4156" i="2"/>
  <c r="N4155" i="2"/>
  <c r="B4155" i="2"/>
  <c r="N4154" i="2"/>
  <c r="B4154" i="2"/>
  <c r="N4153" i="2"/>
  <c r="B4153" i="2"/>
  <c r="N4152" i="2"/>
  <c r="B4152" i="2"/>
  <c r="N4151" i="2"/>
  <c r="B4151" i="2"/>
  <c r="N4150" i="2"/>
  <c r="B4150" i="2"/>
  <c r="N4149" i="2"/>
  <c r="B4149" i="2"/>
  <c r="N4148" i="2"/>
  <c r="B4148" i="2"/>
  <c r="N4147" i="2"/>
  <c r="B4147" i="2"/>
  <c r="N4146" i="2"/>
  <c r="B4146" i="2"/>
  <c r="N4145" i="2"/>
  <c r="B4145" i="2"/>
  <c r="N4144" i="2"/>
  <c r="B4144" i="2"/>
  <c r="N4143" i="2"/>
  <c r="B4143" i="2"/>
  <c r="N4142" i="2"/>
  <c r="B4142" i="2"/>
  <c r="N4141" i="2"/>
  <c r="B4141" i="2"/>
  <c r="N4140" i="2"/>
  <c r="B4140" i="2"/>
  <c r="N4139" i="2"/>
  <c r="B4139" i="2"/>
  <c r="N4138" i="2"/>
  <c r="B4138" i="2"/>
  <c r="N4137" i="2"/>
  <c r="B4137" i="2"/>
  <c r="N4136" i="2"/>
  <c r="B4136" i="2"/>
  <c r="N4135" i="2"/>
  <c r="B4135" i="2"/>
  <c r="N4134" i="2"/>
  <c r="B4134" i="2"/>
  <c r="N4133" i="2"/>
  <c r="B4133" i="2"/>
  <c r="N4132" i="2"/>
  <c r="B4132" i="2"/>
  <c r="N4131" i="2"/>
  <c r="B4131" i="2"/>
  <c r="N4130" i="2"/>
  <c r="B4130" i="2"/>
  <c r="N4129" i="2"/>
  <c r="B4129" i="2"/>
  <c r="N4128" i="2"/>
  <c r="B4128" i="2"/>
  <c r="N4127" i="2"/>
  <c r="B4127" i="2"/>
  <c r="N4126" i="2"/>
  <c r="B4126" i="2"/>
  <c r="N4125" i="2"/>
  <c r="B4125" i="2"/>
  <c r="N4124" i="2"/>
  <c r="B4124" i="2"/>
  <c r="N4123" i="2"/>
  <c r="B4123" i="2"/>
  <c r="N4122" i="2"/>
  <c r="B4122" i="2"/>
  <c r="N4121" i="2"/>
  <c r="B4121" i="2"/>
  <c r="N4120" i="2"/>
  <c r="B4120" i="2"/>
  <c r="N4119" i="2"/>
  <c r="B4119" i="2"/>
  <c r="N4118" i="2"/>
  <c r="B4118" i="2"/>
  <c r="N4117" i="2"/>
  <c r="B4117" i="2"/>
  <c r="N4116" i="2"/>
  <c r="B4116" i="2"/>
  <c r="N4115" i="2"/>
  <c r="B4115" i="2"/>
  <c r="N4114" i="2"/>
  <c r="B4114" i="2"/>
  <c r="N4113" i="2"/>
  <c r="B4113" i="2"/>
  <c r="N4112" i="2"/>
  <c r="B4112" i="2"/>
  <c r="N4111" i="2"/>
  <c r="B4111" i="2"/>
  <c r="N4110" i="2"/>
  <c r="B4110" i="2"/>
  <c r="N4109" i="2"/>
  <c r="B4109" i="2"/>
  <c r="N4108" i="2"/>
  <c r="B4108" i="2"/>
  <c r="N4107" i="2"/>
  <c r="B4107" i="2"/>
  <c r="N4106" i="2"/>
  <c r="B4106" i="2"/>
  <c r="N4105" i="2"/>
  <c r="B4105" i="2"/>
  <c r="N4104" i="2"/>
  <c r="B4104" i="2"/>
  <c r="N4103" i="2"/>
  <c r="B4103" i="2"/>
  <c r="N4102" i="2"/>
  <c r="B4102" i="2"/>
  <c r="N4101" i="2"/>
  <c r="B4101" i="2"/>
  <c r="N4100" i="2"/>
  <c r="B4100" i="2"/>
  <c r="N4099" i="2"/>
  <c r="B4099" i="2"/>
  <c r="N4098" i="2"/>
  <c r="B4098" i="2"/>
  <c r="N4097" i="2"/>
  <c r="B4097" i="2"/>
  <c r="N4096" i="2"/>
  <c r="B4096" i="2"/>
  <c r="N4095" i="2"/>
  <c r="B4095" i="2"/>
  <c r="N4094" i="2"/>
  <c r="B4094" i="2"/>
  <c r="N4093" i="2"/>
  <c r="B4093" i="2"/>
  <c r="N4092" i="2"/>
  <c r="B4092" i="2"/>
  <c r="N4091" i="2"/>
  <c r="B4091" i="2"/>
  <c r="N4090" i="2"/>
  <c r="B4090" i="2"/>
  <c r="N4089" i="2"/>
  <c r="B4089" i="2"/>
  <c r="N4088" i="2"/>
  <c r="B4088" i="2"/>
  <c r="N4087" i="2"/>
  <c r="B4087" i="2"/>
  <c r="N4086" i="2"/>
  <c r="B4086" i="2"/>
  <c r="N4085" i="2"/>
  <c r="B4085" i="2"/>
  <c r="N4084" i="2"/>
  <c r="B4084" i="2"/>
  <c r="N4083" i="2"/>
  <c r="B4083" i="2"/>
  <c r="N4082" i="2"/>
  <c r="B4082" i="2"/>
  <c r="N4081" i="2"/>
  <c r="B4081" i="2"/>
  <c r="N4080" i="2"/>
  <c r="B4080" i="2"/>
  <c r="N4079" i="2"/>
  <c r="B4079" i="2"/>
  <c r="N4078" i="2"/>
  <c r="B4078" i="2"/>
  <c r="N4077" i="2"/>
  <c r="B4077" i="2"/>
  <c r="N4076" i="2"/>
  <c r="B4076" i="2"/>
  <c r="N4075" i="2"/>
  <c r="B4075" i="2"/>
  <c r="N4074" i="2"/>
  <c r="B4074" i="2"/>
  <c r="N4073" i="2"/>
  <c r="B4073" i="2"/>
  <c r="N4072" i="2"/>
  <c r="B4072" i="2"/>
  <c r="N4071" i="2"/>
  <c r="B4071" i="2"/>
  <c r="N4070" i="2"/>
  <c r="B4070" i="2"/>
  <c r="N4069" i="2"/>
  <c r="B4069" i="2"/>
  <c r="N4068" i="2"/>
  <c r="B4068" i="2"/>
  <c r="N4067" i="2"/>
  <c r="B4067" i="2"/>
  <c r="N4066" i="2"/>
  <c r="B4066" i="2"/>
  <c r="N4065" i="2"/>
  <c r="B4065" i="2"/>
  <c r="N4064" i="2"/>
  <c r="B4064" i="2"/>
  <c r="N4063" i="2"/>
  <c r="B4063" i="2"/>
  <c r="N4062" i="2"/>
  <c r="B4062" i="2"/>
  <c r="N4061" i="2"/>
  <c r="B4061" i="2"/>
  <c r="N4060" i="2"/>
  <c r="B4060" i="2"/>
  <c r="N4059" i="2"/>
  <c r="B4059" i="2"/>
  <c r="N4058" i="2"/>
  <c r="B4058" i="2"/>
  <c r="N4057" i="2"/>
  <c r="B4057" i="2"/>
  <c r="N4056" i="2"/>
  <c r="B4056" i="2"/>
  <c r="N4055" i="2"/>
  <c r="B4055" i="2"/>
  <c r="N4054" i="2"/>
  <c r="B4054" i="2"/>
  <c r="N4053" i="2"/>
  <c r="B4053" i="2"/>
  <c r="N4052" i="2"/>
  <c r="B4052" i="2"/>
  <c r="N4051" i="2"/>
  <c r="B4051" i="2"/>
  <c r="N4050" i="2"/>
  <c r="B4050" i="2"/>
  <c r="N4049" i="2"/>
  <c r="B4049" i="2"/>
  <c r="N4048" i="2"/>
  <c r="B4048" i="2"/>
  <c r="N4047" i="2"/>
  <c r="B4047" i="2"/>
  <c r="N4046" i="2"/>
  <c r="B4046" i="2"/>
  <c r="N4045" i="2"/>
  <c r="B4045" i="2"/>
  <c r="N4044" i="2"/>
  <c r="B4044" i="2"/>
  <c r="N4043" i="2"/>
  <c r="B4043" i="2"/>
  <c r="N4042" i="2"/>
  <c r="B4042" i="2"/>
  <c r="N4041" i="2"/>
  <c r="B4041" i="2"/>
  <c r="N4040" i="2"/>
  <c r="B4040" i="2"/>
  <c r="N4039" i="2"/>
  <c r="B4039" i="2"/>
  <c r="N4038" i="2"/>
  <c r="B4038" i="2"/>
  <c r="N4037" i="2"/>
  <c r="B4037" i="2"/>
  <c r="N4036" i="2"/>
  <c r="B4036" i="2"/>
  <c r="N4035" i="2"/>
  <c r="B4035" i="2"/>
  <c r="N4034" i="2"/>
  <c r="B4034" i="2"/>
  <c r="N4033" i="2"/>
  <c r="B4033" i="2"/>
  <c r="N4032" i="2"/>
  <c r="B4032" i="2"/>
  <c r="N4031" i="2"/>
  <c r="B4031" i="2"/>
  <c r="N4030" i="2"/>
  <c r="B4030" i="2"/>
  <c r="N4029" i="2"/>
  <c r="B4029" i="2"/>
  <c r="N4028" i="2"/>
  <c r="B4028" i="2"/>
  <c r="N4027" i="2"/>
  <c r="B4027" i="2"/>
  <c r="N4026" i="2"/>
  <c r="B4026" i="2"/>
  <c r="N4025" i="2"/>
  <c r="B4025" i="2"/>
  <c r="N4024" i="2"/>
  <c r="B4024" i="2"/>
  <c r="N4023" i="2"/>
  <c r="B4023" i="2"/>
  <c r="N4022" i="2"/>
  <c r="B4022" i="2"/>
  <c r="N4021" i="2"/>
  <c r="B4021" i="2"/>
  <c r="N4020" i="2"/>
  <c r="B4020" i="2"/>
  <c r="N4019" i="2"/>
  <c r="B4019" i="2"/>
  <c r="N4018" i="2"/>
  <c r="B4018" i="2"/>
  <c r="N4017" i="2"/>
  <c r="B4017" i="2"/>
  <c r="N4016" i="2"/>
  <c r="B4016" i="2"/>
  <c r="N4015" i="2"/>
  <c r="B4015" i="2"/>
  <c r="N4014" i="2"/>
  <c r="B4014" i="2"/>
  <c r="N4013" i="2"/>
  <c r="B4013" i="2"/>
  <c r="N4012" i="2"/>
  <c r="B4012" i="2"/>
  <c r="N4011" i="2"/>
  <c r="B4011" i="2"/>
  <c r="N4010" i="2"/>
  <c r="B4010" i="2"/>
  <c r="N4009" i="2"/>
  <c r="B4009" i="2"/>
  <c r="N4008" i="2"/>
  <c r="B4008" i="2"/>
  <c r="N4007" i="2"/>
  <c r="B4007" i="2"/>
  <c r="N4006" i="2"/>
  <c r="B4006" i="2"/>
  <c r="N4005" i="2"/>
  <c r="B4005" i="2"/>
  <c r="N4004" i="2"/>
  <c r="B4004" i="2"/>
  <c r="N4003" i="2"/>
  <c r="B4003" i="2"/>
  <c r="N4002" i="2"/>
  <c r="B4002" i="2"/>
  <c r="N4001" i="2"/>
  <c r="B4001" i="2"/>
  <c r="N4000" i="2"/>
  <c r="B4000" i="2"/>
  <c r="N3999" i="2"/>
  <c r="B3999" i="2"/>
  <c r="N3998" i="2"/>
  <c r="B3998" i="2"/>
  <c r="N3997" i="2"/>
  <c r="B3997" i="2"/>
  <c r="N3996" i="2"/>
  <c r="B3996" i="2"/>
  <c r="N3995" i="2"/>
  <c r="B3995" i="2"/>
  <c r="N3994" i="2"/>
  <c r="B3994" i="2"/>
  <c r="N3993" i="2"/>
  <c r="B3993" i="2"/>
  <c r="N3992" i="2"/>
  <c r="B3992" i="2"/>
  <c r="N3991" i="2"/>
  <c r="B3991" i="2"/>
  <c r="N3990" i="2"/>
  <c r="B3990" i="2"/>
  <c r="N3989" i="2"/>
  <c r="B3989" i="2"/>
  <c r="N3988" i="2"/>
  <c r="B3988" i="2"/>
  <c r="N3987" i="2"/>
  <c r="B3987" i="2"/>
  <c r="N3986" i="2"/>
  <c r="B3986" i="2"/>
  <c r="N3985" i="2"/>
  <c r="B3985" i="2"/>
  <c r="N3984" i="2"/>
  <c r="B3984" i="2"/>
  <c r="N3983" i="2"/>
  <c r="B3983" i="2"/>
  <c r="N3982" i="2"/>
  <c r="B3982" i="2"/>
  <c r="N3981" i="2"/>
  <c r="B3981" i="2"/>
  <c r="N3980" i="2"/>
  <c r="B3980" i="2"/>
  <c r="N3979" i="2"/>
  <c r="B3979" i="2"/>
  <c r="N3978" i="2"/>
  <c r="B3978" i="2"/>
  <c r="N3977" i="2"/>
  <c r="B3977" i="2"/>
  <c r="N3976" i="2"/>
  <c r="B3976" i="2"/>
  <c r="N3975" i="2"/>
  <c r="B3975" i="2"/>
  <c r="N3974" i="2"/>
  <c r="B3974" i="2"/>
  <c r="N3973" i="2"/>
  <c r="B3973" i="2"/>
  <c r="N3972" i="2"/>
  <c r="B3972" i="2"/>
  <c r="N3971" i="2"/>
  <c r="B3971" i="2"/>
  <c r="N3970" i="2"/>
  <c r="B3970" i="2"/>
  <c r="N3969" i="2"/>
  <c r="B3969" i="2"/>
  <c r="N3968" i="2"/>
  <c r="B3968" i="2"/>
  <c r="N3967" i="2"/>
  <c r="B3967" i="2"/>
  <c r="N3966" i="2"/>
  <c r="B3966" i="2"/>
  <c r="N3965" i="2"/>
  <c r="B3965" i="2"/>
  <c r="N3964" i="2"/>
  <c r="B3964" i="2"/>
  <c r="N3963" i="2"/>
  <c r="B3963" i="2"/>
  <c r="N3962" i="2"/>
  <c r="B3962" i="2"/>
  <c r="N3961" i="2"/>
  <c r="B3961" i="2"/>
  <c r="N3960" i="2"/>
  <c r="B3960" i="2"/>
  <c r="N3959" i="2"/>
  <c r="B3959" i="2"/>
  <c r="N3958" i="2"/>
  <c r="B3958" i="2"/>
  <c r="N3957" i="2"/>
  <c r="B3957" i="2"/>
  <c r="N3956" i="2"/>
  <c r="B3956" i="2"/>
  <c r="N3955" i="2"/>
  <c r="B3955" i="2"/>
  <c r="N3954" i="2"/>
  <c r="B3954" i="2"/>
  <c r="N3953" i="2"/>
  <c r="B3953" i="2"/>
  <c r="N3952" i="2"/>
  <c r="B3952" i="2"/>
  <c r="N3951" i="2"/>
  <c r="B3951" i="2"/>
  <c r="N3950" i="2"/>
  <c r="B3950" i="2"/>
  <c r="N3949" i="2"/>
  <c r="B3949" i="2"/>
  <c r="N3948" i="2"/>
  <c r="B3948" i="2"/>
  <c r="N3947" i="2"/>
  <c r="B3947" i="2"/>
  <c r="N3946" i="2"/>
  <c r="B3946" i="2"/>
  <c r="N3945" i="2"/>
  <c r="B3945" i="2"/>
  <c r="N3944" i="2"/>
  <c r="B3944" i="2"/>
  <c r="N3943" i="2"/>
  <c r="B3943" i="2"/>
  <c r="N3942" i="2"/>
  <c r="B3942" i="2"/>
  <c r="N3941" i="2"/>
  <c r="B3941" i="2"/>
  <c r="N3940" i="2"/>
  <c r="B3940" i="2"/>
  <c r="N3939" i="2"/>
  <c r="B3939" i="2"/>
  <c r="N3938" i="2"/>
  <c r="B3938" i="2"/>
  <c r="N3937" i="2"/>
  <c r="B3937" i="2"/>
  <c r="N3936" i="2"/>
  <c r="B3936" i="2"/>
  <c r="N3935" i="2"/>
  <c r="B3935" i="2"/>
  <c r="N3934" i="2"/>
  <c r="B3934" i="2"/>
  <c r="N3933" i="2"/>
  <c r="B3933" i="2"/>
  <c r="N3932" i="2"/>
  <c r="B3932" i="2"/>
  <c r="N3931" i="2"/>
  <c r="B3931" i="2"/>
  <c r="N3930" i="2"/>
  <c r="B3930" i="2"/>
  <c r="N3929" i="2"/>
  <c r="B3929" i="2"/>
  <c r="N3928" i="2"/>
  <c r="B3928" i="2"/>
  <c r="N3927" i="2"/>
  <c r="B3927" i="2"/>
  <c r="N3926" i="2"/>
  <c r="B3926" i="2"/>
  <c r="N3925" i="2"/>
  <c r="B3925" i="2"/>
  <c r="N3924" i="2"/>
  <c r="B3924" i="2"/>
  <c r="N3923" i="2"/>
  <c r="B3923" i="2"/>
  <c r="N3922" i="2"/>
  <c r="B3922" i="2"/>
  <c r="N3921" i="2"/>
  <c r="B3921" i="2"/>
  <c r="N3920" i="2"/>
  <c r="B3920" i="2"/>
  <c r="N3919" i="2"/>
  <c r="B3919" i="2"/>
  <c r="N3918" i="2"/>
  <c r="B3918" i="2"/>
  <c r="N3917" i="2"/>
  <c r="B3917" i="2"/>
  <c r="N3916" i="2"/>
  <c r="B3916" i="2"/>
  <c r="N3915" i="2"/>
  <c r="B3915" i="2"/>
  <c r="N3914" i="2"/>
  <c r="B3914" i="2"/>
  <c r="N3913" i="2"/>
  <c r="B3913" i="2"/>
  <c r="N3912" i="2"/>
  <c r="B3912" i="2"/>
  <c r="N3911" i="2"/>
  <c r="B3911" i="2"/>
  <c r="N3910" i="2"/>
  <c r="B3910" i="2"/>
  <c r="N3909" i="2"/>
  <c r="B3909" i="2"/>
  <c r="N3908" i="2"/>
  <c r="B3908" i="2"/>
  <c r="N3907" i="2"/>
  <c r="B3907" i="2"/>
  <c r="N3906" i="2"/>
  <c r="B3906" i="2"/>
  <c r="N3905" i="2"/>
  <c r="B3905" i="2"/>
  <c r="N3904" i="2"/>
  <c r="B3904" i="2"/>
  <c r="N3903" i="2"/>
  <c r="B3903" i="2"/>
  <c r="N3902" i="2"/>
  <c r="B3902" i="2"/>
  <c r="N3901" i="2"/>
  <c r="B3901" i="2"/>
  <c r="N3900" i="2"/>
  <c r="B3900" i="2"/>
  <c r="N3899" i="2"/>
  <c r="B3899" i="2"/>
  <c r="N3898" i="2"/>
  <c r="B3898" i="2"/>
  <c r="N3897" i="2"/>
  <c r="B3897" i="2"/>
  <c r="N3896" i="2"/>
  <c r="B3896" i="2"/>
  <c r="N3895" i="2"/>
  <c r="B3895" i="2"/>
  <c r="N3894" i="2"/>
  <c r="B3894" i="2"/>
  <c r="N3893" i="2"/>
  <c r="B3893" i="2"/>
  <c r="N3892" i="2"/>
  <c r="B3892" i="2"/>
  <c r="N3891" i="2"/>
  <c r="B3891" i="2"/>
  <c r="N3890" i="2"/>
  <c r="B3890" i="2"/>
  <c r="N3889" i="2"/>
  <c r="B3889" i="2"/>
  <c r="N3888" i="2"/>
  <c r="B3888" i="2"/>
  <c r="N3887" i="2"/>
  <c r="B3887" i="2"/>
  <c r="N3886" i="2"/>
  <c r="B3886" i="2"/>
  <c r="N3885" i="2"/>
  <c r="B3885" i="2"/>
  <c r="N3884" i="2"/>
  <c r="B3884" i="2"/>
  <c r="N3883" i="2"/>
  <c r="B3883" i="2"/>
  <c r="N3882" i="2"/>
  <c r="B3882" i="2"/>
  <c r="N3881" i="2"/>
  <c r="B3881" i="2"/>
  <c r="N3880" i="2"/>
  <c r="B3880" i="2"/>
  <c r="N3879" i="2"/>
  <c r="B3879" i="2"/>
  <c r="N3878" i="2"/>
  <c r="B3878" i="2"/>
  <c r="N3877" i="2"/>
  <c r="B3877" i="2"/>
  <c r="N3876" i="2"/>
  <c r="B3876" i="2"/>
  <c r="N3875" i="2"/>
  <c r="B3875" i="2"/>
  <c r="N3874" i="2"/>
  <c r="B3874" i="2"/>
  <c r="N3873" i="2"/>
  <c r="B3873" i="2"/>
  <c r="N3872" i="2"/>
  <c r="B3872" i="2"/>
  <c r="N3871" i="2"/>
  <c r="B3871" i="2"/>
  <c r="N3870" i="2"/>
  <c r="B3870" i="2"/>
  <c r="N3869" i="2"/>
  <c r="B3869" i="2"/>
  <c r="N3868" i="2"/>
  <c r="B3868" i="2"/>
  <c r="N3867" i="2"/>
  <c r="B3867" i="2"/>
  <c r="N3866" i="2"/>
  <c r="B3866" i="2"/>
  <c r="N3865" i="2"/>
  <c r="B3865" i="2"/>
  <c r="N3864" i="2"/>
  <c r="B3864" i="2"/>
  <c r="N3863" i="2"/>
  <c r="B3863" i="2"/>
  <c r="N3862" i="2"/>
  <c r="B3862" i="2"/>
  <c r="N3861" i="2"/>
  <c r="B3861" i="2"/>
  <c r="N3860" i="2"/>
  <c r="B3860" i="2"/>
  <c r="N3859" i="2"/>
  <c r="B3859" i="2"/>
  <c r="N3858" i="2"/>
  <c r="B3858" i="2"/>
  <c r="N3857" i="2"/>
  <c r="B3857" i="2"/>
  <c r="N3856" i="2"/>
  <c r="B3856" i="2"/>
  <c r="N3855" i="2"/>
  <c r="B3855" i="2"/>
  <c r="N3854" i="2"/>
  <c r="B3854" i="2"/>
  <c r="N3853" i="2"/>
  <c r="B3853" i="2"/>
  <c r="N3852" i="2"/>
  <c r="B3852" i="2"/>
  <c r="N3851" i="2"/>
  <c r="B3851" i="2"/>
  <c r="N3850" i="2"/>
  <c r="B3850" i="2"/>
  <c r="N3849" i="2"/>
  <c r="B3849" i="2"/>
  <c r="N3848" i="2"/>
  <c r="B3848" i="2"/>
  <c r="N3847" i="2"/>
  <c r="B3847" i="2"/>
  <c r="N3846" i="2"/>
  <c r="B3846" i="2"/>
  <c r="N3845" i="2"/>
  <c r="B3845" i="2"/>
  <c r="N3844" i="2"/>
  <c r="B3844" i="2"/>
  <c r="N3843" i="2"/>
  <c r="B3843" i="2"/>
  <c r="N3842" i="2"/>
  <c r="B3842" i="2"/>
  <c r="N3841" i="2"/>
  <c r="B3841" i="2"/>
  <c r="N3840" i="2"/>
  <c r="B3840" i="2"/>
  <c r="N3839" i="2"/>
  <c r="B3839" i="2"/>
  <c r="N3838" i="2"/>
  <c r="B3838" i="2"/>
  <c r="N3837" i="2"/>
  <c r="B3837" i="2"/>
  <c r="N3836" i="2"/>
  <c r="B3836" i="2"/>
  <c r="N3835" i="2"/>
  <c r="B3835" i="2"/>
  <c r="N3834" i="2"/>
  <c r="B3834" i="2"/>
  <c r="N3833" i="2"/>
  <c r="B3833" i="2"/>
  <c r="N3832" i="2"/>
  <c r="B3832" i="2"/>
  <c r="N3831" i="2"/>
  <c r="B3831" i="2"/>
  <c r="N3830" i="2"/>
  <c r="B3830" i="2"/>
  <c r="N3829" i="2"/>
  <c r="B3829" i="2"/>
  <c r="N3828" i="2"/>
  <c r="B3828" i="2"/>
  <c r="N3827" i="2"/>
  <c r="B3827" i="2"/>
  <c r="N3826" i="2"/>
  <c r="B3826" i="2"/>
  <c r="N3825" i="2"/>
  <c r="B3825" i="2"/>
  <c r="N3824" i="2"/>
  <c r="B3824" i="2"/>
  <c r="N3823" i="2"/>
  <c r="B3823" i="2"/>
  <c r="N3822" i="2"/>
  <c r="B3822" i="2"/>
  <c r="N3821" i="2"/>
  <c r="B3821" i="2"/>
  <c r="N3820" i="2"/>
  <c r="B3820" i="2"/>
  <c r="N3819" i="2"/>
  <c r="B3819" i="2"/>
  <c r="N3818" i="2"/>
  <c r="B3818" i="2"/>
  <c r="N3817" i="2"/>
  <c r="B3817" i="2"/>
  <c r="N3816" i="2"/>
  <c r="B3816" i="2"/>
  <c r="N3815" i="2"/>
  <c r="B3815" i="2"/>
  <c r="N3814" i="2"/>
  <c r="B3814" i="2"/>
  <c r="N3813" i="2"/>
  <c r="B3813" i="2"/>
  <c r="N3812" i="2"/>
  <c r="B3812" i="2"/>
  <c r="N3811" i="2"/>
  <c r="B3811" i="2"/>
  <c r="N3810" i="2"/>
  <c r="B3810" i="2"/>
  <c r="N3809" i="2"/>
  <c r="B3809" i="2"/>
  <c r="N3808" i="2"/>
  <c r="B3808" i="2"/>
  <c r="N3807" i="2"/>
  <c r="B3807" i="2"/>
  <c r="N3806" i="2"/>
  <c r="B3806" i="2"/>
  <c r="N3805" i="2"/>
  <c r="B3805" i="2"/>
  <c r="N3804" i="2"/>
  <c r="B3804" i="2"/>
  <c r="N3803" i="2"/>
  <c r="B3803" i="2"/>
  <c r="N3802" i="2"/>
  <c r="B3802" i="2"/>
  <c r="N3801" i="2"/>
  <c r="B3801" i="2"/>
  <c r="N3800" i="2"/>
  <c r="B3800" i="2"/>
  <c r="N3799" i="2"/>
  <c r="B3799" i="2"/>
  <c r="N3798" i="2"/>
  <c r="B3798" i="2"/>
  <c r="N3797" i="2"/>
  <c r="B3797" i="2"/>
  <c r="N3796" i="2"/>
  <c r="B3796" i="2"/>
  <c r="N3795" i="2"/>
  <c r="B3795" i="2"/>
  <c r="N3794" i="2"/>
  <c r="B3794" i="2"/>
  <c r="N3793" i="2"/>
  <c r="B3793" i="2"/>
  <c r="N3792" i="2"/>
  <c r="B3792" i="2"/>
  <c r="N3791" i="2"/>
  <c r="B3791" i="2"/>
  <c r="N3790" i="2"/>
  <c r="B3790" i="2"/>
  <c r="N3789" i="2"/>
  <c r="B3789" i="2"/>
  <c r="N3788" i="2"/>
  <c r="B3788" i="2"/>
  <c r="N3787" i="2"/>
  <c r="B3787" i="2"/>
  <c r="N3786" i="2"/>
  <c r="B3786" i="2"/>
  <c r="N3785" i="2"/>
  <c r="B3785" i="2"/>
  <c r="N3784" i="2"/>
  <c r="B3784" i="2"/>
  <c r="N3783" i="2"/>
  <c r="B3783" i="2"/>
  <c r="N3782" i="2"/>
  <c r="B3782" i="2"/>
  <c r="N3781" i="2"/>
  <c r="B3781" i="2"/>
  <c r="N3780" i="2"/>
  <c r="B3780" i="2"/>
  <c r="N3779" i="2"/>
  <c r="B3779" i="2"/>
  <c r="N3778" i="2"/>
  <c r="B3778" i="2"/>
  <c r="N3777" i="2"/>
  <c r="B3777" i="2"/>
  <c r="N3776" i="2"/>
  <c r="B3776" i="2"/>
  <c r="N3775" i="2"/>
  <c r="B3775" i="2"/>
  <c r="N3774" i="2"/>
  <c r="B3774" i="2"/>
  <c r="N3773" i="2"/>
  <c r="B3773" i="2"/>
  <c r="N3772" i="2"/>
  <c r="B3772" i="2"/>
  <c r="N3771" i="2"/>
  <c r="B3771" i="2"/>
  <c r="N3770" i="2"/>
  <c r="B3770" i="2"/>
  <c r="N3769" i="2"/>
  <c r="B3769" i="2"/>
  <c r="N3768" i="2"/>
  <c r="B3768" i="2"/>
  <c r="N3767" i="2"/>
  <c r="B3767" i="2"/>
  <c r="N3766" i="2"/>
  <c r="B3766" i="2"/>
  <c r="N3765" i="2"/>
  <c r="B3765" i="2"/>
  <c r="N3764" i="2"/>
  <c r="B3764" i="2"/>
  <c r="N3763" i="2"/>
  <c r="B3763" i="2"/>
  <c r="N3762" i="2"/>
  <c r="B3762" i="2"/>
  <c r="N3761" i="2"/>
  <c r="B3761" i="2"/>
  <c r="N3760" i="2"/>
  <c r="B3760" i="2"/>
  <c r="N3759" i="2"/>
  <c r="B3759" i="2"/>
  <c r="N3758" i="2"/>
  <c r="B3758" i="2"/>
  <c r="N3757" i="2"/>
  <c r="B3757" i="2"/>
  <c r="N3756" i="2"/>
  <c r="B3756" i="2"/>
  <c r="N3755" i="2"/>
  <c r="B3755" i="2"/>
  <c r="N3754" i="2"/>
  <c r="B3754" i="2"/>
  <c r="N3753" i="2"/>
  <c r="B3753" i="2"/>
  <c r="N3752" i="2"/>
  <c r="B3752" i="2"/>
  <c r="N3751" i="2"/>
  <c r="B3751" i="2"/>
  <c r="N3750" i="2"/>
  <c r="B3750" i="2"/>
  <c r="N3749" i="2"/>
  <c r="B3749" i="2"/>
  <c r="B3748" i="2"/>
  <c r="B3747" i="2"/>
  <c r="B3746" i="2"/>
  <c r="B3745" i="2"/>
  <c r="B3744" i="2"/>
  <c r="B3743" i="2"/>
  <c r="B3742" i="2"/>
  <c r="B3741" i="2"/>
  <c r="B3740" i="2"/>
  <c r="B3739" i="2"/>
  <c r="B3738" i="2"/>
  <c r="B3737" i="2"/>
  <c r="B3736" i="2"/>
  <c r="B3735" i="2"/>
  <c r="B3734" i="2"/>
  <c r="B3733" i="2"/>
  <c r="B3732" i="2"/>
  <c r="B3731" i="2"/>
  <c r="B3730" i="2"/>
  <c r="B3729" i="2"/>
  <c r="B3728" i="2"/>
  <c r="B3727" i="2"/>
  <c r="B3726" i="2"/>
  <c r="B3725" i="2"/>
  <c r="B3724" i="2"/>
  <c r="B3723" i="2"/>
  <c r="B3722" i="2"/>
  <c r="B3721" i="2"/>
  <c r="B3720" i="2"/>
  <c r="B3719" i="2"/>
  <c r="B3718" i="2"/>
  <c r="B3717" i="2"/>
  <c r="B3716" i="2"/>
  <c r="B3715" i="2"/>
  <c r="B3714" i="2"/>
  <c r="B3713" i="2"/>
  <c r="B3712" i="2"/>
  <c r="B3711" i="2"/>
  <c r="B3710" i="2"/>
  <c r="B3709" i="2"/>
  <c r="B3708" i="2"/>
  <c r="B3707" i="2"/>
  <c r="B3706" i="2"/>
  <c r="B3705" i="2"/>
  <c r="B3704" i="2"/>
  <c r="B3703" i="2"/>
  <c r="B3702" i="2"/>
  <c r="B3701" i="2"/>
  <c r="B3700" i="2"/>
  <c r="B3699" i="2"/>
  <c r="B3698" i="2"/>
  <c r="B3697" i="2"/>
  <c r="B3696" i="2"/>
  <c r="B3695" i="2"/>
  <c r="B3694" i="2"/>
  <c r="B3693" i="2"/>
  <c r="B3692" i="2"/>
  <c r="B3691" i="2"/>
  <c r="B3690" i="2"/>
  <c r="B3689" i="2"/>
  <c r="B3688" i="2"/>
  <c r="B3687" i="2"/>
  <c r="B3686" i="2"/>
  <c r="B3685" i="2"/>
  <c r="B3684" i="2"/>
  <c r="B3683" i="2"/>
  <c r="B3682" i="2"/>
  <c r="B3681" i="2"/>
  <c r="B3680" i="2"/>
  <c r="B3679" i="2"/>
  <c r="B3678" i="2"/>
  <c r="B3677" i="2"/>
  <c r="B3676" i="2"/>
  <c r="B3675" i="2"/>
  <c r="B3674" i="2"/>
  <c r="B3673" i="2"/>
  <c r="B3672" i="2"/>
  <c r="B3671" i="2"/>
  <c r="B3670" i="2"/>
  <c r="B3669" i="2"/>
  <c r="B3668" i="2"/>
  <c r="B3667" i="2"/>
  <c r="B3666" i="2"/>
  <c r="B3665" i="2"/>
  <c r="B3664" i="2"/>
  <c r="B3663" i="2"/>
  <c r="B3662" i="2"/>
  <c r="B3661" i="2"/>
  <c r="B3660" i="2"/>
  <c r="B3659" i="2"/>
  <c r="B3658" i="2"/>
  <c r="B3657" i="2"/>
  <c r="B3656" i="2"/>
  <c r="B3655" i="2"/>
  <c r="B3654" i="2"/>
  <c r="B3653" i="2"/>
  <c r="B3652" i="2"/>
  <c r="B3651" i="2"/>
  <c r="B3650" i="2"/>
  <c r="B3649" i="2"/>
  <c r="B3648" i="2"/>
  <c r="B3647" i="2"/>
  <c r="N3646" i="2"/>
  <c r="B3646" i="2"/>
  <c r="N3645" i="2"/>
  <c r="B3645" i="2"/>
  <c r="N3644" i="2"/>
  <c r="B3644" i="2"/>
  <c r="N3643" i="2"/>
  <c r="B3643" i="2"/>
  <c r="N3642" i="2"/>
  <c r="B3642" i="2"/>
  <c r="N3641" i="2"/>
  <c r="B3641" i="2"/>
  <c r="N3640" i="2"/>
  <c r="B3640" i="2"/>
  <c r="N3639" i="2"/>
  <c r="B3639" i="2"/>
  <c r="N3638" i="2"/>
  <c r="B3638" i="2"/>
  <c r="N3637" i="2"/>
  <c r="B3637" i="2"/>
  <c r="N3636" i="2"/>
  <c r="B3636" i="2"/>
  <c r="N3635" i="2"/>
  <c r="B3635" i="2"/>
  <c r="N3634" i="2"/>
  <c r="B3634" i="2"/>
  <c r="N3633" i="2"/>
  <c r="B3633" i="2"/>
  <c r="N3632" i="2"/>
  <c r="B3632" i="2"/>
  <c r="N3631" i="2"/>
  <c r="B3631" i="2"/>
  <c r="N3630" i="2"/>
  <c r="B3630" i="2"/>
  <c r="N3629" i="2"/>
  <c r="B3629" i="2"/>
  <c r="N3628" i="2"/>
  <c r="B3628" i="2"/>
  <c r="N3627" i="2"/>
  <c r="B3627" i="2"/>
  <c r="N3626" i="2"/>
  <c r="B3626" i="2"/>
  <c r="N3625" i="2"/>
  <c r="B3625" i="2"/>
  <c r="N3624" i="2"/>
  <c r="B3624" i="2"/>
  <c r="N3623" i="2"/>
  <c r="B3623" i="2"/>
  <c r="N3622" i="2"/>
  <c r="B3622" i="2"/>
  <c r="N3621" i="2"/>
  <c r="B3621" i="2"/>
  <c r="N3620" i="2"/>
  <c r="B3620" i="2"/>
  <c r="N3619" i="2"/>
  <c r="B3619" i="2"/>
  <c r="N3618" i="2"/>
  <c r="B3618" i="2"/>
  <c r="N3617" i="2"/>
  <c r="B3617" i="2"/>
  <c r="N3616" i="2"/>
  <c r="B3616" i="2"/>
  <c r="N3615" i="2"/>
  <c r="B3615" i="2"/>
  <c r="N3614" i="2"/>
  <c r="B3614" i="2"/>
  <c r="N3613" i="2"/>
  <c r="B3613" i="2"/>
  <c r="N3612" i="2"/>
  <c r="B3612" i="2"/>
  <c r="N3611" i="2"/>
  <c r="B3611" i="2"/>
  <c r="N3610" i="2"/>
  <c r="B3610" i="2"/>
  <c r="N3609" i="2"/>
  <c r="B3609" i="2"/>
  <c r="N3608" i="2"/>
  <c r="B3608" i="2"/>
  <c r="N3607" i="2"/>
  <c r="B3607" i="2"/>
  <c r="N3606" i="2"/>
  <c r="B3606" i="2"/>
  <c r="N3605" i="2"/>
  <c r="B3605" i="2"/>
  <c r="N3604" i="2"/>
  <c r="B3604" i="2"/>
  <c r="N3603" i="2"/>
  <c r="B3603" i="2"/>
  <c r="N3602" i="2"/>
  <c r="B3602" i="2"/>
  <c r="N3601" i="2"/>
  <c r="B3601" i="2"/>
  <c r="N3600" i="2"/>
  <c r="B3600" i="2"/>
  <c r="N3599" i="2"/>
  <c r="B3599" i="2"/>
  <c r="N3598" i="2"/>
  <c r="B3598" i="2"/>
  <c r="N3597" i="2"/>
  <c r="B3597" i="2"/>
  <c r="N3596" i="2"/>
  <c r="B3596" i="2"/>
  <c r="N3595" i="2"/>
  <c r="B3595" i="2"/>
  <c r="N3594" i="2"/>
  <c r="B3594" i="2"/>
  <c r="N3593" i="2"/>
  <c r="B3593" i="2"/>
  <c r="N3592" i="2"/>
  <c r="B3592" i="2"/>
  <c r="N3591" i="2"/>
  <c r="B3591" i="2"/>
  <c r="N3590" i="2"/>
  <c r="B3590" i="2"/>
  <c r="N3589" i="2"/>
  <c r="B3589" i="2"/>
  <c r="N3588" i="2"/>
  <c r="B3588" i="2"/>
  <c r="N3587" i="2"/>
  <c r="B3587" i="2"/>
  <c r="N3586" i="2"/>
  <c r="B3586" i="2"/>
  <c r="N3585" i="2"/>
  <c r="B3585" i="2"/>
  <c r="N3584" i="2"/>
  <c r="B3584" i="2"/>
  <c r="N3583" i="2"/>
  <c r="B3583" i="2"/>
  <c r="N3582" i="2"/>
  <c r="B3582" i="2"/>
  <c r="N3581" i="2"/>
  <c r="B3581" i="2"/>
  <c r="N3580" i="2"/>
  <c r="B3580" i="2"/>
  <c r="N3579" i="2"/>
  <c r="B3579" i="2"/>
  <c r="N3578" i="2"/>
  <c r="B3578" i="2"/>
  <c r="N3577" i="2"/>
  <c r="B3577" i="2"/>
  <c r="N3576" i="2"/>
  <c r="B3576" i="2"/>
  <c r="N3575" i="2"/>
  <c r="B3575" i="2"/>
  <c r="N3574" i="2"/>
  <c r="B3574" i="2"/>
  <c r="N3573" i="2"/>
  <c r="B3573" i="2"/>
  <c r="N3572" i="2"/>
  <c r="B3572" i="2"/>
  <c r="N3571" i="2"/>
  <c r="B3571" i="2"/>
  <c r="N3570" i="2"/>
  <c r="B3570" i="2"/>
  <c r="N3569" i="2"/>
  <c r="B3569" i="2"/>
  <c r="N3568" i="2"/>
  <c r="B3568" i="2"/>
  <c r="N3567" i="2"/>
  <c r="B3567" i="2"/>
  <c r="N3566" i="2"/>
  <c r="B3566" i="2"/>
  <c r="N3565" i="2"/>
  <c r="B3565" i="2"/>
  <c r="N3564" i="2"/>
  <c r="B3564" i="2"/>
  <c r="N3563" i="2"/>
  <c r="B3563" i="2"/>
  <c r="N3562" i="2"/>
  <c r="B3562" i="2"/>
  <c r="N3561" i="2"/>
  <c r="B3561" i="2"/>
  <c r="N3560" i="2"/>
  <c r="B3560" i="2"/>
  <c r="N3559" i="2"/>
  <c r="B3559" i="2"/>
  <c r="N3558" i="2"/>
  <c r="B3558" i="2"/>
  <c r="N3557" i="2"/>
  <c r="B3557" i="2"/>
  <c r="N3556" i="2"/>
  <c r="B3556" i="2"/>
  <c r="N3555" i="2"/>
  <c r="B3555" i="2"/>
  <c r="N3554" i="2"/>
  <c r="B3554" i="2"/>
  <c r="N3553" i="2"/>
  <c r="B3553" i="2"/>
  <c r="N3552" i="2"/>
  <c r="B3552" i="2"/>
  <c r="N3551" i="2"/>
  <c r="B3551" i="2"/>
  <c r="N3550" i="2"/>
  <c r="B3550" i="2"/>
  <c r="N3549" i="2"/>
  <c r="B3549" i="2"/>
  <c r="N3548" i="2"/>
  <c r="B3548" i="2"/>
  <c r="N3547" i="2"/>
  <c r="B3547" i="2"/>
  <c r="N3546" i="2"/>
  <c r="B3546" i="2"/>
  <c r="N3545" i="2"/>
  <c r="B3545" i="2"/>
  <c r="N3544" i="2"/>
  <c r="B3544" i="2"/>
  <c r="N3543" i="2"/>
  <c r="B3543" i="2"/>
  <c r="N3542" i="2"/>
  <c r="B3542" i="2"/>
  <c r="N3541" i="2"/>
  <c r="B3541" i="2"/>
  <c r="N3540" i="2"/>
  <c r="B3540" i="2"/>
  <c r="N3539" i="2"/>
  <c r="B3539" i="2"/>
  <c r="N3538" i="2"/>
  <c r="B3538" i="2"/>
  <c r="N3537" i="2"/>
  <c r="B3537" i="2"/>
  <c r="N3536" i="2"/>
  <c r="B3536" i="2"/>
  <c r="N3535" i="2"/>
  <c r="B3535" i="2"/>
  <c r="N3534" i="2"/>
  <c r="B3534" i="2"/>
  <c r="N3533" i="2"/>
  <c r="B3533" i="2"/>
  <c r="N3532" i="2"/>
  <c r="B3532" i="2"/>
  <c r="N3531" i="2"/>
  <c r="B3531" i="2"/>
  <c r="N3530" i="2"/>
  <c r="B3530" i="2"/>
  <c r="N3529" i="2"/>
  <c r="B3529" i="2"/>
  <c r="N3528" i="2"/>
  <c r="B3528" i="2"/>
  <c r="N3527" i="2"/>
  <c r="B3527" i="2"/>
  <c r="N3526" i="2"/>
  <c r="B3526" i="2"/>
  <c r="N3525" i="2"/>
  <c r="B3525" i="2"/>
  <c r="N3524" i="2"/>
  <c r="B3524" i="2"/>
  <c r="N3523" i="2"/>
  <c r="B3523" i="2"/>
  <c r="N3522" i="2"/>
  <c r="B3522" i="2"/>
  <c r="N3521" i="2"/>
  <c r="B3521" i="2"/>
  <c r="N3520" i="2"/>
  <c r="B3520" i="2"/>
  <c r="N3519" i="2"/>
  <c r="B3519" i="2"/>
  <c r="N3518" i="2"/>
  <c r="B3518" i="2"/>
  <c r="N3517" i="2"/>
  <c r="B3517" i="2"/>
  <c r="N3516" i="2"/>
  <c r="B3516" i="2"/>
  <c r="N3515" i="2"/>
  <c r="B3515" i="2"/>
  <c r="N3514" i="2"/>
  <c r="B3514" i="2"/>
  <c r="N3513" i="2"/>
  <c r="B3513" i="2"/>
  <c r="N3512" i="2"/>
  <c r="B3512" i="2"/>
  <c r="N3511" i="2"/>
  <c r="B3511" i="2"/>
  <c r="N3510" i="2"/>
  <c r="B3510" i="2"/>
  <c r="N3509" i="2"/>
  <c r="B3509" i="2"/>
  <c r="N3508" i="2"/>
  <c r="B3508" i="2"/>
  <c r="N3507" i="2"/>
  <c r="B3507" i="2"/>
  <c r="N3506" i="2"/>
  <c r="B3506" i="2"/>
  <c r="N3505" i="2"/>
  <c r="B3505" i="2"/>
  <c r="N3504" i="2"/>
  <c r="B3504" i="2"/>
  <c r="N3503" i="2"/>
  <c r="B3503" i="2"/>
  <c r="N3502" i="2"/>
  <c r="B3502" i="2"/>
  <c r="B3501" i="2"/>
  <c r="B3500" i="2"/>
  <c r="B3499" i="2"/>
  <c r="B3498" i="2"/>
  <c r="B3497" i="2"/>
  <c r="B3496" i="2"/>
  <c r="B3495" i="2"/>
  <c r="B3494" i="2"/>
  <c r="B3493" i="2"/>
  <c r="B3492" i="2"/>
  <c r="B3491" i="2"/>
  <c r="B3490" i="2"/>
  <c r="B3489" i="2"/>
  <c r="B3488" i="2"/>
  <c r="B3487" i="2"/>
  <c r="B3486" i="2"/>
  <c r="B3485" i="2"/>
  <c r="B3484" i="2"/>
  <c r="B3483" i="2"/>
  <c r="B3482" i="2"/>
  <c r="B3481" i="2"/>
  <c r="B3480" i="2"/>
  <c r="B3479" i="2"/>
  <c r="B3478" i="2"/>
  <c r="B3477" i="2"/>
  <c r="B3476" i="2"/>
  <c r="B3475" i="2"/>
  <c r="B3474" i="2"/>
  <c r="B3473" i="2"/>
  <c r="B3472" i="2"/>
  <c r="B3471" i="2"/>
  <c r="B3470" i="2"/>
  <c r="B3469" i="2"/>
  <c r="B3468" i="2"/>
  <c r="B3467" i="2"/>
  <c r="B3466" i="2"/>
  <c r="B3465" i="2"/>
  <c r="B3464" i="2"/>
  <c r="B3463" i="2"/>
  <c r="B3462" i="2"/>
  <c r="B3461" i="2"/>
  <c r="B3460" i="2"/>
  <c r="B3459" i="2"/>
  <c r="B3458" i="2"/>
  <c r="B3457" i="2"/>
  <c r="B3456" i="2"/>
  <c r="B3455" i="2"/>
  <c r="B3454" i="2"/>
  <c r="B3453" i="2"/>
  <c r="B3452" i="2"/>
  <c r="B3451" i="2"/>
  <c r="B3450" i="2"/>
  <c r="B3449" i="2"/>
  <c r="B3448" i="2"/>
  <c r="B3447" i="2"/>
  <c r="B3446" i="2"/>
  <c r="B3445" i="2"/>
  <c r="B3444" i="2"/>
  <c r="B3443" i="2"/>
  <c r="B3442" i="2"/>
  <c r="B3441" i="2"/>
  <c r="B3440" i="2"/>
  <c r="B3439" i="2"/>
  <c r="B3438" i="2"/>
  <c r="B3437" i="2"/>
  <c r="B3436" i="2"/>
  <c r="B3435" i="2"/>
  <c r="B3434" i="2"/>
  <c r="B3433" i="2"/>
  <c r="B3432" i="2"/>
  <c r="B3431" i="2"/>
  <c r="B3430" i="2"/>
  <c r="B3429" i="2"/>
  <c r="B3428" i="2"/>
  <c r="B3427" i="2"/>
  <c r="B3426" i="2"/>
  <c r="B3425" i="2"/>
  <c r="B3424" i="2"/>
  <c r="B3423" i="2"/>
  <c r="B3422" i="2"/>
  <c r="B3421" i="2"/>
  <c r="B3420" i="2"/>
  <c r="B3419" i="2"/>
  <c r="B3418" i="2"/>
  <c r="B3417" i="2"/>
  <c r="B3416" i="2"/>
  <c r="B3415" i="2"/>
  <c r="B3414" i="2"/>
  <c r="B3413" i="2"/>
  <c r="B3412" i="2"/>
  <c r="B3411" i="2"/>
  <c r="B3410" i="2"/>
  <c r="B3409" i="2"/>
  <c r="B3408" i="2"/>
  <c r="B3407" i="2"/>
  <c r="B3406" i="2"/>
  <c r="B3405" i="2"/>
  <c r="B3404" i="2"/>
  <c r="B3403" i="2"/>
  <c r="B3402" i="2"/>
  <c r="B3401" i="2"/>
  <c r="B3400" i="2"/>
  <c r="B3399" i="2"/>
  <c r="B3398" i="2"/>
  <c r="N3397" i="2"/>
  <c r="B3397" i="2"/>
  <c r="N3396" i="2"/>
  <c r="B3396" i="2"/>
  <c r="N3395" i="2"/>
  <c r="B3395" i="2"/>
  <c r="N3394" i="2"/>
  <c r="B3394" i="2"/>
  <c r="N3393" i="2"/>
  <c r="B3393" i="2"/>
  <c r="N3392" i="2"/>
  <c r="B3392" i="2"/>
  <c r="N3391" i="2"/>
  <c r="B3391" i="2"/>
  <c r="N3390" i="2"/>
  <c r="B3390" i="2"/>
  <c r="N3389" i="2"/>
  <c r="B3389" i="2"/>
  <c r="N3388" i="2"/>
  <c r="B3388" i="2"/>
  <c r="N3387" i="2"/>
  <c r="B3387" i="2"/>
  <c r="N3386" i="2"/>
  <c r="B3386" i="2"/>
  <c r="N3385" i="2"/>
  <c r="B3385" i="2"/>
  <c r="N3384" i="2"/>
  <c r="B3384" i="2"/>
  <c r="N3383" i="2"/>
  <c r="B3383" i="2"/>
  <c r="N3382" i="2"/>
  <c r="B3382" i="2"/>
  <c r="N3381" i="2"/>
  <c r="B3381" i="2"/>
  <c r="N3380" i="2"/>
  <c r="B3380" i="2"/>
  <c r="N3379" i="2"/>
  <c r="B3379" i="2"/>
  <c r="N3378" i="2"/>
  <c r="B3378" i="2"/>
  <c r="N3377" i="2"/>
  <c r="B3377" i="2"/>
  <c r="N3376" i="2"/>
  <c r="B3376" i="2"/>
  <c r="N3375" i="2"/>
  <c r="B3375" i="2"/>
  <c r="N3374" i="2"/>
  <c r="B3374" i="2"/>
  <c r="N3373" i="2"/>
  <c r="B3373" i="2"/>
  <c r="N3372" i="2"/>
  <c r="B3372" i="2"/>
  <c r="N3371" i="2"/>
  <c r="B3371" i="2"/>
  <c r="N3370" i="2"/>
  <c r="B3370" i="2"/>
  <c r="N3369" i="2"/>
  <c r="B3369" i="2"/>
  <c r="N3368" i="2"/>
  <c r="B3368" i="2"/>
  <c r="N3367" i="2"/>
  <c r="B3367" i="2"/>
  <c r="N3366" i="2"/>
  <c r="B3366" i="2"/>
  <c r="N3365" i="2"/>
  <c r="B3365" i="2"/>
  <c r="N3364" i="2"/>
  <c r="B3364" i="2"/>
  <c r="N3363" i="2"/>
  <c r="B3363" i="2"/>
  <c r="N3362" i="2"/>
  <c r="B3362" i="2"/>
  <c r="N3361" i="2"/>
  <c r="B3361" i="2"/>
  <c r="N3360" i="2"/>
  <c r="B3360" i="2"/>
  <c r="N3359" i="2"/>
  <c r="B3359" i="2"/>
  <c r="N3358" i="2"/>
  <c r="B3358" i="2"/>
  <c r="N3357" i="2"/>
  <c r="B3357" i="2"/>
  <c r="N3356" i="2"/>
  <c r="B3356" i="2"/>
  <c r="N3355" i="2"/>
  <c r="B3355" i="2"/>
  <c r="N3354" i="2"/>
  <c r="B3354" i="2"/>
  <c r="N3353" i="2"/>
  <c r="B3353" i="2"/>
  <c r="N3352" i="2"/>
  <c r="B3352" i="2"/>
  <c r="N3351" i="2"/>
  <c r="B3351" i="2"/>
  <c r="N3350" i="2"/>
  <c r="B3350" i="2"/>
  <c r="N3349" i="2"/>
  <c r="B3349" i="2"/>
  <c r="N3348" i="2"/>
  <c r="B3348" i="2"/>
  <c r="N3347" i="2"/>
  <c r="B3347" i="2"/>
  <c r="N3346" i="2"/>
  <c r="B3346" i="2"/>
  <c r="N3345" i="2"/>
  <c r="B3345" i="2"/>
  <c r="N3344" i="2"/>
  <c r="B3344" i="2"/>
  <c r="N3343" i="2"/>
  <c r="B3343" i="2"/>
  <c r="N3342" i="2"/>
  <c r="B3342" i="2"/>
  <c r="N3341" i="2"/>
  <c r="B3341" i="2"/>
  <c r="N3340" i="2"/>
  <c r="B3340" i="2"/>
  <c r="N3339" i="2"/>
  <c r="B3339" i="2"/>
  <c r="N3338" i="2"/>
  <c r="B3338" i="2"/>
  <c r="N3337" i="2"/>
  <c r="B3337" i="2"/>
  <c r="N3336" i="2"/>
  <c r="B3336" i="2"/>
  <c r="N3335" i="2"/>
  <c r="B3335" i="2"/>
  <c r="N3334" i="2"/>
  <c r="B3334" i="2"/>
  <c r="N3333" i="2"/>
  <c r="B3333" i="2"/>
  <c r="N3332" i="2"/>
  <c r="B3332" i="2"/>
  <c r="N3331" i="2"/>
  <c r="B3331" i="2"/>
  <c r="N3330" i="2"/>
  <c r="B3330" i="2"/>
  <c r="N3329" i="2"/>
  <c r="B3329" i="2"/>
  <c r="N3328" i="2"/>
  <c r="B3328" i="2"/>
  <c r="N3327" i="2"/>
  <c r="B3327" i="2"/>
  <c r="N3326" i="2"/>
  <c r="B3326" i="2"/>
  <c r="N3325" i="2"/>
  <c r="B3325" i="2"/>
  <c r="N3324" i="2"/>
  <c r="B3324" i="2"/>
  <c r="N3323" i="2"/>
  <c r="B3323" i="2"/>
  <c r="N3322" i="2"/>
  <c r="B3322" i="2"/>
  <c r="N3321" i="2"/>
  <c r="B3321" i="2"/>
  <c r="N3320" i="2"/>
  <c r="B3320" i="2"/>
  <c r="N3319" i="2"/>
  <c r="B3319" i="2"/>
  <c r="N3318" i="2"/>
  <c r="B3318" i="2"/>
  <c r="N3317" i="2"/>
  <c r="B3317" i="2"/>
  <c r="N3316" i="2"/>
  <c r="B3316" i="2"/>
  <c r="N3315" i="2"/>
  <c r="B3315" i="2"/>
  <c r="N3314" i="2"/>
  <c r="B3314" i="2"/>
  <c r="N3313" i="2"/>
  <c r="B3313" i="2"/>
  <c r="N3312" i="2"/>
  <c r="B3312" i="2"/>
  <c r="N3311" i="2"/>
  <c r="B3311" i="2"/>
  <c r="N3310" i="2"/>
  <c r="B3310" i="2"/>
  <c r="N3309" i="2"/>
  <c r="B3309" i="2"/>
  <c r="N3308" i="2"/>
  <c r="B3308" i="2"/>
  <c r="N3307" i="2"/>
  <c r="B3307" i="2"/>
  <c r="N3306" i="2"/>
  <c r="B3306" i="2"/>
  <c r="N3305" i="2"/>
  <c r="B3305" i="2"/>
  <c r="N3304" i="2"/>
  <c r="B3304" i="2"/>
  <c r="N3303" i="2"/>
  <c r="B3303" i="2"/>
  <c r="N3302" i="2"/>
  <c r="B3302" i="2"/>
  <c r="N3301" i="2"/>
  <c r="B3301" i="2"/>
  <c r="N3300" i="2"/>
  <c r="B3300" i="2"/>
  <c r="N3299" i="2"/>
  <c r="B3299" i="2"/>
  <c r="N3298" i="2"/>
  <c r="B3298" i="2"/>
  <c r="N3297" i="2"/>
  <c r="B3297" i="2"/>
  <c r="N3296" i="2"/>
  <c r="B3296" i="2"/>
  <c r="N3295" i="2"/>
  <c r="B3295" i="2"/>
  <c r="N3294" i="2"/>
  <c r="B3294" i="2"/>
  <c r="N3293" i="2"/>
  <c r="B3293" i="2"/>
  <c r="N3292" i="2"/>
  <c r="B3292" i="2"/>
  <c r="N3291" i="2"/>
  <c r="B3291" i="2"/>
  <c r="N3290" i="2"/>
  <c r="B3290" i="2"/>
  <c r="N3289" i="2"/>
  <c r="B3289" i="2"/>
  <c r="N3288" i="2"/>
  <c r="B3288" i="2"/>
  <c r="N3287" i="2"/>
  <c r="B3287" i="2"/>
  <c r="N3286" i="2"/>
  <c r="B3286" i="2"/>
  <c r="N3285" i="2"/>
  <c r="B3285" i="2"/>
  <c r="N3284" i="2"/>
  <c r="B3284" i="2"/>
  <c r="N3283" i="2"/>
  <c r="B3283" i="2"/>
  <c r="N3282" i="2"/>
  <c r="B3282" i="2"/>
  <c r="N3281" i="2"/>
  <c r="B3281" i="2"/>
  <c r="N3280" i="2"/>
  <c r="B3280" i="2"/>
  <c r="N3279" i="2"/>
  <c r="B3279" i="2"/>
  <c r="N3278" i="2"/>
  <c r="B3278" i="2"/>
  <c r="N3277" i="2"/>
  <c r="B3277" i="2"/>
  <c r="N3276" i="2"/>
  <c r="B3276" i="2"/>
  <c r="N3275" i="2"/>
  <c r="B3275" i="2"/>
  <c r="N3274" i="2"/>
  <c r="B3274" i="2"/>
  <c r="N3273" i="2"/>
  <c r="B3273" i="2"/>
  <c r="N3272" i="2"/>
  <c r="B3272" i="2"/>
  <c r="N3271" i="2"/>
  <c r="B3271" i="2"/>
  <c r="N3270" i="2"/>
  <c r="B3270" i="2"/>
  <c r="N3269" i="2"/>
  <c r="B3269" i="2"/>
  <c r="N3268" i="2"/>
  <c r="B3268" i="2"/>
  <c r="N3267" i="2"/>
  <c r="B3267" i="2"/>
  <c r="N3266" i="2"/>
  <c r="B3266" i="2"/>
  <c r="N3265" i="2"/>
  <c r="B3265" i="2"/>
  <c r="N3264" i="2"/>
  <c r="B3264" i="2"/>
  <c r="N3263" i="2"/>
  <c r="B3263" i="2"/>
  <c r="N3262" i="2"/>
  <c r="B3262" i="2"/>
  <c r="N3261" i="2"/>
  <c r="B3261" i="2"/>
  <c r="N3260" i="2"/>
  <c r="B3260" i="2"/>
  <c r="N3259" i="2"/>
  <c r="B3259" i="2"/>
  <c r="N3258" i="2"/>
  <c r="B3258" i="2"/>
  <c r="N3257" i="2"/>
  <c r="B3257" i="2"/>
  <c r="N3256" i="2"/>
  <c r="B3256" i="2"/>
  <c r="N3255" i="2"/>
  <c r="B3255" i="2"/>
  <c r="N3254" i="2"/>
  <c r="B3254" i="2"/>
  <c r="N3253" i="2"/>
  <c r="B3253" i="2"/>
  <c r="N3252" i="2"/>
  <c r="B3252" i="2"/>
  <c r="N3251" i="2"/>
  <c r="B3251" i="2"/>
  <c r="N3250" i="2"/>
  <c r="B3250" i="2"/>
  <c r="N3249" i="2"/>
  <c r="B3249" i="2"/>
  <c r="N3248" i="2"/>
  <c r="B3248" i="2"/>
  <c r="N3247" i="2"/>
  <c r="B3247" i="2"/>
  <c r="N3246" i="2"/>
  <c r="B3246" i="2"/>
  <c r="N3245" i="2"/>
  <c r="B3245" i="2"/>
  <c r="N3244" i="2"/>
  <c r="B3244" i="2"/>
  <c r="N3243" i="2"/>
  <c r="B3243" i="2"/>
  <c r="N3242" i="2"/>
  <c r="B3242" i="2"/>
  <c r="N3241" i="2"/>
  <c r="B3241" i="2"/>
  <c r="N3240" i="2"/>
  <c r="B3240" i="2"/>
  <c r="N3239" i="2"/>
  <c r="B3239" i="2"/>
  <c r="N3238" i="2"/>
  <c r="B3238" i="2"/>
  <c r="N3237" i="2"/>
  <c r="B3237" i="2"/>
  <c r="N3236" i="2"/>
  <c r="B3236" i="2"/>
  <c r="N3235" i="2"/>
  <c r="B3235" i="2"/>
  <c r="N3234" i="2"/>
  <c r="B3234" i="2"/>
  <c r="N3233" i="2"/>
  <c r="B3233" i="2"/>
  <c r="N3232" i="2"/>
  <c r="B3232" i="2"/>
  <c r="N3231" i="2"/>
  <c r="B3231" i="2"/>
  <c r="N3230" i="2"/>
  <c r="B3230" i="2"/>
  <c r="N3229" i="2"/>
  <c r="B3229" i="2"/>
  <c r="N3228" i="2"/>
  <c r="B3228" i="2"/>
  <c r="N3227" i="2"/>
  <c r="B3227" i="2"/>
  <c r="N3226" i="2"/>
  <c r="B3226" i="2"/>
  <c r="N3225" i="2"/>
  <c r="B3225" i="2"/>
  <c r="N3224" i="2"/>
  <c r="B3224" i="2"/>
  <c r="N3223" i="2"/>
  <c r="B3223" i="2"/>
  <c r="N3222" i="2"/>
  <c r="B3222" i="2"/>
  <c r="N3221" i="2"/>
  <c r="B3221" i="2"/>
  <c r="N3220" i="2"/>
  <c r="B3220" i="2"/>
  <c r="N3219" i="2"/>
  <c r="B3219" i="2"/>
  <c r="N3218" i="2"/>
  <c r="B3218" i="2"/>
  <c r="N3217" i="2"/>
  <c r="B3217" i="2"/>
  <c r="N3216" i="2"/>
  <c r="B3216" i="2"/>
  <c r="N3215" i="2"/>
  <c r="B3215" i="2"/>
  <c r="N3214" i="2"/>
  <c r="B3214" i="2"/>
  <c r="N3213" i="2"/>
  <c r="B3213" i="2"/>
  <c r="N3212" i="2"/>
  <c r="B3212" i="2"/>
  <c r="N3211" i="2"/>
  <c r="B3211" i="2"/>
  <c r="N3210" i="2"/>
  <c r="B3210" i="2"/>
  <c r="N3209" i="2"/>
  <c r="B3209" i="2"/>
  <c r="N3208" i="2"/>
  <c r="B3208" i="2"/>
  <c r="N3207" i="2"/>
  <c r="B3207" i="2"/>
  <c r="N3206" i="2"/>
  <c r="B3206" i="2"/>
  <c r="N3205" i="2"/>
  <c r="B3205" i="2"/>
  <c r="N3204" i="2"/>
  <c r="B3204" i="2"/>
  <c r="N3203" i="2"/>
  <c r="B3203" i="2"/>
  <c r="N3202" i="2"/>
  <c r="B3202" i="2"/>
  <c r="N3201" i="2"/>
  <c r="B3201" i="2"/>
  <c r="N3200" i="2"/>
  <c r="B3200" i="2"/>
  <c r="N3199" i="2"/>
  <c r="B3199" i="2"/>
  <c r="N3198" i="2"/>
  <c r="B3198" i="2"/>
  <c r="N3197" i="2"/>
  <c r="B3197" i="2"/>
  <c r="N3196" i="2"/>
  <c r="B3196" i="2"/>
  <c r="N3195" i="2"/>
  <c r="B3195" i="2"/>
  <c r="N3194" i="2"/>
  <c r="B3194" i="2"/>
  <c r="N3193" i="2"/>
  <c r="B3193" i="2"/>
  <c r="N3192" i="2"/>
  <c r="B3192" i="2"/>
  <c r="N3191" i="2"/>
  <c r="B3191" i="2"/>
  <c r="N3190" i="2"/>
  <c r="B3190" i="2"/>
  <c r="N3189" i="2"/>
  <c r="B3189" i="2"/>
  <c r="N3188" i="2"/>
  <c r="B3188" i="2"/>
  <c r="N3187" i="2"/>
  <c r="B3187" i="2"/>
  <c r="N3186" i="2"/>
  <c r="B3186" i="2"/>
  <c r="N3185" i="2"/>
  <c r="B3185" i="2"/>
  <c r="N3184" i="2"/>
  <c r="B3184" i="2"/>
  <c r="N3183" i="2"/>
  <c r="B3183" i="2"/>
  <c r="N3182" i="2"/>
  <c r="B3182" i="2"/>
  <c r="N3181" i="2"/>
  <c r="B3181" i="2"/>
  <c r="N3180" i="2"/>
  <c r="B3180" i="2"/>
  <c r="N3179" i="2"/>
  <c r="B3179" i="2"/>
  <c r="N3178" i="2"/>
  <c r="B3178" i="2"/>
  <c r="N3177" i="2"/>
  <c r="B3177" i="2"/>
  <c r="N3176" i="2"/>
  <c r="B3176" i="2"/>
  <c r="N3175" i="2"/>
  <c r="B3175" i="2"/>
  <c r="N3174" i="2"/>
  <c r="B3174" i="2"/>
  <c r="N3173" i="2"/>
  <c r="B3173" i="2"/>
  <c r="N3172" i="2"/>
  <c r="B3172" i="2"/>
  <c r="N3171" i="2"/>
  <c r="B3171" i="2"/>
  <c r="N3170" i="2"/>
  <c r="B3170" i="2"/>
  <c r="N3169" i="2"/>
  <c r="B3169" i="2"/>
  <c r="N3168" i="2"/>
  <c r="B3168" i="2"/>
  <c r="N3167" i="2"/>
  <c r="B3167" i="2"/>
  <c r="N3166" i="2"/>
  <c r="B3166" i="2"/>
  <c r="N3165" i="2"/>
  <c r="B3165" i="2"/>
  <c r="N3164" i="2"/>
  <c r="B3164" i="2"/>
  <c r="N3163" i="2"/>
  <c r="B3163" i="2"/>
  <c r="N3162" i="2"/>
  <c r="B3162" i="2"/>
  <c r="N3161" i="2"/>
  <c r="B3161" i="2"/>
  <c r="N3160" i="2"/>
  <c r="B3160" i="2"/>
  <c r="N3159" i="2"/>
  <c r="B3159" i="2"/>
  <c r="N3158" i="2"/>
  <c r="B3158" i="2"/>
  <c r="N3157" i="2"/>
  <c r="B3157" i="2"/>
  <c r="N3156" i="2"/>
  <c r="B3156" i="2"/>
  <c r="N3155" i="2"/>
  <c r="B3155" i="2"/>
  <c r="N3154" i="2"/>
  <c r="B3154" i="2"/>
  <c r="N3153" i="2"/>
  <c r="B3153" i="2"/>
  <c r="N3152" i="2"/>
  <c r="B3152" i="2"/>
  <c r="N3151" i="2"/>
  <c r="B3151" i="2"/>
  <c r="N3150" i="2"/>
  <c r="B3150" i="2"/>
  <c r="N3149" i="2"/>
  <c r="B3149" i="2"/>
  <c r="N3148" i="2"/>
  <c r="B3148" i="2"/>
  <c r="N3147" i="2"/>
  <c r="B3147" i="2"/>
  <c r="N3146" i="2"/>
  <c r="B3146" i="2"/>
  <c r="N3145" i="2"/>
  <c r="B3145" i="2"/>
  <c r="N3144" i="2"/>
  <c r="B3144" i="2"/>
  <c r="N3143" i="2"/>
  <c r="B3143" i="2"/>
  <c r="N3142" i="2"/>
  <c r="B3142" i="2"/>
  <c r="N3141" i="2"/>
  <c r="B3141" i="2"/>
  <c r="N3140" i="2"/>
  <c r="B3140" i="2"/>
  <c r="N3139" i="2"/>
  <c r="B3139" i="2"/>
  <c r="N3138" i="2"/>
  <c r="B3138" i="2"/>
  <c r="N3137" i="2"/>
  <c r="B3137" i="2"/>
  <c r="N3136" i="2"/>
  <c r="B3136" i="2"/>
  <c r="N3135" i="2"/>
  <c r="B3135" i="2"/>
  <c r="N3134" i="2"/>
  <c r="B3134" i="2"/>
  <c r="N3133" i="2"/>
  <c r="B3133" i="2"/>
  <c r="N3132" i="2"/>
  <c r="B3132" i="2"/>
  <c r="N3131" i="2"/>
  <c r="B3131" i="2"/>
  <c r="N3130" i="2"/>
  <c r="B3130" i="2"/>
  <c r="N3129" i="2"/>
  <c r="B3129" i="2"/>
  <c r="N3128" i="2"/>
  <c r="B3128" i="2"/>
  <c r="N3127" i="2"/>
  <c r="B3127" i="2"/>
  <c r="N3126" i="2"/>
  <c r="B3126" i="2"/>
  <c r="N3125" i="2"/>
  <c r="B3125" i="2"/>
  <c r="N3124" i="2"/>
  <c r="B3124" i="2"/>
  <c r="N3123" i="2"/>
  <c r="B3123" i="2"/>
  <c r="N3122" i="2"/>
  <c r="B3122" i="2"/>
  <c r="N3121" i="2"/>
  <c r="B3121" i="2"/>
  <c r="N3120" i="2"/>
  <c r="B3120" i="2"/>
  <c r="N3119" i="2"/>
  <c r="B3119" i="2"/>
  <c r="N3118" i="2"/>
  <c r="B3118" i="2"/>
  <c r="N3117" i="2"/>
  <c r="B3117" i="2"/>
  <c r="N3116" i="2"/>
  <c r="B3116" i="2"/>
  <c r="N3115" i="2"/>
  <c r="B3115" i="2"/>
  <c r="N3114" i="2"/>
  <c r="B3114" i="2"/>
  <c r="N3113" i="2"/>
  <c r="B3113" i="2"/>
  <c r="N3112" i="2"/>
  <c r="B3112" i="2"/>
  <c r="N3111" i="2"/>
  <c r="B3111" i="2"/>
  <c r="N3110" i="2"/>
  <c r="B3110" i="2"/>
  <c r="N3109" i="2"/>
  <c r="B3109" i="2"/>
  <c r="N3108" i="2"/>
  <c r="B3108" i="2"/>
  <c r="N3107" i="2"/>
  <c r="B3107" i="2"/>
  <c r="N3106" i="2"/>
  <c r="B3106" i="2"/>
  <c r="N3105" i="2"/>
  <c r="B3105" i="2"/>
  <c r="N3104" i="2"/>
  <c r="B3104" i="2"/>
  <c r="N3103" i="2"/>
  <c r="B3103" i="2"/>
  <c r="N3102" i="2"/>
  <c r="B3102" i="2"/>
  <c r="N3101" i="2"/>
  <c r="B3101" i="2"/>
  <c r="N3100" i="2"/>
  <c r="B3100" i="2"/>
  <c r="N3099" i="2"/>
  <c r="B3099" i="2"/>
  <c r="N3098" i="2"/>
  <c r="B3098" i="2"/>
  <c r="N3097" i="2"/>
  <c r="B3097" i="2"/>
  <c r="N3096" i="2"/>
  <c r="B3096" i="2"/>
  <c r="N3095" i="2"/>
  <c r="B3095" i="2"/>
  <c r="N3094" i="2"/>
  <c r="B3094" i="2"/>
  <c r="N3093" i="2"/>
  <c r="B3093" i="2"/>
  <c r="N3092" i="2"/>
  <c r="B3092" i="2"/>
  <c r="N3091" i="2"/>
  <c r="B3091" i="2"/>
  <c r="N3090" i="2"/>
  <c r="B3090" i="2"/>
  <c r="N3089" i="2"/>
  <c r="B3089" i="2"/>
  <c r="N3088" i="2"/>
  <c r="B3088" i="2"/>
  <c r="N3087" i="2"/>
  <c r="B3087" i="2"/>
  <c r="N3086" i="2"/>
  <c r="B3086" i="2"/>
  <c r="N3085" i="2"/>
  <c r="B3085" i="2"/>
  <c r="N3084" i="2"/>
  <c r="B3084" i="2"/>
  <c r="N3083" i="2"/>
  <c r="B3083" i="2"/>
  <c r="N3082" i="2"/>
  <c r="B3082" i="2"/>
  <c r="N3081" i="2"/>
  <c r="B3081" i="2"/>
  <c r="N3080" i="2"/>
  <c r="B3080" i="2"/>
  <c r="N3079" i="2"/>
  <c r="B3079" i="2"/>
  <c r="N3078" i="2"/>
  <c r="B3078" i="2"/>
  <c r="N3077" i="2"/>
  <c r="B3077" i="2"/>
  <c r="N3076" i="2"/>
  <c r="B3076" i="2"/>
  <c r="N3075" i="2"/>
  <c r="B3075" i="2"/>
  <c r="N3074" i="2"/>
  <c r="B3074" i="2"/>
  <c r="N3073" i="2"/>
  <c r="B3073" i="2"/>
  <c r="N3072" i="2"/>
  <c r="B3072" i="2"/>
  <c r="N3071" i="2"/>
  <c r="B3071" i="2"/>
  <c r="N3070" i="2"/>
  <c r="B3070" i="2"/>
  <c r="N3069" i="2"/>
  <c r="B3069" i="2"/>
  <c r="N3068" i="2"/>
  <c r="B3068" i="2"/>
  <c r="N3067" i="2"/>
  <c r="B3067" i="2"/>
  <c r="N3066" i="2"/>
  <c r="B3066" i="2"/>
  <c r="N3065" i="2"/>
  <c r="B3065" i="2"/>
  <c r="N3064" i="2"/>
  <c r="B3064" i="2"/>
  <c r="N3063" i="2"/>
  <c r="B3063" i="2"/>
  <c r="N3062" i="2"/>
  <c r="B3062" i="2"/>
  <c r="N3061" i="2"/>
  <c r="B3061" i="2"/>
  <c r="N3060" i="2"/>
  <c r="B3060" i="2"/>
  <c r="N3059" i="2"/>
  <c r="B3059" i="2"/>
  <c r="N3058" i="2"/>
  <c r="B3058" i="2"/>
  <c r="N3057" i="2"/>
  <c r="B3057" i="2"/>
  <c r="N3056" i="2"/>
  <c r="B3056" i="2"/>
  <c r="N3055" i="2"/>
  <c r="B3055" i="2"/>
  <c r="N3054" i="2"/>
  <c r="B3054" i="2"/>
  <c r="N3053" i="2"/>
  <c r="B3053" i="2"/>
  <c r="N3052" i="2"/>
  <c r="B3052" i="2"/>
  <c r="N3051" i="2"/>
  <c r="B3051" i="2"/>
  <c r="N3050" i="2"/>
  <c r="B3050" i="2"/>
  <c r="N3049" i="2"/>
  <c r="B3049" i="2"/>
  <c r="N3048" i="2"/>
  <c r="B3048" i="2"/>
  <c r="N3047" i="2"/>
  <c r="B3047" i="2"/>
  <c r="N3046" i="2"/>
  <c r="B3046" i="2"/>
  <c r="N3045" i="2"/>
  <c r="B3045" i="2"/>
  <c r="N3044" i="2"/>
  <c r="B3044" i="2"/>
  <c r="N3043" i="2"/>
  <c r="B3043" i="2"/>
  <c r="N3042" i="2"/>
  <c r="B3042" i="2"/>
  <c r="N3041" i="2"/>
  <c r="B3041" i="2"/>
  <c r="N3040" i="2"/>
  <c r="B3040" i="2"/>
  <c r="N3039" i="2"/>
  <c r="B3039" i="2"/>
  <c r="N3038" i="2"/>
  <c r="B3038" i="2"/>
  <c r="N3037" i="2"/>
  <c r="B3037" i="2"/>
  <c r="N3036" i="2"/>
  <c r="B3036" i="2"/>
  <c r="N3035" i="2"/>
  <c r="B3035" i="2"/>
  <c r="N3034" i="2"/>
  <c r="B3034" i="2"/>
  <c r="N3033" i="2"/>
  <c r="B3033" i="2"/>
  <c r="N3032" i="2"/>
  <c r="B3032" i="2"/>
  <c r="N3031" i="2"/>
  <c r="B3031" i="2"/>
  <c r="N3030" i="2"/>
  <c r="B3030" i="2"/>
  <c r="N3029" i="2"/>
  <c r="B3029" i="2"/>
  <c r="N3028" i="2"/>
  <c r="B3028" i="2"/>
  <c r="N3027" i="2"/>
  <c r="B3027" i="2"/>
  <c r="N3026" i="2"/>
  <c r="B3026" i="2"/>
  <c r="N3025" i="2"/>
  <c r="B3025" i="2"/>
  <c r="N3024" i="2"/>
  <c r="B3024" i="2"/>
  <c r="N3023" i="2"/>
  <c r="B3023" i="2"/>
  <c r="N3022" i="2"/>
  <c r="B3022" i="2"/>
  <c r="N3021" i="2"/>
  <c r="B3021" i="2"/>
  <c r="N3020" i="2"/>
  <c r="B3020" i="2"/>
  <c r="N3019" i="2"/>
  <c r="B3019" i="2"/>
  <c r="N3018" i="2"/>
  <c r="B3018" i="2"/>
  <c r="N3017" i="2"/>
  <c r="B3017" i="2"/>
  <c r="N3016" i="2"/>
  <c r="B3016" i="2"/>
  <c r="N3015" i="2"/>
  <c r="B3015" i="2"/>
  <c r="N3014" i="2"/>
  <c r="B3014" i="2"/>
  <c r="N3013" i="2"/>
  <c r="B3013" i="2"/>
  <c r="N3012" i="2"/>
  <c r="B3012" i="2"/>
  <c r="N3011" i="2"/>
  <c r="B3011" i="2"/>
  <c r="N3010" i="2"/>
  <c r="B3010" i="2"/>
  <c r="N3009" i="2"/>
  <c r="B3009" i="2"/>
  <c r="N3008" i="2"/>
  <c r="B3008" i="2"/>
  <c r="N3007" i="2"/>
  <c r="B3007" i="2"/>
  <c r="N3006" i="2"/>
  <c r="B3006" i="2"/>
  <c r="N3005" i="2"/>
  <c r="B3005" i="2"/>
  <c r="N3004" i="2"/>
  <c r="B3004" i="2"/>
  <c r="N3003" i="2"/>
  <c r="B3003" i="2"/>
  <c r="N3002" i="2"/>
  <c r="B3002" i="2"/>
  <c r="N3001" i="2"/>
  <c r="B3001" i="2"/>
  <c r="N3000" i="2"/>
  <c r="B3000" i="2"/>
  <c r="N2999" i="2"/>
  <c r="B2999" i="2"/>
  <c r="N2998" i="2"/>
  <c r="B2998" i="2"/>
  <c r="N2997" i="2"/>
  <c r="B2997" i="2"/>
  <c r="N2996" i="2"/>
  <c r="B2996" i="2"/>
  <c r="N2995" i="2"/>
  <c r="B2995" i="2"/>
  <c r="N2994" i="2"/>
  <c r="B2994" i="2"/>
  <c r="N2993" i="2"/>
  <c r="B2993" i="2"/>
  <c r="N2992" i="2"/>
  <c r="B2992" i="2"/>
  <c r="N2991" i="2"/>
  <c r="B2991" i="2"/>
  <c r="N2990" i="2"/>
  <c r="B2990" i="2"/>
  <c r="N2989" i="2"/>
  <c r="B2989" i="2"/>
  <c r="N2988" i="2"/>
  <c r="B2988" i="2"/>
  <c r="N2987" i="2"/>
  <c r="B2987" i="2"/>
  <c r="N2986" i="2"/>
  <c r="B2986" i="2"/>
  <c r="N2985" i="2"/>
  <c r="B2985" i="2"/>
  <c r="N2984" i="2"/>
  <c r="B2984" i="2"/>
  <c r="N2983" i="2"/>
  <c r="B2983" i="2"/>
  <c r="N2982" i="2"/>
  <c r="B2982" i="2"/>
  <c r="N2981" i="2"/>
  <c r="B2981" i="2"/>
  <c r="N2980" i="2"/>
  <c r="B2980" i="2"/>
  <c r="N2979" i="2"/>
  <c r="B2979" i="2"/>
  <c r="N2978" i="2"/>
  <c r="B2978" i="2"/>
  <c r="N2977" i="2"/>
  <c r="B2977" i="2"/>
  <c r="N2976" i="2"/>
  <c r="B2976" i="2"/>
  <c r="N2975" i="2"/>
  <c r="B2975" i="2"/>
  <c r="N2974" i="2"/>
  <c r="B2974" i="2"/>
  <c r="N2973" i="2"/>
  <c r="B2973" i="2"/>
  <c r="N2972" i="2"/>
  <c r="B2972" i="2"/>
  <c r="N2971" i="2"/>
  <c r="B2971" i="2"/>
  <c r="N2970" i="2"/>
  <c r="B2970" i="2"/>
  <c r="N2969" i="2"/>
  <c r="B2969" i="2"/>
  <c r="N2968" i="2"/>
  <c r="B2968" i="2"/>
  <c r="N2967" i="2"/>
  <c r="B2967" i="2"/>
  <c r="N2966" i="2"/>
  <c r="B2966" i="2"/>
  <c r="N2965" i="2"/>
  <c r="B2965" i="2"/>
  <c r="N2964" i="2"/>
  <c r="B2964" i="2"/>
  <c r="N2963" i="2"/>
  <c r="B2963" i="2"/>
  <c r="N2962" i="2"/>
  <c r="B2962" i="2"/>
  <c r="N2961" i="2"/>
  <c r="B2961" i="2"/>
  <c r="N2960" i="2"/>
  <c r="B2960" i="2"/>
  <c r="N2959" i="2"/>
  <c r="B2959" i="2"/>
  <c r="N2958" i="2"/>
  <c r="B2958" i="2"/>
  <c r="N2957" i="2"/>
  <c r="B2957" i="2"/>
  <c r="N2956" i="2"/>
  <c r="B2956" i="2"/>
  <c r="N2955" i="2"/>
  <c r="B2955" i="2"/>
  <c r="N2954" i="2"/>
  <c r="B2954" i="2"/>
  <c r="N2953" i="2"/>
  <c r="B2953" i="2"/>
  <c r="N2952" i="2"/>
  <c r="B2952" i="2"/>
  <c r="N2951" i="2"/>
  <c r="B2951" i="2"/>
  <c r="N2950" i="2"/>
  <c r="B2950" i="2"/>
  <c r="N2949" i="2"/>
  <c r="B2949" i="2"/>
  <c r="N2948" i="2"/>
  <c r="B2948" i="2"/>
  <c r="N2947" i="2"/>
  <c r="B2947" i="2"/>
  <c r="N2946" i="2"/>
  <c r="B2946" i="2"/>
  <c r="N2945" i="2"/>
  <c r="B2945" i="2"/>
  <c r="N2944" i="2"/>
  <c r="B2944" i="2"/>
  <c r="N2943" i="2"/>
  <c r="B2943" i="2"/>
  <c r="N2942" i="2"/>
  <c r="B2942" i="2"/>
  <c r="N2941" i="2"/>
  <c r="B2941" i="2"/>
  <c r="N2940" i="2"/>
  <c r="B2940" i="2"/>
  <c r="N2939" i="2"/>
  <c r="B2939" i="2"/>
  <c r="N2938" i="2"/>
  <c r="B2938" i="2"/>
  <c r="N2937" i="2"/>
  <c r="B2937" i="2"/>
  <c r="N2936" i="2"/>
  <c r="B2936" i="2"/>
  <c r="N2935" i="2"/>
  <c r="B2935" i="2"/>
  <c r="N2934" i="2"/>
  <c r="B2934" i="2"/>
  <c r="N2933" i="2"/>
  <c r="B2933" i="2"/>
  <c r="N2932" i="2"/>
  <c r="B2932" i="2"/>
  <c r="N2931" i="2"/>
  <c r="B2931" i="2"/>
  <c r="N2930" i="2"/>
  <c r="B2930" i="2"/>
  <c r="N2929" i="2"/>
  <c r="B2929" i="2"/>
  <c r="N2928" i="2"/>
  <c r="B2928" i="2"/>
  <c r="N2927" i="2"/>
  <c r="B2927" i="2"/>
  <c r="N2926" i="2"/>
  <c r="B2926" i="2"/>
  <c r="N2925" i="2"/>
  <c r="B2925" i="2"/>
  <c r="N2924" i="2"/>
  <c r="B2924" i="2"/>
  <c r="N2923" i="2"/>
  <c r="B2923" i="2"/>
  <c r="N2922" i="2"/>
  <c r="B2922" i="2"/>
  <c r="N2921" i="2"/>
  <c r="B2921" i="2"/>
  <c r="N2920" i="2"/>
  <c r="B2920" i="2"/>
  <c r="N2919" i="2"/>
  <c r="B2919" i="2"/>
  <c r="N2918" i="2"/>
  <c r="B2918" i="2"/>
  <c r="N2917" i="2"/>
  <c r="B2917" i="2"/>
  <c r="N2916" i="2"/>
  <c r="B2916" i="2"/>
  <c r="N2915" i="2"/>
  <c r="B2915" i="2"/>
  <c r="N2914" i="2"/>
  <c r="B2914" i="2"/>
  <c r="N2913" i="2"/>
  <c r="B2913" i="2"/>
  <c r="N2912" i="2"/>
  <c r="B2912" i="2"/>
  <c r="N2911" i="2"/>
  <c r="B2911" i="2"/>
  <c r="N2910" i="2"/>
  <c r="B2910" i="2"/>
  <c r="N2909" i="2"/>
  <c r="B2909" i="2"/>
  <c r="N2908" i="2"/>
  <c r="B2908" i="2"/>
  <c r="N2907" i="2"/>
  <c r="B2907" i="2"/>
  <c r="N2906" i="2"/>
  <c r="B2906" i="2"/>
  <c r="N2905" i="2"/>
  <c r="B2905" i="2"/>
  <c r="N2904" i="2"/>
  <c r="B2904" i="2"/>
  <c r="N2903" i="2"/>
  <c r="B2903" i="2"/>
  <c r="N2902" i="2"/>
  <c r="B2902" i="2"/>
  <c r="N2901" i="2"/>
  <c r="B2901" i="2"/>
  <c r="N2900" i="2"/>
  <c r="B2900" i="2"/>
  <c r="N2899" i="2"/>
  <c r="B2899" i="2"/>
  <c r="N2898" i="2"/>
  <c r="B2898" i="2"/>
  <c r="N2897" i="2"/>
  <c r="B2897" i="2"/>
  <c r="N2896" i="2"/>
  <c r="B2896" i="2"/>
  <c r="N2895" i="2"/>
  <c r="B2895" i="2"/>
  <c r="N2894" i="2"/>
  <c r="B2894" i="2"/>
  <c r="N2893" i="2"/>
  <c r="B2893" i="2"/>
  <c r="N2892" i="2"/>
  <c r="B2892" i="2"/>
  <c r="N2891" i="2"/>
  <c r="B2891" i="2"/>
  <c r="N2890" i="2"/>
  <c r="B2890" i="2"/>
  <c r="N2889" i="2"/>
  <c r="B2889" i="2"/>
  <c r="N2888" i="2"/>
  <c r="B2888" i="2"/>
  <c r="N2887" i="2"/>
  <c r="B2887" i="2"/>
  <c r="N2886" i="2"/>
  <c r="B2886" i="2"/>
  <c r="N2885" i="2"/>
  <c r="B2885" i="2"/>
  <c r="N2884" i="2"/>
  <c r="B2884" i="2"/>
  <c r="N2883" i="2"/>
  <c r="B2883" i="2"/>
  <c r="N2882" i="2"/>
  <c r="B2882" i="2"/>
  <c r="N2881" i="2"/>
  <c r="B2881" i="2"/>
  <c r="N2880" i="2"/>
  <c r="B2880" i="2"/>
  <c r="N2879" i="2"/>
  <c r="B2879" i="2"/>
  <c r="N2878" i="2"/>
  <c r="B2878" i="2"/>
  <c r="N2877" i="2"/>
  <c r="B2877" i="2"/>
  <c r="N2876" i="2"/>
  <c r="B2876" i="2"/>
  <c r="N2875" i="2"/>
  <c r="B2875" i="2"/>
  <c r="N2874" i="2"/>
  <c r="B2874" i="2"/>
  <c r="N2873" i="2"/>
  <c r="B2873" i="2"/>
  <c r="N2872" i="2"/>
  <c r="B2872" i="2"/>
  <c r="N2871" i="2"/>
  <c r="B2871" i="2"/>
  <c r="N2870" i="2"/>
  <c r="B2870" i="2"/>
  <c r="N2869" i="2"/>
  <c r="B2869" i="2"/>
  <c r="N2868" i="2"/>
  <c r="B2868" i="2"/>
  <c r="N2867" i="2"/>
  <c r="B2867" i="2"/>
  <c r="N2866" i="2"/>
  <c r="B2866" i="2"/>
  <c r="N2865" i="2"/>
  <c r="B2865" i="2"/>
  <c r="N2864" i="2"/>
  <c r="B2864" i="2"/>
  <c r="N2863" i="2"/>
  <c r="B2863" i="2"/>
  <c r="N2862" i="2"/>
  <c r="B2862" i="2"/>
  <c r="N2861" i="2"/>
  <c r="B2861" i="2"/>
  <c r="N2860" i="2"/>
  <c r="B2860" i="2"/>
  <c r="N2859" i="2"/>
  <c r="B2859" i="2"/>
  <c r="N2858" i="2"/>
  <c r="B2858" i="2"/>
  <c r="N2857" i="2"/>
  <c r="B2857" i="2"/>
  <c r="N2856" i="2"/>
  <c r="B2856" i="2"/>
  <c r="N2855" i="2"/>
  <c r="B2855" i="2"/>
  <c r="N2854" i="2"/>
  <c r="B2854" i="2"/>
  <c r="N2853" i="2"/>
  <c r="B2853" i="2"/>
  <c r="N2852" i="2"/>
  <c r="B2852" i="2"/>
  <c r="N2851" i="2"/>
  <c r="B2851" i="2"/>
  <c r="N2850" i="2"/>
  <c r="B2850" i="2"/>
  <c r="N2849" i="2"/>
  <c r="B2849" i="2"/>
  <c r="N2848" i="2"/>
  <c r="B2848" i="2"/>
  <c r="N2847" i="2"/>
  <c r="B2847" i="2"/>
  <c r="N2846" i="2"/>
  <c r="B2846" i="2"/>
  <c r="N2845" i="2"/>
  <c r="B2845" i="2"/>
  <c r="N2844" i="2"/>
  <c r="B2844" i="2"/>
  <c r="N2843" i="2"/>
  <c r="B2843" i="2"/>
  <c r="N2842" i="2"/>
  <c r="B2842" i="2"/>
  <c r="N2841" i="2"/>
  <c r="B2841" i="2"/>
  <c r="N2840" i="2"/>
  <c r="B2840" i="2"/>
  <c r="N2839" i="2"/>
  <c r="B2839" i="2"/>
  <c r="N2838" i="2"/>
  <c r="B2838" i="2"/>
  <c r="N2837" i="2"/>
  <c r="B2837" i="2"/>
  <c r="N2836" i="2"/>
  <c r="B2836" i="2"/>
  <c r="N2835" i="2"/>
  <c r="B2835" i="2"/>
  <c r="N2834" i="2"/>
  <c r="B2834" i="2"/>
  <c r="N2833" i="2"/>
  <c r="B2833" i="2"/>
  <c r="N2832" i="2"/>
  <c r="B2832" i="2"/>
  <c r="N2831" i="2"/>
  <c r="B2831" i="2"/>
  <c r="N2830" i="2"/>
  <c r="B2830" i="2"/>
  <c r="N2829" i="2"/>
  <c r="B2829" i="2"/>
  <c r="N2828" i="2"/>
  <c r="B2828" i="2"/>
  <c r="N2827" i="2"/>
  <c r="B2827" i="2"/>
  <c r="N2826" i="2"/>
  <c r="B2826" i="2"/>
  <c r="N2825" i="2"/>
  <c r="B2825" i="2"/>
  <c r="N2824" i="2"/>
  <c r="B2824" i="2"/>
  <c r="N2823" i="2"/>
  <c r="B2823" i="2"/>
  <c r="N2822" i="2"/>
  <c r="B2822" i="2"/>
  <c r="N2821" i="2"/>
  <c r="B2821" i="2"/>
  <c r="N2820" i="2"/>
  <c r="B2820" i="2"/>
  <c r="N2819" i="2"/>
  <c r="B2819" i="2"/>
  <c r="N2818" i="2"/>
  <c r="B2818" i="2"/>
  <c r="N2817" i="2"/>
  <c r="B2817" i="2"/>
  <c r="N2816" i="2"/>
  <c r="B2816" i="2"/>
  <c r="N2815" i="2"/>
  <c r="B2815" i="2"/>
  <c r="N2814" i="2"/>
  <c r="B2814" i="2"/>
  <c r="N2813" i="2"/>
  <c r="B2813" i="2"/>
  <c r="N2812" i="2"/>
  <c r="B2812" i="2"/>
  <c r="N2811" i="2"/>
  <c r="B2811" i="2"/>
  <c r="N2810" i="2"/>
  <c r="B2810" i="2"/>
  <c r="N2809" i="2"/>
  <c r="B2809" i="2"/>
  <c r="N2808" i="2"/>
  <c r="B2808" i="2"/>
  <c r="N2807" i="2"/>
  <c r="B2807" i="2"/>
  <c r="N2806" i="2"/>
  <c r="B2806" i="2"/>
  <c r="N2805" i="2"/>
  <c r="B2805" i="2"/>
  <c r="N2804" i="2"/>
  <c r="B2804" i="2"/>
  <c r="N2803" i="2"/>
  <c r="B2803" i="2"/>
  <c r="N2802" i="2"/>
  <c r="B2802" i="2"/>
  <c r="N2801" i="2"/>
  <c r="B2801" i="2"/>
  <c r="N2800" i="2"/>
  <c r="B2800" i="2"/>
  <c r="N2799" i="2"/>
  <c r="B2799" i="2"/>
  <c r="N2798" i="2"/>
  <c r="B2798" i="2"/>
  <c r="N2797" i="2"/>
  <c r="B2797" i="2"/>
  <c r="N2796" i="2"/>
  <c r="B2796" i="2"/>
  <c r="N2795" i="2"/>
  <c r="B2795" i="2"/>
  <c r="N2794" i="2"/>
  <c r="B2794" i="2"/>
  <c r="N2793" i="2"/>
  <c r="B2793" i="2"/>
  <c r="N2792" i="2"/>
  <c r="B2792" i="2"/>
  <c r="N2791" i="2"/>
  <c r="B2791" i="2"/>
  <c r="N2790" i="2"/>
  <c r="B2790" i="2"/>
  <c r="N2789" i="2"/>
  <c r="B2789" i="2"/>
  <c r="N2788" i="2"/>
  <c r="B2788" i="2"/>
  <c r="N2787" i="2"/>
  <c r="B2787" i="2"/>
  <c r="N2786" i="2"/>
  <c r="B2786" i="2"/>
  <c r="N2785" i="2"/>
  <c r="B2785" i="2"/>
  <c r="N2784" i="2"/>
  <c r="B2784" i="2"/>
  <c r="N2783" i="2"/>
  <c r="B2783" i="2"/>
  <c r="N2782" i="2"/>
  <c r="B2782" i="2"/>
  <c r="N2781" i="2"/>
  <c r="B2781" i="2"/>
  <c r="N2780" i="2"/>
  <c r="B2780" i="2"/>
  <c r="N2779" i="2"/>
  <c r="B2779" i="2"/>
  <c r="N2778" i="2"/>
  <c r="B2778" i="2"/>
  <c r="N2777" i="2"/>
  <c r="B2777" i="2"/>
  <c r="N2776" i="2"/>
  <c r="B2776" i="2"/>
  <c r="N2775" i="2"/>
  <c r="B2775" i="2"/>
  <c r="N2774" i="2"/>
  <c r="B2774" i="2"/>
  <c r="N2773" i="2"/>
  <c r="B2773" i="2"/>
  <c r="N2772" i="2"/>
  <c r="B2772" i="2"/>
  <c r="N2771" i="2"/>
  <c r="B2771" i="2"/>
  <c r="N2770" i="2"/>
  <c r="B2770" i="2"/>
  <c r="N2769" i="2"/>
  <c r="B2769" i="2"/>
  <c r="N2768" i="2"/>
  <c r="B2768" i="2"/>
  <c r="N2767" i="2"/>
  <c r="B2767" i="2"/>
  <c r="N2766" i="2"/>
  <c r="B2766" i="2"/>
  <c r="N2765" i="2"/>
  <c r="B2765" i="2"/>
  <c r="N2764" i="2"/>
  <c r="B2764" i="2"/>
  <c r="N2763" i="2"/>
  <c r="B2763" i="2"/>
  <c r="N2762" i="2"/>
  <c r="B2762" i="2"/>
  <c r="N2761" i="2"/>
  <c r="B2761" i="2"/>
  <c r="N2760" i="2"/>
  <c r="B2760" i="2"/>
  <c r="N2759" i="2"/>
  <c r="B2759" i="2"/>
  <c r="N2758" i="2"/>
  <c r="B2758" i="2"/>
  <c r="N2757" i="2"/>
  <c r="B2757" i="2"/>
  <c r="N2756" i="2"/>
  <c r="B2756" i="2"/>
  <c r="N2755" i="2"/>
  <c r="B2755" i="2"/>
  <c r="N2754" i="2"/>
  <c r="B2754" i="2"/>
  <c r="N2753" i="2"/>
  <c r="B2753" i="2"/>
  <c r="N2752" i="2"/>
  <c r="B2752" i="2"/>
  <c r="N2751" i="2"/>
  <c r="B2751" i="2"/>
  <c r="N2750" i="2"/>
  <c r="B2750" i="2"/>
  <c r="N2749" i="2"/>
  <c r="B2749" i="2"/>
  <c r="N2748" i="2"/>
  <c r="B2748" i="2"/>
  <c r="N2747" i="2"/>
  <c r="B2747" i="2"/>
  <c r="N2746" i="2"/>
  <c r="B2746" i="2"/>
  <c r="N2745" i="2"/>
  <c r="B2745" i="2"/>
  <c r="N2744" i="2"/>
  <c r="B2744" i="2"/>
  <c r="N2743" i="2"/>
  <c r="B2743" i="2"/>
  <c r="N2742" i="2"/>
  <c r="B2742" i="2"/>
  <c r="N2741" i="2"/>
  <c r="B2741" i="2"/>
  <c r="N2740" i="2"/>
  <c r="B2740" i="2"/>
  <c r="N2739" i="2"/>
  <c r="B2739" i="2"/>
  <c r="N2738" i="2"/>
  <c r="B2738" i="2"/>
  <c r="N2737" i="2"/>
  <c r="B2737" i="2"/>
  <c r="N2736" i="2"/>
  <c r="B2736" i="2"/>
  <c r="N2735" i="2"/>
  <c r="B2735" i="2"/>
  <c r="N2734" i="2"/>
  <c r="B2734" i="2"/>
  <c r="N2733" i="2"/>
  <c r="B2733" i="2"/>
  <c r="N2732" i="2"/>
  <c r="B2732" i="2"/>
  <c r="N2731" i="2"/>
  <c r="B2731" i="2"/>
  <c r="N2730" i="2"/>
  <c r="B2730" i="2"/>
  <c r="N2729" i="2"/>
  <c r="B2729" i="2"/>
  <c r="N2728" i="2"/>
  <c r="B2728" i="2"/>
  <c r="N2727" i="2"/>
  <c r="B2727" i="2"/>
  <c r="N2726" i="2"/>
  <c r="B2726" i="2"/>
  <c r="N2725" i="2"/>
  <c r="B2725" i="2"/>
  <c r="N2724" i="2"/>
  <c r="B2724" i="2"/>
  <c r="N2723" i="2"/>
  <c r="B2723" i="2"/>
  <c r="N2722" i="2"/>
  <c r="B2722" i="2"/>
  <c r="N2721" i="2"/>
  <c r="B2721" i="2"/>
  <c r="N2720" i="2"/>
  <c r="B2720" i="2"/>
  <c r="N2719" i="2"/>
  <c r="B2719" i="2"/>
  <c r="N2718" i="2"/>
  <c r="B2718" i="2"/>
  <c r="N2717" i="2"/>
  <c r="B2717" i="2"/>
  <c r="N2716" i="2"/>
  <c r="B2716" i="2"/>
  <c r="N2715" i="2"/>
  <c r="B2715" i="2"/>
  <c r="N2714" i="2"/>
  <c r="B2714" i="2"/>
  <c r="N2713" i="2"/>
  <c r="B2713" i="2"/>
  <c r="N2712" i="2"/>
  <c r="B2712" i="2"/>
  <c r="N2711" i="2"/>
  <c r="B2711" i="2"/>
  <c r="N2710" i="2"/>
  <c r="B2710" i="2"/>
  <c r="N2709" i="2"/>
  <c r="B2709" i="2"/>
  <c r="N2708" i="2"/>
  <c r="B2708" i="2"/>
  <c r="N2707" i="2"/>
  <c r="B2707" i="2"/>
  <c r="N2706" i="2"/>
  <c r="B2706" i="2"/>
  <c r="N2705" i="2"/>
  <c r="B2705" i="2"/>
  <c r="N2704" i="2"/>
  <c r="B2704" i="2"/>
  <c r="N2703" i="2"/>
  <c r="B2703" i="2"/>
  <c r="N2702" i="2"/>
  <c r="B2702" i="2"/>
  <c r="N2701" i="2"/>
  <c r="B2701" i="2"/>
  <c r="N2700" i="2"/>
  <c r="B2700" i="2"/>
  <c r="N2699" i="2"/>
  <c r="B2699" i="2"/>
  <c r="N2698" i="2"/>
  <c r="B2698" i="2"/>
  <c r="N2697" i="2"/>
  <c r="B2697" i="2"/>
  <c r="N2696" i="2"/>
  <c r="B2696" i="2"/>
  <c r="N2695" i="2"/>
  <c r="B2695" i="2"/>
  <c r="N2694" i="2"/>
  <c r="B2694" i="2"/>
  <c r="N2693" i="2"/>
  <c r="B2693" i="2"/>
  <c r="N2692" i="2"/>
  <c r="B2692" i="2"/>
  <c r="N2691" i="2"/>
  <c r="B2691" i="2"/>
  <c r="N2690" i="2"/>
  <c r="B2690" i="2"/>
  <c r="N2689" i="2"/>
  <c r="B2689" i="2"/>
  <c r="N2688" i="2"/>
  <c r="B2688" i="2"/>
  <c r="N2687" i="2"/>
  <c r="B2687" i="2"/>
  <c r="N2686" i="2"/>
  <c r="B2686" i="2"/>
  <c r="N2685" i="2"/>
  <c r="B2685" i="2"/>
  <c r="N2684" i="2"/>
  <c r="B2684" i="2"/>
  <c r="N2683" i="2"/>
  <c r="B2683" i="2"/>
  <c r="N2682" i="2"/>
  <c r="B2682" i="2"/>
  <c r="N2681" i="2"/>
  <c r="B2681" i="2"/>
  <c r="N2680" i="2"/>
  <c r="B2680" i="2"/>
  <c r="N2679" i="2"/>
  <c r="B2679" i="2"/>
  <c r="N2678" i="2"/>
  <c r="B2678" i="2"/>
  <c r="N2677" i="2"/>
  <c r="B2677" i="2"/>
  <c r="N2676" i="2"/>
  <c r="B2676" i="2"/>
  <c r="N2675" i="2"/>
  <c r="B2675" i="2"/>
  <c r="N2674" i="2"/>
  <c r="B2674" i="2"/>
  <c r="N2673" i="2"/>
  <c r="B2673" i="2"/>
  <c r="N2672" i="2"/>
  <c r="B2672" i="2"/>
  <c r="N2671" i="2"/>
  <c r="B2671" i="2"/>
  <c r="N2670" i="2"/>
  <c r="B2670" i="2"/>
  <c r="N2669" i="2"/>
  <c r="B2669" i="2"/>
  <c r="N2668" i="2"/>
  <c r="B2668" i="2"/>
  <c r="N2667" i="2"/>
  <c r="B2667" i="2"/>
  <c r="N2666" i="2"/>
  <c r="B2666" i="2"/>
  <c r="N2665" i="2"/>
  <c r="B2665" i="2"/>
  <c r="N2664" i="2"/>
  <c r="B2664" i="2"/>
  <c r="N2663" i="2"/>
  <c r="B2663" i="2"/>
  <c r="N2662" i="2"/>
  <c r="B2662" i="2"/>
  <c r="N2661" i="2"/>
  <c r="B2661" i="2"/>
  <c r="N2660" i="2"/>
  <c r="B2660" i="2"/>
  <c r="N2659" i="2"/>
  <c r="B2659" i="2"/>
  <c r="N2658" i="2"/>
  <c r="B2658" i="2"/>
  <c r="N2657" i="2"/>
  <c r="B2657" i="2"/>
  <c r="N2656" i="2"/>
  <c r="B2656" i="2"/>
  <c r="N2655" i="2"/>
  <c r="B2655" i="2"/>
  <c r="N2654" i="2"/>
  <c r="B2654" i="2"/>
  <c r="N2653" i="2"/>
  <c r="B2653" i="2"/>
  <c r="N2652" i="2"/>
  <c r="B2652" i="2"/>
  <c r="N2651" i="2"/>
  <c r="B2651" i="2"/>
  <c r="N2650" i="2"/>
  <c r="B2650" i="2"/>
  <c r="N2649" i="2"/>
  <c r="B2649" i="2"/>
  <c r="N2648" i="2"/>
  <c r="B2648" i="2"/>
  <c r="N2647" i="2"/>
  <c r="B2647" i="2"/>
  <c r="N2646" i="2"/>
  <c r="B2646" i="2"/>
  <c r="B2645" i="2"/>
  <c r="B2644" i="2"/>
  <c r="B2643" i="2"/>
  <c r="B2642" i="2"/>
  <c r="B2641" i="2"/>
  <c r="B2640" i="2"/>
  <c r="B2639" i="2"/>
  <c r="B2638" i="2"/>
  <c r="N2637" i="2"/>
  <c r="B2637" i="2"/>
  <c r="N2636" i="2"/>
  <c r="B2636" i="2"/>
  <c r="N2635" i="2"/>
  <c r="B2635" i="2"/>
  <c r="N2634" i="2"/>
  <c r="B2634" i="2"/>
  <c r="N2633" i="2"/>
  <c r="B2633" i="2"/>
  <c r="N2632" i="2"/>
  <c r="B2632" i="2"/>
  <c r="N2631" i="2"/>
  <c r="B2631" i="2"/>
  <c r="N2630" i="2"/>
  <c r="B2630" i="2"/>
  <c r="N2629" i="2"/>
  <c r="B2629" i="2"/>
  <c r="N2628" i="2"/>
  <c r="B2628" i="2"/>
  <c r="N2627" i="2"/>
  <c r="B2627" i="2"/>
  <c r="N2626" i="2"/>
  <c r="B2626" i="2"/>
  <c r="N2625" i="2"/>
  <c r="B2625" i="2"/>
  <c r="N2624" i="2"/>
  <c r="B2624" i="2"/>
  <c r="N2623" i="2"/>
  <c r="B2623" i="2"/>
  <c r="N2622" i="2"/>
  <c r="B2622" i="2"/>
  <c r="N2621" i="2"/>
  <c r="B2621" i="2"/>
  <c r="N2620" i="2"/>
  <c r="B2620" i="2"/>
  <c r="N2619" i="2"/>
  <c r="B2619" i="2"/>
  <c r="N2618" i="2"/>
  <c r="B2618" i="2"/>
  <c r="N2617" i="2"/>
  <c r="B2617" i="2"/>
  <c r="N2616" i="2"/>
  <c r="B2616" i="2"/>
  <c r="N2615" i="2"/>
  <c r="B2615" i="2"/>
  <c r="N2614" i="2"/>
  <c r="B2614" i="2"/>
  <c r="N2613" i="2"/>
  <c r="B2613" i="2"/>
  <c r="N2612" i="2"/>
  <c r="B2612" i="2"/>
  <c r="N2611" i="2"/>
  <c r="B2611" i="2"/>
  <c r="N2610" i="2"/>
  <c r="B2610" i="2"/>
  <c r="N2609" i="2"/>
  <c r="B2609" i="2"/>
  <c r="N2608" i="2"/>
  <c r="B2608" i="2"/>
  <c r="N2607" i="2"/>
  <c r="B2607" i="2"/>
  <c r="N2606" i="2"/>
  <c r="B2606" i="2"/>
  <c r="N2605" i="2"/>
  <c r="B2605" i="2"/>
  <c r="N2604" i="2"/>
  <c r="B2604" i="2"/>
  <c r="N2603" i="2"/>
  <c r="B2603" i="2"/>
  <c r="N2602" i="2"/>
  <c r="B2602" i="2"/>
  <c r="N2601" i="2"/>
  <c r="B2601" i="2"/>
  <c r="N2600" i="2"/>
  <c r="B2600" i="2"/>
  <c r="N2599" i="2"/>
  <c r="B2599" i="2"/>
  <c r="N2598" i="2"/>
  <c r="B2598" i="2"/>
  <c r="N2597" i="2"/>
  <c r="B2597" i="2"/>
  <c r="N2596" i="2"/>
  <c r="B2596" i="2"/>
  <c r="N2595" i="2"/>
  <c r="B2595" i="2"/>
  <c r="N2594" i="2"/>
  <c r="B2594" i="2"/>
  <c r="N2593" i="2"/>
  <c r="B2593" i="2"/>
  <c r="N2592" i="2"/>
  <c r="B2592" i="2"/>
  <c r="N2591" i="2"/>
  <c r="B2591" i="2"/>
  <c r="N2590" i="2"/>
  <c r="B2590" i="2"/>
  <c r="N2589" i="2"/>
  <c r="B2589" i="2"/>
  <c r="N2588" i="2"/>
  <c r="B2588" i="2"/>
  <c r="N2587" i="2"/>
  <c r="B2587" i="2"/>
  <c r="N2586" i="2"/>
  <c r="B2586" i="2"/>
  <c r="N2585" i="2"/>
  <c r="B2585" i="2"/>
  <c r="N2584" i="2"/>
  <c r="B2584" i="2"/>
  <c r="N2583" i="2"/>
  <c r="B2583" i="2"/>
  <c r="N2582" i="2"/>
  <c r="B2582" i="2"/>
  <c r="N2581" i="2"/>
  <c r="B2581" i="2"/>
  <c r="N2580" i="2"/>
  <c r="B2580" i="2"/>
  <c r="N2579" i="2"/>
  <c r="B2579" i="2"/>
  <c r="N2578" i="2"/>
  <c r="B2578" i="2"/>
  <c r="N2577" i="2"/>
  <c r="B2577" i="2"/>
  <c r="N2576" i="2"/>
  <c r="B2576" i="2"/>
  <c r="N2575" i="2"/>
  <c r="B2575" i="2"/>
  <c r="N2574" i="2"/>
  <c r="B2574" i="2"/>
  <c r="N2573" i="2"/>
  <c r="B2573" i="2"/>
  <c r="N2572" i="2"/>
  <c r="B2572" i="2"/>
  <c r="N2571" i="2"/>
  <c r="B2571" i="2"/>
  <c r="N2570" i="2"/>
  <c r="B2570" i="2"/>
  <c r="N2569" i="2"/>
  <c r="B2569" i="2"/>
  <c r="N2568" i="2"/>
  <c r="B2568" i="2"/>
  <c r="N2567" i="2"/>
  <c r="B2567" i="2"/>
  <c r="N2566" i="2"/>
  <c r="B2566" i="2"/>
  <c r="N2565" i="2"/>
  <c r="B2565" i="2"/>
  <c r="N2564" i="2"/>
  <c r="B2564" i="2"/>
  <c r="N2563" i="2"/>
  <c r="B2563" i="2"/>
  <c r="N2562" i="2"/>
  <c r="B2562" i="2"/>
  <c r="N2561" i="2"/>
  <c r="B2561" i="2"/>
  <c r="N2560" i="2"/>
  <c r="B2560" i="2"/>
  <c r="N2559" i="2"/>
  <c r="B2559" i="2"/>
  <c r="N2558" i="2"/>
  <c r="B2558" i="2"/>
  <c r="N2557" i="2"/>
  <c r="B2557" i="2"/>
  <c r="N2556" i="2"/>
  <c r="B2556" i="2"/>
  <c r="N2555" i="2"/>
  <c r="B2555" i="2"/>
  <c r="N2554" i="2"/>
  <c r="B2554" i="2"/>
  <c r="N2553" i="2"/>
  <c r="B2553" i="2"/>
  <c r="N2552" i="2"/>
  <c r="B2552" i="2"/>
  <c r="N2551" i="2"/>
  <c r="B2551" i="2"/>
  <c r="N2550" i="2"/>
  <c r="B2550" i="2"/>
  <c r="N2549" i="2"/>
  <c r="B2549" i="2"/>
  <c r="N2548" i="2"/>
  <c r="B2548" i="2"/>
  <c r="N2547" i="2"/>
  <c r="B2547" i="2"/>
  <c r="N2546" i="2"/>
  <c r="B2546" i="2"/>
  <c r="N2545" i="2"/>
  <c r="B2545" i="2"/>
  <c r="N2544" i="2"/>
  <c r="B2544" i="2"/>
  <c r="N2543" i="2"/>
  <c r="B2543" i="2"/>
  <c r="N2542" i="2"/>
  <c r="B2542" i="2"/>
  <c r="N2541" i="2"/>
  <c r="B2541" i="2"/>
  <c r="N2540" i="2"/>
  <c r="B2540" i="2"/>
  <c r="N2539" i="2"/>
  <c r="B2539" i="2"/>
  <c r="N2538" i="2"/>
  <c r="B2538" i="2"/>
  <c r="N2537" i="2"/>
  <c r="B2537" i="2"/>
  <c r="N2536" i="2"/>
  <c r="B2536" i="2"/>
  <c r="N2535" i="2"/>
  <c r="B2535" i="2"/>
  <c r="N2534" i="2"/>
  <c r="B2534" i="2"/>
  <c r="N2533" i="2"/>
  <c r="B2533" i="2"/>
  <c r="N2532" i="2"/>
  <c r="B2532" i="2"/>
  <c r="N2531" i="2"/>
  <c r="B2531" i="2"/>
  <c r="N2530" i="2"/>
  <c r="B2530" i="2"/>
  <c r="N2529" i="2"/>
  <c r="B2529" i="2"/>
  <c r="N2528" i="2"/>
  <c r="B2528" i="2"/>
  <c r="N2527" i="2"/>
  <c r="B2527" i="2"/>
  <c r="N2526" i="2"/>
  <c r="B2526" i="2"/>
  <c r="N2525" i="2"/>
  <c r="B2525" i="2"/>
  <c r="N2524" i="2"/>
  <c r="B2524" i="2"/>
  <c r="N2523" i="2"/>
  <c r="B2523" i="2"/>
  <c r="N2522" i="2"/>
  <c r="B2522" i="2"/>
  <c r="N2521" i="2"/>
  <c r="B2521" i="2"/>
  <c r="N2520" i="2"/>
  <c r="B2520" i="2"/>
  <c r="N2519" i="2"/>
  <c r="B2519" i="2"/>
  <c r="N2518" i="2"/>
  <c r="B2518" i="2"/>
  <c r="N2517" i="2"/>
  <c r="B2517" i="2"/>
  <c r="N2516" i="2"/>
  <c r="B2516" i="2"/>
  <c r="N2515" i="2"/>
  <c r="B2515" i="2"/>
  <c r="N2514" i="2"/>
  <c r="B2514" i="2"/>
  <c r="N2513" i="2"/>
  <c r="B2513" i="2"/>
  <c r="N2512" i="2"/>
  <c r="B2512" i="2"/>
  <c r="N2511" i="2"/>
  <c r="B2511" i="2"/>
  <c r="N2510" i="2"/>
  <c r="B2510" i="2"/>
  <c r="N2509" i="2"/>
  <c r="B2509" i="2"/>
  <c r="N2508" i="2"/>
  <c r="B2508" i="2"/>
  <c r="N2507" i="2"/>
  <c r="B2507" i="2"/>
  <c r="N2506" i="2"/>
  <c r="B2506" i="2"/>
  <c r="N2505" i="2"/>
  <c r="B2505" i="2"/>
  <c r="N2504" i="2"/>
  <c r="B2504" i="2"/>
  <c r="N2503" i="2"/>
  <c r="B2503" i="2"/>
  <c r="N2502" i="2"/>
  <c r="B2502" i="2"/>
  <c r="N2501" i="2"/>
  <c r="B2501" i="2"/>
  <c r="N2500" i="2"/>
  <c r="B2500" i="2"/>
  <c r="N2499" i="2"/>
  <c r="B2499" i="2"/>
  <c r="N2498" i="2"/>
  <c r="B2498" i="2"/>
  <c r="N2497" i="2"/>
  <c r="B2497" i="2"/>
  <c r="N2496" i="2"/>
  <c r="B2496" i="2"/>
  <c r="N2495" i="2"/>
  <c r="B2495" i="2"/>
  <c r="N2494" i="2"/>
  <c r="B2494" i="2"/>
  <c r="N2493" i="2"/>
  <c r="B2493" i="2"/>
  <c r="N2492" i="2"/>
  <c r="B2492" i="2"/>
  <c r="N2491" i="2"/>
  <c r="B2491" i="2"/>
  <c r="N2490" i="2"/>
  <c r="B2490" i="2"/>
  <c r="N2489" i="2"/>
  <c r="B2489" i="2"/>
  <c r="N2488" i="2"/>
  <c r="B2488" i="2"/>
  <c r="N2487" i="2"/>
  <c r="B2487" i="2"/>
  <c r="N2486" i="2"/>
  <c r="B2486" i="2"/>
  <c r="N2485" i="2"/>
  <c r="B2485" i="2"/>
  <c r="N2484" i="2"/>
  <c r="B2484" i="2"/>
  <c r="N2483" i="2"/>
  <c r="B2483" i="2"/>
  <c r="N2482" i="2"/>
  <c r="B2482" i="2"/>
  <c r="N2481" i="2"/>
  <c r="B2481" i="2"/>
  <c r="N2480" i="2"/>
  <c r="B2480" i="2"/>
  <c r="N2479" i="2"/>
  <c r="B2479" i="2"/>
  <c r="N2478" i="2"/>
  <c r="B2478" i="2"/>
  <c r="N2477" i="2"/>
  <c r="B2477" i="2"/>
  <c r="N2476" i="2"/>
  <c r="B2476" i="2"/>
  <c r="N2475" i="2"/>
  <c r="B2475" i="2"/>
  <c r="N2474" i="2"/>
  <c r="B2474" i="2"/>
  <c r="N2473" i="2"/>
  <c r="B2473" i="2"/>
  <c r="N2472" i="2"/>
  <c r="B2472" i="2"/>
  <c r="N2471" i="2"/>
  <c r="B2471" i="2"/>
  <c r="N2470" i="2"/>
  <c r="B2470" i="2"/>
  <c r="N2469" i="2"/>
  <c r="B2469" i="2"/>
  <c r="N2468" i="2"/>
  <c r="B2468" i="2"/>
  <c r="N2467" i="2"/>
  <c r="B2467" i="2"/>
  <c r="N2466" i="2"/>
  <c r="B2466" i="2"/>
  <c r="N2465" i="2"/>
  <c r="B2465" i="2"/>
  <c r="N2464" i="2"/>
  <c r="B2464" i="2"/>
  <c r="N2463" i="2"/>
  <c r="B2463" i="2"/>
  <c r="N2462" i="2"/>
  <c r="B2462" i="2"/>
  <c r="N2461" i="2"/>
  <c r="B2461" i="2"/>
  <c r="N2460" i="2"/>
  <c r="B2460" i="2"/>
  <c r="N2459" i="2"/>
  <c r="B2459" i="2"/>
  <c r="N2458" i="2"/>
  <c r="B2458" i="2"/>
  <c r="N2457" i="2"/>
  <c r="B2457" i="2"/>
  <c r="N2456" i="2"/>
  <c r="B2456" i="2"/>
  <c r="N2455" i="2"/>
  <c r="B2455" i="2"/>
  <c r="N2454" i="2"/>
  <c r="B2454" i="2"/>
  <c r="N2453" i="2"/>
  <c r="B2453" i="2"/>
  <c r="N2452" i="2"/>
  <c r="B2452" i="2"/>
  <c r="N2451" i="2"/>
  <c r="B2451" i="2"/>
  <c r="N2450" i="2"/>
  <c r="B2450" i="2"/>
  <c r="N2449" i="2"/>
  <c r="B2449" i="2"/>
  <c r="N2448" i="2"/>
  <c r="B2448" i="2"/>
  <c r="N2447" i="2"/>
  <c r="B2447" i="2"/>
  <c r="N2446" i="2"/>
  <c r="B2446" i="2"/>
  <c r="N2445" i="2"/>
  <c r="B2445" i="2"/>
  <c r="N2444" i="2"/>
  <c r="B2444" i="2"/>
  <c r="N2443" i="2"/>
  <c r="B2443" i="2"/>
  <c r="N2442" i="2"/>
  <c r="B2442" i="2"/>
  <c r="N2441" i="2"/>
  <c r="B2441" i="2"/>
  <c r="N2440" i="2"/>
  <c r="B2440" i="2"/>
  <c r="N2439" i="2"/>
  <c r="B2439" i="2"/>
  <c r="N2438" i="2"/>
  <c r="B2438" i="2"/>
  <c r="N2437" i="2"/>
  <c r="B2437" i="2"/>
  <c r="N2436" i="2"/>
  <c r="B2436" i="2"/>
  <c r="N2435" i="2"/>
  <c r="B2435" i="2"/>
  <c r="N2434" i="2"/>
  <c r="B2434" i="2"/>
  <c r="N2433" i="2"/>
  <c r="B2433" i="2"/>
  <c r="N2432" i="2"/>
  <c r="B2432" i="2"/>
  <c r="N2431" i="2"/>
  <c r="B2431" i="2"/>
  <c r="N2430" i="2"/>
  <c r="B2430" i="2"/>
  <c r="N2429" i="2"/>
  <c r="B2429" i="2"/>
  <c r="N2428" i="2"/>
  <c r="B2428" i="2"/>
  <c r="N2427" i="2"/>
  <c r="B2427" i="2"/>
  <c r="N2426" i="2"/>
  <c r="B2426" i="2"/>
  <c r="N2425" i="2"/>
  <c r="B2425" i="2"/>
  <c r="N2424" i="2"/>
  <c r="B2424" i="2"/>
  <c r="N2423" i="2"/>
  <c r="B2423" i="2"/>
  <c r="N2422" i="2"/>
  <c r="B2422" i="2"/>
  <c r="N2421" i="2"/>
  <c r="B2421" i="2"/>
  <c r="N2420" i="2"/>
  <c r="B2420" i="2"/>
  <c r="N2419" i="2"/>
  <c r="B2419" i="2"/>
  <c r="N2418" i="2"/>
  <c r="B2418" i="2"/>
  <c r="N2417" i="2"/>
  <c r="B2417" i="2"/>
  <c r="N2416" i="2"/>
  <c r="B2416" i="2"/>
  <c r="N2415" i="2"/>
  <c r="B2415" i="2"/>
  <c r="N2414" i="2"/>
  <c r="B2414" i="2"/>
  <c r="N2413" i="2"/>
  <c r="B2413" i="2"/>
  <c r="N2412" i="2"/>
  <c r="B2412" i="2"/>
  <c r="N2411" i="2"/>
  <c r="B2411" i="2"/>
  <c r="N2410" i="2"/>
  <c r="B2410" i="2"/>
  <c r="N2409" i="2"/>
  <c r="B2409" i="2"/>
  <c r="N2408" i="2"/>
  <c r="B2408" i="2"/>
  <c r="N2407" i="2"/>
  <c r="B2407" i="2"/>
  <c r="N2406" i="2"/>
  <c r="B2406" i="2"/>
  <c r="N2405" i="2"/>
  <c r="B2405" i="2"/>
  <c r="N2404" i="2"/>
  <c r="B2404" i="2"/>
  <c r="N2403" i="2"/>
  <c r="B2403" i="2"/>
  <c r="N2402" i="2"/>
  <c r="B2402" i="2"/>
  <c r="N2401" i="2"/>
  <c r="B2401" i="2"/>
  <c r="N2400" i="2"/>
  <c r="B2400" i="2"/>
  <c r="N2399" i="2"/>
  <c r="B2399" i="2"/>
  <c r="N2398" i="2"/>
  <c r="B2398" i="2"/>
  <c r="N2397" i="2"/>
  <c r="B2397" i="2"/>
  <c r="N2396" i="2"/>
  <c r="B2396" i="2"/>
  <c r="N2395" i="2"/>
  <c r="B2395" i="2"/>
  <c r="N2394" i="2"/>
  <c r="B2394" i="2"/>
  <c r="N2393" i="2"/>
  <c r="B2393" i="2"/>
  <c r="N2392" i="2"/>
  <c r="B2392" i="2"/>
  <c r="N2391" i="2"/>
  <c r="B2391" i="2"/>
  <c r="N2390" i="2"/>
  <c r="B2390" i="2"/>
  <c r="N2389" i="2"/>
  <c r="B2389" i="2"/>
  <c r="N2388" i="2"/>
  <c r="B2388" i="2"/>
  <c r="N2387" i="2"/>
  <c r="B2387" i="2"/>
  <c r="N2386" i="2"/>
  <c r="B2386" i="2"/>
  <c r="N2385" i="2"/>
  <c r="B2385" i="2"/>
  <c r="N2384" i="2"/>
  <c r="B2384" i="2"/>
  <c r="N2383" i="2"/>
  <c r="B2383" i="2"/>
  <c r="N2382" i="2"/>
  <c r="B2382" i="2"/>
  <c r="N2381" i="2"/>
  <c r="B2381" i="2"/>
  <c r="N2380" i="2"/>
  <c r="B2380" i="2"/>
  <c r="N2379" i="2"/>
  <c r="B2379" i="2"/>
  <c r="N2378" i="2"/>
  <c r="B2378" i="2"/>
  <c r="N2377" i="2"/>
  <c r="B2377" i="2"/>
  <c r="N2376" i="2"/>
  <c r="B2376" i="2"/>
  <c r="N2375" i="2"/>
  <c r="B2375" i="2"/>
  <c r="N2374" i="2"/>
  <c r="B2374" i="2"/>
  <c r="N2373" i="2"/>
  <c r="B2373" i="2"/>
  <c r="N2372" i="2"/>
  <c r="B2372" i="2"/>
  <c r="N2371" i="2"/>
  <c r="B2371" i="2"/>
  <c r="N2370" i="2"/>
  <c r="B2370" i="2"/>
  <c r="N2369" i="2"/>
  <c r="B2369" i="2"/>
  <c r="N2368" i="2"/>
  <c r="B2368" i="2"/>
  <c r="N2367" i="2"/>
  <c r="B2367" i="2"/>
  <c r="N2366" i="2"/>
  <c r="B2366" i="2"/>
  <c r="N2365" i="2"/>
  <c r="B2365" i="2"/>
  <c r="N2364" i="2"/>
  <c r="B2364" i="2"/>
  <c r="N2363" i="2"/>
  <c r="B2363" i="2"/>
  <c r="N2362" i="2"/>
  <c r="B2362" i="2"/>
  <c r="N2361" i="2"/>
  <c r="B2361" i="2"/>
  <c r="N2360" i="2"/>
  <c r="B2360" i="2"/>
  <c r="N2359" i="2"/>
  <c r="B2359" i="2"/>
  <c r="N2358" i="2"/>
  <c r="B2358" i="2"/>
  <c r="N2357" i="2"/>
  <c r="B2357" i="2"/>
  <c r="N2356" i="2"/>
  <c r="B2356" i="2"/>
  <c r="N2355" i="2"/>
  <c r="B2355" i="2"/>
  <c r="N2354" i="2"/>
  <c r="B2354" i="2"/>
  <c r="N2353" i="2"/>
  <c r="B2353" i="2"/>
  <c r="N2352" i="2"/>
  <c r="B2352" i="2"/>
  <c r="N2351" i="2"/>
  <c r="B2351" i="2"/>
  <c r="N2350" i="2"/>
  <c r="B2350" i="2"/>
  <c r="N2349" i="2"/>
  <c r="B2349" i="2"/>
  <c r="N2348" i="2"/>
  <c r="B2348" i="2"/>
  <c r="N2347" i="2"/>
  <c r="B2347" i="2"/>
  <c r="N2346" i="2"/>
  <c r="B2346" i="2"/>
  <c r="N2345" i="2"/>
  <c r="B2345" i="2"/>
  <c r="N2344" i="2"/>
  <c r="B2344" i="2"/>
  <c r="N2343" i="2"/>
  <c r="B2343" i="2"/>
  <c r="N2342" i="2"/>
  <c r="B2342" i="2"/>
  <c r="N2341" i="2"/>
  <c r="B2341" i="2"/>
  <c r="N2340" i="2"/>
  <c r="B2340" i="2"/>
  <c r="N2339" i="2"/>
  <c r="B2339" i="2"/>
  <c r="N2338" i="2"/>
  <c r="B2338" i="2"/>
  <c r="N2337" i="2"/>
  <c r="B2337" i="2"/>
  <c r="N2336" i="2"/>
  <c r="B2336" i="2"/>
  <c r="N2335" i="2"/>
  <c r="B2335" i="2"/>
  <c r="N2334" i="2"/>
  <c r="B2334" i="2"/>
  <c r="N2333" i="2"/>
  <c r="B2333" i="2"/>
  <c r="N2332" i="2"/>
  <c r="B2332" i="2"/>
  <c r="N2331" i="2"/>
  <c r="B2331" i="2"/>
  <c r="N2330" i="2"/>
  <c r="B2330" i="2"/>
  <c r="N2329" i="2"/>
  <c r="B2329" i="2"/>
  <c r="N2328" i="2"/>
  <c r="B2328" i="2"/>
  <c r="N2327" i="2"/>
  <c r="B2327" i="2"/>
  <c r="N2326" i="2"/>
  <c r="B2326" i="2"/>
  <c r="N2325" i="2"/>
  <c r="B2325" i="2"/>
  <c r="N2324" i="2"/>
  <c r="B2324" i="2"/>
  <c r="N2323" i="2"/>
  <c r="B2323" i="2"/>
  <c r="N2322" i="2"/>
  <c r="B2322" i="2"/>
  <c r="N2321" i="2"/>
  <c r="B2321" i="2"/>
  <c r="N2320" i="2"/>
  <c r="B2320" i="2"/>
  <c r="N2319" i="2"/>
  <c r="B2319" i="2"/>
  <c r="N2318" i="2"/>
  <c r="B2318" i="2"/>
  <c r="N2317" i="2"/>
  <c r="B2317" i="2"/>
  <c r="N2316" i="2"/>
  <c r="B2316" i="2"/>
  <c r="N2315" i="2"/>
  <c r="B2315" i="2"/>
  <c r="N2314" i="2"/>
  <c r="B2314" i="2"/>
  <c r="N2313" i="2"/>
  <c r="B2313" i="2"/>
  <c r="N2312" i="2"/>
  <c r="B2312" i="2"/>
  <c r="N2311" i="2"/>
  <c r="B2311" i="2"/>
  <c r="N2310" i="2"/>
  <c r="B2310" i="2"/>
  <c r="N2309" i="2"/>
  <c r="B2309" i="2"/>
  <c r="N2308" i="2"/>
  <c r="B2308" i="2"/>
  <c r="N2307" i="2"/>
  <c r="B2307" i="2"/>
  <c r="N2306" i="2"/>
  <c r="B2306" i="2"/>
  <c r="N2305" i="2"/>
  <c r="B2305" i="2"/>
  <c r="N2304" i="2"/>
  <c r="B2304" i="2"/>
  <c r="N2303" i="2"/>
  <c r="B2303" i="2"/>
  <c r="N2302" i="2"/>
  <c r="B2302" i="2"/>
  <c r="N2301" i="2"/>
  <c r="B2301" i="2"/>
  <c r="N2300" i="2"/>
  <c r="B2300" i="2"/>
  <c r="N2299" i="2"/>
  <c r="B2299" i="2"/>
  <c r="N2298" i="2"/>
  <c r="B2298" i="2"/>
  <c r="N2297" i="2"/>
  <c r="B2297" i="2"/>
  <c r="N2296" i="2"/>
  <c r="B2296" i="2"/>
  <c r="N2295" i="2"/>
  <c r="B2295" i="2"/>
  <c r="N2294" i="2"/>
  <c r="B2294" i="2"/>
  <c r="N2293" i="2"/>
  <c r="B2293" i="2"/>
  <c r="N2292" i="2"/>
  <c r="B2292" i="2"/>
  <c r="N2291" i="2"/>
  <c r="B2291" i="2"/>
  <c r="N2290" i="2"/>
  <c r="B2290" i="2"/>
  <c r="N2289" i="2"/>
  <c r="B2289" i="2"/>
  <c r="N2288" i="2"/>
  <c r="B2288" i="2"/>
  <c r="N2287" i="2"/>
  <c r="B2287" i="2"/>
  <c r="N2286" i="2"/>
  <c r="B2286" i="2"/>
  <c r="N2285" i="2"/>
  <c r="B2285" i="2"/>
  <c r="N2284" i="2"/>
  <c r="B2284" i="2"/>
  <c r="N2283" i="2"/>
  <c r="B2283" i="2"/>
  <c r="N2282" i="2"/>
  <c r="B2282" i="2"/>
  <c r="N2281" i="2"/>
  <c r="B2281" i="2"/>
  <c r="N2280" i="2"/>
  <c r="B2280" i="2"/>
  <c r="N2279" i="2"/>
  <c r="B2279" i="2"/>
  <c r="N2278" i="2"/>
  <c r="B2278" i="2"/>
  <c r="N2277" i="2"/>
  <c r="B2277" i="2"/>
  <c r="N2276" i="2"/>
  <c r="B2276" i="2"/>
  <c r="N2275" i="2"/>
  <c r="B2275" i="2"/>
  <c r="N2274" i="2"/>
  <c r="B2274" i="2"/>
  <c r="N2273" i="2"/>
  <c r="B2273" i="2"/>
  <c r="N2272" i="2"/>
  <c r="B2272" i="2"/>
  <c r="N2271" i="2"/>
  <c r="B2271" i="2"/>
  <c r="N2270" i="2"/>
  <c r="B2270" i="2"/>
  <c r="N2269" i="2"/>
  <c r="B2269" i="2"/>
  <c r="N2268" i="2"/>
  <c r="B2268" i="2"/>
  <c r="N2267" i="2"/>
  <c r="B2267" i="2"/>
  <c r="N2266" i="2"/>
  <c r="B2266" i="2"/>
  <c r="N2265" i="2"/>
  <c r="B2265" i="2"/>
  <c r="N2264" i="2"/>
  <c r="B2264" i="2"/>
  <c r="N2263" i="2"/>
  <c r="B2263" i="2"/>
  <c r="N2262" i="2"/>
  <c r="B2262" i="2"/>
  <c r="N2261" i="2"/>
  <c r="B2261" i="2"/>
  <c r="N2260" i="2"/>
  <c r="B2260" i="2"/>
  <c r="N2259" i="2"/>
  <c r="B2259" i="2"/>
  <c r="N2258" i="2"/>
  <c r="B2258" i="2"/>
  <c r="N2257" i="2"/>
  <c r="B2257" i="2"/>
  <c r="N2256" i="2"/>
  <c r="B2256" i="2"/>
  <c r="N2255" i="2"/>
  <c r="B2255" i="2"/>
  <c r="N2254" i="2"/>
  <c r="B2254" i="2"/>
  <c r="N2253" i="2"/>
  <c r="B2253" i="2"/>
  <c r="N2252" i="2"/>
  <c r="B2252" i="2"/>
  <c r="N2251" i="2"/>
  <c r="B2251" i="2"/>
  <c r="N2250" i="2"/>
  <c r="B2250" i="2"/>
  <c r="N2249" i="2"/>
  <c r="B2249" i="2"/>
  <c r="N2248" i="2"/>
  <c r="B2248" i="2"/>
  <c r="N2247" i="2"/>
  <c r="B2247" i="2"/>
  <c r="N2246" i="2"/>
  <c r="B2246" i="2"/>
  <c r="N2245" i="2"/>
  <c r="B2245" i="2"/>
  <c r="N2244" i="2"/>
  <c r="B2244" i="2"/>
  <c r="N2243" i="2"/>
  <c r="B2243" i="2"/>
  <c r="N2242" i="2"/>
  <c r="B2242" i="2"/>
  <c r="N2241" i="2"/>
  <c r="B2241" i="2"/>
  <c r="N2240" i="2"/>
  <c r="B2240" i="2"/>
  <c r="N2239" i="2"/>
  <c r="B2239" i="2"/>
  <c r="N2238" i="2"/>
  <c r="B2238" i="2"/>
  <c r="N2237" i="2"/>
  <c r="B2237" i="2"/>
  <c r="N2236" i="2"/>
  <c r="B2236" i="2"/>
  <c r="N2235" i="2"/>
  <c r="B2235" i="2"/>
  <c r="N2234" i="2"/>
  <c r="B2234" i="2"/>
  <c r="N2233" i="2"/>
  <c r="B2233" i="2"/>
  <c r="N2232" i="2"/>
  <c r="B2232" i="2"/>
  <c r="N2231" i="2"/>
  <c r="B2231" i="2"/>
  <c r="N2230" i="2"/>
  <c r="B2230" i="2"/>
  <c r="N2229" i="2"/>
  <c r="B2229" i="2"/>
  <c r="N2228" i="2"/>
  <c r="B2228" i="2"/>
  <c r="N2227" i="2"/>
  <c r="B2227" i="2"/>
  <c r="N2226" i="2"/>
  <c r="B2226" i="2"/>
  <c r="N2225" i="2"/>
  <c r="B2225" i="2"/>
  <c r="N2224" i="2"/>
  <c r="B2224" i="2"/>
  <c r="N2223" i="2"/>
  <c r="B2223" i="2"/>
  <c r="N2222" i="2"/>
  <c r="B2222" i="2"/>
  <c r="N2221" i="2"/>
  <c r="B2221" i="2"/>
  <c r="N2220" i="2"/>
  <c r="B2220" i="2"/>
  <c r="N2219" i="2"/>
  <c r="B2219" i="2"/>
  <c r="N2218" i="2"/>
  <c r="B2218" i="2"/>
  <c r="N2217" i="2"/>
  <c r="B2217" i="2"/>
  <c r="N2216" i="2"/>
  <c r="B2216" i="2"/>
  <c r="N2215" i="2"/>
  <c r="B2215" i="2"/>
  <c r="N2214" i="2"/>
  <c r="B2214" i="2"/>
  <c r="N2213" i="2"/>
  <c r="B2213" i="2"/>
  <c r="N2212" i="2"/>
  <c r="B2212" i="2"/>
  <c r="N2211" i="2"/>
  <c r="B2211" i="2"/>
  <c r="N2210" i="2"/>
  <c r="B2210" i="2"/>
  <c r="N2209" i="2"/>
  <c r="B2209" i="2"/>
  <c r="N2208" i="2"/>
  <c r="B2208" i="2"/>
  <c r="N2207" i="2"/>
  <c r="B2207" i="2"/>
  <c r="N2206" i="2"/>
  <c r="B2206" i="2"/>
  <c r="N2205" i="2"/>
  <c r="B2205" i="2"/>
  <c r="N2204" i="2"/>
  <c r="B2204" i="2"/>
  <c r="N2203" i="2"/>
  <c r="B2203" i="2"/>
  <c r="N2202" i="2"/>
  <c r="B2202" i="2"/>
  <c r="N2201" i="2"/>
  <c r="B2201" i="2"/>
  <c r="N2200" i="2"/>
  <c r="B2200" i="2"/>
  <c r="N2199" i="2"/>
  <c r="B2199" i="2"/>
  <c r="N2198" i="2"/>
  <c r="B2198" i="2"/>
  <c r="N2197" i="2"/>
  <c r="B2197" i="2"/>
  <c r="N2196" i="2"/>
  <c r="B2196" i="2"/>
  <c r="N2195" i="2"/>
  <c r="B2195" i="2"/>
  <c r="N2194" i="2"/>
  <c r="B2194" i="2"/>
  <c r="N2193" i="2"/>
  <c r="B2193" i="2"/>
  <c r="N2192" i="2"/>
  <c r="B2192" i="2"/>
  <c r="N2191" i="2"/>
  <c r="B2191" i="2"/>
  <c r="N2190" i="2"/>
  <c r="B2190" i="2"/>
  <c r="N2189" i="2"/>
  <c r="B2189" i="2"/>
  <c r="N2188" i="2"/>
  <c r="B2188" i="2"/>
  <c r="N2187" i="2"/>
  <c r="B2187" i="2"/>
  <c r="N2186" i="2"/>
  <c r="B2186" i="2"/>
  <c r="N2185" i="2"/>
  <c r="B2185" i="2"/>
  <c r="N2184" i="2"/>
  <c r="B2184" i="2"/>
  <c r="N2183" i="2"/>
  <c r="B2183" i="2"/>
  <c r="N2182" i="2"/>
  <c r="B2182" i="2"/>
  <c r="N2181" i="2"/>
  <c r="B2181" i="2"/>
  <c r="N2180" i="2"/>
  <c r="B2180" i="2"/>
  <c r="N2179" i="2"/>
  <c r="B2179" i="2"/>
  <c r="N2178" i="2"/>
  <c r="B2178" i="2"/>
  <c r="N2177" i="2"/>
  <c r="B2177" i="2"/>
  <c r="N2176" i="2"/>
  <c r="B2176" i="2"/>
  <c r="N2175" i="2"/>
  <c r="B2175" i="2"/>
  <c r="N2174" i="2"/>
  <c r="B2174" i="2"/>
  <c r="N2173" i="2"/>
  <c r="B2173" i="2"/>
  <c r="N2172" i="2"/>
  <c r="B2172" i="2"/>
  <c r="N2171" i="2"/>
  <c r="B2171" i="2"/>
  <c r="N2170" i="2"/>
  <c r="B2170" i="2"/>
  <c r="N2169" i="2"/>
  <c r="B2169" i="2"/>
  <c r="N2168" i="2"/>
  <c r="B2168" i="2"/>
  <c r="N2167" i="2"/>
  <c r="B2167" i="2"/>
  <c r="N2166" i="2"/>
  <c r="B2166" i="2"/>
  <c r="N2165" i="2"/>
  <c r="B2165" i="2"/>
  <c r="N2164" i="2"/>
  <c r="B2164" i="2"/>
  <c r="N2163" i="2"/>
  <c r="B2163" i="2"/>
  <c r="N2162" i="2"/>
  <c r="B2162" i="2"/>
  <c r="N2161" i="2"/>
  <c r="B2161" i="2"/>
  <c r="N2160" i="2"/>
  <c r="B2160" i="2"/>
  <c r="N2159" i="2"/>
  <c r="B2159" i="2"/>
  <c r="N2158" i="2"/>
  <c r="B2158" i="2"/>
  <c r="N2157" i="2"/>
  <c r="B2157" i="2"/>
  <c r="N2156" i="2"/>
  <c r="B2156" i="2"/>
  <c r="N2155" i="2"/>
  <c r="B2155" i="2"/>
  <c r="N2154" i="2"/>
  <c r="B2154" i="2"/>
  <c r="N2153" i="2"/>
  <c r="B2153" i="2"/>
  <c r="N2152" i="2"/>
  <c r="B2152" i="2"/>
  <c r="N2151" i="2"/>
  <c r="B2151" i="2"/>
  <c r="N2150" i="2"/>
  <c r="B2150" i="2"/>
  <c r="N2149" i="2"/>
  <c r="B2149" i="2"/>
  <c r="N2148" i="2"/>
  <c r="B2148" i="2"/>
  <c r="N2147" i="2"/>
  <c r="B2147" i="2"/>
  <c r="N2146" i="2"/>
  <c r="B2146" i="2"/>
  <c r="N2145" i="2"/>
  <c r="B2145" i="2"/>
  <c r="N2144" i="2"/>
  <c r="B2144" i="2"/>
  <c r="N2143" i="2"/>
  <c r="B2143" i="2"/>
  <c r="N2142" i="2"/>
  <c r="B2142" i="2"/>
  <c r="N2141" i="2"/>
  <c r="B2141" i="2"/>
  <c r="N2140" i="2"/>
  <c r="B2140" i="2"/>
  <c r="N2139" i="2"/>
  <c r="B2139" i="2"/>
  <c r="N2138" i="2"/>
  <c r="B2138" i="2"/>
  <c r="N2137" i="2"/>
  <c r="B2137" i="2"/>
  <c r="N2136" i="2"/>
  <c r="B2136" i="2"/>
  <c r="N2135" i="2"/>
  <c r="B2135" i="2"/>
  <c r="N2134" i="2"/>
  <c r="B2134" i="2"/>
  <c r="N2133" i="2"/>
  <c r="B2133" i="2"/>
  <c r="N2132" i="2"/>
  <c r="B2132" i="2"/>
  <c r="N2131" i="2"/>
  <c r="B2131" i="2"/>
  <c r="N2130" i="2"/>
  <c r="B2130" i="2"/>
  <c r="N2129" i="2"/>
  <c r="B2129" i="2"/>
  <c r="N2128" i="2"/>
  <c r="B2128" i="2"/>
  <c r="N2127" i="2"/>
  <c r="B2127" i="2"/>
  <c r="N2126" i="2"/>
  <c r="B2126" i="2"/>
  <c r="N2125" i="2"/>
  <c r="B2125" i="2"/>
  <c r="N2124" i="2"/>
  <c r="B2124" i="2"/>
  <c r="N2123" i="2"/>
  <c r="B2123" i="2"/>
  <c r="N2122" i="2"/>
  <c r="B2122" i="2"/>
  <c r="N2121" i="2"/>
  <c r="B2121" i="2"/>
  <c r="N2120" i="2"/>
  <c r="B2120" i="2"/>
  <c r="N2119" i="2"/>
  <c r="B2119" i="2"/>
  <c r="N2118" i="2"/>
  <c r="B2118" i="2"/>
  <c r="N2117" i="2"/>
  <c r="B2117" i="2"/>
  <c r="N2116" i="2"/>
  <c r="B2116" i="2"/>
  <c r="N2115" i="2"/>
  <c r="B2115" i="2"/>
  <c r="N2114" i="2"/>
  <c r="B2114" i="2"/>
  <c r="N2113" i="2"/>
  <c r="B2113" i="2"/>
  <c r="N2112" i="2"/>
  <c r="B2112" i="2"/>
  <c r="N2111" i="2"/>
  <c r="B2111" i="2"/>
  <c r="N2110" i="2"/>
  <c r="B2110" i="2"/>
  <c r="N2109" i="2"/>
  <c r="B2109" i="2"/>
  <c r="N2108" i="2"/>
  <c r="B2108" i="2"/>
  <c r="N2107" i="2"/>
  <c r="B2107" i="2"/>
  <c r="N2106" i="2"/>
  <c r="B2106" i="2"/>
  <c r="N2105" i="2"/>
  <c r="B2105" i="2"/>
  <c r="N2104" i="2"/>
  <c r="B2104" i="2"/>
  <c r="N2103" i="2"/>
  <c r="B2103" i="2"/>
  <c r="N2102" i="2"/>
  <c r="B2102" i="2"/>
  <c r="N2101" i="2"/>
  <c r="B2101" i="2"/>
  <c r="N2100" i="2"/>
  <c r="B2100" i="2"/>
  <c r="N2099" i="2"/>
  <c r="B2099" i="2"/>
  <c r="N2098" i="2"/>
  <c r="B2098" i="2"/>
  <c r="N2097" i="2"/>
  <c r="B2097" i="2"/>
  <c r="N2096" i="2"/>
  <c r="B2096" i="2"/>
  <c r="N2095" i="2"/>
  <c r="B2095" i="2"/>
  <c r="N2094" i="2"/>
  <c r="B2094" i="2"/>
  <c r="N2093" i="2"/>
  <c r="B2093" i="2"/>
  <c r="N2092" i="2"/>
  <c r="B2092" i="2"/>
  <c r="N2091" i="2"/>
  <c r="B2091" i="2"/>
  <c r="N2090" i="2"/>
  <c r="B2090" i="2"/>
  <c r="N2089" i="2"/>
  <c r="B2089" i="2"/>
  <c r="N2088" i="2"/>
  <c r="B2088" i="2"/>
  <c r="N2087" i="2"/>
  <c r="B2087" i="2"/>
  <c r="N2086" i="2"/>
  <c r="B2086" i="2"/>
  <c r="N2085" i="2"/>
  <c r="B2085" i="2"/>
  <c r="N2084" i="2"/>
  <c r="B2084" i="2"/>
  <c r="N2083" i="2"/>
  <c r="B2083" i="2"/>
  <c r="N2082" i="2"/>
  <c r="B2082" i="2"/>
  <c r="N2081" i="2"/>
  <c r="B2081" i="2"/>
  <c r="N2080" i="2"/>
  <c r="B2080" i="2"/>
  <c r="N2079" i="2"/>
  <c r="B2079" i="2"/>
  <c r="N2078" i="2"/>
  <c r="B2078" i="2"/>
  <c r="N2077" i="2"/>
  <c r="B2077" i="2"/>
  <c r="N2076" i="2"/>
  <c r="B2076" i="2"/>
  <c r="N2075" i="2"/>
  <c r="B2075" i="2"/>
  <c r="N2074" i="2"/>
  <c r="B2074" i="2"/>
  <c r="N2073" i="2"/>
  <c r="B2073" i="2"/>
  <c r="N2072" i="2"/>
  <c r="B2072" i="2"/>
  <c r="N2071" i="2"/>
  <c r="B2071" i="2"/>
  <c r="N2070" i="2"/>
  <c r="B2070" i="2"/>
  <c r="N2069" i="2"/>
  <c r="B2069" i="2"/>
  <c r="N2068" i="2"/>
  <c r="B2068" i="2"/>
  <c r="N2067" i="2"/>
  <c r="B2067" i="2"/>
  <c r="N2066" i="2"/>
  <c r="B2066" i="2"/>
  <c r="N2065" i="2"/>
  <c r="B2065" i="2"/>
  <c r="N2064" i="2"/>
  <c r="B2064" i="2"/>
  <c r="N2063" i="2"/>
  <c r="B2063" i="2"/>
  <c r="N2062" i="2"/>
  <c r="B2062" i="2"/>
  <c r="N2061" i="2"/>
  <c r="B2061" i="2"/>
  <c r="N2060" i="2"/>
  <c r="B2060" i="2"/>
  <c r="N2059" i="2"/>
  <c r="B2059" i="2"/>
  <c r="N2058" i="2"/>
  <c r="B2058" i="2"/>
  <c r="N2057" i="2"/>
  <c r="B2057" i="2"/>
  <c r="N2056" i="2"/>
  <c r="B2056" i="2"/>
  <c r="N2055" i="2"/>
  <c r="B2055" i="2"/>
  <c r="N2054" i="2"/>
  <c r="B2054" i="2"/>
  <c r="N2053" i="2"/>
  <c r="B2053" i="2"/>
  <c r="N2052" i="2"/>
  <c r="B2052" i="2"/>
  <c r="N2051" i="2"/>
  <c r="B2051" i="2"/>
  <c r="N2050" i="2"/>
  <c r="B2050" i="2"/>
  <c r="N2049" i="2"/>
  <c r="B2049" i="2"/>
  <c r="N2048" i="2"/>
  <c r="B2048" i="2"/>
  <c r="N2047" i="2"/>
  <c r="B2047" i="2"/>
  <c r="N2046" i="2"/>
  <c r="B2046" i="2"/>
  <c r="N2045" i="2"/>
  <c r="B2045" i="2"/>
  <c r="N2044" i="2"/>
  <c r="B2044" i="2"/>
  <c r="N2043" i="2"/>
  <c r="B2043" i="2"/>
  <c r="N2042" i="2"/>
  <c r="B2042" i="2"/>
  <c r="N2041" i="2"/>
  <c r="B2041" i="2"/>
  <c r="N2040" i="2"/>
  <c r="B2040" i="2"/>
  <c r="N2039" i="2"/>
  <c r="B2039" i="2"/>
  <c r="N2038" i="2"/>
  <c r="B2038" i="2"/>
  <c r="N2037" i="2"/>
  <c r="B2037" i="2"/>
  <c r="N2036" i="2"/>
  <c r="B2036" i="2"/>
  <c r="N2035" i="2"/>
  <c r="B2035" i="2"/>
  <c r="N2034" i="2"/>
  <c r="B2034" i="2"/>
  <c r="N2033" i="2"/>
  <c r="B2033" i="2"/>
  <c r="N2032" i="2"/>
  <c r="B2032" i="2"/>
  <c r="N2031" i="2"/>
  <c r="B2031" i="2"/>
  <c r="N2030" i="2"/>
  <c r="B2030" i="2"/>
  <c r="N2029" i="2"/>
  <c r="B2029" i="2"/>
  <c r="N2028" i="2"/>
  <c r="B2028" i="2"/>
  <c r="N2027" i="2"/>
  <c r="B2027" i="2"/>
  <c r="N2026" i="2"/>
  <c r="B2026" i="2"/>
  <c r="N2025" i="2"/>
  <c r="B2025" i="2"/>
  <c r="N2024" i="2"/>
  <c r="B2024" i="2"/>
  <c r="N2023" i="2"/>
  <c r="B2023" i="2"/>
  <c r="N2022" i="2"/>
  <c r="B2022" i="2"/>
  <c r="N2021" i="2"/>
  <c r="B2021" i="2"/>
  <c r="N2020" i="2"/>
  <c r="B2020" i="2"/>
  <c r="N2019" i="2"/>
  <c r="B2019" i="2"/>
  <c r="N2018" i="2"/>
  <c r="B2018" i="2"/>
  <c r="N2017" i="2"/>
  <c r="B2017" i="2"/>
  <c r="N2016" i="2"/>
  <c r="B2016" i="2"/>
  <c r="N2015" i="2"/>
  <c r="B2015" i="2"/>
  <c r="N2014" i="2"/>
  <c r="B2014" i="2"/>
  <c r="N2013" i="2"/>
  <c r="B2013" i="2"/>
  <c r="N2012" i="2"/>
  <c r="B2012" i="2"/>
  <c r="N2011" i="2"/>
  <c r="B2011" i="2"/>
  <c r="N2010" i="2"/>
  <c r="B2010" i="2"/>
  <c r="N2009" i="2"/>
  <c r="B2009" i="2"/>
  <c r="N2008" i="2"/>
  <c r="B2008" i="2"/>
  <c r="N2007" i="2"/>
  <c r="B2007" i="2"/>
  <c r="N2006" i="2"/>
  <c r="B2006" i="2"/>
  <c r="N2005" i="2"/>
  <c r="B2005" i="2"/>
  <c r="N2004" i="2"/>
  <c r="B2004" i="2"/>
  <c r="N2003" i="2"/>
  <c r="B2003" i="2"/>
  <c r="N2002" i="2"/>
  <c r="B2002" i="2"/>
  <c r="N2001" i="2"/>
  <c r="B2001" i="2"/>
  <c r="N2000" i="2"/>
  <c r="B2000" i="2"/>
  <c r="N1999" i="2"/>
  <c r="B1999" i="2"/>
  <c r="N1998" i="2"/>
  <c r="B1998" i="2"/>
  <c r="N1997" i="2"/>
  <c r="B1997" i="2"/>
  <c r="N1996" i="2"/>
  <c r="B1996" i="2"/>
  <c r="N1995" i="2"/>
  <c r="B1995" i="2"/>
  <c r="N1994" i="2"/>
  <c r="B1994" i="2"/>
  <c r="N1993" i="2"/>
  <c r="B1993" i="2"/>
  <c r="N1992" i="2"/>
  <c r="B1992" i="2"/>
  <c r="N1991" i="2"/>
  <c r="B1991" i="2"/>
  <c r="N1990" i="2"/>
  <c r="B1990" i="2"/>
  <c r="N1989" i="2"/>
  <c r="B1989" i="2"/>
  <c r="N1988" i="2"/>
  <c r="B1988" i="2"/>
  <c r="N1987" i="2"/>
  <c r="B1987" i="2"/>
  <c r="N1986" i="2"/>
  <c r="B1986" i="2"/>
  <c r="N1985" i="2"/>
  <c r="B1985" i="2"/>
  <c r="N1984" i="2"/>
  <c r="B1984" i="2"/>
  <c r="N1983" i="2"/>
  <c r="B1983" i="2"/>
  <c r="N1982" i="2"/>
  <c r="B1982" i="2"/>
  <c r="N1981" i="2"/>
  <c r="B1981" i="2"/>
  <c r="N1980" i="2"/>
  <c r="B1980" i="2"/>
  <c r="N1979" i="2"/>
  <c r="B1979" i="2"/>
  <c r="N1978" i="2"/>
  <c r="B1978" i="2"/>
  <c r="N1977" i="2"/>
  <c r="B1977" i="2"/>
  <c r="N1976" i="2"/>
  <c r="B1976" i="2"/>
  <c r="N1975" i="2"/>
  <c r="B1975" i="2"/>
  <c r="N1974" i="2"/>
  <c r="B1974" i="2"/>
  <c r="N1973" i="2"/>
  <c r="B1973" i="2"/>
  <c r="N1972" i="2"/>
  <c r="B1972" i="2"/>
  <c r="N1971" i="2"/>
  <c r="B1971" i="2"/>
  <c r="N1970" i="2"/>
  <c r="B1970" i="2"/>
  <c r="N1969" i="2"/>
  <c r="B1969" i="2"/>
  <c r="N1968" i="2"/>
  <c r="B1968" i="2"/>
  <c r="N1967" i="2"/>
  <c r="B1967" i="2"/>
  <c r="N1966" i="2"/>
  <c r="B1966" i="2"/>
  <c r="N1965" i="2"/>
  <c r="B1965" i="2"/>
  <c r="N1964" i="2"/>
  <c r="B1964" i="2"/>
  <c r="N1963" i="2"/>
  <c r="B1963" i="2"/>
  <c r="N1962" i="2"/>
  <c r="B1962" i="2"/>
  <c r="N1961" i="2"/>
  <c r="B1961" i="2"/>
  <c r="N1960" i="2"/>
  <c r="B1960" i="2"/>
  <c r="N1959" i="2"/>
  <c r="B1959" i="2"/>
  <c r="N1958" i="2"/>
  <c r="B1958" i="2"/>
  <c r="N1957" i="2"/>
  <c r="B1957" i="2"/>
  <c r="N1956" i="2"/>
  <c r="B1956" i="2"/>
  <c r="N1955" i="2"/>
  <c r="B1955" i="2"/>
  <c r="N1954" i="2"/>
  <c r="B1954" i="2"/>
  <c r="N1953" i="2"/>
  <c r="B1953" i="2"/>
  <c r="N1952" i="2"/>
  <c r="B1952" i="2"/>
  <c r="N1951" i="2"/>
  <c r="B1951" i="2"/>
  <c r="N1950" i="2"/>
  <c r="B1950" i="2"/>
  <c r="N1949" i="2"/>
  <c r="B1949" i="2"/>
  <c r="N1948" i="2"/>
  <c r="B1948" i="2"/>
  <c r="N1947" i="2"/>
  <c r="B1947" i="2"/>
  <c r="N1946" i="2"/>
  <c r="B1946" i="2"/>
  <c r="N1945" i="2"/>
  <c r="B1945" i="2"/>
  <c r="N1944" i="2"/>
  <c r="B1944" i="2"/>
  <c r="N1943" i="2"/>
  <c r="B1943" i="2"/>
  <c r="N1942" i="2"/>
  <c r="B1942" i="2"/>
  <c r="N1941" i="2"/>
  <c r="B1941" i="2"/>
  <c r="N1940" i="2"/>
  <c r="B1940" i="2"/>
  <c r="N1939" i="2"/>
  <c r="B1939" i="2"/>
  <c r="N1938" i="2"/>
  <c r="B1938" i="2"/>
  <c r="N1937" i="2"/>
  <c r="B1937" i="2"/>
  <c r="N1936" i="2"/>
  <c r="B1936" i="2"/>
  <c r="N1935" i="2"/>
  <c r="B1935" i="2"/>
  <c r="N1934" i="2"/>
  <c r="B1934" i="2"/>
  <c r="N1933" i="2"/>
  <c r="B1933" i="2"/>
  <c r="N1932" i="2"/>
  <c r="B1932" i="2"/>
  <c r="N1931" i="2"/>
  <c r="B1931" i="2"/>
  <c r="N1930" i="2"/>
  <c r="B1930" i="2"/>
  <c r="N1929" i="2"/>
  <c r="B1929" i="2"/>
  <c r="N1928" i="2"/>
  <c r="B1928" i="2"/>
  <c r="N1927" i="2"/>
  <c r="B1927" i="2"/>
  <c r="N1926" i="2"/>
  <c r="B1926" i="2"/>
  <c r="N1925" i="2"/>
  <c r="B1925" i="2"/>
  <c r="N1924" i="2"/>
  <c r="B1924" i="2"/>
  <c r="N1923" i="2"/>
  <c r="B1923" i="2"/>
  <c r="N1922" i="2"/>
  <c r="B1922" i="2"/>
  <c r="N1921" i="2"/>
  <c r="B1921" i="2"/>
  <c r="N1920" i="2"/>
  <c r="B1920" i="2"/>
  <c r="N1919" i="2"/>
  <c r="B1919" i="2"/>
  <c r="N1918" i="2"/>
  <c r="B1918" i="2"/>
  <c r="N1917" i="2"/>
  <c r="B1917" i="2"/>
  <c r="N1916" i="2"/>
  <c r="B1916" i="2"/>
  <c r="N1915" i="2"/>
  <c r="B1915" i="2"/>
  <c r="N1914" i="2"/>
  <c r="B1914" i="2"/>
  <c r="N1913" i="2"/>
  <c r="B1913" i="2"/>
  <c r="N1912" i="2"/>
  <c r="B1912" i="2"/>
  <c r="N1911" i="2"/>
  <c r="B1911" i="2"/>
  <c r="N1910" i="2"/>
  <c r="B1910" i="2"/>
  <c r="N1909" i="2"/>
  <c r="B1909" i="2"/>
  <c r="N1908" i="2"/>
  <c r="B1908" i="2"/>
  <c r="N1907" i="2"/>
  <c r="B1907" i="2"/>
  <c r="N1906" i="2"/>
  <c r="B1906" i="2"/>
  <c r="N1905" i="2"/>
  <c r="B1905" i="2"/>
  <c r="N1904" i="2"/>
  <c r="B1904" i="2"/>
  <c r="N1903" i="2"/>
  <c r="B1903" i="2"/>
  <c r="N1902" i="2"/>
  <c r="B1902" i="2"/>
  <c r="N1901" i="2"/>
  <c r="B1901" i="2"/>
  <c r="N1900" i="2"/>
  <c r="B1900" i="2"/>
  <c r="N1899" i="2"/>
  <c r="B1899" i="2"/>
  <c r="N1898" i="2"/>
  <c r="B1898" i="2"/>
  <c r="N1897" i="2"/>
  <c r="B1897" i="2"/>
  <c r="N1896" i="2"/>
  <c r="B1896" i="2"/>
  <c r="N1895" i="2"/>
  <c r="B1895" i="2"/>
  <c r="N1894" i="2"/>
  <c r="B1894" i="2"/>
  <c r="N1893" i="2"/>
  <c r="B1893" i="2"/>
  <c r="N1892" i="2"/>
  <c r="B1892" i="2"/>
  <c r="N1891" i="2"/>
  <c r="B1891" i="2"/>
  <c r="N1890" i="2"/>
  <c r="B1890" i="2"/>
  <c r="N1889" i="2"/>
  <c r="B1889" i="2"/>
  <c r="N1888" i="2"/>
  <c r="B1888" i="2"/>
  <c r="N1887" i="2"/>
  <c r="B1887" i="2"/>
  <c r="N1886" i="2"/>
  <c r="B1886" i="2"/>
  <c r="N1885" i="2"/>
  <c r="B1885" i="2"/>
  <c r="N1884" i="2"/>
  <c r="B1884" i="2"/>
  <c r="N1883" i="2"/>
  <c r="B1883" i="2"/>
  <c r="N1882" i="2"/>
  <c r="B1882" i="2"/>
  <c r="N1881" i="2"/>
  <c r="B1881" i="2"/>
  <c r="N1880" i="2"/>
  <c r="B1880" i="2"/>
  <c r="N1879" i="2"/>
  <c r="B1879" i="2"/>
  <c r="N1878" i="2"/>
  <c r="B1878" i="2"/>
  <c r="N1877" i="2"/>
  <c r="B1877" i="2"/>
  <c r="N1876" i="2"/>
  <c r="B1876" i="2"/>
  <c r="N1875" i="2"/>
  <c r="B1875" i="2"/>
  <c r="N1874" i="2"/>
  <c r="B1874" i="2"/>
  <c r="N1873" i="2"/>
  <c r="B1873" i="2"/>
  <c r="N1872" i="2"/>
  <c r="B1872" i="2"/>
  <c r="N1871" i="2"/>
  <c r="B1871" i="2"/>
  <c r="N1870" i="2"/>
  <c r="B1870" i="2"/>
  <c r="N1869" i="2"/>
  <c r="B1869" i="2"/>
  <c r="N1868" i="2"/>
  <c r="B1868" i="2"/>
  <c r="N1867" i="2"/>
  <c r="B1867" i="2"/>
  <c r="N1866" i="2"/>
  <c r="B1866" i="2"/>
  <c r="N1865" i="2"/>
  <c r="B1865" i="2"/>
  <c r="N1864" i="2"/>
  <c r="B1864" i="2"/>
  <c r="N1863" i="2"/>
  <c r="B1863" i="2"/>
  <c r="N1862" i="2"/>
  <c r="B1862" i="2"/>
  <c r="N1861" i="2"/>
  <c r="B1861" i="2"/>
  <c r="N1860" i="2"/>
  <c r="B1860" i="2"/>
  <c r="N1859" i="2"/>
  <c r="B1859" i="2"/>
  <c r="N1858" i="2"/>
  <c r="B1858" i="2"/>
  <c r="N1857" i="2"/>
  <c r="B1857" i="2"/>
  <c r="N1856" i="2"/>
  <c r="B1856" i="2"/>
  <c r="N1855" i="2"/>
  <c r="B1855" i="2"/>
  <c r="N1854" i="2"/>
  <c r="B1854" i="2"/>
  <c r="N1853" i="2"/>
  <c r="B1853" i="2"/>
  <c r="N1852" i="2"/>
  <c r="B1852" i="2"/>
  <c r="N1851" i="2"/>
  <c r="B1851" i="2"/>
  <c r="N1850" i="2"/>
  <c r="B1850" i="2"/>
  <c r="N1849" i="2"/>
  <c r="B1849" i="2"/>
  <c r="N1848" i="2"/>
  <c r="B1848" i="2"/>
  <c r="N1847" i="2"/>
  <c r="B1847" i="2"/>
  <c r="N1846" i="2"/>
  <c r="B1846" i="2"/>
  <c r="N1845" i="2"/>
  <c r="B1845" i="2"/>
  <c r="N1844" i="2"/>
  <c r="B1844" i="2"/>
  <c r="N1843" i="2"/>
  <c r="B1843" i="2"/>
  <c r="N1842" i="2"/>
  <c r="B1842" i="2"/>
  <c r="N1841" i="2"/>
  <c r="B1841" i="2"/>
  <c r="N1840" i="2"/>
  <c r="B1840" i="2"/>
  <c r="N1839" i="2"/>
  <c r="B1839" i="2"/>
  <c r="N1838" i="2"/>
  <c r="B1838" i="2"/>
  <c r="N1837" i="2"/>
  <c r="B1837" i="2"/>
  <c r="N1836" i="2"/>
  <c r="B1836" i="2"/>
  <c r="N1835" i="2"/>
  <c r="B1835" i="2"/>
  <c r="N1834" i="2"/>
  <c r="B1834" i="2"/>
  <c r="N1833" i="2"/>
  <c r="B1833" i="2"/>
  <c r="N1832" i="2"/>
  <c r="B1832" i="2"/>
  <c r="N1831" i="2"/>
  <c r="B1831" i="2"/>
  <c r="N1830" i="2"/>
  <c r="B1830" i="2"/>
  <c r="N1829" i="2"/>
  <c r="B1829" i="2"/>
  <c r="N1828" i="2"/>
  <c r="B1828" i="2"/>
  <c r="N1827" i="2"/>
  <c r="B1827" i="2"/>
  <c r="N1826" i="2"/>
  <c r="B1826" i="2"/>
  <c r="N1825" i="2"/>
  <c r="B1825" i="2"/>
  <c r="N1824" i="2"/>
  <c r="B1824" i="2"/>
  <c r="N1823" i="2"/>
  <c r="B1823" i="2"/>
  <c r="N1822" i="2"/>
  <c r="B1822" i="2"/>
  <c r="N1821" i="2"/>
  <c r="B1821" i="2"/>
  <c r="N1820" i="2"/>
  <c r="B1820" i="2"/>
  <c r="N1819" i="2"/>
  <c r="B1819" i="2"/>
  <c r="N1818" i="2"/>
  <c r="B1818" i="2"/>
  <c r="N1817" i="2"/>
  <c r="B1817" i="2"/>
  <c r="N1816" i="2"/>
  <c r="B1816" i="2"/>
  <c r="N1815" i="2"/>
  <c r="B1815" i="2"/>
  <c r="N1814" i="2"/>
  <c r="B1814" i="2"/>
  <c r="N1813" i="2"/>
  <c r="B1813" i="2"/>
  <c r="N1812" i="2"/>
  <c r="B1812" i="2"/>
  <c r="N1811" i="2"/>
  <c r="B1811" i="2"/>
  <c r="N1810" i="2"/>
  <c r="B1810" i="2"/>
  <c r="N1809" i="2"/>
  <c r="B1809" i="2"/>
  <c r="N1808" i="2"/>
  <c r="B1808" i="2"/>
  <c r="N1807" i="2"/>
  <c r="B1807" i="2"/>
  <c r="N1806" i="2"/>
  <c r="B1806" i="2"/>
  <c r="N1805" i="2"/>
  <c r="B1805" i="2"/>
  <c r="N1804" i="2"/>
  <c r="B1804" i="2"/>
  <c r="N1803" i="2"/>
  <c r="B1803" i="2"/>
  <c r="N1802" i="2"/>
  <c r="B1802" i="2"/>
  <c r="N1801" i="2"/>
  <c r="B1801" i="2"/>
  <c r="N1800" i="2"/>
  <c r="B1800" i="2"/>
  <c r="N1799" i="2"/>
  <c r="B1799" i="2"/>
  <c r="N1798" i="2"/>
  <c r="B1798" i="2"/>
  <c r="N1797" i="2"/>
  <c r="B1797" i="2"/>
  <c r="N1796" i="2"/>
  <c r="B1796" i="2"/>
  <c r="N1795" i="2"/>
  <c r="B1795" i="2"/>
  <c r="N1794" i="2"/>
  <c r="B1794" i="2"/>
  <c r="N1793" i="2"/>
  <c r="B1793" i="2"/>
  <c r="N1792" i="2"/>
  <c r="B1792" i="2"/>
  <c r="N1791" i="2"/>
  <c r="B1791" i="2"/>
  <c r="N1790" i="2"/>
  <c r="B1790" i="2"/>
  <c r="N1789" i="2"/>
  <c r="B1789" i="2"/>
  <c r="N1788" i="2"/>
  <c r="B1788" i="2"/>
  <c r="N1787" i="2"/>
  <c r="B1787" i="2"/>
  <c r="N1786" i="2"/>
  <c r="B1786" i="2"/>
  <c r="N1785" i="2"/>
  <c r="B1785" i="2"/>
  <c r="N1784" i="2"/>
  <c r="B1784" i="2"/>
  <c r="N1783" i="2"/>
  <c r="B1783" i="2"/>
  <c r="N1782" i="2"/>
  <c r="B1782" i="2"/>
  <c r="N1781" i="2"/>
  <c r="B1781" i="2"/>
  <c r="N1780" i="2"/>
  <c r="B1780" i="2"/>
  <c r="N1779" i="2"/>
  <c r="B1779" i="2"/>
  <c r="N1778" i="2"/>
  <c r="B1778" i="2"/>
  <c r="N1777" i="2"/>
  <c r="B1777" i="2"/>
  <c r="N1776" i="2"/>
  <c r="B1776" i="2"/>
  <c r="N1775" i="2"/>
  <c r="B1775" i="2"/>
  <c r="N1774" i="2"/>
  <c r="B1774" i="2"/>
  <c r="N1773" i="2"/>
  <c r="B1773" i="2"/>
  <c r="N1772" i="2"/>
  <c r="B1772" i="2"/>
  <c r="N1771" i="2"/>
  <c r="B1771" i="2"/>
  <c r="N1770" i="2"/>
  <c r="B1770" i="2"/>
  <c r="N1769" i="2"/>
  <c r="B1769" i="2"/>
  <c r="N1768" i="2"/>
  <c r="B1768" i="2"/>
  <c r="N1767" i="2"/>
  <c r="B1767" i="2"/>
  <c r="N1766" i="2"/>
  <c r="B1766" i="2"/>
  <c r="N1765" i="2"/>
  <c r="B1765" i="2"/>
  <c r="N1764" i="2"/>
  <c r="B1764" i="2"/>
  <c r="N1763" i="2"/>
  <c r="B1763" i="2"/>
  <c r="N1762" i="2"/>
  <c r="B1762" i="2"/>
  <c r="N1761" i="2"/>
  <c r="B1761" i="2"/>
  <c r="N1760" i="2"/>
  <c r="B1760" i="2"/>
  <c r="N1759" i="2"/>
  <c r="B1759" i="2"/>
  <c r="N1758" i="2"/>
  <c r="B1758" i="2"/>
  <c r="N1757" i="2"/>
  <c r="B1757" i="2"/>
  <c r="N1756" i="2"/>
  <c r="B1756" i="2"/>
  <c r="N1755" i="2"/>
  <c r="B1755" i="2"/>
  <c r="N1754" i="2"/>
  <c r="B1754" i="2"/>
  <c r="N1753" i="2"/>
  <c r="B1753" i="2"/>
  <c r="N1752" i="2"/>
  <c r="B1752" i="2"/>
  <c r="N1751" i="2"/>
  <c r="B1751" i="2"/>
  <c r="N1750" i="2"/>
  <c r="B1750" i="2"/>
  <c r="N1749" i="2"/>
  <c r="B1749" i="2"/>
  <c r="N1748" i="2"/>
  <c r="B1748" i="2"/>
  <c r="N1747" i="2"/>
  <c r="B1747" i="2"/>
  <c r="N1746" i="2"/>
  <c r="B1746" i="2"/>
  <c r="N1745" i="2"/>
  <c r="B1745" i="2"/>
  <c r="N1744" i="2"/>
  <c r="B1744" i="2"/>
  <c r="N1743" i="2"/>
  <c r="B1743" i="2"/>
  <c r="N1742" i="2"/>
  <c r="B1742" i="2"/>
  <c r="N1741" i="2"/>
  <c r="B1741" i="2"/>
  <c r="N1740" i="2"/>
  <c r="B1740" i="2"/>
  <c r="N1739" i="2"/>
  <c r="B1739" i="2"/>
  <c r="N1738" i="2"/>
  <c r="B1738" i="2"/>
  <c r="N1737" i="2"/>
  <c r="B1737" i="2"/>
  <c r="N1736" i="2"/>
  <c r="B1736" i="2"/>
  <c r="N1735" i="2"/>
  <c r="B1735" i="2"/>
  <c r="N1734" i="2"/>
  <c r="B1734" i="2"/>
  <c r="N1733" i="2"/>
  <c r="B1733" i="2"/>
  <c r="N1732" i="2"/>
  <c r="B1732" i="2"/>
  <c r="N1731" i="2"/>
  <c r="B1731" i="2"/>
  <c r="N1730" i="2"/>
  <c r="B1730" i="2"/>
  <c r="N1729" i="2"/>
  <c r="B1729" i="2"/>
  <c r="N1728" i="2"/>
  <c r="B1728" i="2"/>
  <c r="N1727" i="2"/>
  <c r="B1727" i="2"/>
  <c r="N1726" i="2"/>
  <c r="B1726" i="2"/>
  <c r="N1725" i="2"/>
  <c r="B1725" i="2"/>
  <c r="N1724" i="2"/>
  <c r="B1724" i="2"/>
  <c r="N1723" i="2"/>
  <c r="B1723" i="2"/>
  <c r="N1722" i="2"/>
  <c r="B1722" i="2"/>
  <c r="N1721" i="2"/>
  <c r="B1721" i="2"/>
  <c r="N1720" i="2"/>
  <c r="B1720" i="2"/>
  <c r="N1719" i="2"/>
  <c r="B1719" i="2"/>
  <c r="N1718" i="2"/>
  <c r="B1718" i="2"/>
  <c r="N1717" i="2"/>
  <c r="B1717" i="2"/>
  <c r="N1716" i="2"/>
  <c r="B1716" i="2"/>
  <c r="N1715" i="2"/>
  <c r="B1715" i="2"/>
  <c r="N1714" i="2"/>
  <c r="B1714" i="2"/>
  <c r="N1713" i="2"/>
  <c r="B1713" i="2"/>
  <c r="N1712" i="2"/>
  <c r="B1712" i="2"/>
  <c r="N1711" i="2"/>
  <c r="B1711" i="2"/>
  <c r="N1710" i="2"/>
  <c r="B1710" i="2"/>
  <c r="N1709" i="2"/>
  <c r="B1709" i="2"/>
  <c r="N1708" i="2"/>
  <c r="B1708" i="2"/>
  <c r="N1707" i="2"/>
  <c r="B1707" i="2"/>
  <c r="N1706" i="2"/>
  <c r="B1706" i="2"/>
  <c r="N1705" i="2"/>
  <c r="B1705" i="2"/>
  <c r="N1704" i="2"/>
  <c r="B1704" i="2"/>
  <c r="N1703" i="2"/>
  <c r="B1703" i="2"/>
  <c r="N1702" i="2"/>
  <c r="B1702" i="2"/>
  <c r="N1701" i="2"/>
  <c r="B1701" i="2"/>
  <c r="N1700" i="2"/>
  <c r="B1700" i="2"/>
  <c r="N1699" i="2"/>
  <c r="B1699" i="2"/>
  <c r="N1698" i="2"/>
  <c r="B1698" i="2"/>
  <c r="N1697" i="2"/>
  <c r="B1697" i="2"/>
  <c r="N1696" i="2"/>
  <c r="B1696" i="2"/>
  <c r="N1695" i="2"/>
  <c r="B1695" i="2"/>
  <c r="N1694" i="2"/>
  <c r="B1694" i="2"/>
  <c r="N1693" i="2"/>
  <c r="B1693" i="2"/>
  <c r="N1692" i="2"/>
  <c r="B1692" i="2"/>
  <c r="N1691" i="2"/>
  <c r="B1691" i="2"/>
  <c r="N1690" i="2"/>
  <c r="B1690" i="2"/>
  <c r="N1689" i="2"/>
  <c r="B1689" i="2"/>
  <c r="N1688" i="2"/>
  <c r="B1688" i="2"/>
  <c r="N1687" i="2"/>
  <c r="B1687" i="2"/>
  <c r="N1686" i="2"/>
  <c r="B1686" i="2"/>
  <c r="N1685" i="2"/>
  <c r="B1685" i="2"/>
  <c r="N1684" i="2"/>
  <c r="B1684" i="2"/>
  <c r="N1683" i="2"/>
  <c r="B1683" i="2"/>
  <c r="N1682" i="2"/>
  <c r="B1682" i="2"/>
  <c r="N1681" i="2"/>
  <c r="B1681" i="2"/>
  <c r="N1680" i="2"/>
  <c r="B1680" i="2"/>
  <c r="N1679" i="2"/>
  <c r="B1679" i="2"/>
  <c r="N1678" i="2"/>
  <c r="B1678" i="2"/>
  <c r="N1677" i="2"/>
  <c r="B1677" i="2"/>
  <c r="N1676" i="2"/>
  <c r="B1676" i="2"/>
  <c r="N1675" i="2"/>
  <c r="B1675" i="2"/>
  <c r="N1674" i="2"/>
  <c r="B1674" i="2"/>
  <c r="N1673" i="2"/>
  <c r="B1673" i="2"/>
  <c r="N1672" i="2"/>
  <c r="B1672" i="2"/>
  <c r="N1671" i="2"/>
  <c r="B1671" i="2"/>
  <c r="N1670" i="2"/>
  <c r="B1670" i="2"/>
  <c r="N1669" i="2"/>
  <c r="B1669" i="2"/>
  <c r="N1668" i="2"/>
  <c r="B1668" i="2"/>
  <c r="N1667" i="2"/>
  <c r="B1667" i="2"/>
  <c r="N1666" i="2"/>
  <c r="B1666" i="2"/>
  <c r="N1665" i="2"/>
  <c r="B1665" i="2"/>
  <c r="N1664" i="2"/>
  <c r="B1664" i="2"/>
  <c r="N1663" i="2"/>
  <c r="B1663" i="2"/>
  <c r="N1662" i="2"/>
  <c r="B1662" i="2"/>
  <c r="N1661" i="2"/>
  <c r="B1661" i="2"/>
  <c r="N1660" i="2"/>
  <c r="B1660" i="2"/>
  <c r="N1659" i="2"/>
  <c r="B1659" i="2"/>
  <c r="N1658" i="2"/>
  <c r="B1658" i="2"/>
  <c r="N1657" i="2"/>
  <c r="B1657" i="2"/>
  <c r="N1656" i="2"/>
  <c r="B1656" i="2"/>
  <c r="N1655" i="2"/>
  <c r="B1655" i="2"/>
  <c r="N1654" i="2"/>
  <c r="B1654" i="2"/>
  <c r="N1653" i="2"/>
  <c r="B1653" i="2"/>
  <c r="N1652" i="2"/>
  <c r="B1652" i="2"/>
  <c r="N1651" i="2"/>
  <c r="B1651" i="2"/>
  <c r="N1650" i="2"/>
  <c r="B1650" i="2"/>
  <c r="N1649" i="2"/>
  <c r="B1649" i="2"/>
  <c r="N1648" i="2"/>
  <c r="B1648" i="2"/>
  <c r="N1647" i="2"/>
  <c r="B1647" i="2"/>
  <c r="N1646" i="2"/>
  <c r="B1646" i="2"/>
  <c r="N1645" i="2"/>
  <c r="B1645" i="2"/>
  <c r="N1644" i="2"/>
  <c r="B1644" i="2"/>
  <c r="N1643" i="2"/>
  <c r="B1643" i="2"/>
  <c r="N1642" i="2"/>
  <c r="B1642" i="2"/>
  <c r="N1641" i="2"/>
  <c r="B1641" i="2"/>
  <c r="N1640" i="2"/>
  <c r="B1640" i="2"/>
  <c r="N1639" i="2"/>
  <c r="B1639" i="2"/>
  <c r="N1638" i="2"/>
  <c r="B1638" i="2"/>
  <c r="N1637" i="2"/>
  <c r="B1637" i="2"/>
  <c r="N1636" i="2"/>
  <c r="B1636" i="2"/>
  <c r="N1635" i="2"/>
  <c r="B1635" i="2"/>
  <c r="N1634" i="2"/>
  <c r="B1634" i="2"/>
  <c r="N1633" i="2"/>
  <c r="B1633" i="2"/>
  <c r="N1632" i="2"/>
  <c r="B1632" i="2"/>
  <c r="N1631" i="2"/>
  <c r="B1631" i="2"/>
  <c r="N1630" i="2"/>
  <c r="B1630" i="2"/>
  <c r="N1629" i="2"/>
  <c r="B1629" i="2"/>
  <c r="N1628" i="2"/>
  <c r="B1628" i="2"/>
  <c r="N1627" i="2"/>
  <c r="B1627" i="2"/>
  <c r="N1626" i="2"/>
  <c r="B1626" i="2"/>
  <c r="N1625" i="2"/>
  <c r="B1625" i="2"/>
  <c r="N1624" i="2"/>
  <c r="B1624" i="2"/>
  <c r="N1623" i="2"/>
  <c r="B1623" i="2"/>
  <c r="N1622" i="2"/>
  <c r="B1622" i="2"/>
  <c r="N1621" i="2"/>
  <c r="B1621" i="2"/>
  <c r="N1620" i="2"/>
  <c r="B1620" i="2"/>
  <c r="N1619" i="2"/>
  <c r="B1619" i="2"/>
  <c r="N1618" i="2"/>
  <c r="B1618" i="2"/>
  <c r="N1617" i="2"/>
  <c r="B1617" i="2"/>
  <c r="N1616" i="2"/>
  <c r="B1616" i="2"/>
  <c r="N1615" i="2"/>
  <c r="B1615" i="2"/>
  <c r="N1614" i="2"/>
  <c r="B1614" i="2"/>
  <c r="N1613" i="2"/>
  <c r="B1613" i="2"/>
  <c r="N1612" i="2"/>
  <c r="B1612" i="2"/>
  <c r="N1611" i="2"/>
  <c r="B1611" i="2"/>
  <c r="N1610" i="2"/>
  <c r="B1610" i="2"/>
  <c r="N1609" i="2"/>
  <c r="B1609" i="2"/>
  <c r="N1608" i="2"/>
  <c r="B1608" i="2"/>
  <c r="N1607" i="2"/>
  <c r="B1607" i="2"/>
  <c r="N1606" i="2"/>
  <c r="B1606" i="2"/>
  <c r="N1605" i="2"/>
  <c r="B1605" i="2"/>
  <c r="N1604" i="2"/>
  <c r="B1604" i="2"/>
  <c r="N1603" i="2"/>
  <c r="B1603" i="2"/>
  <c r="N1602" i="2"/>
  <c r="B1602" i="2"/>
  <c r="N1601" i="2"/>
  <c r="B1601" i="2"/>
  <c r="N1600" i="2"/>
  <c r="B1600" i="2"/>
  <c r="N1599" i="2"/>
  <c r="B1599" i="2"/>
  <c r="N1598" i="2"/>
  <c r="B1598" i="2"/>
  <c r="N1597" i="2"/>
  <c r="B1597" i="2"/>
  <c r="N1596" i="2"/>
  <c r="B1596" i="2"/>
  <c r="N1595" i="2"/>
  <c r="B1595" i="2"/>
  <c r="N1594" i="2"/>
  <c r="B1594" i="2"/>
  <c r="N1593" i="2"/>
  <c r="B1593" i="2"/>
  <c r="N1592" i="2"/>
  <c r="B1592" i="2"/>
  <c r="N1591" i="2"/>
  <c r="B1591" i="2"/>
  <c r="N1590" i="2"/>
  <c r="B1590" i="2"/>
  <c r="N1589" i="2"/>
  <c r="B1589" i="2"/>
  <c r="N1588" i="2"/>
  <c r="B1588" i="2"/>
  <c r="N1587" i="2"/>
  <c r="B1587" i="2"/>
  <c r="N1586" i="2"/>
  <c r="B1586" i="2"/>
  <c r="N1585" i="2"/>
  <c r="B1585" i="2"/>
  <c r="N1584" i="2"/>
  <c r="B1584" i="2"/>
  <c r="N1583" i="2"/>
  <c r="B1583" i="2"/>
  <c r="N1582" i="2"/>
  <c r="B1582" i="2"/>
  <c r="N1581" i="2"/>
  <c r="B1581" i="2"/>
  <c r="N1580" i="2"/>
  <c r="B1580" i="2"/>
  <c r="N1579" i="2"/>
  <c r="B1579" i="2"/>
  <c r="N1578" i="2"/>
  <c r="B1578" i="2"/>
  <c r="N1577" i="2"/>
  <c r="B1577" i="2"/>
  <c r="N1576" i="2"/>
  <c r="B1576" i="2"/>
  <c r="N1575" i="2"/>
  <c r="B1575" i="2"/>
  <c r="N1574" i="2"/>
  <c r="B1574" i="2"/>
  <c r="N1573" i="2"/>
  <c r="B1573" i="2"/>
  <c r="N1572" i="2"/>
  <c r="B1572" i="2"/>
  <c r="N1571" i="2"/>
  <c r="B1571" i="2"/>
  <c r="N1570" i="2"/>
  <c r="B1570" i="2"/>
  <c r="N1569" i="2"/>
  <c r="B1569" i="2"/>
  <c r="N1568" i="2"/>
  <c r="B1568" i="2"/>
  <c r="N1567" i="2"/>
  <c r="B1567" i="2"/>
  <c r="N1566" i="2"/>
  <c r="B1566" i="2"/>
  <c r="N1565" i="2"/>
  <c r="B1565" i="2"/>
  <c r="N1564" i="2"/>
  <c r="B1564" i="2"/>
  <c r="N1563" i="2"/>
  <c r="B1563" i="2"/>
  <c r="N1562" i="2"/>
  <c r="B1562" i="2"/>
  <c r="N1561" i="2"/>
  <c r="B1561" i="2"/>
  <c r="N1560" i="2"/>
  <c r="B1560" i="2"/>
  <c r="N1559" i="2"/>
  <c r="B1559" i="2"/>
  <c r="N1558" i="2"/>
  <c r="B1558" i="2"/>
  <c r="N1557" i="2"/>
  <c r="B1557" i="2"/>
  <c r="N1556" i="2"/>
  <c r="B1556" i="2"/>
  <c r="N1555" i="2"/>
  <c r="B1555" i="2"/>
  <c r="N1554" i="2"/>
  <c r="B1554" i="2"/>
  <c r="N1553" i="2"/>
  <c r="B1553" i="2"/>
  <c r="N1552" i="2"/>
  <c r="B1552" i="2"/>
  <c r="N1551" i="2"/>
  <c r="B1551" i="2"/>
  <c r="N1550" i="2"/>
  <c r="B1550" i="2"/>
  <c r="N1549" i="2"/>
  <c r="B1549" i="2"/>
  <c r="N1548" i="2"/>
  <c r="B1548" i="2"/>
  <c r="N1547" i="2"/>
  <c r="B1547" i="2"/>
  <c r="N1546" i="2"/>
  <c r="B1546" i="2"/>
  <c r="N1545" i="2"/>
  <c r="B1545" i="2"/>
  <c r="N1544" i="2"/>
  <c r="B1544" i="2"/>
  <c r="N1543" i="2"/>
  <c r="B1543" i="2"/>
  <c r="N1542" i="2"/>
  <c r="B1542" i="2"/>
  <c r="N1541" i="2"/>
  <c r="B1541" i="2"/>
  <c r="N1540" i="2"/>
  <c r="B1540" i="2"/>
  <c r="N1539" i="2"/>
  <c r="B1539" i="2"/>
  <c r="N1538" i="2"/>
  <c r="B1538" i="2"/>
  <c r="N1537" i="2"/>
  <c r="B1537" i="2"/>
  <c r="N1536" i="2"/>
  <c r="B1536" i="2"/>
  <c r="N1535" i="2"/>
  <c r="B1535" i="2"/>
  <c r="N1534" i="2"/>
  <c r="B1534" i="2"/>
  <c r="N1533" i="2"/>
  <c r="B1533" i="2"/>
  <c r="N1532" i="2"/>
  <c r="B1532" i="2"/>
  <c r="N1531" i="2"/>
  <c r="B1531" i="2"/>
  <c r="N1530" i="2"/>
  <c r="B1530" i="2"/>
  <c r="N1529" i="2"/>
  <c r="B1529" i="2"/>
  <c r="N1528" i="2"/>
  <c r="B1528" i="2"/>
  <c r="N1527" i="2"/>
  <c r="B1527" i="2"/>
  <c r="N1526" i="2"/>
  <c r="B1526" i="2"/>
  <c r="N1525" i="2"/>
  <c r="B1525" i="2"/>
  <c r="N1524" i="2"/>
  <c r="B1524" i="2"/>
  <c r="N1523" i="2"/>
  <c r="B1523" i="2"/>
  <c r="N1522" i="2"/>
  <c r="B1522" i="2"/>
  <c r="N1521" i="2"/>
  <c r="B1521" i="2"/>
  <c r="N1520" i="2"/>
  <c r="B1520" i="2"/>
  <c r="N1519" i="2"/>
  <c r="B1519" i="2"/>
  <c r="N1518" i="2"/>
  <c r="B1518" i="2"/>
  <c r="N1517" i="2"/>
  <c r="B1517" i="2"/>
  <c r="N1516" i="2"/>
  <c r="B1516" i="2"/>
  <c r="N1515" i="2"/>
  <c r="B1515" i="2"/>
  <c r="N1514" i="2"/>
  <c r="B1514" i="2"/>
  <c r="N1513" i="2"/>
  <c r="B1513" i="2"/>
  <c r="N1512" i="2"/>
  <c r="B1512" i="2"/>
  <c r="N1511" i="2"/>
  <c r="B1511" i="2"/>
  <c r="N1510" i="2"/>
  <c r="B1510" i="2"/>
  <c r="N1509" i="2"/>
  <c r="B1509" i="2"/>
  <c r="N1508" i="2"/>
  <c r="B1508" i="2"/>
  <c r="N1507" i="2"/>
  <c r="B1507" i="2"/>
  <c r="N1506" i="2"/>
  <c r="B1506" i="2"/>
  <c r="N1505" i="2"/>
  <c r="B1505" i="2"/>
  <c r="N1504" i="2"/>
  <c r="B1504" i="2"/>
  <c r="N1503" i="2"/>
  <c r="B1503" i="2"/>
  <c r="N1502" i="2"/>
  <c r="B1502" i="2"/>
  <c r="N1501" i="2"/>
  <c r="B1501" i="2"/>
  <c r="N1500" i="2"/>
  <c r="B1500" i="2"/>
  <c r="N1499" i="2"/>
  <c r="B1499" i="2"/>
  <c r="N1498" i="2"/>
  <c r="B1498" i="2"/>
  <c r="N1497" i="2"/>
  <c r="B1497" i="2"/>
  <c r="N1496" i="2"/>
  <c r="B1496" i="2"/>
  <c r="N1495" i="2"/>
  <c r="B1495" i="2"/>
  <c r="N1494" i="2"/>
  <c r="B1494" i="2"/>
  <c r="N1493" i="2"/>
  <c r="B1493" i="2"/>
  <c r="N1492" i="2"/>
  <c r="B1492" i="2"/>
  <c r="N1491" i="2"/>
  <c r="B1491" i="2"/>
  <c r="N1490" i="2"/>
  <c r="B1490" i="2"/>
  <c r="N1489" i="2"/>
  <c r="B1489" i="2"/>
  <c r="N1488" i="2"/>
  <c r="B1488" i="2"/>
  <c r="N1487" i="2"/>
  <c r="B1487" i="2"/>
  <c r="N1486" i="2"/>
  <c r="B1486" i="2"/>
  <c r="N1485" i="2"/>
  <c r="B1485" i="2"/>
  <c r="N1484" i="2"/>
  <c r="B1484" i="2"/>
  <c r="N1483" i="2"/>
  <c r="B1483" i="2"/>
  <c r="N1482" i="2"/>
  <c r="B1482" i="2"/>
  <c r="N1481" i="2"/>
  <c r="B1481" i="2"/>
  <c r="N1480" i="2"/>
  <c r="B1480" i="2"/>
  <c r="N1479" i="2"/>
  <c r="B1479" i="2"/>
  <c r="N1478" i="2"/>
  <c r="B1478" i="2"/>
  <c r="N1477" i="2"/>
  <c r="B1477" i="2"/>
  <c r="N1476" i="2"/>
  <c r="B1476" i="2"/>
  <c r="N1475" i="2"/>
  <c r="B1475" i="2"/>
  <c r="N1474" i="2"/>
  <c r="B1474" i="2"/>
  <c r="N1473" i="2"/>
  <c r="B1473" i="2"/>
  <c r="N1472" i="2"/>
  <c r="B1472" i="2"/>
  <c r="N1471" i="2"/>
  <c r="B1471" i="2"/>
  <c r="N1470" i="2"/>
  <c r="B1470" i="2"/>
  <c r="N1469" i="2"/>
  <c r="B1469" i="2"/>
  <c r="N1468" i="2"/>
  <c r="B1468" i="2"/>
  <c r="N1467" i="2"/>
  <c r="B1467" i="2"/>
  <c r="N1466" i="2"/>
  <c r="B1466" i="2"/>
  <c r="N1465" i="2"/>
  <c r="B1465" i="2"/>
  <c r="N1464" i="2"/>
  <c r="B1464" i="2"/>
  <c r="N1463" i="2"/>
  <c r="B1463" i="2"/>
  <c r="N1462" i="2"/>
  <c r="B1462" i="2"/>
  <c r="N1461" i="2"/>
  <c r="B1461" i="2"/>
  <c r="N1460" i="2"/>
  <c r="B1460" i="2"/>
  <c r="N1459" i="2"/>
  <c r="B1459" i="2"/>
  <c r="N1458" i="2"/>
  <c r="B1458" i="2"/>
  <c r="N1457" i="2"/>
  <c r="B1457" i="2"/>
  <c r="N1456" i="2"/>
  <c r="B1456" i="2"/>
  <c r="N1455" i="2"/>
  <c r="B1455" i="2"/>
  <c r="N1454" i="2"/>
  <c r="B1454" i="2"/>
  <c r="N1453" i="2"/>
  <c r="B1453" i="2"/>
  <c r="N1452" i="2"/>
  <c r="B1452" i="2"/>
  <c r="N1451" i="2"/>
  <c r="B1451" i="2"/>
  <c r="N1450" i="2"/>
  <c r="B1450" i="2"/>
  <c r="N1449" i="2"/>
  <c r="B1449" i="2"/>
  <c r="N1448" i="2"/>
  <c r="B1448" i="2"/>
  <c r="N1447" i="2"/>
  <c r="B1447" i="2"/>
  <c r="N1446" i="2"/>
  <c r="B1446" i="2"/>
  <c r="N1445" i="2"/>
  <c r="B1445" i="2"/>
  <c r="N1444" i="2"/>
  <c r="B1444" i="2"/>
  <c r="N1443" i="2"/>
  <c r="B1443" i="2"/>
  <c r="N1442" i="2"/>
  <c r="B1442" i="2"/>
  <c r="N1441" i="2"/>
  <c r="B1441" i="2"/>
  <c r="N1440" i="2"/>
  <c r="B1440" i="2"/>
  <c r="N1439" i="2"/>
  <c r="B1439" i="2"/>
  <c r="N1438" i="2"/>
  <c r="B1438" i="2"/>
  <c r="N1437" i="2"/>
  <c r="B1437" i="2"/>
  <c r="N1436" i="2"/>
  <c r="B1436" i="2"/>
  <c r="N1435" i="2"/>
  <c r="B1435" i="2"/>
  <c r="N1434" i="2"/>
  <c r="B1434" i="2"/>
  <c r="N1433" i="2"/>
  <c r="B1433" i="2"/>
  <c r="N1432" i="2"/>
  <c r="B1432" i="2"/>
  <c r="N1431" i="2"/>
  <c r="B1431" i="2"/>
  <c r="N1430" i="2"/>
  <c r="B1430" i="2"/>
  <c r="N1429" i="2"/>
  <c r="B1429" i="2"/>
  <c r="N1428" i="2"/>
  <c r="B1428" i="2"/>
  <c r="N1427" i="2"/>
  <c r="B1427" i="2"/>
  <c r="N1426" i="2"/>
  <c r="B1426" i="2"/>
  <c r="N1425" i="2"/>
  <c r="B1425" i="2"/>
  <c r="N1424" i="2"/>
  <c r="B1424" i="2"/>
  <c r="N1423" i="2"/>
  <c r="B1423" i="2"/>
  <c r="N1422" i="2"/>
  <c r="B1422" i="2"/>
  <c r="N1421" i="2"/>
  <c r="B1421" i="2"/>
  <c r="N1420" i="2"/>
  <c r="B1420" i="2"/>
  <c r="N1419" i="2"/>
  <c r="B1419" i="2"/>
  <c r="N1418" i="2"/>
  <c r="B1418" i="2"/>
  <c r="N1417" i="2"/>
  <c r="B1417" i="2"/>
  <c r="N1416" i="2"/>
  <c r="B1416" i="2"/>
  <c r="N1415" i="2"/>
  <c r="B1415" i="2"/>
  <c r="N1414" i="2"/>
  <c r="B1414" i="2"/>
  <c r="N1413" i="2"/>
  <c r="B1413" i="2"/>
  <c r="N1412" i="2"/>
  <c r="B1412" i="2"/>
  <c r="N1411" i="2"/>
  <c r="B1411" i="2"/>
  <c r="N1410" i="2"/>
  <c r="B1410" i="2"/>
  <c r="N1409" i="2"/>
  <c r="B1409" i="2"/>
  <c r="N1408" i="2"/>
  <c r="B1408" i="2"/>
  <c r="N1407" i="2"/>
  <c r="B1407" i="2"/>
  <c r="N1406" i="2"/>
  <c r="B1406" i="2"/>
  <c r="N1405" i="2"/>
  <c r="B1405" i="2"/>
  <c r="N1404" i="2"/>
  <c r="B1404" i="2"/>
  <c r="N1403" i="2"/>
  <c r="B1403" i="2"/>
  <c r="N1402" i="2"/>
  <c r="B1402" i="2"/>
  <c r="N1401" i="2"/>
  <c r="B1401" i="2"/>
  <c r="N1400" i="2"/>
  <c r="B1400" i="2"/>
  <c r="N1399" i="2"/>
  <c r="B1399" i="2"/>
  <c r="N1398" i="2"/>
  <c r="B1398" i="2"/>
  <c r="N1397" i="2"/>
  <c r="B1397" i="2"/>
  <c r="N1396" i="2"/>
  <c r="B1396" i="2"/>
  <c r="N1395" i="2"/>
  <c r="B1395" i="2"/>
  <c r="N1394" i="2"/>
  <c r="B1394" i="2"/>
  <c r="N1393" i="2"/>
  <c r="B1393" i="2"/>
  <c r="N1392" i="2"/>
  <c r="B1392" i="2"/>
  <c r="N1391" i="2"/>
  <c r="B1391" i="2"/>
  <c r="N1390" i="2"/>
  <c r="B1390" i="2"/>
  <c r="N1389" i="2"/>
  <c r="B1389" i="2"/>
  <c r="N1388" i="2"/>
  <c r="B1388" i="2"/>
  <c r="N1387" i="2"/>
  <c r="B1387" i="2"/>
  <c r="N1386" i="2"/>
  <c r="B1386" i="2"/>
  <c r="N1385" i="2"/>
  <c r="B1385" i="2"/>
  <c r="N1384" i="2"/>
  <c r="B1384" i="2"/>
  <c r="N1383" i="2"/>
  <c r="B1383" i="2"/>
  <c r="N1382" i="2"/>
  <c r="B1382" i="2"/>
  <c r="N1381" i="2"/>
  <c r="B1381" i="2"/>
  <c r="N1380" i="2"/>
  <c r="B1380" i="2"/>
  <c r="N1379" i="2"/>
  <c r="B1379" i="2"/>
  <c r="N1378" i="2"/>
  <c r="B1378" i="2"/>
  <c r="N1377" i="2"/>
  <c r="B1377" i="2"/>
  <c r="N1376" i="2"/>
  <c r="B1376" i="2"/>
  <c r="N1375" i="2"/>
  <c r="B1375" i="2"/>
  <c r="N1374" i="2"/>
  <c r="B1374" i="2"/>
  <c r="N1373" i="2"/>
  <c r="B1373" i="2"/>
  <c r="N1372" i="2"/>
  <c r="B1372" i="2"/>
  <c r="N1371" i="2"/>
  <c r="B1371" i="2"/>
  <c r="N1370" i="2"/>
  <c r="B1370" i="2"/>
  <c r="N1369" i="2"/>
  <c r="B1369" i="2"/>
  <c r="N1368" i="2"/>
  <c r="B1368" i="2"/>
  <c r="N1367" i="2"/>
  <c r="B1367" i="2"/>
  <c r="N1366" i="2"/>
  <c r="B1366" i="2"/>
  <c r="N1365" i="2"/>
  <c r="B1365" i="2"/>
  <c r="N1364" i="2"/>
  <c r="B1364" i="2"/>
  <c r="N1363" i="2"/>
  <c r="B1363" i="2"/>
  <c r="N1362" i="2"/>
  <c r="B1362" i="2"/>
  <c r="N1361" i="2"/>
  <c r="B1361" i="2"/>
  <c r="N1360" i="2"/>
  <c r="B1360" i="2"/>
  <c r="N1359" i="2"/>
  <c r="B1359" i="2"/>
  <c r="N1358" i="2"/>
  <c r="B1358" i="2"/>
  <c r="N1357" i="2"/>
  <c r="B1357" i="2"/>
  <c r="N1356" i="2"/>
  <c r="B1356" i="2"/>
  <c r="N1355" i="2"/>
  <c r="B1355" i="2"/>
  <c r="N1354" i="2"/>
  <c r="B1354" i="2"/>
  <c r="N1353" i="2"/>
  <c r="B1353" i="2"/>
  <c r="N1352" i="2"/>
  <c r="B1352" i="2"/>
  <c r="N1351" i="2"/>
  <c r="B1351" i="2"/>
  <c r="N1350" i="2"/>
  <c r="B1350" i="2"/>
  <c r="N1349" i="2"/>
  <c r="B1349" i="2"/>
  <c r="N1348" i="2"/>
  <c r="B1348" i="2"/>
  <c r="N1347" i="2"/>
  <c r="B1347" i="2"/>
  <c r="N1346" i="2"/>
  <c r="B1346" i="2"/>
  <c r="N1345" i="2"/>
  <c r="B1345" i="2"/>
  <c r="N1344" i="2"/>
  <c r="B1344" i="2"/>
  <c r="N1343" i="2"/>
  <c r="B1343" i="2"/>
  <c r="N1342" i="2"/>
  <c r="B1342" i="2"/>
  <c r="N1341" i="2"/>
  <c r="B1341" i="2"/>
  <c r="N1340" i="2"/>
  <c r="B1340" i="2"/>
  <c r="N1339" i="2"/>
  <c r="B1339" i="2"/>
  <c r="N1338" i="2"/>
  <c r="B1338" i="2"/>
  <c r="N1337" i="2"/>
  <c r="B1337" i="2"/>
  <c r="N1336" i="2"/>
  <c r="B1336" i="2"/>
  <c r="N1335" i="2"/>
  <c r="B1335" i="2"/>
  <c r="N1334" i="2"/>
  <c r="B1334" i="2"/>
  <c r="N1333" i="2"/>
  <c r="B1333" i="2"/>
  <c r="N1332" i="2"/>
  <c r="B1332" i="2"/>
  <c r="N1331" i="2"/>
  <c r="B1331" i="2"/>
  <c r="N1330" i="2"/>
  <c r="B1330" i="2"/>
  <c r="N1329" i="2"/>
  <c r="B1329" i="2"/>
  <c r="N1328" i="2"/>
  <c r="B1328" i="2"/>
  <c r="N1327" i="2"/>
  <c r="B1327" i="2"/>
  <c r="N1326" i="2"/>
  <c r="B1326" i="2"/>
  <c r="N1325" i="2"/>
  <c r="B1325" i="2"/>
  <c r="N1324" i="2"/>
  <c r="B1324" i="2"/>
  <c r="N1323" i="2"/>
  <c r="B1323" i="2"/>
  <c r="N1322" i="2"/>
  <c r="B1322" i="2"/>
  <c r="N1321" i="2"/>
  <c r="B1321" i="2"/>
  <c r="N1320" i="2"/>
  <c r="B1320" i="2"/>
  <c r="N1319" i="2"/>
  <c r="B1319" i="2"/>
  <c r="N1318" i="2"/>
  <c r="B1318" i="2"/>
  <c r="N1317" i="2"/>
  <c r="B1317" i="2"/>
  <c r="N1316" i="2"/>
  <c r="B1316" i="2"/>
  <c r="N1315" i="2"/>
  <c r="B1315" i="2"/>
  <c r="N1314" i="2"/>
  <c r="B1314" i="2"/>
  <c r="N1313" i="2"/>
  <c r="B1313" i="2"/>
  <c r="N1312" i="2"/>
  <c r="B1312" i="2"/>
  <c r="N1311" i="2"/>
  <c r="B1311" i="2"/>
  <c r="N1310" i="2"/>
  <c r="B1310" i="2"/>
  <c r="N1309" i="2"/>
  <c r="B1309" i="2"/>
  <c r="N1308" i="2"/>
  <c r="B1308" i="2"/>
  <c r="N1307" i="2"/>
  <c r="B1307" i="2"/>
  <c r="N1306" i="2"/>
  <c r="B1306" i="2"/>
  <c r="N1305" i="2"/>
  <c r="B1305" i="2"/>
  <c r="N1304" i="2"/>
  <c r="B1304" i="2"/>
  <c r="N1303" i="2"/>
  <c r="B1303" i="2"/>
  <c r="N1302" i="2"/>
  <c r="B1302" i="2"/>
  <c r="N1301" i="2"/>
  <c r="B1301" i="2"/>
  <c r="N1300" i="2"/>
  <c r="B1300" i="2"/>
  <c r="N1299" i="2"/>
  <c r="B1299" i="2"/>
  <c r="N1298" i="2"/>
  <c r="B1298" i="2"/>
  <c r="N1297" i="2"/>
  <c r="B1297" i="2"/>
  <c r="N1296" i="2"/>
  <c r="B1296" i="2"/>
  <c r="N1295" i="2"/>
  <c r="B1295" i="2"/>
  <c r="N1294" i="2"/>
  <c r="B1294" i="2"/>
  <c r="N1293" i="2"/>
  <c r="B1293" i="2"/>
  <c r="N1292" i="2"/>
  <c r="B1292" i="2"/>
  <c r="N1291" i="2"/>
  <c r="B1291" i="2"/>
  <c r="N1290" i="2"/>
  <c r="B1290" i="2"/>
  <c r="N1289" i="2"/>
  <c r="B1289" i="2"/>
  <c r="N1288" i="2"/>
  <c r="B1288" i="2"/>
  <c r="N1287" i="2"/>
  <c r="B1287" i="2"/>
  <c r="N1286" i="2"/>
  <c r="B1286" i="2"/>
  <c r="N1285" i="2"/>
  <c r="B1285" i="2"/>
  <c r="N1284" i="2"/>
  <c r="B1284" i="2"/>
  <c r="N1283" i="2"/>
  <c r="B1283" i="2"/>
  <c r="N1282" i="2"/>
  <c r="B1282" i="2"/>
  <c r="N1281" i="2"/>
  <c r="B1281" i="2"/>
  <c r="N1280" i="2"/>
  <c r="B1280" i="2"/>
  <c r="N1279" i="2"/>
  <c r="B1279" i="2"/>
  <c r="N1278" i="2"/>
  <c r="B1278" i="2"/>
  <c r="N1277" i="2"/>
  <c r="B1277" i="2"/>
  <c r="N1276" i="2"/>
  <c r="B1276" i="2"/>
  <c r="N1275" i="2"/>
  <c r="B1275" i="2"/>
  <c r="N1274" i="2"/>
  <c r="B1274" i="2"/>
  <c r="N1273" i="2"/>
  <c r="B1273" i="2"/>
  <c r="N1272" i="2"/>
  <c r="B1272" i="2"/>
  <c r="N1271" i="2"/>
  <c r="B1271" i="2"/>
  <c r="N1270" i="2"/>
  <c r="B1270" i="2"/>
  <c r="N1269" i="2"/>
  <c r="B1269" i="2"/>
  <c r="N1268" i="2"/>
  <c r="B1268" i="2"/>
  <c r="N1267" i="2"/>
  <c r="B1267" i="2"/>
  <c r="N1266" i="2"/>
  <c r="B1266" i="2"/>
  <c r="N1265" i="2"/>
  <c r="B1265" i="2"/>
  <c r="N1264" i="2"/>
  <c r="B1264" i="2"/>
  <c r="N1263" i="2"/>
  <c r="B1263" i="2"/>
  <c r="N1262" i="2"/>
  <c r="B1262" i="2"/>
  <c r="N1261" i="2"/>
  <c r="B1261" i="2"/>
  <c r="N1260" i="2"/>
  <c r="B1260" i="2"/>
  <c r="N1259" i="2"/>
  <c r="B1259" i="2"/>
  <c r="N1258" i="2"/>
  <c r="B1258" i="2"/>
  <c r="N1257" i="2"/>
  <c r="B1257" i="2"/>
  <c r="N1256" i="2"/>
  <c r="B1256" i="2"/>
  <c r="N1255" i="2"/>
  <c r="B1255" i="2"/>
  <c r="N1254" i="2"/>
  <c r="B1254" i="2"/>
  <c r="N1253" i="2"/>
  <c r="B1253" i="2"/>
  <c r="N1252" i="2"/>
  <c r="B1252" i="2"/>
  <c r="N1251" i="2"/>
  <c r="B1251" i="2"/>
  <c r="N1250" i="2"/>
  <c r="B1250" i="2"/>
  <c r="N1249" i="2"/>
  <c r="B1249" i="2"/>
  <c r="N1248" i="2"/>
  <c r="B1248" i="2"/>
  <c r="N1247" i="2"/>
  <c r="B1247" i="2"/>
  <c r="N1246" i="2"/>
  <c r="B1246" i="2"/>
  <c r="N1245" i="2"/>
  <c r="B1245" i="2"/>
  <c r="N1244" i="2"/>
  <c r="B1244" i="2"/>
  <c r="N1243" i="2"/>
  <c r="B1243" i="2"/>
  <c r="N1242" i="2"/>
  <c r="B1242" i="2"/>
  <c r="N1241" i="2"/>
  <c r="B1241" i="2"/>
  <c r="N1240" i="2"/>
  <c r="B1240" i="2"/>
  <c r="N1239" i="2"/>
  <c r="B1239" i="2"/>
  <c r="N1238" i="2"/>
  <c r="B1238" i="2"/>
  <c r="N1237" i="2"/>
  <c r="B1237" i="2"/>
  <c r="N1236" i="2"/>
  <c r="B1236" i="2"/>
  <c r="N1235" i="2"/>
  <c r="B1235" i="2"/>
  <c r="N1234" i="2"/>
  <c r="B1234" i="2"/>
  <c r="N1233" i="2"/>
  <c r="B1233" i="2"/>
  <c r="N1232" i="2"/>
  <c r="B1232" i="2"/>
  <c r="N1231" i="2"/>
  <c r="B1231" i="2"/>
  <c r="N1230" i="2"/>
  <c r="B1230" i="2"/>
  <c r="N1229" i="2"/>
  <c r="B1229" i="2"/>
  <c r="N1228" i="2"/>
  <c r="B1228" i="2"/>
  <c r="N1227" i="2"/>
  <c r="B1227" i="2"/>
  <c r="N1226" i="2"/>
  <c r="B1226" i="2"/>
  <c r="N1225" i="2"/>
  <c r="B1225" i="2"/>
  <c r="N1224" i="2"/>
  <c r="B1224" i="2"/>
  <c r="N1223" i="2"/>
  <c r="B1223" i="2"/>
  <c r="N1222" i="2"/>
  <c r="B1222" i="2"/>
  <c r="N1221" i="2"/>
  <c r="B1221" i="2"/>
  <c r="N1220" i="2"/>
  <c r="B1220" i="2"/>
  <c r="N1219" i="2"/>
  <c r="B1219" i="2"/>
  <c r="N1218" i="2"/>
  <c r="B1218" i="2"/>
  <c r="N1217" i="2"/>
  <c r="B1217" i="2"/>
  <c r="N1216" i="2"/>
  <c r="B1216" i="2"/>
  <c r="N1215" i="2"/>
  <c r="B1215" i="2"/>
  <c r="N1214" i="2"/>
  <c r="B1214" i="2"/>
  <c r="N1213" i="2"/>
  <c r="B1213" i="2"/>
  <c r="N1212" i="2"/>
  <c r="B1212" i="2"/>
  <c r="N1211" i="2"/>
  <c r="B1211" i="2"/>
  <c r="N1210" i="2"/>
  <c r="B1210" i="2"/>
  <c r="N1209" i="2"/>
  <c r="B1209" i="2"/>
  <c r="N1208" i="2"/>
  <c r="B1208" i="2"/>
  <c r="N1207" i="2"/>
  <c r="B1207" i="2"/>
  <c r="N1206" i="2"/>
  <c r="B1206" i="2"/>
  <c r="N1205" i="2"/>
  <c r="B1205" i="2"/>
  <c r="N1204" i="2"/>
  <c r="B1204" i="2"/>
  <c r="N1203" i="2"/>
  <c r="B1203" i="2"/>
  <c r="N1202" i="2"/>
  <c r="B1202" i="2"/>
  <c r="N1201" i="2"/>
  <c r="B1201" i="2"/>
  <c r="N1200" i="2"/>
  <c r="B1200" i="2"/>
  <c r="N1199" i="2"/>
  <c r="B1199" i="2"/>
  <c r="N1198" i="2"/>
  <c r="B1198" i="2"/>
  <c r="N1197" i="2"/>
  <c r="B1197" i="2"/>
  <c r="N1196" i="2"/>
  <c r="B1196" i="2"/>
  <c r="N1195" i="2"/>
  <c r="B1195" i="2"/>
  <c r="N1194" i="2"/>
  <c r="B1194" i="2"/>
  <c r="N1193" i="2"/>
  <c r="B1193" i="2"/>
  <c r="N1192" i="2"/>
  <c r="B1192" i="2"/>
  <c r="N1191" i="2"/>
  <c r="B1191" i="2"/>
  <c r="N1190" i="2"/>
  <c r="B1190" i="2"/>
  <c r="N1189" i="2"/>
  <c r="B1189" i="2"/>
  <c r="N1188" i="2"/>
  <c r="B1188" i="2"/>
  <c r="N1187" i="2"/>
  <c r="B1187" i="2"/>
  <c r="N1186" i="2"/>
  <c r="B1186" i="2"/>
  <c r="N1185" i="2"/>
  <c r="B1185" i="2"/>
  <c r="N1184" i="2"/>
  <c r="B1184" i="2"/>
  <c r="N1183" i="2"/>
  <c r="B1183" i="2"/>
  <c r="N1182" i="2"/>
  <c r="B1182" i="2"/>
  <c r="N1181" i="2"/>
  <c r="B1181" i="2"/>
  <c r="N1180" i="2"/>
  <c r="B1180" i="2"/>
  <c r="N1179" i="2"/>
  <c r="B1179" i="2"/>
  <c r="N1178" i="2"/>
  <c r="B1178" i="2"/>
  <c r="N1177" i="2"/>
  <c r="B1177" i="2"/>
  <c r="N1176" i="2"/>
  <c r="B1176" i="2"/>
  <c r="N1175" i="2"/>
  <c r="B1175" i="2"/>
  <c r="N1174" i="2"/>
  <c r="B1174" i="2"/>
  <c r="N1173" i="2"/>
  <c r="B1173" i="2"/>
  <c r="N1172" i="2"/>
  <c r="B1172" i="2"/>
  <c r="N1171" i="2"/>
  <c r="B1171" i="2"/>
  <c r="N1170" i="2"/>
  <c r="B1170" i="2"/>
  <c r="N1169" i="2"/>
  <c r="B1169" i="2"/>
  <c r="N1168" i="2"/>
  <c r="B1168" i="2"/>
  <c r="N1167" i="2"/>
  <c r="B1167" i="2"/>
  <c r="N1166" i="2"/>
  <c r="B1166" i="2"/>
  <c r="N1165" i="2"/>
  <c r="B1165" i="2"/>
  <c r="N1164" i="2"/>
  <c r="B1164" i="2"/>
  <c r="N1163" i="2"/>
  <c r="B1163" i="2"/>
  <c r="N1162" i="2"/>
  <c r="B1162" i="2"/>
  <c r="N1161" i="2"/>
  <c r="B1161" i="2"/>
  <c r="N1160" i="2"/>
  <c r="B1160" i="2"/>
  <c r="N1159" i="2"/>
  <c r="B1159" i="2"/>
  <c r="N1158" i="2"/>
  <c r="B1158" i="2"/>
  <c r="N1157" i="2"/>
  <c r="B1157" i="2"/>
  <c r="N1156" i="2"/>
  <c r="B1156" i="2"/>
  <c r="N1155" i="2"/>
  <c r="B1155" i="2"/>
  <c r="N1154" i="2"/>
  <c r="B1154" i="2"/>
  <c r="N1153" i="2"/>
  <c r="B1153" i="2"/>
  <c r="N1152" i="2"/>
  <c r="B1152" i="2"/>
  <c r="N1151" i="2"/>
  <c r="B1151" i="2"/>
  <c r="N1150" i="2"/>
  <c r="B1150" i="2"/>
  <c r="N1149" i="2"/>
  <c r="B1149" i="2"/>
  <c r="N1148" i="2"/>
  <c r="B1148" i="2"/>
  <c r="N1147" i="2"/>
  <c r="B1147" i="2"/>
  <c r="N1146" i="2"/>
  <c r="B1146" i="2"/>
  <c r="N1145" i="2"/>
  <c r="B1145" i="2"/>
  <c r="N1144" i="2"/>
  <c r="B1144" i="2"/>
  <c r="N1143" i="2"/>
  <c r="B1143" i="2"/>
  <c r="N1142" i="2"/>
  <c r="B1142" i="2"/>
  <c r="N1141" i="2"/>
  <c r="B1141" i="2"/>
  <c r="N1140" i="2"/>
  <c r="B1140" i="2"/>
  <c r="N1139" i="2"/>
  <c r="B1139" i="2"/>
  <c r="N1138" i="2"/>
  <c r="B1138" i="2"/>
  <c r="N1137" i="2"/>
  <c r="B1137" i="2"/>
  <c r="N1136" i="2"/>
  <c r="B1136" i="2"/>
  <c r="N1135" i="2"/>
  <c r="B1135" i="2"/>
  <c r="N1134" i="2"/>
  <c r="B1134" i="2"/>
  <c r="N1133" i="2"/>
  <c r="B1133" i="2"/>
  <c r="N1132" i="2"/>
  <c r="B1132" i="2"/>
  <c r="N1131" i="2"/>
  <c r="B1131" i="2"/>
  <c r="N1130" i="2"/>
  <c r="B1130" i="2"/>
  <c r="N1129" i="2"/>
  <c r="B1129" i="2"/>
  <c r="N1128" i="2"/>
  <c r="B1128" i="2"/>
  <c r="N1127" i="2"/>
  <c r="B1127" i="2"/>
  <c r="N1126" i="2"/>
  <c r="B1126" i="2"/>
  <c r="N1125" i="2"/>
  <c r="B1125" i="2"/>
  <c r="N1124" i="2"/>
  <c r="B1124" i="2"/>
  <c r="N1123" i="2"/>
  <c r="B1123" i="2"/>
  <c r="N1122" i="2"/>
  <c r="B1122" i="2"/>
  <c r="N1121" i="2"/>
  <c r="B1121" i="2"/>
  <c r="N1120" i="2"/>
  <c r="B1120" i="2"/>
  <c r="N1119" i="2"/>
  <c r="B1119" i="2"/>
  <c r="N1118" i="2"/>
  <c r="B1118" i="2"/>
  <c r="N1117" i="2"/>
  <c r="B1117" i="2"/>
  <c r="N1116" i="2"/>
  <c r="B1116" i="2"/>
  <c r="N1115" i="2"/>
  <c r="B1115" i="2"/>
  <c r="N1114" i="2"/>
  <c r="B1114" i="2"/>
  <c r="N1113" i="2"/>
  <c r="B1113" i="2"/>
  <c r="N1112" i="2"/>
  <c r="B1112" i="2"/>
  <c r="N1111" i="2"/>
  <c r="B1111" i="2"/>
  <c r="N1110" i="2"/>
  <c r="B1110" i="2"/>
  <c r="N1109" i="2"/>
  <c r="B1109" i="2"/>
  <c r="N1108" i="2"/>
  <c r="B1108" i="2"/>
  <c r="N1107" i="2"/>
  <c r="B1107" i="2"/>
  <c r="N1106" i="2"/>
  <c r="B1106" i="2"/>
  <c r="N1105" i="2"/>
  <c r="B1105" i="2"/>
  <c r="N1104" i="2"/>
  <c r="B1104" i="2"/>
  <c r="N1103" i="2"/>
  <c r="B1103" i="2"/>
  <c r="N1102" i="2"/>
  <c r="B1102" i="2"/>
  <c r="N1101" i="2"/>
  <c r="B1101" i="2"/>
  <c r="N1100" i="2"/>
  <c r="B1100" i="2"/>
  <c r="N1099" i="2"/>
  <c r="B1099" i="2"/>
  <c r="N1098" i="2"/>
  <c r="B1098" i="2"/>
  <c r="N1097" i="2"/>
  <c r="B1097" i="2"/>
  <c r="N1096" i="2"/>
  <c r="B1096" i="2"/>
  <c r="N1095" i="2"/>
  <c r="B1095" i="2"/>
  <c r="N1094" i="2"/>
  <c r="B1094" i="2"/>
  <c r="N1093" i="2"/>
  <c r="B1093" i="2"/>
  <c r="N1092" i="2"/>
  <c r="B1092" i="2"/>
  <c r="N1091" i="2"/>
  <c r="B1091" i="2"/>
  <c r="N1090" i="2"/>
  <c r="B1090" i="2"/>
  <c r="N1089" i="2"/>
  <c r="B1089" i="2"/>
  <c r="N1088" i="2"/>
  <c r="B1088" i="2"/>
  <c r="N1087" i="2"/>
  <c r="B1087" i="2"/>
  <c r="N1086" i="2"/>
  <c r="B1086" i="2"/>
  <c r="N1085" i="2"/>
  <c r="B1085" i="2"/>
  <c r="N1084" i="2"/>
  <c r="B1084" i="2"/>
  <c r="N1083" i="2"/>
  <c r="B1083" i="2"/>
  <c r="N1082" i="2"/>
  <c r="B1082" i="2"/>
  <c r="N1081" i="2"/>
  <c r="B1081" i="2"/>
  <c r="N1080" i="2"/>
  <c r="B1080" i="2"/>
  <c r="N1079" i="2"/>
  <c r="B1079" i="2"/>
  <c r="N1078" i="2"/>
  <c r="B1078" i="2"/>
  <c r="N1077" i="2"/>
  <c r="B1077" i="2"/>
  <c r="N1076" i="2"/>
  <c r="B1076" i="2"/>
  <c r="N1075" i="2"/>
  <c r="B1075" i="2"/>
  <c r="N1074" i="2"/>
  <c r="B1074" i="2"/>
  <c r="N1073" i="2"/>
  <c r="B1073" i="2"/>
  <c r="N1072" i="2"/>
  <c r="B1072" i="2"/>
  <c r="N1071" i="2"/>
  <c r="B1071" i="2"/>
  <c r="N1070" i="2"/>
  <c r="B1070" i="2"/>
  <c r="N1069" i="2"/>
  <c r="B1069" i="2"/>
  <c r="N1068" i="2"/>
  <c r="B1068" i="2"/>
  <c r="N1067" i="2"/>
  <c r="B1067" i="2"/>
  <c r="N1066" i="2"/>
  <c r="B1066" i="2"/>
  <c r="N1065" i="2"/>
  <c r="B1065" i="2"/>
  <c r="N1064" i="2"/>
  <c r="B1064" i="2"/>
  <c r="N1063" i="2"/>
  <c r="B1063" i="2"/>
  <c r="N1062" i="2"/>
  <c r="B1062" i="2"/>
  <c r="N1061" i="2"/>
  <c r="B1061" i="2"/>
  <c r="N1060" i="2"/>
  <c r="B1060" i="2"/>
  <c r="N1059" i="2"/>
  <c r="B1059" i="2"/>
  <c r="N1058" i="2"/>
  <c r="B1058" i="2"/>
  <c r="N1057" i="2"/>
  <c r="B1057" i="2"/>
  <c r="N1056" i="2"/>
  <c r="B1056" i="2"/>
  <c r="N1055" i="2"/>
  <c r="B1055" i="2"/>
  <c r="N1054" i="2"/>
  <c r="B1054" i="2"/>
  <c r="N1053" i="2"/>
  <c r="B1053" i="2"/>
  <c r="N1052" i="2"/>
  <c r="B1052" i="2"/>
  <c r="N1051" i="2"/>
  <c r="B1051" i="2"/>
  <c r="N1050" i="2"/>
  <c r="B1050" i="2"/>
  <c r="N1049" i="2"/>
  <c r="B1049" i="2"/>
  <c r="N1048" i="2"/>
  <c r="B1048" i="2"/>
  <c r="N1047" i="2"/>
  <c r="B1047" i="2"/>
  <c r="N1046" i="2"/>
  <c r="B1046" i="2"/>
  <c r="N1045" i="2"/>
  <c r="B1045" i="2"/>
  <c r="N1044" i="2"/>
  <c r="B1044" i="2"/>
  <c r="N1043" i="2"/>
  <c r="B1043" i="2"/>
  <c r="N1042" i="2"/>
  <c r="B1042" i="2"/>
  <c r="N1041" i="2"/>
  <c r="B1041" i="2"/>
  <c r="N1040" i="2"/>
  <c r="B1040" i="2"/>
  <c r="N1039" i="2"/>
  <c r="B1039" i="2"/>
  <c r="N1038" i="2"/>
  <c r="B1038" i="2"/>
  <c r="N1037" i="2"/>
  <c r="B1037" i="2"/>
  <c r="N1036" i="2"/>
  <c r="B1036" i="2"/>
  <c r="N1035" i="2"/>
  <c r="B1035" i="2"/>
  <c r="N1034" i="2"/>
  <c r="B1034" i="2"/>
  <c r="N1033" i="2"/>
  <c r="B1033" i="2"/>
  <c r="N1032" i="2"/>
  <c r="B1032" i="2"/>
  <c r="N1031" i="2"/>
  <c r="B1031" i="2"/>
  <c r="N1030" i="2"/>
  <c r="B1030" i="2"/>
  <c r="N1029" i="2"/>
  <c r="B1029" i="2"/>
  <c r="N1028" i="2"/>
  <c r="B1028" i="2"/>
  <c r="N1027" i="2"/>
  <c r="B1027" i="2"/>
  <c r="N1026" i="2"/>
  <c r="B1026" i="2"/>
  <c r="N1025" i="2"/>
  <c r="B1025" i="2"/>
  <c r="N1024" i="2"/>
  <c r="B1024" i="2"/>
  <c r="N1023" i="2"/>
  <c r="B1023" i="2"/>
  <c r="N1022" i="2"/>
  <c r="B1022" i="2"/>
  <c r="N1021" i="2"/>
  <c r="B1021" i="2"/>
  <c r="N1020" i="2"/>
  <c r="B1020" i="2"/>
  <c r="N1019" i="2"/>
  <c r="B1019" i="2"/>
  <c r="N1018" i="2"/>
  <c r="B1018" i="2"/>
  <c r="N1017" i="2"/>
  <c r="B1017" i="2"/>
  <c r="N1016" i="2"/>
  <c r="B1016" i="2"/>
  <c r="N1015" i="2"/>
  <c r="B1015" i="2"/>
  <c r="N1014" i="2"/>
  <c r="B1014" i="2"/>
  <c r="N1013" i="2"/>
  <c r="B1013" i="2"/>
  <c r="N1012" i="2"/>
  <c r="B1012" i="2"/>
  <c r="N1011" i="2"/>
  <c r="B1011" i="2"/>
  <c r="N1010" i="2"/>
  <c r="B1010" i="2"/>
  <c r="N1009" i="2"/>
  <c r="B1009" i="2"/>
  <c r="N1008" i="2"/>
  <c r="B1008" i="2"/>
  <c r="N1007" i="2"/>
  <c r="B1007" i="2"/>
  <c r="N1006" i="2"/>
  <c r="B1006" i="2"/>
  <c r="N1005" i="2"/>
  <c r="B1005" i="2"/>
  <c r="N1004" i="2"/>
  <c r="B1004" i="2"/>
  <c r="N1003" i="2"/>
  <c r="B1003" i="2"/>
  <c r="N1002" i="2"/>
  <c r="B1002" i="2"/>
  <c r="N1001" i="2"/>
  <c r="B1001" i="2"/>
  <c r="N1000" i="2"/>
  <c r="B1000" i="2"/>
  <c r="N999" i="2"/>
  <c r="B999" i="2"/>
  <c r="N998" i="2"/>
  <c r="B998" i="2"/>
  <c r="N997" i="2"/>
  <c r="B997" i="2"/>
  <c r="N996" i="2"/>
  <c r="B996" i="2"/>
  <c r="N995" i="2"/>
  <c r="B995" i="2"/>
  <c r="N994" i="2"/>
  <c r="B994" i="2"/>
  <c r="N993" i="2"/>
  <c r="B993" i="2"/>
  <c r="N992" i="2"/>
  <c r="B992" i="2"/>
  <c r="N991" i="2"/>
  <c r="B991" i="2"/>
  <c r="N990" i="2"/>
  <c r="B990" i="2"/>
  <c r="N989" i="2"/>
  <c r="B989" i="2"/>
  <c r="N988" i="2"/>
  <c r="B988" i="2"/>
  <c r="N987" i="2"/>
  <c r="B987" i="2"/>
  <c r="N986" i="2"/>
  <c r="B986" i="2"/>
  <c r="N985" i="2"/>
  <c r="B985" i="2"/>
  <c r="N984" i="2"/>
  <c r="B984" i="2"/>
  <c r="N983" i="2"/>
  <c r="B983" i="2"/>
  <c r="N982" i="2"/>
  <c r="B982" i="2"/>
  <c r="N981" i="2"/>
  <c r="B981" i="2"/>
  <c r="N980" i="2"/>
  <c r="B980" i="2"/>
  <c r="N979" i="2"/>
  <c r="B979" i="2"/>
  <c r="N978" i="2"/>
  <c r="B978" i="2"/>
  <c r="N977" i="2"/>
  <c r="B977" i="2"/>
  <c r="N976" i="2"/>
  <c r="B976" i="2"/>
  <c r="N975" i="2"/>
  <c r="B975" i="2"/>
  <c r="N974" i="2"/>
  <c r="B974" i="2"/>
  <c r="N973" i="2"/>
  <c r="B973" i="2"/>
  <c r="N972" i="2"/>
  <c r="B972" i="2"/>
  <c r="N971" i="2"/>
  <c r="B971" i="2"/>
  <c r="N970" i="2"/>
  <c r="B970" i="2"/>
  <c r="N969" i="2"/>
  <c r="B969" i="2"/>
  <c r="N968" i="2"/>
  <c r="B968" i="2"/>
  <c r="N967" i="2"/>
  <c r="B967" i="2"/>
  <c r="N966" i="2"/>
  <c r="B966" i="2"/>
  <c r="N965" i="2"/>
  <c r="B965" i="2"/>
  <c r="N964" i="2"/>
  <c r="B964" i="2"/>
  <c r="N963" i="2"/>
  <c r="B963" i="2"/>
  <c r="N962" i="2"/>
  <c r="B962" i="2"/>
  <c r="N961" i="2"/>
  <c r="B961" i="2"/>
  <c r="N960" i="2"/>
  <c r="B960" i="2"/>
  <c r="N959" i="2"/>
  <c r="B959" i="2"/>
  <c r="N958" i="2"/>
  <c r="B958" i="2"/>
  <c r="N957" i="2"/>
  <c r="B957" i="2"/>
  <c r="N956" i="2"/>
  <c r="B956" i="2"/>
  <c r="N955" i="2"/>
  <c r="B955" i="2"/>
  <c r="N954" i="2"/>
  <c r="B954" i="2"/>
  <c r="N953" i="2"/>
  <c r="B953" i="2"/>
  <c r="N952" i="2"/>
  <c r="B952" i="2"/>
  <c r="N951" i="2"/>
  <c r="B951" i="2"/>
  <c r="N950" i="2"/>
  <c r="B950" i="2"/>
  <c r="N949" i="2"/>
  <c r="B949" i="2"/>
  <c r="N948" i="2"/>
  <c r="B948" i="2"/>
  <c r="N947" i="2"/>
  <c r="B947" i="2"/>
  <c r="N946" i="2"/>
  <c r="B946" i="2"/>
  <c r="N945" i="2"/>
  <c r="B945" i="2"/>
  <c r="N944" i="2"/>
  <c r="B944" i="2"/>
  <c r="N943" i="2"/>
  <c r="B943" i="2"/>
  <c r="N942" i="2"/>
  <c r="B942" i="2"/>
  <c r="N941" i="2"/>
  <c r="B941" i="2"/>
  <c r="N940" i="2"/>
  <c r="B940" i="2"/>
  <c r="N939" i="2"/>
  <c r="B939" i="2"/>
  <c r="N938" i="2"/>
  <c r="B938" i="2"/>
  <c r="N937" i="2"/>
  <c r="B937" i="2"/>
  <c r="N936" i="2"/>
  <c r="B936" i="2"/>
  <c r="N935" i="2"/>
  <c r="B935" i="2"/>
  <c r="N934" i="2"/>
  <c r="B934" i="2"/>
  <c r="N933" i="2"/>
  <c r="B933" i="2"/>
  <c r="N932" i="2"/>
  <c r="B932" i="2"/>
  <c r="N931" i="2"/>
  <c r="B931" i="2"/>
  <c r="N930" i="2"/>
  <c r="B930" i="2"/>
  <c r="N929" i="2"/>
  <c r="B929" i="2"/>
  <c r="N928" i="2"/>
  <c r="B928" i="2"/>
  <c r="N927" i="2"/>
  <c r="B927" i="2"/>
  <c r="N926" i="2"/>
  <c r="B926" i="2"/>
  <c r="N925" i="2"/>
  <c r="B925" i="2"/>
  <c r="N924" i="2"/>
  <c r="B924" i="2"/>
  <c r="N923" i="2"/>
  <c r="B923" i="2"/>
  <c r="N922" i="2"/>
  <c r="B922" i="2"/>
  <c r="N921" i="2"/>
  <c r="B921" i="2"/>
  <c r="N920" i="2"/>
  <c r="B920" i="2"/>
  <c r="N919" i="2"/>
  <c r="B919" i="2"/>
  <c r="N918" i="2"/>
  <c r="B918" i="2"/>
  <c r="N917" i="2"/>
  <c r="B917" i="2"/>
  <c r="N916" i="2"/>
  <c r="B916" i="2"/>
  <c r="N915" i="2"/>
  <c r="B915" i="2"/>
  <c r="N914" i="2"/>
  <c r="B914" i="2"/>
  <c r="N913" i="2"/>
  <c r="B913" i="2"/>
  <c r="N912" i="2"/>
  <c r="B912" i="2"/>
  <c r="N911" i="2"/>
  <c r="B911" i="2"/>
  <c r="N910" i="2"/>
  <c r="B910" i="2"/>
  <c r="N909" i="2"/>
  <c r="B909" i="2"/>
  <c r="N908" i="2"/>
  <c r="B908" i="2"/>
  <c r="N907" i="2"/>
  <c r="B907" i="2"/>
  <c r="N906" i="2"/>
  <c r="B906" i="2"/>
  <c r="N905" i="2"/>
  <c r="B905" i="2"/>
  <c r="N904" i="2"/>
  <c r="B904" i="2"/>
  <c r="N903" i="2"/>
  <c r="B903" i="2"/>
  <c r="N902" i="2"/>
  <c r="B902" i="2"/>
  <c r="N901" i="2"/>
  <c r="B901" i="2"/>
  <c r="N900" i="2"/>
  <c r="B900" i="2"/>
  <c r="N899" i="2"/>
  <c r="B899" i="2"/>
  <c r="N898" i="2"/>
  <c r="B898" i="2"/>
  <c r="N897" i="2"/>
  <c r="B897" i="2"/>
  <c r="N896" i="2"/>
  <c r="B896" i="2"/>
  <c r="N895" i="2"/>
  <c r="B895" i="2"/>
  <c r="N894" i="2"/>
  <c r="B894" i="2"/>
  <c r="N893" i="2"/>
  <c r="B893" i="2"/>
  <c r="N892" i="2"/>
  <c r="B892" i="2"/>
  <c r="N891" i="2"/>
  <c r="B891" i="2"/>
  <c r="N890" i="2"/>
  <c r="B890" i="2"/>
  <c r="N889" i="2"/>
  <c r="B889" i="2"/>
  <c r="N888" i="2"/>
  <c r="B888" i="2"/>
  <c r="N887" i="2"/>
  <c r="B887" i="2"/>
  <c r="N886" i="2"/>
  <c r="B886" i="2"/>
  <c r="N885" i="2"/>
  <c r="B885" i="2"/>
  <c r="N884" i="2"/>
  <c r="B884" i="2"/>
  <c r="N883" i="2"/>
  <c r="B883" i="2"/>
  <c r="N882" i="2"/>
  <c r="B882" i="2"/>
  <c r="N881" i="2"/>
  <c r="B881" i="2"/>
  <c r="N880" i="2"/>
  <c r="B880" i="2"/>
  <c r="N879" i="2"/>
  <c r="B879" i="2"/>
  <c r="N878" i="2"/>
  <c r="B878" i="2"/>
  <c r="N877" i="2"/>
  <c r="B877" i="2"/>
  <c r="N876" i="2"/>
  <c r="B876" i="2"/>
  <c r="N875" i="2"/>
  <c r="B875" i="2"/>
  <c r="N874" i="2"/>
  <c r="B874" i="2"/>
  <c r="N873" i="2"/>
  <c r="B873" i="2"/>
  <c r="N872" i="2"/>
  <c r="B872" i="2"/>
  <c r="N871" i="2"/>
  <c r="B871" i="2"/>
  <c r="N870" i="2"/>
  <c r="B870" i="2"/>
  <c r="N869" i="2"/>
  <c r="B869" i="2"/>
  <c r="N868" i="2"/>
  <c r="B868" i="2"/>
  <c r="N867" i="2"/>
  <c r="B867" i="2"/>
  <c r="N866" i="2"/>
  <c r="B866" i="2"/>
  <c r="N865" i="2"/>
  <c r="B865" i="2"/>
  <c r="N864" i="2"/>
  <c r="B864" i="2"/>
  <c r="N863" i="2"/>
  <c r="B863" i="2"/>
  <c r="N862" i="2"/>
  <c r="B862" i="2"/>
  <c r="N861" i="2"/>
  <c r="B861" i="2"/>
  <c r="N860" i="2"/>
  <c r="B860" i="2"/>
  <c r="N859" i="2"/>
  <c r="B859" i="2"/>
  <c r="N858" i="2"/>
  <c r="B858" i="2"/>
  <c r="N857" i="2"/>
  <c r="B857" i="2"/>
  <c r="N856" i="2"/>
  <c r="B856" i="2"/>
  <c r="N855" i="2"/>
  <c r="B855" i="2"/>
  <c r="N854" i="2"/>
  <c r="B854" i="2"/>
  <c r="N853" i="2"/>
  <c r="B853" i="2"/>
  <c r="N852" i="2"/>
  <c r="B852" i="2"/>
  <c r="N851" i="2"/>
  <c r="B851" i="2"/>
  <c r="N850" i="2"/>
  <c r="B850" i="2"/>
  <c r="N849" i="2"/>
  <c r="B849" i="2"/>
  <c r="N848" i="2"/>
  <c r="B848" i="2"/>
  <c r="N847" i="2"/>
  <c r="B847" i="2"/>
  <c r="N846" i="2"/>
  <c r="B846" i="2"/>
  <c r="N845" i="2"/>
  <c r="B845" i="2"/>
  <c r="N844" i="2"/>
  <c r="B844" i="2"/>
  <c r="N843" i="2"/>
  <c r="B843" i="2"/>
  <c r="N842" i="2"/>
  <c r="B842" i="2"/>
  <c r="N841" i="2"/>
  <c r="B841" i="2"/>
  <c r="N840" i="2"/>
  <c r="B840" i="2"/>
  <c r="N839" i="2"/>
  <c r="B839" i="2"/>
  <c r="N838" i="2"/>
  <c r="B838" i="2"/>
  <c r="N837" i="2"/>
  <c r="B837" i="2"/>
  <c r="N836" i="2"/>
  <c r="B836" i="2"/>
  <c r="N835" i="2"/>
  <c r="B835" i="2"/>
  <c r="N834" i="2"/>
  <c r="B834" i="2"/>
  <c r="N833" i="2"/>
  <c r="B833" i="2"/>
  <c r="N832" i="2"/>
  <c r="B832" i="2"/>
  <c r="N831" i="2"/>
  <c r="B831" i="2"/>
  <c r="N830" i="2"/>
  <c r="B830" i="2"/>
  <c r="N829" i="2"/>
  <c r="B829" i="2"/>
  <c r="N828" i="2"/>
  <c r="B828" i="2"/>
  <c r="N827" i="2"/>
  <c r="B827" i="2"/>
  <c r="N826" i="2"/>
  <c r="B826" i="2"/>
  <c r="N825" i="2"/>
  <c r="B825" i="2"/>
  <c r="N824" i="2"/>
  <c r="B824" i="2"/>
  <c r="N823" i="2"/>
  <c r="B823" i="2"/>
  <c r="N822" i="2"/>
  <c r="B822" i="2"/>
  <c r="N821" i="2"/>
  <c r="B821" i="2"/>
  <c r="N820" i="2"/>
  <c r="B820" i="2"/>
  <c r="N819" i="2"/>
  <c r="B819" i="2"/>
  <c r="N818" i="2"/>
  <c r="B818" i="2"/>
  <c r="N817" i="2"/>
  <c r="B817" i="2"/>
  <c r="N816" i="2"/>
  <c r="B816" i="2"/>
  <c r="N815" i="2"/>
  <c r="B815" i="2"/>
  <c r="N814" i="2"/>
  <c r="B814" i="2"/>
  <c r="N813" i="2"/>
  <c r="B813" i="2"/>
  <c r="N812" i="2"/>
  <c r="B812" i="2"/>
  <c r="N811" i="2"/>
  <c r="B811" i="2"/>
  <c r="N810" i="2"/>
  <c r="B810" i="2"/>
  <c r="N809" i="2"/>
  <c r="B809" i="2"/>
  <c r="N808" i="2"/>
  <c r="B808" i="2"/>
  <c r="N807" i="2"/>
  <c r="B807" i="2"/>
  <c r="N806" i="2"/>
  <c r="B806" i="2"/>
  <c r="N805" i="2"/>
  <c r="B805" i="2"/>
  <c r="N804" i="2"/>
  <c r="B804" i="2"/>
  <c r="N803" i="2"/>
  <c r="B803" i="2"/>
  <c r="N802" i="2"/>
  <c r="B802" i="2"/>
  <c r="N801" i="2"/>
  <c r="B801" i="2"/>
  <c r="N800" i="2"/>
  <c r="B800" i="2"/>
  <c r="N799" i="2"/>
  <c r="B799" i="2"/>
  <c r="N798" i="2"/>
  <c r="B798" i="2"/>
  <c r="N797" i="2"/>
  <c r="B797" i="2"/>
  <c r="N796" i="2"/>
  <c r="B796" i="2"/>
  <c r="N795" i="2"/>
  <c r="B795" i="2"/>
  <c r="N794" i="2"/>
  <c r="B794" i="2"/>
  <c r="N793" i="2"/>
  <c r="B793" i="2"/>
  <c r="N792" i="2"/>
  <c r="B792" i="2"/>
  <c r="N791" i="2"/>
  <c r="B791" i="2"/>
  <c r="N790" i="2"/>
  <c r="B790" i="2"/>
  <c r="N789" i="2"/>
  <c r="B789" i="2"/>
  <c r="N788" i="2"/>
  <c r="B788" i="2"/>
  <c r="N787" i="2"/>
  <c r="B787" i="2"/>
  <c r="N786" i="2"/>
  <c r="B786" i="2"/>
  <c r="N785" i="2"/>
  <c r="B785" i="2"/>
  <c r="N784" i="2"/>
  <c r="B784" i="2"/>
  <c r="N783" i="2"/>
  <c r="B783" i="2"/>
  <c r="N782" i="2"/>
  <c r="B782" i="2"/>
  <c r="N781" i="2"/>
  <c r="B781" i="2"/>
  <c r="N780" i="2"/>
  <c r="B780" i="2"/>
  <c r="N779" i="2"/>
  <c r="B779" i="2"/>
  <c r="N778" i="2"/>
  <c r="B778" i="2"/>
  <c r="N777" i="2"/>
  <c r="B777" i="2"/>
  <c r="N776" i="2"/>
  <c r="B776" i="2"/>
  <c r="N775" i="2"/>
  <c r="B775" i="2"/>
  <c r="N774" i="2"/>
  <c r="B774" i="2"/>
  <c r="N773" i="2"/>
  <c r="B773" i="2"/>
  <c r="N772" i="2"/>
  <c r="B772" i="2"/>
  <c r="N771" i="2"/>
  <c r="B771" i="2"/>
  <c r="N770" i="2"/>
  <c r="B770" i="2"/>
  <c r="N769" i="2"/>
  <c r="B769" i="2"/>
  <c r="N768" i="2"/>
  <c r="B768" i="2"/>
  <c r="N767" i="2"/>
  <c r="B767" i="2"/>
  <c r="N766" i="2"/>
  <c r="B766" i="2"/>
  <c r="N765" i="2"/>
  <c r="B765" i="2"/>
  <c r="N764" i="2"/>
  <c r="B764" i="2"/>
  <c r="N763" i="2"/>
  <c r="B763" i="2"/>
  <c r="N762" i="2"/>
  <c r="B762" i="2"/>
  <c r="N761" i="2"/>
  <c r="B761" i="2"/>
  <c r="N760" i="2"/>
  <c r="B760" i="2"/>
  <c r="N759" i="2"/>
  <c r="B759" i="2"/>
  <c r="N758" i="2"/>
  <c r="B758" i="2"/>
  <c r="N757" i="2"/>
  <c r="B757" i="2"/>
  <c r="N756" i="2"/>
  <c r="B756" i="2"/>
  <c r="N755" i="2"/>
  <c r="B755" i="2"/>
  <c r="N754" i="2"/>
  <c r="B754" i="2"/>
  <c r="N753" i="2"/>
  <c r="B753" i="2"/>
  <c r="N752" i="2"/>
  <c r="B752" i="2"/>
  <c r="N751" i="2"/>
  <c r="B751" i="2"/>
  <c r="N750" i="2"/>
  <c r="B750" i="2"/>
  <c r="N749" i="2"/>
  <c r="B749" i="2"/>
  <c r="N748" i="2"/>
  <c r="B748" i="2"/>
  <c r="N747" i="2"/>
  <c r="B747" i="2"/>
  <c r="N746" i="2"/>
  <c r="B746" i="2"/>
  <c r="N745" i="2"/>
  <c r="B745" i="2"/>
  <c r="N744" i="2"/>
  <c r="B744" i="2"/>
  <c r="N743" i="2"/>
  <c r="B743" i="2"/>
  <c r="N742" i="2"/>
  <c r="B742" i="2"/>
  <c r="N741" i="2"/>
  <c r="B741" i="2"/>
  <c r="N740" i="2"/>
  <c r="B740" i="2"/>
  <c r="N739" i="2"/>
  <c r="B739" i="2"/>
  <c r="N738" i="2"/>
  <c r="B738" i="2"/>
  <c r="N737" i="2"/>
  <c r="B737" i="2"/>
  <c r="N736" i="2"/>
  <c r="B736" i="2"/>
  <c r="N735" i="2"/>
  <c r="B735" i="2"/>
  <c r="N734" i="2"/>
  <c r="B734" i="2"/>
  <c r="N733" i="2"/>
  <c r="B733" i="2"/>
  <c r="N732" i="2"/>
  <c r="B732" i="2"/>
  <c r="N731" i="2"/>
  <c r="B731" i="2"/>
  <c r="N730" i="2"/>
  <c r="B730" i="2"/>
  <c r="N729" i="2"/>
  <c r="B729" i="2"/>
  <c r="N728" i="2"/>
  <c r="B728" i="2"/>
  <c r="N727" i="2"/>
  <c r="B727" i="2"/>
  <c r="N726" i="2"/>
  <c r="B726" i="2"/>
  <c r="N725" i="2"/>
  <c r="B725" i="2"/>
  <c r="N724" i="2"/>
  <c r="B724" i="2"/>
  <c r="N723" i="2"/>
  <c r="B723" i="2"/>
  <c r="N722" i="2"/>
  <c r="B722" i="2"/>
  <c r="N721" i="2"/>
  <c r="B721" i="2"/>
  <c r="N720" i="2"/>
  <c r="B720" i="2"/>
  <c r="N719" i="2"/>
  <c r="B719" i="2"/>
  <c r="N718" i="2"/>
  <c r="B718" i="2"/>
  <c r="N717" i="2"/>
  <c r="B717" i="2"/>
  <c r="N716" i="2"/>
  <c r="B716" i="2"/>
  <c r="N715" i="2"/>
  <c r="B715" i="2"/>
  <c r="N714" i="2"/>
  <c r="B714" i="2"/>
  <c r="N713" i="2"/>
  <c r="B713" i="2"/>
  <c r="N712" i="2"/>
  <c r="B712" i="2"/>
  <c r="N711" i="2"/>
  <c r="B711" i="2"/>
  <c r="N710" i="2"/>
  <c r="B710" i="2"/>
  <c r="N709" i="2"/>
  <c r="B709" i="2"/>
  <c r="N708" i="2"/>
  <c r="B708" i="2"/>
  <c r="N707" i="2"/>
  <c r="B707" i="2"/>
  <c r="N706" i="2"/>
  <c r="B706" i="2"/>
  <c r="N705" i="2"/>
  <c r="B705" i="2"/>
  <c r="N704" i="2"/>
  <c r="B704" i="2"/>
  <c r="N703" i="2"/>
  <c r="B703" i="2"/>
  <c r="N702" i="2"/>
  <c r="B702" i="2"/>
  <c r="N701" i="2"/>
  <c r="B701" i="2"/>
  <c r="N700" i="2"/>
  <c r="B700" i="2"/>
  <c r="N699" i="2"/>
  <c r="B699" i="2"/>
  <c r="N698" i="2"/>
  <c r="B698" i="2"/>
  <c r="N697" i="2"/>
  <c r="B697" i="2"/>
  <c r="N696" i="2"/>
  <c r="B696" i="2"/>
  <c r="N695" i="2"/>
  <c r="B695" i="2"/>
  <c r="N694" i="2"/>
  <c r="B694" i="2"/>
  <c r="N693" i="2"/>
  <c r="B693" i="2"/>
  <c r="N692" i="2"/>
  <c r="B692" i="2"/>
  <c r="N691" i="2"/>
  <c r="B691" i="2"/>
  <c r="N690" i="2"/>
  <c r="B690" i="2"/>
  <c r="N689" i="2"/>
  <c r="B689" i="2"/>
  <c r="N688" i="2"/>
  <c r="B688" i="2"/>
  <c r="N687" i="2"/>
  <c r="B687" i="2"/>
  <c r="N686" i="2"/>
  <c r="B686" i="2"/>
  <c r="N685" i="2"/>
  <c r="B685" i="2"/>
  <c r="N684" i="2"/>
  <c r="B684" i="2"/>
  <c r="N683" i="2"/>
  <c r="B683" i="2"/>
  <c r="N682" i="2"/>
  <c r="B682" i="2"/>
  <c r="N681" i="2"/>
  <c r="B681" i="2"/>
  <c r="N680" i="2"/>
  <c r="B680" i="2"/>
  <c r="N679" i="2"/>
  <c r="B679" i="2"/>
  <c r="N678" i="2"/>
  <c r="B678" i="2"/>
  <c r="N677" i="2"/>
  <c r="B677" i="2"/>
  <c r="N676" i="2"/>
  <c r="B676" i="2"/>
  <c r="N675" i="2"/>
  <c r="B675" i="2"/>
  <c r="N674" i="2"/>
  <c r="B674" i="2"/>
  <c r="N673" i="2"/>
  <c r="B673" i="2"/>
  <c r="N672" i="2"/>
  <c r="B672" i="2"/>
  <c r="N671" i="2"/>
  <c r="B671" i="2"/>
  <c r="N670" i="2"/>
  <c r="B670" i="2"/>
  <c r="N669" i="2"/>
  <c r="B669" i="2"/>
  <c r="N668" i="2"/>
  <c r="B668" i="2"/>
  <c r="N667" i="2"/>
  <c r="B667" i="2"/>
  <c r="N666" i="2"/>
  <c r="B666" i="2"/>
  <c r="N665" i="2"/>
  <c r="B665" i="2"/>
  <c r="N664" i="2"/>
  <c r="B664" i="2"/>
  <c r="N663" i="2"/>
  <c r="B663" i="2"/>
  <c r="N662" i="2"/>
  <c r="B662" i="2"/>
  <c r="N661" i="2"/>
  <c r="B661" i="2"/>
  <c r="N660" i="2"/>
  <c r="B660" i="2"/>
  <c r="N659" i="2"/>
  <c r="B659" i="2"/>
  <c r="N658" i="2"/>
  <c r="B658" i="2"/>
  <c r="N657" i="2"/>
  <c r="B657" i="2"/>
  <c r="N656" i="2"/>
  <c r="B656" i="2"/>
  <c r="N655" i="2"/>
  <c r="B655" i="2"/>
  <c r="N654" i="2"/>
  <c r="B654" i="2"/>
  <c r="N653" i="2"/>
  <c r="B653" i="2"/>
  <c r="N652" i="2"/>
  <c r="B652" i="2"/>
  <c r="N651" i="2"/>
  <c r="B651" i="2"/>
  <c r="N650" i="2"/>
  <c r="B650" i="2"/>
  <c r="N649" i="2"/>
  <c r="B649" i="2"/>
  <c r="N648" i="2"/>
  <c r="B648" i="2"/>
  <c r="N647" i="2"/>
  <c r="B647" i="2"/>
  <c r="N646" i="2"/>
  <c r="B646" i="2"/>
  <c r="N645" i="2"/>
  <c r="B645" i="2"/>
  <c r="N644" i="2"/>
  <c r="B644" i="2"/>
  <c r="N643" i="2"/>
  <c r="B643" i="2"/>
  <c r="N642" i="2"/>
  <c r="B642" i="2"/>
  <c r="N641" i="2"/>
  <c r="B641" i="2"/>
  <c r="N640" i="2"/>
  <c r="B640" i="2"/>
  <c r="N639" i="2"/>
  <c r="B639" i="2"/>
  <c r="N638" i="2"/>
  <c r="B638" i="2"/>
  <c r="N637" i="2"/>
  <c r="B637" i="2"/>
  <c r="N636" i="2"/>
  <c r="B636" i="2"/>
  <c r="N635" i="2"/>
  <c r="B635" i="2"/>
  <c r="N634" i="2"/>
  <c r="B634" i="2"/>
  <c r="N633" i="2"/>
  <c r="B633" i="2"/>
  <c r="N632" i="2"/>
  <c r="B632" i="2"/>
  <c r="N631" i="2"/>
  <c r="B631" i="2"/>
  <c r="N630" i="2"/>
  <c r="B630" i="2"/>
  <c r="N629" i="2"/>
  <c r="B629" i="2"/>
  <c r="N628" i="2"/>
  <c r="B628" i="2"/>
  <c r="N627" i="2"/>
  <c r="B627" i="2"/>
  <c r="N626" i="2"/>
  <c r="B626" i="2"/>
  <c r="N625" i="2"/>
  <c r="B625" i="2"/>
  <c r="N624" i="2"/>
  <c r="B624" i="2"/>
  <c r="N623" i="2"/>
  <c r="B623" i="2"/>
  <c r="N622" i="2"/>
  <c r="B622" i="2"/>
  <c r="N621" i="2"/>
  <c r="B621" i="2"/>
  <c r="N620" i="2"/>
  <c r="B620" i="2"/>
  <c r="N619" i="2"/>
  <c r="B619" i="2"/>
  <c r="N618" i="2"/>
  <c r="B618" i="2"/>
  <c r="N617" i="2"/>
  <c r="B617" i="2"/>
  <c r="N616" i="2"/>
  <c r="B616" i="2"/>
  <c r="N615" i="2"/>
  <c r="B615" i="2"/>
  <c r="N614" i="2"/>
  <c r="B614" i="2"/>
  <c r="N613" i="2"/>
  <c r="B613" i="2"/>
  <c r="N612" i="2"/>
  <c r="B612" i="2"/>
  <c r="N611" i="2"/>
  <c r="B611" i="2"/>
  <c r="N610" i="2"/>
  <c r="B610" i="2"/>
  <c r="N609" i="2"/>
  <c r="B609" i="2"/>
  <c r="N608" i="2"/>
  <c r="B608" i="2"/>
  <c r="N607" i="2"/>
  <c r="B607" i="2"/>
  <c r="N606" i="2"/>
  <c r="B606" i="2"/>
  <c r="N605" i="2"/>
  <c r="B605" i="2"/>
  <c r="N604" i="2"/>
  <c r="B604" i="2"/>
  <c r="N603" i="2"/>
  <c r="B603" i="2"/>
  <c r="N602" i="2"/>
  <c r="B602" i="2"/>
  <c r="N601" i="2"/>
  <c r="B601" i="2"/>
  <c r="N600" i="2"/>
  <c r="B600" i="2"/>
  <c r="N599" i="2"/>
  <c r="B599" i="2"/>
  <c r="N598" i="2"/>
  <c r="B598" i="2"/>
  <c r="N597" i="2"/>
  <c r="B597" i="2"/>
  <c r="N596" i="2"/>
  <c r="B596" i="2"/>
  <c r="N595" i="2"/>
  <c r="B595" i="2"/>
  <c r="N594" i="2"/>
  <c r="B594" i="2"/>
  <c r="N593" i="2"/>
  <c r="B593" i="2"/>
  <c r="N592" i="2"/>
  <c r="B592" i="2"/>
  <c r="N591" i="2"/>
  <c r="B591" i="2"/>
  <c r="N590" i="2"/>
  <c r="B590" i="2"/>
  <c r="N589" i="2"/>
  <c r="B589" i="2"/>
  <c r="N588" i="2"/>
  <c r="B588" i="2"/>
  <c r="N587" i="2"/>
  <c r="B587" i="2"/>
  <c r="N586" i="2"/>
  <c r="B586" i="2"/>
  <c r="N585" i="2"/>
  <c r="B585" i="2"/>
  <c r="N584" i="2"/>
  <c r="B584" i="2"/>
  <c r="N583" i="2"/>
  <c r="B583" i="2"/>
  <c r="N582" i="2"/>
  <c r="B582" i="2"/>
  <c r="N581" i="2"/>
  <c r="B581" i="2"/>
  <c r="N580" i="2"/>
  <c r="B580" i="2"/>
  <c r="N579" i="2"/>
  <c r="B579" i="2"/>
  <c r="N578" i="2"/>
  <c r="B578" i="2"/>
  <c r="N577" i="2"/>
  <c r="B577" i="2"/>
  <c r="N576" i="2"/>
  <c r="B576" i="2"/>
  <c r="N575" i="2"/>
  <c r="B575" i="2"/>
  <c r="N574" i="2"/>
  <c r="B574" i="2"/>
  <c r="N573" i="2"/>
  <c r="B573" i="2"/>
  <c r="N572" i="2"/>
  <c r="B572" i="2"/>
  <c r="N571" i="2"/>
  <c r="B571" i="2"/>
  <c r="N570" i="2"/>
  <c r="B570" i="2"/>
  <c r="N569" i="2"/>
  <c r="B569" i="2"/>
  <c r="N568" i="2"/>
  <c r="B568" i="2"/>
  <c r="N567" i="2"/>
  <c r="B567" i="2"/>
  <c r="N566" i="2"/>
  <c r="B566" i="2"/>
  <c r="N565" i="2"/>
  <c r="B565" i="2"/>
  <c r="N564" i="2"/>
  <c r="B564" i="2"/>
  <c r="N563" i="2"/>
  <c r="B563" i="2"/>
  <c r="N562" i="2"/>
  <c r="B562" i="2"/>
  <c r="N561" i="2"/>
  <c r="B561" i="2"/>
  <c r="N560" i="2"/>
  <c r="B560" i="2"/>
  <c r="N559" i="2"/>
  <c r="B559" i="2"/>
  <c r="N558" i="2"/>
  <c r="B558" i="2"/>
  <c r="N557" i="2"/>
  <c r="B557" i="2"/>
  <c r="N556" i="2"/>
  <c r="B556" i="2"/>
  <c r="N555" i="2"/>
  <c r="B555" i="2"/>
  <c r="N554" i="2"/>
  <c r="B554" i="2"/>
  <c r="N553" i="2"/>
  <c r="B553" i="2"/>
  <c r="N552" i="2"/>
  <c r="B552" i="2"/>
  <c r="N551" i="2"/>
  <c r="B551" i="2"/>
  <c r="N550" i="2"/>
  <c r="B550" i="2"/>
  <c r="N549" i="2"/>
  <c r="B549" i="2"/>
  <c r="N548" i="2"/>
  <c r="B548" i="2"/>
  <c r="N547" i="2"/>
  <c r="B547" i="2"/>
  <c r="N546" i="2"/>
  <c r="B546" i="2"/>
  <c r="N545" i="2"/>
  <c r="B545" i="2"/>
  <c r="N544" i="2"/>
  <c r="B544" i="2"/>
  <c r="N543" i="2"/>
  <c r="B543" i="2"/>
  <c r="N542" i="2"/>
  <c r="B542" i="2"/>
  <c r="N541" i="2"/>
  <c r="B541" i="2"/>
  <c r="N540" i="2"/>
  <c r="B540" i="2"/>
  <c r="N539" i="2"/>
  <c r="B539" i="2"/>
  <c r="N538" i="2"/>
  <c r="B538" i="2"/>
  <c r="N537" i="2"/>
  <c r="B537" i="2"/>
  <c r="N536" i="2"/>
  <c r="B536" i="2"/>
  <c r="N535" i="2"/>
  <c r="B535" i="2"/>
  <c r="N534" i="2"/>
  <c r="B534" i="2"/>
  <c r="N533" i="2"/>
  <c r="B533" i="2"/>
  <c r="N532" i="2"/>
  <c r="B532" i="2"/>
  <c r="N531" i="2"/>
  <c r="B531" i="2"/>
  <c r="N530" i="2"/>
  <c r="B530" i="2"/>
  <c r="N529" i="2"/>
  <c r="B529" i="2"/>
  <c r="N528" i="2"/>
  <c r="B528" i="2"/>
  <c r="N527" i="2"/>
  <c r="B527" i="2"/>
  <c r="N526" i="2"/>
  <c r="B526" i="2"/>
  <c r="N525" i="2"/>
  <c r="B525" i="2"/>
  <c r="N524" i="2"/>
  <c r="B524" i="2"/>
  <c r="N523" i="2"/>
  <c r="B523" i="2"/>
  <c r="N522" i="2"/>
  <c r="B522" i="2"/>
  <c r="N521" i="2"/>
  <c r="B521" i="2"/>
  <c r="N520" i="2"/>
  <c r="B520" i="2"/>
  <c r="N519" i="2"/>
  <c r="B519" i="2"/>
  <c r="N518" i="2"/>
  <c r="B518" i="2"/>
  <c r="N517" i="2"/>
  <c r="B517" i="2"/>
  <c r="N516" i="2"/>
  <c r="B516" i="2"/>
  <c r="N515" i="2"/>
  <c r="B515" i="2"/>
  <c r="N514" i="2"/>
  <c r="B514" i="2"/>
  <c r="N513" i="2"/>
  <c r="B513" i="2"/>
  <c r="N512" i="2"/>
  <c r="B512" i="2"/>
  <c r="N511" i="2"/>
  <c r="B511" i="2"/>
  <c r="N510" i="2"/>
  <c r="B510" i="2"/>
  <c r="N509" i="2"/>
  <c r="B509" i="2"/>
  <c r="N508" i="2"/>
  <c r="B508" i="2"/>
  <c r="N507" i="2"/>
  <c r="B507" i="2"/>
  <c r="N506" i="2"/>
  <c r="B506" i="2"/>
  <c r="N505" i="2"/>
  <c r="B505" i="2"/>
  <c r="N504" i="2"/>
  <c r="B504" i="2"/>
  <c r="N503" i="2"/>
  <c r="B503" i="2"/>
  <c r="N502" i="2"/>
  <c r="B502" i="2"/>
  <c r="N501" i="2"/>
  <c r="B501" i="2"/>
  <c r="N500" i="2"/>
  <c r="B500" i="2"/>
  <c r="N499" i="2"/>
  <c r="B499" i="2"/>
  <c r="N498" i="2"/>
  <c r="B498" i="2"/>
  <c r="N497" i="2"/>
  <c r="B497" i="2"/>
  <c r="N496" i="2"/>
  <c r="B496" i="2"/>
  <c r="N495" i="2"/>
  <c r="B495" i="2"/>
  <c r="N494" i="2"/>
  <c r="B494" i="2"/>
  <c r="N493" i="2"/>
  <c r="B493" i="2"/>
  <c r="N492" i="2"/>
  <c r="B492" i="2"/>
  <c r="N491" i="2"/>
  <c r="B491" i="2"/>
  <c r="N490" i="2"/>
  <c r="B490" i="2"/>
  <c r="N489" i="2"/>
  <c r="B489" i="2"/>
  <c r="N488" i="2"/>
  <c r="B488" i="2"/>
  <c r="N487" i="2"/>
  <c r="B487" i="2"/>
  <c r="N486" i="2"/>
  <c r="B486" i="2"/>
  <c r="N485" i="2"/>
  <c r="B485" i="2"/>
  <c r="N484" i="2"/>
  <c r="B484" i="2"/>
  <c r="N483" i="2"/>
  <c r="B483" i="2"/>
  <c r="N482" i="2"/>
  <c r="B482" i="2"/>
  <c r="N481" i="2"/>
  <c r="B481" i="2"/>
  <c r="N480" i="2"/>
  <c r="B480" i="2"/>
  <c r="N479" i="2"/>
  <c r="B479" i="2"/>
  <c r="N478" i="2"/>
  <c r="B478" i="2"/>
  <c r="N477" i="2"/>
  <c r="B477" i="2"/>
  <c r="N476" i="2"/>
  <c r="B476" i="2"/>
  <c r="N475" i="2"/>
  <c r="B475" i="2"/>
  <c r="N474" i="2"/>
  <c r="B474" i="2"/>
  <c r="N473" i="2"/>
  <c r="B473" i="2"/>
  <c r="N472" i="2"/>
  <c r="B472" i="2"/>
  <c r="N471" i="2"/>
  <c r="B471" i="2"/>
  <c r="N470" i="2"/>
  <c r="B470" i="2"/>
  <c r="N469" i="2"/>
  <c r="B469" i="2"/>
  <c r="N468" i="2"/>
  <c r="B468" i="2"/>
  <c r="N467" i="2"/>
  <c r="B467" i="2"/>
  <c r="N466" i="2"/>
  <c r="B466" i="2"/>
  <c r="N465" i="2"/>
  <c r="B465" i="2"/>
  <c r="N464" i="2"/>
  <c r="B464" i="2"/>
  <c r="N463" i="2"/>
  <c r="B463" i="2"/>
  <c r="N462" i="2"/>
  <c r="B462" i="2"/>
  <c r="N461" i="2"/>
  <c r="B461" i="2"/>
  <c r="N460" i="2"/>
  <c r="B460" i="2"/>
  <c r="N459" i="2"/>
  <c r="B459" i="2"/>
  <c r="N458" i="2"/>
  <c r="B458" i="2"/>
  <c r="N457" i="2"/>
  <c r="B457" i="2"/>
  <c r="N456" i="2"/>
  <c r="B456" i="2"/>
  <c r="N455" i="2"/>
  <c r="B455" i="2"/>
  <c r="N454" i="2"/>
  <c r="B454" i="2"/>
  <c r="N453" i="2"/>
  <c r="B453" i="2"/>
  <c r="N452" i="2"/>
  <c r="B452" i="2"/>
  <c r="N451" i="2"/>
  <c r="B451" i="2"/>
  <c r="N450" i="2"/>
  <c r="B450" i="2"/>
  <c r="N449" i="2"/>
  <c r="B449" i="2"/>
  <c r="N448" i="2"/>
  <c r="B448" i="2"/>
  <c r="N447" i="2"/>
  <c r="B447" i="2"/>
  <c r="N446" i="2"/>
  <c r="B446" i="2"/>
  <c r="N445" i="2"/>
  <c r="B445" i="2"/>
  <c r="N444" i="2"/>
  <c r="B444" i="2"/>
  <c r="N443" i="2"/>
  <c r="B443" i="2"/>
  <c r="N442" i="2"/>
  <c r="B442" i="2"/>
  <c r="N441" i="2"/>
  <c r="B441" i="2"/>
  <c r="N440" i="2"/>
  <c r="B440" i="2"/>
  <c r="N439" i="2"/>
  <c r="B439" i="2"/>
  <c r="N438" i="2"/>
  <c r="B438" i="2"/>
  <c r="N437" i="2"/>
  <c r="B437" i="2"/>
  <c r="N436" i="2"/>
  <c r="B436" i="2"/>
  <c r="N435" i="2"/>
  <c r="B435" i="2"/>
  <c r="N434" i="2"/>
  <c r="B434" i="2"/>
  <c r="N433" i="2"/>
  <c r="B433" i="2"/>
  <c r="N432" i="2"/>
  <c r="B432" i="2"/>
  <c r="N431" i="2"/>
  <c r="B431" i="2"/>
  <c r="N430" i="2"/>
  <c r="B430" i="2"/>
  <c r="N429" i="2"/>
  <c r="B429" i="2"/>
  <c r="N428" i="2"/>
  <c r="B428" i="2"/>
  <c r="N427" i="2"/>
  <c r="B427" i="2"/>
  <c r="N426" i="2"/>
  <c r="B426" i="2"/>
  <c r="N425" i="2"/>
  <c r="B425" i="2"/>
  <c r="N424" i="2"/>
  <c r="B424" i="2"/>
  <c r="N423" i="2"/>
  <c r="B423" i="2"/>
  <c r="N422" i="2"/>
  <c r="B422" i="2"/>
  <c r="N421" i="2"/>
  <c r="B421" i="2"/>
  <c r="N420" i="2"/>
  <c r="B420" i="2"/>
  <c r="N419" i="2"/>
  <c r="B419" i="2"/>
  <c r="N418" i="2"/>
  <c r="B418" i="2"/>
  <c r="N417" i="2"/>
  <c r="B417" i="2"/>
  <c r="N416" i="2"/>
  <c r="B416" i="2"/>
  <c r="N415" i="2"/>
  <c r="B415" i="2"/>
  <c r="N414" i="2"/>
  <c r="B414" i="2"/>
  <c r="N413" i="2"/>
  <c r="B413" i="2"/>
  <c r="N412" i="2"/>
  <c r="B412" i="2"/>
  <c r="N411" i="2"/>
  <c r="B411" i="2"/>
  <c r="N410" i="2"/>
  <c r="B410" i="2"/>
  <c r="N409" i="2"/>
  <c r="B409" i="2"/>
  <c r="N408" i="2"/>
  <c r="B408" i="2"/>
  <c r="N407" i="2"/>
  <c r="B407" i="2"/>
  <c r="N406" i="2"/>
  <c r="B406" i="2"/>
  <c r="N405" i="2"/>
  <c r="B405" i="2"/>
  <c r="N404" i="2"/>
  <c r="B404" i="2"/>
  <c r="N403" i="2"/>
  <c r="B403" i="2"/>
  <c r="N402" i="2"/>
  <c r="B402" i="2"/>
  <c r="N401" i="2"/>
  <c r="B401" i="2"/>
  <c r="N400" i="2"/>
  <c r="B400" i="2"/>
  <c r="N399" i="2"/>
  <c r="B399" i="2"/>
  <c r="N398" i="2"/>
  <c r="B398" i="2"/>
  <c r="N397" i="2"/>
  <c r="B397" i="2"/>
  <c r="N396" i="2"/>
  <c r="B396" i="2"/>
  <c r="N395" i="2"/>
  <c r="B395" i="2"/>
  <c r="N394" i="2"/>
  <c r="B394" i="2"/>
  <c r="N393" i="2"/>
  <c r="B393" i="2"/>
  <c r="N392" i="2"/>
  <c r="B392" i="2"/>
  <c r="N391" i="2"/>
  <c r="B391" i="2"/>
  <c r="N390" i="2"/>
  <c r="B390" i="2"/>
  <c r="N389" i="2"/>
  <c r="B389" i="2"/>
  <c r="N388" i="2"/>
  <c r="B388" i="2"/>
  <c r="N387" i="2"/>
  <c r="B387" i="2"/>
  <c r="N386" i="2"/>
  <c r="B386" i="2"/>
  <c r="N385" i="2"/>
  <c r="B385" i="2"/>
  <c r="N384" i="2"/>
  <c r="B384" i="2"/>
  <c r="N383" i="2"/>
  <c r="B383" i="2"/>
  <c r="N382" i="2"/>
  <c r="B382" i="2"/>
  <c r="N381" i="2"/>
  <c r="B381" i="2"/>
  <c r="N380" i="2"/>
  <c r="B380" i="2"/>
  <c r="N379" i="2"/>
  <c r="B379" i="2"/>
  <c r="N378" i="2"/>
  <c r="B378" i="2"/>
  <c r="N377" i="2"/>
  <c r="B377" i="2"/>
  <c r="N376" i="2"/>
  <c r="B376" i="2"/>
  <c r="N375" i="2"/>
  <c r="B375" i="2"/>
  <c r="N374" i="2"/>
  <c r="B374" i="2"/>
  <c r="N373" i="2"/>
  <c r="B373" i="2"/>
  <c r="N372" i="2"/>
  <c r="B372" i="2"/>
  <c r="N371" i="2"/>
  <c r="B371" i="2"/>
  <c r="N370" i="2"/>
  <c r="B370" i="2"/>
  <c r="N369" i="2"/>
  <c r="B369" i="2"/>
  <c r="N368" i="2"/>
  <c r="B368" i="2"/>
  <c r="N367" i="2"/>
  <c r="B367" i="2"/>
  <c r="N366" i="2"/>
  <c r="B366" i="2"/>
  <c r="N365" i="2"/>
  <c r="B365" i="2"/>
  <c r="N364" i="2"/>
  <c r="B364" i="2"/>
  <c r="N363" i="2"/>
  <c r="B363" i="2"/>
  <c r="N362" i="2"/>
  <c r="B362" i="2"/>
  <c r="N361" i="2"/>
  <c r="B361" i="2"/>
  <c r="N360" i="2"/>
  <c r="B360" i="2"/>
  <c r="N359" i="2"/>
  <c r="B359" i="2"/>
  <c r="N358" i="2"/>
  <c r="B358" i="2"/>
  <c r="N357" i="2"/>
  <c r="B357" i="2"/>
  <c r="N356" i="2"/>
  <c r="B356" i="2"/>
  <c r="N355" i="2"/>
  <c r="B355" i="2"/>
  <c r="N354" i="2"/>
  <c r="B354" i="2"/>
  <c r="N353" i="2"/>
  <c r="B353" i="2"/>
  <c r="N352" i="2"/>
  <c r="B352" i="2"/>
  <c r="N351" i="2"/>
  <c r="B351" i="2"/>
  <c r="N350" i="2"/>
  <c r="B350" i="2"/>
  <c r="N349" i="2"/>
  <c r="B349" i="2"/>
  <c r="N348" i="2"/>
  <c r="B348" i="2"/>
  <c r="N347" i="2"/>
  <c r="B347" i="2"/>
  <c r="N346" i="2"/>
  <c r="B346" i="2"/>
  <c r="N345" i="2"/>
  <c r="B345" i="2"/>
  <c r="N344" i="2"/>
  <c r="B344" i="2"/>
  <c r="N343" i="2"/>
  <c r="B343" i="2"/>
  <c r="N342" i="2"/>
  <c r="B342" i="2"/>
  <c r="N341" i="2"/>
  <c r="B341" i="2"/>
  <c r="N340" i="2"/>
  <c r="B340" i="2"/>
  <c r="N339" i="2"/>
  <c r="B339" i="2"/>
  <c r="N338" i="2"/>
  <c r="B338" i="2"/>
  <c r="N337" i="2"/>
  <c r="B337" i="2"/>
  <c r="N336" i="2"/>
  <c r="B336" i="2"/>
  <c r="N335" i="2"/>
  <c r="B335" i="2"/>
  <c r="N334" i="2"/>
  <c r="B334" i="2"/>
  <c r="N333" i="2"/>
  <c r="B333" i="2"/>
  <c r="N332" i="2"/>
  <c r="B332" i="2"/>
  <c r="N331" i="2"/>
  <c r="B331" i="2"/>
  <c r="N330" i="2"/>
  <c r="B330" i="2"/>
  <c r="N329" i="2"/>
  <c r="B329" i="2"/>
  <c r="N328" i="2"/>
  <c r="B328" i="2"/>
  <c r="N327" i="2"/>
  <c r="B327" i="2"/>
  <c r="N326" i="2"/>
  <c r="B326" i="2"/>
  <c r="N325" i="2"/>
  <c r="B325" i="2"/>
  <c r="N324" i="2"/>
  <c r="B324" i="2"/>
  <c r="N323" i="2"/>
  <c r="B323" i="2"/>
  <c r="N322" i="2"/>
  <c r="B322" i="2"/>
  <c r="N321" i="2"/>
  <c r="B321" i="2"/>
  <c r="N320" i="2"/>
  <c r="B320" i="2"/>
  <c r="N319" i="2"/>
  <c r="B319" i="2"/>
  <c r="N318" i="2"/>
  <c r="B318" i="2"/>
  <c r="N317" i="2"/>
  <c r="B317" i="2"/>
  <c r="N316" i="2"/>
  <c r="B316" i="2"/>
  <c r="N315" i="2"/>
  <c r="B315" i="2"/>
  <c r="N314" i="2"/>
  <c r="B314" i="2"/>
  <c r="N313" i="2"/>
  <c r="B313" i="2"/>
  <c r="N312" i="2"/>
  <c r="B312" i="2"/>
  <c r="N311" i="2"/>
  <c r="B311" i="2"/>
  <c r="N310" i="2"/>
  <c r="B310" i="2"/>
  <c r="N309" i="2"/>
  <c r="B309" i="2"/>
  <c r="N308" i="2"/>
  <c r="B308" i="2"/>
  <c r="N307" i="2"/>
  <c r="B307" i="2"/>
  <c r="N306" i="2"/>
  <c r="B306" i="2"/>
  <c r="N305" i="2"/>
  <c r="B305" i="2"/>
  <c r="N304" i="2"/>
  <c r="B304" i="2"/>
  <c r="N303" i="2"/>
  <c r="B303" i="2"/>
  <c r="N302" i="2"/>
  <c r="B302" i="2"/>
  <c r="N301" i="2"/>
  <c r="B301" i="2"/>
  <c r="N300" i="2"/>
  <c r="B300" i="2"/>
  <c r="N299" i="2"/>
  <c r="B299" i="2"/>
  <c r="N298" i="2"/>
  <c r="B298" i="2"/>
  <c r="N297" i="2"/>
  <c r="B297" i="2"/>
  <c r="N296" i="2"/>
  <c r="B296" i="2"/>
  <c r="N295" i="2"/>
  <c r="B295" i="2"/>
  <c r="N294" i="2"/>
  <c r="B294" i="2"/>
  <c r="N293" i="2"/>
  <c r="B293" i="2"/>
  <c r="N292" i="2"/>
  <c r="B292" i="2"/>
  <c r="N291" i="2"/>
  <c r="B291" i="2"/>
  <c r="N290" i="2"/>
  <c r="B290" i="2"/>
  <c r="N289" i="2"/>
  <c r="B289" i="2"/>
  <c r="N288" i="2"/>
  <c r="B288" i="2"/>
  <c r="N287" i="2"/>
  <c r="B287" i="2"/>
  <c r="N286" i="2"/>
  <c r="B286" i="2"/>
  <c r="N285" i="2"/>
  <c r="B285" i="2"/>
  <c r="N284" i="2"/>
  <c r="B284" i="2"/>
  <c r="N283" i="2"/>
  <c r="B283" i="2"/>
  <c r="N282" i="2"/>
  <c r="B282" i="2"/>
  <c r="N281" i="2"/>
  <c r="B281" i="2"/>
  <c r="N280" i="2"/>
  <c r="B280" i="2"/>
  <c r="N279" i="2"/>
  <c r="B279" i="2"/>
  <c r="N278" i="2"/>
  <c r="B278" i="2"/>
  <c r="N277" i="2"/>
  <c r="B277" i="2"/>
  <c r="N276" i="2"/>
  <c r="B276" i="2"/>
  <c r="N275" i="2"/>
  <c r="B275" i="2"/>
  <c r="N274" i="2"/>
  <c r="B274" i="2"/>
  <c r="N273" i="2"/>
  <c r="B273" i="2"/>
  <c r="N272" i="2"/>
  <c r="B272" i="2"/>
  <c r="N271" i="2"/>
  <c r="B271" i="2"/>
  <c r="N270" i="2"/>
  <c r="B270" i="2"/>
  <c r="N269" i="2"/>
  <c r="B269" i="2"/>
  <c r="N268" i="2"/>
  <c r="B268" i="2"/>
  <c r="N267" i="2"/>
  <c r="B267" i="2"/>
  <c r="N266" i="2"/>
  <c r="B266" i="2"/>
  <c r="N265" i="2"/>
  <c r="B265" i="2"/>
  <c r="N264" i="2"/>
  <c r="B264" i="2"/>
  <c r="N263" i="2"/>
  <c r="B263" i="2"/>
  <c r="N262" i="2"/>
  <c r="B262" i="2"/>
  <c r="N261" i="2"/>
  <c r="B261" i="2"/>
  <c r="N260" i="2"/>
  <c r="B260" i="2"/>
  <c r="N259" i="2"/>
  <c r="B259" i="2"/>
  <c r="N258" i="2"/>
  <c r="B258" i="2"/>
  <c r="N257" i="2"/>
  <c r="B257" i="2"/>
  <c r="N256" i="2"/>
  <c r="B256" i="2"/>
  <c r="N255" i="2"/>
  <c r="B255" i="2"/>
  <c r="N254" i="2"/>
  <c r="B254" i="2"/>
  <c r="N253" i="2"/>
  <c r="B253" i="2"/>
  <c r="N252" i="2"/>
  <c r="B252" i="2"/>
  <c r="N251" i="2"/>
  <c r="B251" i="2"/>
  <c r="N250" i="2"/>
  <c r="B250" i="2"/>
  <c r="N249" i="2"/>
  <c r="B249" i="2"/>
  <c r="N248" i="2"/>
  <c r="B248" i="2"/>
  <c r="N247" i="2"/>
  <c r="B247" i="2"/>
  <c r="N246" i="2"/>
  <c r="B246" i="2"/>
  <c r="N245" i="2"/>
  <c r="B245" i="2"/>
  <c r="N244" i="2"/>
  <c r="B244" i="2"/>
  <c r="N243" i="2"/>
  <c r="B243" i="2"/>
  <c r="N242" i="2"/>
  <c r="B242" i="2"/>
  <c r="N241" i="2"/>
  <c r="B241" i="2"/>
  <c r="N240" i="2"/>
  <c r="B240" i="2"/>
  <c r="N239" i="2"/>
  <c r="B239" i="2"/>
  <c r="N238" i="2"/>
  <c r="B238" i="2"/>
  <c r="N237" i="2"/>
  <c r="B237" i="2"/>
  <c r="N236" i="2"/>
  <c r="B236" i="2"/>
  <c r="N235" i="2"/>
  <c r="B235" i="2"/>
  <c r="N234" i="2"/>
  <c r="B234" i="2"/>
  <c r="N233" i="2"/>
  <c r="B233" i="2"/>
  <c r="N232" i="2"/>
  <c r="B232" i="2"/>
  <c r="N231" i="2"/>
  <c r="B231" i="2"/>
  <c r="N230" i="2"/>
  <c r="B230" i="2"/>
  <c r="N229" i="2"/>
  <c r="B229" i="2"/>
  <c r="N228" i="2"/>
  <c r="B228" i="2"/>
  <c r="N227" i="2"/>
  <c r="B227" i="2"/>
  <c r="N226" i="2"/>
  <c r="B226" i="2"/>
  <c r="N225" i="2"/>
  <c r="B225" i="2"/>
  <c r="N224" i="2"/>
  <c r="B224" i="2"/>
  <c r="N223" i="2"/>
  <c r="B223" i="2"/>
  <c r="N222" i="2"/>
  <c r="B222" i="2"/>
  <c r="N221" i="2"/>
  <c r="B221" i="2"/>
  <c r="N220" i="2"/>
  <c r="B220" i="2"/>
  <c r="N219" i="2"/>
  <c r="B219" i="2"/>
  <c r="N218" i="2"/>
  <c r="B218" i="2"/>
  <c r="N217" i="2"/>
  <c r="B217" i="2"/>
  <c r="N216" i="2"/>
  <c r="B216" i="2"/>
  <c r="N215" i="2"/>
  <c r="B215" i="2"/>
  <c r="N214" i="2"/>
  <c r="B214" i="2"/>
  <c r="N213" i="2"/>
  <c r="B213" i="2"/>
  <c r="N212" i="2"/>
  <c r="B212" i="2"/>
  <c r="N211" i="2"/>
  <c r="B211" i="2"/>
  <c r="N210" i="2"/>
  <c r="B210" i="2"/>
  <c r="N209" i="2"/>
  <c r="B209" i="2"/>
  <c r="N208" i="2"/>
  <c r="B208" i="2"/>
  <c r="N207" i="2"/>
  <c r="B207" i="2"/>
  <c r="N206" i="2"/>
  <c r="B206" i="2"/>
  <c r="N205" i="2"/>
  <c r="B205" i="2"/>
  <c r="N204" i="2"/>
  <c r="B204" i="2"/>
  <c r="N203" i="2"/>
  <c r="B203" i="2"/>
  <c r="N202" i="2"/>
  <c r="B202" i="2"/>
  <c r="N201" i="2"/>
  <c r="B201" i="2"/>
  <c r="N200" i="2"/>
  <c r="B200" i="2"/>
  <c r="N199" i="2"/>
  <c r="B199" i="2"/>
  <c r="N198" i="2"/>
  <c r="B198" i="2"/>
  <c r="N197" i="2"/>
  <c r="B197" i="2"/>
  <c r="N196" i="2"/>
  <c r="B196" i="2"/>
  <c r="N195" i="2"/>
  <c r="B195" i="2"/>
  <c r="N194" i="2"/>
  <c r="B194" i="2"/>
  <c r="N193" i="2"/>
  <c r="B193" i="2"/>
  <c r="N192" i="2"/>
  <c r="B192" i="2"/>
  <c r="N191" i="2"/>
  <c r="B191" i="2"/>
  <c r="N190" i="2"/>
  <c r="B190" i="2"/>
  <c r="N189" i="2"/>
  <c r="B189" i="2"/>
  <c r="N188" i="2"/>
  <c r="B188" i="2"/>
  <c r="N187" i="2"/>
  <c r="B187" i="2"/>
  <c r="B186" i="2"/>
  <c r="B185" i="2"/>
  <c r="B184" i="2"/>
  <c r="B183" i="2"/>
  <c r="B182" i="2"/>
  <c r="B181" i="2"/>
  <c r="B180" i="2"/>
  <c r="B179" i="2"/>
  <c r="B178" i="2"/>
  <c r="N177" i="2"/>
  <c r="B177" i="2"/>
  <c r="N176" i="2"/>
  <c r="B176" i="2"/>
  <c r="N175" i="2"/>
  <c r="B175" i="2"/>
  <c r="N174" i="2"/>
  <c r="B174" i="2"/>
  <c r="N173" i="2"/>
  <c r="B173" i="2"/>
  <c r="N172" i="2"/>
  <c r="B172" i="2"/>
  <c r="N171" i="2"/>
  <c r="B171" i="2"/>
  <c r="N170" i="2"/>
  <c r="B170" i="2"/>
  <c r="N169" i="2"/>
  <c r="B169" i="2"/>
  <c r="N168" i="2"/>
  <c r="B168" i="2"/>
  <c r="N167" i="2"/>
  <c r="B167" i="2"/>
  <c r="N166" i="2"/>
  <c r="B166" i="2"/>
  <c r="N165" i="2"/>
  <c r="B165" i="2"/>
  <c r="N164" i="2"/>
  <c r="B164" i="2"/>
  <c r="N163" i="2"/>
  <c r="B163" i="2"/>
  <c r="N162" i="2"/>
  <c r="B162" i="2"/>
  <c r="N161" i="2"/>
  <c r="B161" i="2"/>
  <c r="N160" i="2"/>
  <c r="B160" i="2"/>
  <c r="N159" i="2"/>
  <c r="B159" i="2"/>
  <c r="N158" i="2"/>
  <c r="B158" i="2"/>
  <c r="N157" i="2"/>
  <c r="B157" i="2"/>
  <c r="N156" i="2"/>
  <c r="B156" i="2"/>
  <c r="N155" i="2"/>
  <c r="B155" i="2"/>
  <c r="N154" i="2"/>
  <c r="B154" i="2"/>
  <c r="N153" i="2"/>
  <c r="B153" i="2"/>
  <c r="N152" i="2"/>
  <c r="B152" i="2"/>
  <c r="N151" i="2"/>
  <c r="B151" i="2"/>
  <c r="N150" i="2"/>
  <c r="B150" i="2"/>
  <c r="N149" i="2"/>
  <c r="B149" i="2"/>
  <c r="N148" i="2"/>
  <c r="B148" i="2"/>
  <c r="N147" i="2"/>
  <c r="B147" i="2"/>
  <c r="N146" i="2"/>
  <c r="B146" i="2"/>
  <c r="N145" i="2"/>
  <c r="B145" i="2"/>
  <c r="N144" i="2"/>
  <c r="B144" i="2"/>
  <c r="N143" i="2"/>
  <c r="B143" i="2"/>
  <c r="N142" i="2"/>
  <c r="B142" i="2"/>
  <c r="N141" i="2"/>
  <c r="B141" i="2"/>
  <c r="N140" i="2"/>
  <c r="B140" i="2"/>
  <c r="N139" i="2"/>
  <c r="B139" i="2"/>
  <c r="N138" i="2"/>
  <c r="B138" i="2"/>
  <c r="N137" i="2"/>
  <c r="B137" i="2"/>
  <c r="N136" i="2"/>
  <c r="B136" i="2"/>
  <c r="N135" i="2"/>
  <c r="B135" i="2"/>
  <c r="N134" i="2"/>
  <c r="B134" i="2"/>
  <c r="N133" i="2"/>
  <c r="B133" i="2"/>
  <c r="N132" i="2"/>
  <c r="B132" i="2"/>
  <c r="N131" i="2"/>
  <c r="B131" i="2"/>
  <c r="N130" i="2"/>
  <c r="B130" i="2"/>
  <c r="N129" i="2"/>
  <c r="B129" i="2"/>
  <c r="N128" i="2"/>
  <c r="B128" i="2"/>
  <c r="N127" i="2"/>
  <c r="B127" i="2"/>
  <c r="N126" i="2"/>
  <c r="B126" i="2"/>
  <c r="N125" i="2"/>
  <c r="B125" i="2"/>
  <c r="N124" i="2"/>
  <c r="B124" i="2"/>
  <c r="N123" i="2"/>
  <c r="B123" i="2"/>
  <c r="N122" i="2"/>
  <c r="B122" i="2"/>
  <c r="N121" i="2"/>
  <c r="B121" i="2"/>
  <c r="N120" i="2"/>
  <c r="B120" i="2"/>
  <c r="N119" i="2"/>
  <c r="B119" i="2"/>
  <c r="N118" i="2"/>
  <c r="B118" i="2"/>
  <c r="N117" i="2"/>
  <c r="B117" i="2"/>
  <c r="N116" i="2"/>
  <c r="B116" i="2"/>
  <c r="N115" i="2"/>
  <c r="B115" i="2"/>
  <c r="N114" i="2"/>
  <c r="B114" i="2"/>
  <c r="N113" i="2"/>
  <c r="B113" i="2"/>
  <c r="N112" i="2"/>
  <c r="B112" i="2"/>
  <c r="N111" i="2"/>
  <c r="B111" i="2"/>
  <c r="N110" i="2"/>
  <c r="B110" i="2"/>
  <c r="N109" i="2"/>
  <c r="B109" i="2"/>
  <c r="N108" i="2"/>
  <c r="B108" i="2"/>
  <c r="N107" i="2"/>
  <c r="B107" i="2"/>
  <c r="N106" i="2"/>
  <c r="B106" i="2"/>
  <c r="N105" i="2"/>
  <c r="B105" i="2"/>
  <c r="N104" i="2"/>
  <c r="B104" i="2"/>
  <c r="N103" i="2"/>
  <c r="B103" i="2"/>
  <c r="N102" i="2"/>
  <c r="B102" i="2"/>
  <c r="N101" i="2"/>
  <c r="B101" i="2"/>
  <c r="N100" i="2"/>
  <c r="B100" i="2"/>
  <c r="N99" i="2"/>
  <c r="B99" i="2"/>
  <c r="N98" i="2"/>
  <c r="B98" i="2"/>
  <c r="N97" i="2"/>
  <c r="B97" i="2"/>
  <c r="N96" i="2"/>
  <c r="B96" i="2"/>
  <c r="N95" i="2"/>
  <c r="B95" i="2"/>
  <c r="N94" i="2"/>
  <c r="B94" i="2"/>
  <c r="N93" i="2"/>
  <c r="B93" i="2"/>
  <c r="N92" i="2"/>
  <c r="B92" i="2"/>
  <c r="N91" i="2"/>
  <c r="B91" i="2"/>
  <c r="N90" i="2"/>
  <c r="B90" i="2"/>
  <c r="N89" i="2"/>
  <c r="B89" i="2"/>
  <c r="N88" i="2"/>
  <c r="B88" i="2"/>
  <c r="N87" i="2"/>
  <c r="B87" i="2"/>
  <c r="N86" i="2"/>
  <c r="B86" i="2"/>
  <c r="N85" i="2"/>
  <c r="B85" i="2"/>
  <c r="N84" i="2"/>
  <c r="B84" i="2"/>
  <c r="N83" i="2"/>
  <c r="B83" i="2"/>
  <c r="N82" i="2"/>
  <c r="B82" i="2"/>
  <c r="N81" i="2"/>
  <c r="B81" i="2"/>
  <c r="N80" i="2"/>
  <c r="B80" i="2"/>
  <c r="N79" i="2"/>
  <c r="B79" i="2"/>
  <c r="N78" i="2"/>
  <c r="B78" i="2"/>
  <c r="N77" i="2"/>
  <c r="B77" i="2"/>
  <c r="N76" i="2"/>
  <c r="B76" i="2"/>
  <c r="N75" i="2"/>
  <c r="B75" i="2"/>
  <c r="N74" i="2"/>
  <c r="B74" i="2"/>
  <c r="N73" i="2"/>
  <c r="B73" i="2"/>
  <c r="N72" i="2"/>
  <c r="B72" i="2"/>
  <c r="N71" i="2"/>
  <c r="B71" i="2"/>
  <c r="N70" i="2"/>
  <c r="B70" i="2"/>
  <c r="N69" i="2"/>
  <c r="B69" i="2"/>
  <c r="N68" i="2"/>
  <c r="B68" i="2"/>
  <c r="N67" i="2"/>
  <c r="B67" i="2"/>
  <c r="N66" i="2"/>
  <c r="B66" i="2"/>
  <c r="N65" i="2"/>
  <c r="B65" i="2"/>
  <c r="N64" i="2"/>
  <c r="B64" i="2"/>
  <c r="N63" i="2"/>
  <c r="B63" i="2"/>
  <c r="N62" i="2"/>
  <c r="B62" i="2"/>
  <c r="N61" i="2"/>
  <c r="B61" i="2"/>
  <c r="N60" i="2"/>
  <c r="B60" i="2"/>
  <c r="N59" i="2"/>
  <c r="B59" i="2"/>
  <c r="N58" i="2"/>
  <c r="B58" i="2"/>
  <c r="N57" i="2"/>
  <c r="B57" i="2"/>
  <c r="N56" i="2"/>
  <c r="B56" i="2"/>
  <c r="N55" i="2"/>
  <c r="B55" i="2"/>
  <c r="N54" i="2"/>
  <c r="B54" i="2"/>
  <c r="N53" i="2"/>
  <c r="B53" i="2"/>
  <c r="N52" i="2"/>
  <c r="B52" i="2"/>
  <c r="N51" i="2"/>
  <c r="B51" i="2"/>
  <c r="N50" i="2"/>
  <c r="B50" i="2"/>
  <c r="N49" i="2"/>
  <c r="B49" i="2"/>
  <c r="N48" i="2"/>
  <c r="B48" i="2"/>
  <c r="N47" i="2"/>
  <c r="B47" i="2"/>
  <c r="N46" i="2"/>
  <c r="B46" i="2"/>
  <c r="N45" i="2"/>
  <c r="B45" i="2"/>
  <c r="N44" i="2"/>
  <c r="B44" i="2"/>
  <c r="N43" i="2"/>
  <c r="B43" i="2"/>
  <c r="N42" i="2"/>
  <c r="B42" i="2"/>
  <c r="N41" i="2"/>
  <c r="B41" i="2"/>
  <c r="N40" i="2"/>
  <c r="B40" i="2"/>
  <c r="N39" i="2"/>
  <c r="B39" i="2"/>
  <c r="N38" i="2"/>
  <c r="B38" i="2"/>
  <c r="N37" i="2"/>
  <c r="B37" i="2"/>
  <c r="N36" i="2"/>
  <c r="B36" i="2"/>
  <c r="N35" i="2"/>
  <c r="B35" i="2"/>
  <c r="N34" i="2"/>
  <c r="B34" i="2"/>
  <c r="N33" i="2"/>
  <c r="B33" i="2"/>
  <c r="N32" i="2"/>
  <c r="B32" i="2"/>
  <c r="N31" i="2"/>
  <c r="B31" i="2"/>
  <c r="N30" i="2"/>
  <c r="B30" i="2"/>
  <c r="N29" i="2"/>
  <c r="B29" i="2"/>
  <c r="N28" i="2"/>
  <c r="B28" i="2"/>
  <c r="N27" i="2"/>
  <c r="B27" i="2"/>
  <c r="N26" i="2"/>
  <c r="B26" i="2"/>
  <c r="N25" i="2"/>
  <c r="B25" i="2"/>
  <c r="N24" i="2"/>
  <c r="B24" i="2"/>
  <c r="N23" i="2"/>
  <c r="B23" i="2"/>
  <c r="N22" i="2"/>
  <c r="B22" i="2"/>
  <c r="N21" i="2"/>
  <c r="B21" i="2"/>
  <c r="N20" i="2"/>
  <c r="B20" i="2"/>
  <c r="N19" i="2"/>
  <c r="B19" i="2"/>
  <c r="N18" i="2"/>
  <c r="B18" i="2"/>
  <c r="N17" i="2"/>
  <c r="B17" i="2"/>
  <c r="N16" i="2"/>
  <c r="B16" i="2"/>
  <c r="N15" i="2"/>
  <c r="B15" i="2"/>
  <c r="N14" i="2"/>
  <c r="B14" i="2"/>
  <c r="N13" i="2"/>
  <c r="B13" i="2"/>
  <c r="N12" i="2"/>
  <c r="B12" i="2"/>
  <c r="N11" i="2"/>
  <c r="B11" i="2"/>
  <c r="N10" i="2"/>
  <c r="B10" i="2"/>
  <c r="N9" i="2"/>
  <c r="B9" i="2"/>
  <c r="N8" i="2"/>
  <c r="B8" i="2"/>
  <c r="N7" i="2"/>
  <c r="B7" i="2"/>
  <c r="N6" i="2"/>
  <c r="B6" i="2"/>
  <c r="N5" i="2"/>
  <c r="B5" i="2"/>
  <c r="N4" i="2"/>
  <c r="B4" i="2"/>
  <c r="N3" i="2"/>
  <c r="B3" i="2"/>
  <c r="C503" i="1"/>
  <c r="B503" i="1"/>
  <c r="C502" i="1"/>
  <c r="B502" i="1"/>
  <c r="C501" i="1"/>
  <c r="B501" i="1"/>
  <c r="C500" i="1"/>
  <c r="B500" i="1"/>
  <c r="C499" i="1"/>
  <c r="B499" i="1"/>
  <c r="C498" i="1"/>
  <c r="B498" i="1"/>
  <c r="C497" i="1"/>
  <c r="B497" i="1"/>
  <c r="C496" i="1"/>
  <c r="B496" i="1"/>
  <c r="C495" i="1"/>
  <c r="B495" i="1"/>
  <c r="C494" i="1"/>
  <c r="B494" i="1"/>
  <c r="C493" i="1"/>
  <c r="B493" i="1"/>
  <c r="C492" i="1"/>
  <c r="B492" i="1"/>
  <c r="C491" i="1"/>
  <c r="B491" i="1"/>
  <c r="C490" i="1"/>
  <c r="B490" i="1"/>
  <c r="C489" i="1"/>
  <c r="B489" i="1"/>
  <c r="C488" i="1"/>
  <c r="B488" i="1"/>
  <c r="C487" i="1"/>
  <c r="B487" i="1"/>
  <c r="C486" i="1"/>
  <c r="B486" i="1"/>
  <c r="C485" i="1"/>
  <c r="B485" i="1"/>
  <c r="C484" i="1"/>
  <c r="B484" i="1"/>
  <c r="C483" i="1"/>
  <c r="B483" i="1"/>
  <c r="C482" i="1"/>
  <c r="B482" i="1"/>
  <c r="C481" i="1"/>
  <c r="B481" i="1"/>
  <c r="C480" i="1"/>
  <c r="B480" i="1"/>
  <c r="C479" i="1"/>
  <c r="B479" i="1"/>
  <c r="C478" i="1"/>
  <c r="B478" i="1"/>
  <c r="C477" i="1"/>
  <c r="B477" i="1"/>
  <c r="C476" i="1"/>
  <c r="B476" i="1"/>
  <c r="C475" i="1"/>
  <c r="B475" i="1"/>
  <c r="C474" i="1"/>
  <c r="B474" i="1"/>
  <c r="C473" i="1"/>
  <c r="B473" i="1"/>
  <c r="C472" i="1"/>
  <c r="B472" i="1"/>
  <c r="C471" i="1"/>
  <c r="B471" i="1"/>
  <c r="C470" i="1"/>
  <c r="B470" i="1"/>
  <c r="C469" i="1"/>
  <c r="B469" i="1"/>
  <c r="C468" i="1"/>
  <c r="B468" i="1"/>
  <c r="C467" i="1"/>
  <c r="B467" i="1"/>
  <c r="C466" i="1"/>
  <c r="B466" i="1"/>
  <c r="C465" i="1"/>
  <c r="B465" i="1"/>
  <c r="C464" i="1"/>
  <c r="B464" i="1"/>
  <c r="C463" i="1"/>
  <c r="B463" i="1"/>
  <c r="C462" i="1"/>
  <c r="B462" i="1"/>
  <c r="C461" i="1"/>
  <c r="B461" i="1"/>
  <c r="C460" i="1"/>
  <c r="B460" i="1"/>
  <c r="C459" i="1"/>
  <c r="B459" i="1"/>
  <c r="C458" i="1"/>
  <c r="B458" i="1"/>
  <c r="C457" i="1"/>
  <c r="B457" i="1"/>
  <c r="C456" i="1"/>
  <c r="B456" i="1"/>
  <c r="C455" i="1"/>
  <c r="B455" i="1"/>
  <c r="C454" i="1"/>
  <c r="B454" i="1"/>
  <c r="C453" i="1"/>
  <c r="B453" i="1"/>
  <c r="C452" i="1"/>
  <c r="B452" i="1"/>
  <c r="C451" i="1"/>
  <c r="B451" i="1"/>
  <c r="C450" i="1"/>
  <c r="B450" i="1"/>
  <c r="C449" i="1"/>
  <c r="B449" i="1"/>
  <c r="C448" i="1"/>
  <c r="B448" i="1"/>
  <c r="C447" i="1"/>
  <c r="B447" i="1"/>
  <c r="C446" i="1"/>
  <c r="B446" i="1"/>
  <c r="C445" i="1"/>
  <c r="B445" i="1"/>
  <c r="C444" i="1"/>
  <c r="B444" i="1"/>
  <c r="C443" i="1"/>
  <c r="B443" i="1"/>
  <c r="C442" i="1"/>
  <c r="B442" i="1"/>
  <c r="C441" i="1"/>
  <c r="B441" i="1"/>
  <c r="C440" i="1"/>
  <c r="B440" i="1"/>
  <c r="C439" i="1"/>
  <c r="B439" i="1"/>
  <c r="C438" i="1"/>
  <c r="B438" i="1"/>
  <c r="C437" i="1"/>
  <c r="B437" i="1"/>
  <c r="C436" i="1"/>
  <c r="B436" i="1"/>
  <c r="C435" i="1"/>
  <c r="B435" i="1"/>
  <c r="C434" i="1"/>
  <c r="B434" i="1"/>
  <c r="C433" i="1"/>
  <c r="B433" i="1"/>
  <c r="C432" i="1"/>
  <c r="B432" i="1"/>
  <c r="C431" i="1"/>
  <c r="B431" i="1"/>
  <c r="C430" i="1"/>
  <c r="B430" i="1"/>
  <c r="C429" i="1"/>
  <c r="B429" i="1"/>
  <c r="C428" i="1"/>
  <c r="B428" i="1"/>
  <c r="C427" i="1"/>
  <c r="B427" i="1"/>
  <c r="C426" i="1"/>
  <c r="B426" i="1"/>
  <c r="C425" i="1"/>
  <c r="B425" i="1"/>
  <c r="C424" i="1"/>
  <c r="B424" i="1"/>
  <c r="C423" i="1"/>
  <c r="B423" i="1"/>
  <c r="C422" i="1"/>
  <c r="B422" i="1"/>
  <c r="C421" i="1"/>
  <c r="B421" i="1"/>
  <c r="C420" i="1"/>
  <c r="B420" i="1"/>
  <c r="C419" i="1"/>
  <c r="B419" i="1"/>
  <c r="C418" i="1"/>
  <c r="B418" i="1"/>
  <c r="C417" i="1"/>
  <c r="B417" i="1"/>
  <c r="C416" i="1"/>
  <c r="B416" i="1"/>
  <c r="C415" i="1"/>
  <c r="B415" i="1"/>
  <c r="C414" i="1"/>
  <c r="B414" i="1"/>
  <c r="C413" i="1"/>
  <c r="B413" i="1"/>
  <c r="C412" i="1"/>
  <c r="B412" i="1"/>
  <c r="C411" i="1"/>
  <c r="B411" i="1"/>
  <c r="C410" i="1"/>
  <c r="B410" i="1"/>
  <c r="C409" i="1"/>
  <c r="B409" i="1"/>
  <c r="C408" i="1"/>
  <c r="B408" i="1"/>
  <c r="C407" i="1"/>
  <c r="B407" i="1"/>
  <c r="C406" i="1"/>
  <c r="B406" i="1"/>
  <c r="C405" i="1"/>
  <c r="B405" i="1"/>
  <c r="C404" i="1"/>
  <c r="B404" i="1"/>
  <c r="C403" i="1"/>
  <c r="B403" i="1"/>
  <c r="C402" i="1"/>
  <c r="B402" i="1"/>
  <c r="C401" i="1"/>
  <c r="B401" i="1"/>
  <c r="C400" i="1"/>
  <c r="B400" i="1"/>
  <c r="C399" i="1"/>
  <c r="B399" i="1"/>
  <c r="C398" i="1"/>
  <c r="B398" i="1"/>
  <c r="C397" i="1"/>
  <c r="B397" i="1"/>
  <c r="C396" i="1"/>
  <c r="B396" i="1"/>
  <c r="C395" i="1"/>
  <c r="B395" i="1"/>
  <c r="C394" i="1"/>
  <c r="B394" i="1"/>
  <c r="C393" i="1"/>
  <c r="B393" i="1"/>
  <c r="C392" i="1"/>
  <c r="B392" i="1"/>
  <c r="C391" i="1"/>
  <c r="B391" i="1"/>
  <c r="C390" i="1"/>
  <c r="B390" i="1"/>
  <c r="C389" i="1"/>
  <c r="B389" i="1"/>
  <c r="C388" i="1"/>
  <c r="B388" i="1"/>
  <c r="C387" i="1"/>
  <c r="B387" i="1"/>
  <c r="C386" i="1"/>
  <c r="B386" i="1"/>
  <c r="C385" i="1"/>
  <c r="B385" i="1"/>
  <c r="C384" i="1"/>
  <c r="B384" i="1"/>
  <c r="C383" i="1"/>
  <c r="B383" i="1"/>
  <c r="C382" i="1"/>
  <c r="B382" i="1"/>
  <c r="C381" i="1"/>
  <c r="B381" i="1"/>
  <c r="C380" i="1"/>
  <c r="B380" i="1"/>
  <c r="C379" i="1"/>
  <c r="B379" i="1"/>
  <c r="C378" i="1"/>
  <c r="B378" i="1"/>
  <c r="C377" i="1"/>
  <c r="B377" i="1"/>
  <c r="C376" i="1"/>
  <c r="B376" i="1"/>
  <c r="C375" i="1"/>
  <c r="B375" i="1"/>
  <c r="C374" i="1"/>
  <c r="B374" i="1"/>
  <c r="C373" i="1"/>
  <c r="B373" i="1"/>
  <c r="C372" i="1"/>
  <c r="B372" i="1"/>
  <c r="C371" i="1"/>
  <c r="B371" i="1"/>
  <c r="C370" i="1"/>
  <c r="B370" i="1"/>
  <c r="C369" i="1"/>
  <c r="B369" i="1"/>
  <c r="C368" i="1"/>
  <c r="B368" i="1"/>
  <c r="C367" i="1"/>
  <c r="B367" i="1"/>
  <c r="C366" i="1"/>
  <c r="B366" i="1"/>
  <c r="C365" i="1"/>
  <c r="B365" i="1"/>
  <c r="C364" i="1"/>
  <c r="B364" i="1"/>
  <c r="C363" i="1"/>
  <c r="B363" i="1"/>
  <c r="C362" i="1"/>
  <c r="B362" i="1"/>
  <c r="C361" i="1"/>
  <c r="B361" i="1"/>
  <c r="C360" i="1"/>
  <c r="B360" i="1"/>
  <c r="C359" i="1"/>
  <c r="B359" i="1"/>
  <c r="C358" i="1"/>
  <c r="B358" i="1"/>
  <c r="C357" i="1"/>
  <c r="B357" i="1"/>
  <c r="C356" i="1"/>
  <c r="B356" i="1"/>
  <c r="C355" i="1"/>
  <c r="B355" i="1"/>
  <c r="C354" i="1"/>
  <c r="B354" i="1"/>
  <c r="C353" i="1"/>
  <c r="B353" i="1"/>
  <c r="C352" i="1"/>
  <c r="B352" i="1"/>
  <c r="C351" i="1"/>
  <c r="B351" i="1"/>
  <c r="C350" i="1"/>
  <c r="B350" i="1"/>
  <c r="C349" i="1"/>
  <c r="B349" i="1"/>
  <c r="C348" i="1"/>
  <c r="B348" i="1"/>
  <c r="C347" i="1"/>
  <c r="B347" i="1"/>
  <c r="C346" i="1"/>
  <c r="B346" i="1"/>
  <c r="C345" i="1"/>
  <c r="B345" i="1"/>
  <c r="C344" i="1"/>
  <c r="B344" i="1"/>
  <c r="C343" i="1"/>
  <c r="B343" i="1"/>
  <c r="C342" i="1"/>
  <c r="B342" i="1"/>
  <c r="C341" i="1"/>
  <c r="B341" i="1"/>
  <c r="C340" i="1"/>
  <c r="B340" i="1"/>
  <c r="C339" i="1"/>
  <c r="B339" i="1"/>
  <c r="C338" i="1"/>
  <c r="B338" i="1"/>
  <c r="C337" i="1"/>
  <c r="B337" i="1"/>
  <c r="C336" i="1"/>
  <c r="B336" i="1"/>
  <c r="C335" i="1"/>
  <c r="B335" i="1"/>
  <c r="C334" i="1"/>
  <c r="B334" i="1"/>
  <c r="C333" i="1"/>
  <c r="B333" i="1"/>
  <c r="C332" i="1"/>
  <c r="B332" i="1"/>
  <c r="C331" i="1"/>
  <c r="B331" i="1"/>
  <c r="C330" i="1"/>
  <c r="B330" i="1"/>
  <c r="C329" i="1"/>
  <c r="B329" i="1"/>
  <c r="C328" i="1"/>
  <c r="B328" i="1"/>
  <c r="C327" i="1"/>
  <c r="B327" i="1"/>
  <c r="C326" i="1"/>
  <c r="B326" i="1"/>
  <c r="C325" i="1"/>
  <c r="B325" i="1"/>
  <c r="C324" i="1"/>
  <c r="B324" i="1"/>
  <c r="C323" i="1"/>
  <c r="B323" i="1"/>
  <c r="C322" i="1"/>
  <c r="B322" i="1"/>
  <c r="C321" i="1"/>
  <c r="B321" i="1"/>
  <c r="C320" i="1"/>
  <c r="B320" i="1"/>
  <c r="C319" i="1"/>
  <c r="B319" i="1"/>
  <c r="C318" i="1"/>
  <c r="B318" i="1"/>
  <c r="C317" i="1"/>
  <c r="B317" i="1"/>
  <c r="C316" i="1"/>
  <c r="B316" i="1"/>
  <c r="C315" i="1"/>
  <c r="B315" i="1"/>
  <c r="C314" i="1"/>
  <c r="B314" i="1"/>
  <c r="C313" i="1"/>
  <c r="B313" i="1"/>
  <c r="C312" i="1"/>
  <c r="B312" i="1"/>
  <c r="C311" i="1"/>
  <c r="B311" i="1"/>
  <c r="C310" i="1"/>
  <c r="B310" i="1"/>
  <c r="C309" i="1"/>
  <c r="B309" i="1"/>
  <c r="C308" i="1"/>
  <c r="B308" i="1"/>
  <c r="C307" i="1"/>
  <c r="B307" i="1"/>
  <c r="C306" i="1"/>
  <c r="B306" i="1"/>
  <c r="C305" i="1"/>
  <c r="B305" i="1"/>
  <c r="C304" i="1"/>
  <c r="B304" i="1"/>
  <c r="C303" i="1"/>
  <c r="B303" i="1"/>
  <c r="C302" i="1"/>
  <c r="B302" i="1"/>
  <c r="C301" i="1"/>
  <c r="B301" i="1"/>
  <c r="C300" i="1"/>
  <c r="B300" i="1"/>
  <c r="C299" i="1"/>
  <c r="B299" i="1"/>
  <c r="C298" i="1"/>
  <c r="B298" i="1"/>
  <c r="C297" i="1"/>
  <c r="B297" i="1"/>
  <c r="C296" i="1"/>
  <c r="B296" i="1"/>
  <c r="C295" i="1"/>
  <c r="B295" i="1"/>
  <c r="C294" i="1"/>
  <c r="B294" i="1"/>
  <c r="C293" i="1"/>
  <c r="B293" i="1"/>
  <c r="C292" i="1"/>
  <c r="B292" i="1"/>
  <c r="C291" i="1"/>
  <c r="B291" i="1"/>
  <c r="C290" i="1"/>
  <c r="B290" i="1"/>
  <c r="C289" i="1"/>
  <c r="B289" i="1"/>
  <c r="C288" i="1"/>
  <c r="B288" i="1"/>
  <c r="C287" i="1"/>
  <c r="B287" i="1"/>
  <c r="C286" i="1"/>
  <c r="B286" i="1"/>
  <c r="C285" i="1"/>
  <c r="B285" i="1"/>
  <c r="C284" i="1"/>
  <c r="B284" i="1"/>
  <c r="C283" i="1"/>
  <c r="B283" i="1"/>
  <c r="C282" i="1"/>
  <c r="B282" i="1"/>
  <c r="C281" i="1"/>
  <c r="B281" i="1"/>
  <c r="C280" i="1"/>
  <c r="B280" i="1"/>
  <c r="C279" i="1"/>
  <c r="B279" i="1"/>
  <c r="C278" i="1"/>
  <c r="B278" i="1"/>
  <c r="C277" i="1"/>
  <c r="B277" i="1"/>
  <c r="C276" i="1"/>
  <c r="B276" i="1"/>
  <c r="C275" i="1"/>
  <c r="B275" i="1"/>
  <c r="C274" i="1"/>
  <c r="B274" i="1"/>
  <c r="C273" i="1"/>
  <c r="B273" i="1"/>
  <c r="C272" i="1"/>
  <c r="B272" i="1"/>
  <c r="C271" i="1"/>
  <c r="B271" i="1"/>
  <c r="C270" i="1"/>
  <c r="B270" i="1"/>
  <c r="C269" i="1"/>
  <c r="B269" i="1"/>
  <c r="C268" i="1"/>
  <c r="B268" i="1"/>
  <c r="C267" i="1"/>
  <c r="B267" i="1"/>
  <c r="C266" i="1"/>
  <c r="B266" i="1"/>
  <c r="C265" i="1"/>
  <c r="B265" i="1"/>
  <c r="C264" i="1"/>
  <c r="B264" i="1"/>
  <c r="C263" i="1"/>
  <c r="B263" i="1"/>
  <c r="C262" i="1"/>
  <c r="B262" i="1"/>
  <c r="C261" i="1"/>
  <c r="B261" i="1"/>
  <c r="C260" i="1"/>
  <c r="B260" i="1"/>
  <c r="C259" i="1"/>
  <c r="B259" i="1"/>
  <c r="C258" i="1"/>
  <c r="B258" i="1"/>
  <c r="C257" i="1"/>
  <c r="B257" i="1"/>
  <c r="C256" i="1"/>
  <c r="B256" i="1"/>
  <c r="C255" i="1"/>
  <c r="B255" i="1"/>
  <c r="C254" i="1"/>
  <c r="B254" i="1"/>
  <c r="C253" i="1"/>
  <c r="B253" i="1"/>
  <c r="C252" i="1"/>
  <c r="B252" i="1"/>
  <c r="C251" i="1"/>
  <c r="B251" i="1"/>
  <c r="C250" i="1"/>
  <c r="B250" i="1"/>
  <c r="C249" i="1"/>
  <c r="B249" i="1"/>
  <c r="C248" i="1"/>
  <c r="B248" i="1"/>
  <c r="C247" i="1"/>
  <c r="B247" i="1"/>
  <c r="C246" i="1"/>
  <c r="B246" i="1"/>
  <c r="C245" i="1"/>
  <c r="B245" i="1"/>
  <c r="C244" i="1"/>
  <c r="B244" i="1"/>
  <c r="C243" i="1"/>
  <c r="B243" i="1"/>
  <c r="C242" i="1"/>
  <c r="B242" i="1"/>
  <c r="C241" i="1"/>
  <c r="B241" i="1"/>
  <c r="C240" i="1"/>
  <c r="B240" i="1"/>
  <c r="C239" i="1"/>
  <c r="B239" i="1"/>
  <c r="C238" i="1"/>
  <c r="B238" i="1"/>
  <c r="C237" i="1"/>
  <c r="B237" i="1"/>
  <c r="C236" i="1"/>
  <c r="B236" i="1"/>
  <c r="C235" i="1"/>
  <c r="B235" i="1"/>
  <c r="C234" i="1"/>
  <c r="B234" i="1"/>
  <c r="C233" i="1"/>
  <c r="B233" i="1"/>
  <c r="C232" i="1"/>
  <c r="B232" i="1"/>
  <c r="C231" i="1"/>
  <c r="B231" i="1"/>
  <c r="C230" i="1"/>
  <c r="B230" i="1"/>
  <c r="C229" i="1"/>
  <c r="B229" i="1"/>
  <c r="C228" i="1"/>
  <c r="B228" i="1"/>
  <c r="C227" i="1"/>
  <c r="B227" i="1"/>
  <c r="C226" i="1"/>
  <c r="B226" i="1"/>
  <c r="C225" i="1"/>
  <c r="B225" i="1"/>
  <c r="C224" i="1"/>
  <c r="B224" i="1"/>
  <c r="C223" i="1"/>
  <c r="B223" i="1"/>
  <c r="C222" i="1"/>
  <c r="B222" i="1"/>
  <c r="C221" i="1"/>
  <c r="B221" i="1"/>
  <c r="C220" i="1"/>
  <c r="B220" i="1"/>
  <c r="C219" i="1"/>
  <c r="B219" i="1"/>
  <c r="C218" i="1"/>
  <c r="B218" i="1"/>
  <c r="C217" i="1"/>
  <c r="B217" i="1"/>
  <c r="C216" i="1"/>
  <c r="B216" i="1"/>
  <c r="C215" i="1"/>
  <c r="B215" i="1"/>
  <c r="C214" i="1"/>
  <c r="B214" i="1"/>
  <c r="C213" i="1"/>
  <c r="B213" i="1"/>
  <c r="C212" i="1"/>
  <c r="B212" i="1"/>
  <c r="C211" i="1"/>
  <c r="B211" i="1"/>
  <c r="C210" i="1"/>
  <c r="B210" i="1"/>
  <c r="C209" i="1"/>
  <c r="B209" i="1"/>
  <c r="C208" i="1"/>
  <c r="B208" i="1"/>
  <c r="C207" i="1"/>
  <c r="B207" i="1"/>
  <c r="C206" i="1"/>
  <c r="B206" i="1"/>
  <c r="C205" i="1"/>
  <c r="B205" i="1"/>
  <c r="C204" i="1"/>
  <c r="B204" i="1"/>
  <c r="C203" i="1"/>
  <c r="B203" i="1"/>
  <c r="C202" i="1"/>
  <c r="B202" i="1"/>
  <c r="C201" i="1"/>
  <c r="B201" i="1"/>
  <c r="C200" i="1"/>
  <c r="B200" i="1"/>
  <c r="C199" i="1"/>
  <c r="B199" i="1"/>
  <c r="C198" i="1"/>
  <c r="B198" i="1"/>
  <c r="C197" i="1"/>
  <c r="B197" i="1"/>
  <c r="C196" i="1"/>
  <c r="B196" i="1"/>
  <c r="C195" i="1"/>
  <c r="B195" i="1"/>
  <c r="C194" i="1"/>
  <c r="B194" i="1"/>
  <c r="C193" i="1"/>
  <c r="B193" i="1"/>
  <c r="C192" i="1"/>
  <c r="B192" i="1"/>
  <c r="C191" i="1"/>
  <c r="B191" i="1"/>
  <c r="C190" i="1"/>
  <c r="B190" i="1"/>
  <c r="C189" i="1"/>
  <c r="B189" i="1"/>
  <c r="C188" i="1"/>
  <c r="B188" i="1"/>
  <c r="C187" i="1"/>
  <c r="B187" i="1"/>
  <c r="C186" i="1"/>
  <c r="B186" i="1"/>
  <c r="C185" i="1"/>
  <c r="B185" i="1"/>
  <c r="C184" i="1"/>
  <c r="B184" i="1"/>
  <c r="C183" i="1"/>
  <c r="B183" i="1"/>
  <c r="C182" i="1"/>
  <c r="B182" i="1"/>
  <c r="C181" i="1"/>
  <c r="B181" i="1"/>
  <c r="C180" i="1"/>
  <c r="B180" i="1"/>
  <c r="C179" i="1"/>
  <c r="B179" i="1"/>
  <c r="C178" i="1"/>
  <c r="B178" i="1"/>
  <c r="C177" i="1"/>
  <c r="B177" i="1"/>
  <c r="C176" i="1"/>
  <c r="B176" i="1"/>
  <c r="C175" i="1"/>
  <c r="B175" i="1"/>
  <c r="C174" i="1"/>
  <c r="B174" i="1"/>
  <c r="C173" i="1"/>
  <c r="B173" i="1"/>
  <c r="C172" i="1"/>
  <c r="B172" i="1"/>
  <c r="C171" i="1"/>
  <c r="B171" i="1"/>
  <c r="C170" i="1"/>
  <c r="B170" i="1"/>
  <c r="C169" i="1"/>
  <c r="B169" i="1"/>
  <c r="C168" i="1"/>
  <c r="B168" i="1"/>
  <c r="C167" i="1"/>
  <c r="B167" i="1"/>
  <c r="C166" i="1"/>
  <c r="B166" i="1"/>
  <c r="C165" i="1"/>
  <c r="B165" i="1"/>
  <c r="C164" i="1"/>
  <c r="B164" i="1"/>
  <c r="C163" i="1"/>
  <c r="B163" i="1"/>
  <c r="C162" i="1"/>
  <c r="B162" i="1"/>
  <c r="C161" i="1"/>
  <c r="B161" i="1"/>
  <c r="C160" i="1"/>
  <c r="B160" i="1"/>
  <c r="C159" i="1"/>
  <c r="B159" i="1"/>
  <c r="C158" i="1"/>
  <c r="B158" i="1"/>
  <c r="C157" i="1"/>
  <c r="B157" i="1"/>
  <c r="C156" i="1"/>
  <c r="B156" i="1"/>
  <c r="C155" i="1"/>
  <c r="B155" i="1"/>
  <c r="C154" i="1"/>
  <c r="B154" i="1"/>
  <c r="C153" i="1"/>
  <c r="B153" i="1"/>
  <c r="C152" i="1"/>
  <c r="B152" i="1"/>
  <c r="C151" i="1"/>
  <c r="B151" i="1"/>
  <c r="C150" i="1"/>
  <c r="B150" i="1"/>
  <c r="C149" i="1"/>
  <c r="B149" i="1"/>
  <c r="C148" i="1"/>
  <c r="B148" i="1"/>
  <c r="C147" i="1"/>
  <c r="B147" i="1"/>
  <c r="C146" i="1"/>
  <c r="B146" i="1"/>
  <c r="C145" i="1"/>
  <c r="B145" i="1"/>
  <c r="C144" i="1"/>
  <c r="B144" i="1"/>
  <c r="C143" i="1"/>
  <c r="B143" i="1"/>
  <c r="C142" i="1"/>
  <c r="B142" i="1"/>
  <c r="C141" i="1"/>
  <c r="B141" i="1"/>
  <c r="C140" i="1"/>
  <c r="B140" i="1"/>
  <c r="C139" i="1"/>
  <c r="B139" i="1"/>
  <c r="C138" i="1"/>
  <c r="B138" i="1"/>
  <c r="C137" i="1"/>
  <c r="B137" i="1"/>
  <c r="C136" i="1"/>
  <c r="B136" i="1"/>
  <c r="C135" i="1"/>
  <c r="B135" i="1"/>
  <c r="C134" i="1"/>
  <c r="B134" i="1"/>
  <c r="C133" i="1"/>
  <c r="B133" i="1"/>
  <c r="C132" i="1"/>
  <c r="B132" i="1"/>
  <c r="C131" i="1"/>
  <c r="B131" i="1"/>
  <c r="C130" i="1"/>
  <c r="B130" i="1"/>
  <c r="C129" i="1"/>
  <c r="B129" i="1"/>
  <c r="C128" i="1"/>
  <c r="B128" i="1"/>
  <c r="C127" i="1"/>
  <c r="B127" i="1"/>
  <c r="C126" i="1"/>
  <c r="B126" i="1"/>
  <c r="C125" i="1"/>
  <c r="B125" i="1"/>
  <c r="C124" i="1"/>
  <c r="B124" i="1"/>
  <c r="C123" i="1"/>
  <c r="B123" i="1"/>
  <c r="C122" i="1"/>
  <c r="B122" i="1"/>
  <c r="C121" i="1"/>
  <c r="B121" i="1"/>
  <c r="C120" i="1"/>
  <c r="B120" i="1"/>
  <c r="C119" i="1"/>
  <c r="B119" i="1"/>
  <c r="C118" i="1"/>
  <c r="B118" i="1"/>
  <c r="C117" i="1"/>
  <c r="B117" i="1"/>
  <c r="C116" i="1"/>
  <c r="B116" i="1"/>
  <c r="C115" i="1"/>
  <c r="B115" i="1"/>
  <c r="C114" i="1"/>
  <c r="B114" i="1"/>
  <c r="C113" i="1"/>
  <c r="B113" i="1"/>
  <c r="C112" i="1"/>
  <c r="B112" i="1"/>
  <c r="C111" i="1"/>
  <c r="B111" i="1"/>
  <c r="C110" i="1"/>
  <c r="B110" i="1"/>
  <c r="C109" i="1"/>
  <c r="B109" i="1"/>
  <c r="C108" i="1"/>
  <c r="B108" i="1"/>
  <c r="C107" i="1"/>
  <c r="B107" i="1"/>
  <c r="C106" i="1"/>
  <c r="B106" i="1"/>
  <c r="C105" i="1"/>
  <c r="B105" i="1"/>
  <c r="C104" i="1"/>
  <c r="B104" i="1"/>
  <c r="C103" i="1"/>
  <c r="B103" i="1"/>
  <c r="C102" i="1"/>
  <c r="B102" i="1"/>
  <c r="C101" i="1"/>
  <c r="B101" i="1"/>
  <c r="C100" i="1"/>
  <c r="B100" i="1"/>
  <c r="C99" i="1"/>
  <c r="B99" i="1"/>
  <c r="C98" i="1"/>
  <c r="B98" i="1"/>
  <c r="C97" i="1"/>
  <c r="B97" i="1"/>
  <c r="C96" i="1"/>
  <c r="B96" i="1"/>
  <c r="C95" i="1"/>
  <c r="B95" i="1"/>
  <c r="C94" i="1"/>
  <c r="B94" i="1"/>
  <c r="C93" i="1"/>
  <c r="B93" i="1"/>
  <c r="C92" i="1"/>
  <c r="B92" i="1"/>
  <c r="C91" i="1"/>
  <c r="B91" i="1"/>
  <c r="C90" i="1"/>
  <c r="B90" i="1"/>
  <c r="C89" i="1"/>
  <c r="B89" i="1"/>
  <c r="C88" i="1"/>
  <c r="B88" i="1"/>
  <c r="C87" i="1"/>
  <c r="B87" i="1"/>
  <c r="C86" i="1"/>
  <c r="B86" i="1"/>
  <c r="C85" i="1"/>
  <c r="B85" i="1"/>
  <c r="C84" i="1"/>
  <c r="B84" i="1"/>
  <c r="C83" i="1"/>
  <c r="B83" i="1"/>
  <c r="C82" i="1"/>
  <c r="B82" i="1"/>
  <c r="C81" i="1"/>
  <c r="B81" i="1"/>
  <c r="C80" i="1"/>
  <c r="B80" i="1"/>
  <c r="C79" i="1"/>
  <c r="B79" i="1"/>
  <c r="C78" i="1"/>
  <c r="B78" i="1"/>
  <c r="C77" i="1"/>
  <c r="B77" i="1"/>
  <c r="C76" i="1"/>
  <c r="B76" i="1"/>
  <c r="C75" i="1"/>
  <c r="B75" i="1"/>
  <c r="C74" i="1"/>
  <c r="B74" i="1"/>
  <c r="C73" i="1"/>
  <c r="B73" i="1"/>
  <c r="C72" i="1"/>
  <c r="B72" i="1"/>
  <c r="C71" i="1"/>
  <c r="B71" i="1"/>
  <c r="C70" i="1"/>
  <c r="B70" i="1"/>
  <c r="C69" i="1"/>
  <c r="B69" i="1"/>
  <c r="C68" i="1"/>
  <c r="B68" i="1"/>
  <c r="C67" i="1"/>
  <c r="B67" i="1"/>
  <c r="C66" i="1"/>
  <c r="B66" i="1"/>
  <c r="C65" i="1"/>
  <c r="B65" i="1"/>
  <c r="C64" i="1"/>
  <c r="B64" i="1"/>
  <c r="C63" i="1"/>
  <c r="B63" i="1"/>
  <c r="C62" i="1"/>
  <c r="B62" i="1"/>
  <c r="C61" i="1"/>
  <c r="B61" i="1"/>
  <c r="C60" i="1"/>
  <c r="B60" i="1"/>
  <c r="C59" i="1"/>
  <c r="B59" i="1"/>
  <c r="C58" i="1"/>
  <c r="B58" i="1"/>
  <c r="C57" i="1"/>
  <c r="B57" i="1"/>
  <c r="C56" i="1"/>
  <c r="B56" i="1"/>
  <c r="C55" i="1"/>
  <c r="B55" i="1"/>
  <c r="C54" i="1"/>
  <c r="B54" i="1"/>
  <c r="C53" i="1"/>
  <c r="B53" i="1"/>
  <c r="C52" i="1"/>
  <c r="B52" i="1"/>
  <c r="C51" i="1"/>
  <c r="B51" i="1"/>
  <c r="C50" i="1"/>
  <c r="B50" i="1"/>
  <c r="C49" i="1"/>
  <c r="B49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C9" i="1"/>
  <c r="B9" i="1"/>
  <c r="C8" i="1"/>
  <c r="B8" i="1"/>
  <c r="C7" i="1"/>
  <c r="B7" i="1"/>
  <c r="C6" i="1"/>
  <c r="H5" i="1"/>
  <c r="E5" i="1"/>
  <c r="C5" i="1"/>
  <c r="B5" i="1"/>
  <c r="H4" i="1"/>
  <c r="G4" i="1"/>
  <c r="H3" i="1" l="1"/>
</calcChain>
</file>

<file path=xl/sharedStrings.xml><?xml version="1.0" encoding="utf-8"?>
<sst xmlns="http://schemas.openxmlformats.org/spreadsheetml/2006/main" count="80957" uniqueCount="14865">
  <si>
    <t>Скидка, %</t>
  </si>
  <si>
    <t xml:space="preserve"> Сумма</t>
  </si>
  <si>
    <t xml:space="preserve">Артикул </t>
  </si>
  <si>
    <t xml:space="preserve">Наименование </t>
  </si>
  <si>
    <t>Доступно</t>
  </si>
  <si>
    <t>Кол-во</t>
  </si>
  <si>
    <t>Продуктовая линейка</t>
  </si>
  <si>
    <t>Семейство</t>
  </si>
  <si>
    <t>077214</t>
  </si>
  <si>
    <t>1. Вставить/написать необходимые артикулы в текстовом формате в колонку А (Артикул)</t>
  </si>
  <si>
    <t>* Менять значение в текстовом формате только в колонке А (Артикул)</t>
  </si>
  <si>
    <t>2. Вставить/написать необходимые количество в числовом формате в колонку D (Кол-во)</t>
  </si>
  <si>
    <t>3. Установить/снять флажок Цена с НДС</t>
  </si>
  <si>
    <t>Номенклатура.Артикул</t>
  </si>
  <si>
    <t>Карточка товара</t>
  </si>
  <si>
    <t>Номенклатура</t>
  </si>
  <si>
    <t>ПродуктоваяЛиния</t>
  </si>
  <si>
    <t>Описание</t>
  </si>
  <si>
    <t>SBU</t>
  </si>
  <si>
    <t>КодСемейства</t>
  </si>
  <si>
    <t>ТипПродукта</t>
  </si>
  <si>
    <t>КодСтатусаАртикула</t>
  </si>
  <si>
    <t>Ед. изм.</t>
  </si>
  <si>
    <t>Остатки на складах</t>
  </si>
  <si>
    <t>Товарная группа</t>
  </si>
  <si>
    <t>FAM text</t>
  </si>
  <si>
    <t>Тариф без НДС, руб.</t>
  </si>
  <si>
    <t>HC4141W</t>
  </si>
  <si>
    <t>Axolute Розетка 2К+З, 10/16 А 250 В с боковыми заземляющими контактами Schuko, с экранированными кон</t>
  </si>
  <si>
    <t>2</t>
  </si>
  <si>
    <t>ЭУИ</t>
  </si>
  <si>
    <t>2230</t>
  </si>
  <si>
    <t>Механизмы</t>
  </si>
  <si>
    <t>Axolute электроустановочные изделия Bticino</t>
  </si>
  <si>
    <t>9</t>
  </si>
  <si>
    <t>шт</t>
  </si>
  <si>
    <t>Лимитированный импортный ассортимент</t>
  </si>
  <si>
    <t>HS4141W</t>
  </si>
  <si>
    <t>Axolute Розетка 2К+З, 10/16 А с центральным и боковыми заземляющими контактами Schuko, с защитными ш</t>
  </si>
  <si>
    <t>HC4411</t>
  </si>
  <si>
    <t>Axolute Диммер Универсал Алюм</t>
  </si>
  <si>
    <t>H4702</t>
  </si>
  <si>
    <t>Axolute Суппорт для рамки на 2 модуля, фиксация на винтах</t>
  </si>
  <si>
    <t>Аксессуары</t>
  </si>
  <si>
    <t>HA4802M2HNX</t>
  </si>
  <si>
    <t>Рамка 2х2П 71мм ГОР Титан AXL</t>
  </si>
  <si>
    <t>HA4802M2HVSA</t>
  </si>
  <si>
    <t>Рамка 2х2П 71мм ГОР МатСТК AXL</t>
  </si>
  <si>
    <t>HS4141</t>
  </si>
  <si>
    <t>HC4140/16F</t>
  </si>
  <si>
    <t>AXL Роз.2К+З ит/н flat 2м алю</t>
  </si>
  <si>
    <t>HD4141</t>
  </si>
  <si>
    <t>HA4804VBB</t>
  </si>
  <si>
    <t>Axolute декоративные накладки прямоугольной формы, White, цвет белое стекло, на 4 модуля</t>
  </si>
  <si>
    <t>HA4802M4HBR</t>
  </si>
  <si>
    <t>Рамка 2х4П 71мм ГОР Бронза AXL</t>
  </si>
  <si>
    <t>HB4802DB</t>
  </si>
  <si>
    <t>Axolute декоративные накладки в форме эллипса, прозрачные, цвет белая карамель, на 2 модуля</t>
  </si>
  <si>
    <t>HA4802CR</t>
  </si>
  <si>
    <t>Axolute декоративные накладки прямоугольной формы, анодированные, цвет хром, на 2 модуля</t>
  </si>
  <si>
    <t>HA4802SAN</t>
  </si>
  <si>
    <t>Axolute Рамка прямоугольнаяоуг 2м, цвет серебро</t>
  </si>
  <si>
    <t>HC4141</t>
  </si>
  <si>
    <t>HS4411</t>
  </si>
  <si>
    <t>Axolute Димер универсал антр</t>
  </si>
  <si>
    <t>H4703W</t>
  </si>
  <si>
    <t>AXOLUTE Air суппорт 2/3 модуля</t>
  </si>
  <si>
    <t>HD4140/16F</t>
  </si>
  <si>
    <t>AXL Роз.2К+З ит/н flat 2м бел</t>
  </si>
  <si>
    <t>HC4141PW</t>
  </si>
  <si>
    <t>Axolute Розетка 2К+З с крышкой, 10/16 А 250 В с боковыми заземляющими контактами Schuko, с экраниров</t>
  </si>
  <si>
    <t>HA4802VSA</t>
  </si>
  <si>
    <t>Axolute декоративные накладки прямоугольной формы, стекло, цвет матовое стекло, на 2 модуля</t>
  </si>
  <si>
    <t>HB4804OSN</t>
  </si>
  <si>
    <t>AXL Рамка 4М мат.золото</t>
  </si>
  <si>
    <t>HD4003M2AN</t>
  </si>
  <si>
    <t>AXL Пркл акс авт 10А 2м бел</t>
  </si>
  <si>
    <t>H4702G</t>
  </si>
  <si>
    <t>Axolute Суппорт для рамки на 2 модуля, фиксация на клипсах</t>
  </si>
  <si>
    <t>HS4140/16F</t>
  </si>
  <si>
    <t>AXL Роз.2К+З ит/н flat 2м ант</t>
  </si>
  <si>
    <t>HW4819HD</t>
  </si>
  <si>
    <t>AXOLUTE Air рамка,итальянская модульность, 2 модуля, AXOLUTE белый</t>
  </si>
  <si>
    <t>HA4802VBB</t>
  </si>
  <si>
    <t>Axolute декоративные накладки прямоугольной формы, White, цвет белое стекло, на 2 модуля</t>
  </si>
  <si>
    <t>H4285CW2</t>
  </si>
  <si>
    <t>AXL Модуль б/пр зарядки WPC QI</t>
  </si>
  <si>
    <t>HA4802M2HHD</t>
  </si>
  <si>
    <t>Axolute декоративные накладки прямоугольной формы, горизонтальные, White, цвет белый, на 2+2 модуля</t>
  </si>
  <si>
    <t>HA4802VKA</t>
  </si>
  <si>
    <t>Axolute декоративные накладки прямоугольной формы, стекло, цвет кристалл, на 2 модуля</t>
  </si>
  <si>
    <t>HB4802OR</t>
  </si>
  <si>
    <t>Axolute декоративные накладки в форме эллипса, глянцевые, цвет золото, на 2 модуля</t>
  </si>
  <si>
    <t>HA4804XS</t>
  </si>
  <si>
    <t>Axolute декоративные накладки прямоугольной формы, алюминий, цвет антрацит, на 4 модуля</t>
  </si>
  <si>
    <t>HA4802M2HBR</t>
  </si>
  <si>
    <t>Рамка 2х2П 71мм ГОР Бронза AXL</t>
  </si>
  <si>
    <t>HD4141PW</t>
  </si>
  <si>
    <t>HA4802BG</t>
  </si>
  <si>
    <t>Axolute декоративные накладки прямоугольной формы, лакированные, цвет фарфор, на 2 модуля</t>
  </si>
  <si>
    <t>HA4802M3HBR</t>
  </si>
  <si>
    <t>Рамка 2х3П 71мм ГОР Бронза AXL</t>
  </si>
  <si>
    <t>HA4802M4HHD</t>
  </si>
  <si>
    <t>Axolute декоративные накладки прямоугольной формы, горизонтальные, White, цвет белый, на 2+2+2+2 мод</t>
  </si>
  <si>
    <t>H4703</t>
  </si>
  <si>
    <t>Axolute Суппорт для рамки на 3 модуля, фиксация на винтах</t>
  </si>
  <si>
    <t>HA4702X</t>
  </si>
  <si>
    <t>Axolute Суппорт с подсветкой (на винтах) для рамок прямоугольной формы на 2 модуля</t>
  </si>
  <si>
    <t>HA4802M3HCR</t>
  </si>
  <si>
    <t>Рамка 2х3П 71мм ГОР Хром AXL</t>
  </si>
  <si>
    <t>H4202D</t>
  </si>
  <si>
    <t>AXL Розетка TV звезда 1м</t>
  </si>
  <si>
    <t>HA4802M2HHS</t>
  </si>
  <si>
    <t>AXL рамка 2+2м антрацит</t>
  </si>
  <si>
    <t>HA4802NX</t>
  </si>
  <si>
    <t>Axolute декоративные накладки прямоугольной формы, алюминий, цвет титан, на 2 модуля</t>
  </si>
  <si>
    <t>HA4802M3HSAN</t>
  </si>
  <si>
    <t>Axolute Рамка прямоугольная горизонтальная 3x2м, цвет серебро</t>
  </si>
  <si>
    <t>H4210M2D</t>
  </si>
  <si>
    <t>AXL Розетка TV-R-SAT звезда 2м</t>
  </si>
  <si>
    <t>HA4802XS</t>
  </si>
  <si>
    <t>Axolute декоративные накладки прямоугольной формы, алюминий, цвет антрацит, на 2 модуля</t>
  </si>
  <si>
    <t>HA4802M3HHD</t>
  </si>
  <si>
    <t>Axolute декоративные накладки прямоугольной формы, горизонтальные, White, цвет белый, на 2+2+2 модул</t>
  </si>
  <si>
    <t>HB4803OR</t>
  </si>
  <si>
    <t>Axolute декоративные накладки в форме эллипса, глянцевые, цвет золото, на 3 модуля</t>
  </si>
  <si>
    <t>HC4004/2</t>
  </si>
  <si>
    <t>Axolute Переключатель промежуточный 1Р 16 А 250 В~ 2 модуля, винтовые клеммы, дизайн AXIAL, цвет алю</t>
  </si>
  <si>
    <t>HD4410</t>
  </si>
  <si>
    <t>Ax Диммер 0-10В бел</t>
  </si>
  <si>
    <t>HA4802HS</t>
  </si>
  <si>
    <t>AXL рамка 2м антр.</t>
  </si>
  <si>
    <t>HC4001M2AN</t>
  </si>
  <si>
    <t>AXL Вкл акс авт 10А 2м алю</t>
  </si>
  <si>
    <t>HA4802M2HVBB</t>
  </si>
  <si>
    <t>Axolute декоративные накладки прямоугольной формы, горизонтальные, White, цвет белое стекло, на 2+2</t>
  </si>
  <si>
    <t>HD4411</t>
  </si>
  <si>
    <t>Axolute Димер универсал белый</t>
  </si>
  <si>
    <t>HA4804XC</t>
  </si>
  <si>
    <t>Axolute декоративные накладки прямоугольной формы, алюминий, цвет алюминий, на 4 модуля</t>
  </si>
  <si>
    <t>HS4005M2AN</t>
  </si>
  <si>
    <t>AXL Кнп акс авт 10А 2м ант</t>
  </si>
  <si>
    <t>HA4802BR</t>
  </si>
  <si>
    <t>Axolute декоративные накладки прямоугольной формы, анодированные, цвет бронза, на 2 модуля</t>
  </si>
  <si>
    <t>HA4802M3HHC</t>
  </si>
  <si>
    <t>AXL рамка 2+2+2м алю</t>
  </si>
  <si>
    <t>HA4804HS</t>
  </si>
  <si>
    <t>AXL рамка 4м антрацит</t>
  </si>
  <si>
    <t>HA4802M3HVKA</t>
  </si>
  <si>
    <t>Рамка 2х3П 71мм ГОР Крист AXL</t>
  </si>
  <si>
    <t>HA4802M4HHC</t>
  </si>
  <si>
    <t>AXL рамка 2+2+2+2м алю</t>
  </si>
  <si>
    <t>HA4802M4HNX</t>
  </si>
  <si>
    <t>Рамка 2х4П 71мм ГОР Титан AXL</t>
  </si>
  <si>
    <t>HC4005M2AN</t>
  </si>
  <si>
    <t>AXL Кнп акс авт 10А 2м алю</t>
  </si>
  <si>
    <t>HA4802M4HVBB</t>
  </si>
  <si>
    <t>Axolute декоративные накладки прямоугольной формы, горизонтальные, White, цвет белое стекло, на 2+2+</t>
  </si>
  <si>
    <t>HB4802XS</t>
  </si>
  <si>
    <t>Axolute декоративные накладки в форме эллипса, металлизированные, цвет темный металлик, на 2 модуля</t>
  </si>
  <si>
    <t>HS4001M2AN</t>
  </si>
  <si>
    <t>AXL Вкл акс авт 10А 2м ант</t>
  </si>
  <si>
    <t>HD4004M2</t>
  </si>
  <si>
    <t>Axolute Переключатель промежуточный 1Р 16 А 250 В~ 2 модуля, винтовые клеммы, дизайн AXIAL, цвет бел</t>
  </si>
  <si>
    <t>HA4804BR</t>
  </si>
  <si>
    <t>Axolute декоративные накладки прямоугольной формы, анодированные, цвет бронза, на 4 модуля</t>
  </si>
  <si>
    <t>HS4141PW</t>
  </si>
  <si>
    <t>HD4001M2AN</t>
  </si>
  <si>
    <t>AXL Вкл акс авт 10А 2м бел</t>
  </si>
  <si>
    <t>HA4802M3HVSA</t>
  </si>
  <si>
    <t>Рамка 2х3П 71мм ГОР МатСТК AXL</t>
  </si>
  <si>
    <t>HD4003M2N</t>
  </si>
  <si>
    <t>AXL Перекл акс 10А 2м бел</t>
  </si>
  <si>
    <t>HA4804NX</t>
  </si>
  <si>
    <t>Axolute декоративные накладки прямоугольной формы, алюминий, цвет титан, на 4 модуля</t>
  </si>
  <si>
    <t>HS4001AN</t>
  </si>
  <si>
    <t>AXL Вкл акс авт 10А 1м ант</t>
  </si>
  <si>
    <t>H4214D</t>
  </si>
  <si>
    <t>AXL Розетка TV-SAT звезда 1м</t>
  </si>
  <si>
    <t>HC4285C2</t>
  </si>
  <si>
    <t>Axl разьем д/зарядки 2хUSB ал</t>
  </si>
  <si>
    <t>H4202P14</t>
  </si>
  <si>
    <t>AXL Розетка TV проходная 1м</t>
  </si>
  <si>
    <t>HB4803HD</t>
  </si>
  <si>
    <t>Axolute декоративные накладки в форме эллипса, White, цвет белый, на 3 модуля</t>
  </si>
  <si>
    <t>HA4806SAN</t>
  </si>
  <si>
    <t>Axolute Рамка прямоугольнаяоуг 6м, цвет серебро</t>
  </si>
  <si>
    <t>HA4803SAN</t>
  </si>
  <si>
    <t>Axolute Рамка прямоугольнаяоуг 3м, цвет серебро</t>
  </si>
  <si>
    <t>HC4955/45</t>
  </si>
  <si>
    <t>Axolute Вывод кабеля 45A с нерасплавляющейся лицевой панелью, цвет алюминий</t>
  </si>
  <si>
    <t>HB4802HD</t>
  </si>
  <si>
    <t>Axolute декоративные накладки в форме эллипса, White, цвет белый, на 2 модуля</t>
  </si>
  <si>
    <t>HW4803HD</t>
  </si>
  <si>
    <t>AXOLUTE Air рамка,итальянская модульность, 3 модуля, AXOLUTE белый</t>
  </si>
  <si>
    <t>HC4180</t>
  </si>
  <si>
    <t>Axolute Розетка 2К+З, 10/16 А 250 В~ с экранированными контактами, цвет алюминий</t>
  </si>
  <si>
    <t>HS4950</t>
  </si>
  <si>
    <t>Axolute Заглушка 1 модуль, цвет антрацит</t>
  </si>
  <si>
    <t>H4202F</t>
  </si>
  <si>
    <t>AXL Розетка SAT тип F 1м</t>
  </si>
  <si>
    <t>HA4802HC</t>
  </si>
  <si>
    <t>AXL рамка 2м алю</t>
  </si>
  <si>
    <t>HS4410</t>
  </si>
  <si>
    <t>Ax Диммер 0-10В антрац</t>
  </si>
  <si>
    <t>HA4802M2HSAN</t>
  </si>
  <si>
    <t>Axolute Рамка прямоугольная горизонтальная 2x2м, цвет серебро</t>
  </si>
  <si>
    <t>HA4802M2HBG</t>
  </si>
  <si>
    <t>Рамка 2х2П 71мм ГОР Фарфор AXL</t>
  </si>
  <si>
    <t>HC4003M2AN</t>
  </si>
  <si>
    <t>AXL Пркл акс ав 10А 2м алю</t>
  </si>
  <si>
    <t>H4202P10</t>
  </si>
  <si>
    <t>AXL Розетка TV оконечная 1м</t>
  </si>
  <si>
    <t>HS4285C1</t>
  </si>
  <si>
    <t>AXL Зарядка USB 1,1А 1м ант</t>
  </si>
  <si>
    <t>H4704W</t>
  </si>
  <si>
    <t>AXOLUTE Air суппорт 4 модуля</t>
  </si>
  <si>
    <t>HB4802OSN</t>
  </si>
  <si>
    <t>AXL Рамка 2П мат.золото</t>
  </si>
  <si>
    <t>HB4806DA</t>
  </si>
  <si>
    <t>Axolute декоративные накладки в форме эллипса, прозрачные, цвет бежевая карамель, на 6 модулей</t>
  </si>
  <si>
    <t>HS4294</t>
  </si>
  <si>
    <t>Axolute Разъем для подключения акустических систем (динамиков, домашнего кинотеатра и пр.), цвет ант</t>
  </si>
  <si>
    <t>HB4803DA</t>
  </si>
  <si>
    <t>Axolute декоративные накладки в форме эллипса, прозрачные, цвет бежевая карамель, на 3 модуля</t>
  </si>
  <si>
    <t>HA4803CR</t>
  </si>
  <si>
    <t>Axolute декоративные накладки прямоугольной формы, анодированные, цвет хром, на 3 модуля</t>
  </si>
  <si>
    <t>HA4806HS</t>
  </si>
  <si>
    <t>AXL рамка 6м антрацит</t>
  </si>
  <si>
    <t>HS4005AN</t>
  </si>
  <si>
    <t>AXL Кнп акс авт 10А 1м ант</t>
  </si>
  <si>
    <t>HA4804CR</t>
  </si>
  <si>
    <t>Axolute декоративные накладки прямоугольной формы, анодированные, цвет хром, на 4 модуля</t>
  </si>
  <si>
    <t>HC4954</t>
  </si>
  <si>
    <t>Axolute Заглушка с выходным отверстием 9 мм, с 2 коннекторами для организации распайки, цвет алюмини</t>
  </si>
  <si>
    <t>HB4803OSN</t>
  </si>
  <si>
    <t>AXL Рамка 3М мат.золото</t>
  </si>
  <si>
    <t>HS4180</t>
  </si>
  <si>
    <t>Axolute Розетка 2К+З, 10/16 А 250 В~ с экранированными контактами, цвет антрацит</t>
  </si>
  <si>
    <t>HA4802M3HNX</t>
  </si>
  <si>
    <t>Рамка 2х3П 71мм ГОР Титан AXL</t>
  </si>
  <si>
    <t>HA4803BR</t>
  </si>
  <si>
    <t>Axolute декоративные накладки прямоугольной формы, анодированные, цвет бронза, на 3 модуля</t>
  </si>
  <si>
    <t>HA4802M3HXC</t>
  </si>
  <si>
    <t>Рамка 2х3П 71мм ГОР Алюм AXL</t>
  </si>
  <si>
    <t>HA4806VSA</t>
  </si>
  <si>
    <t>Axolute декоративные накладки прямоугольной формы, стекло, цвет матовое стекло, на 6 модулей</t>
  </si>
  <si>
    <t>HD4954</t>
  </si>
  <si>
    <t>Axolute Заглушка с выходным отверстием 9 мм, с 2 коннекторами для организации распайки, цвет белый</t>
  </si>
  <si>
    <t>HW4803AW</t>
  </si>
  <si>
    <t>AXOLUTE Air рамка,итальянская модульность, 3 модуля, Матовый белый</t>
  </si>
  <si>
    <t>HD4005M2N</t>
  </si>
  <si>
    <t>AXL Кнопка акс 10А 2м бел</t>
  </si>
  <si>
    <t>HC4140/16</t>
  </si>
  <si>
    <t>Axolute Розетка 2К+З, 10 и16 А с защищенными контактами, цвет алюминий, немецкий стандарт</t>
  </si>
  <si>
    <t>HW4819CRS</t>
  </si>
  <si>
    <t>AXL AIR Рамка 2м "М.хром"</t>
  </si>
  <si>
    <t>HW4819XN</t>
  </si>
  <si>
    <t>AXL AIR Рамка 2м "Эклипс"</t>
  </si>
  <si>
    <t>HA4803BG</t>
  </si>
  <si>
    <t>Axolute декоративные накладки прямоугольной формы, лакированные, цвет фарфор, на 3 модуля</t>
  </si>
  <si>
    <t>HA4802XC</t>
  </si>
  <si>
    <t>Axolute декоративные накладки прямоугольной формы, алюминий, цвет алюминий, на 2 модуля</t>
  </si>
  <si>
    <t>HD4955A20</t>
  </si>
  <si>
    <t>Axolute Вывод кабеля с нерасплавляющейся лицевой панелью, 20А, цвет белый</t>
  </si>
  <si>
    <t>HW4806HD</t>
  </si>
  <si>
    <t>AXL Air рамка 6М бел.</t>
  </si>
  <si>
    <t>HA4704X</t>
  </si>
  <si>
    <t>Axolute Суппорт с подсветкой (на винтах) для рамок прямоугольной формы, на 4 модуля</t>
  </si>
  <si>
    <t>HD4951</t>
  </si>
  <si>
    <t>Axolute Заглушка 2 модуля, цвет белый</t>
  </si>
  <si>
    <t>HW4803CRS</t>
  </si>
  <si>
    <t>AXL AIR Рамка 3м "М.хром"</t>
  </si>
  <si>
    <t>HW4803TIS</t>
  </si>
  <si>
    <t>AXL AIR Рамка 3м "М.титан"</t>
  </si>
  <si>
    <t>HW4819HS</t>
  </si>
  <si>
    <t>AXOLUTE Air рамка,итальянская модульность, 2 модуля, Антрацит</t>
  </si>
  <si>
    <t>HA4803HC</t>
  </si>
  <si>
    <t>AXL рамка 3м алю</t>
  </si>
  <si>
    <t>H4726</t>
  </si>
  <si>
    <t>Axolute Суппорт для рамки на 3+3 модуля, фиксация на винтах</t>
  </si>
  <si>
    <t>HB4803DB</t>
  </si>
  <si>
    <t>Axolute декоративные накладки в форме эллипса, прозрачные, цвет белая карамель, на 3 модуля</t>
  </si>
  <si>
    <t>HC4951</t>
  </si>
  <si>
    <t>Axolute Заглушка 2 модуля, цвет алюминий</t>
  </si>
  <si>
    <t>HC4949</t>
  </si>
  <si>
    <t>Axolute Заглушка ? модуля, цвет алюминий</t>
  </si>
  <si>
    <t>HA4802M4HHS</t>
  </si>
  <si>
    <t>AXL рамка 2+2+2+2м антрацит</t>
  </si>
  <si>
    <t>HD4180</t>
  </si>
  <si>
    <t>Axolute Розетка 2К+З, 10/16 А 250 В~ с экранированными контактами, цвет белый</t>
  </si>
  <si>
    <t>HW4806XN</t>
  </si>
  <si>
    <t>AXL AIR Рамка 6м "Эклипс"</t>
  </si>
  <si>
    <t>HD4950</t>
  </si>
  <si>
    <t>Axolute Заглушка 1 модуль, цвет белый</t>
  </si>
  <si>
    <t>HW4803HC</t>
  </si>
  <si>
    <t>AXOLUTE Air рамка,итальянская модульность, 3 модуля, Алюминий</t>
  </si>
  <si>
    <t>HD4285C1</t>
  </si>
  <si>
    <t>AXL Зарядка USB 1,1А 1м бел</t>
  </si>
  <si>
    <t>HW4804HD</t>
  </si>
  <si>
    <t>AXOLUTE Air рамка,итальянская модульность, 4 модуля, AXOLUTE белый</t>
  </si>
  <si>
    <t>HC4950</t>
  </si>
  <si>
    <t>Axolute Заглушка 1 модуль, цвет алюминий</t>
  </si>
  <si>
    <t>HW4803SB</t>
  </si>
  <si>
    <t>AXL AIR Рамка 3м "Песчаник"</t>
  </si>
  <si>
    <t>HC4953</t>
  </si>
  <si>
    <t>Axolute Заглушка с выходным отверстием ? 9 мм, цвет алюминий</t>
  </si>
  <si>
    <t>HW4803XN</t>
  </si>
  <si>
    <t>AXL AIR Рамка 3м "Эклипс"</t>
  </si>
  <si>
    <t>HS4954</t>
  </si>
  <si>
    <t>Axolute Заглушка с выходным отверстием 9 мм, с 2 коннекторами для организации распайки, цвет антраци</t>
  </si>
  <si>
    <t>HA4802M3HBG</t>
  </si>
  <si>
    <t>Рамка 2х3П 71мм ГОР Фарфор AXL</t>
  </si>
  <si>
    <t>HA4802M2HCR</t>
  </si>
  <si>
    <t>Рамка 2х2П 71мм ГОР Хром AXL</t>
  </si>
  <si>
    <t>HW4804CRS</t>
  </si>
  <si>
    <t>AXL AIR Рамка 4м "М.хром"</t>
  </si>
  <si>
    <t>H4702IT</t>
  </si>
  <si>
    <t>H4704</t>
  </si>
  <si>
    <t>Axolute Суппорт для рамки на 4 модуля, фиксация на винтах</t>
  </si>
  <si>
    <t>HS4953</t>
  </si>
  <si>
    <t>Axolute Заглушка с выходным отверстием ? 9 мм, цвет антрацит</t>
  </si>
  <si>
    <t>HW4803HS</t>
  </si>
  <si>
    <t>AXOLUTE Air рамка,итальянская модульность, 3 модуля, Антрацит</t>
  </si>
  <si>
    <t>HA4806CR</t>
  </si>
  <si>
    <t>Axolute декоративные накладки прямоугольной формы, анодированные, цвет хром, на 6 модулей</t>
  </si>
  <si>
    <t>HW4804HS</t>
  </si>
  <si>
    <t>AXOLUTE Air рамка,итальянская модульность, 4 модуля, Антрацит</t>
  </si>
  <si>
    <t>HA4802M2HHC</t>
  </si>
  <si>
    <t>AXL рамка 2+2м алю</t>
  </si>
  <si>
    <t>HD4953</t>
  </si>
  <si>
    <t>Axolute Заглушка с выходным отверстием 9 мм, цвет белый</t>
  </si>
  <si>
    <t>HA4803HS</t>
  </si>
  <si>
    <t>AXL рамка 3м антрацит</t>
  </si>
  <si>
    <t>HD4285C2</t>
  </si>
  <si>
    <t>Axl разьем д/зарядки 2хUSB бел</t>
  </si>
  <si>
    <t>HB4803XC</t>
  </si>
  <si>
    <t>Axolute декоративные накладки в форме эллипса, металлизированные, цвет зеркальный алюминий, на 3 мод</t>
  </si>
  <si>
    <t>HB4703X</t>
  </si>
  <si>
    <t>Axolute Суппорт с подсветкой (на винтах) для рамок в форме эллипса, на 3 модуля</t>
  </si>
  <si>
    <t>HB4702X</t>
  </si>
  <si>
    <t>Axolute Суппорт с подсветкой (на винтах) для рамок в форме эллипса, на 2 модуля</t>
  </si>
  <si>
    <t>HC4294</t>
  </si>
  <si>
    <t>Axolute Разъем для подключения акустических систем (динамиков, домашнего кинотеатра и пр.), цвет алю</t>
  </si>
  <si>
    <t>HD4949</t>
  </si>
  <si>
    <t>Axolute Заглушка 1/2 модуля, цвет белый</t>
  </si>
  <si>
    <t>HA4703X</t>
  </si>
  <si>
    <t>Axolute Суппорт с подсветкой (на винтах) для рамок прямоугольной формы, на 3 модуля</t>
  </si>
  <si>
    <t>HW4806HC</t>
  </si>
  <si>
    <t>AXL Air рамка 6М алю.</t>
  </si>
  <si>
    <t>HW4806HS</t>
  </si>
  <si>
    <t>AXL Air рамка 6М ант.</t>
  </si>
  <si>
    <t>HA4804HC</t>
  </si>
  <si>
    <t>AXL рамка 4м алю</t>
  </si>
  <si>
    <t>HW4806AW</t>
  </si>
  <si>
    <t>AXL Air рамка 6М бел.мат.</t>
  </si>
  <si>
    <t>HS4004</t>
  </si>
  <si>
    <t>Axolute Переключатель промежуточный 1Р 16 А 250 В~ 1 модуль, винтовые клеммы, дизайн AXIAL, цвет ант</t>
  </si>
  <si>
    <t>HW4804HC</t>
  </si>
  <si>
    <t>AXOLUTE Air рамка,итальянская модульность, 4 модуля, Алюминий</t>
  </si>
  <si>
    <t>HD4003AN</t>
  </si>
  <si>
    <t>AXL Пркл акс авт 10А 1м бел</t>
  </si>
  <si>
    <t>HW4806SB</t>
  </si>
  <si>
    <t>AXL AIR Рамка 6м "Песчаник"</t>
  </si>
  <si>
    <t>HW4819HC</t>
  </si>
  <si>
    <t>AXOLUTE Air рамка,итальянская модульность, 2 модуля, Алюминий</t>
  </si>
  <si>
    <t>HW4804AW</t>
  </si>
  <si>
    <t>AXOLUTE Air рамка,итальянская модульность, 4 модуля, Матовый белый</t>
  </si>
  <si>
    <t>HW4819AW</t>
  </si>
  <si>
    <t>AXOLUTE Air рамка,итальянская модульность, 2 модуля, Матовый белый</t>
  </si>
  <si>
    <t>HB4806DB</t>
  </si>
  <si>
    <t>Axolute декоративные накладки в форме эллипса, прозрачные, цвет белая карамель, на 6 модулей</t>
  </si>
  <si>
    <t>HD4955A45</t>
  </si>
  <si>
    <t>Axolute Вывод кабеля с нерасплавляющейся лицевой панелью, 45А, цвет белый</t>
  </si>
  <si>
    <t>HB4803XS</t>
  </si>
  <si>
    <t>Axolute декоративные накладки в форме эллипса, металлизированные, цвет темный металлик, на 3 модуля</t>
  </si>
  <si>
    <t>HW4804XN</t>
  </si>
  <si>
    <t>AXL AIR Рамка 4м "Эклипс"</t>
  </si>
  <si>
    <t>HD4001M2N</t>
  </si>
  <si>
    <t>AXL Выкл акс 10А 2м бел</t>
  </si>
  <si>
    <t>ВА50-43Про 3п S2 1600А 50кА</t>
  </si>
  <si>
    <t>Контактор</t>
  </si>
  <si>
    <t>СИЛОВОЕ ОБОРУДОВАНИЕ</t>
  </si>
  <si>
    <t>1</t>
  </si>
  <si>
    <t>BA50-43Pro</t>
  </si>
  <si>
    <t>ВА50-43Про 3п Sg 1600А 50кА</t>
  </si>
  <si>
    <t>ВА50-43Про 3п Sg 1250А 50кА</t>
  </si>
  <si>
    <t>ВА50-43Про 3п Sg 1600А 70кА</t>
  </si>
  <si>
    <t>ВА50-43Про 3п Sg 1250А 70кА</t>
  </si>
  <si>
    <t>ВА50-43Про 3п S2 1250А 70кА</t>
  </si>
  <si>
    <t>ВА50-43Про 3п S2 1600А 70кА</t>
  </si>
  <si>
    <t>ВА50-43Про 3п S2 1000А 50кА</t>
  </si>
  <si>
    <t>ВА50-43Про 3п S2 1250А 50кА</t>
  </si>
  <si>
    <t>695930</t>
  </si>
  <si>
    <t>Выключатель 10 А, белый</t>
  </si>
  <si>
    <t>1253</t>
  </si>
  <si>
    <t>CARIVA DIY электроустановочное оборудование</t>
  </si>
  <si>
    <t>695917</t>
  </si>
  <si>
    <t>Роз.2К+З, нем. винты, шт. сл.к</t>
  </si>
  <si>
    <t>695947</t>
  </si>
  <si>
    <t>Роз.2К+З, нем., винты, шт. бел</t>
  </si>
  <si>
    <t>695946</t>
  </si>
  <si>
    <t>Роз. 2К+З, нем. Стандарт, бел</t>
  </si>
  <si>
    <t>695938</t>
  </si>
  <si>
    <t>Светорегулятор 300 Вт., бел</t>
  </si>
  <si>
    <t>695934</t>
  </si>
  <si>
    <t>Выкл.двухкл., белый</t>
  </si>
  <si>
    <t>695962</t>
  </si>
  <si>
    <t>Рамка 1 пост белая</t>
  </si>
  <si>
    <t>695954</t>
  </si>
  <si>
    <t>Роз. RJ 45 UTP с захватами</t>
  </si>
  <si>
    <t>695916</t>
  </si>
  <si>
    <t>Роз. 2К+З, нем. Стандарт, сл.к</t>
  </si>
  <si>
    <t>695948</t>
  </si>
  <si>
    <t>Роз. 2x2К+З, нем. Стандарт, бел</t>
  </si>
  <si>
    <t>695904</t>
  </si>
  <si>
    <t>Выкл.двухкл., сл.к.</t>
  </si>
  <si>
    <t>695920</t>
  </si>
  <si>
    <t>Роз RJ11 - 1 вход, сл.к.</t>
  </si>
  <si>
    <t>695927</t>
  </si>
  <si>
    <t>Роз.TV-FM-SAT звезда, сл.к.</t>
  </si>
  <si>
    <t>695926</t>
  </si>
  <si>
    <t>Роз. TV простая звезда, сл.к.</t>
  </si>
  <si>
    <t>695945</t>
  </si>
  <si>
    <t>Розетка 2К белая</t>
  </si>
  <si>
    <t>695972</t>
  </si>
  <si>
    <t>Рамка 2 поста белая</t>
  </si>
  <si>
    <t>695957</t>
  </si>
  <si>
    <t>Роз.TV-FM-SAT звезда, бел.</t>
  </si>
  <si>
    <t>695924</t>
  </si>
  <si>
    <t>695908</t>
  </si>
  <si>
    <t>Светорегулятор 300 Вт.</t>
  </si>
  <si>
    <t>695971</t>
  </si>
  <si>
    <t>Рамка 2 поста сл. к.</t>
  </si>
  <si>
    <t>695900</t>
  </si>
  <si>
    <t>Выключатель 10 А, сл.к.</t>
  </si>
  <si>
    <t>695931</t>
  </si>
  <si>
    <t>Выключатель с подсв. 10 А, белый</t>
  </si>
  <si>
    <t>695903</t>
  </si>
  <si>
    <t>Пер.на два напр.с подсветкой, сл.к.</t>
  </si>
  <si>
    <t>695905</t>
  </si>
  <si>
    <t>Кнопка, сл.к.</t>
  </si>
  <si>
    <t>695956</t>
  </si>
  <si>
    <t>Роз. TV простая звезда, бел.</t>
  </si>
  <si>
    <t>695961</t>
  </si>
  <si>
    <t>Рамка 1 пост сл. к.</t>
  </si>
  <si>
    <t>695932</t>
  </si>
  <si>
    <t>Пер.на два напр., белый</t>
  </si>
  <si>
    <t>695982</t>
  </si>
  <si>
    <t>Рамка 3 поста белая CAR</t>
  </si>
  <si>
    <t>695918</t>
  </si>
  <si>
    <t>Роз. 2x2К+З, нем. cт, сл.к</t>
  </si>
  <si>
    <t>695921</t>
  </si>
  <si>
    <t>Роз RJ11 - 2 входа, сл.к.</t>
  </si>
  <si>
    <t>695935</t>
  </si>
  <si>
    <t>Кнопка, белая</t>
  </si>
  <si>
    <t>695965</t>
  </si>
  <si>
    <t>Рамка 1 пост песок</t>
  </si>
  <si>
    <t>695902</t>
  </si>
  <si>
    <t>Пер.на два напр., сл.к.</t>
  </si>
  <si>
    <t>695950</t>
  </si>
  <si>
    <t>Роз RJ11 - 1 вход, белая</t>
  </si>
  <si>
    <t>695915</t>
  </si>
  <si>
    <t>Розетка 2К сл.к.</t>
  </si>
  <si>
    <t>695973</t>
  </si>
  <si>
    <t>Рамка 2 поста Мат.золото</t>
  </si>
  <si>
    <t>695991</t>
  </si>
  <si>
    <t>Рамка 4 поста сл. к.</t>
  </si>
  <si>
    <t>695901</t>
  </si>
  <si>
    <t>Выключатель с подсв. 10 А, сл.к.</t>
  </si>
  <si>
    <t>695981</t>
  </si>
  <si>
    <t>Рамка 3 поста сл. к.</t>
  </si>
  <si>
    <t>695951</t>
  </si>
  <si>
    <t>Роз RJ11 - 2 входа, бел.</t>
  </si>
  <si>
    <t>695983</t>
  </si>
  <si>
    <t>Рамка 3 поста Мат.золото</t>
  </si>
  <si>
    <t>695992</t>
  </si>
  <si>
    <t>Рамка 4 поста белая</t>
  </si>
  <si>
    <t>695933</t>
  </si>
  <si>
    <t>Переключатель 2напр подсв БЕЛ CAR</t>
  </si>
  <si>
    <t>695984</t>
  </si>
  <si>
    <t>Рамка 3 поста алюминий</t>
  </si>
  <si>
    <t>695993</t>
  </si>
  <si>
    <t>Рамка 4 поста Мат.золото</t>
  </si>
  <si>
    <t>695994</t>
  </si>
  <si>
    <t>Рамка 4 поста алюминий</t>
  </si>
  <si>
    <t>695963</t>
  </si>
  <si>
    <t>Рамка 1 пост Мат.золото</t>
  </si>
  <si>
    <t>695995</t>
  </si>
  <si>
    <t>Рамка 4 поста песок</t>
  </si>
  <si>
    <t>695976</t>
  </si>
  <si>
    <t>Рамка 2 поста жемчужно-серый</t>
  </si>
  <si>
    <t>695975</t>
  </si>
  <si>
    <t>Рамка 2 поста песок</t>
  </si>
  <si>
    <t>695974</t>
  </si>
  <si>
    <t>Рамка 2 поста алюминий</t>
  </si>
  <si>
    <t>695996</t>
  </si>
  <si>
    <t>Рамка 4 поста жемчужно-серый</t>
  </si>
  <si>
    <t>695986</t>
  </si>
  <si>
    <t>Рамка 3 поста жемчужно-серый</t>
  </si>
  <si>
    <t>695985</t>
  </si>
  <si>
    <t>Рамка 3 поста песок</t>
  </si>
  <si>
    <t>695966</t>
  </si>
  <si>
    <t>Рамка 1 пост жемчужно-серый</t>
  </si>
  <si>
    <t>695964</t>
  </si>
  <si>
    <t>Рамка 1 пост алюминий</t>
  </si>
  <si>
    <t>773641</t>
  </si>
  <si>
    <t>CarivaРоз. UTP RJ45 бел зх</t>
  </si>
  <si>
    <t>576</t>
  </si>
  <si>
    <t>Cariva электроустановочное оборудование</t>
  </si>
  <si>
    <t>773758</t>
  </si>
  <si>
    <t>Выключатель 2клав СЛНК CAR</t>
  </si>
  <si>
    <t>773613</t>
  </si>
  <si>
    <t>Кнопка подсв БЕЛ CAR</t>
  </si>
  <si>
    <t>773717</t>
  </si>
  <si>
    <t>Светорегулятор повор 300Вт СЛНК CAR</t>
  </si>
  <si>
    <t>773721</t>
  </si>
  <si>
    <t>Розетка 2К+З шт СЛНК CAR</t>
  </si>
  <si>
    <t>773737</t>
  </si>
  <si>
    <t>Розетка TV-FM-SAT окон СЛНК CAR</t>
  </si>
  <si>
    <t>773659</t>
  </si>
  <si>
    <t>Розетка 2К+З БЕЛ CAR</t>
  </si>
  <si>
    <t>773760</t>
  </si>
  <si>
    <t>Рамка 1п Сл.кость Cariva</t>
  </si>
  <si>
    <t>773710</t>
  </si>
  <si>
    <t>Выключатель 10A инд СЛНК CAR</t>
  </si>
  <si>
    <t>773617</t>
  </si>
  <si>
    <t>Светорегулятор повор 300Вт БЕЛ CAR</t>
  </si>
  <si>
    <t>773627</t>
  </si>
  <si>
    <t>Розетка 2X2К+З БЕЛ CAR</t>
  </si>
  <si>
    <t>773664</t>
  </si>
  <si>
    <t>Рамка 4п Мат.Золото Cariva</t>
  </si>
  <si>
    <t>773637</t>
  </si>
  <si>
    <t>Розетка TV-FM-SAT окон БЕЛ CAR</t>
  </si>
  <si>
    <t>773708</t>
  </si>
  <si>
    <t>Переключатель 2напр 2клав СЛНК CAR</t>
  </si>
  <si>
    <t>773610</t>
  </si>
  <si>
    <t>Выключатель 10A инд БЕЛ CAR</t>
  </si>
  <si>
    <t>773680</t>
  </si>
  <si>
    <t>Розетка TV 14dB прох БЕЛ CAR</t>
  </si>
  <si>
    <t>773678</t>
  </si>
  <si>
    <t>Розетка TV 1.5dB звезда БЕЛ CAR</t>
  </si>
  <si>
    <t>773756</t>
  </si>
  <si>
    <t>Выключатель 10A СЛНК CAR</t>
  </si>
  <si>
    <t>773616</t>
  </si>
  <si>
    <t>Розетка 2К БЕЛ CAR</t>
  </si>
  <si>
    <t>773735</t>
  </si>
  <si>
    <t>Розетка TV-FM-SAT звезда СЛНК CAR</t>
  </si>
  <si>
    <t>773615</t>
  </si>
  <si>
    <t>Светорегулятор нажимн 500Вт БЕЛ CAR</t>
  </si>
  <si>
    <t>773654</t>
  </si>
  <si>
    <t>Рамка 4п Белая Cariva</t>
  </si>
  <si>
    <t>773692</t>
  </si>
  <si>
    <t>Рамка 2п Жемч/Сер Cariva</t>
  </si>
  <si>
    <t>773778</t>
  </si>
  <si>
    <t>Розетка TV 1.5dB звезда СЛНК CAR</t>
  </si>
  <si>
    <t>773757</t>
  </si>
  <si>
    <t>Переключатель 2напр СЛНК CAR</t>
  </si>
  <si>
    <t>773646</t>
  </si>
  <si>
    <t>Cariva Заглушка бел.</t>
  </si>
  <si>
    <t>773741</t>
  </si>
  <si>
    <t>CarivaРоз. UTP RJ45 слк зх</t>
  </si>
  <si>
    <t>773608</t>
  </si>
  <si>
    <t>Переключатель 2напр 2клав БЕЛ CAR</t>
  </si>
  <si>
    <t>773716</t>
  </si>
  <si>
    <t>Розетка 2К СЛНК CAR</t>
  </si>
  <si>
    <t>773626</t>
  </si>
  <si>
    <t>773635</t>
  </si>
  <si>
    <t>Розетка TV-FM-SAT звезда БЕЛ CAR</t>
  </si>
  <si>
    <t>773715</t>
  </si>
  <si>
    <t>Светорегулятор нажимн 500Вт СЛНК CAR</t>
  </si>
  <si>
    <t>773657</t>
  </si>
  <si>
    <t>Переключатель 2напр БЕЛ CAR</t>
  </si>
  <si>
    <t>773726</t>
  </si>
  <si>
    <t>Переключатель 2напр подсв СЛНК CAR</t>
  </si>
  <si>
    <t>773738</t>
  </si>
  <si>
    <t>Розетка RJ11 СЛНК CAR</t>
  </si>
  <si>
    <t>773660</t>
  </si>
  <si>
    <t>Рамка 1п Белая Cariva</t>
  </si>
  <si>
    <t>773744</t>
  </si>
  <si>
    <t>Выключатель+выкл.2кл.+роз.2К+З СЛНК CAR</t>
  </si>
  <si>
    <t>773780</t>
  </si>
  <si>
    <t>Розетка TV 14dB прох СЛНК CAR</t>
  </si>
  <si>
    <t>773644</t>
  </si>
  <si>
    <t>Выключатель+выкл.2кл.+роз.2К+З БЕЛ CAR</t>
  </si>
  <si>
    <t>773711</t>
  </si>
  <si>
    <t>Кнопка СЛНК CAR</t>
  </si>
  <si>
    <t>773636</t>
  </si>
  <si>
    <t>Розетка TV-FM-SAT прох БЕЛ CAR</t>
  </si>
  <si>
    <t>773683</t>
  </si>
  <si>
    <t>Рамка 3п Песок Cariva</t>
  </si>
  <si>
    <t>773779</t>
  </si>
  <si>
    <t>Розетка TV 10dB окон СЛНК CAR</t>
  </si>
  <si>
    <t>773798</t>
  </si>
  <si>
    <t>Car.Кор.д/накл.монтажа,сл.к.</t>
  </si>
  <si>
    <t>773639</t>
  </si>
  <si>
    <t>Розетка 2XRJ11 БЕЛ CAR</t>
  </si>
  <si>
    <t>773655</t>
  </si>
  <si>
    <t>Cariva рамка 5 постовая белая</t>
  </si>
  <si>
    <t>773662</t>
  </si>
  <si>
    <t>Рамка 2п Мат.Золото Cariva</t>
  </si>
  <si>
    <t>773700</t>
  </si>
  <si>
    <t>Выключатель 16A СЛНК CAR</t>
  </si>
  <si>
    <t>773755</t>
  </si>
  <si>
    <t>Cariva рамка 5 постовая сл. К.</t>
  </si>
  <si>
    <t>773611</t>
  </si>
  <si>
    <t>Кнопка БЕЛ CAR</t>
  </si>
  <si>
    <t>773745</t>
  </si>
  <si>
    <t>Розетка 2К+З IP44 СЛНК CAR</t>
  </si>
  <si>
    <t>773658</t>
  </si>
  <si>
    <t>Выключатель 2клав БЕЛ CAR</t>
  </si>
  <si>
    <t>773684</t>
  </si>
  <si>
    <t>Рамка 4п Песок Cariva</t>
  </si>
  <si>
    <t>697255</t>
  </si>
  <si>
    <t>Рамка корица Celiane 3 поста</t>
  </si>
  <si>
    <t>1221</t>
  </si>
  <si>
    <t>CELIANE DIY электроустановочное оборудование</t>
  </si>
  <si>
    <t>696953</t>
  </si>
  <si>
    <t>Celiane рамка 3 поста титан</t>
  </si>
  <si>
    <t>6</t>
  </si>
  <si>
    <t>696930</t>
  </si>
  <si>
    <t>Cln перекл. 2кл. 2напр.подсв.</t>
  </si>
  <si>
    <t>696961</t>
  </si>
  <si>
    <t>Celiane рамка 1 пост алюминий</t>
  </si>
  <si>
    <t>696910</t>
  </si>
  <si>
    <t>696929</t>
  </si>
  <si>
    <t>Cln перекл. 2нап. Подсв. Сл.к.</t>
  </si>
  <si>
    <t>696951</t>
  </si>
  <si>
    <t>Celiane рамка 1 пост титан</t>
  </si>
  <si>
    <t>696967</t>
  </si>
  <si>
    <t>Celiane Роз. TV пр. оконечн.</t>
  </si>
  <si>
    <t>696934</t>
  </si>
  <si>
    <t>Celiane рамка 4поста сл. кость</t>
  </si>
  <si>
    <t>696933</t>
  </si>
  <si>
    <t>Celiane рамка 3поста сл. кость</t>
  </si>
  <si>
    <t>067161</t>
  </si>
  <si>
    <t>CLN Роз.Schuko 2К+З винт.кл.</t>
  </si>
  <si>
    <t>562</t>
  </si>
  <si>
    <t>Celiane электроустановочное оборудование</t>
  </si>
  <si>
    <t>067153</t>
  </si>
  <si>
    <t>Розетка 2К+З авт CLN</t>
  </si>
  <si>
    <t>068118</t>
  </si>
  <si>
    <t>CLN Модуль б/пр зарядки WPC QI</t>
  </si>
  <si>
    <t>067841</t>
  </si>
  <si>
    <t>CLN пан лиц Роз 2К+З IP44 бел.</t>
  </si>
  <si>
    <t>066704</t>
  </si>
  <si>
    <t>CLN2 Рамка 4п Бел.перкаль</t>
  </si>
  <si>
    <t>068431</t>
  </si>
  <si>
    <t>Celiane ЛПр.2К+З нем.ст. титан</t>
  </si>
  <si>
    <t>066743</t>
  </si>
  <si>
    <t>CLN2 Рамка 3п Чер.перкаль</t>
  </si>
  <si>
    <t>066781</t>
  </si>
  <si>
    <t>CLN Рамка сат.алю 1П</t>
  </si>
  <si>
    <t>068251</t>
  </si>
  <si>
    <t>Celiane ЛП розетки RJ45 бел</t>
  </si>
  <si>
    <t>066782</t>
  </si>
  <si>
    <t>CLN Рамка сат.алю 2П</t>
  </si>
  <si>
    <t>066630</t>
  </si>
  <si>
    <t>CLN2 Рамка 5п Бел.глянец</t>
  </si>
  <si>
    <t>066703</t>
  </si>
  <si>
    <t>CLN2 Рамка 3п Бел.перкаль</t>
  </si>
  <si>
    <t>069312</t>
  </si>
  <si>
    <t>Рамка 2п Смальта Б.Глина CLN</t>
  </si>
  <si>
    <t>066783</t>
  </si>
  <si>
    <t>CLN Рамка сат.алю 3П</t>
  </si>
  <si>
    <t>069313</t>
  </si>
  <si>
    <t>Рамка 3п Смальта Б.Глина CLN</t>
  </si>
  <si>
    <t>066724</t>
  </si>
  <si>
    <t>CLN2 Рамка 4п Грэй перк.</t>
  </si>
  <si>
    <t>069314</t>
  </si>
  <si>
    <t>Рамка 4п Смальта Б.Глина CLN</t>
  </si>
  <si>
    <t>069302</t>
  </si>
  <si>
    <t>Рамка 2п Смальта графит CLN</t>
  </si>
  <si>
    <t>069301</t>
  </si>
  <si>
    <t>Рамка 1п Смальта графит CLN</t>
  </si>
  <si>
    <t>069402</t>
  </si>
  <si>
    <t>Рамка 2п Кожа текстура CLN</t>
  </si>
  <si>
    <t>069303</t>
  </si>
  <si>
    <t>Рамка 3п Смальта графит CLN</t>
  </si>
  <si>
    <t>069201</t>
  </si>
  <si>
    <t>Рамка 1п Венге CLN</t>
  </si>
  <si>
    <t>069311</t>
  </si>
  <si>
    <t>Рамка 1п Смальта Б.Глина CLN</t>
  </si>
  <si>
    <t>067388</t>
  </si>
  <si>
    <t>Celiane Розетка TV/R/SAT</t>
  </si>
  <si>
    <t>068994</t>
  </si>
  <si>
    <t>CLN2 Рамка 4п Медь</t>
  </si>
  <si>
    <t>068302</t>
  </si>
  <si>
    <t>Celiane ЛП выкл.дв. титан</t>
  </si>
  <si>
    <t>066792</t>
  </si>
  <si>
    <t>CLN Рамка сат.брнз 2П</t>
  </si>
  <si>
    <t>068904</t>
  </si>
  <si>
    <t>Рамка 4п Титан CLN</t>
  </si>
  <si>
    <t>066791</t>
  </si>
  <si>
    <t>CLN Рамка сат.брнз 1П</t>
  </si>
  <si>
    <t>068782</t>
  </si>
  <si>
    <t>CLN Рамка 2п "Чернильная ночь"</t>
  </si>
  <si>
    <t>068922</t>
  </si>
  <si>
    <t>Рамка 2п Алюминий CLN</t>
  </si>
  <si>
    <t>066210</t>
  </si>
  <si>
    <t>CLN ЛП выкл. с инд. сл.к.</t>
  </si>
  <si>
    <t>066722</t>
  </si>
  <si>
    <t>CLN2 Рамка 2п Грэй перк.</t>
  </si>
  <si>
    <t>068984</t>
  </si>
  <si>
    <t>CLN2 Рамка 4п Карбон</t>
  </si>
  <si>
    <t>068003</t>
  </si>
  <si>
    <t>CLN ЛП выкл. с инд. бел.</t>
  </si>
  <si>
    <t>067380</t>
  </si>
  <si>
    <t>Celiane Роз. TV прост. тип F</t>
  </si>
  <si>
    <t>068002</t>
  </si>
  <si>
    <t>Celiane ЛП выкл.дв.белый</t>
  </si>
  <si>
    <t>068303</t>
  </si>
  <si>
    <t>Панель лицев выкл инд ТИТН CLN</t>
  </si>
  <si>
    <t>066793</t>
  </si>
  <si>
    <t>CLN Рамка сат.брнз 3П</t>
  </si>
  <si>
    <t>066614</t>
  </si>
  <si>
    <t>CLN Рамка 4п "Кофейный глянец"</t>
  </si>
  <si>
    <t>068982</t>
  </si>
  <si>
    <t>CLN2 Рамка 2п Карбон</t>
  </si>
  <si>
    <t>069304</t>
  </si>
  <si>
    <t>Рамка 4п Смальта графит CLN</t>
  </si>
  <si>
    <t>069221</t>
  </si>
  <si>
    <t>Рамка 1п Орех CLN</t>
  </si>
  <si>
    <t>066723</t>
  </si>
  <si>
    <t>CLN2 Рамка 3п Грэй перк.</t>
  </si>
  <si>
    <t>066721</t>
  </si>
  <si>
    <t>CLN2 Рамка 1п Грэй перк.</t>
  </si>
  <si>
    <t>068971</t>
  </si>
  <si>
    <t>CLN2 Рамка 1п Вольфрам</t>
  </si>
  <si>
    <t>068902</t>
  </si>
  <si>
    <t>Рамка 2п Титан CLN</t>
  </si>
  <si>
    <t>067169</t>
  </si>
  <si>
    <t>Celiane роз.плоск.2К+Зсл.кость</t>
  </si>
  <si>
    <t>067901</t>
  </si>
  <si>
    <t>CLN2 Накл. выкл.1к Графит</t>
  </si>
  <si>
    <t>066712</t>
  </si>
  <si>
    <t>CLN2 Рамка 2п Грин перк.</t>
  </si>
  <si>
    <t>068923</t>
  </si>
  <si>
    <t>Рамка 3п Алюминий CLN</t>
  </si>
  <si>
    <t>068282</t>
  </si>
  <si>
    <t>Celiane ЛП роз.TV или SAT бел</t>
  </si>
  <si>
    <t>068249</t>
  </si>
  <si>
    <t>Celiane ЛПтермост.с датч.бел.</t>
  </si>
  <si>
    <t>068924</t>
  </si>
  <si>
    <t>Рамка 4п Алюминий CLN</t>
  </si>
  <si>
    <t>068582</t>
  </si>
  <si>
    <t>Celiane ЛП роз.TV или SAT тит</t>
  </si>
  <si>
    <t>067941</t>
  </si>
  <si>
    <t>CLN2 Накл. каб.вывода Графит</t>
  </si>
  <si>
    <t>066713</t>
  </si>
  <si>
    <t>CLN2 Рамка 3п Грин перк.</t>
  </si>
  <si>
    <t>069401</t>
  </si>
  <si>
    <t>Рамка 1п Кожа текстура CLN</t>
  </si>
  <si>
    <t>069203</t>
  </si>
  <si>
    <t>Рамка 3п Венге CLN</t>
  </si>
  <si>
    <t>066211</t>
  </si>
  <si>
    <t>CLN ЛП выкл. дв. с инд.сл.к.</t>
  </si>
  <si>
    <t>068252</t>
  </si>
  <si>
    <t>Celiane ЛП роз. 2хRJ45 бел</t>
  </si>
  <si>
    <t>067904</t>
  </si>
  <si>
    <t>CLN2 Накл. выкл.2к с пдсв.Граф</t>
  </si>
  <si>
    <t>066733</t>
  </si>
  <si>
    <t>CLN2 Рамка 3п Ф.перкаль</t>
  </si>
  <si>
    <t>066613</t>
  </si>
  <si>
    <t>CLN Рамка 3п "Кофейный глянец"</t>
  </si>
  <si>
    <t>068980</t>
  </si>
  <si>
    <t>CLN2 Рамка 5п Карбон</t>
  </si>
  <si>
    <t>067168</t>
  </si>
  <si>
    <t>Celiane роз.плоск. 2К+З графит</t>
  </si>
  <si>
    <t>068552</t>
  </si>
  <si>
    <t>Celiane ЛП роз. 2хRJ45 титан</t>
  </si>
  <si>
    <t>069461</t>
  </si>
  <si>
    <t>CLN2 Рамка 1п Смальта мокка</t>
  </si>
  <si>
    <t>066771</t>
  </si>
  <si>
    <t>CLN Рамка бирюза перкаль 1П</t>
  </si>
  <si>
    <t>066772</t>
  </si>
  <si>
    <t>CLN Рамка бирюза перкаль 2П</t>
  </si>
  <si>
    <t>067902</t>
  </si>
  <si>
    <t>CLN2 Накл. выкл 2к Графит</t>
  </si>
  <si>
    <t>069223</t>
  </si>
  <si>
    <t>Рамка 3п Орех CLN</t>
  </si>
  <si>
    <t>067386</t>
  </si>
  <si>
    <t>Celiane Роз. TV прост. прох.</t>
  </si>
  <si>
    <t>066624</t>
  </si>
  <si>
    <t>CLN2 Рамка 4п Сл.кость глянец</t>
  </si>
  <si>
    <t>066773</t>
  </si>
  <si>
    <t>CLN Рамка бирюза перкаль 3П</t>
  </si>
  <si>
    <t>066711</t>
  </si>
  <si>
    <t>CLN2 Рамка 1п Грин перк.</t>
  </si>
  <si>
    <t>069131</t>
  </si>
  <si>
    <t>Рамка 1п Золото CLN</t>
  </si>
  <si>
    <t>067088</t>
  </si>
  <si>
    <t>CLN регулятор мотора 40-400ВА</t>
  </si>
  <si>
    <t>066611</t>
  </si>
  <si>
    <t>CLN Рамка 1п "Кофейный глянец"</t>
  </si>
  <si>
    <t>067083</t>
  </si>
  <si>
    <t>Celiane Светорегулятор 400Вт</t>
  </si>
  <si>
    <t>068551</t>
  </si>
  <si>
    <t>Celiane ЛП розетки RJ45 титан</t>
  </si>
  <si>
    <t>069072</t>
  </si>
  <si>
    <t>Рамка IP44 2 поста CLN БЕЛ</t>
  </si>
  <si>
    <t>067670</t>
  </si>
  <si>
    <t>Celiane Модуль для кольцевой подсветки/индикации,230В 0.15 мА/3 мА</t>
  </si>
  <si>
    <t>066602</t>
  </si>
  <si>
    <t>CLN Рамка 2п "Серый глянец"</t>
  </si>
  <si>
    <t>067080</t>
  </si>
  <si>
    <t>Светорегулятор 0-10В CLN</t>
  </si>
  <si>
    <t>066625</t>
  </si>
  <si>
    <t>CLN2 Рамка 5п Сл.кость глянец</t>
  </si>
  <si>
    <t>067601</t>
  </si>
  <si>
    <t>CLN Выкл.для жал./штор/тента</t>
  </si>
  <si>
    <t>069211</t>
  </si>
  <si>
    <t>Рамка 1п Клен CLN</t>
  </si>
  <si>
    <t>068921</t>
  </si>
  <si>
    <t>Рамка 1п Алюминий CLN</t>
  </si>
  <si>
    <t>067082</t>
  </si>
  <si>
    <t>Светорегулятор 600Вт CLN</t>
  </si>
  <si>
    <t>069204</t>
  </si>
  <si>
    <t>Рамка 4п Венге CLN</t>
  </si>
  <si>
    <t>067982</t>
  </si>
  <si>
    <t>CLN2 Накл. роз.TV Графит</t>
  </si>
  <si>
    <t>066233</t>
  </si>
  <si>
    <t>Celiane ЛП роз.TV/FM/SAT сл.к.</t>
  </si>
  <si>
    <t>068441</t>
  </si>
  <si>
    <t>Celiane ЛП каб.вывода тит.</t>
  </si>
  <si>
    <t>068141</t>
  </si>
  <si>
    <t>Celiane ЛП каб.вывода бел.</t>
  </si>
  <si>
    <t>067801</t>
  </si>
  <si>
    <t>Клавиша Выкл IP44 CLN бел.</t>
  </si>
  <si>
    <t>068253</t>
  </si>
  <si>
    <t>Celiane Лицевая панель для механизма USB розетки цвет белый</t>
  </si>
  <si>
    <t>068585</t>
  </si>
  <si>
    <t>Celiane ЛП роз.TV/FM/SAT титан</t>
  </si>
  <si>
    <t>066633</t>
  </si>
  <si>
    <t>CLN2 Рамка 3п Бел.глянец</t>
  </si>
  <si>
    <t>066714</t>
  </si>
  <si>
    <t>CLN2 Рамка 4п Грин перк.</t>
  </si>
  <si>
    <t>069071</t>
  </si>
  <si>
    <t>Рамка IP44 1 пост CLN БЕЛ</t>
  </si>
  <si>
    <t>066603</t>
  </si>
  <si>
    <t>CLN Рамка 3п "Серый глянец"</t>
  </si>
  <si>
    <t>067311</t>
  </si>
  <si>
    <t>Celiane Роз.д/колонки</t>
  </si>
  <si>
    <t>068240</t>
  </si>
  <si>
    <t>CelianeЛП термостата ком.бел.</t>
  </si>
  <si>
    <t>066745</t>
  </si>
  <si>
    <t>CLN2 Рамка 2п wide Чер.перкаль</t>
  </si>
  <si>
    <t>066702</t>
  </si>
  <si>
    <t>CLN2 Рамка 2п Бел.перкаль</t>
  </si>
  <si>
    <t>067814</t>
  </si>
  <si>
    <t>CLN2 Накл. аудиороз.2х Графит</t>
  </si>
  <si>
    <t>065283</t>
  </si>
  <si>
    <t>CLN2 Накл. дим.клав. Графит</t>
  </si>
  <si>
    <t>066241</t>
  </si>
  <si>
    <t>Celiane ЛП колонки дв.сл.к.</t>
  </si>
  <si>
    <t>066250</t>
  </si>
  <si>
    <t>CLN ЛП светорегулятора сл.к.</t>
  </si>
  <si>
    <t>067959</t>
  </si>
  <si>
    <t>CLN2 Накл.выкл.шт.прог.Графит</t>
  </si>
  <si>
    <t>069081</t>
  </si>
  <si>
    <t>CLN Рамка IP 44 1 пост, слон.кость</t>
  </si>
  <si>
    <t>066734</t>
  </si>
  <si>
    <t>CLN2 Рамка 4п Ф.перкаль</t>
  </si>
  <si>
    <t>069403</t>
  </si>
  <si>
    <t>Рамка 3п Кожа текстура CLN</t>
  </si>
  <si>
    <t>068285</t>
  </si>
  <si>
    <t>Celiane ЛП роз.TV/FM/SAT бел</t>
  </si>
  <si>
    <t>066701</t>
  </si>
  <si>
    <t>CLN2 Рамка 1п Бел.перкаль</t>
  </si>
  <si>
    <t>066201</t>
  </si>
  <si>
    <t>Celiane ЛП выкл.дв. сл.к.</t>
  </si>
  <si>
    <t>068511</t>
  </si>
  <si>
    <t>Celiane ЛП роз.д/колон.пр.тит.</t>
  </si>
  <si>
    <t>069123</t>
  </si>
  <si>
    <t>Рамка 3п Зеркало CLN</t>
  </si>
  <si>
    <t>068004</t>
  </si>
  <si>
    <t>CLN ЛП выкл. дв. с инд.бел.</t>
  </si>
  <si>
    <t>068771</t>
  </si>
  <si>
    <t>CLN2 Рамка 1п Лазурный пунктум</t>
  </si>
  <si>
    <t>068539</t>
  </si>
  <si>
    <t>Celiane ЛП роз.тел.RJ+TV титан</t>
  </si>
  <si>
    <t>067340</t>
  </si>
  <si>
    <t>Celiane Розетка телефон. RJ11</t>
  </si>
  <si>
    <t>068981</t>
  </si>
  <si>
    <t>CLN2 Рамка 1п Карбон</t>
  </si>
  <si>
    <t>068783</t>
  </si>
  <si>
    <t>CLN Рамка 3п "Чернильная ночь"</t>
  </si>
  <si>
    <t>066231</t>
  </si>
  <si>
    <t>Celiane ЛП роз.TV/SAT сл.к.</t>
  </si>
  <si>
    <t>066226</t>
  </si>
  <si>
    <t>Celiane ЛП заглушки сл.к.</t>
  </si>
  <si>
    <t>067939</t>
  </si>
  <si>
    <t>CLN2 Накл. розетки RJ45-TV Граф</t>
  </si>
  <si>
    <t>068724</t>
  </si>
  <si>
    <t>CLN2 Рамка 4п С.пунктум</t>
  </si>
  <si>
    <t>066230</t>
  </si>
  <si>
    <t>Лицевая панель - Программа Celiane - телефонные розетки Кат. № 0 673 40/41 - слоновая кость</t>
  </si>
  <si>
    <t>069320</t>
  </si>
  <si>
    <t>Рамка 5п Смальта Б.Глина CLN</t>
  </si>
  <si>
    <t>068791</t>
  </si>
  <si>
    <t>CLN Рамка 1п "Латунь"</t>
  </si>
  <si>
    <t>067816</t>
  </si>
  <si>
    <t>CLN2 Накл. HDMI Графит</t>
  </si>
  <si>
    <t>066731</t>
  </si>
  <si>
    <t>CLN2 Рамка 1п Ф.перкаль</t>
  </si>
  <si>
    <t>067937</t>
  </si>
  <si>
    <t>CLN2 Накл. роз.телефон. Графит</t>
  </si>
  <si>
    <t>065203</t>
  </si>
  <si>
    <t>Celianе Лицевая панель 1-клавишного "тонкого" выключателя с кольцевой подсветкой, графит</t>
  </si>
  <si>
    <t>068151</t>
  </si>
  <si>
    <t>CLN ЛПмех.упр.жал/шт/тент бел.</t>
  </si>
  <si>
    <t>067341</t>
  </si>
  <si>
    <t>Celiane Розетка телефон. RJ12</t>
  </si>
  <si>
    <t>069371</t>
  </si>
  <si>
    <t>Рамка 1п Ардезия CLN</t>
  </si>
  <si>
    <t>067012</t>
  </si>
  <si>
    <t>CLN Выключатель ЭКО</t>
  </si>
  <si>
    <t>069441</t>
  </si>
  <si>
    <t>CLN2 Рамка 1п Кожа пурпур</t>
  </si>
  <si>
    <t>068354</t>
  </si>
  <si>
    <t>CLN Л.панель свет.титан</t>
  </si>
  <si>
    <t>068009</t>
  </si>
  <si>
    <t>Celiane ЛП выкл.с кл.2-поз.бел</t>
  </si>
  <si>
    <t>066225</t>
  </si>
  <si>
    <t>Celiane ЛП вывода кабеля сл.к.</t>
  </si>
  <si>
    <t>067382</t>
  </si>
  <si>
    <t>Celiane Роз.TVпрост.0-2400 МГц</t>
  </si>
  <si>
    <t>066604</t>
  </si>
  <si>
    <t>CLN Рамка 4п "Серый глянец"</t>
  </si>
  <si>
    <t>067802</t>
  </si>
  <si>
    <t>CLN клавиша 2хВыкл IP44 бел.</t>
  </si>
  <si>
    <t>069351</t>
  </si>
  <si>
    <t>Рамка 1п Белая Феерия CLN</t>
  </si>
  <si>
    <t>068037</t>
  </si>
  <si>
    <t>Celiane ЛП вык.с выд.вр.бел.</t>
  </si>
  <si>
    <t>068930</t>
  </si>
  <si>
    <t>Рамка 5п Алюминий CLN</t>
  </si>
  <si>
    <t>068910</t>
  </si>
  <si>
    <t>Рамка 5п Титан CLN</t>
  </si>
  <si>
    <t>068153</t>
  </si>
  <si>
    <t>Клавиша Жалюз Бел CLN</t>
  </si>
  <si>
    <t>068216</t>
  </si>
  <si>
    <t>Celiane ЛПроз.ауд/вид.HDMI бел</t>
  </si>
  <si>
    <t>067051</t>
  </si>
  <si>
    <t>CLNВык.с выд.вр.б/нейтр.1000Вт</t>
  </si>
  <si>
    <t>069422</t>
  </si>
  <si>
    <t>CLN2 Рамка 2п Кожа карамель</t>
  </si>
  <si>
    <t>068516</t>
  </si>
  <si>
    <t>Celiane ЛПроз.ауд/вид.HDMI тит</t>
  </si>
  <si>
    <t>068312</t>
  </si>
  <si>
    <t>CLN2 Накл. д/выкл.ECO Титан</t>
  </si>
  <si>
    <t>069404</t>
  </si>
  <si>
    <t>Рамка 4п Кожа текстура CLN</t>
  </si>
  <si>
    <t>068323</t>
  </si>
  <si>
    <t>CLN ЛП выкл. 2-пол.инд.тит.</t>
  </si>
  <si>
    <t>066635</t>
  </si>
  <si>
    <t>CLN2 Рамка 2п wide Бел.глянец</t>
  </si>
  <si>
    <t>069101</t>
  </si>
  <si>
    <t>Рамка 1п Фактурная Сталь CLN</t>
  </si>
  <si>
    <t>068781</t>
  </si>
  <si>
    <t>CLN Рамка 1п "Чернильная ночь"</t>
  </si>
  <si>
    <t>067985</t>
  </si>
  <si>
    <t>CLN2 Накл. роз.TV-FM-SAT Граф</t>
  </si>
  <si>
    <t>069471</t>
  </si>
  <si>
    <t>CLN2 Рамка 1п Смальта кармин</t>
  </si>
  <si>
    <t>066681</t>
  </si>
  <si>
    <t>CLN Рамка 1п "Черный глянец"</t>
  </si>
  <si>
    <t>068211</t>
  </si>
  <si>
    <t>Celiane ЛП роз.д/колон.пр.бел.</t>
  </si>
  <si>
    <t>067936</t>
  </si>
  <si>
    <t>CLN2 Накл. выкл.с выд.вр. Граф</t>
  </si>
  <si>
    <t>068537</t>
  </si>
  <si>
    <t>Celiane ЛП роз. телеф. титан</t>
  </si>
  <si>
    <t>068337</t>
  </si>
  <si>
    <t>Celiane ЛП вык.с выд.вр.тит.</t>
  </si>
  <si>
    <t>068026</t>
  </si>
  <si>
    <t>CLN2 Накл. д.движения Белая</t>
  </si>
  <si>
    <t>067955</t>
  </si>
  <si>
    <t>CLN2 Накл. выкл.жалюзи Графит</t>
  </si>
  <si>
    <t>069210</t>
  </si>
  <si>
    <t>Рамка 5п Венге CLN</t>
  </si>
  <si>
    <t>067159</t>
  </si>
  <si>
    <t>Celiane Роз. для электробритв</t>
  </si>
  <si>
    <t>068983</t>
  </si>
  <si>
    <t>CLN2 Рамка 3п Карбон</t>
  </si>
  <si>
    <t>068762</t>
  </si>
  <si>
    <t>CLN2 Рамка 2п Оранж пунктум</t>
  </si>
  <si>
    <t>069451</t>
  </si>
  <si>
    <t>CLN2 Рамка 1п Кожа блэк пиксел</t>
  </si>
  <si>
    <t>069214</t>
  </si>
  <si>
    <t>Рамка 4п Клен CLN</t>
  </si>
  <si>
    <t>066232</t>
  </si>
  <si>
    <t>CLN ЛП роз. TV/FM сл.к.</t>
  </si>
  <si>
    <t>067563</t>
  </si>
  <si>
    <t>Celiane Выкл. с кл.-картой 6А</t>
  </si>
  <si>
    <t>067805</t>
  </si>
  <si>
    <t>Клав. Выкл этикет IP44 CLN бел.</t>
  </si>
  <si>
    <t>068012</t>
  </si>
  <si>
    <t>CLN2 Накл. д/выкл.ECO Белая</t>
  </si>
  <si>
    <t>065003</t>
  </si>
  <si>
    <t>Celianе Лицевая панель 1-клавишного "тонкого" выключателя с кольцевой подсветкой, белая</t>
  </si>
  <si>
    <t>066752</t>
  </si>
  <si>
    <t>CLN Рамка 2п "Перкаль бордо"</t>
  </si>
  <si>
    <t>067387</t>
  </si>
  <si>
    <t>066288</t>
  </si>
  <si>
    <t>Celiane ЛП роз.ауд/видео HDMI</t>
  </si>
  <si>
    <t>068375</t>
  </si>
  <si>
    <t>CLN ЛП светорег.пр.IOBL тит.</t>
  </si>
  <si>
    <t>080242</t>
  </si>
  <si>
    <t>Celiane Кор.накл.2п. бел.</t>
  </si>
  <si>
    <t>066240</t>
  </si>
  <si>
    <t>Celiane ЛП колонки пр.сл.к.</t>
  </si>
  <si>
    <t>067804</t>
  </si>
  <si>
    <t>CLNклав 2хВыкл подсв IP44 бел.</t>
  </si>
  <si>
    <t>068722</t>
  </si>
  <si>
    <t>CLN2 Рамка 2п С.пунктум</t>
  </si>
  <si>
    <t>067822</t>
  </si>
  <si>
    <t>Клавиша 2хВыкл IP44 CLN сл.к.</t>
  </si>
  <si>
    <t>067824</t>
  </si>
  <si>
    <t>Клав. 2хВыкл подсв IP44 сл.к.</t>
  </si>
  <si>
    <t>067813</t>
  </si>
  <si>
    <t>CLN2 Накл. аудиороз.1х Графит</t>
  </si>
  <si>
    <t>080244</t>
  </si>
  <si>
    <t>Celiane Кор.накл.1п. титан</t>
  </si>
  <si>
    <t>068237</t>
  </si>
  <si>
    <t>Лицевая панель - Программа Celiane - телефонные розетки RJ 11/12 Кат. № 0 673 40/41 - белый</t>
  </si>
  <si>
    <t>067999</t>
  </si>
  <si>
    <t>CLN2 Накл. д.движ.1000Вт Граф</t>
  </si>
  <si>
    <t>080241</t>
  </si>
  <si>
    <t>Celiane Кор.накл.1п бел.</t>
  </si>
  <si>
    <t>066234</t>
  </si>
  <si>
    <t>Celiane ЛП роз.RJ45+TV сл.к.</t>
  </si>
  <si>
    <t>066705</t>
  </si>
  <si>
    <t>CLN2 Рамка 2п wide Бел.перкаль</t>
  </si>
  <si>
    <t>068361</t>
  </si>
  <si>
    <t>CLN клавиша вентиляция ТИТ</t>
  </si>
  <si>
    <t>067002</t>
  </si>
  <si>
    <t>Celiane Выключатель 10AX</t>
  </si>
  <si>
    <t>067884</t>
  </si>
  <si>
    <t>CLN2 Накл. выкл.с к.инд.СЛНК</t>
  </si>
  <si>
    <t>065201</t>
  </si>
  <si>
    <t>CLN2 Накл. выкл.1к slim Графит</t>
  </si>
  <si>
    <t>068500</t>
  </si>
  <si>
    <t>CLN комплект для плазм ТВ ТИТ</t>
  </si>
  <si>
    <t>068308</t>
  </si>
  <si>
    <t>Celiane ЛП выкл. со шнур.тит</t>
  </si>
  <si>
    <t>067943</t>
  </si>
  <si>
    <t>CLN2 Накл. заглушки Графит</t>
  </si>
  <si>
    <t>066273</t>
  </si>
  <si>
    <t>Celiane ЛП звонка сл.к.</t>
  </si>
  <si>
    <t>068773</t>
  </si>
  <si>
    <t>CLN2 Рамка 3п Лазурный пунктум</t>
  </si>
  <si>
    <t>068212</t>
  </si>
  <si>
    <t>Celiane ЛП роз.д/колон.дв.бел.</t>
  </si>
  <si>
    <t>068411</t>
  </si>
  <si>
    <t>Celiane ЛП роз. фр. ст. титан</t>
  </si>
  <si>
    <t>068524</t>
  </si>
  <si>
    <t>CLN2 Подставка д/смартфона Титан</t>
  </si>
  <si>
    <t>066716</t>
  </si>
  <si>
    <t>CLN2 Рамка 3п wide Грин перк.</t>
  </si>
  <si>
    <t>068075</t>
  </si>
  <si>
    <t>CLN ЛП светорег.пр.IOBL бел.</t>
  </si>
  <si>
    <t>068061</t>
  </si>
  <si>
    <t>CLN клавиша вентиляция Бел</t>
  </si>
  <si>
    <t>068208</t>
  </si>
  <si>
    <t>Панель лиц Аттен БЕЛ CLN</t>
  </si>
  <si>
    <t>067926</t>
  </si>
  <si>
    <t>CLN2 Накл. д.движения Графит</t>
  </si>
  <si>
    <t>068412</t>
  </si>
  <si>
    <t>Celiane ЛПр.2К+З фр.ст. титан</t>
  </si>
  <si>
    <t>067924</t>
  </si>
  <si>
    <t>CLN2 Подставка д/смартфона Граф</t>
  </si>
  <si>
    <t>067952</t>
  </si>
  <si>
    <t>CLN2 Накл. розетки 2хRJ45 Граф</t>
  </si>
  <si>
    <t>068512</t>
  </si>
  <si>
    <t>Celiane ЛП роз.д/колон.дв.тит.</t>
  </si>
  <si>
    <t>068218</t>
  </si>
  <si>
    <t>CLN2 Накл. мод.Bluetooth Белая</t>
  </si>
  <si>
    <t>067874</t>
  </si>
  <si>
    <t>CLN2 Накл. а/р Banana 4х Граф</t>
  </si>
  <si>
    <t>067928</t>
  </si>
  <si>
    <t>CLN2 Накл. таймера Графит</t>
  </si>
  <si>
    <t>067803</t>
  </si>
  <si>
    <t>Клав. Выкл подсв IP44 CLN бел.</t>
  </si>
  <si>
    <t>068520</t>
  </si>
  <si>
    <t>Celiane ЛП тюнера титан</t>
  </si>
  <si>
    <t>068630</t>
  </si>
  <si>
    <t>Рамка 1м Белая CLN</t>
  </si>
  <si>
    <t>068925</t>
  </si>
  <si>
    <t>Рамка 4/5м Алюминий CLN</t>
  </si>
  <si>
    <t>066601</t>
  </si>
  <si>
    <t>CLN Рамка 1п "Серый глянец"</t>
  </si>
  <si>
    <t>066741</t>
  </si>
  <si>
    <t>CLN2 Рамка 1п Чер.перкаль</t>
  </si>
  <si>
    <t>412900</t>
  </si>
  <si>
    <t>CX3 Переключатель 1ПК 32A</t>
  </si>
  <si>
    <t>239</t>
  </si>
  <si>
    <t>CX3 Переключатели, кнопки, индикаторы</t>
  </si>
  <si>
    <t>604077</t>
  </si>
  <si>
    <t>Индикатор Зеленый 250В</t>
  </si>
  <si>
    <t>412926</t>
  </si>
  <si>
    <t>CX3 Лампа индик. 1xLED зел.110/400В ~</t>
  </si>
  <si>
    <t>412902</t>
  </si>
  <si>
    <t>CX3 Переключатель 1ПК со ср.точкой 32A</t>
  </si>
  <si>
    <t>412922</t>
  </si>
  <si>
    <t>CX3 Лампа индик.1xLED кр.12/48В ~/=</t>
  </si>
  <si>
    <t>412904</t>
  </si>
  <si>
    <t>CX3 Переключатель 1НО+1НЗ 32A</t>
  </si>
  <si>
    <t>412923</t>
  </si>
  <si>
    <t>CX3 Лампа индик.1xLED жёлт.12/48В ~/=</t>
  </si>
  <si>
    <t>412908</t>
  </si>
  <si>
    <t>CX3 Выключатель кноп. 1НО</t>
  </si>
  <si>
    <t>604078</t>
  </si>
  <si>
    <t>Индикатор Красный 250В</t>
  </si>
  <si>
    <t>412932</t>
  </si>
  <si>
    <t>CX3 Лампа индик. 3хLED бел.230/400В ~</t>
  </si>
  <si>
    <t>412928</t>
  </si>
  <si>
    <t>CX3 Лампа индик. 1xLED жёлт.110/400В ~</t>
  </si>
  <si>
    <t>412930</t>
  </si>
  <si>
    <t>CX3 Лампа индик. 1xLED бел.110/400В ~</t>
  </si>
  <si>
    <t>695156</t>
  </si>
  <si>
    <t>Диммер пов.300Вт VALENA АЛЮ</t>
  </si>
  <si>
    <t>1251</t>
  </si>
  <si>
    <t>DIY VALENA электроустановочное оборудование</t>
  </si>
  <si>
    <t>695649</t>
  </si>
  <si>
    <t>Рамка 4п VALENA СЛНК/ЗОЛ</t>
  </si>
  <si>
    <t>1310,65</t>
  </si>
  <si>
    <t>422032</t>
  </si>
  <si>
    <t>А/ВЫК.DPX3 630 3P 630А 70kA /термомагн.расц.</t>
  </si>
  <si>
    <t>39</t>
  </si>
  <si>
    <t>DPX3 630-1600</t>
  </si>
  <si>
    <t>422018</t>
  </si>
  <si>
    <t>А/ВЫК.DPX3 630 3P 630А 50kA/термомагн.расц.</t>
  </si>
  <si>
    <t>422002</t>
  </si>
  <si>
    <t>А/ВЫК.DPX3 630 3P 400А 36kA /термомагн.расц.</t>
  </si>
  <si>
    <t>422030</t>
  </si>
  <si>
    <t>А/ВЫК.DPX3 630 3P 400А 70kA /термомагн.расц.</t>
  </si>
  <si>
    <t>422029</t>
  </si>
  <si>
    <t>А/ВЫК.DPX3 630 3P 320А 70kA /термомагн.расц.</t>
  </si>
  <si>
    <t>422001</t>
  </si>
  <si>
    <t>А/ВЫК.DPX3 630 3P 320А 36kA /термомагн.расц.</t>
  </si>
  <si>
    <t>422015</t>
  </si>
  <si>
    <t>А/ВЫК.DPX3 630 3P 320А 50kA/термомагн.расц.</t>
  </si>
  <si>
    <t>422031</t>
  </si>
  <si>
    <t>А/ВЫК.DPX3 630 3P 500А 70kA /термомагн.расц.</t>
  </si>
  <si>
    <t>422046</t>
  </si>
  <si>
    <t>А/ВЫК.DPX3 630 3P 630A 100kA/термомагн.расц.</t>
  </si>
  <si>
    <t>422253</t>
  </si>
  <si>
    <t>А/ВЫК.DPX3 1600 3P 1000А 36kA/термомагн.расц.</t>
  </si>
  <si>
    <t>422004</t>
  </si>
  <si>
    <t>А/ВЫК.DPX3 630 3P 630А 36kA /термомагн.расц.</t>
  </si>
  <si>
    <t>422003</t>
  </si>
  <si>
    <t>А/ВЫК.DPX3 630 3P 500А 36kA /термомагн.расц.</t>
  </si>
  <si>
    <t>422063</t>
  </si>
  <si>
    <t>А/ВЫК.DPX3 630 4P 400А 36kA/эл.расц.S2</t>
  </si>
  <si>
    <t>422070</t>
  </si>
  <si>
    <t>А/ВЫК.DPX3 630 3P 630А 50kA/эл.расц.S2</t>
  </si>
  <si>
    <t>422016</t>
  </si>
  <si>
    <t>А/ВЫК.DPX3 630 3P 400А 50kA/термомагн.расц.</t>
  </si>
  <si>
    <t>422256</t>
  </si>
  <si>
    <t>А/ВЫК.DPX3 1600 4P 630А 36kA/термомагн.расц.</t>
  </si>
  <si>
    <t>422252</t>
  </si>
  <si>
    <t>А/ВЫК.DPX3 1600 3P 800А 36kA/термомагн.расц.</t>
  </si>
  <si>
    <t>422586</t>
  </si>
  <si>
    <t>DPX3 1600Осн.вык.3Pподкл.спер.</t>
  </si>
  <si>
    <t>422265</t>
  </si>
  <si>
    <t>А/ВЫК.DPX3 1600 3P 1000А 50kA/термомагн.расц.</t>
  </si>
  <si>
    <t>422022</t>
  </si>
  <si>
    <t>А/ВЫК.DPX3 630 4P 500А 50kA/термомагн.расц.</t>
  </si>
  <si>
    <t>422242</t>
  </si>
  <si>
    <t>DPX3 630-1600 нез.расц.~220В</t>
  </si>
  <si>
    <t>422073</t>
  </si>
  <si>
    <t>А/ВЫК.DPX3 630 4P 400А 50kA/эл.расц.S2</t>
  </si>
  <si>
    <t>422290</t>
  </si>
  <si>
    <t>А/ВЫК.DPX3 1600 3P 1250А 100kA/термомагн.расц.</t>
  </si>
  <si>
    <t>422017</t>
  </si>
  <si>
    <t>А/ВЫК.DPX3 630 3P 500А 50kA/термомагн.расц.</t>
  </si>
  <si>
    <t>422028</t>
  </si>
  <si>
    <t>А/ВЫК.DPX3 630 3P 250А 70kA/термомагн.расц.</t>
  </si>
  <si>
    <t>422254</t>
  </si>
  <si>
    <t>А/ВЫК.DPX3 1600 3P 1250А 36kA/термомагн.расц.</t>
  </si>
  <si>
    <t>422000</t>
  </si>
  <si>
    <t>А/ВЫК.DPX3 630 3P 250А 36kA/термомагн.расц.</t>
  </si>
  <si>
    <t>422057</t>
  </si>
  <si>
    <t>А/ВЫК.DPX3 630 3P 320А 36kA/эл.расц.S2</t>
  </si>
  <si>
    <t>422276</t>
  </si>
  <si>
    <t>А/ВЫК.DPX3 1600 3P 800А 70kA/термомагн.расц.</t>
  </si>
  <si>
    <t>422069</t>
  </si>
  <si>
    <t>А/ВЫК.DPX3 630 3P 500А 50kA/эл.расц.S2</t>
  </si>
  <si>
    <t>422035</t>
  </si>
  <si>
    <t>А/ВЫК.DPX3 630 4P 400А 70kA/термомагн.расц.</t>
  </si>
  <si>
    <t>422588</t>
  </si>
  <si>
    <t>DPX3 1600Осн.вык.3Pподкл.сзади</t>
  </si>
  <si>
    <t>422014</t>
  </si>
  <si>
    <t>А/ВЫК.DPX3 630 3P 250А 50kA/термомагн.расц.</t>
  </si>
  <si>
    <t>026123</t>
  </si>
  <si>
    <t>МОТОР ДЛЯ DPX ДО 1250А 230 B</t>
  </si>
  <si>
    <t>422150</t>
  </si>
  <si>
    <t>А/ВЫК.DPX3 630 3P 630А 50kA/эл.расц.Sg</t>
  </si>
  <si>
    <t>422071</t>
  </si>
  <si>
    <t>А/ВЫК.DPX3 630 4P 250А 50kA/эл.расц.S2</t>
  </si>
  <si>
    <t>422058</t>
  </si>
  <si>
    <t>А/ВЫК.DPX3 630 3P 400А 36kA/эл.расц.S2</t>
  </si>
  <si>
    <t>422007</t>
  </si>
  <si>
    <t>А/ВЫК.DPX3 630 4P 400А 36kA/термомагн.расц.</t>
  </si>
  <si>
    <t>422088</t>
  </si>
  <si>
    <t>А/ВЫК.DPX3 630 3P 400А 100kA/эл.расц.S2</t>
  </si>
  <si>
    <t>422034</t>
  </si>
  <si>
    <t>А/ВЫК.DPX3 630 4P 320А 70kA/термомагн.расц.</t>
  </si>
  <si>
    <t>422078</t>
  </si>
  <si>
    <t>А/ВЫК.DPX3 630 3P 400А 70kA/эл.расц.S2</t>
  </si>
  <si>
    <t>422045</t>
  </si>
  <si>
    <t>А/ВЫК.DPX3 630 3P 500A 100kA/термомагн.расц.</t>
  </si>
  <si>
    <t>422077</t>
  </si>
  <si>
    <t>А/ВЫК.DPX3 630 3P 320А 70kA/эл.расц.S2</t>
  </si>
  <si>
    <t>422257</t>
  </si>
  <si>
    <t>А/ВЫК.DPX3 1600 4P 800А 36kA/термомагн.расц.</t>
  </si>
  <si>
    <t>422275</t>
  </si>
  <si>
    <t>А/ВЫК.DPX3 1600 3P 630А 70kA/термомагн.расц.</t>
  </si>
  <si>
    <t>422140</t>
  </si>
  <si>
    <t>А/ВЫК.DPX3 630 3P 630А 36kA/эл.расц.Sg</t>
  </si>
  <si>
    <t>422259</t>
  </si>
  <si>
    <t>А/ВЫК.DPX3 1600 4P 1250А 36kA/термомагн.расц.</t>
  </si>
  <si>
    <t>422080</t>
  </si>
  <si>
    <t>А/ВЫК.DPX3 630 3P 630А 70kA/эл.расц.S2</t>
  </si>
  <si>
    <t>422060</t>
  </si>
  <si>
    <t>А/ВЫК.DPX3 630 3P 630А 36kA/эл.расц.S2</t>
  </si>
  <si>
    <t>422288</t>
  </si>
  <si>
    <t>А/ВЫК.DPX3 1600 3P 800А 100kA/термомагн.расц.</t>
  </si>
  <si>
    <t>422037</t>
  </si>
  <si>
    <t>А/ВЫК.DPX3 630 4P 630А 70kA/термомагн.расц.</t>
  </si>
  <si>
    <t>422231</t>
  </si>
  <si>
    <t>DPX3 630 Осн.выкат. 3P</t>
  </si>
  <si>
    <t>422005</t>
  </si>
  <si>
    <t>А/ВЫК.DPX3 630 4P 250А 36kA/термомагн.расц.</t>
  </si>
  <si>
    <t>422223</t>
  </si>
  <si>
    <t>DPX3 630Основ-е 4P подкл.спер.</t>
  </si>
  <si>
    <t>422020</t>
  </si>
  <si>
    <t>А/ВЫК.DPX3 630 4P 320А 50kA/термомагн.расц.</t>
  </si>
  <si>
    <t>422067</t>
  </si>
  <si>
    <t>А/ВЫК.DPX3 630 3P 320А 50kA/эл.расц.S2</t>
  </si>
  <si>
    <t>422033</t>
  </si>
  <si>
    <t>А/ВЫК.DPX3 630 4P 250А 70kA/термомагн.расц.</t>
  </si>
  <si>
    <t>026127</t>
  </si>
  <si>
    <t>МОТОР ДЛЯ DPX БОЛ. 1250А 230 B</t>
  </si>
  <si>
    <t>422264</t>
  </si>
  <si>
    <t>А/ВЫК.DPX3 1600 3P 800А 50kA/термомагн.расц.</t>
  </si>
  <si>
    <t>422251</t>
  </si>
  <si>
    <t>А/ВЫК.DPX3 1600 3P 630А 36kA/термомагн.расц.</t>
  </si>
  <si>
    <t>422493</t>
  </si>
  <si>
    <t>ВЫК-РАЗЪЕД.DPX3 1600-I 3P1600A</t>
  </si>
  <si>
    <t>422118</t>
  </si>
  <si>
    <t>А/ВЫК.DPX3 630 3P 400А 70kA/эл.расц.S2/изм.блок</t>
  </si>
  <si>
    <t>422224</t>
  </si>
  <si>
    <t>DPX3 630Основ-е 3P подкл.сзади</t>
  </si>
  <si>
    <t>422056</t>
  </si>
  <si>
    <t>А/ВЫК.DPX3 630 3P 250А 36kA/эл.расц.S2</t>
  </si>
  <si>
    <t>422492</t>
  </si>
  <si>
    <t>ВЫК-РАЗЪЕД.DPX3 1600-I 3P1250A</t>
  </si>
  <si>
    <t>422079</t>
  </si>
  <si>
    <t>А/ВЫК.DPX3 630 3P 500А 70kA/эл.расц.S2</t>
  </si>
  <si>
    <t>422109</t>
  </si>
  <si>
    <t>А/ВЫК.DPX3 630 3P 500А 50kA/эл.расц.S2/изм.блок</t>
  </si>
  <si>
    <t>422248</t>
  </si>
  <si>
    <t>DPX3 630-1600 расц.мин.U~220В</t>
  </si>
  <si>
    <t>422076</t>
  </si>
  <si>
    <t>А/ВЫК.DPX3 630 3P 250А 70kA/эл.расц.S2</t>
  </si>
  <si>
    <t>422019</t>
  </si>
  <si>
    <t>А/ВЫК.DPX3 630 4P 250А 50kA/термомагн.расц.</t>
  </si>
  <si>
    <t>422160</t>
  </si>
  <si>
    <t>А/ВЫК.DPX3 630 3P 630А 70kA/эл.расц.Sg</t>
  </si>
  <si>
    <t>422061</t>
  </si>
  <si>
    <t>А/ВЫК.DPX3 630 4P 250А 36kA/эл.расц.S2</t>
  </si>
  <si>
    <t>422598</t>
  </si>
  <si>
    <t>DPX3 630 400A 3П 36кА MO</t>
  </si>
  <si>
    <t>422686</t>
  </si>
  <si>
    <t>Модуль питания</t>
  </si>
  <si>
    <t>026136</t>
  </si>
  <si>
    <t>Интерфейс сигнальный</t>
  </si>
  <si>
    <t>423070</t>
  </si>
  <si>
    <t>АВ DPX³ 250HP ТМ 3П 160А 50кА</t>
  </si>
  <si>
    <t>422008</t>
  </si>
  <si>
    <t>А/ВЫК.DPX3 630 4P 500А 36kA/термомагн.расц.</t>
  </si>
  <si>
    <t>422216</t>
  </si>
  <si>
    <t>ВЫК-РАЗЪЕД. DPX3 630-I 3P 400A</t>
  </si>
  <si>
    <t>026380</t>
  </si>
  <si>
    <t>DPX1600Набор клемм 3п на прям</t>
  </si>
  <si>
    <t>Упаковка</t>
  </si>
  <si>
    <t>422380</t>
  </si>
  <si>
    <t>А/ВЫК.DPX3 1600 4P 1250А 70kA/эл.расц.S2/изм.блок</t>
  </si>
  <si>
    <t>422220</t>
  </si>
  <si>
    <t>DPX3 630 К-кт выводов6шт втыч.</t>
  </si>
  <si>
    <t>026404</t>
  </si>
  <si>
    <t>DPX630 Пласт.мех.блокир.</t>
  </si>
  <si>
    <t>422158</t>
  </si>
  <si>
    <t>А/ВЫК.DPX3 630 3P 400А 70kA/эл.расц.Sg</t>
  </si>
  <si>
    <t>422593</t>
  </si>
  <si>
    <t>DPX3 1600 Вык.мобил.часть 3P</t>
  </si>
  <si>
    <t>422087</t>
  </si>
  <si>
    <t>А/ВЫК.DPX3 630 3P 320А 100kA/эл.расц.S2</t>
  </si>
  <si>
    <t>422301</t>
  </si>
  <si>
    <t>А/ВЫК.DPX3 1600 3P 1000А 36kA/эл.расц.S2</t>
  </si>
  <si>
    <t>026270</t>
  </si>
  <si>
    <t>DPX1250/1600Клеммы д/подк.б.ем</t>
  </si>
  <si>
    <t>026251</t>
  </si>
  <si>
    <t>DPX630 Клеммы д/подкл.бол.емк.</t>
  </si>
  <si>
    <t>422229</t>
  </si>
  <si>
    <t>DPX3 630К-кт соединит. 24пин</t>
  </si>
  <si>
    <t>026281</t>
  </si>
  <si>
    <t>Рукоят. Dpx630</t>
  </si>
  <si>
    <t>422120</t>
  </si>
  <si>
    <t>А/ВЫК.DPX3 630 3P 630А 70kA/эл.расц.S2/изм.блок</t>
  </si>
  <si>
    <t>422230</t>
  </si>
  <si>
    <t>DPX3 630Авт.вспом.контакт.вык.</t>
  </si>
  <si>
    <t>026159</t>
  </si>
  <si>
    <t>Ronis Бл-тор д/DPX250/1600</t>
  </si>
  <si>
    <t>422064</t>
  </si>
  <si>
    <t>А/ВЫК.DPX3 630 4P 500А 36kA/эл.расц.S2</t>
  </si>
  <si>
    <t>422221</t>
  </si>
  <si>
    <t>DPX3 630 К-кт выводов8шт втыч.</t>
  </si>
  <si>
    <t>422146</t>
  </si>
  <si>
    <t>А/ВЫК.DPX3 630 3P 250А 50kA/эл.расц.Sg</t>
  </si>
  <si>
    <t>026093</t>
  </si>
  <si>
    <t>Катушка тороидальная 80мм</t>
  </si>
  <si>
    <t>422066</t>
  </si>
  <si>
    <t>А/ВЫК.DPX3 630 3P 250А 50kA/эл.расц.S2</t>
  </si>
  <si>
    <t>026250</t>
  </si>
  <si>
    <t>DPX630 Клеммы для подключения</t>
  </si>
  <si>
    <t>422023</t>
  </si>
  <si>
    <t>А/ВЫК.DPX3 630 4P 630А 50kA/термомагн.расц.</t>
  </si>
  <si>
    <t>026061</t>
  </si>
  <si>
    <t>DPX 630Стык.бл.УЗО 4п/400А ниж</t>
  </si>
  <si>
    <t>422065</t>
  </si>
  <si>
    <t>А/ВЫК.DPX3 630 4P 630А 36kA/эл.расц.S2</t>
  </si>
  <si>
    <t>422239</t>
  </si>
  <si>
    <t>DPX3 630-1600 нез.расц.~24В</t>
  </si>
  <si>
    <t>026088</t>
  </si>
  <si>
    <t>DPX Дифференциальное реле</t>
  </si>
  <si>
    <t>026268</t>
  </si>
  <si>
    <t>DPX1600 Клеммный удлинитель 4п</t>
  </si>
  <si>
    <t>423256</t>
  </si>
  <si>
    <t>DPX³ 250HP EL S1 4П 100А 100кА</t>
  </si>
  <si>
    <t>423257</t>
  </si>
  <si>
    <t>DPX³ 250HP EL S1 4П 160А 100кА</t>
  </si>
  <si>
    <t>026575</t>
  </si>
  <si>
    <t>DPX 250Рукоятка д/выкатывания</t>
  </si>
  <si>
    <t>026144</t>
  </si>
  <si>
    <t>Электропривод DPX 630 230В</t>
  </si>
  <si>
    <t>422232</t>
  </si>
  <si>
    <t>DPX3 630 Осн.выкат. 4P</t>
  </si>
  <si>
    <t>422302</t>
  </si>
  <si>
    <t>А/ВЫК.DPX3 1600 3P 1250А 36kA/эл.расц.S2</t>
  </si>
  <si>
    <t>422497</t>
  </si>
  <si>
    <t>ВЫК-РАЗЪЕД.DPX3 1600-I 4P1600A</t>
  </si>
  <si>
    <t>423086</t>
  </si>
  <si>
    <t>АВ DPX³ 250HP ТМ 4П 200А 50кА</t>
  </si>
  <si>
    <t>423087</t>
  </si>
  <si>
    <t>АВ DPX³ 250HP ТМ 4П 250А 50кА</t>
  </si>
  <si>
    <t>422188</t>
  </si>
  <si>
    <t>А/ВЫК.DPX3 630 3P 400A 50kA/эл.расц.Sg/изм.блок</t>
  </si>
  <si>
    <t>422481</t>
  </si>
  <si>
    <t>А/ВЫК.DPX3 1600 3P 1000А 100kA/эл.расц.Sg/изм.блок</t>
  </si>
  <si>
    <t>423251</t>
  </si>
  <si>
    <t>DPX³ 250HP EL S1 3П 100А 100кА</t>
  </si>
  <si>
    <t>423679</t>
  </si>
  <si>
    <t>DPX³ 125HP ТМ диф 4П 125А 50кА</t>
  </si>
  <si>
    <t>422068</t>
  </si>
  <si>
    <t>А/ВЫК.DPX3 630 3P 400А 50kA/эл.расц.S2</t>
  </si>
  <si>
    <t>422228</t>
  </si>
  <si>
    <t>DPX3 630К-кт 2 шт вын.рукоят.</t>
  </si>
  <si>
    <t>026248</t>
  </si>
  <si>
    <t>DPX630 Клеммные пластины 3п</t>
  </si>
  <si>
    <t>422086</t>
  </si>
  <si>
    <t>А/ВЫК.DPX3 630 3P 250А 100kA/эл.расц.S2</t>
  </si>
  <si>
    <t>423145</t>
  </si>
  <si>
    <t>АВ DPX³ 250HP ТМ 4П 160А 70кА</t>
  </si>
  <si>
    <t>422099</t>
  </si>
  <si>
    <t>А/ВЫК.DPX3 630 3P 500А 36kA/эл.расц.S2/изм.блок</t>
  </si>
  <si>
    <t>422689</t>
  </si>
  <si>
    <t>Модуль RS485</t>
  </si>
  <si>
    <t>422178</t>
  </si>
  <si>
    <t>А/ВЫК.DPX3 630 3P 400A 36kA/эл.расц.Sg/изм.блок</t>
  </si>
  <si>
    <t>026352</t>
  </si>
  <si>
    <t>DPX630 Набор клемм 3п</t>
  </si>
  <si>
    <t>422266</t>
  </si>
  <si>
    <t>А/ВЫК.DPX3 1600 3P 1250А 50kA/термомагн.расц.</t>
  </si>
  <si>
    <t>423258</t>
  </si>
  <si>
    <t>DPX³ 250HP EL S1 4П 250А 100кА</t>
  </si>
  <si>
    <t>423255</t>
  </si>
  <si>
    <t>DPX³ 250HP ELE S1 4П 40А 100кА</t>
  </si>
  <si>
    <t>423085</t>
  </si>
  <si>
    <t>АВ DPX³ 250HP ТМ 4П 160А 50кА</t>
  </si>
  <si>
    <t>423071</t>
  </si>
  <si>
    <t>АВ DPX³ 250HP ТМ 3П 200А 50кА</t>
  </si>
  <si>
    <t>026230</t>
  </si>
  <si>
    <t>Наб.изол.перегородок д/клемм</t>
  </si>
  <si>
    <t>423225</t>
  </si>
  <si>
    <t>DPX³ 250HP ELE S1 4П 40А 50кА</t>
  </si>
  <si>
    <t>422277</t>
  </si>
  <si>
    <t>А/ВЫК.DPX3 1600 3P 1000А 70kA/термомагн.расц.</t>
  </si>
  <si>
    <t>422491</t>
  </si>
  <si>
    <t>ВЫК-РАЗЪЕД.DPX3 1600-I 3P 800A</t>
  </si>
  <si>
    <t>423252</t>
  </si>
  <si>
    <t>DPX³ 250HP EL S1 3П 160А 100кА</t>
  </si>
  <si>
    <t>422009</t>
  </si>
  <si>
    <t>А/ВЫК.DPX3 630 4P 630А 36kA/термомагн.расц.</t>
  </si>
  <si>
    <t>422090</t>
  </si>
  <si>
    <t>А/ВЫК.DPX3 630 3P 630А 100kA/эл.расц.S2</t>
  </si>
  <si>
    <t>422136</t>
  </si>
  <si>
    <t>А/ВЫК.DPX3 630 3P 250А 36kA/эл.расц.Sg</t>
  </si>
  <si>
    <t>026247</t>
  </si>
  <si>
    <t>DPX630 Клеммный удлинитель</t>
  </si>
  <si>
    <t>422044</t>
  </si>
  <si>
    <t>А/ВЫК.DPX3 630 3P 400A 100kA/термомагн.расц.</t>
  </si>
  <si>
    <t>423083</t>
  </si>
  <si>
    <t>АВ DPX³ 250HP ТМ 4П 100А 50кА</t>
  </si>
  <si>
    <t>423161</t>
  </si>
  <si>
    <t>АВ DPX³ 250HP ТМ 3П 200А 100кА</t>
  </si>
  <si>
    <t>422218</t>
  </si>
  <si>
    <t>ВЫК-РАЗЪЕД.DPX3 630-I 4P 400A</t>
  </si>
  <si>
    <t>422098</t>
  </si>
  <si>
    <t>А/ВЫК.DPX3 630 3P 400А 36kA/эл.расц.S2/изм.блок</t>
  </si>
  <si>
    <t>422608</t>
  </si>
  <si>
    <t>DPX3 630 магн. эл. 36кA 3П 320A</t>
  </si>
  <si>
    <t>026267</t>
  </si>
  <si>
    <t>DPX1600 Клеммный удлинитель</t>
  </si>
  <si>
    <t>423144</t>
  </si>
  <si>
    <t>АВ DPX³ 250HP ТМ 4П 125А 70кА</t>
  </si>
  <si>
    <t>422110</t>
  </si>
  <si>
    <t>А/ВЫК.DPX3 630 3P 630А 50kA/эл.расц.S2/изм.блок</t>
  </si>
  <si>
    <t>423216</t>
  </si>
  <si>
    <t>DPX³ 250HP EL диф 4П 100А 36кА</t>
  </si>
  <si>
    <t>423215</t>
  </si>
  <si>
    <t>DPX³ 250HP ELE диф 4П 40А 36кА</t>
  </si>
  <si>
    <t>422177</t>
  </si>
  <si>
    <t>А/ВЫК.DPX3 630 3P 320A 36kA/эл.расц.Sg/изм.блок</t>
  </si>
  <si>
    <t>026244</t>
  </si>
  <si>
    <t>DPX630 Защит.пломб.крышка 3п</t>
  </si>
  <si>
    <t>026273</t>
  </si>
  <si>
    <t>DPX1250/1600 Клемм.расш-ли 3п.</t>
  </si>
  <si>
    <t>422595</t>
  </si>
  <si>
    <t>DPX3 1600 Пластина сигн конт</t>
  </si>
  <si>
    <t>423128</t>
  </si>
  <si>
    <t>АВ DPX³ 250HP ТМ 3П 100А 70кА</t>
  </si>
  <si>
    <t>423147</t>
  </si>
  <si>
    <t>АВ DPX³ 250HP ТМ 4П 250А 70кА</t>
  </si>
  <si>
    <t>423248</t>
  </si>
  <si>
    <t>DPX³ 250HP ELE S1 4П 250А 70кА</t>
  </si>
  <si>
    <t>026065</t>
  </si>
  <si>
    <t>DPX 630Стык.бл.УЗО 4п/630А ниж</t>
  </si>
  <si>
    <t>423207</t>
  </si>
  <si>
    <t>DPX³ 250HP ELE S1 4П 160А 36кА</t>
  </si>
  <si>
    <t>423227</t>
  </si>
  <si>
    <t>DPX³ 250HP ELE S1 4П 160А 50кА</t>
  </si>
  <si>
    <t>026381</t>
  </si>
  <si>
    <t>DPX1600Набор клемм 3п смещен.</t>
  </si>
  <si>
    <t>423143</t>
  </si>
  <si>
    <t>АВ DPX³ 250HP ТМ 4П 100А 70кА</t>
  </si>
  <si>
    <t>423658</t>
  </si>
  <si>
    <t>АВ DPX³ 125HP ТМ 4П 100А 50кА</t>
  </si>
  <si>
    <t>423659</t>
  </si>
  <si>
    <t>АВ DPX³ 125HP ТМ 4П 125А 50кА</t>
  </si>
  <si>
    <t>423253</t>
  </si>
  <si>
    <t>DPX³ 250HP EL S1 3П 250А 100кА</t>
  </si>
  <si>
    <t>423250</t>
  </si>
  <si>
    <t>DPX³ 250HP ELE S1 3П 40А 100кА</t>
  </si>
  <si>
    <t>026348</t>
  </si>
  <si>
    <t>DPX250/1600ProfaluxБл-р мот.пр</t>
  </si>
  <si>
    <t>422237</t>
  </si>
  <si>
    <t>DPX3 630съем Пластина сигн.кон</t>
  </si>
  <si>
    <t>026405</t>
  </si>
  <si>
    <t>DPX/DPX-I1250/1600Плас.мех.бл.</t>
  </si>
  <si>
    <t>423160</t>
  </si>
  <si>
    <t>АВ DPX³ 250HP ТМ 3П 160А 100кА</t>
  </si>
  <si>
    <t>422243</t>
  </si>
  <si>
    <t>DPX3 630-1600 нез.расц.~400В</t>
  </si>
  <si>
    <t>026266</t>
  </si>
  <si>
    <t>DPX1600Наб.изол.перегородок</t>
  </si>
  <si>
    <t>423115</t>
  </si>
  <si>
    <t>DPX³ 250HP ТМ диф 4П 160А 50кА</t>
  </si>
  <si>
    <t>423053</t>
  </si>
  <si>
    <t>DPX³ 250HP ТМ диф 4П 100А 36кА</t>
  </si>
  <si>
    <t>423114</t>
  </si>
  <si>
    <t>DPX³ 250HP ТМ диф 4П 125А 50кА</t>
  </si>
  <si>
    <t>422217</t>
  </si>
  <si>
    <t>ВЫК-РАЗЪЕД. DPX3 630-I 3P 630A</t>
  </si>
  <si>
    <t>423054</t>
  </si>
  <si>
    <t>DPX³ 250HP ТМ диф 4П 125А 36кА</t>
  </si>
  <si>
    <t>423084</t>
  </si>
  <si>
    <t>АВ DPX³ 250HP ТМ 4П 125А 50кА</t>
  </si>
  <si>
    <t>026260</t>
  </si>
  <si>
    <t>DPX1600 Аксесс.д/запиран.</t>
  </si>
  <si>
    <t>423131</t>
  </si>
  <si>
    <t>АВ DPX³ 250HP ТМ 3П 200А 70кА</t>
  </si>
  <si>
    <t>423159</t>
  </si>
  <si>
    <t>АВ DPX³ 250HP ТМ 3П 125А 100кА</t>
  </si>
  <si>
    <t>026409</t>
  </si>
  <si>
    <t>DPX630 Монтажная плата</t>
  </si>
  <si>
    <t>026382</t>
  </si>
  <si>
    <t>DPX1600 Набор клемм 4п на прям</t>
  </si>
  <si>
    <t>026269</t>
  </si>
  <si>
    <t>DPX1250/1600 Клеммы д/подкл.</t>
  </si>
  <si>
    <t>026264</t>
  </si>
  <si>
    <t>DPX1600 Защит.пломб.крышка 3п</t>
  </si>
  <si>
    <t>422234</t>
  </si>
  <si>
    <t>DPX3 630 Клеммн.крышк.2 шт. 3P</t>
  </si>
  <si>
    <t>026249</t>
  </si>
  <si>
    <t>DPX630 Клеммные пластины 4п</t>
  </si>
  <si>
    <t>026092</t>
  </si>
  <si>
    <t>Катушка тороидальная 35мм</t>
  </si>
  <si>
    <t>026579</t>
  </si>
  <si>
    <t>Замок Profalux "Дебро"</t>
  </si>
  <si>
    <t>423129</t>
  </si>
  <si>
    <t>АВ DPX³ 250HP ТМ 3П 125А 70кА</t>
  </si>
  <si>
    <t>026574</t>
  </si>
  <si>
    <t>DPX250\630 Сигн.контакт</t>
  </si>
  <si>
    <t>422241</t>
  </si>
  <si>
    <t>DPX3 630-1600 нез.расц.~110В</t>
  </si>
  <si>
    <t>422236</t>
  </si>
  <si>
    <t>DPX3 630вык Пластина сигн.конт</t>
  </si>
  <si>
    <t>420163</t>
  </si>
  <si>
    <t>DPX3630 Рук. рег дв IP54 ст. ч</t>
  </si>
  <si>
    <t>420162</t>
  </si>
  <si>
    <t>DPX3 630 Рук. пр ст. ч</t>
  </si>
  <si>
    <t>026094</t>
  </si>
  <si>
    <t>Катушка тороидальная 110мм</t>
  </si>
  <si>
    <t>423888</t>
  </si>
  <si>
    <t>DPX3/DRX 125 HP Расширители 3П</t>
  </si>
  <si>
    <t>422590</t>
  </si>
  <si>
    <t>DPX3 1600Клемм.крышк.2шт.3P</t>
  </si>
  <si>
    <t>026225</t>
  </si>
  <si>
    <t>DPX 250/1600 Блокир.рукоят.</t>
  </si>
  <si>
    <t>026240</t>
  </si>
  <si>
    <t>DPX630 Бл-тор пол.'выкл'</t>
  </si>
  <si>
    <t>696990</t>
  </si>
  <si>
    <t>Розетка RJ 45 pearl</t>
  </si>
  <si>
    <t>1250</t>
  </si>
  <si>
    <t>GALEA DIY электроустановочное оборудование</t>
  </si>
  <si>
    <t>696884</t>
  </si>
  <si>
    <t>Выкл. двойной Galea, pearl</t>
  </si>
  <si>
    <t>2110,41</t>
  </si>
  <si>
    <t>696880</t>
  </si>
  <si>
    <t>Выключатель Galea, pearl</t>
  </si>
  <si>
    <t>1201,27</t>
  </si>
  <si>
    <t>ED08263ANT</t>
  </si>
  <si>
    <t>Лиц.пан.для роз.RJ45 INSP АНТ</t>
  </si>
  <si>
    <t>4122</t>
  </si>
  <si>
    <t>Inspiria электроустановочное оборудование</t>
  </si>
  <si>
    <t>3</t>
  </si>
  <si>
    <t>ED08263AA</t>
  </si>
  <si>
    <t>Лиц.пан.для роз.RJ45 INSP БЕЛ</t>
  </si>
  <si>
    <t>LN4549</t>
  </si>
  <si>
    <t>LivingLight Карточный выключатель</t>
  </si>
  <si>
    <t>2240</t>
  </si>
  <si>
    <t>Living &amp; Light электроустановочные изделия Bticino</t>
  </si>
  <si>
    <t>LNA4803LNC</t>
  </si>
  <si>
    <t>LivingLight Рамка прямоугольная, 3 модуля, цвет Европейский орех</t>
  </si>
  <si>
    <t>LN4285CW2</t>
  </si>
  <si>
    <t>LL Модуль б/пр зарядки WPC QI</t>
  </si>
  <si>
    <t>LNA4802LCA</t>
  </si>
  <si>
    <t>LivingLight Рамка прямоугольная, 1 пост, цвет Американская вишня</t>
  </si>
  <si>
    <t>LNA4802AE</t>
  </si>
  <si>
    <t>LivingLight Рамка прямоугольная, 1 пост, цвет Серый шелк</t>
  </si>
  <si>
    <t>L4285C1</t>
  </si>
  <si>
    <t>LL Зарядка USB 1,1А 1м ант</t>
  </si>
  <si>
    <t>LNA4804AE</t>
  </si>
  <si>
    <t>LivingLight Рамка прямоугольная, 4 модуля, цвет Серый шелк</t>
  </si>
  <si>
    <t>LNA4802BZ</t>
  </si>
  <si>
    <t>LivingLight Рамка прямоугольная, 1 пост, цвет Бронза</t>
  </si>
  <si>
    <t>L4285C2</t>
  </si>
  <si>
    <t>LL разъем д/зарядки 2хUSB ант</t>
  </si>
  <si>
    <t>LNA4802M3ACS</t>
  </si>
  <si>
    <t>LivingLight Рамка прямоугольная, 3 поста, цвет Фактурная сталь</t>
  </si>
  <si>
    <t>N4177</t>
  </si>
  <si>
    <t>Розетка для бритв с изолирующим трансформатором, питание 230В 50/60Гц</t>
  </si>
  <si>
    <t>NT4451</t>
  </si>
  <si>
    <t>Электронный термостат</t>
  </si>
  <si>
    <t>N4141</t>
  </si>
  <si>
    <t>Розетка 2П + заземление (боков.) 10А/16А с защитными шторками 2 модуля</t>
  </si>
  <si>
    <t>LNA4802M2BZ</t>
  </si>
  <si>
    <t>LivingLight Рамка прямоугольная, 2 поста, цвет Бронза</t>
  </si>
  <si>
    <t>LNE4802NK</t>
  </si>
  <si>
    <t>LL ЛП 2мод. М.никель</t>
  </si>
  <si>
    <t>LNA4804LCA</t>
  </si>
  <si>
    <t>LivingLight Рамка прямоугольная, 4 модуля, цвет Американская вишня</t>
  </si>
  <si>
    <t>L4004M2N</t>
  </si>
  <si>
    <t>LivingLight Переключатель промежуточный с механическими клемами, размер 2 модуля, цвет антрацит</t>
  </si>
  <si>
    <t>NT4004M2N</t>
  </si>
  <si>
    <t>LivingLight Переключатель промежуточный с механическими клемами, размер 2 модуля, цвет алюминий</t>
  </si>
  <si>
    <t>LNA4803LCA</t>
  </si>
  <si>
    <t>LivingLight Рамка прямоугольная, 3 модуля, цвет Американская вишня</t>
  </si>
  <si>
    <t>L4411N</t>
  </si>
  <si>
    <t>LL Димер универсал антрацит</t>
  </si>
  <si>
    <t>LNE4802M3NK</t>
  </si>
  <si>
    <t>LL рамка 2x3мод.71мм.М.никель</t>
  </si>
  <si>
    <t>LNC4803NK</t>
  </si>
  <si>
    <t>LivingLight Рамка AIR 3 модуля, цвет Матовый никель</t>
  </si>
  <si>
    <t>NT4408N</t>
  </si>
  <si>
    <t>LivingLight Светорегулятор для резистивных и индуктивных нагрузок, 600 Вт, цвет алюминий</t>
  </si>
  <si>
    <t>LNE4802M2NK</t>
  </si>
  <si>
    <t>LL рамка 2x2мод.71мм.М.никель</t>
  </si>
  <si>
    <t>N4054M2</t>
  </si>
  <si>
    <t>LivingLight Переключатель промежуточный Axial с автоматическими клемами, размер 2 модуля, цвет белый</t>
  </si>
  <si>
    <t>LNA4807SQ</t>
  </si>
  <si>
    <t>LivingLight Рамка прямоугольная, 7 модулей, цвет Коричневый шелк</t>
  </si>
  <si>
    <t>LNA4802M3SQ</t>
  </si>
  <si>
    <t>LivingLight Рамка прямоугольная, 3 поста, цвет Коричневый шелк</t>
  </si>
  <si>
    <t>LN4702M</t>
  </si>
  <si>
    <t>LivingLight Суппорт металлический на 2 модуля на винтах</t>
  </si>
  <si>
    <t>LNA4802M3LBA</t>
  </si>
  <si>
    <t>LivingLight Рамка прямоугольная, 3 поста, цвет Бамбук</t>
  </si>
  <si>
    <t>L4916D</t>
  </si>
  <si>
    <t>LivingLight Клавиша Axial Символ "Звонок", размер 1 модуль, цвет антрацит</t>
  </si>
  <si>
    <t>LNA4802M4SQ</t>
  </si>
  <si>
    <t>LivingLight Рамка прямоугольная, 4 поста, цвет Коричневый шелк</t>
  </si>
  <si>
    <t>LNA4802M3LCA</t>
  </si>
  <si>
    <t>LivingLight Рамка прямоугольная, 3 поста, цвет Американская вишня</t>
  </si>
  <si>
    <t>L4915AN</t>
  </si>
  <si>
    <t>LivingLight Клавиша Лампа, размер 1 модуль, цвет антрацит</t>
  </si>
  <si>
    <t>NT4411N</t>
  </si>
  <si>
    <t>LL Димер универсал алюм</t>
  </si>
  <si>
    <t>LNC4807AR</t>
  </si>
  <si>
    <t>LL AIR 7 модулей Антрацит</t>
  </si>
  <si>
    <t>L4140/16F</t>
  </si>
  <si>
    <t>LL Роз.2К+З ит/н flat 2м ант</t>
  </si>
  <si>
    <t>N4053M2AN</t>
  </si>
  <si>
    <t>LL Пркл акс авт 10А 2м бел</t>
  </si>
  <si>
    <t>NT4294</t>
  </si>
  <si>
    <t>Коннектор для дом кинотеатра</t>
  </si>
  <si>
    <t>N4451</t>
  </si>
  <si>
    <t>LNA4802M4ACS</t>
  </si>
  <si>
    <t>LivingLight Рамка прямоугольная, 4 поста, цвет Фактурная сталь</t>
  </si>
  <si>
    <t>N4005N</t>
  </si>
  <si>
    <t>LivingLight Кнопка с винтовыми клемами, размер 1 модуль, цвет белый</t>
  </si>
  <si>
    <t>LNC4802ST</t>
  </si>
  <si>
    <t>LL AIR Рам 2м ит "М.Асфальт"</t>
  </si>
  <si>
    <t>NT4140/16F</t>
  </si>
  <si>
    <t>LL Роз.2К+З ит/н flat 2м алю</t>
  </si>
  <si>
    <t>L4410N</t>
  </si>
  <si>
    <t>LivingLight Светорегулятор 0-10В, цвет антрацит</t>
  </si>
  <si>
    <t>LNE4802PR</t>
  </si>
  <si>
    <t>LL ЛП 2мод. Белый жемчуг</t>
  </si>
  <si>
    <t>NT4581</t>
  </si>
  <si>
    <t>LivingLight Cветорегулятор поворотный для активной нагрузки 450-800Вт, размер 1 модуль, цвет алюмини</t>
  </si>
  <si>
    <t>LNE4802M2TE</t>
  </si>
  <si>
    <t>LL рамка 2x2мод.71мм.Алюминий</t>
  </si>
  <si>
    <t>LNA4807LNC</t>
  </si>
  <si>
    <t>LivingLight Рамка прямоугольная, 7 модулей, цвет Европейский орех</t>
  </si>
  <si>
    <t>LNC4802NK</t>
  </si>
  <si>
    <t>LivingLight Рамка AIR 1 пост, цвет Матовый никель</t>
  </si>
  <si>
    <t>LNE4802M3OF</t>
  </si>
  <si>
    <t>LL рамка 2x3мод.71мм.М.золото</t>
  </si>
  <si>
    <t>N4411N</t>
  </si>
  <si>
    <t>LL Димер универсал белый</t>
  </si>
  <si>
    <t>NT4258/11N</t>
  </si>
  <si>
    <t>RJ-11, соединение К10, кат. 2</t>
  </si>
  <si>
    <t>LNA4802M2AG</t>
  </si>
  <si>
    <t>LivingLight Рамка прямоугольная, 2 поста, цвет Серебро</t>
  </si>
  <si>
    <t>LNC4804PR</t>
  </si>
  <si>
    <t>LivingLight Рамка AIR 4 модуля, цвет Белый жемчуг</t>
  </si>
  <si>
    <t>L4051AN</t>
  </si>
  <si>
    <t>LL Вкл акс авт 10А 1м антр</t>
  </si>
  <si>
    <t>N4140/16F</t>
  </si>
  <si>
    <t>LL Роз.2К+З ит/н flat 2м бел</t>
  </si>
  <si>
    <t>LNE4802BN</t>
  </si>
  <si>
    <t>LL ЛП 2мод. Белый</t>
  </si>
  <si>
    <t>L4141AN</t>
  </si>
  <si>
    <t>LivingLight Розетка силовая 2К+З с автоматическими клемами, цвет антрацит</t>
  </si>
  <si>
    <t>LNA4802M3AE</t>
  </si>
  <si>
    <t>LivingLight Рамка прямоугольная, 3 поста, цвет Серый шелк</t>
  </si>
  <si>
    <t>N4054</t>
  </si>
  <si>
    <t>LivingLight Переключатель промежуточный Axial с автоматическими клемами, размер 1 модуль, цвет белый</t>
  </si>
  <si>
    <t>NT4141AN</t>
  </si>
  <si>
    <t>LivingLight Розетка силовая 2К+З с автоматическими клемами, цвет алюминий</t>
  </si>
  <si>
    <t>L4258/11N</t>
  </si>
  <si>
    <t>NT4005N</t>
  </si>
  <si>
    <t>LivingLight Кнопка с винтовыми клемами, размер 1 модуль, цвет алюминий</t>
  </si>
  <si>
    <t>LNA4804SQ</t>
  </si>
  <si>
    <t>LivingLight Рамка прямоугольная, 4 модуля, цвет Коричневый шелк</t>
  </si>
  <si>
    <t>L4803TC</t>
  </si>
  <si>
    <t>Накладка на 3 модуля, Светлый Титан</t>
  </si>
  <si>
    <t>N4258/11N</t>
  </si>
  <si>
    <t>L4803OR</t>
  </si>
  <si>
    <t>Накладка на 3 модуля, Натуральное Золото</t>
  </si>
  <si>
    <t>LNC4807NK</t>
  </si>
  <si>
    <t>LivingLight Рамка AIR 7 модулей, цвет Матовый никель</t>
  </si>
  <si>
    <t>LN4202M2D</t>
  </si>
  <si>
    <t>LL Розетка TV звезда 2м</t>
  </si>
  <si>
    <t>LNA4807AE</t>
  </si>
  <si>
    <t>LivingLight Рамка прямоугольная, 7 модулей, цвет Серый шелк</t>
  </si>
  <si>
    <t>N4051M2AN</t>
  </si>
  <si>
    <t>LL Выкл акс авт 10А 2м бел</t>
  </si>
  <si>
    <t>LNE4802M2PR</t>
  </si>
  <si>
    <t>LL рамка 2x2мод.71мм.Белый жемчуг</t>
  </si>
  <si>
    <t>LNC4804PT</t>
  </si>
  <si>
    <t>LivingLight Рамка AIR 4 модуля, цвет Олово</t>
  </si>
  <si>
    <t>LNA4802M3BZ</t>
  </si>
  <si>
    <t>LivingLight Рамка прямоугольная, 3 поста, цвет Бронза</t>
  </si>
  <si>
    <t>N4139</t>
  </si>
  <si>
    <t>LL Розетка "мультистандарт",5/6/10/13А 127В/250В, 2 модуля, белая</t>
  </si>
  <si>
    <t>N4141MAP</t>
  </si>
  <si>
    <t>LivingLight Розетка 2К+З с крышкой и суппортом, цвет белый</t>
  </si>
  <si>
    <t>LNA4802M4LBA</t>
  </si>
  <si>
    <t>LivingLight Рамка прямоугольная, 4 поста, цвет Бамбук</t>
  </si>
  <si>
    <t>LNE4802M2OF</t>
  </si>
  <si>
    <t>LL рамка 2x2мод.71мм.М.золото</t>
  </si>
  <si>
    <t>L4408N</t>
  </si>
  <si>
    <t>LivingLight Светорегулятор для резистивных и индуктивных нагрузок, 600 Вт, цвет антрацит</t>
  </si>
  <si>
    <t>N4285C2</t>
  </si>
  <si>
    <t>LL разъем д/зарядки 2хUSB бел</t>
  </si>
  <si>
    <t>LNC4802PR</t>
  </si>
  <si>
    <t>LivingLight Рамка AIR 1 пост, цвет Белый жемчуг</t>
  </si>
  <si>
    <t>LNC4802AR</t>
  </si>
  <si>
    <t>LL AIR 1 пост Антрацит</t>
  </si>
  <si>
    <t>LNA4802M4KF</t>
  </si>
  <si>
    <t>LivingLight Рамка прямоугольная, 4 поста, цвет Лондонский туман</t>
  </si>
  <si>
    <t>LNC4804NK</t>
  </si>
  <si>
    <t>LivingLight Рамка AIR 4 модуля, цвет Матовый никель</t>
  </si>
  <si>
    <t>LNA4802LBA</t>
  </si>
  <si>
    <t>LivingLight Рамка прямоугольная, 1 пост, цвет Бамбук</t>
  </si>
  <si>
    <t>LNA4802M2LBA</t>
  </si>
  <si>
    <t>LivingLight Рамка прямоугольная, 2 поста, цвет Бамбук</t>
  </si>
  <si>
    <t>LNA4802M4BZ</t>
  </si>
  <si>
    <t>LivingLight Рамка прямоугольная, 4 поста, цвет Бронза</t>
  </si>
  <si>
    <t>LNA4807ACS</t>
  </si>
  <si>
    <t>LivingLight Рамка прямоугольная, 7 модулей, цвет Фактурная сталь</t>
  </si>
  <si>
    <t>LNA4803LBA</t>
  </si>
  <si>
    <t>LivingLight Рамка прямоугольная, 3 модуля, цвет Бамбук</t>
  </si>
  <si>
    <t>N4180</t>
  </si>
  <si>
    <t>Розетка 2П + заземление 16A, 250В с защитными шторками</t>
  </si>
  <si>
    <t>LNA4802OA</t>
  </si>
  <si>
    <t>LivingLight Рамка прямоугольная, 1 пост, цвет Золото</t>
  </si>
  <si>
    <t>LN4702E</t>
  </si>
  <si>
    <t>LL суппорт для рамок Air Euro</t>
  </si>
  <si>
    <t>LNA4803SQ</t>
  </si>
  <si>
    <t>LivingLight Рамка прямоугольная, 3 модуля, цвет Коричневый шелк</t>
  </si>
  <si>
    <t>LNC4803CRS</t>
  </si>
  <si>
    <t>LL AIR Рамка 3м "М.хром"</t>
  </si>
  <si>
    <t>L4139</t>
  </si>
  <si>
    <t>LL Розетка "мультистандарт",5/6/10/13А 127В/250В, 2 модуля, антрацит</t>
  </si>
  <si>
    <t>L4141MA</t>
  </si>
  <si>
    <t>LL Розетка 2К+З моноблок антр</t>
  </si>
  <si>
    <t>LNA4804BZ</t>
  </si>
  <si>
    <t>LivingLight Рамка прямоугольная, 4 модуля, цвет Бронза</t>
  </si>
  <si>
    <t>LNA4802M4AE</t>
  </si>
  <si>
    <t>LivingLight Рамка прямоугольная, 4 поста, цвет Серый шелк</t>
  </si>
  <si>
    <t>NT4141MAP</t>
  </si>
  <si>
    <t>LivingLight Розетка 2К+З с крышкой и суппортом, цвет алюминий</t>
  </si>
  <si>
    <t>L4053M2AN</t>
  </si>
  <si>
    <t>LL Пркл акс авт 10А 2м ант</t>
  </si>
  <si>
    <t>LNA4802M4AG</t>
  </si>
  <si>
    <t>LivingLight Рамка прямоугольная, 4 поста, цвет Серебро</t>
  </si>
  <si>
    <t>LNE4802M3TE</t>
  </si>
  <si>
    <t>LL рамка 2x3мод.71мм.Алюминий</t>
  </si>
  <si>
    <t>LNE4802PT</t>
  </si>
  <si>
    <t>LL ЛП 2мод. Олово</t>
  </si>
  <si>
    <t>LNE4802M2BN</t>
  </si>
  <si>
    <t>LL рамка 2x2мод.71мм.Белый</t>
  </si>
  <si>
    <t>LNC4826PT</t>
  </si>
  <si>
    <t>LivingLight Рамка AIR 3+3 модуля, цвет Олово</t>
  </si>
  <si>
    <t>LNA4802RK</t>
  </si>
  <si>
    <t>LivingLight Рамка прямоугольная, 1 пост, цвет Красный шелк</t>
  </si>
  <si>
    <t>LNA4802M2KG</t>
  </si>
  <si>
    <t>LivingLight Рамка прямоугольная, 2 поста, цвет Серое небо</t>
  </si>
  <si>
    <t>LNA4804OA</t>
  </si>
  <si>
    <t>LivingLight Рамка прямоугольная, 4 модуля, цвет Золото</t>
  </si>
  <si>
    <t>LNA4802M4NA</t>
  </si>
  <si>
    <t>LivingLight Рамка прямоугольная, 4 поста, цвет Исконный</t>
  </si>
  <si>
    <t>N4408N</t>
  </si>
  <si>
    <t>LivingLight Светорегулятор для резистивных и индуктивных нагрузок, 600 Вт, цвет белый</t>
  </si>
  <si>
    <t>LN4702MG</t>
  </si>
  <si>
    <t>LivingLight Суппорт металлический на 2 модуля на захватах</t>
  </si>
  <si>
    <t>L4055AN</t>
  </si>
  <si>
    <t>LL Кнп акс авт 10А 1м ант</t>
  </si>
  <si>
    <t>N4004M2N</t>
  </si>
  <si>
    <t>LivingLight Переключатель промежуточный с механическими клемами, размер 2 модуля, цвет белый</t>
  </si>
  <si>
    <t>LNE4802M3BN</t>
  </si>
  <si>
    <t>LL рамка 2x3мод.71мм.Белый</t>
  </si>
  <si>
    <t>L4330/230</t>
  </si>
  <si>
    <t>Моностабильное реле с NO/NC контактами 250В 10А (резист.нагр) 4А ( индуктивн.нагр) 1 модуль</t>
  </si>
  <si>
    <t>NT4053M2AN</t>
  </si>
  <si>
    <t>LL Пркл акс авт 10А 2м алю</t>
  </si>
  <si>
    <t>LNC4807PR</t>
  </si>
  <si>
    <t>LivingLight Рамка AIR 7 модулей, цвет Белый жемчуг</t>
  </si>
  <si>
    <t>LNE4802M3CY</t>
  </si>
  <si>
    <t>LL AIR Рамка 2+2+2м "Глина"</t>
  </si>
  <si>
    <t>LNC4807TE</t>
  </si>
  <si>
    <t>LL AIR 7 модулей Алюминий</t>
  </si>
  <si>
    <t>L4141PW</t>
  </si>
  <si>
    <t>LL Розетка 2К+З с крышкой, антрацит</t>
  </si>
  <si>
    <t>LNA4802M2OA</t>
  </si>
  <si>
    <t>LivingLight Рамка прямоугольная, 2 поста, цвет Золото</t>
  </si>
  <si>
    <t>LNA4802M3NA</t>
  </si>
  <si>
    <t>LivingLight Рамка прямоугольная, 3 поста, цвет Исконный</t>
  </si>
  <si>
    <t>LN4214D</t>
  </si>
  <si>
    <t>LL Розетка TV-SAT звезда 1м</t>
  </si>
  <si>
    <t>LNA4802M3KF</t>
  </si>
  <si>
    <t>LivingLight Рамка прямоугольная, 3 поста, цвет Лондонский туман</t>
  </si>
  <si>
    <t>L4051M2AN</t>
  </si>
  <si>
    <t>LL Вкл акс авт 10А 2м антр</t>
  </si>
  <si>
    <t>L4294</t>
  </si>
  <si>
    <t>Разъемы для внешних громковорителей</t>
  </si>
  <si>
    <t>NT4177</t>
  </si>
  <si>
    <t>LNA4802KF</t>
  </si>
  <si>
    <t>LivingLight Рамка прямоугольная, 1 пост, цвет Лондонский туман</t>
  </si>
  <si>
    <t>N4141AN</t>
  </si>
  <si>
    <t>LivingLight Розетка силовая 2К+З с автоматическими клемами, цвет белый</t>
  </si>
  <si>
    <t>LNC4826OF</t>
  </si>
  <si>
    <t>LivingLight Рамка AIR 3+3 модуля, цвет Матовое золото</t>
  </si>
  <si>
    <t>NT4053AN</t>
  </si>
  <si>
    <t>LL Пркл акс авт 10А 1м алю</t>
  </si>
  <si>
    <t>LNA4802M3AG</t>
  </si>
  <si>
    <t>LivingLight Рамка прямоугольная, 3 поста, цвет Серебро</t>
  </si>
  <si>
    <t>LNA4802M2KF</t>
  </si>
  <si>
    <t>LivingLight Рамка прямоугольная, 2 поста, цвет Лондонский туман</t>
  </si>
  <si>
    <t>L4177</t>
  </si>
  <si>
    <t>LNA4802ACS</t>
  </si>
  <si>
    <t>LivingLight Рамка прямоугольная, 1 пост, цвет Фактурная сталь</t>
  </si>
  <si>
    <t>LN4210M2D</t>
  </si>
  <si>
    <t>LL Розетка TV-R-SAT звезда 1м</t>
  </si>
  <si>
    <t>L4382/230</t>
  </si>
  <si>
    <t>Лампа с лампочкой на 230 В</t>
  </si>
  <si>
    <t>L4054</t>
  </si>
  <si>
    <t>LivingLight Переключатель промежуточный Axial с автоматическими клемами, размер 1 модуль, цвет антра</t>
  </si>
  <si>
    <t>NT4036</t>
  </si>
  <si>
    <t>Кнопка 10А, двойная, 1P-NО + 1P-NО</t>
  </si>
  <si>
    <t>LN4202P14</t>
  </si>
  <si>
    <t>LL Розетка TV проходная 1м</t>
  </si>
  <si>
    <t>LNA4802M3KG</t>
  </si>
  <si>
    <t>LivingLight Рамка прямоугольная, 3 поста, цвет Серое небо</t>
  </si>
  <si>
    <t>NT4143</t>
  </si>
  <si>
    <t>Розетка 2П 10А/16А 250В с защитными шторками 2 модуля Французский стандарт</t>
  </si>
  <si>
    <t>LNC4807BN</t>
  </si>
  <si>
    <t>LivingLight Рамка AIR 7 модулей, цвет Белый</t>
  </si>
  <si>
    <t>L4826AL</t>
  </si>
  <si>
    <t>Накладка 3+3 модуля, Светлый Алюминий</t>
  </si>
  <si>
    <t>LNC4802PT</t>
  </si>
  <si>
    <t>LivingLight Рамка AIR 1 пост, цвет Олово</t>
  </si>
  <si>
    <t>N4005M2N</t>
  </si>
  <si>
    <t>LivingLight Кнопка с винтовыми клемами, размер 2 модуля, цвет белый</t>
  </si>
  <si>
    <t>L4005M2N</t>
  </si>
  <si>
    <t>LivingLight Кнопка с винтовыми клемами, размер 2 модуля, цвет антрацит</t>
  </si>
  <si>
    <t>N4003N</t>
  </si>
  <si>
    <t>LivingLight Переключатель с винтовыми клемами, размер 1 модуль, цвет белый</t>
  </si>
  <si>
    <t>NT4285C2</t>
  </si>
  <si>
    <t>LL разъем д/зарядки 2хUSB алю</t>
  </si>
  <si>
    <t>LN4707C</t>
  </si>
  <si>
    <t>LivingLight Суппорт для рамок AIR на 7 модулей</t>
  </si>
  <si>
    <t>L4305/6</t>
  </si>
  <si>
    <t>2х полюсный дифференциальный автоматический выключатель 6А 230В 2 модуля</t>
  </si>
  <si>
    <t>LNA4802AG</t>
  </si>
  <si>
    <t>LivingLight Рамка прямоугольная, 1 пост, цвет Серебро</t>
  </si>
  <si>
    <t>LNC4803TIS</t>
  </si>
  <si>
    <t>LL AIR Рамка 3м "М.титан"</t>
  </si>
  <si>
    <t>LN4202F</t>
  </si>
  <si>
    <t>LL Розетка SAT тип F 1м</t>
  </si>
  <si>
    <t>LNA4802M4PK</t>
  </si>
  <si>
    <t>LivingLight Рамка прямоугольная, 4 поста, цвет Зеленый шелк</t>
  </si>
  <si>
    <t>N4140</t>
  </si>
  <si>
    <t>Розетка 2П + заземление (центр., боков.) 10А/16А с защитными шторками 2 модуля</t>
  </si>
  <si>
    <t>LN4702C</t>
  </si>
  <si>
    <t>LivingLight Суппорт для рамок AIR на 2 модуля</t>
  </si>
  <si>
    <t>LNE4802M3PR</t>
  </si>
  <si>
    <t>LL рамка 2x3мод.71мм.Белый жемчуг</t>
  </si>
  <si>
    <t>N4145</t>
  </si>
  <si>
    <t>Розетка 2П + заземление 10А/16А 250В с крышкой</t>
  </si>
  <si>
    <t>NT4142</t>
  </si>
  <si>
    <t>Розетка 2П + заземление 10А/16А 250В с защитными шторками 2 модуля Французский стандарт</t>
  </si>
  <si>
    <t>NT4915DN</t>
  </si>
  <si>
    <t>LivingLight Клавиша Звонок, размер 1 модуль, цвет алюминий</t>
  </si>
  <si>
    <t>NT4285C1</t>
  </si>
  <si>
    <t>LL Зарядка USB 1,1А 1м алю</t>
  </si>
  <si>
    <t>LN4004</t>
  </si>
  <si>
    <t>LivingLight Переключатель промежуточный с механическими клемами, размер 1 модуль, без клавиши</t>
  </si>
  <si>
    <t>LNA4802M2ACS</t>
  </si>
  <si>
    <t>LivingLight Рамка прямоугольная, 2 поста, цвет Фактурная сталь</t>
  </si>
  <si>
    <t>LNA4807LCA</t>
  </si>
  <si>
    <t>LivingLight Рамка прямоугольная, 7 модулей, цвет Американская вишня</t>
  </si>
  <si>
    <t>NT4547</t>
  </si>
  <si>
    <t>LivingLight Накладка на карточный выключатель, цвет алюминий</t>
  </si>
  <si>
    <t>LNC4803PR</t>
  </si>
  <si>
    <t>LivingLight Рамка AIR 3 модуля, цвет Белый жемчуг</t>
  </si>
  <si>
    <t>L4803GF</t>
  </si>
  <si>
    <t>Накладка на 3 модуля, Графит</t>
  </si>
  <si>
    <t>LNC4804CRS</t>
  </si>
  <si>
    <t>LL AIR Рамка 4м "М.хром"</t>
  </si>
  <si>
    <t>LN4707</t>
  </si>
  <si>
    <t>Суппорт 7 модулей L/N/NT</t>
  </si>
  <si>
    <t>LNC4804TE</t>
  </si>
  <si>
    <t>LL AIR 4 модуля Алюминий</t>
  </si>
  <si>
    <t>LNA4802M4LNC</t>
  </si>
  <si>
    <t>LivingLight Рамка прямоугольная, 4 поста, цвет Европейский орех</t>
  </si>
  <si>
    <t>LNA4803OA</t>
  </si>
  <si>
    <t>LivingLight Рамка прямоугольная, 3 модуля, цвет Золото</t>
  </si>
  <si>
    <t>LNE4802M3PT</t>
  </si>
  <si>
    <t>LL рамка 2x3мод.71мм.Олово</t>
  </si>
  <si>
    <t>LNC4826PL</t>
  </si>
  <si>
    <t>LivingLight Рамка AIR 3+3 модуля, цвет Паладий</t>
  </si>
  <si>
    <t>LNA4802M4OA</t>
  </si>
  <si>
    <t>LivingLight Рамка прямоугольная, 4 поста, цвет Золото</t>
  </si>
  <si>
    <t>LNA4802M2NA</t>
  </si>
  <si>
    <t>LivingLight Рамка прямоугольная, 2 поста, цвет Исконный</t>
  </si>
  <si>
    <t>LNA4826BZ</t>
  </si>
  <si>
    <t>LivingLight Рамка прямоугольная, 3+3 модуля, цвет Бронза</t>
  </si>
  <si>
    <t>N4004N</t>
  </si>
  <si>
    <t>LivingLight Переключатель промежуточный с механическими клемами, размер 1 модуль, цвет белый</t>
  </si>
  <si>
    <t>N4442</t>
  </si>
  <si>
    <t>Электронный комнатный термостат с переключателем "зима/лето" и релейным выходом на С-NO контакт 2А 2</t>
  </si>
  <si>
    <t>L4002N</t>
  </si>
  <si>
    <t>LivingLight Выключатель 2-х полюсный, 16AX, цвет антрацит</t>
  </si>
  <si>
    <t>L4053AN</t>
  </si>
  <si>
    <t>LL Пркл акс авт 10А 1м ант</t>
  </si>
  <si>
    <t>LNA4802M4CB</t>
  </si>
  <si>
    <t>LivingLight Рамка прямоугольная, 4 поста, цвет Синий шелк</t>
  </si>
  <si>
    <t>LNC4802BN</t>
  </si>
  <si>
    <t>LivingLight Рамка AIR 1 пост, цвет Белый</t>
  </si>
  <si>
    <t>LNA4804AG</t>
  </si>
  <si>
    <t>LivingLight Рамка прямоугольная, 4 модуля, цвет Серебро</t>
  </si>
  <si>
    <t>L4016</t>
  </si>
  <si>
    <t>4-x позиционный переключатель для управления кондиционерами, вентиляторами и т.д. 2 модуля</t>
  </si>
  <si>
    <t>N4441</t>
  </si>
  <si>
    <t>Электронный комнатный термостат с релейным выходом на один контакт 2А 250В 2 модуля</t>
  </si>
  <si>
    <t>LNA4804LNC</t>
  </si>
  <si>
    <t>LivingLight Рамка прямоугольная, 4 модуля, цвет Европейский орех</t>
  </si>
  <si>
    <t>LNA4804GL</t>
  </si>
  <si>
    <t>LL Рамка 4м цвет Лун.серебро</t>
  </si>
  <si>
    <t>LND4826KR</t>
  </si>
  <si>
    <t>LivingLight Рамка прямоугольная, 3+3 модуля, цвет Kristall</t>
  </si>
  <si>
    <t>LNA4802PK</t>
  </si>
  <si>
    <t>LivingLight Рамка прямоугольная, 1 пост, цвет Зеленый шелк</t>
  </si>
  <si>
    <t>L4547</t>
  </si>
  <si>
    <t>LivingLight Накладка на карточный выключатель, цвет антрацит</t>
  </si>
  <si>
    <t>NT4305/16</t>
  </si>
  <si>
    <t>2х полюсный дифференциальный автоматический выключатель 16А 230В 2 модуля</t>
  </si>
  <si>
    <t>LNE4802M2PT</t>
  </si>
  <si>
    <t>LL рамка 2x2мод.71мм.Олово</t>
  </si>
  <si>
    <t>LNA4807AG</t>
  </si>
  <si>
    <t>LivingLight Рамка прямоугольная, 7 модулей, цвет Серебро</t>
  </si>
  <si>
    <t>L4826CR</t>
  </si>
  <si>
    <t>Накладка 3+3 модуля, Светлый Хром</t>
  </si>
  <si>
    <t>LNA4802LNC</t>
  </si>
  <si>
    <t>LivingLight Рамка прямоугольная, 1 пост, цвет Европейский орех</t>
  </si>
  <si>
    <t>NT4140/16</t>
  </si>
  <si>
    <t>Розетка 2П + заземление (центр., боков.) 16А с защитными шторками 2 модуля</t>
  </si>
  <si>
    <t>L4113</t>
  </si>
  <si>
    <t>living int - presa 2P+T 10A 250V</t>
  </si>
  <si>
    <t>LNA4802GL</t>
  </si>
  <si>
    <t>LL Рамка 2м цвет Лун.серебро</t>
  </si>
  <si>
    <t>L4380/B</t>
  </si>
  <si>
    <t>Запасная батарея для A5779</t>
  </si>
  <si>
    <t>NT4051M2AN</t>
  </si>
  <si>
    <t>LL Выкл акс авт 10А 2м алю</t>
  </si>
  <si>
    <t>LN4202P10</t>
  </si>
  <si>
    <t>LL Розетка TV оконечная 1м</t>
  </si>
  <si>
    <t>LNA4802VD</t>
  </si>
  <si>
    <t>LivingLight Рамка прямоугольная, 1 пост, цвет Зеленый</t>
  </si>
  <si>
    <t>LN4214M2D</t>
  </si>
  <si>
    <t>LL Розетка TV-SAT звезда 2м</t>
  </si>
  <si>
    <t>LNE4802M3TIS</t>
  </si>
  <si>
    <t>LL AIR Рамка 2+2+2м "М.титан"</t>
  </si>
  <si>
    <t>LNA4802M2CB</t>
  </si>
  <si>
    <t>LivingLight Рамка прямоугольная, 2 поста, цвет Синий шелк</t>
  </si>
  <si>
    <t>LN4726</t>
  </si>
  <si>
    <t>Суппорт 3+3 модулей L/N/NT</t>
  </si>
  <si>
    <t>LNA4803BZ</t>
  </si>
  <si>
    <t>LivingLight Рамка прямоугольная, 3 модуля, цвет Бронза</t>
  </si>
  <si>
    <t>N4305/6</t>
  </si>
  <si>
    <t>LNA4802M4KG</t>
  </si>
  <si>
    <t>LivingLight Рамка прямоугольная, 4 поста, цвет Серое небо</t>
  </si>
  <si>
    <t>N4051AN</t>
  </si>
  <si>
    <t>LL Выкл акс авт 10А 1м бел</t>
  </si>
  <si>
    <t>LNA4804ACS</t>
  </si>
  <si>
    <t>LivingLight Рамка прямоугольная, 4 модуля, цвет Фактурная сталь</t>
  </si>
  <si>
    <t>LNA4802KG</t>
  </si>
  <si>
    <t>LivingLight Рамка прямоугольная, 1 пост, цвет Серое небо</t>
  </si>
  <si>
    <t>NT4305/10</t>
  </si>
  <si>
    <t>2х полюсный дифференциальный автоматический выключатель 10А 230В 2 модуля</t>
  </si>
  <si>
    <t>LN4703C</t>
  </si>
  <si>
    <t>LivingLight Суппорт для рамок AIR на 3 модуля</t>
  </si>
  <si>
    <t>N4330/230</t>
  </si>
  <si>
    <t>L4141</t>
  </si>
  <si>
    <t>NT4005M2N</t>
  </si>
  <si>
    <t>LivingLight Кнопка с винтовыми клемами, размер 2 модуля, цвет алюминий</t>
  </si>
  <si>
    <t>NT4051AN</t>
  </si>
  <si>
    <t>LL Выкл акс авт 10А 1м алю</t>
  </si>
  <si>
    <t>L4803CR</t>
  </si>
  <si>
    <t>Накладка на 3 модуля, Светлый Хром</t>
  </si>
  <si>
    <t>LNC4803PL</t>
  </si>
  <si>
    <t>LivingLight Рамка AIR 3 модуля, цвет Паладий</t>
  </si>
  <si>
    <t>L4351/230</t>
  </si>
  <si>
    <t>Звонок 230В 5ВА - 80 дб 1 модуль</t>
  </si>
  <si>
    <t>LNC4826SB</t>
  </si>
  <si>
    <t>LL AIR Рамка 3+3м "Песчаник"</t>
  </si>
  <si>
    <t>N4001M2A</t>
  </si>
  <si>
    <t>LivingLight Выключатель с автоматическими клемами, размер 2 модуля, цвет белый</t>
  </si>
  <si>
    <t>L4511/12</t>
  </si>
  <si>
    <t>Детектор метана со световой и звуковой сигнализацией (85дБ), питание 12В, 2 модуля</t>
  </si>
  <si>
    <t>NT4055M2AN</t>
  </si>
  <si>
    <t>LL Кнп акс авт 10А 2м алю</t>
  </si>
  <si>
    <t>L4953</t>
  </si>
  <si>
    <t>Заглушка с отверстием 9 мм, 1 модуль, черная</t>
  </si>
  <si>
    <t>NT4951</t>
  </si>
  <si>
    <t>Заглушка 2 модуля, белая, с выламываемой вставкой</t>
  </si>
  <si>
    <t>LNC4803TE</t>
  </si>
  <si>
    <t>LL AIR 3 модуля Алюминий</t>
  </si>
  <si>
    <t>LNA4803NA</t>
  </si>
  <si>
    <t>LivingLight Рамка прямоугольная, 3 модуля, цвет Исконный</t>
  </si>
  <si>
    <t>LNC4803ST</t>
  </si>
  <si>
    <t>LL AIR Рамка 3м "М.Асфальт"</t>
  </si>
  <si>
    <t>L4803AC</t>
  </si>
  <si>
    <t>Накладка на 3 модуля, Тёмная Сталь</t>
  </si>
  <si>
    <t>N4003M2A</t>
  </si>
  <si>
    <t>LivingLight Переключатель с автоматическими клемами, размер 2 модуля, цвет белый</t>
  </si>
  <si>
    <t>L4180</t>
  </si>
  <si>
    <t>LNC4803BN</t>
  </si>
  <si>
    <t>LivingLight Рамка AIR 3 модуля, цвет Белый</t>
  </si>
  <si>
    <t>LNC4803AR</t>
  </si>
  <si>
    <t>LL AIR 3 модуля Антрацит</t>
  </si>
  <si>
    <t>LNE4802M3BM</t>
  </si>
  <si>
    <t>LL AIR Рам 2+2+2м "Лун.ночь"</t>
  </si>
  <si>
    <t>LND4811TE</t>
  </si>
  <si>
    <t>LL Рамка 1м алюминий</t>
  </si>
  <si>
    <t>L4802TC</t>
  </si>
  <si>
    <t>Накладка на 2 модуля, Светлый Титан</t>
  </si>
  <si>
    <t>N4581</t>
  </si>
  <si>
    <t>Поворотный светорегулятор для активной нагрузки 50Вт - 500Вт, 127В; 50Вт - 1000Вт, 230В - 1 модуль</t>
  </si>
  <si>
    <t>LNC4802TIS</t>
  </si>
  <si>
    <t>LL AIR Рамка 2м ит "М.титан"</t>
  </si>
  <si>
    <t>LNC4804TIS</t>
  </si>
  <si>
    <t>LL AIR Рамка 4м "М.титан"</t>
  </si>
  <si>
    <t>LNC4803BM</t>
  </si>
  <si>
    <t>LL AIR Рамка 3м "Лунная ночь"</t>
  </si>
  <si>
    <t>LNA4802M4RK</t>
  </si>
  <si>
    <t>LivingLight Рамка прямоугольная, 4 поста, цвет Красный шелк</t>
  </si>
  <si>
    <t>L4952</t>
  </si>
  <si>
    <t>LivingLight Заглушка, размер 2 модуля, цвет антрацит</t>
  </si>
  <si>
    <t>LNE4802M2BM</t>
  </si>
  <si>
    <t>LL AIR Рам 2+2м "Лунная ночь"</t>
  </si>
  <si>
    <t>L4001A</t>
  </si>
  <si>
    <t>LivingLight Выключатель с автоматическими клемами, размер 1 модуль, цвет антрацит</t>
  </si>
  <si>
    <t>LNA4803ACS</t>
  </si>
  <si>
    <t>LivingLight Рамка прямоугольная, 3 модуля, цвет Фактурная сталь</t>
  </si>
  <si>
    <t>L4804CR</t>
  </si>
  <si>
    <t>Накладка на 4 модуля, Светлый Хром</t>
  </si>
  <si>
    <t>L4003M2N</t>
  </si>
  <si>
    <t>LivingLight Переключатель с винтовыми клемами, размер 2 модуля, цвет антрацит</t>
  </si>
  <si>
    <t>LNA4826AE</t>
  </si>
  <si>
    <t>LivingLight Рамка прямоугольная, 3+3 модуля, цвет Серый шелк</t>
  </si>
  <si>
    <t>NT4140</t>
  </si>
  <si>
    <t>LNA4807KF</t>
  </si>
  <si>
    <t>LivingLight Рамка прямоугольная, 7 модулей, цвет Лондонский туман</t>
  </si>
  <si>
    <t>N4113</t>
  </si>
  <si>
    <t>light - presa 2P+T 10A 250Vac</t>
  </si>
  <si>
    <t>L4406</t>
  </si>
  <si>
    <t>Светорегулятор для активной нагрузки 100 - 500 Вт 1 модуль</t>
  </si>
  <si>
    <t>NT4005M2A</t>
  </si>
  <si>
    <t>LivingLight Кнопка с автоматическими клемами, размер 2 модуля, цвет алюминий</t>
  </si>
  <si>
    <t>LNC4826TIS</t>
  </si>
  <si>
    <t>LL AIR Рамка 3+3м "М.титан"</t>
  </si>
  <si>
    <t>LNA4826RK</t>
  </si>
  <si>
    <t>LivingLight Рамка прямоугольная, 3+3 модуля, цвет Красный шелк</t>
  </si>
  <si>
    <t>LNC4826PR</t>
  </si>
  <si>
    <t>LivingLight Рамка AIR 3+3 модуля, цвет Белый жемчуг</t>
  </si>
  <si>
    <t>LNE4802M2SB</t>
  </si>
  <si>
    <t>LL AIR Рамка 2+2м "Песчаник"</t>
  </si>
  <si>
    <t>LNC4804PL</t>
  </si>
  <si>
    <t>LivingLight Рамка AIR 4 модуля, цвет Паладий</t>
  </si>
  <si>
    <t>NT4125</t>
  </si>
  <si>
    <t>Розетка 2П 16A, 127/230В закрытые контакты Евро-американский стандарт 1 модуль</t>
  </si>
  <si>
    <t>LNE4802M3ST</t>
  </si>
  <si>
    <t>LL AIR Рам 2+2+2м "М.Асфальт"</t>
  </si>
  <si>
    <t>LNE4802M2AR</t>
  </si>
  <si>
    <t>LL AIR Рамка 2+2м "Антрацит"</t>
  </si>
  <si>
    <t>LNA4803AG</t>
  </si>
  <si>
    <t>LivingLight Рамка прямоугольная, 3 модуля, цвет Серебро</t>
  </si>
  <si>
    <t>LNE4802TE</t>
  </si>
  <si>
    <t>LL ЛП 2мод. Алюминий</t>
  </si>
  <si>
    <t>LNC4802TE</t>
  </si>
  <si>
    <t>LL AIR 1 пост Алюминий</t>
  </si>
  <si>
    <t>LNA4802M3VD</t>
  </si>
  <si>
    <t>LivingLight Рамка прямоугольная, 3 поста, цвет Зеленый</t>
  </si>
  <si>
    <t>LNA4804KA</t>
  </si>
  <si>
    <t>LivingLight Рамка прямоугольная, 4 модуля, цвет Морская вода</t>
  </si>
  <si>
    <t>LNA4807KA</t>
  </si>
  <si>
    <t>LivingLight Рамка прямоугольная, 7 модулей, цвет Морская вода</t>
  </si>
  <si>
    <t>LNE4802M3AR</t>
  </si>
  <si>
    <t>LL AIR Рам 2+2+2м "Антрацит"</t>
  </si>
  <si>
    <t>LNC4803CY</t>
  </si>
  <si>
    <t>LL AIR Рамка 3м "Глина"</t>
  </si>
  <si>
    <t>LNC4803OF</t>
  </si>
  <si>
    <t>LivingLight Рамка AIR 3 модуля, цвет Матовое золото</t>
  </si>
  <si>
    <t>L4033</t>
  </si>
  <si>
    <t>Кнопка 10А, 1P-NО</t>
  </si>
  <si>
    <t>N4142</t>
  </si>
  <si>
    <t>LNA4826PK</t>
  </si>
  <si>
    <t>LivingLight Рамка прямоугольная, 3+3 модуля, цвет Зеленый шелк</t>
  </si>
  <si>
    <t>N4002N</t>
  </si>
  <si>
    <t>LivingLight Выключатель 2-х полюсный, 16AX, цвет белый</t>
  </si>
  <si>
    <t>L4911</t>
  </si>
  <si>
    <t>Клавиша для выключателей, переключателей 1 модуль с возможностью подсветки</t>
  </si>
  <si>
    <t>NT4916M2T</t>
  </si>
  <si>
    <t>LivingLight Клавиша Axial с 1 отверстием для вставки символа, размер 2 модуля, цвет алюминий</t>
  </si>
  <si>
    <t>L4140/16</t>
  </si>
  <si>
    <t>N4410N</t>
  </si>
  <si>
    <t>LivingLight Светорегулятор 0-10В, цвет белый</t>
  </si>
  <si>
    <t>LNA4826NA</t>
  </si>
  <si>
    <t>LivingLight Рамка прямоугольная, 3+3 модуля, цвет Исконный</t>
  </si>
  <si>
    <t>L4001M2A</t>
  </si>
  <si>
    <t>LivingLight Выключатель с автоматическими клемами, размер 2 модуля, цвет антрацит</t>
  </si>
  <si>
    <t>LNC4802PL</t>
  </si>
  <si>
    <t>LivingLight Рамка AIR 1 пост, цвет Паладий</t>
  </si>
  <si>
    <t>L4954</t>
  </si>
  <si>
    <t>LivingLight Заглушка с отверстием 9 мм, размер 2 модуля, цвет антрацит</t>
  </si>
  <si>
    <t>L4305/16</t>
  </si>
  <si>
    <t>N4351/230</t>
  </si>
  <si>
    <t>LNA4803AD</t>
  </si>
  <si>
    <t>LivingLight Рамка прямоугольная, 3 модуля, цвет Голубой</t>
  </si>
  <si>
    <t>LNA4807GL</t>
  </si>
  <si>
    <t>LL Рамка 7м цвет Лун.серебро</t>
  </si>
  <si>
    <t>NT4582N</t>
  </si>
  <si>
    <t>LivingLight Светорегулятор для резистивных и емкостных нагрузок, 450-800 Вт, цвет алюминий</t>
  </si>
  <si>
    <t>N4003A</t>
  </si>
  <si>
    <t>LivingLight Переключатель с автоматическими клемами, размер 1 модуль, цвет белый</t>
  </si>
  <si>
    <t>LNA4803AE</t>
  </si>
  <si>
    <t>LivingLight Рамка прямоугольная, 3 модуля, цвет Серый шелк</t>
  </si>
  <si>
    <t>LNA4804OD</t>
  </si>
  <si>
    <t>LivingLight Рамка прямоугольная, 4 модуля, цвет Оранжевый</t>
  </si>
  <si>
    <t>LNA4802M3OA</t>
  </si>
  <si>
    <t>LivingLight Рамка прямоугольная, 3 поста, цвет Золото</t>
  </si>
  <si>
    <t>LNA4804AC</t>
  </si>
  <si>
    <t>LL Рамка 4м цвет Сталь</t>
  </si>
  <si>
    <t>L4916A</t>
  </si>
  <si>
    <t>LivingLight Клавиша Axial Лампа, размер 1 модуль, цвет антрацит</t>
  </si>
  <si>
    <t>N4001M2N</t>
  </si>
  <si>
    <t>LivingLight Выключатель с винтовыми клемами, размер 2 модуля, цвет белый</t>
  </si>
  <si>
    <t>NT4305/6</t>
  </si>
  <si>
    <t>L4804ACS</t>
  </si>
  <si>
    <t>Накладка на 4 модуля, Тёртая Сталь</t>
  </si>
  <si>
    <t>LNA4802SQ</t>
  </si>
  <si>
    <t>LivingLight Рамка прямоугольная, 1 пост, цвет Коричневый шелк</t>
  </si>
  <si>
    <t>LNE4802M3SB</t>
  </si>
  <si>
    <t>LL AIR Рам 2+2+2м "Песчаник"</t>
  </si>
  <si>
    <t>NT4022</t>
  </si>
  <si>
    <t>2х полюсный переключатель 1П с ключом, 16А</t>
  </si>
  <si>
    <t>LNA4802M2AD</t>
  </si>
  <si>
    <t>LivingLight Рамка прямоугольная, 2 поста, цвет Голубой</t>
  </si>
  <si>
    <t>L4003M2A</t>
  </si>
  <si>
    <t>LivingLight Переключатель с автоматическими клемами, размер 2 модуля, цвет антрацит</t>
  </si>
  <si>
    <t>L4915DN</t>
  </si>
  <si>
    <t>LivingLight Клавиша Звонок, размер 1 модуль, цвет антрацит</t>
  </si>
  <si>
    <t>LNA4802M4VD</t>
  </si>
  <si>
    <t>LivingLight Рамка прямоугольная, 4 поста, цвет Зеленый</t>
  </si>
  <si>
    <t>NT4950</t>
  </si>
  <si>
    <t>Заглушка 1 модуль, Tech</t>
  </si>
  <si>
    <t>LNC4804CY</t>
  </si>
  <si>
    <t>LL AIR Рамка 4м "Глина"</t>
  </si>
  <si>
    <t>LNE4802CY</t>
  </si>
  <si>
    <t>LL AIR Рамка 2м "Глина"</t>
  </si>
  <si>
    <t>L4826GFN</t>
  </si>
  <si>
    <t>Накладка 3+3 модуля, Чёрный Графит</t>
  </si>
  <si>
    <t>LNA4802CB</t>
  </si>
  <si>
    <t>LivingLight Рамка прямоугольная, 1 пост, цвет Синий шелк</t>
  </si>
  <si>
    <t>NT4055AN</t>
  </si>
  <si>
    <t>LL Кнп акс авт 10А 1м алю</t>
  </si>
  <si>
    <t>LN4726C</t>
  </si>
  <si>
    <t>LivingLight Суппорт для рамок AIR на 3+3 модуля</t>
  </si>
  <si>
    <t>LNE4802TIS</t>
  </si>
  <si>
    <t>LL AIR Рамка 2м "М.титан"</t>
  </si>
  <si>
    <t>LNA4802OD</t>
  </si>
  <si>
    <t>LivingLight Рамка прямоугольная, 1 пост, цвет Оранжевый</t>
  </si>
  <si>
    <t>LNA4804KG</t>
  </si>
  <si>
    <t>LivingLight Рамка прямоугольная, 4 модуля, цвет Серое небо</t>
  </si>
  <si>
    <t>N4954</t>
  </si>
  <si>
    <t>LivingLight Заглушка с отверстием 9 мм, размер 2 модуля, цвет белый</t>
  </si>
  <si>
    <t>LN4704</t>
  </si>
  <si>
    <t>Суппорт 4 модуля L/N/NT</t>
  </si>
  <si>
    <t>LNC4803SB</t>
  </si>
  <si>
    <t>LL AIR Рамка 3м "Песчаник"</t>
  </si>
  <si>
    <t>LNA4807KG</t>
  </si>
  <si>
    <t>LivingLight Рамка прямоугольная, 7 модулей, цвет Серое небо</t>
  </si>
  <si>
    <t>LNA4804KF</t>
  </si>
  <si>
    <t>LivingLight Рамка прямоугольная, 4 модуля, цвет Лондонский туман</t>
  </si>
  <si>
    <t>LNA4803KF</t>
  </si>
  <si>
    <t>LivingLight Рамка прямоугольная, 3 модуля, цвет Лондонский туман</t>
  </si>
  <si>
    <t>LNE4802SB</t>
  </si>
  <si>
    <t>LL AIR Рамка 2м "Песчаник"</t>
  </si>
  <si>
    <t>L4950</t>
  </si>
  <si>
    <t>Заглушка 1 модуль, черная</t>
  </si>
  <si>
    <t>L4581</t>
  </si>
  <si>
    <t>L4001M2N</t>
  </si>
  <si>
    <t>LivingLight Выключатель с винтовыми клемами, размер 2 модуля, цвет антрацит</t>
  </si>
  <si>
    <t>NT4916T</t>
  </si>
  <si>
    <t>LivingLight Клавиша Axial с 1 отверстием для вставки символа, размер 1 модуль, цвет алюминий</t>
  </si>
  <si>
    <t>LNE4802ST</t>
  </si>
  <si>
    <t>LL AIR Рамка 2м "М.Асфальт"</t>
  </si>
  <si>
    <t>LNA4802M4KA</t>
  </si>
  <si>
    <t>LivingLight Рамка прямоугольная, 4 поста, цвет Морская вода</t>
  </si>
  <si>
    <t>LNC4804AR</t>
  </si>
  <si>
    <t>LL AIR 4 модуля Антрацит</t>
  </si>
  <si>
    <t>NT4953</t>
  </si>
  <si>
    <t>Заглушка с отверстием 9 мм, 1 модуль, белая</t>
  </si>
  <si>
    <t>L4802ACS</t>
  </si>
  <si>
    <t>Накладка на 2 модуля, Тёртая Сталь</t>
  </si>
  <si>
    <t>LNC4804BN</t>
  </si>
  <si>
    <t>LivingLight Рамка AIR 4 модуля, цвет Белый</t>
  </si>
  <si>
    <t>N4305/10</t>
  </si>
  <si>
    <t>L4807ACS</t>
  </si>
  <si>
    <t>Накладка на 7 модулей, Тёртая Сталь</t>
  </si>
  <si>
    <t>NT4391</t>
  </si>
  <si>
    <t>Прерыватель, гнездо 2NO контакта 48 В 10А ( для вилки 2124N)</t>
  </si>
  <si>
    <t>LNA4804NA</t>
  </si>
  <si>
    <t>LivingLight Рамка прямоугольная, 4 модуля, цвет Исконный</t>
  </si>
  <si>
    <t>L4802AC</t>
  </si>
  <si>
    <t>Накладка на 2 модуля, Тёмная Сталь</t>
  </si>
  <si>
    <t>L4802CR</t>
  </si>
  <si>
    <t>Накладка на 2 модуля, Светлый Хром</t>
  </si>
  <si>
    <t>LND4807KR</t>
  </si>
  <si>
    <t>LivingLight Рамка прямоугольная, 7 модулей, цвет Kristall</t>
  </si>
  <si>
    <t>LNC4802CY</t>
  </si>
  <si>
    <t>LL AIR Рамка 2м ит "Глина"</t>
  </si>
  <si>
    <t>LNA4807BZ</t>
  </si>
  <si>
    <t>LivingLight Рамка прямоугольная, 7 модулей, цвет Бронза</t>
  </si>
  <si>
    <t>LNE4802M2TIS</t>
  </si>
  <si>
    <t>LL AIR Рамка 2+2м "М.титан"</t>
  </si>
  <si>
    <t>L4005A</t>
  </si>
  <si>
    <t>LivingLight Кнопка с автоматическими клемами, размер 1 модуль, цвет антрацит</t>
  </si>
  <si>
    <t>L4140</t>
  </si>
  <si>
    <t>L4301/10</t>
  </si>
  <si>
    <t>Автоматический выключатель, 10А 1 модуль</t>
  </si>
  <si>
    <t>LNC4804SB</t>
  </si>
  <si>
    <t>LL AIR Рамка 4м "Песчаник"</t>
  </si>
  <si>
    <t>LNA4826CB</t>
  </si>
  <si>
    <t>LivingLight Рамка прямоугольная, 3+3 модуля, цвет Синий шелк</t>
  </si>
  <si>
    <t>LNC4807CRS</t>
  </si>
  <si>
    <t>LL AIR Рамка 7м "М.хром"</t>
  </si>
  <si>
    <t>NT4180</t>
  </si>
  <si>
    <t>LNA4826OA</t>
  </si>
  <si>
    <t>LivingLight Рамка прямоугольная, 3+3 модуля, цвет Золото</t>
  </si>
  <si>
    <t>LNA4803CB</t>
  </si>
  <si>
    <t>LivingLight Рамка прямоугольная, 3 модуля, цвет Синий шелк</t>
  </si>
  <si>
    <t>LNA4802M2VD</t>
  </si>
  <si>
    <t>LivingLight Рамка прямоугольная, 2 поста, цвет Зеленый</t>
  </si>
  <si>
    <t>LNA4804RK</t>
  </si>
  <si>
    <t>LivingLight Рамка прямоугольная, 4 модуля, цвет Красный шелк</t>
  </si>
  <si>
    <t>LN4005A</t>
  </si>
  <si>
    <t>LivingLight Кнопка с автоматическими клемами, размер 1 модуль, без клавиши</t>
  </si>
  <si>
    <t>LNA4826SQ</t>
  </si>
  <si>
    <t>LivingLight Рамка прямоугольная, 3+3 модуля, цвет Коричневый шелк</t>
  </si>
  <si>
    <t>LNA4803KA</t>
  </si>
  <si>
    <t>LivingLight Рамка прямоугольная, 3 модуля, цвет Морская вода</t>
  </si>
  <si>
    <t>LNA4802NA</t>
  </si>
  <si>
    <t>LivingLight Рамка прямоугольная, 1 пост, цвет Исконный</t>
  </si>
  <si>
    <t>L4915M2AN</t>
  </si>
  <si>
    <t>LivingLight Клавиша Лампа, размер 2 модуля, цвет антрацит</t>
  </si>
  <si>
    <t>LNA4802M3PK</t>
  </si>
  <si>
    <t>LivingLight Рамка прямоугольная, 3 поста, цвет Зеленый шелк</t>
  </si>
  <si>
    <t>L4786/1</t>
  </si>
  <si>
    <t>Запасная аккумуляторная батарея для позиции L4386/1 и L4386/1L</t>
  </si>
  <si>
    <t>LNE4802OF</t>
  </si>
  <si>
    <t>LL ЛП 2мод. М.золото</t>
  </si>
  <si>
    <t>LND4812TE</t>
  </si>
  <si>
    <t>LL Рамка 1+1м верт алюминий</t>
  </si>
  <si>
    <t>NT4301/10</t>
  </si>
  <si>
    <t>LNE4802BM</t>
  </si>
  <si>
    <t>LL AIR Рамка 2м "Лунная ночь"</t>
  </si>
  <si>
    <t>LNA4804PK</t>
  </si>
  <si>
    <t>LivingLight Рамка прямоугольная, 4 модуля, цвет Зеленый шелк</t>
  </si>
  <si>
    <t>LNA4803OD</t>
  </si>
  <si>
    <t>LivingLight Рамка прямоугольная, 3 модуля, цвет Оранжевый</t>
  </si>
  <si>
    <t>NT4915TN</t>
  </si>
  <si>
    <t>LivingLight Клавиша с 1 отверстием для вставки символа, размер 1 модуль, цвет алюминий</t>
  </si>
  <si>
    <t>NT4373H</t>
  </si>
  <si>
    <t>LivingLight Индикатор для отеля "Не беспокоить"/"Уберите комнату", цвет белый</t>
  </si>
  <si>
    <t>LNC4804ST</t>
  </si>
  <si>
    <t>LL AIR Рамка 4м "М.Асфальт"</t>
  </si>
  <si>
    <t>LNA4804VD</t>
  </si>
  <si>
    <t>LivingLight Рамка прямоугольная, 4 модуля, цвет Зеленый</t>
  </si>
  <si>
    <t>LNA4807OD</t>
  </si>
  <si>
    <t>LivingLight Рамка прямоугольная, 7 модулей, цвет Оранжевый</t>
  </si>
  <si>
    <t>N4294</t>
  </si>
  <si>
    <t>LNA4807PK</t>
  </si>
  <si>
    <t>LivingLight Рамка прямоугольная, 7 модулей, цвет Зеленый шелк</t>
  </si>
  <si>
    <t>LNA4802M4OD</t>
  </si>
  <si>
    <t>LivingLight Рамка прямоугольная, 4 поста, цвет Оранжевый</t>
  </si>
  <si>
    <t>NT4003M2A</t>
  </si>
  <si>
    <t>LivingLight Переключатель с автоматическими клемами, размер 2 модуля, цвет алюминий</t>
  </si>
  <si>
    <t>LNA4802M3AD</t>
  </si>
  <si>
    <t>LivingLight Рамка прямоугольная, 3 поста, цвет Голубой</t>
  </si>
  <si>
    <t>NT4005A</t>
  </si>
  <si>
    <t>LivingLight Кнопка с автоматическими клемами, размер 1 модуль, цвет алюминий</t>
  </si>
  <si>
    <t>N4932</t>
  </si>
  <si>
    <t>Прозрачная клавиша Kristall для любых устройств, 1 модуль</t>
  </si>
  <si>
    <t>LNC4803PT</t>
  </si>
  <si>
    <t>LivingLight Рамка AIR 3 модуля, цвет Олово</t>
  </si>
  <si>
    <t>N4005M2A</t>
  </si>
  <si>
    <t>LivingLight Кнопка с автоматическими клемами, размер 2 модуля, цвет белый</t>
  </si>
  <si>
    <t>LNA4802AD</t>
  </si>
  <si>
    <t>LivingLight Рамка прямоугольная, 1 пост, цвет Голубой</t>
  </si>
  <si>
    <t>LNC4802SB</t>
  </si>
  <si>
    <t>LL AIR Рамка 2м ит "Песчаник"</t>
  </si>
  <si>
    <t>N4915AN</t>
  </si>
  <si>
    <t>LivingLight Клавиша Лампа, размер 1 модуль, цвет белый</t>
  </si>
  <si>
    <t>LNA4803AC</t>
  </si>
  <si>
    <t>LL Рамка 3м цвет Сталь</t>
  </si>
  <si>
    <t>LNA4802AC</t>
  </si>
  <si>
    <t>LL Рамка 2м цвет Сталь</t>
  </si>
  <si>
    <t>L4005M2A</t>
  </si>
  <si>
    <t>LivingLight Кнопка с автоматическими клемами, размер 2 модуля, цвет антрацит</t>
  </si>
  <si>
    <t>L4301/6</t>
  </si>
  <si>
    <t>Автоматический выключатель с индикатором защиты 1 полюса, 1500А 230В 1 модуль</t>
  </si>
  <si>
    <t>LNA4803RK</t>
  </si>
  <si>
    <t>LivingLight Рамка прямоугольная, 3 модуля, цвет Красный шелк</t>
  </si>
  <si>
    <t>LN4703</t>
  </si>
  <si>
    <t>Суппорт 3 модуля L/N/NT</t>
  </si>
  <si>
    <t>LNE4802CRS</t>
  </si>
  <si>
    <t>LL AIR Рамка 2м "М.хром"</t>
  </si>
  <si>
    <t>NT4915MR</t>
  </si>
  <si>
    <t>LivingLight Клавиша Уберите комнату, размер 1 модуль, цвет алюминий</t>
  </si>
  <si>
    <t>LN4003A</t>
  </si>
  <si>
    <t>LivingLight Переключатель с автоматическими клемами, размер 1 модуль, без клавиши</t>
  </si>
  <si>
    <t>NT4915DD</t>
  </si>
  <si>
    <t>LivingLight Клавиша Не беспокоить, размер 1 модуль, цвет алюминий</t>
  </si>
  <si>
    <t>L4803PB</t>
  </si>
  <si>
    <t>Накладка на 3 модуля, Белый</t>
  </si>
  <si>
    <t>LNA4802M3OD</t>
  </si>
  <si>
    <t>LivingLight Рамка прямоугольная, 3 поста, цвет Оранжевый</t>
  </si>
  <si>
    <t>L4804AL</t>
  </si>
  <si>
    <t>Накладка на 4 модуля, Светлый Алюминий</t>
  </si>
  <si>
    <t>L4807AC</t>
  </si>
  <si>
    <t>Накладка на 7 модулей, Тёмная Сталь</t>
  </si>
  <si>
    <t>LND4812BI</t>
  </si>
  <si>
    <t>LL Рамка 1+1м верт белая</t>
  </si>
  <si>
    <t>LNC4826TE</t>
  </si>
  <si>
    <t>LL AIR 3+3 модуля Алюминий</t>
  </si>
  <si>
    <t>N4953</t>
  </si>
  <si>
    <t>N4285C1</t>
  </si>
  <si>
    <t>LL Зарядка USB 1,1А 1м бел</t>
  </si>
  <si>
    <t>L4125S</t>
  </si>
  <si>
    <t>Розетка 2П 16A, 127V Евро-американский стандарт, 1 модуль</t>
  </si>
  <si>
    <t>LNA4807AD</t>
  </si>
  <si>
    <t>LivingLight Рамка прямоугольная, 7 модулей, цвет Голубой</t>
  </si>
  <si>
    <t>N4022</t>
  </si>
  <si>
    <t>N4915LN</t>
  </si>
  <si>
    <t>LivingLight Клавиша без символа, размер 1 модуль, цвет белый</t>
  </si>
  <si>
    <t>N4915M2AN</t>
  </si>
  <si>
    <t>LivingLight Клавиша Лампа, размер 2 модуля, цвет белый</t>
  </si>
  <si>
    <t>LNA4803PK</t>
  </si>
  <si>
    <t>LivingLight Рамка прямоугольная, 3 модуля, цвет Зеленый шелк</t>
  </si>
  <si>
    <t>L4915FN</t>
  </si>
  <si>
    <t>LivingLight Клавиша Ключ, размер 1 модуль, цвет антрацит</t>
  </si>
  <si>
    <t>L4915BN</t>
  </si>
  <si>
    <t>LivingLight Клавиша Лестница, размер 1 модуль, цвет антрацит</t>
  </si>
  <si>
    <t>L4804AC</t>
  </si>
  <si>
    <t>Накладка на 4 модуля, Тёмная Сталь</t>
  </si>
  <si>
    <t>L4802GF</t>
  </si>
  <si>
    <t>Накладка на 2 модуля, Графит</t>
  </si>
  <si>
    <t>NT4004N</t>
  </si>
  <si>
    <t>LivingLight Переключатель промежуточный с механическими клемами, размер 1 модуль, цвет алюминий</t>
  </si>
  <si>
    <t>L4826GF</t>
  </si>
  <si>
    <t>Накладка 3+3 модуля, Графит</t>
  </si>
  <si>
    <t>LNA4803VD</t>
  </si>
  <si>
    <t>LivingLight Рамка прямоугольная, 3 модуля, цвет Зеленый</t>
  </si>
  <si>
    <t>LNA4804CB</t>
  </si>
  <si>
    <t>LivingLight Рамка прямоугольная, 4 модуля, цвет Синий шелк</t>
  </si>
  <si>
    <t>L4802AL</t>
  </si>
  <si>
    <t>Накладка на 2 модуля, Светлый Алюминий</t>
  </si>
  <si>
    <t>L4807GFN</t>
  </si>
  <si>
    <t>Накладка на 7 модулей, Чёрный Графит</t>
  </si>
  <si>
    <t>NT4915AN</t>
  </si>
  <si>
    <t>LivingLight Клавиша Лампа, размер 1 модуль, цвет алюминий</t>
  </si>
  <si>
    <t>N4301/6</t>
  </si>
  <si>
    <t>N4003M2N</t>
  </si>
  <si>
    <t>LivingLight Переключатель с винтовыми клемами, размер 2 модуля, цвет белый</t>
  </si>
  <si>
    <t>N4916M2T</t>
  </si>
  <si>
    <t>LivingLight Клавиша Axial с 1 отверстием для вставки символа, размер 2 модуля, цвет белый</t>
  </si>
  <si>
    <t>LNC4807ST</t>
  </si>
  <si>
    <t>LL AIR Рамка 7м "М.Асфальт"</t>
  </si>
  <si>
    <t>LNA4826KF</t>
  </si>
  <si>
    <t>LivingLight Рамка прямоугольная, 3+3 модуля, цвет Лондонский туман</t>
  </si>
  <si>
    <t>N4301/16</t>
  </si>
  <si>
    <t>Автоматический выключатель, 16А 1 модуль</t>
  </si>
  <si>
    <t>NT4955/45</t>
  </si>
  <si>
    <t>Вывод кабеля 45А</t>
  </si>
  <si>
    <t>N4915/2</t>
  </si>
  <si>
    <t>Клавиша для кнопок 2 модуля с возможностью подсветки</t>
  </si>
  <si>
    <t>N4033</t>
  </si>
  <si>
    <t>L4301/16</t>
  </si>
  <si>
    <t>LNA4826KG</t>
  </si>
  <si>
    <t>LivingLight Рамка прямоугольная, 3+3 модуля, цвет Серое небо</t>
  </si>
  <si>
    <t>N4916T</t>
  </si>
  <si>
    <t>LivingLight Клавиша Axial с 1 отверстием для вставки символа, размер 1 модуль, цвет белый</t>
  </si>
  <si>
    <t>LNA4826KA</t>
  </si>
  <si>
    <t>LivingLight Рамка прямоугольная, 3+3 модуля, цвет Морская вода</t>
  </si>
  <si>
    <t>NT4033</t>
  </si>
  <si>
    <t>LNA4807VD</t>
  </si>
  <si>
    <t>LivingLight Рамка прямоугольная, 7 модулей, цвет Зеленый</t>
  </si>
  <si>
    <t>L4803GFN</t>
  </si>
  <si>
    <t>Накладка на 3 модуля, Чёрный Графит</t>
  </si>
  <si>
    <t>LNA4803GL</t>
  </si>
  <si>
    <t>LL Рамка 3м цвет Лун.серебро</t>
  </si>
  <si>
    <t>N4301/10</t>
  </si>
  <si>
    <t>L4803AL</t>
  </si>
  <si>
    <t>Накладка на 3 модуля, Светлый Алюминий</t>
  </si>
  <si>
    <t>L4807GF</t>
  </si>
  <si>
    <t>Накладка на 7 модулей, Графит</t>
  </si>
  <si>
    <t>LNA4803KG</t>
  </si>
  <si>
    <t>LivingLight Рамка прямоугольная, 3 модуля, цвет Серое небо</t>
  </si>
  <si>
    <t>N4915N</t>
  </si>
  <si>
    <t>L4003A</t>
  </si>
  <si>
    <t>LivingLight Переключатель с автоматическими клемами, размер 1 модуль, цвет антрацит</t>
  </si>
  <si>
    <t>L4126S</t>
  </si>
  <si>
    <t>Роз.2К 16A, Евро.-ам.ст.(2М)</t>
  </si>
  <si>
    <t>NT4269R</t>
  </si>
  <si>
    <t>Двойной разъём типа RCA под зажим ( "тюльпан")</t>
  </si>
  <si>
    <t>N4140/16</t>
  </si>
  <si>
    <t>LN4001A</t>
  </si>
  <si>
    <t>LivingLight Выключатель с автоматическими клемами, размер 1 модуль, без клавиши</t>
  </si>
  <si>
    <t>L4915N</t>
  </si>
  <si>
    <t>LivingLight Клавиша без символа, размер 1 модуль, цвет антрацит</t>
  </si>
  <si>
    <t>N4950</t>
  </si>
  <si>
    <t>Заглушка 1 модуль, белая</t>
  </si>
  <si>
    <t>L4802PB</t>
  </si>
  <si>
    <t>Накладка на 2 модуля, Белый</t>
  </si>
  <si>
    <t>N4915</t>
  </si>
  <si>
    <t>Клавиша для кнопок 1 модуль с возможностью подсветки</t>
  </si>
  <si>
    <t>L4803PA</t>
  </si>
  <si>
    <t>K4706</t>
  </si>
  <si>
    <t>LN Суппорт 6М</t>
  </si>
  <si>
    <t>2250</t>
  </si>
  <si>
    <t>Living Now электроустановочные изделия Bticino</t>
  </si>
  <si>
    <t>K4704</t>
  </si>
  <si>
    <t>LN Суппорт 4М</t>
  </si>
  <si>
    <t>KA4806KG</t>
  </si>
  <si>
    <t>LN Рамка 6М ЧРН</t>
  </si>
  <si>
    <t>KW4140A16F</t>
  </si>
  <si>
    <t>LN Роз.плск 2К+З 10/16А 2М БЕЛ</t>
  </si>
  <si>
    <t>KW4141</t>
  </si>
  <si>
    <t>LN Роз. 2К+З 16А винт. 2М БЕЛ</t>
  </si>
  <si>
    <t>K4285C2</t>
  </si>
  <si>
    <t>LN Роз. ЗУ USB A 2М</t>
  </si>
  <si>
    <t>KM4177</t>
  </si>
  <si>
    <t>LN Роз. бритв 3М ПСЧ</t>
  </si>
  <si>
    <t>KW04</t>
  </si>
  <si>
    <t>LN ЛП Роз. нем 2М БЕЛ</t>
  </si>
  <si>
    <t>K4548</t>
  </si>
  <si>
    <t>LN Выкл карт RFID 3М</t>
  </si>
  <si>
    <t>KA4802LG</t>
  </si>
  <si>
    <t>LN Рамка 2М ОРЕХ</t>
  </si>
  <si>
    <t>K4410</t>
  </si>
  <si>
    <t>LN Диммер 0-10В 2М</t>
  </si>
  <si>
    <t>K4549</t>
  </si>
  <si>
    <t>LN Выкл карт 3М</t>
  </si>
  <si>
    <t>KA4803KG</t>
  </si>
  <si>
    <t>LN Рамка 3М ЧРН</t>
  </si>
  <si>
    <t>K4027H</t>
  </si>
  <si>
    <t>LN Выкл DND-MUR 1М</t>
  </si>
  <si>
    <t>KW4286CW2</t>
  </si>
  <si>
    <t>LN ЗУ Беспроводное 2М БЕЛ</t>
  </si>
  <si>
    <t>KM4140A16F</t>
  </si>
  <si>
    <t>LN Роз.плск 2К+З 10/16А 2М ПСЧ</t>
  </si>
  <si>
    <t>KM4286CW2</t>
  </si>
  <si>
    <t>LN ЗУ Беспроводное 2М ПСЧ</t>
  </si>
  <si>
    <t>K4373</t>
  </si>
  <si>
    <t>LN Идникатор DND-MUR 1М</t>
  </si>
  <si>
    <t>K4139</t>
  </si>
  <si>
    <t>LN Роз. мультист 2М</t>
  </si>
  <si>
    <t>KA4803ZW</t>
  </si>
  <si>
    <t>LN Рамка 3М ЗОЛ</t>
  </si>
  <si>
    <t>KA4802M2KW</t>
  </si>
  <si>
    <t>LN Рамка 2x2М БЕЛ</t>
  </si>
  <si>
    <t>KA4802LM</t>
  </si>
  <si>
    <t>LN Рамка 2М ДУБ</t>
  </si>
  <si>
    <t>KG4286CW2</t>
  </si>
  <si>
    <t>LN ЗУ Беспроводное 2М ЧРН</t>
  </si>
  <si>
    <t>KA4802M2KG</t>
  </si>
  <si>
    <t>LN Рамка 2x2М ЧРН</t>
  </si>
  <si>
    <t>KA4806NG</t>
  </si>
  <si>
    <t>LN Рамка 6М КОС</t>
  </si>
  <si>
    <t>KG4140A16F</t>
  </si>
  <si>
    <t>LN Роз.плск 2К+З 10/16А 2М ЧРН</t>
  </si>
  <si>
    <t>KW4177</t>
  </si>
  <si>
    <t>LN Роз. бритв 3М БЕЛ</t>
  </si>
  <si>
    <t>KW01M2</t>
  </si>
  <si>
    <t>LN ЛП Выкл 2М БЕЛ</t>
  </si>
  <si>
    <t>KG4177</t>
  </si>
  <si>
    <t>LN Роз. бритв 3М ЧРН</t>
  </si>
  <si>
    <t>K4001M2A</t>
  </si>
  <si>
    <t>LN Выкл 10А авт 2М</t>
  </si>
  <si>
    <t>KA4802M4MW</t>
  </si>
  <si>
    <t>LN Рамка 2x4М ПИК</t>
  </si>
  <si>
    <t>KA4802M4KW</t>
  </si>
  <si>
    <t>LN Рамка 2x4М БЕЛ</t>
  </si>
  <si>
    <t>KW03</t>
  </si>
  <si>
    <t>LN ЛП Роз. ит/нем 2М БЕЛ</t>
  </si>
  <si>
    <t>KA4802M4MM</t>
  </si>
  <si>
    <t>LN Рамка 2x4М ОПТ</t>
  </si>
  <si>
    <t>KM4033</t>
  </si>
  <si>
    <t>LN Перекл со шнуром 1М ПСЧ</t>
  </si>
  <si>
    <t>KW01</t>
  </si>
  <si>
    <t>LN ЛП Выкл 1М БЕЛ</t>
  </si>
  <si>
    <t>KA4802M4NW</t>
  </si>
  <si>
    <t>LN Рамка 2x4М ЛУНА</t>
  </si>
  <si>
    <t>KA4803DA</t>
  </si>
  <si>
    <t>LN Рамка 3М НЕБО</t>
  </si>
  <si>
    <t>K4202P14</t>
  </si>
  <si>
    <t>LN Роз. TV прох 1М</t>
  </si>
  <si>
    <t>K4217M2P10</t>
  </si>
  <si>
    <t>LN Роз. TV-SAT оконечная 2М</t>
  </si>
  <si>
    <t>KW4033</t>
  </si>
  <si>
    <t>LN Перекл со шнуром 1М БЕЛ</t>
  </si>
  <si>
    <t>KA4802ZM</t>
  </si>
  <si>
    <t>LN Рамка 2М МЕДЬ</t>
  </si>
  <si>
    <t>KW4362</t>
  </si>
  <si>
    <t>LN Светильник д чтения 1М БЕЛ</t>
  </si>
  <si>
    <t>KW22M2</t>
  </si>
  <si>
    <t>LN ЛП Выкл карт 2М БЕЛ</t>
  </si>
  <si>
    <t>KW01A</t>
  </si>
  <si>
    <t>LN ЛП Выкл "свет" 1М БЕЛ</t>
  </si>
  <si>
    <t>KG22M2</t>
  </si>
  <si>
    <t>LN ЛП Выкл карт 2М ЧРН</t>
  </si>
  <si>
    <t>KA4806DA</t>
  </si>
  <si>
    <t>LN Рамка 6М НЕБО</t>
  </si>
  <si>
    <t>KA4802M4KM</t>
  </si>
  <si>
    <t>LN Рамка 2x4М ПСЧ</t>
  </si>
  <si>
    <t>KA4804DA</t>
  </si>
  <si>
    <t>LN Рамка 4М НЕБО</t>
  </si>
  <si>
    <t>KM22M2</t>
  </si>
  <si>
    <t>LN ЛП Выкл карт 2М ПСЧ</t>
  </si>
  <si>
    <t>K4380</t>
  </si>
  <si>
    <t>LN Светильник втычной 2М</t>
  </si>
  <si>
    <t>K4382</t>
  </si>
  <si>
    <t>LN Светильник д лестницы 2М</t>
  </si>
  <si>
    <t>K4202F</t>
  </si>
  <si>
    <t>LN Роз. TV звезда F 1М</t>
  </si>
  <si>
    <t>1798,52</t>
  </si>
  <si>
    <t>KA4803NG</t>
  </si>
  <si>
    <t>LN Рамка 3М КОС</t>
  </si>
  <si>
    <t>KW17</t>
  </si>
  <si>
    <t>LN ЛП Датчика движения 2М БЕЛ</t>
  </si>
  <si>
    <t>K4217M2D</t>
  </si>
  <si>
    <t>LN Роз. TV-SAT звезда 2М</t>
  </si>
  <si>
    <t>KA4803ZM</t>
  </si>
  <si>
    <t>LN Рамка 3М МЕДЬ</t>
  </si>
  <si>
    <t>KG59</t>
  </si>
  <si>
    <t>LN ЛП Роз. унив 2М ЧРН</t>
  </si>
  <si>
    <t>KG71</t>
  </si>
  <si>
    <t>LN ЛП Свет лестницы 2М ЧРН</t>
  </si>
  <si>
    <t>KA4806ZG</t>
  </si>
  <si>
    <t>LN Рамка 6М СТЛ</t>
  </si>
  <si>
    <t>KG4033</t>
  </si>
  <si>
    <t>LN Перекл со шнуром 1М ЧРН</t>
  </si>
  <si>
    <t>KA4802M2DA</t>
  </si>
  <si>
    <t>LN Рамка 2x2М НЕБО</t>
  </si>
  <si>
    <t>KA4803DM</t>
  </si>
  <si>
    <t>LN Рамка 3М АУР</t>
  </si>
  <si>
    <t>KM06H</t>
  </si>
  <si>
    <t>LN ЛП Выкл DND-MUR 1М ПСЧ</t>
  </si>
  <si>
    <t>KM01M2SN</t>
  </si>
  <si>
    <t>LN ЛП Выкл "бойлер" 2М ПСЧ</t>
  </si>
  <si>
    <t>KM11H</t>
  </si>
  <si>
    <t>LN ЛП DND-MUR 1М ПСЧ</t>
  </si>
  <si>
    <t>KW06H</t>
  </si>
  <si>
    <t>LN ЛП Выкл DND-MUR 1М БЕЛ</t>
  </si>
  <si>
    <t>KA4806MW</t>
  </si>
  <si>
    <t>LN Рамка 6М ПИК</t>
  </si>
  <si>
    <t>KA4803MW</t>
  </si>
  <si>
    <t>LN Рамка 3М ПИК</t>
  </si>
  <si>
    <t>K4003M2A</t>
  </si>
  <si>
    <t>LN Перекл 10А авт 2М</t>
  </si>
  <si>
    <t>K4950</t>
  </si>
  <si>
    <t>LN Заглушка 1М</t>
  </si>
  <si>
    <t>KW16</t>
  </si>
  <si>
    <t>LN ЛП Датчика движения 1М БЕЛ</t>
  </si>
  <si>
    <t>KG06H</t>
  </si>
  <si>
    <t>LN ЛП Выкл DND-MUR 1М ЧРН</t>
  </si>
  <si>
    <t>KW11H</t>
  </si>
  <si>
    <t>LN ЛП DND-MUR 1М БЕЛ</t>
  </si>
  <si>
    <t>K4040</t>
  </si>
  <si>
    <t>LN Кнопка 3А с табло 2М ПРЗЧ</t>
  </si>
  <si>
    <t>KG11H</t>
  </si>
  <si>
    <t>LN ЛП DND-MUR 1М ЧРН</t>
  </si>
  <si>
    <t>KG08</t>
  </si>
  <si>
    <t>LN ЛП 1 отв 1М ЧРН</t>
  </si>
  <si>
    <t>KR03</t>
  </si>
  <si>
    <t>LN ЛП Роз. ит/нем 2М КРС</t>
  </si>
  <si>
    <t>KM03</t>
  </si>
  <si>
    <t>LN ЛП Роз. ит/нем 2М ПСЧ</t>
  </si>
  <si>
    <t>KA4802M3KM</t>
  </si>
  <si>
    <t>LN Рамка 2x3М ПСЧ</t>
  </si>
  <si>
    <t>KR4141</t>
  </si>
  <si>
    <t>LN Роз. 2К+З 16А винт. 2М КРС</t>
  </si>
  <si>
    <t>KA4803MM</t>
  </si>
  <si>
    <t>LN Рамка 3М ОПТ</t>
  </si>
  <si>
    <t>KR4140A16F</t>
  </si>
  <si>
    <t>LN Роз.плск 2К+З 10/16А 2М КРС</t>
  </si>
  <si>
    <t>KA4803DW</t>
  </si>
  <si>
    <t>LN Рамка 3М ЛЁД</t>
  </si>
  <si>
    <t>KA4802M4DW</t>
  </si>
  <si>
    <t>LN Рамка 2x4М ЛЁД</t>
  </si>
  <si>
    <t>KW22</t>
  </si>
  <si>
    <t>LN ЛП Выкл карт 3М БЕЛ</t>
  </si>
  <si>
    <t>KM59</t>
  </si>
  <si>
    <t>LN ЛП Роз. унив 2М ПСЧ</t>
  </si>
  <si>
    <t>KW08</t>
  </si>
  <si>
    <t>LN ЛП 1 отв 1М БЕЛ</t>
  </si>
  <si>
    <t>KG01M2D</t>
  </si>
  <si>
    <t>LN ЛП Выкл "звонок" 2М ЧРН</t>
  </si>
  <si>
    <t>KM01M2PN</t>
  </si>
  <si>
    <t>LN ЛП Выкл "отопление" 2М ПСЧ</t>
  </si>
  <si>
    <t>KW59</t>
  </si>
  <si>
    <t>LN ЛП Роз. унив 2M БЕЛ</t>
  </si>
  <si>
    <t>KM08M2</t>
  </si>
  <si>
    <t>LN ЛП 1 отв 2М ПСЧ</t>
  </si>
  <si>
    <t>KA4802M4DA</t>
  </si>
  <si>
    <t>LN Рамка 2x4М НЕБО</t>
  </si>
  <si>
    <t>KA4802M2DW</t>
  </si>
  <si>
    <t>LN Рамка 2x2М ЛЁД</t>
  </si>
  <si>
    <t>KV4141</t>
  </si>
  <si>
    <t>LN Роз. 2К+З 16А винт. 2М ЗЕЛ</t>
  </si>
  <si>
    <t>KM09</t>
  </si>
  <si>
    <t>LN ЛП 2 отв 1М ПСЧ</t>
  </si>
  <si>
    <t>K4351V230</t>
  </si>
  <si>
    <t>LN Звонок 230В 1М</t>
  </si>
  <si>
    <t>KM15</t>
  </si>
  <si>
    <t>LN ЛП Звонок 1М ПСЧ</t>
  </si>
  <si>
    <t>KR4180</t>
  </si>
  <si>
    <t>LN Роз. 2К+З 10/16А 1М КРС</t>
  </si>
  <si>
    <t>KM22</t>
  </si>
  <si>
    <t>LN ЛП Выкл карт 3М ПСЧ</t>
  </si>
  <si>
    <t>KM71</t>
  </si>
  <si>
    <t>LN ЛП Свет лестницы 2М ПСЧ</t>
  </si>
  <si>
    <t>KG01M2A</t>
  </si>
  <si>
    <t>LN ЛП Выкл "свет" 2М ЧРН</t>
  </si>
  <si>
    <t>KA4802M2DG</t>
  </si>
  <si>
    <t>LN Рамка 2x2М НОЧЬ</t>
  </si>
  <si>
    <t>KG09</t>
  </si>
  <si>
    <t>LN ЛП 2 отв 1М ЧРН</t>
  </si>
  <si>
    <t>KG01M2PN</t>
  </si>
  <si>
    <t>LN ЛП Выкл "отопление" 2М ЧРН</t>
  </si>
  <si>
    <t>KW01PN</t>
  </si>
  <si>
    <t>LN ЛП Выкл "отопление" 1М БЕЛ</t>
  </si>
  <si>
    <t>KW4294</t>
  </si>
  <si>
    <t>LN Роз. аудио стерео 1М БЕЛ</t>
  </si>
  <si>
    <t>KM01D</t>
  </si>
  <si>
    <t>LN ЛП Выкл "звонок" 1М ПСЧ</t>
  </si>
  <si>
    <t>KW63</t>
  </si>
  <si>
    <t>LN ЛП Роз. 2К+З/USB 2М БЕЛ</t>
  </si>
  <si>
    <t>KW01SN</t>
  </si>
  <si>
    <t>LN ЛП Выкл "бойлер" 1М БЕЛ</t>
  </si>
  <si>
    <t>KW15M2</t>
  </si>
  <si>
    <t>LN ЛП Звонок 2М БЕЛ</t>
  </si>
  <si>
    <t>KW06M2</t>
  </si>
  <si>
    <t>LN ЛП Выкл 1-0-2 2М БЕЛ</t>
  </si>
  <si>
    <t>KV04</t>
  </si>
  <si>
    <t>LN ЛП Роз. нем 2М ЗЕЛ</t>
  </si>
  <si>
    <t>KA4804MW</t>
  </si>
  <si>
    <t>LN Рамка 4М ПИК</t>
  </si>
  <si>
    <t>KG15</t>
  </si>
  <si>
    <t>LN ЛП Звонок 1М ЧРН</t>
  </si>
  <si>
    <t>KG01D</t>
  </si>
  <si>
    <t>LN ЛП Выкл "звонок" 1М ЧРН</t>
  </si>
  <si>
    <t>KM04M3</t>
  </si>
  <si>
    <t>LN ЛП Роз. фр/нем 3М ПСЧ</t>
  </si>
  <si>
    <t>KW10P</t>
  </si>
  <si>
    <t>LN ЛП USB 1М БЕЛ</t>
  </si>
  <si>
    <t>KW01M2D</t>
  </si>
  <si>
    <t>LN ЛП Выкл "звонок" 2М БЕЛ</t>
  </si>
  <si>
    <t>KW01M2F</t>
  </si>
  <si>
    <t>LN ЛП Выкл "ключ" 2М БЕЛ</t>
  </si>
  <si>
    <t>KR02</t>
  </si>
  <si>
    <t>LN ЛП Роз. ит/нем 1М КРС</t>
  </si>
  <si>
    <t>KW15</t>
  </si>
  <si>
    <t>LN ЛП Звонок 1М БЕЛ</t>
  </si>
  <si>
    <t>KW06V</t>
  </si>
  <si>
    <t>LN ЛП Выкл 1-0-2 1М верт БЕЛ</t>
  </si>
  <si>
    <t>KW01M2A</t>
  </si>
  <si>
    <t>LN ЛП Выкл "свет" 2М БЕЛ</t>
  </si>
  <si>
    <t>KW05L</t>
  </si>
  <si>
    <t>ЛП Кн 2х 1М без фикс БЕЛ</t>
  </si>
  <si>
    <t>068602</t>
  </si>
  <si>
    <t>CLN ДЕМО-ЧЕМОДАН</t>
  </si>
  <si>
    <t>9980</t>
  </si>
  <si>
    <t>MARKETING TOOLS</t>
  </si>
  <si>
    <t>86725,09</t>
  </si>
  <si>
    <t>NDB-EC</t>
  </si>
  <si>
    <t>NA Умн.дверной в-звонок</t>
  </si>
  <si>
    <t>СИСТЕМЫ ДОМАШНЕГО КОМФОРТА</t>
  </si>
  <si>
    <t>3202</t>
  </si>
  <si>
    <t>NETATMO Умные дверные видеозвонки и аксессуары</t>
  </si>
  <si>
    <t>NSC01-EU</t>
  </si>
  <si>
    <t>NA Умн.комн.камера в-наб.</t>
  </si>
  <si>
    <t>3201</t>
  </si>
  <si>
    <t>NETATMO Умные комнатные камеры видеонаблюдения и аксессуары</t>
  </si>
  <si>
    <t>DTG-EC</t>
  </si>
  <si>
    <t>NA Умн.датчики окон/дверей</t>
  </si>
  <si>
    <t>NIS01-EU</t>
  </si>
  <si>
    <t>NA Умн.сирена</t>
  </si>
  <si>
    <t>DTG-PRO</t>
  </si>
  <si>
    <t>NA Умн.датчики окон/дверей PRO</t>
  </si>
  <si>
    <t>NBU-ICSS-EU</t>
  </si>
  <si>
    <t>NA Бандл умн.к.кам+сир+датчики</t>
  </si>
  <si>
    <t>NIS01-PRO</t>
  </si>
  <si>
    <t>NA Умн.сирена PRO</t>
  </si>
  <si>
    <t>NWA01-WW</t>
  </si>
  <si>
    <t>NA Модуль изм.ветра</t>
  </si>
  <si>
    <t>3206</t>
  </si>
  <si>
    <t>NETATMO Умные метеостанции и аксессуары</t>
  </si>
  <si>
    <t>NWS01-EC</t>
  </si>
  <si>
    <t>NA Умн.метеостанция</t>
  </si>
  <si>
    <t>NRG01-WW</t>
  </si>
  <si>
    <t>NA Модуль изм.осадков</t>
  </si>
  <si>
    <t>NWM01-WW</t>
  </si>
  <si>
    <t>NA Кронштейн</t>
  </si>
  <si>
    <t>NHC-EC</t>
  </si>
  <si>
    <t>NA Умн.ст.мон.кач.воздуха</t>
  </si>
  <si>
    <t>3207</t>
  </si>
  <si>
    <t>NETATMO Умные станции мониторинга качества воздуха в помещении</t>
  </si>
  <si>
    <t>NAV-EN</t>
  </si>
  <si>
    <t>NA Доп.умн.т-головка</t>
  </si>
  <si>
    <t>3205</t>
  </si>
  <si>
    <t>NETATMO Умные термоголовки</t>
  </si>
  <si>
    <t>NIM01-WW</t>
  </si>
  <si>
    <t>NA Доп.ком.модуль умн.м-ст.</t>
  </si>
  <si>
    <t>NVP-EN</t>
  </si>
  <si>
    <t>NA Баз.набор умн.т-головок</t>
  </si>
  <si>
    <t>NBU-NAV-EU</t>
  </si>
  <si>
    <t>NA Бандл 3 умн.т-головки</t>
  </si>
  <si>
    <t>NAV-PRO</t>
  </si>
  <si>
    <t>NA Доп.умн.т-головка PRO</t>
  </si>
  <si>
    <t>NVP-PRO</t>
  </si>
  <si>
    <t>NA Баз.набор умн.т-головок PRO</t>
  </si>
  <si>
    <t>NTH01-EN-EU</t>
  </si>
  <si>
    <t>NA Умн.т-стат котла</t>
  </si>
  <si>
    <t>3204</t>
  </si>
  <si>
    <t>NETATMO Умные термостаты</t>
  </si>
  <si>
    <t>NBU-NTH-NAV-EU</t>
  </si>
  <si>
    <t>NA Бандл т-стат/3 т-головки</t>
  </si>
  <si>
    <t>NTH-PRO</t>
  </si>
  <si>
    <t>NA Умн.т-стат котла PRO</t>
  </si>
  <si>
    <t>NOC-S-EC</t>
  </si>
  <si>
    <t>NA Умн.ул.кам.в-наб.сирена</t>
  </si>
  <si>
    <t>3200</t>
  </si>
  <si>
    <t>NETATMO Умные уличные камеры видеонаблюдения</t>
  </si>
  <si>
    <t>NOC01-EU</t>
  </si>
  <si>
    <t>NA Умн.ул.камера в-наб.</t>
  </si>
  <si>
    <t>090482</t>
  </si>
  <si>
    <t>Plexo Кн.выкл.с инд.6А сборн.</t>
  </si>
  <si>
    <t>611</t>
  </si>
  <si>
    <t>Plexo 55 S электроустановочное оборудование</t>
  </si>
  <si>
    <t>090491</t>
  </si>
  <si>
    <t>Plexo Короб. 1 пост сост.</t>
  </si>
  <si>
    <t>092001</t>
  </si>
  <si>
    <t>PlexoКор. IP55 60/40мм</t>
  </si>
  <si>
    <t>АКСЕССУАРЫ И ЭЛЕМЕНТЫ ЭУИ</t>
  </si>
  <si>
    <t>640</t>
  </si>
  <si>
    <t>Plexo коробки монтажные, влагозащищенное исполнение</t>
  </si>
  <si>
    <t>092002</t>
  </si>
  <si>
    <t>PlexoКор. IP55 70/45мм</t>
  </si>
  <si>
    <t>092052</t>
  </si>
  <si>
    <t>PlexoКорIP55 180х140х86 10мем</t>
  </si>
  <si>
    <t>092015</t>
  </si>
  <si>
    <t>Plexo Кор.IP55 80х80х45мм сер.</t>
  </si>
  <si>
    <t>092013</t>
  </si>
  <si>
    <t>Plexo Кор.IP55 80х80х45мм бел.</t>
  </si>
  <si>
    <t>069733</t>
  </si>
  <si>
    <t>Plexo Розетка 2К+З, нем.ст.</t>
  </si>
  <si>
    <t>612</t>
  </si>
  <si>
    <t>Plexo электроустановочное оборудование</t>
  </si>
  <si>
    <t>069576</t>
  </si>
  <si>
    <t>Plexo Роз. 2К+З нем.ст.2п.гор.</t>
  </si>
  <si>
    <t>069672</t>
  </si>
  <si>
    <t>PlexoКор.2п гор.серый</t>
  </si>
  <si>
    <t>069651</t>
  </si>
  <si>
    <t>PlexoКоробка 1-постовая, серый</t>
  </si>
  <si>
    <t>069683</t>
  </si>
  <si>
    <t>Рамка 2п гор Серая Plexo</t>
  </si>
  <si>
    <t>070741</t>
  </si>
  <si>
    <t>Plexo Artic, Коробка 1 пост.</t>
  </si>
  <si>
    <t>069577</t>
  </si>
  <si>
    <t>Plexo Роз.2К+З нем.ст.2п.верт.</t>
  </si>
  <si>
    <t>069821</t>
  </si>
  <si>
    <t>PlexoКн.10A НО+НЗ вст.подс.сер</t>
  </si>
  <si>
    <t>069715</t>
  </si>
  <si>
    <t>PlexoПерекл. двойной, сер</t>
  </si>
  <si>
    <t>069861</t>
  </si>
  <si>
    <t>PlexoКн.10A НО+НЗ вст.подс.бел</t>
  </si>
  <si>
    <t>069558</t>
  </si>
  <si>
    <t>Plexo Розетка TV-SAT серая</t>
  </si>
  <si>
    <t>069521</t>
  </si>
  <si>
    <t>PlexoПерекл.промеж., серый</t>
  </si>
  <si>
    <t>069689</t>
  </si>
  <si>
    <t>Plexo Кор.1п.бел.</t>
  </si>
  <si>
    <t>823,23</t>
  </si>
  <si>
    <t>069864</t>
  </si>
  <si>
    <t>PlexoКн.10A НО+НЗ вст.этик.бел</t>
  </si>
  <si>
    <t>069534</t>
  </si>
  <si>
    <t>PlexoВык.с кл.2пз(2кнт НО)сер</t>
  </si>
  <si>
    <t>069563</t>
  </si>
  <si>
    <t>Plexo Роз. 2К+З фр.ст.2п.верт.</t>
  </si>
  <si>
    <t>069745</t>
  </si>
  <si>
    <t>Plexo Вывод каб.накл.сер.</t>
  </si>
  <si>
    <t>771419</t>
  </si>
  <si>
    <t>G.Life Л.п. универс. 46,5TITAN</t>
  </si>
  <si>
    <t>572</t>
  </si>
  <si>
    <t>Pro 21 / Galea электроустановочное оборудование</t>
  </si>
  <si>
    <t>771203</t>
  </si>
  <si>
    <t>Рамка 3п гор Dark Bronze GL</t>
  </si>
  <si>
    <t>771500</t>
  </si>
  <si>
    <t>G.L. Л.п.пр.роз. колонки,Pearl</t>
  </si>
  <si>
    <t>771420</t>
  </si>
  <si>
    <t>Панель лицев роз 2К+З TITN GL</t>
  </si>
  <si>
    <t>782302</t>
  </si>
  <si>
    <t>Выкл 2кл IP44 QUTEO БЕЛ</t>
  </si>
  <si>
    <t>4114</t>
  </si>
  <si>
    <t>Quteo IP44 электроустановочное оборудование</t>
  </si>
  <si>
    <t>782332</t>
  </si>
  <si>
    <t>Выкл 2кл IP44 QUTEO СЕР</t>
  </si>
  <si>
    <t>782318</t>
  </si>
  <si>
    <t>Выкл+роз2К+З шт IP44 QUTEO БЕЛ</t>
  </si>
  <si>
    <t>782334</t>
  </si>
  <si>
    <t>Перекл 1кл IP44 QUTEO СЕР</t>
  </si>
  <si>
    <t>782348</t>
  </si>
  <si>
    <t>Выкл+роз2К+З шт IP44 QUTEO СЕР</t>
  </si>
  <si>
    <t>782339</t>
  </si>
  <si>
    <t>Выкл 1кл двухп. IP44 QUTEO СЕР</t>
  </si>
  <si>
    <t>782304</t>
  </si>
  <si>
    <t>Перекл 1кл IP44 QUTEO БЕЛ</t>
  </si>
  <si>
    <t>782305</t>
  </si>
  <si>
    <t>Кнопка 1кл IP44 QUTEO БЕЛ</t>
  </si>
  <si>
    <t>782309</t>
  </si>
  <si>
    <t>Выкл 1кл двухп. IP44 QUTEO БЕЛ</t>
  </si>
  <si>
    <t>0,00</t>
  </si>
  <si>
    <t>782335</t>
  </si>
  <si>
    <t>Кнопка 1кл IP44 QUTEO СЕР</t>
  </si>
  <si>
    <t>494,83</t>
  </si>
  <si>
    <t>782351</t>
  </si>
  <si>
    <t>Розетка 2К+З шт IP44 QUTEO СЕР</t>
  </si>
  <si>
    <t>077890</t>
  </si>
  <si>
    <t>Коробка накл.монт. 1п Soliroc</t>
  </si>
  <si>
    <t>513</t>
  </si>
  <si>
    <t>Soliroc электроустановочное оборудование</t>
  </si>
  <si>
    <t>077851</t>
  </si>
  <si>
    <t>Рамка 1 пост 110х110 Soliroc</t>
  </si>
  <si>
    <t>077881</t>
  </si>
  <si>
    <t>Адаптер Mosaic б/крышк Soliroc</t>
  </si>
  <si>
    <t>721125</t>
  </si>
  <si>
    <t>SUNO Рзк.2К+З винт БЕЛ</t>
  </si>
  <si>
    <t>516</t>
  </si>
  <si>
    <t>SUNO электроустановочное оборудование</t>
  </si>
  <si>
    <t>721124</t>
  </si>
  <si>
    <t>SUNO Рзк.2К+З шт.винт БЕЛ</t>
  </si>
  <si>
    <t>721105</t>
  </si>
  <si>
    <t>SUNO Вкл.2кл БЕЛ</t>
  </si>
  <si>
    <t>721120</t>
  </si>
  <si>
    <t>SUNO Рзк.2К+З шт.авто БЕЛ</t>
  </si>
  <si>
    <t>721225</t>
  </si>
  <si>
    <t>SUNO Рзк.2К+З винт СЛК</t>
  </si>
  <si>
    <t>721511</t>
  </si>
  <si>
    <t>SUNO Рамка 1П АЛЮ</t>
  </si>
  <si>
    <t>721101</t>
  </si>
  <si>
    <t>SUNO Вкл.1кл БЕЛ</t>
  </si>
  <si>
    <t>721521</t>
  </si>
  <si>
    <t>SUNO Рамка 1П АНТ</t>
  </si>
  <si>
    <t>721126</t>
  </si>
  <si>
    <t>SUNO Рзк.2x2К+З шт.авто БЕЛ</t>
  </si>
  <si>
    <t>721325</t>
  </si>
  <si>
    <t>SUNO Рзк.2К+З винт АЛЮ</t>
  </si>
  <si>
    <t>721501</t>
  </si>
  <si>
    <t>SUNO Рамка 1П БЕЛ</t>
  </si>
  <si>
    <t>721522</t>
  </si>
  <si>
    <t>SUNO Рамка 2П АНТ</t>
  </si>
  <si>
    <t>721106</t>
  </si>
  <si>
    <t>SUNO Пркл.1кл. БЕЛ</t>
  </si>
  <si>
    <t>721137</t>
  </si>
  <si>
    <t>SUNO Термостат ТП БЕЛ</t>
  </si>
  <si>
    <t>721425</t>
  </si>
  <si>
    <t>SUNO Рзк.2К+З винт АНТ</t>
  </si>
  <si>
    <t>721424</t>
  </si>
  <si>
    <t>SUNO Рзк.2К+З шт.винт АНТ</t>
  </si>
  <si>
    <t>721512</t>
  </si>
  <si>
    <t>SUNO Рамка 2П АЛЮ</t>
  </si>
  <si>
    <t>721103</t>
  </si>
  <si>
    <t>SUNO Вкл.3кл БЕЛ</t>
  </si>
  <si>
    <t>721205</t>
  </si>
  <si>
    <t>SUNO Вкл.2кл СЛК</t>
  </si>
  <si>
    <t>721524</t>
  </si>
  <si>
    <t>SUNO Рамка 4П АНТ</t>
  </si>
  <si>
    <t>721351</t>
  </si>
  <si>
    <t>SUNO Роз.2хRJ45 Cat5e UTP АЛЮ</t>
  </si>
  <si>
    <t>721451</t>
  </si>
  <si>
    <t>SUNO Роз.2хRJ45 Cat5e UTP АНТ</t>
  </si>
  <si>
    <t>721201</t>
  </si>
  <si>
    <t>SUNO Вкл.1кл СЛК</t>
  </si>
  <si>
    <t>721324</t>
  </si>
  <si>
    <t>SUNO Рзк.2К+З шт.винт АЛЮ</t>
  </si>
  <si>
    <t>721179</t>
  </si>
  <si>
    <t>SUNO Диммер пов.ун. БЕЛ</t>
  </si>
  <si>
    <t>721326</t>
  </si>
  <si>
    <t>SUNO Рзк.2x2К+З шт.авто АЛЮ</t>
  </si>
  <si>
    <t>721525</t>
  </si>
  <si>
    <t>SUNO Рамка 5П АНТ</t>
  </si>
  <si>
    <t>721479</t>
  </si>
  <si>
    <t>SUNO Диммер пов.ун. АНТ</t>
  </si>
  <si>
    <t>721503</t>
  </si>
  <si>
    <t>SUNO Рамка 3П БЕЛ</t>
  </si>
  <si>
    <t>721581</t>
  </si>
  <si>
    <t>SUNO Рамка 1П СЛК</t>
  </si>
  <si>
    <t>721220</t>
  </si>
  <si>
    <t>SUNO Рзк.2К+З шт.авто СЛК</t>
  </si>
  <si>
    <t>721571</t>
  </si>
  <si>
    <t>SUNO Рамка 1П БПК</t>
  </si>
  <si>
    <t>721130</t>
  </si>
  <si>
    <t>SUNO ЗУ 2xUSB A+C БЕЛ</t>
  </si>
  <si>
    <t>721150</t>
  </si>
  <si>
    <t>SUNO Роз.RJ45 CAT5E UTP БЕЛ</t>
  </si>
  <si>
    <t>721301</t>
  </si>
  <si>
    <t>SUNO Вкл.1кл АЛЮ</t>
  </si>
  <si>
    <t>721311</t>
  </si>
  <si>
    <t>SUNO Вкл.1кл пдсв. АЛЮ</t>
  </si>
  <si>
    <t>721127</t>
  </si>
  <si>
    <t>SUNO Рзк.2К+З IP21 кр. БЕЛ</t>
  </si>
  <si>
    <t>721406</t>
  </si>
  <si>
    <t>SUNO Пркл.1кл. АНТ</t>
  </si>
  <si>
    <t>721523</t>
  </si>
  <si>
    <t>SUNO Рамка 3П АНТ</t>
  </si>
  <si>
    <t>721123</t>
  </si>
  <si>
    <t>SUNO Рзк.2К+З шт.авто IP44 БЕЛ</t>
  </si>
  <si>
    <t>721415</t>
  </si>
  <si>
    <t>SUNO Вкл.2кл пдсв. АНТ</t>
  </si>
  <si>
    <t>721433</t>
  </si>
  <si>
    <t>SUNO Рзк 2К винт АНТ</t>
  </si>
  <si>
    <t>721164</t>
  </si>
  <si>
    <t>SUNO Роз.TV звезда БЕЛ</t>
  </si>
  <si>
    <t>721502</t>
  </si>
  <si>
    <t>SUNO Рамка 2П БЕЛ</t>
  </si>
  <si>
    <t>721514</t>
  </si>
  <si>
    <t>SUNO Рамка 4П АЛЮ</t>
  </si>
  <si>
    <t>721111</t>
  </si>
  <si>
    <t>SUNO Вкл.1кл пдсв. БЕЛ</t>
  </si>
  <si>
    <t>721131</t>
  </si>
  <si>
    <t>SUNO ЗУ 2xUSB C+C БЕЛ</t>
  </si>
  <si>
    <t>721178</t>
  </si>
  <si>
    <t>SUNO Диммер кноп.ун. БЕЛ</t>
  </si>
  <si>
    <t>721108</t>
  </si>
  <si>
    <t>SUNO Пркл.2кл. БЕЛ</t>
  </si>
  <si>
    <t>721401</t>
  </si>
  <si>
    <t>SUNO Вкл.1кл АНТ</t>
  </si>
  <si>
    <t>721303</t>
  </si>
  <si>
    <t>SUNO Вкл.3кл АЛЮ</t>
  </si>
  <si>
    <t>721129</t>
  </si>
  <si>
    <t>SUNO Рзк.2К+З шт.авт/USB C БЕЛ</t>
  </si>
  <si>
    <t>721513</t>
  </si>
  <si>
    <t>SUNO Рамка 3П АЛЮ</t>
  </si>
  <si>
    <t>721551</t>
  </si>
  <si>
    <t>SUNO Рамка 1П ТСР</t>
  </si>
  <si>
    <t>721561</t>
  </si>
  <si>
    <t>SUNO Рамка 1П МТА</t>
  </si>
  <si>
    <t>721133</t>
  </si>
  <si>
    <t>SUNO Рзк 2К винт БЕЛ</t>
  </si>
  <si>
    <t>721478</t>
  </si>
  <si>
    <t>SUNO Диммер кноп.ун. АНТ</t>
  </si>
  <si>
    <t>721264</t>
  </si>
  <si>
    <t>SUNO Роз.TV звезда СЛК</t>
  </si>
  <si>
    <t>721504</t>
  </si>
  <si>
    <t>SUNO Рамка 4П БЕЛ</t>
  </si>
  <si>
    <t>721405</t>
  </si>
  <si>
    <t>SUNO Вкл.2кл АНТ</t>
  </si>
  <si>
    <t>721426</t>
  </si>
  <si>
    <t>SUNO Рзк.2x2К+З шт.авто АНТ</t>
  </si>
  <si>
    <t>721329</t>
  </si>
  <si>
    <t>SUNO Рзк.2К+З шт.авт/USB C АЛЮ</t>
  </si>
  <si>
    <t>721115</t>
  </si>
  <si>
    <t>SUNO Вкл.2кл пдсв. БЕЛ</t>
  </si>
  <si>
    <t>721206</t>
  </si>
  <si>
    <t>SUNO Пркл.1кл. СЛК</t>
  </si>
  <si>
    <t>721305</t>
  </si>
  <si>
    <t>SUNO Вкл.2кл АЛЮ</t>
  </si>
  <si>
    <t>721464</t>
  </si>
  <si>
    <t>SUNO Роз.TV звезда АНТ</t>
  </si>
  <si>
    <t>721429</t>
  </si>
  <si>
    <t>SUNO Рзк.2К+З шт.авт/USB C АНТ</t>
  </si>
  <si>
    <t>721308</t>
  </si>
  <si>
    <t>SUNO Пркл.2кл. АЛЮ</t>
  </si>
  <si>
    <t>721582</t>
  </si>
  <si>
    <t>SUNO Рамка 2П СЛК</t>
  </si>
  <si>
    <t>721572</t>
  </si>
  <si>
    <t>SUNO Рамка 2П БПК</t>
  </si>
  <si>
    <t>721591</t>
  </si>
  <si>
    <t>SUNO Рамка 1П ШМП</t>
  </si>
  <si>
    <t>721306</t>
  </si>
  <si>
    <t>SUNO Пркл.1кл. АЛЮ</t>
  </si>
  <si>
    <t>721278</t>
  </si>
  <si>
    <t>SUNO Диммер кноп.ун. СЛК</t>
  </si>
  <si>
    <t>721601</t>
  </si>
  <si>
    <t>SUNO Рамка 1П ТИТ</t>
  </si>
  <si>
    <t>721279</t>
  </si>
  <si>
    <t>SUNO Диммер пов.ун. СЛК</t>
  </si>
  <si>
    <t>721350</t>
  </si>
  <si>
    <t>SUNO Роз.RJ45 CAT5E UTP АЛЮ</t>
  </si>
  <si>
    <t>721450</t>
  </si>
  <si>
    <t>SUNO Роз.RJ45 CAT5E UTP АНТ</t>
  </si>
  <si>
    <t>721229</t>
  </si>
  <si>
    <t>SUNO Рзк.2К+З шт.авт/USB C СЛК</t>
  </si>
  <si>
    <t>721407</t>
  </si>
  <si>
    <t>SUNO Пркл.перекр. АНТ</t>
  </si>
  <si>
    <t>721171</t>
  </si>
  <si>
    <t>SUNO Рзк.TV-SAT звз.2к. БЕЛ</t>
  </si>
  <si>
    <t>721192</t>
  </si>
  <si>
    <t>SUNO Роз.аудио БЕЛ</t>
  </si>
  <si>
    <t>721333</t>
  </si>
  <si>
    <t>SUNO Рзк 2К винт АЛЮ</t>
  </si>
  <si>
    <t>721515</t>
  </si>
  <si>
    <t>SUNO Рамка 5П АЛЮ</t>
  </si>
  <si>
    <t>721116</t>
  </si>
  <si>
    <t>SUNO Пркл.1кл.пдсв. БЕЛ</t>
  </si>
  <si>
    <t>721203</t>
  </si>
  <si>
    <t>SUNO Вкл.3кл СЛК</t>
  </si>
  <si>
    <t>721292</t>
  </si>
  <si>
    <t>SUNO Роз.аудио СЛК</t>
  </si>
  <si>
    <t>721320</t>
  </si>
  <si>
    <t>SUNO Рзк.2К+З шт.авто АЛЮ</t>
  </si>
  <si>
    <t>721505</t>
  </si>
  <si>
    <t>SUNO Рамка 5П БЕЛ</t>
  </si>
  <si>
    <t>721223</t>
  </si>
  <si>
    <t>SUNO Рзк.2К+З шт.авто IP44 СЛК</t>
  </si>
  <si>
    <t>721211</t>
  </si>
  <si>
    <t>SUNO Вкл.1кл пдсв. СЛК</t>
  </si>
  <si>
    <t>721315</t>
  </si>
  <si>
    <t>SUNO Вкл.2кл пдсв. АЛЮ</t>
  </si>
  <si>
    <t>721379</t>
  </si>
  <si>
    <t>SUNO Диммер пов.ун. АЛЮ</t>
  </si>
  <si>
    <t>721118</t>
  </si>
  <si>
    <t>SUNO Пркл.2-кл.пдсв. БЕЛ</t>
  </si>
  <si>
    <t>721583</t>
  </si>
  <si>
    <t>SUNO Рамка 3П СЛК</t>
  </si>
  <si>
    <t>721166</t>
  </si>
  <si>
    <t>SUNO Роз.TV окон. БЕЛ</t>
  </si>
  <si>
    <t>721431</t>
  </si>
  <si>
    <t>SUNO ЗУ 2xUSB C+C АНТ</t>
  </si>
  <si>
    <t>721416</t>
  </si>
  <si>
    <t>SUNO Пркл.1кл.пдсв. АНТ</t>
  </si>
  <si>
    <t>721208</t>
  </si>
  <si>
    <t>SUNO Пркл.2кл. СЛК</t>
  </si>
  <si>
    <t>721142</t>
  </si>
  <si>
    <t>SUNO Вывод каб.IP21 БЕЛ</t>
  </si>
  <si>
    <t>721466</t>
  </si>
  <si>
    <t>SUNO Роз.TV окон. АНТ</t>
  </si>
  <si>
    <t>721475</t>
  </si>
  <si>
    <t>SUNO Вкл.карточный АНТ</t>
  </si>
  <si>
    <t>721423</t>
  </si>
  <si>
    <t>SUNO Рзк.2К+З шт.авто IP44 АНТ</t>
  </si>
  <si>
    <t>721119</t>
  </si>
  <si>
    <t>SUNO Рзк 2К шт.винт БЕЛ</t>
  </si>
  <si>
    <t>721231</t>
  </si>
  <si>
    <t>SUNO ЗУ 2xUSB C+C СЛК</t>
  </si>
  <si>
    <t>721408</t>
  </si>
  <si>
    <t>SUNO Пркл.2кл. АНТ</t>
  </si>
  <si>
    <t>721107</t>
  </si>
  <si>
    <t>SUNO Пркл.перекр. БЕЛ</t>
  </si>
  <si>
    <t>721378</t>
  </si>
  <si>
    <t>SUNO Диммер кноп.ун. АЛЮ</t>
  </si>
  <si>
    <t>721338</t>
  </si>
  <si>
    <t>SUNO Кнопка жалюзи 2поз. АЛЮ</t>
  </si>
  <si>
    <t>721163</t>
  </si>
  <si>
    <t>SUNO Роз.TV звезда F-TYPE БЕЛ</t>
  </si>
  <si>
    <t>721430</t>
  </si>
  <si>
    <t>SUNO ЗУ 2xUSB A+C АНТ</t>
  </si>
  <si>
    <t>721250</t>
  </si>
  <si>
    <t>SUNO Роз.RJ45 CAT5E UTP СЛК</t>
  </si>
  <si>
    <t>0</t>
  </si>
  <si>
    <t>721364</t>
  </si>
  <si>
    <t>SUNO Роз.TV звезда АЛЮ</t>
  </si>
  <si>
    <t>721327</t>
  </si>
  <si>
    <t>SUNO Рзк.2К+З IP21 кр. АЛЮ</t>
  </si>
  <si>
    <t>721233</t>
  </si>
  <si>
    <t>SUNO Рзк 2К винт СЛК</t>
  </si>
  <si>
    <t>721109</t>
  </si>
  <si>
    <t>SUNO Вкл.кнопка БЕЛ</t>
  </si>
  <si>
    <t>721207</t>
  </si>
  <si>
    <t>SUNO Пркл.перекр. СЛК</t>
  </si>
  <si>
    <t>721226</t>
  </si>
  <si>
    <t>SUNO Рзк.2x2К+З шт.авто СЛК</t>
  </si>
  <si>
    <t>721337</t>
  </si>
  <si>
    <t>SUNO Термостат ТП АЛЮ</t>
  </si>
  <si>
    <t>721230</t>
  </si>
  <si>
    <t>SUNO ЗУ 2xUSB A+C СЛК</t>
  </si>
  <si>
    <t>721531</t>
  </si>
  <si>
    <t>SUNO Рамка 1П ПСЧ</t>
  </si>
  <si>
    <t>721143</t>
  </si>
  <si>
    <t>SUNO Загл-адаптер Mosaic БЕЛ</t>
  </si>
  <si>
    <t>721215</t>
  </si>
  <si>
    <t>SUNO Вкл.2кл пдсв. СЛК</t>
  </si>
  <si>
    <t>721562</t>
  </si>
  <si>
    <t>SUNO Рамка 2П МТА</t>
  </si>
  <si>
    <t>721316</t>
  </si>
  <si>
    <t>SUNO Пркл.1кл.пдсв. АЛЮ</t>
  </si>
  <si>
    <t>721331</t>
  </si>
  <si>
    <t>SUNO ЗУ 2xUSB C+C АЛЮ</t>
  </si>
  <si>
    <t>721446</t>
  </si>
  <si>
    <t>SUNO Адаптер Systimax 2x АНТ</t>
  </si>
  <si>
    <t>721574</t>
  </si>
  <si>
    <t>SUNO Рамка 4П БПК</t>
  </si>
  <si>
    <t>721330</t>
  </si>
  <si>
    <t>SUNO ЗУ 2xUSB A+C АЛЮ</t>
  </si>
  <si>
    <t>721584</t>
  </si>
  <si>
    <t>SUNO Рамка 4П СЛК</t>
  </si>
  <si>
    <t>721463</t>
  </si>
  <si>
    <t>SUNO Роз.TV звезда F-TYPE АНТ</t>
  </si>
  <si>
    <t>721552</t>
  </si>
  <si>
    <t>SUNO Рамка 2П ТСР</t>
  </si>
  <si>
    <t>721117</t>
  </si>
  <si>
    <t>SUNO Вкл.кнопка 2кл. БЕЛ</t>
  </si>
  <si>
    <t>721216</t>
  </si>
  <si>
    <t>SUNO Пркл.1кл.пдсв. СЛК</t>
  </si>
  <si>
    <t>721541</t>
  </si>
  <si>
    <t>SUNO Рамка 1П ПЛМ</t>
  </si>
  <si>
    <t>721175</t>
  </si>
  <si>
    <t>SUNO Вкл.карточный БЕЛ</t>
  </si>
  <si>
    <t>721411</t>
  </si>
  <si>
    <t>SUNO Вкл.1кл пдсв. АНТ</t>
  </si>
  <si>
    <t>721442</t>
  </si>
  <si>
    <t>SUNO Вывод каб.IP21 АНТ</t>
  </si>
  <si>
    <t>721420</t>
  </si>
  <si>
    <t>SUNO Рзк.2К+З шт.авто АНТ</t>
  </si>
  <si>
    <t>721318</t>
  </si>
  <si>
    <t>SUNO Пркл.2-кл.пдсв. АЛЮ</t>
  </si>
  <si>
    <t>721307</t>
  </si>
  <si>
    <t>SUNO Пркл.перекр. АЛЮ</t>
  </si>
  <si>
    <t>721438</t>
  </si>
  <si>
    <t>SUNO Кнопка жалюзи 2поз. АНТ</t>
  </si>
  <si>
    <t>721495</t>
  </si>
  <si>
    <t>SUNO Накл.кор.2П АНТ</t>
  </si>
  <si>
    <t>721323</t>
  </si>
  <si>
    <t>SUNO Рзк.2К+З шт.авто IP44 АЛЮ</t>
  </si>
  <si>
    <t>721040</t>
  </si>
  <si>
    <t>SUNO Кит IP44 1х ПРОЗР</t>
  </si>
  <si>
    <t>721165</t>
  </si>
  <si>
    <t>SUNO Роз.TV прох. БЕЛ</t>
  </si>
  <si>
    <t>721161</t>
  </si>
  <si>
    <t>SUNO Роз.RJ11 БЕЛ</t>
  </si>
  <si>
    <t>721218</t>
  </si>
  <si>
    <t>SUNO Пркл.2-кл.пдсв. СЛК</t>
  </si>
  <si>
    <t>721366</t>
  </si>
  <si>
    <t>SUNO Роз.TV окон. АЛЮ</t>
  </si>
  <si>
    <t>721266</t>
  </si>
  <si>
    <t>SUNO Роз.TV окон. СЛК</t>
  </si>
  <si>
    <t>721138</t>
  </si>
  <si>
    <t>SUNO Кнопка жалюзи 2поз. БЕЛ</t>
  </si>
  <si>
    <t>721145</t>
  </si>
  <si>
    <t>SUNO Адаптер Keystone 2x БЕЛ</t>
  </si>
  <si>
    <t>721346</t>
  </si>
  <si>
    <t>SUNO Адаптер Systimax 2x АЛЮ</t>
  </si>
  <si>
    <t>721242</t>
  </si>
  <si>
    <t>SUNO Вывод каб.IP21 СЛК</t>
  </si>
  <si>
    <t>721342</t>
  </si>
  <si>
    <t>SUNO Вывод каб.IP21 АЛЮ</t>
  </si>
  <si>
    <t>721563</t>
  </si>
  <si>
    <t>SUNO Рамка 3П МТА</t>
  </si>
  <si>
    <t>721553</t>
  </si>
  <si>
    <t>SUNO Рамка 3П ТСР</t>
  </si>
  <si>
    <t>721409</t>
  </si>
  <si>
    <t>SUNO Вкл.кнопка АНТ</t>
  </si>
  <si>
    <t>721144</t>
  </si>
  <si>
    <t>SUNO Рмк 1П IP44 БЕЛ</t>
  </si>
  <si>
    <t>721575</t>
  </si>
  <si>
    <t>SUNO Рамка 5П БПК</t>
  </si>
  <si>
    <t>721271</t>
  </si>
  <si>
    <t>SUNO Рзк.TV-SAT звз.2к. СЛК</t>
  </si>
  <si>
    <t>721363</t>
  </si>
  <si>
    <t>SUNO Роз.TV звезда F-TYPE АЛЮ</t>
  </si>
  <si>
    <t>721418</t>
  </si>
  <si>
    <t>SUNO Пркл.2-кл.пдсв. АНТ</t>
  </si>
  <si>
    <t>721585</t>
  </si>
  <si>
    <t>SUNO Рамка 5П СЛК</t>
  </si>
  <si>
    <t>721238</t>
  </si>
  <si>
    <t>SUNO Кнопка жалюзи 2поз. СЛК</t>
  </si>
  <si>
    <t>721443</t>
  </si>
  <si>
    <t>SUNO Загл-адаптер Mosaic АНТ</t>
  </si>
  <si>
    <t>721395</t>
  </si>
  <si>
    <t>SUNO Накл.кор.2П АЛЮ</t>
  </si>
  <si>
    <t>721392</t>
  </si>
  <si>
    <t>SUNO Роз.аудио АЛЮ</t>
  </si>
  <si>
    <t>721554</t>
  </si>
  <si>
    <t>SUNO Рамка 4П ТСР</t>
  </si>
  <si>
    <t>721573</t>
  </si>
  <si>
    <t>SUNO Рамка 3П БПК</t>
  </si>
  <si>
    <t>721565</t>
  </si>
  <si>
    <t>SUNO Рамка 5П МТА</t>
  </si>
  <si>
    <t>721465</t>
  </si>
  <si>
    <t>SUNO Роз.TV прох. АНТ</t>
  </si>
  <si>
    <t>721343</t>
  </si>
  <si>
    <t>SUNO Загл-адаптер Mosaic АЛЮ</t>
  </si>
  <si>
    <t>721275</t>
  </si>
  <si>
    <t>SUNO Вкл.карточный СЛК</t>
  </si>
  <si>
    <t>721263</t>
  </si>
  <si>
    <t>SUNO Роз.TV звезда F-TYPE СЛК</t>
  </si>
  <si>
    <t>721319</t>
  </si>
  <si>
    <t>SUNO Рзк 2К шт.винт АЛЮ</t>
  </si>
  <si>
    <t>721439</t>
  </si>
  <si>
    <t>SUNO Вкл.жалюзи 3поз. АНТ</t>
  </si>
  <si>
    <t>721309</t>
  </si>
  <si>
    <t>SUNO Вкл.кнопка АЛЮ</t>
  </si>
  <si>
    <t>721041</t>
  </si>
  <si>
    <t>SUNO Кит IP44 2х ПРОЗР</t>
  </si>
  <si>
    <t>721371</t>
  </si>
  <si>
    <t>SUNO Рзк.TV-SAT звз.2к. АЛЮ</t>
  </si>
  <si>
    <t>721344</t>
  </si>
  <si>
    <t>SUNO Рмк 1П IP44 АЛЮ</t>
  </si>
  <si>
    <t>721339</t>
  </si>
  <si>
    <t>SUNO Вкл.жалюзи 3поз. АЛЮ</t>
  </si>
  <si>
    <t>721194</t>
  </si>
  <si>
    <t>SUNO Накл.кор.1П БЕЛ</t>
  </si>
  <si>
    <t>721400</t>
  </si>
  <si>
    <t>SUNO Вкл.кнопка шнур. АНТ</t>
  </si>
  <si>
    <t>721445</t>
  </si>
  <si>
    <t>SUNO Адаптер Keystone 2x АНТ</t>
  </si>
  <si>
    <t>721139</t>
  </si>
  <si>
    <t>SUNO Вкл.жалюзи 3поз. БЕЛ</t>
  </si>
  <si>
    <t>721110</t>
  </si>
  <si>
    <t>SUNO Вкл.кнопка пдсв.надп. БЕЛ</t>
  </si>
  <si>
    <t>721542</t>
  </si>
  <si>
    <t>SUNO Рамка 2П ПЛМ</t>
  </si>
  <si>
    <t>721444</t>
  </si>
  <si>
    <t>SUNO Рмк 1П IP44 АНТ</t>
  </si>
  <si>
    <t>721100</t>
  </si>
  <si>
    <t>SUNO Вкл.кнопка шнур. БЕЛ</t>
  </si>
  <si>
    <t>721543</t>
  </si>
  <si>
    <t>SUNO Рамка 3П ПЛМ</t>
  </si>
  <si>
    <t>721532</t>
  </si>
  <si>
    <t>SUNO Рамка 2П ПСЧ</t>
  </si>
  <si>
    <t>721494</t>
  </si>
  <si>
    <t>SUNO Накл.кор.1П АНТ</t>
  </si>
  <si>
    <t>721345</t>
  </si>
  <si>
    <t>SUNO Адаптер Keystone 2x АЛЮ</t>
  </si>
  <si>
    <t>721317</t>
  </si>
  <si>
    <t>SUNO Вкл.кнопка 2кл. АЛЮ</t>
  </si>
  <si>
    <t>721195</t>
  </si>
  <si>
    <t>SUNO Накл.кор.2П БЕЛ</t>
  </si>
  <si>
    <t>721244</t>
  </si>
  <si>
    <t>SUNO Рмк 1П IP44 СЛК</t>
  </si>
  <si>
    <t>721265</t>
  </si>
  <si>
    <t>SUNO Роз.TV прох. СЛК</t>
  </si>
  <si>
    <t>721209</t>
  </si>
  <si>
    <t>SUNO Вкл.кнопка СЛК</t>
  </si>
  <si>
    <t>721217</t>
  </si>
  <si>
    <t>SUNO Вкл.кнопка 2кл. СЛК</t>
  </si>
  <si>
    <t>721300</t>
  </si>
  <si>
    <t>SUNO Вкл.кнопка шнур. АЛЮ</t>
  </si>
  <si>
    <t>721412</t>
  </si>
  <si>
    <t>SUNO Вкл.2-пол.индик. АНТ</t>
  </si>
  <si>
    <t>721112</t>
  </si>
  <si>
    <t>SUNO Вкл.2-пол.индик. БЕЛ</t>
  </si>
  <si>
    <t>721534</t>
  </si>
  <si>
    <t>SUNO Рамка 4П ПСЧ</t>
  </si>
  <si>
    <t>721365</t>
  </si>
  <si>
    <t>SUNO Роз.TV прох. АЛЮ</t>
  </si>
  <si>
    <t>721140</t>
  </si>
  <si>
    <t>SUNO Вкл.ск.вент.0-1-2-3 БЕЛ</t>
  </si>
  <si>
    <t>721310</t>
  </si>
  <si>
    <t>SUNO Вкл.кнопка пдсв.надп. АЛЮ</t>
  </si>
  <si>
    <t>721361</t>
  </si>
  <si>
    <t>SUNO Роз.RJ11 АЛЮ</t>
  </si>
  <si>
    <t>721104</t>
  </si>
  <si>
    <t>SUNO Вкл.16А БЕЛ</t>
  </si>
  <si>
    <t>721544</t>
  </si>
  <si>
    <t>SUNO Рамка 4П ПЛМ</t>
  </si>
  <si>
    <t>721261</t>
  </si>
  <si>
    <t>SUNO Роз.RJ11 СЛК</t>
  </si>
  <si>
    <t>721134</t>
  </si>
  <si>
    <t>SUNO ЗУ Беспровод.QI БЕЛ</t>
  </si>
  <si>
    <t>721533</t>
  </si>
  <si>
    <t>SUNO Рамка 3П ПСЧ</t>
  </si>
  <si>
    <t>721304</t>
  </si>
  <si>
    <t>SUNO Вкл.16А АЛЮ</t>
  </si>
  <si>
    <t>721413</t>
  </si>
  <si>
    <t>SUNO Вкл.кнопка "звонок" АНТ</t>
  </si>
  <si>
    <t>721313</t>
  </si>
  <si>
    <t>SUNO Вкл.кнопка "звонок" АЛЮ</t>
  </si>
  <si>
    <t>721555</t>
  </si>
  <si>
    <t>SUNO Рамка 5П ТСР</t>
  </si>
  <si>
    <t>721294</t>
  </si>
  <si>
    <t>SUNO Накл.кор.1П СЛК</t>
  </si>
  <si>
    <t>721394</t>
  </si>
  <si>
    <t>SUNO Накл.кор.1П АЛЮ</t>
  </si>
  <si>
    <t>721102</t>
  </si>
  <si>
    <t>SUNO Вкл.2-пол. БЕЛ</t>
  </si>
  <si>
    <t>721113</t>
  </si>
  <si>
    <t>SUNO Вкл.кнопка "звонок" БЕЛ</t>
  </si>
  <si>
    <t>721239</t>
  </si>
  <si>
    <t>SUNO Вкл.жалюзи 3поз. СЛК</t>
  </si>
  <si>
    <t>721375</t>
  </si>
  <si>
    <t>SUNO Вкл.карточный АЛЮ</t>
  </si>
  <si>
    <t>721136</t>
  </si>
  <si>
    <t>SUNO Термостат возд. БЕЛ</t>
  </si>
  <si>
    <t>721312</t>
  </si>
  <si>
    <t>SUNO Вкл.2-пол.индик. АЛЮ</t>
  </si>
  <si>
    <t>721204</t>
  </si>
  <si>
    <t>SUNO Вкл.16А СЛК</t>
  </si>
  <si>
    <t>721114</t>
  </si>
  <si>
    <t>SUNO Вкл.16А инд. БЕЛ</t>
  </si>
  <si>
    <t>721440</t>
  </si>
  <si>
    <t>SUNO Вкл.ск.вент.0-1-2-3 АНТ</t>
  </si>
  <si>
    <t>721492</t>
  </si>
  <si>
    <t>SUNO Роз.аудио АНТ</t>
  </si>
  <si>
    <t>721295</t>
  </si>
  <si>
    <t>SUNO Накл.кор.2П СЛК</t>
  </si>
  <si>
    <t>721545</t>
  </si>
  <si>
    <t>SUNO Рамка 5П ПЛМ</t>
  </si>
  <si>
    <t>721564</t>
  </si>
  <si>
    <t>SUNO Рамка 4П МТА</t>
  </si>
  <si>
    <t>721535</t>
  </si>
  <si>
    <t>SUNO Рамка 5П ПСЧ</t>
  </si>
  <si>
    <t>721436</t>
  </si>
  <si>
    <t>SUNO Термостат возд. АНТ</t>
  </si>
  <si>
    <t>721414</t>
  </si>
  <si>
    <t>SUNO Вкл.16А инд. АНТ</t>
  </si>
  <si>
    <t>721402</t>
  </si>
  <si>
    <t>SUNO Вкл.2-пол. АНТ</t>
  </si>
  <si>
    <t>721146</t>
  </si>
  <si>
    <t>SUNO Адаптер Systimax 2x БЕЛ</t>
  </si>
  <si>
    <t>721340</t>
  </si>
  <si>
    <t>SUNO Вкл.ск.вент.0-1-2-3 АЛЮ</t>
  </si>
  <si>
    <t>721302</t>
  </si>
  <si>
    <t>SUNO Вкл.2-пол. АЛЮ</t>
  </si>
  <si>
    <t>721314</t>
  </si>
  <si>
    <t>SUNO Вкл.16А инд. АЛЮ</t>
  </si>
  <si>
    <t>721403</t>
  </si>
  <si>
    <t>SUNO Вкл.3кл АНТ</t>
  </si>
  <si>
    <t>721471</t>
  </si>
  <si>
    <t>SUNO Рзк.TV-SAT звз.2к. АНТ</t>
  </si>
  <si>
    <t>721404</t>
  </si>
  <si>
    <t>SUNO Вкл.16А АНТ</t>
  </si>
  <si>
    <t>753420</t>
  </si>
  <si>
    <t>VLN-l БЕЛ Розетка 2К+З с/штор</t>
  </si>
  <si>
    <t>596</t>
  </si>
  <si>
    <t>VALENA LIFE/ALLURE электроустановочное оборудование</t>
  </si>
  <si>
    <t>753129</t>
  </si>
  <si>
    <t>VLN-l КРСН Розетка 2К+З с/штор</t>
  </si>
  <si>
    <t>752001</t>
  </si>
  <si>
    <t>VLN Выкл</t>
  </si>
  <si>
    <t>752005</t>
  </si>
  <si>
    <t>VLN Выкл 2-Клв</t>
  </si>
  <si>
    <t>753030</t>
  </si>
  <si>
    <t>VLN Розетка 2К+З с/штор</t>
  </si>
  <si>
    <t>752505</t>
  </si>
  <si>
    <t>VLN-l СЛК Выкл 2-Клв</t>
  </si>
  <si>
    <t>754302</t>
  </si>
  <si>
    <t>VLN-a БЕЛ Рамка 2-пост</t>
  </si>
  <si>
    <t>753821</t>
  </si>
  <si>
    <t>VLN-a СЛК Розетка 2К+З</t>
  </si>
  <si>
    <t>754004</t>
  </si>
  <si>
    <t>VLN-l БЕЛ Рамка 4-пост</t>
  </si>
  <si>
    <t>753051</t>
  </si>
  <si>
    <t>VLN Розетка TV "звезда"</t>
  </si>
  <si>
    <t>753412</t>
  </si>
  <si>
    <t>VLN-l БЕЛ Роз 2хUSB зарядка</t>
  </si>
  <si>
    <t>753726</t>
  </si>
  <si>
    <t>VLN-a БЕЛ Роз 2-я 2К+З с/штот</t>
  </si>
  <si>
    <t>755209</t>
  </si>
  <si>
    <t>VLN-a ЖЕМ Накл Роз 2К+З</t>
  </si>
  <si>
    <t>753826</t>
  </si>
  <si>
    <t>VLN-a СЛК Роз 2-я 2К+З с/шт</t>
  </si>
  <si>
    <t>754995</t>
  </si>
  <si>
    <t>VLN-a Бел Роз 2хUSB зарядка</t>
  </si>
  <si>
    <t>754451</t>
  </si>
  <si>
    <t>VLN-a Кожа Рамка 1-пост</t>
  </si>
  <si>
    <t>754002</t>
  </si>
  <si>
    <t>VLN-l БЕЛ Рамка 2-пост</t>
  </si>
  <si>
    <t>752805</t>
  </si>
  <si>
    <t>VLN-a СЛК Выкл 2-Клв</t>
  </si>
  <si>
    <t>752801</t>
  </si>
  <si>
    <t>VLN-a СЛК Выкл</t>
  </si>
  <si>
    <t>753451</t>
  </si>
  <si>
    <t>VLN-l БЕЛ Розетка TV "звезда"</t>
  </si>
  <si>
    <t>752025</t>
  </si>
  <si>
    <t>VLN Выкл карточный</t>
  </si>
  <si>
    <t>752144</t>
  </si>
  <si>
    <t>VLN-l БЕЛ Адаптер для Mosaic</t>
  </si>
  <si>
    <t>754137</t>
  </si>
  <si>
    <t>VLN-l АЛЮ Рамка 1-пост</t>
  </si>
  <si>
    <t>754303</t>
  </si>
  <si>
    <t>VLN-a БЕЛ Рамка 3-пост</t>
  </si>
  <si>
    <t>753820</t>
  </si>
  <si>
    <t>VLN-a СЛК Розетка 2К+З с/штор</t>
  </si>
  <si>
    <t>756334</t>
  </si>
  <si>
    <t>VLN-l АНТ Термостат тепл.пол</t>
  </si>
  <si>
    <t>753950</t>
  </si>
  <si>
    <t>VLN-a АНТ Роз RJ45 Cat5e UTP</t>
  </si>
  <si>
    <t>753840</t>
  </si>
  <si>
    <t>VLN-a СЛК Розет RJ45 Cat5e UTP</t>
  </si>
  <si>
    <t>752980</t>
  </si>
  <si>
    <t>VLN-a АНТ Диммер повор</t>
  </si>
  <si>
    <t>754412</t>
  </si>
  <si>
    <t>VLN-a ЖЕМ Рамка 2-пост</t>
  </si>
  <si>
    <t>755390</t>
  </si>
  <si>
    <t>VLN-l БЕЛ Адаптер 2х KEYSTONE</t>
  </si>
  <si>
    <t>752501</t>
  </si>
  <si>
    <t>VLN-l СЛК Выкл</t>
  </si>
  <si>
    <t>756321</t>
  </si>
  <si>
    <t>VLN-l АНТ Розетка 2К+З</t>
  </si>
  <si>
    <t>753940</t>
  </si>
  <si>
    <t>VLN-a АЛЮ Розет RJ45 Cat5e UTP</t>
  </si>
  <si>
    <t>752003</t>
  </si>
  <si>
    <t>VLN Выкл 3-Клв</t>
  </si>
  <si>
    <t>753540</t>
  </si>
  <si>
    <t>VLN-l СЛК Розет RJ45 Cat5e UTP</t>
  </si>
  <si>
    <t>753640</t>
  </si>
  <si>
    <t>VLN-l АЛЮ Розет RJ45 Cat5e UTP</t>
  </si>
  <si>
    <t>753520</t>
  </si>
  <si>
    <t>VLN-l СЛК Розетка 2К+З с/штор</t>
  </si>
  <si>
    <t>752062</t>
  </si>
  <si>
    <t>VLN Диммер клав. RL,CFL,LED</t>
  </si>
  <si>
    <t>754842</t>
  </si>
  <si>
    <t>VLN-l АЛЮ Накл Розет 2К+З крыш</t>
  </si>
  <si>
    <t>754044</t>
  </si>
  <si>
    <t>VLN-l СЛК Рамка 4-пост</t>
  </si>
  <si>
    <t>754047</t>
  </si>
  <si>
    <t>VLN-l СЛК Рамка 1-пост</t>
  </si>
  <si>
    <t>754363</t>
  </si>
  <si>
    <t>VLN-a Флора Рамка 3-пост</t>
  </si>
  <si>
    <t>753114</t>
  </si>
  <si>
    <t>Vln-l Модуль б/пр зарядки Qi</t>
  </si>
  <si>
    <t>752960</t>
  </si>
  <si>
    <t>VLN-a АЛЮ Диммер повор</t>
  </si>
  <si>
    <t>752605</t>
  </si>
  <si>
    <t>VLN-l АЛЮ Выкл 2-Клв</t>
  </si>
  <si>
    <t>753526</t>
  </si>
  <si>
    <t>VLN-l СЛК Роз 2-я 2К+З с/шт</t>
  </si>
  <si>
    <t>753426</t>
  </si>
  <si>
    <t>VLN-l БЕЛ Роз 2-я 2К+З с/шт</t>
  </si>
  <si>
    <t>753028</t>
  </si>
  <si>
    <t>VLN Розет 2К+З винт штор 6мм²</t>
  </si>
  <si>
    <t>752401</t>
  </si>
  <si>
    <t>VLN-l БЕЛ Выкл</t>
  </si>
  <si>
    <t>752860</t>
  </si>
  <si>
    <t>VLN-a СЛК диммер повор</t>
  </si>
  <si>
    <t>752460</t>
  </si>
  <si>
    <t>VLN-l БЕЛ диммер повор</t>
  </si>
  <si>
    <t>753512</t>
  </si>
  <si>
    <t>VLN-l СЛК Розет 2хUSB зарядка</t>
  </si>
  <si>
    <t>753071</t>
  </si>
  <si>
    <t>VLN Розетка TV-SAT проходная</t>
  </si>
  <si>
    <t>754414</t>
  </si>
  <si>
    <t>VLN-a ЖЕМ Рамка 4-пост</t>
  </si>
  <si>
    <t>755202</t>
  </si>
  <si>
    <t>VLN-l АЛЮ Накл Роз 2К+З</t>
  </si>
  <si>
    <t>753751</t>
  </si>
  <si>
    <t>VLN-a БЕЛ Розетка TV "звезда"</t>
  </si>
  <si>
    <t>752506</t>
  </si>
  <si>
    <t>VLN-l СЛК Перекл</t>
  </si>
  <si>
    <t>752806</t>
  </si>
  <si>
    <t>VLN-a СЛК Перекл</t>
  </si>
  <si>
    <t>752462</t>
  </si>
  <si>
    <t>VLN-l БЕЛ Диммер к. RL,CFL,LED</t>
  </si>
  <si>
    <t>754413</t>
  </si>
  <si>
    <t>VLN-a ЖЕМ Рамка 3-пост</t>
  </si>
  <si>
    <t>753440</t>
  </si>
  <si>
    <t>VLN-l БЕЛ Розет RJ45 Cat5e UTP</t>
  </si>
  <si>
    <t>756320</t>
  </si>
  <si>
    <t>VLN-l АНТ Розетка 2К+З с/штор</t>
  </si>
  <si>
    <t>755114</t>
  </si>
  <si>
    <t>Vln-a Модуль б/пр зарядки Qi</t>
  </si>
  <si>
    <t>753920</t>
  </si>
  <si>
    <t>VLN-a АЛЮ Розетка 2К+З с/штор</t>
  </si>
  <si>
    <t>752560</t>
  </si>
  <si>
    <t>VLN-l СЛК диммер повор</t>
  </si>
  <si>
    <t>753563</t>
  </si>
  <si>
    <t>VLN-l СЛК Розетка TV-SAT прох</t>
  </si>
  <si>
    <t>754143</t>
  </si>
  <si>
    <t>VLN-l ЖЕМ Рамка 3-пост</t>
  </si>
  <si>
    <t>754404</t>
  </si>
  <si>
    <t>VLN-a Матовый черный Рамка 4П</t>
  </si>
  <si>
    <t>752016</t>
  </si>
  <si>
    <t>VLN Перекл.10АХ</t>
  </si>
  <si>
    <t>753612</t>
  </si>
  <si>
    <t>VLN-l АЛЮ Роз 2хUSB зарядка</t>
  </si>
  <si>
    <t>753551</t>
  </si>
  <si>
    <t>VLN-l СЛК Розет TV "звезда"</t>
  </si>
  <si>
    <t>752919</t>
  </si>
  <si>
    <t>VLN-a АНТ Перекл 2кл с подсв</t>
  </si>
  <si>
    <t>756361</t>
  </si>
  <si>
    <t>VLN-l АНТ Роз2х RJ45 Cat5е UTP</t>
  </si>
  <si>
    <t>754005</t>
  </si>
  <si>
    <t>VLN-l БЕЛ Рамка 5-пост</t>
  </si>
  <si>
    <t>755328</t>
  </si>
  <si>
    <t>VLN-a АНТ Нкл термост теп.пол</t>
  </si>
  <si>
    <t>752344</t>
  </si>
  <si>
    <t>VLN-l АЛЮ Адаптер для Mosaic</t>
  </si>
  <si>
    <t>753961</t>
  </si>
  <si>
    <t>VLN-a АЛЮ Розет TV прох шлейф</t>
  </si>
  <si>
    <t>756732</t>
  </si>
  <si>
    <t>VLN-l АНТ Накл вывода кабеля</t>
  </si>
  <si>
    <t>754829</t>
  </si>
  <si>
    <t>VLN-a ЖЕМ Накл Роз TV-SAT</t>
  </si>
  <si>
    <t>752660</t>
  </si>
  <si>
    <t>VLN-l АЛЮ Диммер поворотн.</t>
  </si>
  <si>
    <t>752406</t>
  </si>
  <si>
    <t>VLN-l БЕЛ Перекл</t>
  </si>
  <si>
    <t>753740</t>
  </si>
  <si>
    <t>VLN-a БЕЛ Розет RJ45 Cat5e UTP</t>
  </si>
  <si>
    <t>753661</t>
  </si>
  <si>
    <t>VLN-l АЛЮ Розет TV прох шлейф</t>
  </si>
  <si>
    <t>753334</t>
  </si>
  <si>
    <t>VLN-l АЛЮ Вывод кабеля</t>
  </si>
  <si>
    <t>754996</t>
  </si>
  <si>
    <t>VLN-a СЛК Роз 2хUSB зарядка</t>
  </si>
  <si>
    <t>754395</t>
  </si>
  <si>
    <t>VLN-a Алюминий Рамка 5-пост</t>
  </si>
  <si>
    <t>754212</t>
  </si>
  <si>
    <t>VLN-l АЛЮ Коробка нкл.монтж 2п</t>
  </si>
  <si>
    <t>752603</t>
  </si>
  <si>
    <t>VLN-l АЛЮ Выкл 3-Клв</t>
  </si>
  <si>
    <t>752628</t>
  </si>
  <si>
    <t>VLN-l АЛЮ Выкл 2-кл с подсвкой</t>
  </si>
  <si>
    <t>754305</t>
  </si>
  <si>
    <t>VLN-a БЕЛ Рамка 5-пост</t>
  </si>
  <si>
    <t>754045</t>
  </si>
  <si>
    <t>VLN-l СЛК Рамка 5-пост</t>
  </si>
  <si>
    <t>754314</t>
  </si>
  <si>
    <t>VLN-a СЛК Рамка 4-пост</t>
  </si>
  <si>
    <t>754003</t>
  </si>
  <si>
    <t>VLN-l БЕЛ Рамка 3-пост</t>
  </si>
  <si>
    <t>754362</t>
  </si>
  <si>
    <t>VLN-a Флора Рамка 2-пост</t>
  </si>
  <si>
    <t>754252</t>
  </si>
  <si>
    <t>VLN-l АНТ Рамка 2-пост</t>
  </si>
  <si>
    <t>754342</t>
  </si>
  <si>
    <t>VLN-a Нарцисс хром Рамка 2П</t>
  </si>
  <si>
    <t>753861</t>
  </si>
  <si>
    <t>VLN-a СЛК Розет TV прох шлейф</t>
  </si>
  <si>
    <t>753851</t>
  </si>
  <si>
    <t>VLN-a СЛК Розетка TV "звезда"</t>
  </si>
  <si>
    <t>753562</t>
  </si>
  <si>
    <t>VLN-l СЛК Розетка TV-SAT конеч</t>
  </si>
  <si>
    <t>753616</t>
  </si>
  <si>
    <t>VLN-l АЛЮ Розетка 2К с/штор</t>
  </si>
  <si>
    <t>754353</t>
  </si>
  <si>
    <t>VLN-a Нарцисс золото Рамка 3П</t>
  </si>
  <si>
    <t>752706</t>
  </si>
  <si>
    <t>VLN-a БЕЛ Перекл</t>
  </si>
  <si>
    <t>756301</t>
  </si>
  <si>
    <t>VLN-l АНТ Выкл</t>
  </si>
  <si>
    <t>754352</t>
  </si>
  <si>
    <t>VLN-a Нарцисс золото Рамка 2П</t>
  </si>
  <si>
    <t>752060</t>
  </si>
  <si>
    <t>VLN диммер поворотный</t>
  </si>
  <si>
    <t>752905</t>
  </si>
  <si>
    <t>VLN-a АЛЮ Выкл 2-Клв</t>
  </si>
  <si>
    <t>753016</t>
  </si>
  <si>
    <t>VLN Розетка 2К с/штор</t>
  </si>
  <si>
    <t>752528</t>
  </si>
  <si>
    <t>VLN-l СЛК Выкл 2-кл с подсвкой</t>
  </si>
  <si>
    <t>753066</t>
  </si>
  <si>
    <t>VLN Розетка TV окон."шлейф"</t>
  </si>
  <si>
    <t>754134</t>
  </si>
  <si>
    <t>VLN-l АЛЮ Рамка 4-пост</t>
  </si>
  <si>
    <t>754394</t>
  </si>
  <si>
    <t>VLN-a Алюминий Рамка 4-пост</t>
  </si>
  <si>
    <t>753516</t>
  </si>
  <si>
    <t>VLN-l СЛК Розетка 2К с/штор</t>
  </si>
  <si>
    <t>754315</t>
  </si>
  <si>
    <t>VLN-a СЛК Рамка 5-пост</t>
  </si>
  <si>
    <t>752705</t>
  </si>
  <si>
    <t>VLN-a БЕЛ Выкл 2-Клв</t>
  </si>
  <si>
    <t>753524</t>
  </si>
  <si>
    <t>VLN-l СЛК Роз 2К+З с/шт,винт.</t>
  </si>
  <si>
    <t>753068</t>
  </si>
  <si>
    <t>VLN Розетка RJ11</t>
  </si>
  <si>
    <t>753463</t>
  </si>
  <si>
    <t>VLN-l БЕЛ Розетка TV-SAT прох</t>
  </si>
  <si>
    <t>755545</t>
  </si>
  <si>
    <t>VLN-a Белое стекло Рамка 5П</t>
  </si>
  <si>
    <t>755542</t>
  </si>
  <si>
    <t>VLN-a Белое стекло Рамка 2П</t>
  </si>
  <si>
    <t>752760</t>
  </si>
  <si>
    <t>VLN-a БЕЛ диммер поворот</t>
  </si>
  <si>
    <t>752826</t>
  </si>
  <si>
    <t>VLN-a СЛК Перекл с подсветкой</t>
  </si>
  <si>
    <t>754311</t>
  </si>
  <si>
    <t>VLN-a СЛК Рамка 1-пост</t>
  </si>
  <si>
    <t>753416</t>
  </si>
  <si>
    <t>VLN-l БЕЛ Розетка 2К с/штор</t>
  </si>
  <si>
    <t>752936</t>
  </si>
  <si>
    <t>VLN-a АНТ Перекл с подсветкой</t>
  </si>
  <si>
    <t>754999</t>
  </si>
  <si>
    <t>VLN-a ЖЕМ Роз 2хUSB зарядка</t>
  </si>
  <si>
    <t>754313</t>
  </si>
  <si>
    <t>VLN-a СЛК Рамка 3-пост</t>
  </si>
  <si>
    <t>752562</t>
  </si>
  <si>
    <t>VLN-l СЛК Диммер к. RL,CFL,LED</t>
  </si>
  <si>
    <t>754182</t>
  </si>
  <si>
    <t>VLN-l Светлое дерево Рамка 2П</t>
  </si>
  <si>
    <t>755023</t>
  </si>
  <si>
    <t>VLN-a СтальП Клав выкл.2-кл</t>
  </si>
  <si>
    <t>752909</t>
  </si>
  <si>
    <t>VLN-a АЛЮ Перекл 2кл с подсвет</t>
  </si>
  <si>
    <t>754997</t>
  </si>
  <si>
    <t>VLN-a АЛЮ Роз 2хUSB зарядка</t>
  </si>
  <si>
    <t>753027</t>
  </si>
  <si>
    <t>VLN Розетка 2х2К+З</t>
  </si>
  <si>
    <t>754461</t>
  </si>
  <si>
    <t>VLN-a Орех Рамка 1-пост</t>
  </si>
  <si>
    <t>754403</t>
  </si>
  <si>
    <t>VLN-a Матовый черный Рамка 3П</t>
  </si>
  <si>
    <t>754405</t>
  </si>
  <si>
    <t>VLN-a Матовый черный Рамка 5П</t>
  </si>
  <si>
    <t>754285</t>
  </si>
  <si>
    <t>VLN-a Полир. сталь Рамка 5П</t>
  </si>
  <si>
    <t>754142</t>
  </si>
  <si>
    <t>VLN-l ЖЕМ Рамка 2-пост</t>
  </si>
  <si>
    <t>752502</t>
  </si>
  <si>
    <t>VLN-l СЛК Выкл 2-полюсный 16АХ</t>
  </si>
  <si>
    <t>1111,90</t>
  </si>
  <si>
    <t>752906</t>
  </si>
  <si>
    <t>VLN-a АЛЮ Перекл</t>
  </si>
  <si>
    <t>753626</t>
  </si>
  <si>
    <t>VLN-l АЛЮ Роз 2-я 2К+З с/шт</t>
  </si>
  <si>
    <t>755022</t>
  </si>
  <si>
    <t>VLN-l АЛЮ Клав Выкл 2-клавишн.</t>
  </si>
  <si>
    <t>754415</t>
  </si>
  <si>
    <t>VLN-a ЖЕМ Рамка 5-пост</t>
  </si>
  <si>
    <t>754304</t>
  </si>
  <si>
    <t>VLN-a БЕЛ Рамка 4-пост</t>
  </si>
  <si>
    <t>754145</t>
  </si>
  <si>
    <t>VLN-l ЖЕМ Рамка 5-пост</t>
  </si>
  <si>
    <t>754211</t>
  </si>
  <si>
    <t>VLN-l АЛЮ Коробка нкл.монтж 1п</t>
  </si>
  <si>
    <t>754043</t>
  </si>
  <si>
    <t>VLN-l СЛК Рамка 3-пост</t>
  </si>
  <si>
    <t>753460</t>
  </si>
  <si>
    <t>VLN-l БЕЛ Розет TV окон.шлейф</t>
  </si>
  <si>
    <t>752901</t>
  </si>
  <si>
    <t>VLN-a АЛЮ Выкл</t>
  </si>
  <si>
    <t>754155</t>
  </si>
  <si>
    <t>VLN-l Сталь Рамка 5-пост</t>
  </si>
  <si>
    <t>753981</t>
  </si>
  <si>
    <t>VLN-a АНТ Роз TV прох шлейф</t>
  </si>
  <si>
    <t>754173</t>
  </si>
  <si>
    <t>VLN-l Темное дерево Рамка 3П</t>
  </si>
  <si>
    <t>753960</t>
  </si>
  <si>
    <t>VLN-a АЛЮ Розет TV окон.шлейф</t>
  </si>
  <si>
    <t>753005</t>
  </si>
  <si>
    <t>VLN-a Рзк 2К+З/USB C БЕЛ</t>
  </si>
  <si>
    <t>755032</t>
  </si>
  <si>
    <t>VLN-l АЛЮ Клав Выкл 3-клавишн.</t>
  </si>
  <si>
    <t>754354</t>
  </si>
  <si>
    <t>VLN-a Нарцисс золото Рамка 4П</t>
  </si>
  <si>
    <t>754283</t>
  </si>
  <si>
    <t>VLN-a Полир. сталь Рамка 3П</t>
  </si>
  <si>
    <t>753210</t>
  </si>
  <si>
    <t>VLN СЛК Роз 2К+З/USB</t>
  </si>
  <si>
    <t>752243</t>
  </si>
  <si>
    <t>VLN-l СЛК Адаптер 50х50</t>
  </si>
  <si>
    <t>755543</t>
  </si>
  <si>
    <t>VLN-a Белое стекло Рамка 3П</t>
  </si>
  <si>
    <t>753078</t>
  </si>
  <si>
    <t>VLN Розетка аудио 2х</t>
  </si>
  <si>
    <t>755000</t>
  </si>
  <si>
    <t>VLN-l БЕЛ Клав Выкл</t>
  </si>
  <si>
    <t>753067</t>
  </si>
  <si>
    <t>VLN Розетка TV прох "шлейф"</t>
  </si>
  <si>
    <t>755029</t>
  </si>
  <si>
    <t>VLN-a ЖЕМ Клав Выкл 2-клав.</t>
  </si>
  <si>
    <t>753924</t>
  </si>
  <si>
    <t>VLN-a АЛЮ Роз 2К+З с/шт,винт.</t>
  </si>
  <si>
    <t>754732</t>
  </si>
  <si>
    <t>VLN-l АЛЮ Накл вывода кабеля</t>
  </si>
  <si>
    <t>754284</t>
  </si>
  <si>
    <t>VLN-a Полир. сталь Рамка 4П</t>
  </si>
  <si>
    <t>754153</t>
  </si>
  <si>
    <t>VLN-l Сталь Рамка 3-пост</t>
  </si>
  <si>
    <t>753335</t>
  </si>
  <si>
    <t>VLN-l Рзк 2К+З/USB C АЛЮ</t>
  </si>
  <si>
    <t>754765</t>
  </si>
  <si>
    <t>VLN-a БЕЛ Накл Розетки TV</t>
  </si>
  <si>
    <t>753926</t>
  </si>
  <si>
    <t>VLN-a АЛЮ Роз 2-я 2К+З с/штор</t>
  </si>
  <si>
    <t>755544</t>
  </si>
  <si>
    <t>VLN-a Белое стекло Рамка 4П</t>
  </si>
  <si>
    <t>753461</t>
  </si>
  <si>
    <t>VLN-l БЕЛ Розет TV прох шлейф</t>
  </si>
  <si>
    <t>755039</t>
  </si>
  <si>
    <t>VLN-a ЖЕМ Клав Выкл 3-клав.</t>
  </si>
  <si>
    <t>755327</t>
  </si>
  <si>
    <t>VLN-a АЛЮ Нкл термост тепл.пол</t>
  </si>
  <si>
    <t>753761</t>
  </si>
  <si>
    <t>VLN-a БЕЛ Розет TV прох шлейф</t>
  </si>
  <si>
    <t>755346</t>
  </si>
  <si>
    <t>Vln-a СЛК Зарядка USB C-C</t>
  </si>
  <si>
    <t>752662</t>
  </si>
  <si>
    <t>VLN-l АЛЮ Диммер к. RL,CFL,LED</t>
  </si>
  <si>
    <t>753838</t>
  </si>
  <si>
    <t>VLN-a СЛК Розетка RJ11</t>
  </si>
  <si>
    <t>752601</t>
  </si>
  <si>
    <t>VLN-l АЛЮ Выкл</t>
  </si>
  <si>
    <t>754959</t>
  </si>
  <si>
    <t>VLN-a ЖЕМ Накл.Роз 2х2К+З</t>
  </si>
  <si>
    <t>754281</t>
  </si>
  <si>
    <t>VLN-a Полир. сталь Рамка 1П</t>
  </si>
  <si>
    <t>753306</t>
  </si>
  <si>
    <t>Vln-l АЛЮ Зарядка USB A-C</t>
  </si>
  <si>
    <t>754273</t>
  </si>
  <si>
    <t>VLN-l ГРФ Рамка 3-пост</t>
  </si>
  <si>
    <t>754849</t>
  </si>
  <si>
    <t>VLN-a ЖЕМ Накл Роз 2К+З крыш</t>
  </si>
  <si>
    <t>753135</t>
  </si>
  <si>
    <t>VLN-l Рзк 2К+З/USB C БЕЛ</t>
  </si>
  <si>
    <t>755412</t>
  </si>
  <si>
    <t>VLN-l АЛЮ Накл Роз RJ11,RJ45</t>
  </si>
  <si>
    <t>754241</t>
  </si>
  <si>
    <t>VLN-l АЛЮ Рмк 1п для рз.2х2К+З</t>
  </si>
  <si>
    <t>754341</t>
  </si>
  <si>
    <t>VLN-a Нарцисс хром Рамка 1П</t>
  </si>
  <si>
    <t>752610</t>
  </si>
  <si>
    <t>VLN-l АЛЮ Выкл с подсветкой</t>
  </si>
  <si>
    <t>752608</t>
  </si>
  <si>
    <t>VLN-l АЛЮ Перекл 2-Клв</t>
  </si>
  <si>
    <t>752606</t>
  </si>
  <si>
    <t>VLN-l АЛЮ Перекл</t>
  </si>
  <si>
    <t>753561</t>
  </si>
  <si>
    <t>VLN-l СЛК Розет TV прох шлейф</t>
  </si>
  <si>
    <t>753936</t>
  </si>
  <si>
    <t>VLN-a АНТ Роз 2-я 2К+З с/шт</t>
  </si>
  <si>
    <t>754144</t>
  </si>
  <si>
    <t>VLN-l ЖЕМ Рамка 4-пост</t>
  </si>
  <si>
    <t>753006</t>
  </si>
  <si>
    <t>VLN-a Рзк 2К+З/USB C СЛК</t>
  </si>
  <si>
    <t>753007</t>
  </si>
  <si>
    <t>VLN-a Рзк 2К+З/USB C АЛЮ</t>
  </si>
  <si>
    <t>754344</t>
  </si>
  <si>
    <t>VLN-a Нарцисс хром Рамка 4П</t>
  </si>
  <si>
    <t>754102</t>
  </si>
  <si>
    <t>VLN-l Ампир БЕЛ Рамка 2-пост</t>
  </si>
  <si>
    <t>752403</t>
  </si>
  <si>
    <t>VLN-l БЕЛ Выкл 3-Клв</t>
  </si>
  <si>
    <t>753207</t>
  </si>
  <si>
    <t>Vln-l СЛК Зарядка USB C-C</t>
  </si>
  <si>
    <t>754950</t>
  </si>
  <si>
    <t>VLN-l БЕЛ Накл.Роз 2х2К+З</t>
  </si>
  <si>
    <t>753760</t>
  </si>
  <si>
    <t>VLN-a БЕЛ Розет TV окон.шлейф</t>
  </si>
  <si>
    <t>754343</t>
  </si>
  <si>
    <t>VLN-a Нарцисс хром Рамка 3П</t>
  </si>
  <si>
    <t>753660</t>
  </si>
  <si>
    <t>VLN-l АЛЮ Розет TV окон.шлейф</t>
  </si>
  <si>
    <t>753564</t>
  </si>
  <si>
    <t>VLN-l СЛК Роз TV-SAT звезда 1к</t>
  </si>
  <si>
    <t>754282</t>
  </si>
  <si>
    <t>VLN-a Полир. сталь Рамка 2П</t>
  </si>
  <si>
    <t>752962</t>
  </si>
  <si>
    <t>VLN-a АЛЮ Диммер к. RL,CFL,LED</t>
  </si>
  <si>
    <t>754174</t>
  </si>
  <si>
    <t>VLN-l Темное дерево Рамка 4П</t>
  </si>
  <si>
    <t>754135</t>
  </si>
  <si>
    <t>VLN-l АЛЮ Рамка 5-пост</t>
  </si>
  <si>
    <t>754465</t>
  </si>
  <si>
    <t>VLN-a Орех Рамка 5-пост</t>
  </si>
  <si>
    <t>756305</t>
  </si>
  <si>
    <t>VLN-l АНТ Выкл 2-Клв</t>
  </si>
  <si>
    <t>754425</t>
  </si>
  <si>
    <t>VLN-a Зеркало Рамка 5-пост</t>
  </si>
  <si>
    <t>754312</t>
  </si>
  <si>
    <t>VLN-a СЛК Рамка 2-пост</t>
  </si>
  <si>
    <t>753560</t>
  </si>
  <si>
    <t>VLN-l СЛК Розет TV окон.шлейф</t>
  </si>
  <si>
    <t>755001</t>
  </si>
  <si>
    <t>VLN-l СЛК Клав Выкл</t>
  </si>
  <si>
    <t>754958</t>
  </si>
  <si>
    <t>VLN-a АНТ Накл.Роз 2х2К+З</t>
  </si>
  <si>
    <t>754175</t>
  </si>
  <si>
    <t>VLN-l Темное дерево Рамка 5П</t>
  </si>
  <si>
    <t>754172</t>
  </si>
  <si>
    <t>VLN-l Темное дерево Рамка 2П</t>
  </si>
  <si>
    <t>754152</t>
  </si>
  <si>
    <t>VLN-l Сталь Рамка 2-пост</t>
  </si>
  <si>
    <t>752510</t>
  </si>
  <si>
    <t>VLN-l СЛК Выкл с подсветкой</t>
  </si>
  <si>
    <t>752374</t>
  </si>
  <si>
    <t>VLN-l АЛЮ Свет-к c датчик движ</t>
  </si>
  <si>
    <t>754981</t>
  </si>
  <si>
    <t>VLN-a ОРНЖ Розет 2К+З с/штор</t>
  </si>
  <si>
    <t>755087</t>
  </si>
  <si>
    <t>VLN-a АЛЮ Накл.выкл.с индик</t>
  </si>
  <si>
    <t>752862</t>
  </si>
  <si>
    <t>VLN-a СЛК Диммер к. RL,CFL,LED</t>
  </si>
  <si>
    <t>752918</t>
  </si>
  <si>
    <t>VLN-a АНТ Перекл 2-Клв</t>
  </si>
  <si>
    <t>752607</t>
  </si>
  <si>
    <t>VLN-l АЛЮ Перекл промеж</t>
  </si>
  <si>
    <t>754084</t>
  </si>
  <si>
    <t>VLN-l Лайм Рамка 4-пост</t>
  </si>
  <si>
    <t>753235</t>
  </si>
  <si>
    <t>VLN-l Рзк 2К+З/USB C СЛК</t>
  </si>
  <si>
    <t>754769</t>
  </si>
  <si>
    <t>VLN-a ЖЕМ Накл Розетки TV</t>
  </si>
  <si>
    <t>752701</t>
  </si>
  <si>
    <t>VLN-a БЕЛ Выкл</t>
  </si>
  <si>
    <t>755207</t>
  </si>
  <si>
    <t>VLN-a АЛЮ Накл Роз 2К+З</t>
  </si>
  <si>
    <t>755123</t>
  </si>
  <si>
    <t>VLN-a Черная сталь Клав Выкл.2-кл</t>
  </si>
  <si>
    <t>755329</t>
  </si>
  <si>
    <t>VLN-a ЖЕМ Накл.терм.т.пола</t>
  </si>
  <si>
    <t>752915</t>
  </si>
  <si>
    <t>VLN-a АНТ Выкл 2-Клв</t>
  </si>
  <si>
    <t>754163</t>
  </si>
  <si>
    <t>VLN-l МЕДЬ Рамка 3-пост</t>
  </si>
  <si>
    <t>753462</t>
  </si>
  <si>
    <t>VLN-l БЕЛ Розетка TV-SAT конеч</t>
  </si>
  <si>
    <t>753558</t>
  </si>
  <si>
    <t>VLN-l СЛК Роз TV-SAT звезда 2к</t>
  </si>
  <si>
    <t>754393</t>
  </si>
  <si>
    <t>VLN-a Алюминий Рамка 3-пост</t>
  </si>
  <si>
    <t>754355</t>
  </si>
  <si>
    <t>VLN-a Нарцисс золото Рамка 5П</t>
  </si>
  <si>
    <t>755541</t>
  </si>
  <si>
    <t>VLN-a Белое стекло Рамка 1П</t>
  </si>
  <si>
    <t>754183</t>
  </si>
  <si>
    <t>VLN-l Светлое дерево Рамка 3П</t>
  </si>
  <si>
    <t>754184</t>
  </si>
  <si>
    <t>VLN-l Светлое дерево Рамка 4П</t>
  </si>
  <si>
    <t>754101</t>
  </si>
  <si>
    <t>VLN-l Ампир БЕЛ Рамка 1-пост</t>
  </si>
  <si>
    <t>752926</t>
  </si>
  <si>
    <t>VLN-a АЛЮ Перекл с подсветкой</t>
  </si>
  <si>
    <t>753021</t>
  </si>
  <si>
    <t>VLN Розетка 2К+З</t>
  </si>
  <si>
    <t>392,57</t>
  </si>
  <si>
    <t>753039</t>
  </si>
  <si>
    <t>VLN Розетка 2х RJ11</t>
  </si>
  <si>
    <t>753438</t>
  </si>
  <si>
    <t>VLN-l БЕЛ Розетка RJ11</t>
  </si>
  <si>
    <t>754401</t>
  </si>
  <si>
    <t>VLN-a Матовый черный Рамка 1П</t>
  </si>
  <si>
    <t>754952</t>
  </si>
  <si>
    <t>VLN-l АЛЮ Накл.Роз 2х2К+З</t>
  </si>
  <si>
    <t>753951</t>
  </si>
  <si>
    <t>VLN-a АЛЮ Розет TV "звезда"</t>
  </si>
  <si>
    <t>756360</t>
  </si>
  <si>
    <t>VLN-l АНТ Диммер поворотн.</t>
  </si>
  <si>
    <t>754162</t>
  </si>
  <si>
    <t>VLN-l МЕДЬ Рамка 2-пост</t>
  </si>
  <si>
    <t>754361</t>
  </si>
  <si>
    <t>VLN-a Флора Рамка 1-пост</t>
  </si>
  <si>
    <t>755228</t>
  </si>
  <si>
    <t>VLN-а АНТ Клав выкл.2-кл.подсв</t>
  </si>
  <si>
    <t>755021</t>
  </si>
  <si>
    <t>VLN-l СЛК Клав Выкл 2-клавишн.</t>
  </si>
  <si>
    <t>755162</t>
  </si>
  <si>
    <t>VLN-l АЛЮ Клав Выкл карточного</t>
  </si>
  <si>
    <t>753307</t>
  </si>
  <si>
    <t>Vln-l АЛЮ Зарядка USB C-C</t>
  </si>
  <si>
    <t>754972</t>
  </si>
  <si>
    <t>VLN-l АЛЮ Накл Роз 2К</t>
  </si>
  <si>
    <t>754392</t>
  </si>
  <si>
    <t>VLN-a Алюминий Рамка 2-пост</t>
  </si>
  <si>
    <t>754977</t>
  </si>
  <si>
    <t>VLN-a АЛЮ Накл Роз 2К</t>
  </si>
  <si>
    <t>754454</t>
  </si>
  <si>
    <t>VLN-a Кожа Рамка 4-пост</t>
  </si>
  <si>
    <t>755411</t>
  </si>
  <si>
    <t>VLN-l СЛК Накл Роз RJ11,RJ45</t>
  </si>
  <si>
    <t>753090</t>
  </si>
  <si>
    <t>VLN Розет TV "звезда" F-type</t>
  </si>
  <si>
    <t>754221</t>
  </si>
  <si>
    <t>VLN-l БЕЛ Рмк 1п для рз.2х2К+З</t>
  </si>
  <si>
    <t>752908</t>
  </si>
  <si>
    <t>VLN-a АЛЮ Перекл 2-Клв</t>
  </si>
  <si>
    <t>754165</t>
  </si>
  <si>
    <t>VLN-l МЕДЬ Рамка 5-пост</t>
  </si>
  <si>
    <t>756892</t>
  </si>
  <si>
    <t>VLN-l АНТ Накл диммера кноп</t>
  </si>
  <si>
    <t>756316</t>
  </si>
  <si>
    <t>VLN-l АНТ Перекл</t>
  </si>
  <si>
    <t>752048</t>
  </si>
  <si>
    <t>VLN-a АНТ Накл диммера повор</t>
  </si>
  <si>
    <t>755229</t>
  </si>
  <si>
    <t>VLN-а ЖЕМ Клав выкл.2-кл.подсв</t>
  </si>
  <si>
    <t>752029</t>
  </si>
  <si>
    <t>VLN Выкл для жалюзи</t>
  </si>
  <si>
    <t>754955</t>
  </si>
  <si>
    <t>VLN-a БЕЛ Накл.Роз 2х2К+З</t>
  </si>
  <si>
    <t>752049</t>
  </si>
  <si>
    <t>VLN-a ЖЕМ Накл диммера повор</t>
  </si>
  <si>
    <t>754424</t>
  </si>
  <si>
    <t>VLN-a Зеркало Рамка 4-пост</t>
  </si>
  <si>
    <t>754766</t>
  </si>
  <si>
    <t>VLN-a СЛК Накл Розетки TV</t>
  </si>
  <si>
    <t>754301</t>
  </si>
  <si>
    <t>VLN-a БЕЛ Рамка 1-пост</t>
  </si>
  <si>
    <t>754455</t>
  </si>
  <si>
    <t>VLN-a Кожа Рамка 5-пост</t>
  </si>
  <si>
    <t>754762</t>
  </si>
  <si>
    <t>VLN-l АЛЮ Накл Розетки TV</t>
  </si>
  <si>
    <t>755086</t>
  </si>
  <si>
    <t>VLN-a СЛК Накл.выкл.с индик</t>
  </si>
  <si>
    <t>752726</t>
  </si>
  <si>
    <t>VLN-a БЕЛ Перекл с подсветкой</t>
  </si>
  <si>
    <t>756832</t>
  </si>
  <si>
    <t>VLN-l АНТ Накл Роз TV+RJ45</t>
  </si>
  <si>
    <t>754839</t>
  </si>
  <si>
    <t>VLN-a ЖЕМ Накл Роз TV+RJ45</t>
  </si>
  <si>
    <t>753057</t>
  </si>
  <si>
    <t>VLN Розет TV-SAT звезда 1-каб</t>
  </si>
  <si>
    <t>755002</t>
  </si>
  <si>
    <t>VLN-l АЛЮ Клав Выкл</t>
  </si>
  <si>
    <t>752503</t>
  </si>
  <si>
    <t>VLN-l СЛК Выкл 3-Клв</t>
  </si>
  <si>
    <t>755225</t>
  </si>
  <si>
    <t>VLN-а БЕЛ Клав выкл.2-кл.подсв</t>
  </si>
  <si>
    <t>754094</t>
  </si>
  <si>
    <t>VLN-l Лазурь Рамка 4-пост</t>
  </si>
  <si>
    <t>755009</t>
  </si>
  <si>
    <t>VLN-a ЖЕМ Клав Выкл</t>
  </si>
  <si>
    <t>754072</t>
  </si>
  <si>
    <t>VLN-l Терракота Рамка 2-пост</t>
  </si>
  <si>
    <t>755027</t>
  </si>
  <si>
    <t>VLN-a АЛЮ Клав Выкл 2-клавишн.</t>
  </si>
  <si>
    <t>755227</t>
  </si>
  <si>
    <t>VLN-а АЛЮ Клав выкл.2-кл.подсв</t>
  </si>
  <si>
    <t>754402</t>
  </si>
  <si>
    <t>VLN-a Матовый черный Рамка 2П</t>
  </si>
  <si>
    <t>756308</t>
  </si>
  <si>
    <t>VLN-l АНТ Перекл 2-Клв</t>
  </si>
  <si>
    <t>753738</t>
  </si>
  <si>
    <t>VLN-a БЕЛ Розетка RJ11</t>
  </si>
  <si>
    <t>754832</t>
  </si>
  <si>
    <t>VLN-l АЛЮ Накл Роз TV+RJ45</t>
  </si>
  <si>
    <t>752067</t>
  </si>
  <si>
    <t>VLN Диммер кнопочный 0-10В</t>
  </si>
  <si>
    <t>756882</t>
  </si>
  <si>
    <t>VLN-l АНТ Накл диммера повор</t>
  </si>
  <si>
    <t>755008</t>
  </si>
  <si>
    <t>VLN-a АНТ Клав Выкл</t>
  </si>
  <si>
    <t>755419</t>
  </si>
  <si>
    <t>VLN-a ЖЕМ Накл Роз RJ11,RJ45</t>
  </si>
  <si>
    <t>753860</t>
  </si>
  <si>
    <t>VLN-a СЛК Розет TV окон.шлейф</t>
  </si>
  <si>
    <t>755030</t>
  </si>
  <si>
    <t>VLN-l БЕЛ Клав Выкл 3-клавишн.</t>
  </si>
  <si>
    <t>753651</t>
  </si>
  <si>
    <t>VLN-l АЛЮ Розетка TV "звезда"</t>
  </si>
  <si>
    <t>7</t>
  </si>
  <si>
    <t>755088</t>
  </si>
  <si>
    <t>VLN-a АНТ Накл.выкл.с индик</t>
  </si>
  <si>
    <t>753948</t>
  </si>
  <si>
    <t>VLN-a АНТ Розетка RJ11</t>
  </si>
  <si>
    <t>754231</t>
  </si>
  <si>
    <t>VLN-l СЛК Рмк 1п для рз.2х2К+З</t>
  </si>
  <si>
    <t>754761</t>
  </si>
  <si>
    <t>VLN-l СЛК Накл Розетки TV</t>
  </si>
  <si>
    <t>753638</t>
  </si>
  <si>
    <t>VLN-l АЛЮ Розетка RJ11</t>
  </si>
  <si>
    <t>755377</t>
  </si>
  <si>
    <t>VLN-a АЛЮ Накл аудио роз 2х</t>
  </si>
  <si>
    <t>754351</t>
  </si>
  <si>
    <t>VLN-a Нарцисс золото Рамка 1П</t>
  </si>
  <si>
    <t>755429</t>
  </si>
  <si>
    <t>VLN-a ЖЕМ Накл рз2х RJ11,RJ45</t>
  </si>
  <si>
    <t>753971</t>
  </si>
  <si>
    <t>VLN-a АНТ Розет TV "звезда"</t>
  </si>
  <si>
    <t>755362</t>
  </si>
  <si>
    <t>VLN-l АЛЮ Накл аудио роз</t>
  </si>
  <si>
    <t>754768</t>
  </si>
  <si>
    <t>VLN-a АНТ Накл Розетки TV</t>
  </si>
  <si>
    <t>753758</t>
  </si>
  <si>
    <t>VLN-a БЕЛ Роз TV-SAT звезда 2к</t>
  </si>
  <si>
    <t>752082</t>
  </si>
  <si>
    <t>VLN Выкл беспров. 2к</t>
  </si>
  <si>
    <t>753970</t>
  </si>
  <si>
    <t>VLN-a АНТ Роз TV окон.шлейф</t>
  </si>
  <si>
    <t>753058</t>
  </si>
  <si>
    <t>VLN  Розет TV-SAT звезда 2-каб</t>
  </si>
  <si>
    <t>754464</t>
  </si>
  <si>
    <t>VLN-a Орех Рамка 4-пост</t>
  </si>
  <si>
    <t>754151</t>
  </si>
  <si>
    <t>VLN-l Сталь Рамка 1-пост</t>
  </si>
  <si>
    <t>753458</t>
  </si>
  <si>
    <t>VLN-l БЕЛ Роз TV-SAT звезда 2к</t>
  </si>
  <si>
    <t>755102</t>
  </si>
  <si>
    <t>VLN-l АЛЮ Клав выкл. с подсвет</t>
  </si>
  <si>
    <t>753921</t>
  </si>
  <si>
    <t>VLN-a АЛЮ Розетка 2К+З</t>
  </si>
  <si>
    <t>658,54</t>
  </si>
  <si>
    <t>752032</t>
  </si>
  <si>
    <t>VLN Выкл освещ/вент</t>
  </si>
  <si>
    <t>755523</t>
  </si>
  <si>
    <t>VLN-a Дворцов мрамор Рамка 3П</t>
  </si>
  <si>
    <t>752428</t>
  </si>
  <si>
    <t>VLN-l БЕЛ Выкл 2-кл с подсвкой</t>
  </si>
  <si>
    <t>754046</t>
  </si>
  <si>
    <t>VLN-l СЛК Рамка 5м</t>
  </si>
  <si>
    <t>755226</t>
  </si>
  <si>
    <t>VLN-а СЛК Клав выкл.2-кл.подсв</t>
  </si>
  <si>
    <t>754453</t>
  </si>
  <si>
    <t>VLN-a Кожа Рамка 3-пост</t>
  </si>
  <si>
    <t>755367</t>
  </si>
  <si>
    <t>VLN-a АЛЮ Накл аудио роз</t>
  </si>
  <si>
    <t>754093</t>
  </si>
  <si>
    <t>VLN-l Лазурь Рамка 3-пост</t>
  </si>
  <si>
    <t>756326</t>
  </si>
  <si>
    <t>VLN-l АНТ Перекл с подсветкой</t>
  </si>
  <si>
    <t>752762</t>
  </si>
  <si>
    <t>VLN-a БЕЛ Диммер к. RL,CFL,LED</t>
  </si>
  <si>
    <t>755418</t>
  </si>
  <si>
    <t>VLN-a АНТ Накл Роз RJ11,RJ45</t>
  </si>
  <si>
    <t>753958</t>
  </si>
  <si>
    <t>VLN-a АЛЮ Роз TV-SAT звезда 2к</t>
  </si>
  <si>
    <t>755037</t>
  </si>
  <si>
    <t>VLN-a АЛЮ Клав Выкл 3-клавишн.</t>
  </si>
  <si>
    <t>755028</t>
  </si>
  <si>
    <t>VLN-a АНТ Клав Выкл 2-кл.</t>
  </si>
  <si>
    <t>754185</t>
  </si>
  <si>
    <t>VLN-l Светлое дерево Рамка 5П</t>
  </si>
  <si>
    <t>753938</t>
  </si>
  <si>
    <t>VLN-a АЛЮ Розетка RJ11</t>
  </si>
  <si>
    <t>755326</t>
  </si>
  <si>
    <t>VLN-a СЛК Нкл термост тепл.пол</t>
  </si>
  <si>
    <t>754154</t>
  </si>
  <si>
    <t>VLN-l Сталь Рамка 4-пост</t>
  </si>
  <si>
    <t>754951</t>
  </si>
  <si>
    <t>VLN-l СЛК Накл.Роз 2х2К+З</t>
  </si>
  <si>
    <t>754822</t>
  </si>
  <si>
    <t>VLN-l АЛЮ Накл Роз TV-SAT</t>
  </si>
  <si>
    <t>755427</t>
  </si>
  <si>
    <t>VLN-a АЛЮ Накл Роз2х RJ11,RJ45</t>
  </si>
  <si>
    <t>755036</t>
  </si>
  <si>
    <t>VLN-a СЛК Клав Выкл 3-клавишн.</t>
  </si>
  <si>
    <t>754113</t>
  </si>
  <si>
    <t>VLN-l Ампир БЕЖ Рамка 3-пост</t>
  </si>
  <si>
    <t>754141</t>
  </si>
  <si>
    <t>VLN-l ЖЕМ Рамка 1-пост</t>
  </si>
  <si>
    <t>756762</t>
  </si>
  <si>
    <t>VLN-l АНТ Накл Розетки TV</t>
  </si>
  <si>
    <t>754481</t>
  </si>
  <si>
    <t>VLN-a В.фантазия Рамка 1-пост</t>
  </si>
  <si>
    <t>754082</t>
  </si>
  <si>
    <t>VLN-l Лайм Рамка 2-пост</t>
  </si>
  <si>
    <t>753031</t>
  </si>
  <si>
    <t>VLN Розетка 2-я 2К+З с/штор</t>
  </si>
  <si>
    <t>754171</t>
  </si>
  <si>
    <t>VLN-l Темное дерево Рамка 1П</t>
  </si>
  <si>
    <t>754104</t>
  </si>
  <si>
    <t>VLN-l Ампир БЕЛ Рамка 4-пост</t>
  </si>
  <si>
    <t>755125</t>
  </si>
  <si>
    <t>VLN-a БЕЛ Клав Выкл 2-полюсн.</t>
  </si>
  <si>
    <t>754881</t>
  </si>
  <si>
    <t>VLN-l СЛК Накл диммера повор</t>
  </si>
  <si>
    <t>754767</t>
  </si>
  <si>
    <t>VLN-a АЛЮ Накл Розетки TV</t>
  </si>
  <si>
    <t>754882</t>
  </si>
  <si>
    <t>VLN-l АЛЮ Накл диммера повор</t>
  </si>
  <si>
    <t>753464</t>
  </si>
  <si>
    <t>VLN-l БЕЛ Роз TV-SAT звезда 1к</t>
  </si>
  <si>
    <t>754830</t>
  </si>
  <si>
    <t>VLN-l БЕЛ Накл Роз TV+RJ45</t>
  </si>
  <si>
    <t>754838</t>
  </si>
  <si>
    <t>VLN-a АНТ Накл Роз TV+RJ45</t>
  </si>
  <si>
    <t>753534</t>
  </si>
  <si>
    <t>VLN-l СЛК Вывод кабеля</t>
  </si>
  <si>
    <t>755038</t>
  </si>
  <si>
    <t>VLN-a АНТ Клав Выкл 3-клав.</t>
  </si>
  <si>
    <t>755089</t>
  </si>
  <si>
    <t>VLN-a ЖЕМ Накл.выкл.с индик</t>
  </si>
  <si>
    <t>752526</t>
  </si>
  <si>
    <t>VLN-l СЛК Перекл с подсветкой</t>
  </si>
  <si>
    <t>754201</t>
  </si>
  <si>
    <t>VLN-l СЛК Коробка накл.монтж1п</t>
  </si>
  <si>
    <t>754345</t>
  </si>
  <si>
    <t>VLN-a Нарцисс хром Рамка 5П</t>
  </si>
  <si>
    <t>755471</t>
  </si>
  <si>
    <t>VLN-l СЛК Накл RJ11,RJ45 ткст</t>
  </si>
  <si>
    <t>754452</t>
  </si>
  <si>
    <t>VLN-a Кожа Рамка 2-пост</t>
  </si>
  <si>
    <t>755187</t>
  </si>
  <si>
    <t>VLN-a АЛЮ Заглушка</t>
  </si>
  <si>
    <t>755222</t>
  </si>
  <si>
    <t>VLN-l АЛЮ Клав выкл.2-кл.подсв</t>
  </si>
  <si>
    <t>797,95</t>
  </si>
  <si>
    <t>753663</t>
  </si>
  <si>
    <t>VLN-l АЛЮ Розетка TV-SAT прох</t>
  </si>
  <si>
    <t>753538</t>
  </si>
  <si>
    <t>VLN-l СЛК Розетка RJ11</t>
  </si>
  <si>
    <t>754092</t>
  </si>
  <si>
    <t>VLN-l Лазурь Рамка 2-пост</t>
  </si>
  <si>
    <t>755142</t>
  </si>
  <si>
    <t>VLN-l АЛЮ Клав Выкл для жалюзи</t>
  </si>
  <si>
    <t>753578</t>
  </si>
  <si>
    <t>VLN-l СЛК Розетка аудио 2х</t>
  </si>
  <si>
    <t>754831</t>
  </si>
  <si>
    <t>VLN-l СЛК Накл Роз TV+RJ45</t>
  </si>
  <si>
    <t>755072</t>
  </si>
  <si>
    <t>VLN-l АЛЮ Клав перекл. промеж</t>
  </si>
  <si>
    <t>755148</t>
  </si>
  <si>
    <t>VLN-a АНТ Клав Выкл для жалюзи</t>
  </si>
  <si>
    <t>754095</t>
  </si>
  <si>
    <t>VLN-l Лазурь Рамка 5-пост</t>
  </si>
  <si>
    <t>754423</t>
  </si>
  <si>
    <t>VLN-a Зеркало Рамка 3-пост</t>
  </si>
  <si>
    <t>754836</t>
  </si>
  <si>
    <t>VLN-a СЛК Накл Роз TV+RJ45</t>
  </si>
  <si>
    <t>752088</t>
  </si>
  <si>
    <t>VLN-a АНТ Накл диммера кноп</t>
  </si>
  <si>
    <t>752240</t>
  </si>
  <si>
    <t>VLN-l СЛК Выкл тех. Сигнализ</t>
  </si>
  <si>
    <t>754083</t>
  </si>
  <si>
    <t>VLN-l Лайм Рамка 3-пост</t>
  </si>
  <si>
    <t>754124</t>
  </si>
  <si>
    <t>VLN-l Эл Грей Рамка 4-пост</t>
  </si>
  <si>
    <t>753053</t>
  </si>
  <si>
    <t>VLN Розетка TV-R б/ч.ф.</t>
  </si>
  <si>
    <t>754103</t>
  </si>
  <si>
    <t>VLN-l Ампир БЕЛ Рамка 3-пост</t>
  </si>
  <si>
    <t>754161</t>
  </si>
  <si>
    <t>VLN-l МЕДЬ Рамка 1-пост</t>
  </si>
  <si>
    <t>709,55</t>
  </si>
  <si>
    <t>754164</t>
  </si>
  <si>
    <t>VLN-l МЕДЬ Рамка 4-пост</t>
  </si>
  <si>
    <t>752045</t>
  </si>
  <si>
    <t>VLN-a БЕЛ Накл диммера повор</t>
  </si>
  <si>
    <t>754306</t>
  </si>
  <si>
    <t>VLN-a БЕЛ Рамка 5м</t>
  </si>
  <si>
    <t>754982</t>
  </si>
  <si>
    <t>VLN-a ЗЕЛ Розетка 2К+З с/штор</t>
  </si>
  <si>
    <t>752405</t>
  </si>
  <si>
    <t>VLN-l БЕЛ Выкл 2-Клв</t>
  </si>
  <si>
    <t>754114</t>
  </si>
  <si>
    <t>VLN-l Ампир БЕЖ Рамка 4-пост</t>
  </si>
  <si>
    <t>754859</t>
  </si>
  <si>
    <t>VLN-a ЖЕМ Накл Роз.2К+З индик</t>
  </si>
  <si>
    <t>755417</t>
  </si>
  <si>
    <t>VLN-a АЛЮ Накл Роз RJ11,RJ45</t>
  </si>
  <si>
    <t>754956</t>
  </si>
  <si>
    <t>VLN-a СЛК Накл.Роз 2х2К+З</t>
  </si>
  <si>
    <t>754391</t>
  </si>
  <si>
    <t>VLN-a Алюминий Рамка 1-пост</t>
  </si>
  <si>
    <t>754890</t>
  </si>
  <si>
    <t>VLN-l БЕЛ Накл диммера кноп</t>
  </si>
  <si>
    <t>754091</t>
  </si>
  <si>
    <t>VLN-l Лазурь Рамка 1-пост</t>
  </si>
  <si>
    <t>752089</t>
  </si>
  <si>
    <t>VLN-a ЖЕМ Накл диммера кноп</t>
  </si>
  <si>
    <t>754979</t>
  </si>
  <si>
    <t>VLN-a ЖЕМ Накл Роз 2К</t>
  </si>
  <si>
    <t>755076</t>
  </si>
  <si>
    <t>VLN-a СЛК Клав перекл. промеж</t>
  </si>
  <si>
    <t>754971</t>
  </si>
  <si>
    <t>VLN-l СЛК Накл Роз 2К</t>
  </si>
  <si>
    <t>753541</t>
  </si>
  <si>
    <t>VLN-l СЛК Роз2х RJ45 Cat5е UTP</t>
  </si>
  <si>
    <t>755031</t>
  </si>
  <si>
    <t>VLN-l СЛК Клав Выкл 3-клавишн.</t>
  </si>
  <si>
    <t>752241</t>
  </si>
  <si>
    <t>VLN-l СЛК Датчик протечки воды</t>
  </si>
  <si>
    <t>753227</t>
  </si>
  <si>
    <t>VLN-l СЛК Розетка 2х2К+З</t>
  </si>
  <si>
    <t>755085</t>
  </si>
  <si>
    <t>VLN-a БЕЛ Накл.выкл.с индик</t>
  </si>
  <si>
    <t>752235</t>
  </si>
  <si>
    <t>VLN-l СЛК термостат программир</t>
  </si>
  <si>
    <t>752146</t>
  </si>
  <si>
    <t>VLN-l БЕЛ Рамка 2х4х2м Mosaic</t>
  </si>
  <si>
    <t>754828</t>
  </si>
  <si>
    <t>VLN-a АНТ Накл Роз TV-SAT</t>
  </si>
  <si>
    <t>754181</t>
  </si>
  <si>
    <t>VLN-l Светлое дерево Рамка 1П</t>
  </si>
  <si>
    <t>755146</t>
  </si>
  <si>
    <t>VLN-a СЛК Клав Выкл для жалюзи</t>
  </si>
  <si>
    <t>754820</t>
  </si>
  <si>
    <t>VLN-l БЕЛ Накл Роз TV-SAT</t>
  </si>
  <si>
    <t>752033</t>
  </si>
  <si>
    <t>VLN Термостат комнатный</t>
  </si>
  <si>
    <t>9863,59</t>
  </si>
  <si>
    <t>755160</t>
  </si>
  <si>
    <t>VLN-l БЕЛ Клав Выкл карточного</t>
  </si>
  <si>
    <t>754074</t>
  </si>
  <si>
    <t>VLN-l Терракота Рамка 4-пост</t>
  </si>
  <si>
    <t>754071</t>
  </si>
  <si>
    <t>VLN-l Терракота Рамка 1-пост</t>
  </si>
  <si>
    <t>754081</t>
  </si>
  <si>
    <t>VLN-l Лайм Рамка 1-пост</t>
  </si>
  <si>
    <t>755177</t>
  </si>
  <si>
    <t>VLN-a АЛЮ Перекл скор.вент</t>
  </si>
  <si>
    <t>755277</t>
  </si>
  <si>
    <t>VLN-a АЛЮ Клав пркл.пром.пдсв.</t>
  </si>
  <si>
    <t>754892</t>
  </si>
  <si>
    <t>VLN-l АЛЮ Накл диммера кноп</t>
  </si>
  <si>
    <t>755035</t>
  </si>
  <si>
    <t>VLN-a БЕЛ Клав Выкл 3-клавишн.</t>
  </si>
  <si>
    <t>754123</t>
  </si>
  <si>
    <t>VLN-l Эл Грей Рамка 3-пост</t>
  </si>
  <si>
    <t>752181</t>
  </si>
  <si>
    <t>VLN-a АНТ Нкл ДД б/N c руч.уп.</t>
  </si>
  <si>
    <t>752334</t>
  </si>
  <si>
    <t>VLN-l АЛЮ Термостат тепл.пол</t>
  </si>
  <si>
    <t>754760</t>
  </si>
  <si>
    <t>VLN-l БЕЛ Накл Розетки TV</t>
  </si>
  <si>
    <t>754835</t>
  </si>
  <si>
    <t>VLN-a БЕЛ Накл Роз TV+RJ45</t>
  </si>
  <si>
    <t>754911</t>
  </si>
  <si>
    <t>VLN-l СЛК Суппорт д/смартфона</t>
  </si>
  <si>
    <t>754821</t>
  </si>
  <si>
    <t>VLN-l СЛК Накл Роз TV-SAT</t>
  </si>
  <si>
    <t>754075</t>
  </si>
  <si>
    <t>VLN-l Терракота Рамка 5-пост</t>
  </si>
  <si>
    <t>753072</t>
  </si>
  <si>
    <t>VLN Розетка аудио</t>
  </si>
  <si>
    <t>752047</t>
  </si>
  <si>
    <t>VLN-a АЛЮ Накл диммера повор</t>
  </si>
  <si>
    <t>754910</t>
  </si>
  <si>
    <t>VLN-l БЕЛ Суппорт д/смартфона</t>
  </si>
  <si>
    <t>755416</t>
  </si>
  <si>
    <t>VLN-a СЛК Накл Роз RJ11,RJ45</t>
  </si>
  <si>
    <t>755365</t>
  </si>
  <si>
    <t>VLN-a БЕЛ Накл аудио роз</t>
  </si>
  <si>
    <t>755488</t>
  </si>
  <si>
    <t>VLN-a АНТ Нкл2х RJ11,RJ45 ндп</t>
  </si>
  <si>
    <t>754750</t>
  </si>
  <si>
    <t>VLN-l БЕЛ Накл Розетки USB</t>
  </si>
  <si>
    <t>755428</t>
  </si>
  <si>
    <t>VLN-a АНТ Накл рз2х RJ11,RJ45</t>
  </si>
  <si>
    <t>754051</t>
  </si>
  <si>
    <t>VLN-l СЛК Рамка 1п д/текста</t>
  </si>
  <si>
    <t>752086</t>
  </si>
  <si>
    <t>VLN-a СЛК Накл диммера кноп</t>
  </si>
  <si>
    <t>754976</t>
  </si>
  <si>
    <t>VLN-a СЛК Накл Роз 2К</t>
  </si>
  <si>
    <t>754825</t>
  </si>
  <si>
    <t>VLN-a БЕЛ Накл Роз TV-SAT</t>
  </si>
  <si>
    <t>754727</t>
  </si>
  <si>
    <t>VLN-a АЛЮ Накл Роз RCA</t>
  </si>
  <si>
    <t>753032</t>
  </si>
  <si>
    <t>VLN Роз 2х RJ11-RJ45 Cat6 UTP</t>
  </si>
  <si>
    <t>2189,18</t>
  </si>
  <si>
    <t>756317</t>
  </si>
  <si>
    <t>VLN-l АНТ Перекл промеж</t>
  </si>
  <si>
    <t>752044</t>
  </si>
  <si>
    <t>VLN Суппорт MyHome</t>
  </si>
  <si>
    <t>752046</t>
  </si>
  <si>
    <t>VLN-a СЛК Накл диммера повор</t>
  </si>
  <si>
    <t>752345</t>
  </si>
  <si>
    <t>VLN-l АЛЮ Рамка 4х2м Mosaic</t>
  </si>
  <si>
    <t>753059</t>
  </si>
  <si>
    <t>VLN Розетка TV-SATоконечная</t>
  </si>
  <si>
    <t>752085</t>
  </si>
  <si>
    <t>VLN-a БЕЛ Накл диммера кноп</t>
  </si>
  <si>
    <t>752341</t>
  </si>
  <si>
    <t>VLN-l АЛЮ Датчик протечки воды</t>
  </si>
  <si>
    <t>752380</t>
  </si>
  <si>
    <t>VLN-a АЛЮ Нкл ДД б/N c руч.уп.</t>
  </si>
  <si>
    <t>752081</t>
  </si>
  <si>
    <t>VLN Выкл беспров.</t>
  </si>
  <si>
    <t>754115</t>
  </si>
  <si>
    <t>VLN-l Ампир БЕЖ Рамка 5-пост</t>
  </si>
  <si>
    <t>755319</t>
  </si>
  <si>
    <t>VLN-a ЖЕМ Накл комн термостат</t>
  </si>
  <si>
    <t>3845,08</t>
  </si>
  <si>
    <t>755168</t>
  </si>
  <si>
    <t>VLN-a АНТ Клав Выкл карточ</t>
  </si>
  <si>
    <t>753664</t>
  </si>
  <si>
    <t>VLN-l АЛЮ Роз TV-SAT звезда 1к</t>
  </si>
  <si>
    <t>2222,05</t>
  </si>
  <si>
    <t>755276</t>
  </si>
  <si>
    <t>VLN-a СЛК Клав пркл.пром.пдсв.</t>
  </si>
  <si>
    <t>755271</t>
  </si>
  <si>
    <t>VLN-l СЛК Клав пркл.пром.пдсв.</t>
  </si>
  <si>
    <t>754291</t>
  </si>
  <si>
    <t>VLN-a Черная сталь Рамка 1П</t>
  </si>
  <si>
    <t>754827</t>
  </si>
  <si>
    <t>VLN-a АЛЮ Накл Роз TV-SAT</t>
  </si>
  <si>
    <t>754073</t>
  </si>
  <si>
    <t>VLN-l Терракота Рамка 3-пост</t>
  </si>
  <si>
    <t>756335</t>
  </si>
  <si>
    <t>VLN-l Рзк 2К+З/USB C АНТ</t>
  </si>
  <si>
    <t>754891</t>
  </si>
  <si>
    <t>VLN-l СЛК Накл диммера кноп</t>
  </si>
  <si>
    <t>753011</t>
  </si>
  <si>
    <t>VLN-l БЕЛ крэдл mUSB заряд</t>
  </si>
  <si>
    <t>4207,06</t>
  </si>
  <si>
    <t>752346</t>
  </si>
  <si>
    <t>VLN-l АЛЮ Рамка 2х4х2м Mosaic</t>
  </si>
  <si>
    <t>755366</t>
  </si>
  <si>
    <t>VLN-a СЛК Накл аудио роз</t>
  </si>
  <si>
    <t>755317</t>
  </si>
  <si>
    <t>VLN-a АЛЮ Накл комн термостат</t>
  </si>
  <si>
    <t>755077</t>
  </si>
  <si>
    <t>VLN-a АЛЮ Клав перекл. промеж</t>
  </si>
  <si>
    <t>755056</t>
  </si>
  <si>
    <t>VLN-a СЛК Накл.каб.вывода</t>
  </si>
  <si>
    <t>752332</t>
  </si>
  <si>
    <t>VLN-l АЛЮ Перекл скор.вент</t>
  </si>
  <si>
    <t>9567,37</t>
  </si>
  <si>
    <t>755057</t>
  </si>
  <si>
    <t>VLN-a АЛЮ Накл.каб.вывода</t>
  </si>
  <si>
    <t>753720</t>
  </si>
  <si>
    <t>VLN-a БЕЛ Розетка 2К+З с/штор</t>
  </si>
  <si>
    <t>755129</t>
  </si>
  <si>
    <t>VLN-a ЖЕМ Клав Выкл 2-полюсн.</t>
  </si>
  <si>
    <t>752169</t>
  </si>
  <si>
    <t>VLN-l СЛК Лампа портативная</t>
  </si>
  <si>
    <t>752204</t>
  </si>
  <si>
    <t>VLN-l СЛК Выкл с индикацией</t>
  </si>
  <si>
    <t>755375</t>
  </si>
  <si>
    <t>VLN-a БЕЛ Накл аудио роз 2х</t>
  </si>
  <si>
    <t>752145</t>
  </si>
  <si>
    <t>VLN-l БЕЛ Рамка 4х2м Mosaic</t>
  </si>
  <si>
    <t>754826</t>
  </si>
  <si>
    <t>VLN-a СЛК Накл Роз TV-SAT</t>
  </si>
  <si>
    <t>752179</t>
  </si>
  <si>
    <t>VLN-a БЕЛ Накл д.движ</t>
  </si>
  <si>
    <t>756382</t>
  </si>
  <si>
    <t>VLN-l АНТ Диммер клав.</t>
  </si>
  <si>
    <t>755376</t>
  </si>
  <si>
    <t>VLN-a СЛК Накл аудио роз 2х</t>
  </si>
  <si>
    <t>754837</t>
  </si>
  <si>
    <t>VLN-a АЛЮ Накл Роз TV+RJ45</t>
  </si>
  <si>
    <t>755421</t>
  </si>
  <si>
    <t>VLN-l СЛК Накл рз.2х RJ11,RJ45</t>
  </si>
  <si>
    <t>754006</t>
  </si>
  <si>
    <t>VLN-l БЕЛ Рамка 5м</t>
  </si>
  <si>
    <t>753229</t>
  </si>
  <si>
    <t>VLN-l ОРНЖ Розетка 2К+З с/штор</t>
  </si>
  <si>
    <t>754957</t>
  </si>
  <si>
    <t>VLN-a АЛЮ Накл.Роз 2х2К+З</t>
  </si>
  <si>
    <t>756102</t>
  </si>
  <si>
    <t>VLN-l АНТ Клав выкл. с подсвет</t>
  </si>
  <si>
    <t>752304</t>
  </si>
  <si>
    <t>VLN-l АЛЮ Выкл с индикацией</t>
  </si>
  <si>
    <t>961,90</t>
  </si>
  <si>
    <t>752087</t>
  </si>
  <si>
    <t>VLN-a АЛЮ Накл диммера кноп</t>
  </si>
  <si>
    <t>755422</t>
  </si>
  <si>
    <t>VLN-l АЛЮ Накл Роз2х RJ11,RJ45</t>
  </si>
  <si>
    <t>275,29</t>
  </si>
  <si>
    <t>756362</t>
  </si>
  <si>
    <t>VLN-l АНТ Накл аудио роз</t>
  </si>
  <si>
    <t>754232</t>
  </si>
  <si>
    <t>VLN-l СЛК Рмк 2п для рз.2х2К+З</t>
  </si>
  <si>
    <t>755371</t>
  </si>
  <si>
    <t>VLN-l СЛК Накл аудио роз 2х</t>
  </si>
  <si>
    <t>754202</t>
  </si>
  <si>
    <t>VLN-l СЛК Коробка нкл.монтж 2п</t>
  </si>
  <si>
    <t>756222</t>
  </si>
  <si>
    <t>VLN-l АНТ Клав выкл.2-кл.подсв</t>
  </si>
  <si>
    <t>752281</t>
  </si>
  <si>
    <t>VLN-a ЖЕМ Нкл ДД б/N c руч.уп.</t>
  </si>
  <si>
    <t>5319,61</t>
  </si>
  <si>
    <t>753843</t>
  </si>
  <si>
    <t>VLN-a СЛК Роз 2х RJ45 Cat6 UTP</t>
  </si>
  <si>
    <t>752411</t>
  </si>
  <si>
    <t>VLN-l БЕЛ Выкл кноп</t>
  </si>
  <si>
    <t>755380</t>
  </si>
  <si>
    <t>VLN-l БЕЛ Нкл.2хRJ45 RUTENBECK</t>
  </si>
  <si>
    <t>755071</t>
  </si>
  <si>
    <t>VLN-l СЛК Клав перекл. промеж</t>
  </si>
  <si>
    <t>754383</t>
  </si>
  <si>
    <t>VLN-a Тиснение беж Рамка 3П</t>
  </si>
  <si>
    <t>754787</t>
  </si>
  <si>
    <t>VLN-а АЛЮ Накл.Розетки TV-R</t>
  </si>
  <si>
    <t>753658</t>
  </si>
  <si>
    <t>VLN-l АЛЮ Роз TV-SAT звезда 2к</t>
  </si>
  <si>
    <t>754105</t>
  </si>
  <si>
    <t>VLN-l Ампир БЕЛ Рамка 5-пост</t>
  </si>
  <si>
    <t>755561</t>
  </si>
  <si>
    <t>VLN-a СЛК Коробка накл.монтж1п</t>
  </si>
  <si>
    <t>755075</t>
  </si>
  <si>
    <t>VLN-a БЕЛ Клав перекл. промеж</t>
  </si>
  <si>
    <t>45,92</t>
  </si>
  <si>
    <t>755370</t>
  </si>
  <si>
    <t>VLN-l БЕЛ Накл аудио роз 2х</t>
  </si>
  <si>
    <t>755070</t>
  </si>
  <si>
    <t>VLN-l БЕЛ Клав перекл. промеж</t>
  </si>
  <si>
    <t>754462</t>
  </si>
  <si>
    <t>VLN-a Орех Рамка 2-пост</t>
  </si>
  <si>
    <t>754406</t>
  </si>
  <si>
    <t>VLN-a МатЧерн Рамка 5м</t>
  </si>
  <si>
    <t>752379</t>
  </si>
  <si>
    <t>VLN-a АЛЮ Накл д.движ</t>
  </si>
  <si>
    <t>755161</t>
  </si>
  <si>
    <t>VLN-l СЛК Клав Выкл карточного</t>
  </si>
  <si>
    <t>755426</t>
  </si>
  <si>
    <t>VLN-a СЛК Накл Роз2х RJ11,RJ45</t>
  </si>
  <si>
    <t>754431</t>
  </si>
  <si>
    <t>VLN-a Барокко нуар Рамка 1П</t>
  </si>
  <si>
    <t>2397,11</t>
  </si>
  <si>
    <t>755572</t>
  </si>
  <si>
    <t>VLN-a АЛЮ Коробка нкл.монтж 2п</t>
  </si>
  <si>
    <t>754422</t>
  </si>
  <si>
    <t>VLN-a Зеркало Рамка 2-пост</t>
  </si>
  <si>
    <t>752180</t>
  </si>
  <si>
    <t>VLN-a БЕЛ Нкл ДД б/N c руч.уп.</t>
  </si>
  <si>
    <t>754759</t>
  </si>
  <si>
    <t>VLN-l СЛК Накл беспр. выкл</t>
  </si>
  <si>
    <t>755410</t>
  </si>
  <si>
    <t>VLN-l БЕЛ Накл Роз RJ11,RJ45</t>
  </si>
  <si>
    <t>755272</t>
  </si>
  <si>
    <t>VLN-l АЛЮ Клав пркл.пром.пдсв.</t>
  </si>
  <si>
    <t>1033,10</t>
  </si>
  <si>
    <t>754880</t>
  </si>
  <si>
    <t>VLN-l БЕЛ Накл диммера повор</t>
  </si>
  <si>
    <t>753642</t>
  </si>
  <si>
    <t>VLN-l АЛЮ Розет RJ45 Cat6 UTP</t>
  </si>
  <si>
    <t>754085</t>
  </si>
  <si>
    <t>VLN-l Лайм Рамка 5-пост</t>
  </si>
  <si>
    <t>752161</t>
  </si>
  <si>
    <t>VLN-l БЕЛ Выкл с подсв IP44</t>
  </si>
  <si>
    <t>755345</t>
  </si>
  <si>
    <t>Vln-a БЕЛ Зарядка USB C-C</t>
  </si>
  <si>
    <t>752709</t>
  </si>
  <si>
    <t>VLN-a БЕЛ Перекл 2кл с подсвет</t>
  </si>
  <si>
    <t>752280</t>
  </si>
  <si>
    <t>VLN-a СЛК Нкл ДД б/N c руч.уп.</t>
  </si>
  <si>
    <t>755382</t>
  </si>
  <si>
    <t>VLN-l АЛЮ Нкл.2хRJ45 RUTENBECK</t>
  </si>
  <si>
    <t>754242</t>
  </si>
  <si>
    <t>VLN-l АЛЮ Рмк 2п для рз.2х2К+З</t>
  </si>
  <si>
    <t>755361</t>
  </si>
  <si>
    <t>VLN-l СЛК Накл аудио роз</t>
  </si>
  <si>
    <t>755006</t>
  </si>
  <si>
    <t>VLN-a СЛК Клав Выкл</t>
  </si>
  <si>
    <t>755279</t>
  </si>
  <si>
    <t>VLN-a ЖЕМ Клав пркл.пром.пдсв</t>
  </si>
  <si>
    <t>755475</t>
  </si>
  <si>
    <t>VLN-a БЕЛ Накл RJ11,RJ45 текст</t>
  </si>
  <si>
    <t>755481</t>
  </si>
  <si>
    <t>VLN-l СЛК Нкл2х RJ11,RJ45 надп</t>
  </si>
  <si>
    <t>754970</t>
  </si>
  <si>
    <t>VLN-l БЕЛ Накл Роз 2К</t>
  </si>
  <si>
    <t>106,38</t>
  </si>
  <si>
    <t>755113</t>
  </si>
  <si>
    <t>VLN-a Черная сталь Клав Выкл</t>
  </si>
  <si>
    <t>1265,44</t>
  </si>
  <si>
    <t>754786</t>
  </si>
  <si>
    <t>VLN-а СЛК Накл.Розетки TV-R</t>
  </si>
  <si>
    <t>755210</t>
  </si>
  <si>
    <t>VLN-l БЕЛ Клав выкл осв/вент</t>
  </si>
  <si>
    <t>754782</t>
  </si>
  <si>
    <t>VLN-l АЛЮ Накл.Розетки TV-R</t>
  </si>
  <si>
    <t>755360</t>
  </si>
  <si>
    <t>VLN-l БЕЛ Накл аудио роз</t>
  </si>
  <si>
    <t>753046</t>
  </si>
  <si>
    <t>VLN Розетка RJ45 Cat6 STP</t>
  </si>
  <si>
    <t>755018</t>
  </si>
  <si>
    <t>VLN-a АНТ Клав с подсв звонок</t>
  </si>
  <si>
    <t>754858</t>
  </si>
  <si>
    <t>VLN-a АНТ Накл Роз.2К+З индик</t>
  </si>
  <si>
    <t>755259</t>
  </si>
  <si>
    <t>VLN-a ЖЕМ Накл.Роз 2К+З 6мм</t>
  </si>
  <si>
    <t>755211</t>
  </si>
  <si>
    <t>VLN-l СЛК Клав выкл. осв/вент</t>
  </si>
  <si>
    <t>755079</t>
  </si>
  <si>
    <t>VLN-a ЖЕМ Клав перекл. промеж</t>
  </si>
  <si>
    <t>755010</t>
  </si>
  <si>
    <t>VLN-l БЕЛ Клав "звонок"</t>
  </si>
  <si>
    <t>754978</t>
  </si>
  <si>
    <t>VLN-a АНТ Накл Роз 2К</t>
  </si>
  <si>
    <t>265,98</t>
  </si>
  <si>
    <t>752279</t>
  </si>
  <si>
    <t>VLN-a СЛК Накл д.движ</t>
  </si>
  <si>
    <t>753724</t>
  </si>
  <si>
    <t>VLN-a БЕЛ Роз 2К+З с/шт,винт.</t>
  </si>
  <si>
    <t>752511</t>
  </si>
  <si>
    <t>VLN-l СЛК Выкл кноп</t>
  </si>
  <si>
    <t>755270</t>
  </si>
  <si>
    <t>VLN-l БЕЛ Клав пркл.пром.пдсв.</t>
  </si>
  <si>
    <t>753127</t>
  </si>
  <si>
    <t>VLN-l БЕЛ Розетка 2х2К+З</t>
  </si>
  <si>
    <t>755093</t>
  </si>
  <si>
    <t>VLN-a АНТ Н.кноп.с пдсв звон</t>
  </si>
  <si>
    <t>754781</t>
  </si>
  <si>
    <t>VLN-l СЛК Накл.Розетки TV-R</t>
  </si>
  <si>
    <t>754785</t>
  </si>
  <si>
    <t>VLN-а БЕЛ Накл.Розетки TV-R</t>
  </si>
  <si>
    <t>754788</t>
  </si>
  <si>
    <t>VLN-а АНТ Накл.Розетки TV-R</t>
  </si>
  <si>
    <t>755019</t>
  </si>
  <si>
    <t>VLN-a ЖЕМ Клав "звонок"</t>
  </si>
  <si>
    <t>752408</t>
  </si>
  <si>
    <t>VLN-l БЕЛ Перекл 2-Клв</t>
  </si>
  <si>
    <t>755216</t>
  </si>
  <si>
    <t>VLN-a СЛК Клав выкл.осв/вент</t>
  </si>
  <si>
    <t>754757</t>
  </si>
  <si>
    <t>VLN-a АЛЮ Накл Розетки USB</t>
  </si>
  <si>
    <t>752911</t>
  </si>
  <si>
    <t>VLN-a АНТ Выкл</t>
  </si>
  <si>
    <t>754755</t>
  </si>
  <si>
    <t>VLN-a БЕЛ Накл Розетки USB</t>
  </si>
  <si>
    <t>754720</t>
  </si>
  <si>
    <t>VLN-l БЕЛ Накл Роз RCA</t>
  </si>
  <si>
    <t>755435</t>
  </si>
  <si>
    <t>VLN-a БЕЛ Накл модуляBluetooth</t>
  </si>
  <si>
    <t>755205</t>
  </si>
  <si>
    <t>VLN-a БЕЛ Накл Роз 2К+З</t>
  </si>
  <si>
    <t>770332</t>
  </si>
  <si>
    <t>Рамка 2п VALENA АЛЮ МАТОВЫЙ</t>
  </si>
  <si>
    <t>571</t>
  </si>
  <si>
    <t>Valena электроустановочное оборудование</t>
  </si>
  <si>
    <t>878,14</t>
  </si>
  <si>
    <t>770352</t>
  </si>
  <si>
    <t>Рамка 2п VALENA АЛЮ/СЕРЕБ</t>
  </si>
  <si>
    <t>770394</t>
  </si>
  <si>
    <t>Рамка 4п VALENA НОКТЮРН/СЕРЕБ</t>
  </si>
  <si>
    <t>770353</t>
  </si>
  <si>
    <t>Рамка 3п VALENA АЛЮ/СЕРЕБ</t>
  </si>
  <si>
    <t>770393</t>
  </si>
  <si>
    <t>Рамка 3п VALENA НОКТЮРН/СЕРЕБ</t>
  </si>
  <si>
    <t>770333</t>
  </si>
  <si>
    <t>Рамка 3п VALENA АЛЮ МАТОВЫЙ</t>
  </si>
  <si>
    <t>770474</t>
  </si>
  <si>
    <t>Рамка 4п VALENA ЖЕМЧУЖНЫЙ</t>
  </si>
  <si>
    <t>1743,17</t>
  </si>
  <si>
    <t>770334</t>
  </si>
  <si>
    <t>Рамка 4п VALENA АЛЮ МАТОВЫЙ</t>
  </si>
  <si>
    <t>770391</t>
  </si>
  <si>
    <t>Рамка 1п VALENA НОКТЮРН/СЕРЕБ</t>
  </si>
  <si>
    <t>642,23</t>
  </si>
  <si>
    <t>774480</t>
  </si>
  <si>
    <t>Лиц. пан. универс. VALENA БЕЛ</t>
  </si>
  <si>
    <t>190,20</t>
  </si>
  <si>
    <t>337202</t>
  </si>
  <si>
    <t>XL3 S 160 Навесной 2x24M</t>
  </si>
  <si>
    <t>108</t>
  </si>
  <si>
    <t>XL3 S 160 Распределительные щиты</t>
  </si>
  <si>
    <t>337223</t>
  </si>
  <si>
    <t>XL3 S 160 Встраив 3x24M</t>
  </si>
  <si>
    <t>337203</t>
  </si>
  <si>
    <t>XL3 S 160 Навесной 3x24M</t>
  </si>
  <si>
    <t>337224</t>
  </si>
  <si>
    <t>XL3 S 160 Встраив 4x24M</t>
  </si>
  <si>
    <t>337222</t>
  </si>
  <si>
    <t>XL3 S 160 Встраив 2x24M</t>
  </si>
  <si>
    <t>337238</t>
  </si>
  <si>
    <t>XL3 S 160 Встраив 8x36M</t>
  </si>
  <si>
    <t>337226</t>
  </si>
  <si>
    <t>XL3 S 160 Встраив 6x24M</t>
  </si>
  <si>
    <t>337252</t>
  </si>
  <si>
    <t>Дверь мет XL3 S 160 2x24M</t>
  </si>
  <si>
    <t>337410</t>
  </si>
  <si>
    <t>Комплект DPX3 160 24M</t>
  </si>
  <si>
    <t>337225</t>
  </si>
  <si>
    <t>XL3 S 160 Встраив 5x24M</t>
  </si>
  <si>
    <t>337217</t>
  </si>
  <si>
    <t>XL3 S 160 Навесной 7x36M</t>
  </si>
  <si>
    <t>337411</t>
  </si>
  <si>
    <t>Комплект DPX3 160 36M</t>
  </si>
  <si>
    <t>337268</t>
  </si>
  <si>
    <t>Дверь мет XL3 S 160 8x36M</t>
  </si>
  <si>
    <t>337400</t>
  </si>
  <si>
    <t>Комплект 4 мет проуш</t>
  </si>
  <si>
    <t>339715</t>
  </si>
  <si>
    <t>Рукоятка XL3S 160 тип 405</t>
  </si>
  <si>
    <t>337277</t>
  </si>
  <si>
    <t>Дверь прозр XL3 S 160 7x24M</t>
  </si>
  <si>
    <t>337215</t>
  </si>
  <si>
    <t>XL3 S 160 Навесной 5x36M</t>
  </si>
  <si>
    <t>337407</t>
  </si>
  <si>
    <t>XL3 S 160 DIN крепеж DPX3 160</t>
  </si>
  <si>
    <t>337255</t>
  </si>
  <si>
    <t>Дверь мет XL3 S 160 5x24M</t>
  </si>
  <si>
    <t>337253</t>
  </si>
  <si>
    <t>Дверь мет XL3 S 160 3x24M</t>
  </si>
  <si>
    <t>337257</t>
  </si>
  <si>
    <t>Дверь мет XL3 S 160 7x24M</t>
  </si>
  <si>
    <t>337404</t>
  </si>
  <si>
    <t>Комплект для соединения</t>
  </si>
  <si>
    <t>337272</t>
  </si>
  <si>
    <t>Дверь прозр XL3 S 160 2x24M</t>
  </si>
  <si>
    <t>338002</t>
  </si>
  <si>
    <t>XL3S 4000 2000x600x400мм</t>
  </si>
  <si>
    <t>105</t>
  </si>
  <si>
    <t>XL3 S 4000 Распределительные шкафы</t>
  </si>
  <si>
    <t>338102</t>
  </si>
  <si>
    <t>Мет.дв XL3S 4000 2000x600мм</t>
  </si>
  <si>
    <t>338009</t>
  </si>
  <si>
    <t>XL3S 4000 2000x450x800мм</t>
  </si>
  <si>
    <t>338008</t>
  </si>
  <si>
    <t>XL3S 4000 2000x350x800мм</t>
  </si>
  <si>
    <t>338026</t>
  </si>
  <si>
    <t>XL3S 4000 2200x600x600мм</t>
  </si>
  <si>
    <t>338062</t>
  </si>
  <si>
    <t>Бок.пан. XL3S 4000 2000x600мм</t>
  </si>
  <si>
    <t>338025</t>
  </si>
  <si>
    <t>XL3S 4000 2200x450x600мм</t>
  </si>
  <si>
    <t>338157</t>
  </si>
  <si>
    <t>Функц.стойка XL3 S 4000 2200мм</t>
  </si>
  <si>
    <t>338010</t>
  </si>
  <si>
    <t>XL3S 4000 2000x600x800мм</t>
  </si>
  <si>
    <t>338031</t>
  </si>
  <si>
    <t>XL3S 4000 2200x800x800мм</t>
  </si>
  <si>
    <t>338023</t>
  </si>
  <si>
    <t>XL3S 4000 2200x800x400мм</t>
  </si>
  <si>
    <t>338011</t>
  </si>
  <si>
    <t>XL3S 4000 2000x800x800мм</t>
  </si>
  <si>
    <t>338027</t>
  </si>
  <si>
    <t>XL3S 4000 2200x800x600мм</t>
  </si>
  <si>
    <t>338006</t>
  </si>
  <si>
    <t>XL3S 4000 2000x600x600мм</t>
  </si>
  <si>
    <t>338146</t>
  </si>
  <si>
    <t>Промеж.напр. XL3 S 4000 2000мм</t>
  </si>
  <si>
    <t>338113</t>
  </si>
  <si>
    <t>Мет.дв XL3S 4000 2200x800мм</t>
  </si>
  <si>
    <t>338180</t>
  </si>
  <si>
    <t>IP30 к-кт 2000мм</t>
  </si>
  <si>
    <t>338156</t>
  </si>
  <si>
    <t>Рамка пластрXL3 S 4000 2000мм</t>
  </si>
  <si>
    <t>338007</t>
  </si>
  <si>
    <t>XL3S 4000 2000x800x600мм</t>
  </si>
  <si>
    <t>338171</t>
  </si>
  <si>
    <t>Метал.плата 2000x800мм</t>
  </si>
  <si>
    <t>338161</t>
  </si>
  <si>
    <t>Центр.напр2000x600мм</t>
  </si>
  <si>
    <t>338000</t>
  </si>
  <si>
    <t>XL3S 4000 2000x350x400мм</t>
  </si>
  <si>
    <t>338021</t>
  </si>
  <si>
    <t>XL3S 4000 2200x450x400мм</t>
  </si>
  <si>
    <t>338170</t>
  </si>
  <si>
    <t>Метал.плата 2000x600мм</t>
  </si>
  <si>
    <t>338001</t>
  </si>
  <si>
    <t>XL3S 4000 2000x450x400мм</t>
  </si>
  <si>
    <t>338101</t>
  </si>
  <si>
    <t>Мет.дв XL3S 4000 2000x450мм</t>
  </si>
  <si>
    <t>338005</t>
  </si>
  <si>
    <t>XL3S 4000 2000x450x600мм</t>
  </si>
  <si>
    <t>338073</t>
  </si>
  <si>
    <t>Бок.пан. XL3S 4000 2200x800мм</t>
  </si>
  <si>
    <t>338153</t>
  </si>
  <si>
    <t>К-кт внут каб.с 2200x400мм</t>
  </si>
  <si>
    <t>338022</t>
  </si>
  <si>
    <t>XL3S 4000 2200x600x400мм</t>
  </si>
  <si>
    <t>338143</t>
  </si>
  <si>
    <t>К-кт внут каб.с 2000x400мм</t>
  </si>
  <si>
    <t>338162</t>
  </si>
  <si>
    <t>Центр.напр2000x800мм</t>
  </si>
  <si>
    <t>338003</t>
  </si>
  <si>
    <t>XL3S 4000 2000x800x400мм</t>
  </si>
  <si>
    <t>338103</t>
  </si>
  <si>
    <t>Мет.дв XL3S 4000 2000x800мм</t>
  </si>
  <si>
    <t>338029</t>
  </si>
  <si>
    <t>XL3S 4000 2200x450x800мм</t>
  </si>
  <si>
    <t>338081</t>
  </si>
  <si>
    <t>Зад.пан. XL3S 4000 2000x450мм</t>
  </si>
  <si>
    <t>338024</t>
  </si>
  <si>
    <t>XL3S 4000 2200x350x600мм</t>
  </si>
  <si>
    <t>338100</t>
  </si>
  <si>
    <t>Мет.дв XL3S 4000 2000x350мм</t>
  </si>
  <si>
    <t>338147</t>
  </si>
  <si>
    <t>Промеж.напр. XL3 S 4000 2200мм</t>
  </si>
  <si>
    <t>338158</t>
  </si>
  <si>
    <t>Рамка пластрXL3 S 4000 2200мм</t>
  </si>
  <si>
    <t>338112</t>
  </si>
  <si>
    <t>Мет.дв XL3S 4000 2200x600мм</t>
  </si>
  <si>
    <t>338030</t>
  </si>
  <si>
    <t>XL3S 4000 2200x600x800мм</t>
  </si>
  <si>
    <t>338063</t>
  </si>
  <si>
    <t>Бок.пан. XL3S 4000 2000x800мм</t>
  </si>
  <si>
    <t>338111</t>
  </si>
  <si>
    <t>Мет.дв XL3S 4000 2200x450мм</t>
  </si>
  <si>
    <t>338090</t>
  </si>
  <si>
    <t>Зад.пан. XL3S 4000 2200x350мм</t>
  </si>
  <si>
    <t>338080</t>
  </si>
  <si>
    <t>Зад.пан. XL3S 4000 2000x350мм</t>
  </si>
  <si>
    <t>338155</t>
  </si>
  <si>
    <t>Функц.стойка XL3 S 4000 2000мм</t>
  </si>
  <si>
    <t>338174</t>
  </si>
  <si>
    <t>Промеж.пласт XL3 S 4000</t>
  </si>
  <si>
    <t>338164</t>
  </si>
  <si>
    <t>Центр.напр2200x600мм</t>
  </si>
  <si>
    <t>338160</t>
  </si>
  <si>
    <t>Центр.напр2000x450мм</t>
  </si>
  <si>
    <t>338091</t>
  </si>
  <si>
    <t>Зад.пан. XL3S 4000 2200x450мм</t>
  </si>
  <si>
    <t>338172</t>
  </si>
  <si>
    <t>Метал.плата 2200x600мм</t>
  </si>
  <si>
    <t>338110</t>
  </si>
  <si>
    <t>Мет.дв XL3S 4000 2200x350мм</t>
  </si>
  <si>
    <t>338163</t>
  </si>
  <si>
    <t>Центр.напр2200x450мм</t>
  </si>
  <si>
    <t>338061</t>
  </si>
  <si>
    <t>Бок.пан. XL3S 4000 2000x400мм</t>
  </si>
  <si>
    <t>338071</t>
  </si>
  <si>
    <t>Бок.пан. XL3S 4000 2200x400мм</t>
  </si>
  <si>
    <t>337522</t>
  </si>
  <si>
    <t>XL3 S 630 24M 750mm</t>
  </si>
  <si>
    <t>104</t>
  </si>
  <si>
    <t>XL3 S 630 Распределительные щиты</t>
  </si>
  <si>
    <t>337552</t>
  </si>
  <si>
    <t>XL3 S 630 24M 1200mm</t>
  </si>
  <si>
    <t>337572</t>
  </si>
  <si>
    <t>XL3 S 630 24M 1500mm</t>
  </si>
  <si>
    <t>337593</t>
  </si>
  <si>
    <t>XL3 S 630 36M 1800mm</t>
  </si>
  <si>
    <t>337602</t>
  </si>
  <si>
    <t>XL3 S 630 24M 1950mm</t>
  </si>
  <si>
    <t>337612</t>
  </si>
  <si>
    <t>XL3 S 630 24M 2100mm</t>
  </si>
  <si>
    <t>337981</t>
  </si>
  <si>
    <t>К-кт шин.суппорт 24M</t>
  </si>
  <si>
    <t>337583</t>
  </si>
  <si>
    <t>XL3 S 630 36M 1650mm</t>
  </si>
  <si>
    <t>337713</t>
  </si>
  <si>
    <t>XL3 630 Дверь метал 36M 1800mm</t>
  </si>
  <si>
    <t>337732</t>
  </si>
  <si>
    <t>XL3 630 Дверь метал 24M 2100mm</t>
  </si>
  <si>
    <t>337843</t>
  </si>
  <si>
    <t>XL3 630 Дверь стекл 36M 2100mm</t>
  </si>
  <si>
    <t>337692</t>
  </si>
  <si>
    <t>XL3 630 Дверь метал 24M 1500mm</t>
  </si>
  <si>
    <t>337592</t>
  </si>
  <si>
    <t>XL3 S 630 24M 1800mm</t>
  </si>
  <si>
    <t>337533</t>
  </si>
  <si>
    <t>XL3 S 630 36M 900mm</t>
  </si>
  <si>
    <t>337841</t>
  </si>
  <si>
    <t>XL3 630 Дверь стекл 16M 2100mm</t>
  </si>
  <si>
    <t>337531</t>
  </si>
  <si>
    <t>XL3 S 630 16M 900mm</t>
  </si>
  <si>
    <t>337652</t>
  </si>
  <si>
    <t>XL3 630 Дверь метал 24M 900mm</t>
  </si>
  <si>
    <t>337852</t>
  </si>
  <si>
    <t>XL3 630 Дверь стекл 24M 2250mm</t>
  </si>
  <si>
    <t>337983</t>
  </si>
  <si>
    <t>Траверса  XL3 S 630</t>
  </si>
  <si>
    <t>337611</t>
  </si>
  <si>
    <t>XL3 S 630 16M 2100mm</t>
  </si>
  <si>
    <t>337842</t>
  </si>
  <si>
    <t>XL3 630 Дверь стекл 24M 2100mm</t>
  </si>
  <si>
    <t>337532</t>
  </si>
  <si>
    <t>XL3 S 630 24M 900mm</t>
  </si>
  <si>
    <t>337982</t>
  </si>
  <si>
    <t>К-кт шин.суппорт 36M</t>
  </si>
  <si>
    <t>337563</t>
  </si>
  <si>
    <t>XL3 S 630 36M 1350mm</t>
  </si>
  <si>
    <t>337642</t>
  </si>
  <si>
    <t>XL3 630 Дверь метал 24M 750mm</t>
  </si>
  <si>
    <t>337562</t>
  </si>
  <si>
    <t>XL3 S 630 24M 1350mm</t>
  </si>
  <si>
    <t>337542</t>
  </si>
  <si>
    <t>XL3 S 630 24M 1050mm</t>
  </si>
  <si>
    <t>337939</t>
  </si>
  <si>
    <t>К-кт внут каб.с 1800мм</t>
  </si>
  <si>
    <t>337622</t>
  </si>
  <si>
    <t>XL3 S 630 24M 2250mm</t>
  </si>
  <si>
    <t>337863</t>
  </si>
  <si>
    <t>XL3 S 630 бок панель 900 mm</t>
  </si>
  <si>
    <t>337610</t>
  </si>
  <si>
    <t>XL3 S 630каб.с 2100мм</t>
  </si>
  <si>
    <t>337938</t>
  </si>
  <si>
    <t>К-кт внут каб.с 1650мм</t>
  </si>
  <si>
    <t>337651</t>
  </si>
  <si>
    <t>XL3 630 Дверь метал 16M 900mm</t>
  </si>
  <si>
    <t>337582</t>
  </si>
  <si>
    <t>XL3 S 630 24M 1650mm</t>
  </si>
  <si>
    <t>337543</t>
  </si>
  <si>
    <t>XL3 S 630 36M 1050mm</t>
  </si>
  <si>
    <t>337591</t>
  </si>
  <si>
    <t>XL3 S 630 16M 1800mm</t>
  </si>
  <si>
    <t>337710</t>
  </si>
  <si>
    <t>Мет.дв. XL3 S 630каб.с 1800мм</t>
  </si>
  <si>
    <t>337761</t>
  </si>
  <si>
    <t>XL3 630 Дверь стекл 16M 900mm</t>
  </si>
  <si>
    <t>337653</t>
  </si>
  <si>
    <t>XL3 630 Дверь метал 36M 900mm</t>
  </si>
  <si>
    <t>337553</t>
  </si>
  <si>
    <t>XL3 S 630 36M 1200mm</t>
  </si>
  <si>
    <t>337571</t>
  </si>
  <si>
    <t>XL3 S 630 16M 1500mm</t>
  </si>
  <si>
    <t>337620</t>
  </si>
  <si>
    <t>XL3 S 630каб.с 2250мм</t>
  </si>
  <si>
    <t>337523</t>
  </si>
  <si>
    <t>XL3 S 630 36M 750mm</t>
  </si>
  <si>
    <t>337979</t>
  </si>
  <si>
    <t>К-кт шин.суппорт каб.с</t>
  </si>
  <si>
    <t>337980</t>
  </si>
  <si>
    <t>К-кт шин.суппорт 16M</t>
  </si>
  <si>
    <t>337721</t>
  </si>
  <si>
    <t>XL3 630 Дверь метал 16M 1950mm</t>
  </si>
  <si>
    <t>337712</t>
  </si>
  <si>
    <t>XL3 630 Дверь метал 24M 1800mm</t>
  </si>
  <si>
    <t>337672</t>
  </si>
  <si>
    <t>XL3 630 Дверь метал 24M 1200mm</t>
  </si>
  <si>
    <t>337711</t>
  </si>
  <si>
    <t>XL3 630 Дверь метал 16M 1800mm</t>
  </si>
  <si>
    <t>337662</t>
  </si>
  <si>
    <t>XL3 630 Дверь метал 24M 1050mm</t>
  </si>
  <si>
    <t>337918</t>
  </si>
  <si>
    <t>Пластр XL3 S 630каб.с внут1650</t>
  </si>
  <si>
    <t>337865</t>
  </si>
  <si>
    <t>XL3 S 630 бок панель 1200 mm</t>
  </si>
  <si>
    <t>337641</t>
  </si>
  <si>
    <t>XL3 630 Дверь метал 16M 750mm</t>
  </si>
  <si>
    <t>337783</t>
  </si>
  <si>
    <t>XL3 630 Дверь стекл 36M 1200mm</t>
  </si>
  <si>
    <t>337862</t>
  </si>
  <si>
    <t>XL3 S 630 бок панель 750 mm</t>
  </si>
  <si>
    <t>337941</t>
  </si>
  <si>
    <t>К-кт внут каб.с 2100мм</t>
  </si>
  <si>
    <t>337601</t>
  </si>
  <si>
    <t>XL3 S 630 16M 1950mm</t>
  </si>
  <si>
    <t>337613</t>
  </si>
  <si>
    <t>XL3 S 630 36M 2100mm</t>
  </si>
  <si>
    <t>337590</t>
  </si>
  <si>
    <t>XL3 S 630каб.с 1800мм</t>
  </si>
  <si>
    <t>337683</t>
  </si>
  <si>
    <t>XL3 630 Дверь метал 36M 1350mm</t>
  </si>
  <si>
    <t>337701</t>
  </si>
  <si>
    <t>XL3 630 Дверь метал 16M 1650mm</t>
  </si>
  <si>
    <t>337722</t>
  </si>
  <si>
    <t>XL3 630 Дверь метал 24M 1950mm</t>
  </si>
  <si>
    <t>337682</t>
  </si>
  <si>
    <t>XL3 630 Дверь метал 24M 1350mm</t>
  </si>
  <si>
    <t>337580</t>
  </si>
  <si>
    <t>XL3 S 630каб.с 1650мм</t>
  </si>
  <si>
    <t>337935</t>
  </si>
  <si>
    <t>К-кт внут каб.с 1200мм</t>
  </si>
  <si>
    <t>337733</t>
  </si>
  <si>
    <t>XL3 630 Дверь метал 36M 2100mm</t>
  </si>
  <si>
    <t>337570</t>
  </si>
  <si>
    <t>XL3 S 630каб.с 1500мм</t>
  </si>
  <si>
    <t>337561</t>
  </si>
  <si>
    <t>XL3 S 630 16M 1350mm</t>
  </si>
  <si>
    <t>337730</t>
  </si>
  <si>
    <t>Мет.дв. XL3 S 630каб.с 2100мм</t>
  </si>
  <si>
    <t>337560</t>
  </si>
  <si>
    <t>XL3 S 630каб.с 1350мм</t>
  </si>
  <si>
    <t>337541</t>
  </si>
  <si>
    <t>XL3 S 630 16M 1050mm</t>
  </si>
  <si>
    <t>337700</t>
  </si>
  <si>
    <t>Мет.дв. XL3 S 630каб.с 1650мм</t>
  </si>
  <si>
    <t>337550</t>
  </si>
  <si>
    <t>XL3 S 630каб.с 1200мм</t>
  </si>
  <si>
    <t>337540</t>
  </si>
  <si>
    <t>XL3 S 630каб.с 1050мм</t>
  </si>
  <si>
    <t>337803</t>
  </si>
  <si>
    <t>XL3 630 Дверь стекл 36M 1500mm</t>
  </si>
  <si>
    <t>337703</t>
  </si>
  <si>
    <t>XL3 630 Дверь метал 36M 1650mm</t>
  </si>
  <si>
    <t>337530</t>
  </si>
  <si>
    <t>XL3 S 630каб.с 900мм</t>
  </si>
  <si>
    <t>337520</t>
  </si>
  <si>
    <t>XL3 S 630каб.с 750мм</t>
  </si>
  <si>
    <t>337663</t>
  </si>
  <si>
    <t>XL3 630 Дверь метал 36M 1050mm</t>
  </si>
  <si>
    <t>337868</t>
  </si>
  <si>
    <t>XL3 S 630 бок панель 1650 mm</t>
  </si>
  <si>
    <t>337955</t>
  </si>
  <si>
    <t>Вводы каб XL3S 630 16M</t>
  </si>
  <si>
    <t>337673</t>
  </si>
  <si>
    <t>XL3 630 Дверь метал 36M 1200mm</t>
  </si>
  <si>
    <t>337670</t>
  </si>
  <si>
    <t>Мет.дв. XL3 S 630каб.с 1200мм</t>
  </si>
  <si>
    <t>337660</t>
  </si>
  <si>
    <t>Мет.дв. XL3 S 630каб.с 1050мм</t>
  </si>
  <si>
    <t>337650</t>
  </si>
  <si>
    <t>Мет.дв. XL3 S 630каб.с 900мм</t>
  </si>
  <si>
    <t>337691</t>
  </si>
  <si>
    <t>XL3 630 Дверь метал 16M 1500mm</t>
  </si>
  <si>
    <t>337640</t>
  </si>
  <si>
    <t>Мет.дв. XL3 S 630каб.с 750мм</t>
  </si>
  <si>
    <t>337681</t>
  </si>
  <si>
    <t>XL3 630 Дверь метал 16M 1350mm</t>
  </si>
  <si>
    <t>337917</t>
  </si>
  <si>
    <t>Пластр XL3 S 630каб.с внут1500</t>
  </si>
  <si>
    <t>337643</t>
  </si>
  <si>
    <t>XL3 630 Дверь метал 36M 750mm</t>
  </si>
  <si>
    <t>337782</t>
  </si>
  <si>
    <t>XL3 630 Дверь стекл 24M 1200mm</t>
  </si>
  <si>
    <t>337621</t>
  </si>
  <si>
    <t>XL3 S 630 16M 2250mm</t>
  </si>
  <si>
    <t>337521</t>
  </si>
  <si>
    <t>XL3 S 630 16M 750mm</t>
  </si>
  <si>
    <t>337957</t>
  </si>
  <si>
    <t>Вводы каб XL3S 630 36M</t>
  </si>
  <si>
    <t>337723</t>
  </si>
  <si>
    <t>XL3 630 Дверь метал 36M 1950mm</t>
  </si>
  <si>
    <t>337740</t>
  </si>
  <si>
    <t>Мет.дв. XL3 S 630каб.с 2250мм</t>
  </si>
  <si>
    <t>337742</t>
  </si>
  <si>
    <t>XL3 630 Дверь метал 24M 2250mm</t>
  </si>
  <si>
    <t>337690</t>
  </si>
  <si>
    <t>Мет.дв. XL3 S 630каб.с 1500мм</t>
  </si>
  <si>
    <t>337952</t>
  </si>
  <si>
    <t>К-кт для настен XL3 S 630</t>
  </si>
  <si>
    <t>337680</t>
  </si>
  <si>
    <t>Мет.дв. XL3 S 630каб.с 1350мм</t>
  </si>
  <si>
    <t>337702</t>
  </si>
  <si>
    <t>XL3 630 Дверь метал 24M 1650mm</t>
  </si>
  <si>
    <t>337963</t>
  </si>
  <si>
    <t>IP30 к-кт 1200мм</t>
  </si>
  <si>
    <t>337892</t>
  </si>
  <si>
    <t>Пластр XL3 S 630каб.с 1500мм</t>
  </si>
  <si>
    <t>337693</t>
  </si>
  <si>
    <t>XL3 630 Дверь метал 36M 1500mm</t>
  </si>
  <si>
    <t>337894</t>
  </si>
  <si>
    <t>Пластр XL3 S 630каб.с 1650мм</t>
  </si>
  <si>
    <t>337741</t>
  </si>
  <si>
    <t>XL3 630 Дверь метал 16M 2250mm</t>
  </si>
  <si>
    <t>337890</t>
  </si>
  <si>
    <t>Пластр XL3 S 630каб.с 1350мм</t>
  </si>
  <si>
    <t>337731</t>
  </si>
  <si>
    <t>XL3 630 Дверь метал 16M 2100mm</t>
  </si>
  <si>
    <t>337968</t>
  </si>
  <si>
    <t>IP30 к-кт 1950мм</t>
  </si>
  <si>
    <t>337951</t>
  </si>
  <si>
    <t>К-кт для IP43</t>
  </si>
  <si>
    <t>337888</t>
  </si>
  <si>
    <t>Пластр XL3 S 630каб.с 1200мм</t>
  </si>
  <si>
    <t>337870</t>
  </si>
  <si>
    <t>XL3 S 630 бок панель 1950 mm</t>
  </si>
  <si>
    <t>337886</t>
  </si>
  <si>
    <t>Пластр XL3 S 630каб.с 1050мм</t>
  </si>
  <si>
    <t>337884</t>
  </si>
  <si>
    <t>Пластр XL3 S 630каб.с 900мм</t>
  </si>
  <si>
    <t>337902</t>
  </si>
  <si>
    <t>Пластр XL3 S 630каб.с 2250мм</t>
  </si>
  <si>
    <t>337867</t>
  </si>
  <si>
    <t>XL3 S 630 бок панель 1500 mm</t>
  </si>
  <si>
    <t>337882</t>
  </si>
  <si>
    <t>Пластр XL3 S 630каб.с 750мм</t>
  </si>
  <si>
    <t>337864</t>
  </si>
  <si>
    <t>XL3 S 630 бок панель 1050 mm</t>
  </si>
  <si>
    <t>337961</t>
  </si>
  <si>
    <t>IP30 к-кт 900мм</t>
  </si>
  <si>
    <t>337915</t>
  </si>
  <si>
    <t>Пластр XL3 S 630каб.с внут1200</t>
  </si>
  <si>
    <t>337956</t>
  </si>
  <si>
    <t>Вводы каб XL3S 630 24M</t>
  </si>
  <si>
    <t>339736</t>
  </si>
  <si>
    <t>К-кт крестовин 800мм</t>
  </si>
  <si>
    <t>106</t>
  </si>
  <si>
    <t>XL3 S Аксессуары</t>
  </si>
  <si>
    <t>339620</t>
  </si>
  <si>
    <t>Плата Центр.напрDPX3 160 3P</t>
  </si>
  <si>
    <t>338323</t>
  </si>
  <si>
    <t>Плата для верт DPX3 160 3P 24M</t>
  </si>
  <si>
    <t>339700</t>
  </si>
  <si>
    <t>К-кт 100 авт.защ. для Пластрон</t>
  </si>
  <si>
    <t>338852</t>
  </si>
  <si>
    <t>Пластр. верт DPX3 1600 4P 24M</t>
  </si>
  <si>
    <t>338423</t>
  </si>
  <si>
    <t>Плата верт DPX3 250  3P 24M</t>
  </si>
  <si>
    <t>339622</t>
  </si>
  <si>
    <t>Плата Центр.напрАВ 630 3P</t>
  </si>
  <si>
    <t>338223</t>
  </si>
  <si>
    <t>DIN рейка 3 поз.24M для XL3 S</t>
  </si>
  <si>
    <t>339621</t>
  </si>
  <si>
    <t>Плата Центр.напрDPX3 250 3P</t>
  </si>
  <si>
    <t>339584</t>
  </si>
  <si>
    <t>Мет. Пластрон 200мм 24M</t>
  </si>
  <si>
    <t>338812</t>
  </si>
  <si>
    <t>Плата верт DPX3/-IS 1600 4P24M</t>
  </si>
  <si>
    <t>339735</t>
  </si>
  <si>
    <t>К-кт крестовин 600мм</t>
  </si>
  <si>
    <t>339548</t>
  </si>
  <si>
    <t>Метал.плата 200мм 36M</t>
  </si>
  <si>
    <t>339455</t>
  </si>
  <si>
    <t>Пластр вер адапт DPX3 1600 36M</t>
  </si>
  <si>
    <t>338272</t>
  </si>
  <si>
    <t>Пластрон для мод 24M 300мм</t>
  </si>
  <si>
    <t>337949</t>
  </si>
  <si>
    <t>Пласт для соед 2 XL3S 630/4000</t>
  </si>
  <si>
    <t>338870</t>
  </si>
  <si>
    <t>Пластр. верт DPX-IS 1600 3P16M</t>
  </si>
  <si>
    <t>339586</t>
  </si>
  <si>
    <t>Мет. Пластрон 400мм 24M</t>
  </si>
  <si>
    <t>339701</t>
  </si>
  <si>
    <t>К-кт 100 1/4пов.винт. Пластрон</t>
  </si>
  <si>
    <t>338922</t>
  </si>
  <si>
    <t>Плата верт DPX-IS 250 3P/4P24M</t>
  </si>
  <si>
    <t>338854</t>
  </si>
  <si>
    <t>Пластр. верт DPX3 1600 4P 36M</t>
  </si>
  <si>
    <t>339718</t>
  </si>
  <si>
    <t>Рукоятка XL3 S 4000 тип 405</t>
  </si>
  <si>
    <t>338262</t>
  </si>
  <si>
    <t>Пластрон для мод 24M 200мм</t>
  </si>
  <si>
    <t>338326</t>
  </si>
  <si>
    <t>Плата для верт DPX3 160 3P 36M</t>
  </si>
  <si>
    <t>337896</t>
  </si>
  <si>
    <t>Пластр XL3 S 630каб.с 1800мм</t>
  </si>
  <si>
    <t>338724</t>
  </si>
  <si>
    <t>Плата для верт АВ 630 4P 24M</t>
  </si>
  <si>
    <t>339103</t>
  </si>
  <si>
    <t>Плата DMX3 фик. вык. T0 4P 24M</t>
  </si>
  <si>
    <t>339580</t>
  </si>
  <si>
    <t>Мет. Пластрон 200мм 16M</t>
  </si>
  <si>
    <t>338774</t>
  </si>
  <si>
    <t>Пластрон верт DPX3 630 4P 24M</t>
  </si>
  <si>
    <t>338850</t>
  </si>
  <si>
    <t>Пластр. верт DPX3 1600 3P 16M</t>
  </si>
  <si>
    <t>339123</t>
  </si>
  <si>
    <t>Пластрон DMX3 фик.T0 4P 24M</t>
  </si>
  <si>
    <t>338282</t>
  </si>
  <si>
    <t>Пластрон для мод 24M 400мм</t>
  </si>
  <si>
    <t>339544</t>
  </si>
  <si>
    <t>Метал.плата 200мм 24M</t>
  </si>
  <si>
    <t>339585</t>
  </si>
  <si>
    <t>Мет. Пластрон 300мм 24M</t>
  </si>
  <si>
    <t>338203</t>
  </si>
  <si>
    <t>XL3 S 630 Плинт Пер и задн 24м</t>
  </si>
  <si>
    <t>339758</t>
  </si>
  <si>
    <t>Фиксаторы для каб.канала</t>
  </si>
  <si>
    <t>338240</t>
  </si>
  <si>
    <t>Адапт. рейка для DPX3 + MCB</t>
  </si>
  <si>
    <t>338320</t>
  </si>
  <si>
    <t>Плата для верт DPX3 160 16M</t>
  </si>
  <si>
    <t>339753</t>
  </si>
  <si>
    <t>Эквипотен. Проводник</t>
  </si>
  <si>
    <t>339133</t>
  </si>
  <si>
    <t>Пластрон DMX3 вык T0 4P 24M</t>
  </si>
  <si>
    <t>338220</t>
  </si>
  <si>
    <t>DIN рейка 3 поз.16M для XL3 S</t>
  </si>
  <si>
    <t>339549</t>
  </si>
  <si>
    <t>Метал.плата 300мм 36M</t>
  </si>
  <si>
    <t>339587</t>
  </si>
  <si>
    <t>Мет. Пластрон 600мм 24M</t>
  </si>
  <si>
    <t>339185</t>
  </si>
  <si>
    <t>Плата DMX3 Fix-вык T2 4P 36M</t>
  </si>
  <si>
    <t>338841</t>
  </si>
  <si>
    <t>Пластр. гор. DPX3 1600 3P 24M</t>
  </si>
  <si>
    <t>339105</t>
  </si>
  <si>
    <t>Плата DMX3 фик. вык. T0 4P 36M</t>
  </si>
  <si>
    <t>339163</t>
  </si>
  <si>
    <t>Пластр DMX3 фик. вык. T1 4P24M</t>
  </si>
  <si>
    <t>338706</t>
  </si>
  <si>
    <t>Плата для гор. АВ 630 3P 36M</t>
  </si>
  <si>
    <t>338244</t>
  </si>
  <si>
    <t>Универс.рейка  24M</t>
  </si>
  <si>
    <t>338252</t>
  </si>
  <si>
    <t>Пластрон для мод 24M 150мм</t>
  </si>
  <si>
    <t>339716</t>
  </si>
  <si>
    <t>Рук XL3S 630 тип 405  &lt;=1200</t>
  </si>
  <si>
    <t>338426</t>
  </si>
  <si>
    <t>Плата верт DPX3 250  3P 36M</t>
  </si>
  <si>
    <t>338810</t>
  </si>
  <si>
    <t>Плата верт DPX3/-IS 1600 3P16M</t>
  </si>
  <si>
    <t>338420</t>
  </si>
  <si>
    <t>Плата для верт DPX3 250 16M</t>
  </si>
  <si>
    <t>339143</t>
  </si>
  <si>
    <t>Плата DMX3 фик. вык. T1 4P 24M</t>
  </si>
  <si>
    <t>339583</t>
  </si>
  <si>
    <t>Мет. Пластрон 600мм 16M</t>
  </si>
  <si>
    <t>338864</t>
  </si>
  <si>
    <t>Пластр. гор. DPX-IS 1600 4P36M</t>
  </si>
  <si>
    <t>339734</t>
  </si>
  <si>
    <t>К-кт крестовин 400мм</t>
  </si>
  <si>
    <t>339756</t>
  </si>
  <si>
    <t>Прикреп.держ 36M</t>
  </si>
  <si>
    <t>339701/20</t>
  </si>
  <si>
    <t>К-КТ 20 1/4ПОВ.ВИНТ. ПЛАСТРОНА</t>
  </si>
  <si>
    <t>338872</t>
  </si>
  <si>
    <t>Пластр. верт DPX-IS 1600 4P24M</t>
  </si>
  <si>
    <t>339610</t>
  </si>
  <si>
    <t>Плата Центр.напрDPX3 160 4Pд</t>
  </si>
  <si>
    <t>339597</t>
  </si>
  <si>
    <t>Мет. Пластрон 150мм 24M</t>
  </si>
  <si>
    <t>338324</t>
  </si>
  <si>
    <t>Плата для верт DPX3 160 4P 24M</t>
  </si>
  <si>
    <t>338814</t>
  </si>
  <si>
    <t>Плата верт DPX3/-IS 1600 4P36M</t>
  </si>
  <si>
    <t>339596</t>
  </si>
  <si>
    <t>Мет. Пластрон 100мм 24M</t>
  </si>
  <si>
    <t>339702</t>
  </si>
  <si>
    <t>К-кт 100 винт для Пластрон</t>
  </si>
  <si>
    <t>339205</t>
  </si>
  <si>
    <t>Пластр. DMX3 Fix-вык T2 4P 36M</t>
  </si>
  <si>
    <t>337967</t>
  </si>
  <si>
    <t>IP30 к-кт 1800мм</t>
  </si>
  <si>
    <t>339545</t>
  </si>
  <si>
    <t>Метал.плата 300мм 24M</t>
  </si>
  <si>
    <t>338777</t>
  </si>
  <si>
    <t>Пластрон верт DPX3 630 4P 36M</t>
  </si>
  <si>
    <t>339613</t>
  </si>
  <si>
    <t>Плата для Центр.напрDPX-IS 250</t>
  </si>
  <si>
    <t>338424</t>
  </si>
  <si>
    <t>Плата верт DPX3 250  4P 24M</t>
  </si>
  <si>
    <t>338720</t>
  </si>
  <si>
    <t>Плата для верт АВ 630 16M</t>
  </si>
  <si>
    <t>339582</t>
  </si>
  <si>
    <t>Мет. Пластрон 400мм 16M</t>
  </si>
  <si>
    <t>338427</t>
  </si>
  <si>
    <t>Плата верт DPX3 250  4P 36M</t>
  </si>
  <si>
    <t>339755</t>
  </si>
  <si>
    <t>Прикреп.держ 24M</t>
  </si>
  <si>
    <t>338241</t>
  </si>
  <si>
    <t>Адаптер DIN-рейка DRX+MCB</t>
  </si>
  <si>
    <t>339052</t>
  </si>
  <si>
    <t>Пластр верт DPX-IS 630 4P 24M</t>
  </si>
  <si>
    <t>339550</t>
  </si>
  <si>
    <t>Метал.плата 400мм 36M</t>
  </si>
  <si>
    <t>339145</t>
  </si>
  <si>
    <t>Плата DMX3 фик. вык. T1 4P 36M</t>
  </si>
  <si>
    <t>339614</t>
  </si>
  <si>
    <t>Плата для Центр.напрDPX-IS 630</t>
  </si>
  <si>
    <t>339612</t>
  </si>
  <si>
    <t>Плата Центр.напрАВ 630 4P/4Pд</t>
  </si>
  <si>
    <t>339101</t>
  </si>
  <si>
    <t>Плата DMX3 фик. вык. T0 4P 16M</t>
  </si>
  <si>
    <t>338271</t>
  </si>
  <si>
    <t>Пластрон для мод 16M 300мм</t>
  </si>
  <si>
    <t>339541</t>
  </si>
  <si>
    <t>Метал.плата 300мм 16M</t>
  </si>
  <si>
    <t>339730</t>
  </si>
  <si>
    <t>К-кт крестовин для каб.с</t>
  </si>
  <si>
    <t>338924</t>
  </si>
  <si>
    <t>Плата верт DPX-IS 250 3P/4P36M</t>
  </si>
  <si>
    <t>339595</t>
  </si>
  <si>
    <t>Мет. Пластрон 50мм 24M</t>
  </si>
  <si>
    <t>339581</t>
  </si>
  <si>
    <t>Мет. Пластрон 300мм 16M</t>
  </si>
  <si>
    <t>339717</t>
  </si>
  <si>
    <t>Рук XL3S 630 тип 405  &gt;=1350</t>
  </si>
  <si>
    <t>339571</t>
  </si>
  <si>
    <t>Перф. Плата 600мм 36M</t>
  </si>
  <si>
    <t>338243</t>
  </si>
  <si>
    <t>Универс.рейка  16M</t>
  </si>
  <si>
    <t>339590</t>
  </si>
  <si>
    <t>Мет. Пластрон 400мм 36M</t>
  </si>
  <si>
    <t>339022</t>
  </si>
  <si>
    <t>Плата верт DPX-IS 630 3P/4P24M</t>
  </si>
  <si>
    <t>339564</t>
  </si>
  <si>
    <t>Перф. Плата 200мм 24M</t>
  </si>
  <si>
    <t>337950</t>
  </si>
  <si>
    <t>Винты для соед 2 XL3S 630/4000</t>
  </si>
  <si>
    <t>339611</t>
  </si>
  <si>
    <t>Плата Центр.напрDPX3 250 4Pд</t>
  </si>
  <si>
    <t>338261</t>
  </si>
  <si>
    <t>Пластрон для мод 16M 200мм</t>
  </si>
  <si>
    <t>337919</t>
  </si>
  <si>
    <t>Пластр XL3 S 630каб.с внут1800</t>
  </si>
  <si>
    <t>338721</t>
  </si>
  <si>
    <t>Плата для верт АВ 630 диф 16M</t>
  </si>
  <si>
    <t>337974</t>
  </si>
  <si>
    <t>IP30 к-кт 36M</t>
  </si>
  <si>
    <t>338703</t>
  </si>
  <si>
    <t>Плата для гор. АВ 630 3P 24M</t>
  </si>
  <si>
    <t>339594</t>
  </si>
  <si>
    <t>Мет. Пластрон 150мм 16M</t>
  </si>
  <si>
    <t>337971</t>
  </si>
  <si>
    <t>IP30 к-кт каб.с</t>
  </si>
  <si>
    <t>338283</t>
  </si>
  <si>
    <t>Пластрон для мод 36M 400мм</t>
  </si>
  <si>
    <t>338281</t>
  </si>
  <si>
    <t>Пластрон для мод 16M 400мм</t>
  </si>
  <si>
    <t>339700/20</t>
  </si>
  <si>
    <t>К-КТ 20 АВТ.ЗАЩ. ДЛЯ ПЛАСТРОНА</t>
  </si>
  <si>
    <t>3343,80</t>
  </si>
  <si>
    <t>338753</t>
  </si>
  <si>
    <t>Пластрон гор. DPX3 630 3P 24M</t>
  </si>
  <si>
    <t>338202</t>
  </si>
  <si>
    <t>XL3 S 630 Плинт Пер и задн 16м</t>
  </si>
  <si>
    <t>339588</t>
  </si>
  <si>
    <t>Мет. Пластрон 200мм 36M</t>
  </si>
  <si>
    <t>339165</t>
  </si>
  <si>
    <t>Пластр DMX3 фик. вык. T1 4P36M</t>
  </si>
  <si>
    <t>339569</t>
  </si>
  <si>
    <t>Перф. Плата 300мм 36M</t>
  </si>
  <si>
    <t>339593</t>
  </si>
  <si>
    <t>Мет. Пластрон 100мм 16M</t>
  </si>
  <si>
    <t>339135</t>
  </si>
  <si>
    <t>Пластрон DMX3 вык T0 4P 36M</t>
  </si>
  <si>
    <t>339543</t>
  </si>
  <si>
    <t>Метал.плата 600мм 16M</t>
  </si>
  <si>
    <t>339737</t>
  </si>
  <si>
    <t>К-кт крестовин каб.с внут</t>
  </si>
  <si>
    <t>338403</t>
  </si>
  <si>
    <t>Плата для гор. DPX3 250 3P 24M</t>
  </si>
  <si>
    <t>338327</t>
  </si>
  <si>
    <t>Плата для верт DPX3 160 4P 36M</t>
  </si>
  <si>
    <t>339130</t>
  </si>
  <si>
    <t>Пластрон DMX3 вык T0 3P 16M</t>
  </si>
  <si>
    <t>337973</t>
  </si>
  <si>
    <t>IP30 к-кт 24M</t>
  </si>
  <si>
    <t>339002</t>
  </si>
  <si>
    <t>Плата гор DPX-IS 630 3P/4P 24M</t>
  </si>
  <si>
    <t>338206</t>
  </si>
  <si>
    <t>Бок.панель цоколь 400мм</t>
  </si>
  <si>
    <t>339757</t>
  </si>
  <si>
    <t>Шина мед 36M</t>
  </si>
  <si>
    <t>338201</t>
  </si>
  <si>
    <t>Пер.панель цоколь 350мм</t>
  </si>
  <si>
    <t>339592</t>
  </si>
  <si>
    <t>Мет. Пластрон 50мм 16M</t>
  </si>
  <si>
    <t>339125</t>
  </si>
  <si>
    <t>Пластрон DMX3 фик.T0 4P 36M</t>
  </si>
  <si>
    <t>338707</t>
  </si>
  <si>
    <t>Плата гор. АВ 630 3P/4Pд 36M</t>
  </si>
  <si>
    <t>339120</t>
  </si>
  <si>
    <t>Пластрон DMX3 фик.T0 3P 16M</t>
  </si>
  <si>
    <t>339041</t>
  </si>
  <si>
    <t>Пластр гор.DPX-IS 630 3P/4P24M</t>
  </si>
  <si>
    <t>338242</t>
  </si>
  <si>
    <t>Адаптер DIN-рейка DPX3+DRX</t>
  </si>
  <si>
    <t>339589</t>
  </si>
  <si>
    <t>Мет. Пластрон 300мм 36M</t>
  </si>
  <si>
    <t>339754</t>
  </si>
  <si>
    <t>Штамп. Плата 24M</t>
  </si>
  <si>
    <t>338273</t>
  </si>
  <si>
    <t>Пластрон для мод 36M 300мм</t>
  </si>
  <si>
    <t>338770</t>
  </si>
  <si>
    <t>Пластрон для верт DPX3 630 16M</t>
  </si>
  <si>
    <t>339547</t>
  </si>
  <si>
    <t>Метал.плата 600мм 24M</t>
  </si>
  <si>
    <t>339565</t>
  </si>
  <si>
    <t>Перф. Плата 300мм 24M</t>
  </si>
  <si>
    <t>338453</t>
  </si>
  <si>
    <t>Пластрон гор. DPX3 250 3P 24M</t>
  </si>
  <si>
    <t>338456</t>
  </si>
  <si>
    <t>Пластрон гор. DPX3 250 3P 36M</t>
  </si>
  <si>
    <t>338356</t>
  </si>
  <si>
    <t>Пластр. гор. DPX3 160 3P 36M</t>
  </si>
  <si>
    <t>338226</t>
  </si>
  <si>
    <t>DIN рейка 3 поз.36M дляXL3 S</t>
  </si>
  <si>
    <t>338350</t>
  </si>
  <si>
    <t>Пластрон гор. DPX3 160 3P 16M</t>
  </si>
  <si>
    <t>338406</t>
  </si>
  <si>
    <t>Плата для гор. DPX3 250 3P 36M</t>
  </si>
  <si>
    <t>338306</t>
  </si>
  <si>
    <t>Плата для гор. DPX3 160 3P 36M</t>
  </si>
  <si>
    <t>338700</t>
  </si>
  <si>
    <t>Плата для гор. АВ 630 3P 16M</t>
  </si>
  <si>
    <t>339599</t>
  </si>
  <si>
    <t>Мет. Пластрон 100мм 36M</t>
  </si>
  <si>
    <t>338300</t>
  </si>
  <si>
    <t>Плата для гор. DPX3 160 3P 16M</t>
  </si>
  <si>
    <t>339598</t>
  </si>
  <si>
    <t>Мет. Пластрон 50мм 36M</t>
  </si>
  <si>
    <t>339731</t>
  </si>
  <si>
    <t>К-кт крестовин 450мм</t>
  </si>
  <si>
    <t>339922</t>
  </si>
  <si>
    <t>Шин.суп. пл мед Alu D75 800мм</t>
  </si>
  <si>
    <t>109</t>
  </si>
  <si>
    <t>XL3 S Система распределения</t>
  </si>
  <si>
    <t>339931</t>
  </si>
  <si>
    <t>Шин.суп. шахм Alu D75 400-450</t>
  </si>
  <si>
    <t>339932</t>
  </si>
  <si>
    <t>Шин.суп. шахм Alu D75 600мм</t>
  </si>
  <si>
    <t>339920</t>
  </si>
  <si>
    <t>Шин.суп.пл мед ал D75 400-450</t>
  </si>
  <si>
    <t>339933</t>
  </si>
  <si>
    <t>Шин.суп. шахм Alu D75 800мм</t>
  </si>
  <si>
    <t>339906</t>
  </si>
  <si>
    <t>Шин Суппорт 630/800A</t>
  </si>
  <si>
    <t>339939</t>
  </si>
  <si>
    <t>К-т для Cu шины 10мм 80-120 мм</t>
  </si>
  <si>
    <t>339901</t>
  </si>
  <si>
    <t>Шин.пл. Суппорт 400A</t>
  </si>
  <si>
    <t>339900</t>
  </si>
  <si>
    <t>Шин.Суппорт 400A</t>
  </si>
  <si>
    <t>339923</t>
  </si>
  <si>
    <t>Пл Шин.суп. мед Alu D75</t>
  </si>
  <si>
    <t>339921</t>
  </si>
  <si>
    <t>Шин.суп. пл мед Alu D75 600мм</t>
  </si>
  <si>
    <t>339937</t>
  </si>
  <si>
    <t>К-т для Cu шины 5мм 75 -125 мм</t>
  </si>
  <si>
    <t>339902</t>
  </si>
  <si>
    <t>Шин. Al С-тип Суппорт 630A</t>
  </si>
  <si>
    <t>339903</t>
  </si>
  <si>
    <t>Шин. Низ Al С-тип Суппорт 630A</t>
  </si>
  <si>
    <t>339936</t>
  </si>
  <si>
    <t>К-т для Cu шины 5мм до 63 мм</t>
  </si>
  <si>
    <t>339938</t>
  </si>
  <si>
    <t>К-т для Cu шины 10мм до 60 мм</t>
  </si>
  <si>
    <t>339904</t>
  </si>
  <si>
    <t>Шин. Al С-тип пл Суппорт 630A</t>
  </si>
  <si>
    <t>339905</t>
  </si>
  <si>
    <t>Шин. Al С-тип пл низ Суп 630A</t>
  </si>
  <si>
    <t>344612</t>
  </si>
  <si>
    <t>DES Панель Classe300 белая</t>
  </si>
  <si>
    <t>2405</t>
  </si>
  <si>
    <t>Абонентские панели Classe300</t>
  </si>
  <si>
    <t>344512</t>
  </si>
  <si>
    <t>Classe100 Панель а.в/Teleloop</t>
  </si>
  <si>
    <t>2402</t>
  </si>
  <si>
    <t>Абонентские панели видео Classe100</t>
  </si>
  <si>
    <t>411163</t>
  </si>
  <si>
    <t>АВДТ DX3 2П C50А 30MA-AC 4м</t>
  </si>
  <si>
    <t>235</t>
  </si>
  <si>
    <t>АВДТ DX3 6000/10kA</t>
  </si>
  <si>
    <t>411191</t>
  </si>
  <si>
    <t>АВДТ DX3 4П C50А 30MA-AC 7м</t>
  </si>
  <si>
    <t>411158</t>
  </si>
  <si>
    <t>АВДТ DX3 2П C16А 30MA-AC 4м</t>
  </si>
  <si>
    <t>411192</t>
  </si>
  <si>
    <t>АВДТ DX3 4П C63А 30MA-AC 7м</t>
  </si>
  <si>
    <t>411190</t>
  </si>
  <si>
    <t>АВДТ DX3 4П C40А 30MA-AC 7м</t>
  </si>
  <si>
    <t>411210</t>
  </si>
  <si>
    <t>АВДТ DX3 4П C50А 300MA-AC 7м</t>
  </si>
  <si>
    <t>411175</t>
  </si>
  <si>
    <t>АВДТ DX3 2П C32А 300MA-AC 4м</t>
  </si>
  <si>
    <t>411160</t>
  </si>
  <si>
    <t>АВДТ DX3 2П C25А 30MA-AC 4м</t>
  </si>
  <si>
    <t>411149</t>
  </si>
  <si>
    <t>АВДТ DX3 2П C10А 10MA-AC 4м</t>
  </si>
  <si>
    <t>411174</t>
  </si>
  <si>
    <t>АВДТ DX3 2П C25А 300MA-AC 4м</t>
  </si>
  <si>
    <t>411159</t>
  </si>
  <si>
    <t>АВДТ DX3 2П C20А 30MA-AC 4м</t>
  </si>
  <si>
    <t>411164</t>
  </si>
  <si>
    <t>АВДТ DX3 2П C63А 30MA-AC 4м</t>
  </si>
  <si>
    <t>411004</t>
  </si>
  <si>
    <t>АВДТ DX3 1П+Н C25А 30MA-AC</t>
  </si>
  <si>
    <t>237</t>
  </si>
  <si>
    <t>АВДТ DX3 6000/6kA</t>
  </si>
  <si>
    <t>411234</t>
  </si>
  <si>
    <t>АВДТ DX3 4П C16А 30MA-A</t>
  </si>
  <si>
    <t>411206</t>
  </si>
  <si>
    <t>АВДТ DX3 4П C20А 300MA-AC</t>
  </si>
  <si>
    <t>411005</t>
  </si>
  <si>
    <t>АВДТ DX3 1П+Н C32А 30MA-AC</t>
  </si>
  <si>
    <t>411207</t>
  </si>
  <si>
    <t>АВДТ DX3 4П C25А 300MA-AC</t>
  </si>
  <si>
    <t>411133</t>
  </si>
  <si>
    <t>DX3 АВДТ 1P+N C25 30MA</t>
  </si>
  <si>
    <t>411208</t>
  </si>
  <si>
    <t>АВДТ DX3 4П C32А 300MA-AC</t>
  </si>
  <si>
    <t>411126</t>
  </si>
  <si>
    <t>DX3 АВДТ 1P+N C25 10MA</t>
  </si>
  <si>
    <t>411025</t>
  </si>
  <si>
    <t>АВДТ DX3 1П+Н C20А 300MA-AC</t>
  </si>
  <si>
    <t>411028</t>
  </si>
  <si>
    <t>АВДТ DX3 1П+Н C40А 300MA-AC</t>
  </si>
  <si>
    <t>410993</t>
  </si>
  <si>
    <t>АВДТ DX3 1П+Н C16А 10MA-AC</t>
  </si>
  <si>
    <t>411134</t>
  </si>
  <si>
    <t>DX3 АВДТ 1P+N C32 30MA</t>
  </si>
  <si>
    <t>411128</t>
  </si>
  <si>
    <t>DX3 АВДТ 1P+N C6 30MA</t>
  </si>
  <si>
    <t>411052</t>
  </si>
  <si>
    <t>АВДТ DX3 1П+Н C25А 30MA-A</t>
  </si>
  <si>
    <t>411132</t>
  </si>
  <si>
    <t>DX3 АВДТ 1P+N C20 30MA</t>
  </si>
  <si>
    <t>411026</t>
  </si>
  <si>
    <t>АВДТ DX3 1П+Н C25А 300MA-AC</t>
  </si>
  <si>
    <t>411003</t>
  </si>
  <si>
    <t>АВДТ DX3 1П+Н C20А 30MA-AC</t>
  </si>
  <si>
    <t>411002</t>
  </si>
  <si>
    <t>АВДТ DX3 1П+Н C16А 30MA-AC</t>
  </si>
  <si>
    <t>411186</t>
  </si>
  <si>
    <t>АВДТ DX3 4П C16А 30MA-AC</t>
  </si>
  <si>
    <t>411205</t>
  </si>
  <si>
    <t>АВДТ DX3 4П C16А 300MA-AC</t>
  </si>
  <si>
    <t>411024</t>
  </si>
  <si>
    <t>АВДТ DX3 1П+Н C16А 300MA-AC</t>
  </si>
  <si>
    <t>411050</t>
  </si>
  <si>
    <t>АВДТ DX3 1П+Н C16А 30MA-A</t>
  </si>
  <si>
    <t>410997</t>
  </si>
  <si>
    <t>АВДТ DX3 1П+Н C3А 30MA-AC</t>
  </si>
  <si>
    <t>411356</t>
  </si>
  <si>
    <t>АВДТ DX3 B13A 4П 30mA-A</t>
  </si>
  <si>
    <t>411021</t>
  </si>
  <si>
    <t>АВДТ DX3 1П+Н C6А 300MA-AC</t>
  </si>
  <si>
    <t>411236</t>
  </si>
  <si>
    <t>АВДТ DX3 4П C25А 30MA-A</t>
  </si>
  <si>
    <t>411127</t>
  </si>
  <si>
    <t>DX3 АВДТ 1P+N C32 10MA</t>
  </si>
  <si>
    <t>411022</t>
  </si>
  <si>
    <t>АВДТ DX3 1П+Н C10А 300MA-AC</t>
  </si>
  <si>
    <t>411006</t>
  </si>
  <si>
    <t>АВДТ DX3 1П+Н C40А 30MA-AC</t>
  </si>
  <si>
    <t>411238</t>
  </si>
  <si>
    <t>АВДТ DX3 4П C10А 300MA-A</t>
  </si>
  <si>
    <t>411096</t>
  </si>
  <si>
    <t>АВДТ DX3 1П+Н C25А 30MA-F</t>
  </si>
  <si>
    <t>411027</t>
  </si>
  <si>
    <t>АВДТ DX3 1П+Н C32А 300MA-AC</t>
  </si>
  <si>
    <t>411000</t>
  </si>
  <si>
    <t>АВДТ DX3 1П+Н C10А 30MA-AC</t>
  </si>
  <si>
    <t>411224</t>
  </si>
  <si>
    <t>АВДТ DX3 B16A 4П 30mA-A</t>
  </si>
  <si>
    <t>411092</t>
  </si>
  <si>
    <t>АВДТ DX3 1П+Н C10А 30MA-F</t>
  </si>
  <si>
    <t>411240</t>
  </si>
  <si>
    <t>АВДТ DX3 4П C20А 300MA-A</t>
  </si>
  <si>
    <t>410999</t>
  </si>
  <si>
    <t>АВДТ DX3 1П+Н C6А 30MA-AC</t>
  </si>
  <si>
    <t>АВДТ-063Про, 1P+N, 16А, Idn-30mA, тип А</t>
  </si>
  <si>
    <t xml:space="preserve">АВДТ-063Про </t>
  </si>
  <si>
    <t>АВДТ-063Про, 1P+N, 25А, Idn-30mA, тип А</t>
  </si>
  <si>
    <t>АВДТ-063Про, 1P+N, 20А, Idn-30mA, тип А</t>
  </si>
  <si>
    <t>АВДТ-063Про, 1P+N, 10А, Idn-30mA, тип А</t>
  </si>
  <si>
    <t>АВДТ-063Про, 1P+N, 32А, Idn-30mA, тип А</t>
  </si>
  <si>
    <t>АВДТ-063Про, 1P+N, 40А, Idn-30mA, тип А</t>
  </si>
  <si>
    <t>АВДТ-063Про, 1P+N, 50А, Idn-30mA, тип А</t>
  </si>
  <si>
    <t>АВДТ-063Про, 1P+N, 63А, Idn-30mA, тип А</t>
  </si>
  <si>
    <t>669657</t>
  </si>
  <si>
    <t>ВА 5045 DMX 1000А с блоком МРТпро GF+
 Icu-50kA выкатной в комплекте</t>
  </si>
  <si>
    <t>45</t>
  </si>
  <si>
    <t>Автоматические выключатели DMX3</t>
  </si>
  <si>
    <t>669659</t>
  </si>
  <si>
    <t>ВА 5045 DMX 1600А с блоком МРТпро GF+
 Icu-65kA выкатной в комплекте</t>
  </si>
  <si>
    <t>669656</t>
  </si>
  <si>
    <t>ВА 5045 DMX 800А с блоком МРТпро GF+ Icu-50kA выкатной в комплекте</t>
  </si>
  <si>
    <t>669658</t>
  </si>
  <si>
    <t>ВА 5045 DMX 1250А с блоком МРТпро GF+ Icu-50kA выкатной в комплекте</t>
  </si>
  <si>
    <t>669651</t>
  </si>
  <si>
    <t>ВА 5045 DMX 800А с блоком МРТпро GF+
 Icu-50kA стационарный в комплекте</t>
  </si>
  <si>
    <t>028902</t>
  </si>
  <si>
    <t>Корзина для выкатного исполнения 2500 3Р</t>
  </si>
  <si>
    <t>669655</t>
  </si>
  <si>
    <t>ВА 5045 DMX 630А с блоком МРТпро GF+ Icu-50kA выкатной в комплекте</t>
  </si>
  <si>
    <t>028038</t>
  </si>
  <si>
    <t>DMX3 1600 50kA выкат 3П 1000 A</t>
  </si>
  <si>
    <t>669652</t>
  </si>
  <si>
    <t>ВА 5045 DMX 1000А с блоком МРТпро GF+
 Icu-50kA стационарный в комплекте</t>
  </si>
  <si>
    <t>669650</t>
  </si>
  <si>
    <t>ВА 5045 DMX 630А с блоком МРТпро GF+
Icu-50kA стационарный в комплекте</t>
  </si>
  <si>
    <t>028215</t>
  </si>
  <si>
    <t>DMX3 вык 3П 2500A + MP4 LSIg</t>
  </si>
  <si>
    <t>028811</t>
  </si>
  <si>
    <t>Внешн. тор Роговского</t>
  </si>
  <si>
    <t>028704</t>
  </si>
  <si>
    <t>DMX³ - 1600, 42 кА, 3P, 1600 A, выкатной</t>
  </si>
  <si>
    <t>028036</t>
  </si>
  <si>
    <t>DMX3 1600 50kA выкат 3П 630 A</t>
  </si>
  <si>
    <t>028123</t>
  </si>
  <si>
    <t>Мот. привод 220-250V A.C./D.C.</t>
  </si>
  <si>
    <t>028165</t>
  </si>
  <si>
    <t>DMX3 1600 Электр.расц., LSI</t>
  </si>
  <si>
    <t>028886</t>
  </si>
  <si>
    <t>Полюсный расширитель для плоского подключения шин 3Р для DMX³ 1600 и 2500, 106</t>
  </si>
  <si>
    <t>028157</t>
  </si>
  <si>
    <t>Пер присоед DMX3 1600 3P вык</t>
  </si>
  <si>
    <t>028058</t>
  </si>
  <si>
    <t>DMX3 1600 В-раз фикс 4П 1600 A</t>
  </si>
  <si>
    <t>OS028923</t>
  </si>
  <si>
    <t>ТРОС ДЛЯ ВЗАИМОБЛОКИРОВКИ 8М</t>
  </si>
  <si>
    <t>028180</t>
  </si>
  <si>
    <t>DMX3 1600 Блокир ОТКЛ Ronis B</t>
  </si>
  <si>
    <t>лимитированный импортный ассортимент</t>
  </si>
  <si>
    <t>028855</t>
  </si>
  <si>
    <t>Минимальный расцепитель напряжения 24 В перем./пост.</t>
  </si>
  <si>
    <t>028924</t>
  </si>
  <si>
    <t>Трос для взаимоблокировки 4600 мм</t>
  </si>
  <si>
    <t>028806</t>
  </si>
  <si>
    <t>Бл. питания дополн. внеш. ~/= 24B</t>
  </si>
  <si>
    <t>028173</t>
  </si>
  <si>
    <t>DMX3 1600 Сигнал.конт тест/вык</t>
  </si>
  <si>
    <t>028909</t>
  </si>
  <si>
    <t>Комплект для переоборудования в выкатное исполнение 2500 3Р</t>
  </si>
  <si>
    <t>028882</t>
  </si>
  <si>
    <t>T - образные задние клеммы для DMX³ 2500 3Р 85 х 60</t>
  </si>
  <si>
    <t>028894</t>
  </si>
  <si>
    <t>Задние клеммы 3Р для DMX³ 4000 (вертикальное или горизонтальное подключение шин) 130 х 100</t>
  </si>
  <si>
    <t>028851</t>
  </si>
  <si>
    <t>Независимый расцепитель 220-240 В перем./пост.</t>
  </si>
  <si>
    <t>028134</t>
  </si>
  <si>
    <t>Незав.расц. 220-250V A.C./D.C.</t>
  </si>
  <si>
    <t>028129</t>
  </si>
  <si>
    <t>Кат. вкл. 220-250V A.C./D.C.</t>
  </si>
  <si>
    <t>028865</t>
  </si>
  <si>
    <t>Механическая взаимоблокировка для одного DMX3 типа 2</t>
  </si>
  <si>
    <t>028844</t>
  </si>
  <si>
    <t>Включающая катушка 220-240 В перем./пост.</t>
  </si>
  <si>
    <t>028139</t>
  </si>
  <si>
    <t>расц. мин. напр. 220-250V</t>
  </si>
  <si>
    <t>028866</t>
  </si>
  <si>
    <t>Механическая взаимоблокировка для одного DMX типа 3</t>
  </si>
  <si>
    <t>028174</t>
  </si>
  <si>
    <t>DMX3 1600 Конт сигн.гот к вкл</t>
  </si>
  <si>
    <t>028863</t>
  </si>
  <si>
    <t>Модуль задержки для минимального расцепителя 230 В перем./пост.</t>
  </si>
  <si>
    <t>028172</t>
  </si>
  <si>
    <t>DMX3 1600 Блок пит 230В пост</t>
  </si>
  <si>
    <t>028821</t>
  </si>
  <si>
    <t>БЛОКИРАТОР ВЫКЛЮЧАТЕЛЯ</t>
  </si>
  <si>
    <t>028815</t>
  </si>
  <si>
    <t>Дополнительный сигнальный контакт (1 шт.)</t>
  </si>
  <si>
    <t>028177</t>
  </si>
  <si>
    <t>DMX3 1600 Блокиратор кнопки</t>
  </si>
  <si>
    <t>028801</t>
  </si>
  <si>
    <t>Электронный расцепитель MP4 LSI выключателя DMX³</t>
  </si>
  <si>
    <t>028725</t>
  </si>
  <si>
    <t>DMX³ - N 2500, 50 кА, 3P, 2000 A, тип 1, выкатной</t>
  </si>
  <si>
    <t>420001</t>
  </si>
  <si>
    <t>АВТ.ВЫКЛ.DPX³ 160 3P 25А 16kA</t>
  </si>
  <si>
    <t>47</t>
  </si>
  <si>
    <t>Автоматические выключатели DPX3 160-250</t>
  </si>
  <si>
    <t>420309</t>
  </si>
  <si>
    <t>АВТ.ВЫКЛ.DPX³ 250 3P 250А 25kA</t>
  </si>
  <si>
    <t>420718</t>
  </si>
  <si>
    <t>DPX³ 250 - МОТОР 3P 100A 36kA</t>
  </si>
  <si>
    <t>420002</t>
  </si>
  <si>
    <t>АВТ.ВЫКЛ.DPX³ 160 3P 40А 16kA</t>
  </si>
  <si>
    <t>421040</t>
  </si>
  <si>
    <t>DPX3 база съемная 3P 160А</t>
  </si>
  <si>
    <t>420609</t>
  </si>
  <si>
    <t>АВТ.ВЫКЛ.DPX³ 250 3P 250А 70kA</t>
  </si>
  <si>
    <t>420097</t>
  </si>
  <si>
    <t>АВТ.ВЫКЛ.DPX³ 160 4P 160А 36kA</t>
  </si>
  <si>
    <t>420006</t>
  </si>
  <si>
    <t>АВТ.ВЫКЛ.DPX³ 160 3P 125А 16kA</t>
  </si>
  <si>
    <t>420249</t>
  </si>
  <si>
    <t>АВТ.ВЫКЛ.DPX³ 250 4P 250А 36kA</t>
  </si>
  <si>
    <t>420041</t>
  </si>
  <si>
    <t>АВТ.ВЫКЛ.DPX³ 160 3P 25А 25kA</t>
  </si>
  <si>
    <t>420300</t>
  </si>
  <si>
    <t>ВЫКЛЮЧАТЛЬ DPX³ 250 4P 250А</t>
  </si>
  <si>
    <t>420045</t>
  </si>
  <si>
    <t>АВТ.ВЫКЛ.DPX³ 160 3P 100А 25kA</t>
  </si>
  <si>
    <t>420277</t>
  </si>
  <si>
    <t>АВТ.ВЫКЛ.DPX³ 250 4P 160А 50kA</t>
  </si>
  <si>
    <t>420086</t>
  </si>
  <si>
    <t>АВТ.ВЫКЛ.DPX³ 160 3P 125А 36kA</t>
  </si>
  <si>
    <t>420268</t>
  </si>
  <si>
    <t>АВТ.ВЫКЛ.DPX³ 250 3P 200А 50kA</t>
  </si>
  <si>
    <t>420130</t>
  </si>
  <si>
    <t>АВТ.ВЫКЛ.DPX³ 160 4P 16А 50kA</t>
  </si>
  <si>
    <t>420056</t>
  </si>
  <si>
    <t>АВТ.ВЫКЛ.DPX³ 160 4P 125А 25kA</t>
  </si>
  <si>
    <t>421062</t>
  </si>
  <si>
    <t>DPX3 блокировка мотора</t>
  </si>
  <si>
    <t>420607</t>
  </si>
  <si>
    <t>АВТ.ВЫКЛ.DPX³ 250 3P 160А 70kA</t>
  </si>
  <si>
    <t>420339</t>
  </si>
  <si>
    <t>АВТ.ВЫКЛ.DPX³ 250 3P 250А 36kA</t>
  </si>
  <si>
    <t>421041</t>
  </si>
  <si>
    <t>DPX3 база съемная 4P 160А</t>
  </si>
  <si>
    <t>420044</t>
  </si>
  <si>
    <t>АВТ.ВЫКЛ.DPX³ 160 3P 80А 25kA</t>
  </si>
  <si>
    <t>421075</t>
  </si>
  <si>
    <t>Интерфейс связи DPX3</t>
  </si>
  <si>
    <t>421070</t>
  </si>
  <si>
    <t>DPX3 перегородка изолятор</t>
  </si>
  <si>
    <t>420053</t>
  </si>
  <si>
    <t>АВТ.ВЫКЛ.DPX³ 160 4P 63А 25kA</t>
  </si>
  <si>
    <t>420248</t>
  </si>
  <si>
    <t>АВТ.ВЫКЛ.DPX³ 250 4P 200А 36kA</t>
  </si>
  <si>
    <t>420000</t>
  </si>
  <si>
    <t>АВТ.ВЫКЛ.DPX³ 160 3P 16А 16kA</t>
  </si>
  <si>
    <t>420127</t>
  </si>
  <si>
    <t>АВТ.ВЫКЛ.DPX³ 160 3P 160А 50kA</t>
  </si>
  <si>
    <t>420218</t>
  </si>
  <si>
    <t>АВТ.ВЫКЛ.DPX³ 250 4P 200А 25kA</t>
  </si>
  <si>
    <t>420096</t>
  </si>
  <si>
    <t>АВТ.ВЫКЛ.DPX³ 160 4P 125А 36kA</t>
  </si>
  <si>
    <t>420265</t>
  </si>
  <si>
    <t>АВТ.ВЫКЛ.DPX³ 250 3P 100А 50kA</t>
  </si>
  <si>
    <t>420046</t>
  </si>
  <si>
    <t>АВТ.ВЫКЛ.DPX³ 160 3P 125А 25kA</t>
  </si>
  <si>
    <t>420208</t>
  </si>
  <si>
    <t>АВТ.ВЫКЛ.DPX³ 250 3P 200А 25kA</t>
  </si>
  <si>
    <t>420007</t>
  </si>
  <si>
    <t>АВТ.ВЫКЛ.DPX³ 160 3P 160А 16kA</t>
  </si>
  <si>
    <t>420040</t>
  </si>
  <si>
    <t>АВТ.ВЫКЛ.DPX³ 160 3P 16А 25kA</t>
  </si>
  <si>
    <t>420245</t>
  </si>
  <si>
    <t>АВТ.ВЫКЛ.DPX³ 250 4P 100А 36kA</t>
  </si>
  <si>
    <t>420617</t>
  </si>
  <si>
    <t>АВТ.ВЫКЛ.DPX³ 250 4P 160А 70kA</t>
  </si>
  <si>
    <t>420205</t>
  </si>
  <si>
    <t>АВТ.ВЫКЛ.DPX³ 250 3P 100А 25kA</t>
  </si>
  <si>
    <t>420198</t>
  </si>
  <si>
    <t>ВЫКЛЮЧАТЛЬ DPX³ 160 3P 160А</t>
  </si>
  <si>
    <t>420132</t>
  </si>
  <si>
    <t>АВТ.ВЫКЛ.DPX³ 160 4P 40А 50kA</t>
  </si>
  <si>
    <t>421083</t>
  </si>
  <si>
    <t>Источник питания DPX3</t>
  </si>
  <si>
    <t>420081</t>
  </si>
  <si>
    <t>АВТ.ВЫКЛ.DPX³ 160 3P 25А 36kA</t>
  </si>
  <si>
    <t>420302</t>
  </si>
  <si>
    <t>АВТ.ВЫКЛ.DPX³ 250 3P 40А 25kA</t>
  </si>
  <si>
    <t>420667</t>
  </si>
  <si>
    <t>АВТ.ВЫКЛ.DPX³ 250 3P 100А 70kA</t>
  </si>
  <si>
    <t>420278</t>
  </si>
  <si>
    <t>АВТ.ВЫКЛ.DPX³ 250 4P 200А 50kA</t>
  </si>
  <si>
    <t>420135</t>
  </si>
  <si>
    <t>АВТ.ВЫКЛ.DPX³ 160 4P 100А 50kA</t>
  </si>
  <si>
    <t>421050</t>
  </si>
  <si>
    <t>DPX3 кожух клемм DPX3 160 3P</t>
  </si>
  <si>
    <t>420618</t>
  </si>
  <si>
    <t>АВТ.ВЫКЛ.DPX³ 250 4P 200А 70kA</t>
  </si>
  <si>
    <t>420003</t>
  </si>
  <si>
    <t>АВТ.ВЫКЛ.DPX³ 160 3P 63А 16kA</t>
  </si>
  <si>
    <t>420207</t>
  </si>
  <si>
    <t>АВТ.ВЫКЛ.DPX³ 250 3P 160А 25kA</t>
  </si>
  <si>
    <t>420305</t>
  </si>
  <si>
    <t>420133</t>
  </si>
  <si>
    <t>АВТ.ВЫКЛ.DPX³ 160 4P 63А 50kA</t>
  </si>
  <si>
    <t>420615</t>
  </si>
  <si>
    <t>АВТ.ВЫКЛ.DPX³ 250 4P 100А 70kA</t>
  </si>
  <si>
    <t>420275</t>
  </si>
  <si>
    <t>АВТ.ВЫКЛ.DPX³ 250 4P 100А 50kA</t>
  </si>
  <si>
    <t>420093</t>
  </si>
  <si>
    <t>АВТ.ВЫКЛ.DPX³ 160 4P 63А 36kA</t>
  </si>
  <si>
    <t>420199</t>
  </si>
  <si>
    <t>ВЫКЛЮЧАТЛЬ DPX³ 160 4P 160А</t>
  </si>
  <si>
    <t>420619</t>
  </si>
  <si>
    <t>АВТ.ВЫКЛ.DPX³ 250 4P 250А 70kA</t>
  </si>
  <si>
    <t>421038</t>
  </si>
  <si>
    <t>DPX3 плоские задние клеммы 3P</t>
  </si>
  <si>
    <t>420042</t>
  </si>
  <si>
    <t>АВТ.ВЫКЛ.DPX³ 160 3P 40А 25kA</t>
  </si>
  <si>
    <t>420217</t>
  </si>
  <si>
    <t>АВТ.ВЫКЛ.DPX³ 250 4P 160А 25kA</t>
  </si>
  <si>
    <t>420054</t>
  </si>
  <si>
    <t>АВТ.ВЫКЛ.DPX³ 160 4P 80А 25kA</t>
  </si>
  <si>
    <t>421054</t>
  </si>
  <si>
    <t>DPX3 кожух клемм верх. 3P</t>
  </si>
  <si>
    <t>420712</t>
  </si>
  <si>
    <t>DPX³ 160 - МОТОР 3P 50A 16kA</t>
  </si>
  <si>
    <t>420267</t>
  </si>
  <si>
    <t>АВТ.ВЫКЛ.DPX³ 250 3P 160А 50kA</t>
  </si>
  <si>
    <t>420239</t>
  </si>
  <si>
    <t>420608</t>
  </si>
  <si>
    <t>АВТ.ВЫКЛ.DPX³ 250 3P 200А 70kA</t>
  </si>
  <si>
    <t>421034</t>
  </si>
  <si>
    <t>DPX3 расширитель 3P DPX3 250</t>
  </si>
  <si>
    <t>420092</t>
  </si>
  <si>
    <t>АВТ.ВЫКЛ.DPX³ 160 4P 40А 36kA</t>
  </si>
  <si>
    <t>420012</t>
  </si>
  <si>
    <t>АВТ.ВЫКЛ.DPX³ 160 4P 40А 16kA</t>
  </si>
  <si>
    <t>420279</t>
  </si>
  <si>
    <t>АВТ.ВЫКЛ.DPX³ 250 4P 250А 50kA</t>
  </si>
  <si>
    <t>420011</t>
  </si>
  <si>
    <t>АВТ.ВЫКЛ.DPX³ 160 4P 25А 16kA</t>
  </si>
  <si>
    <t>421044</t>
  </si>
  <si>
    <t>DPX3 разъемы для доп.контактов</t>
  </si>
  <si>
    <t>420010</t>
  </si>
  <si>
    <t>АВТ.ВЫКЛ.DPX³ 160 4P 16А 16kA</t>
  </si>
  <si>
    <t>420131</t>
  </si>
  <si>
    <t>АВТ.ВЫКЛ.DPX³ 160 4P 25А 50kA</t>
  </si>
  <si>
    <t>420085</t>
  </si>
  <si>
    <t>АВТ.ВЫКЛ.DPX³ 160 3P 100А 36kA</t>
  </si>
  <si>
    <t>420332</t>
  </si>
  <si>
    <t>АВТ.ВЫКЛ.DPX³ 250 3P 40А 36kA</t>
  </si>
  <si>
    <t>420605</t>
  </si>
  <si>
    <t>421033</t>
  </si>
  <si>
    <t>DPX3 расширитель 4P DPX3 160</t>
  </si>
  <si>
    <t>420137</t>
  </si>
  <si>
    <t>АВТ.ВЫКЛ.DPX³ 160 4P 160А 50kA</t>
  </si>
  <si>
    <t>420335</t>
  </si>
  <si>
    <t>АВТ.ВЫКЛ.DPX³ 250 3P 100А 36kA</t>
  </si>
  <si>
    <t>420136</t>
  </si>
  <si>
    <t>АВТ.ВЫКЛ.DPX³ 160 4P 125А 50kA</t>
  </si>
  <si>
    <t>420209</t>
  </si>
  <si>
    <t>421022</t>
  </si>
  <si>
    <t>DPX3 расцепитель миним. 220 В</t>
  </si>
  <si>
    <t>420013</t>
  </si>
  <si>
    <t>АВТ.ВЫКЛ.DPX³ 160 4P 63А 16kA</t>
  </si>
  <si>
    <t>420669</t>
  </si>
  <si>
    <t>420091</t>
  </si>
  <si>
    <t>АВТ.ВЫКЛ.DPX³ 160 4P 25А 36kA</t>
  </si>
  <si>
    <t>420090</t>
  </si>
  <si>
    <t>АВТ.ВЫКЛ.DPX³ 160 4P 16А 36kA</t>
  </si>
  <si>
    <t>421010</t>
  </si>
  <si>
    <t>DPX3 контакт 1НО/1НЗ</t>
  </si>
  <si>
    <t>420047</t>
  </si>
  <si>
    <t>АВТ.ВЫКЛ.DPX³ 160 3P 160А 25kA</t>
  </si>
  <si>
    <t>420122</t>
  </si>
  <si>
    <t>АВТ.ВЫКЛ.DPX³ 160 3P 40А 50kA</t>
  </si>
  <si>
    <t>421027</t>
  </si>
  <si>
    <t>DPX3 160 клемма 4шт 1x120(150)мм2,шина 18</t>
  </si>
  <si>
    <t>420502</t>
  </si>
  <si>
    <t>DPX3 электр 40A 25kA 3P</t>
  </si>
  <si>
    <t>421071</t>
  </si>
  <si>
    <t>Пластина для рейки DPX3 160</t>
  </si>
  <si>
    <t>421011</t>
  </si>
  <si>
    <t>DPX3 контакт сигнальный</t>
  </si>
  <si>
    <t>421032</t>
  </si>
  <si>
    <t>DPX3 расширитель 3P DPX3 160</t>
  </si>
  <si>
    <t>421026</t>
  </si>
  <si>
    <t>DPX3 160 клемма 3шт 1x120(150)мм2,шина 18</t>
  </si>
  <si>
    <t>420269</t>
  </si>
  <si>
    <t>АВТ.ВЫКЛ.DPX³ 250 3P 250А 50kA</t>
  </si>
  <si>
    <t>420050</t>
  </si>
  <si>
    <t>АВТ.ВЫКЛ.DPX³ 160 4P 16А 25kA</t>
  </si>
  <si>
    <t>420125</t>
  </si>
  <si>
    <t>АВТ.ВЫКЛ.DPX³ 160 3P 100А 50kA</t>
  </si>
  <si>
    <t>420004</t>
  </si>
  <si>
    <t>АВТ.ВЫКЛ.DPX³ 160 3P 80А 16kA</t>
  </si>
  <si>
    <t>420017</t>
  </si>
  <si>
    <t>АВТ.ВЫКЛ.DPX³ 160 4P 160А 16kA</t>
  </si>
  <si>
    <t>420082</t>
  </si>
  <si>
    <t>АВТ.ВЫКЛ.DPX³ 160 3P 40А 36kA</t>
  </si>
  <si>
    <t>421004</t>
  </si>
  <si>
    <t>DPX3 выносная рукоятка</t>
  </si>
  <si>
    <t>420235</t>
  </si>
  <si>
    <t>421030</t>
  </si>
  <si>
    <t>DPX3 250 клемма 3шт 1x120(150)мм2</t>
  </si>
  <si>
    <t>420080</t>
  </si>
  <si>
    <t>АВТ.ВЫКЛ.DPX³ 160 3P 16А 36kA</t>
  </si>
  <si>
    <t>420325</t>
  </si>
  <si>
    <t>ДИФ.АВТ.DPX³ 250 4P 100А 25kAЭ</t>
  </si>
  <si>
    <t>421065</t>
  </si>
  <si>
    <t>DPX3 блокировка бокового мотор</t>
  </si>
  <si>
    <t>420437</t>
  </si>
  <si>
    <t>АВТ.ВЫКЛ.DPX³ 250 3P 160А 36kA</t>
  </si>
  <si>
    <t>420095</t>
  </si>
  <si>
    <t>АВТ.ВЫКЛ.DPX³ 160 4P 100А 36kA</t>
  </si>
  <si>
    <t>420435</t>
  </si>
  <si>
    <t>420120</t>
  </si>
  <si>
    <t>АВТ.ВЫКЛ.DPX³ 160 3P 16А 50kA</t>
  </si>
  <si>
    <t>420126</t>
  </si>
  <si>
    <t>АВТ.ВЫКЛ.DPX³ 160 3P 125А 50kA</t>
  </si>
  <si>
    <t>421072</t>
  </si>
  <si>
    <t>Пластина для рейки DPX3 250</t>
  </si>
  <si>
    <t>420051</t>
  </si>
  <si>
    <t>АВТ.ВЫКЛ.DPX³ 160 4P 25А 25kA</t>
  </si>
  <si>
    <t>421066</t>
  </si>
  <si>
    <t>421067</t>
  </si>
  <si>
    <t>DPX3 навесной замок бок. мотор</t>
  </si>
  <si>
    <t>420539</t>
  </si>
  <si>
    <t>DPX3 электр 250A 36kA 4P</t>
  </si>
  <si>
    <t>420030</t>
  </si>
  <si>
    <t>ДИФ.АВТ.DPX³ 160 4P 16А 16kAЭ</t>
  </si>
  <si>
    <t>420174</t>
  </si>
  <si>
    <t>DPX3160/250Рук рег двIP54ст.Ав</t>
  </si>
  <si>
    <t>420307</t>
  </si>
  <si>
    <t>420166</t>
  </si>
  <si>
    <t>DPX3160/250 блк Ronis Рук. пр</t>
  </si>
  <si>
    <t>421036</t>
  </si>
  <si>
    <t>420721</t>
  </si>
  <si>
    <t>DPX³ 250 - МОТОР 3P 250A 36kA</t>
  </si>
  <si>
    <t>420151</t>
  </si>
  <si>
    <t>ДИФ.АВТ.DPX³ 160 4P 25А 50kAЭ</t>
  </si>
  <si>
    <t>420005</t>
  </si>
  <si>
    <t>АВТ.ВЫКЛ.DPX³ 160 3P 100А 16kA</t>
  </si>
  <si>
    <t>421001</t>
  </si>
  <si>
    <t>DPX3 рукоятка поворотная</t>
  </si>
  <si>
    <t>421093</t>
  </si>
  <si>
    <t>DPX3 160 клемма 3шт 1x70(95)мм2,шина 14</t>
  </si>
  <si>
    <t>421068</t>
  </si>
  <si>
    <t>Пластина для мотора DPX3 160</t>
  </si>
  <si>
    <t>420124</t>
  </si>
  <si>
    <t>АВТ.ВЫКЛ.DPX³ 160 3P 80А 50kA</t>
  </si>
  <si>
    <t>420215</t>
  </si>
  <si>
    <t>АВТ.ВЫКЛ.DPX³ 250 4P 100А 25kA</t>
  </si>
  <si>
    <t>421005</t>
  </si>
  <si>
    <t>DPX3 авар. выностая рукоятка</t>
  </si>
  <si>
    <t>421012</t>
  </si>
  <si>
    <t>DPX3 назавис. расцепитель 12 В</t>
  </si>
  <si>
    <t>421031</t>
  </si>
  <si>
    <t>DPX3 250 клемма 4шт 1x120(150)мм2</t>
  </si>
  <si>
    <t>421016</t>
  </si>
  <si>
    <t>DPX3 назавис.расцепитель 220 В</t>
  </si>
  <si>
    <t>421052</t>
  </si>
  <si>
    <t>DPX3 кожух клемм DPX3 250 3P</t>
  </si>
  <si>
    <t>421000</t>
  </si>
  <si>
    <t>421046</t>
  </si>
  <si>
    <t>DPX3 блокиратор выкатывания</t>
  </si>
  <si>
    <t>421069</t>
  </si>
  <si>
    <t>Пластина для мотора DPX3 250</t>
  </si>
  <si>
    <t>421081</t>
  </si>
  <si>
    <t>4 винта для монтажа DPX3</t>
  </si>
  <si>
    <t>420711</t>
  </si>
  <si>
    <t>DPX³ 160 - МОТОР 3P 25A 16kA</t>
  </si>
  <si>
    <t>421055</t>
  </si>
  <si>
    <t>DPX3 кожух клемм верх. 4P</t>
  </si>
  <si>
    <t>421002</t>
  </si>
  <si>
    <t>DPX3 аварийная рукоятка пов.</t>
  </si>
  <si>
    <t>421035</t>
  </si>
  <si>
    <t>DPX3 расширитель 4P DPX3 250</t>
  </si>
  <si>
    <t>421049</t>
  </si>
  <si>
    <t>DPX3 навесной замок рукоятки</t>
  </si>
  <si>
    <t>421094</t>
  </si>
  <si>
    <t>DPX3 160 клемма 4шт 1x70(95)мм2,шина 14</t>
  </si>
  <si>
    <t>026299</t>
  </si>
  <si>
    <t>Подкладка д/мод.оборудования</t>
  </si>
  <si>
    <t>420161</t>
  </si>
  <si>
    <t>DPX3160/25 Рук.  дв IP54 ст. ч</t>
  </si>
  <si>
    <t>667853</t>
  </si>
  <si>
    <t>DRX 250 МОТ ПРИВОД 230В AC/DC</t>
  </si>
  <si>
    <t>43</t>
  </si>
  <si>
    <t>Автоматические выключатели DRX (в литом корпусе)</t>
  </si>
  <si>
    <t>027235</t>
  </si>
  <si>
    <t>DRX630 термомагнитный 400A 3П 36кА</t>
  </si>
  <si>
    <t>667652</t>
  </si>
  <si>
    <t>DRX630 ТМ 500A 3П 36кА настр</t>
  </si>
  <si>
    <t>669010</t>
  </si>
  <si>
    <t>DRX 250HP TM РЕГ3П 160A,25КА</t>
  </si>
  <si>
    <t>027238</t>
  </si>
  <si>
    <t>DRX630 термомагнитный 320A 4П 36кА</t>
  </si>
  <si>
    <t>027239</t>
  </si>
  <si>
    <t>DRX630 термомагнитный 400A 4П 36кА</t>
  </si>
  <si>
    <t>669707</t>
  </si>
  <si>
    <t>DRX 125 HP TM рег 3П 80A 25кА</t>
  </si>
  <si>
    <t>027247</t>
  </si>
  <si>
    <t>DRX630 термомагнитный 400A 4П 50кА</t>
  </si>
  <si>
    <t>669709</t>
  </si>
  <si>
    <t>DRX 125 HP TM рег 3П 125A 25кА</t>
  </si>
  <si>
    <t>669012</t>
  </si>
  <si>
    <t>DRX 250HP TM РЕГ3П 250A,25КА</t>
  </si>
  <si>
    <t>669706</t>
  </si>
  <si>
    <t>DRX 125 HP TM рег 3П 63A 25кА</t>
  </si>
  <si>
    <t>027245</t>
  </si>
  <si>
    <t>DRX630 термомагнитный 630A 3П 50кА</t>
  </si>
  <si>
    <t>669011</t>
  </si>
  <si>
    <t>DRX 250HP TM РЕГ3П 200A,25КА</t>
  </si>
  <si>
    <t>667653</t>
  </si>
  <si>
    <t>DRX630 ТМ 630A 3П 36кА настр</t>
  </si>
  <si>
    <t>669009</t>
  </si>
  <si>
    <t>DRX 250HP TM РЕГ3П 125A,25КА</t>
  </si>
  <si>
    <t>027236</t>
  </si>
  <si>
    <t>DRX630 термомагнитный 500A 3П 36кА</t>
  </si>
  <si>
    <t>669008</t>
  </si>
  <si>
    <t>DRX 250HP TM РЕГ3П 100A,25КА</t>
  </si>
  <si>
    <t>027234</t>
  </si>
  <si>
    <t>DRX630 термомагнитный 320A 3П 36кА</t>
  </si>
  <si>
    <t>669007</t>
  </si>
  <si>
    <t>DRX 250HP TM РЕГ3П 80A,25КА</t>
  </si>
  <si>
    <t>027233</t>
  </si>
  <si>
    <t>DRX250 MT 160A 4П 36kA</t>
  </si>
  <si>
    <t>669708</t>
  </si>
  <si>
    <t>DRX 125 HP TM рег 3П 100A 25кА</t>
  </si>
  <si>
    <t>669006</t>
  </si>
  <si>
    <t>DRX 250HP TM РЕГ3П 63A,25КА</t>
  </si>
  <si>
    <t>027133</t>
  </si>
  <si>
    <t>DRX250 MT 200A 4П 36KA</t>
  </si>
  <si>
    <t>027050</t>
  </si>
  <si>
    <t>DRX125 MT 15A 2П 36KA</t>
  </si>
  <si>
    <t>669330</t>
  </si>
  <si>
    <t>DRX 250 HP Основание втычн. 3П</t>
  </si>
  <si>
    <t>667661</t>
  </si>
  <si>
    <t>DRX630 ТМ 630A 3П 50кА настр</t>
  </si>
  <si>
    <t>669705</t>
  </si>
  <si>
    <t>DRX 125 HP TM рег 3П 50A 25кА</t>
  </si>
  <si>
    <t>669702</t>
  </si>
  <si>
    <t>DRX 125 HP TM рег 3П 25A 25кА</t>
  </si>
  <si>
    <t>669704</t>
  </si>
  <si>
    <t>DRX 125 HP TM рег 3П 40A 25кА</t>
  </si>
  <si>
    <t>027108</t>
  </si>
  <si>
    <t>Drx250 Фикс 175a 4p 18ка</t>
  </si>
  <si>
    <t>027237</t>
  </si>
  <si>
    <t>DRX630 термомагнитный 630A 3П 36кА</t>
  </si>
  <si>
    <t>669005</t>
  </si>
  <si>
    <t>DRX 250HP TM РЕГ3П 50A,25КА</t>
  </si>
  <si>
    <t>669004</t>
  </si>
  <si>
    <t>DRX 250HP TM РЕГ3П 40A,25КА</t>
  </si>
  <si>
    <t>027128</t>
  </si>
  <si>
    <t>Drx250 Фикс 225a 3p 36ка</t>
  </si>
  <si>
    <t>027106</t>
  </si>
  <si>
    <t>DRX250 MT 125A 4П 18KA</t>
  </si>
  <si>
    <t>027123</t>
  </si>
  <si>
    <t>DRX250 MT 250A 4П 25KA</t>
  </si>
  <si>
    <t>669310</t>
  </si>
  <si>
    <t>DRX 250 HP Выводы зад.подк. 3П</t>
  </si>
  <si>
    <t>669338</t>
  </si>
  <si>
    <t>DRX 250 HP Моб.часть втычн. 3П</t>
  </si>
  <si>
    <t>027105</t>
  </si>
  <si>
    <t>DRX250 MT 250A 3П 18KA</t>
  </si>
  <si>
    <t>027102</t>
  </si>
  <si>
    <t>Drx250 Фикс 175a 3п 18ка</t>
  </si>
  <si>
    <t>027111</t>
  </si>
  <si>
    <t>DRX250 MT 250A 4П 18KA</t>
  </si>
  <si>
    <t>027176</t>
  </si>
  <si>
    <t>DRX125 Поворот.рукоятка</t>
  </si>
  <si>
    <t>669092</t>
  </si>
  <si>
    <t>DRX 250HP TM РЕГ3П 250A,50КА</t>
  </si>
  <si>
    <t>669700</t>
  </si>
  <si>
    <t>DRX 125 HP TM рег 3П 16A 25кА</t>
  </si>
  <si>
    <t>669089</t>
  </si>
  <si>
    <t>DRX 250HP TM РЕГ3П 125A,50КА</t>
  </si>
  <si>
    <t>669002</t>
  </si>
  <si>
    <t>DRX 250HP TM РЕГ3П 25A,25КА</t>
  </si>
  <si>
    <t>027109</t>
  </si>
  <si>
    <t>DRX250 MT 200A 4П 18KA</t>
  </si>
  <si>
    <t>027023</t>
  </si>
  <si>
    <t>DRX125 MT 30A 3П 20KA</t>
  </si>
  <si>
    <t>027014</t>
  </si>
  <si>
    <t>DRX125 MT 40A 4П 10KA</t>
  </si>
  <si>
    <t>027189</t>
  </si>
  <si>
    <t>DRX125 Плата монтажа на DIN 1П</t>
  </si>
  <si>
    <t>027251</t>
  </si>
  <si>
    <t>DRX630 Рукоятка выносная</t>
  </si>
  <si>
    <t>669051</t>
  </si>
  <si>
    <t>DRX 250HP TM РЕГ3П 200A,36КА</t>
  </si>
  <si>
    <t>669090</t>
  </si>
  <si>
    <t>DRX 250HP TM РЕГ3П 160A,50КА</t>
  </si>
  <si>
    <t>027246</t>
  </si>
  <si>
    <t>DRX630 термомагнитный 320A 4П 50кА</t>
  </si>
  <si>
    <t>027044</t>
  </si>
  <si>
    <t>DRX125 MT 40A 1П 36KA</t>
  </si>
  <si>
    <t>027015</t>
  </si>
  <si>
    <t>DRX125 MT 50A 4П 10KA</t>
  </si>
  <si>
    <t>669326</t>
  </si>
  <si>
    <t>DRX-I 250 HP Выкл-раз. 160A 3П</t>
  </si>
  <si>
    <t>669000</t>
  </si>
  <si>
    <t>DRX 250HP TM РЕГ3П 16A,25КА</t>
  </si>
  <si>
    <t>669001</t>
  </si>
  <si>
    <t>DRX 250HP TM РЕГ3П 20A,25КА</t>
  </si>
  <si>
    <t>669032</t>
  </si>
  <si>
    <t>DRX 250HP TM РЕГ4П 250A,25КА</t>
  </si>
  <si>
    <t>669072</t>
  </si>
  <si>
    <t>DRX 250HP TM РЕГ4П 250A,36КА</t>
  </si>
  <si>
    <t>027010</t>
  </si>
  <si>
    <t>DRX125 MT 15A 4П 10KA</t>
  </si>
  <si>
    <t>669003</t>
  </si>
  <si>
    <t>DRX 250HP TM РЕГ3П 32A,25КА</t>
  </si>
  <si>
    <t>669719</t>
  </si>
  <si>
    <t>DRX 125 HP TM рег 4П 125A 25кА</t>
  </si>
  <si>
    <t>669774</t>
  </si>
  <si>
    <t>DRX-I 250 HP Выкл-раз. 250A 3П</t>
  </si>
  <si>
    <t>669088</t>
  </si>
  <si>
    <t>DRX 250HP TM РЕГ3П 100A,50КА</t>
  </si>
  <si>
    <t>027103</t>
  </si>
  <si>
    <t>DRX250 MT 200A 3П 18KA</t>
  </si>
  <si>
    <t>027074</t>
  </si>
  <si>
    <t>DRX125 MT 40A 4П 36KA</t>
  </si>
  <si>
    <t>027244</t>
  </si>
  <si>
    <t>DRX630 термомагнитный 500A 3П 50кА</t>
  </si>
  <si>
    <t>669717</t>
  </si>
  <si>
    <t>DRX 125 HP TM рег 4П 80A 25кА</t>
  </si>
  <si>
    <t>027066</t>
  </si>
  <si>
    <t>Drx125 Фикс 60a 3p 36ка</t>
  </si>
  <si>
    <t>669031</t>
  </si>
  <si>
    <t>DRX 250HP TM РЕГ4П 200A,25КА</t>
  </si>
  <si>
    <t>669311</t>
  </si>
  <si>
    <t>Клеммы подключения сзади (4П)</t>
  </si>
  <si>
    <t>669739</t>
  </si>
  <si>
    <t>DRX 125 HP TM рег 4П 125A 36кА</t>
  </si>
  <si>
    <t>669759</t>
  </si>
  <si>
    <t>DRX125HP TMрег, 4П, 125A, 50kA</t>
  </si>
  <si>
    <t>669770</t>
  </si>
  <si>
    <t>DRX-I 125 HP Выкл-раз. 125A 3П</t>
  </si>
  <si>
    <t>027174</t>
  </si>
  <si>
    <t>DRX250 Торц.заж до 250A 3П</t>
  </si>
  <si>
    <t>669306</t>
  </si>
  <si>
    <t>DRX 125 HP Выводы зад.подк. 3П</t>
  </si>
  <si>
    <t>027114</t>
  </si>
  <si>
    <t>Drx250 Фикс 175a 3p 25ка</t>
  </si>
  <si>
    <t>669030</t>
  </si>
  <si>
    <t>DRX 250HP TM РЕГ4П 160A,25КА</t>
  </si>
  <si>
    <t>669729</t>
  </si>
  <si>
    <t>DRX 125 HP TM рег 3П 125A 36кА</t>
  </si>
  <si>
    <t>669749</t>
  </si>
  <si>
    <t>DRX 125 HP TM рег 3П 125A 50кА</t>
  </si>
  <si>
    <t>669716</t>
  </si>
  <si>
    <t>DRX 125 HP TM рег 4П 63A 25кА</t>
  </si>
  <si>
    <t>669718</t>
  </si>
  <si>
    <t>DRX 125 HP TM рег 4П 100A 25кА</t>
  </si>
  <si>
    <t>027047</t>
  </si>
  <si>
    <t>DRX125 MT 75A 1П 36KA</t>
  </si>
  <si>
    <t>027140</t>
  </si>
  <si>
    <t>DRX125/250 вспомог контакт</t>
  </si>
  <si>
    <t>027231</t>
  </si>
  <si>
    <t>DRX250 MT 160A 4П 25kA</t>
  </si>
  <si>
    <t>027041</t>
  </si>
  <si>
    <t>DRX125 MT 20A 1П 36KA</t>
  </si>
  <si>
    <t>027243</t>
  </si>
  <si>
    <t>DRX630 термомагнитный 400A 3П 50кА</t>
  </si>
  <si>
    <t>669714</t>
  </si>
  <si>
    <t>DRX 125 HP TM рег 4П 40A 25кА</t>
  </si>
  <si>
    <t>669040</t>
  </si>
  <si>
    <t>DRX 250HP TM РЕГ3П 16A,36КА</t>
  </si>
  <si>
    <t>669080</t>
  </si>
  <si>
    <t>DRX 250HP TM РЕГ3П 16A,50КА</t>
  </si>
  <si>
    <t>669082</t>
  </si>
  <si>
    <t>DRX 250HP TM РЕГ3П 25A,50КА</t>
  </si>
  <si>
    <t>669111</t>
  </si>
  <si>
    <t>DRX 250HP TM РЕГ4П 200A,50КА</t>
  </si>
  <si>
    <t>669112</t>
  </si>
  <si>
    <t>DRX 250HP TM РЕГ4П 250A,50КА</t>
  </si>
  <si>
    <t>669083</t>
  </si>
  <si>
    <t>DRX 250HP TM РЕГ3П 32A,50КА</t>
  </si>
  <si>
    <t>669084</t>
  </si>
  <si>
    <t>DRX 250HP TM РЕГ3П 40A,50КА</t>
  </si>
  <si>
    <t>027007</t>
  </si>
  <si>
    <t>Drx125 Фикс 75a 3п 10ка</t>
  </si>
  <si>
    <t>669047</t>
  </si>
  <si>
    <t>DRX 250HP TM РЕГ3П 80A,36КА</t>
  </si>
  <si>
    <t>667660</t>
  </si>
  <si>
    <t>DRX630 ТМ 500A 3П 50кА настр</t>
  </si>
  <si>
    <t>027019</t>
  </si>
  <si>
    <t>DRX125 MT 125A 4П 10KA</t>
  </si>
  <si>
    <t>669025</t>
  </si>
  <si>
    <t>DRX 250HP TM РЕГ4П 50A,25КА</t>
  </si>
  <si>
    <t>669026</t>
  </si>
  <si>
    <t>DRX 250HP TM РЕГ4П 63A,25КА</t>
  </si>
  <si>
    <t>669740</t>
  </si>
  <si>
    <t>DRX 125 HP TM рег 3П 16A 50кА</t>
  </si>
  <si>
    <t>669020</t>
  </si>
  <si>
    <t>DRX 250HP TM РЕГ4П 16A,25КА</t>
  </si>
  <si>
    <t>669022</t>
  </si>
  <si>
    <t>DRX 250HP TM РЕГ4П 25A,25КА</t>
  </si>
  <si>
    <t>669730</t>
  </si>
  <si>
    <t>DRX 125 HP TM рег 4П 16A 36кА</t>
  </si>
  <si>
    <t>669023</t>
  </si>
  <si>
    <t>DRX 250HP TM РЕГ4П 32A,25КА</t>
  </si>
  <si>
    <t>669024</t>
  </si>
  <si>
    <t>DRX 250HP TM РЕГ4П 40A,25КА</t>
  </si>
  <si>
    <t>027120</t>
  </si>
  <si>
    <t>Drx250 Фикс 175a 4p 25ка</t>
  </si>
  <si>
    <t>669307</t>
  </si>
  <si>
    <t>DRX 125 HP Выводы зад.подк. 4П</t>
  </si>
  <si>
    <t>669328</t>
  </si>
  <si>
    <t>DRX-I 250 HP Выкл-раз. 160A 4П</t>
  </si>
  <si>
    <t>669329</t>
  </si>
  <si>
    <t>DRX-I 250 HP Выкл-раз. 200A 4П</t>
  </si>
  <si>
    <t>027006</t>
  </si>
  <si>
    <t>Drx125 Фикс 60a 3п 10ка</t>
  </si>
  <si>
    <t>669052</t>
  </si>
  <si>
    <t>DRX 250HP TM РЕГ3П 250A,36КА</t>
  </si>
  <si>
    <t>669757</t>
  </si>
  <si>
    <t>DRX 125 HP TM рег 4П 80A 50кА</t>
  </si>
  <si>
    <t>027061</t>
  </si>
  <si>
    <t>DRX125 MT 20A 3П 36KA</t>
  </si>
  <si>
    <t>669085</t>
  </si>
  <si>
    <t>DRX 250HP TM РЕГ3П 50A,50КА</t>
  </si>
  <si>
    <t>669070</t>
  </si>
  <si>
    <t>DRX 250HP TM РЕГ4П 160A,36КА</t>
  </si>
  <si>
    <t>669110</t>
  </si>
  <si>
    <t>DRX 250HP TM РЕГ4П 160A,50КА</t>
  </si>
  <si>
    <t>669071</t>
  </si>
  <si>
    <t>DRX 250HP TM РЕГ4П 200A,36КА</t>
  </si>
  <si>
    <t>669028</t>
  </si>
  <si>
    <t>DRX 250HP TM РЕГ4П 100A,25КА</t>
  </si>
  <si>
    <t>027020</t>
  </si>
  <si>
    <t>DRX125 MT 15A 3П 20KA</t>
  </si>
  <si>
    <t>669027</t>
  </si>
  <si>
    <t>DRX 250HP TM РЕГ4П 80A,25КА</t>
  </si>
  <si>
    <t>027100</t>
  </si>
  <si>
    <t>DRX250 MT 125A 3П 18KA</t>
  </si>
  <si>
    <t>669738</t>
  </si>
  <si>
    <t>DRX 125 HP TM рег 4П 100A 36кА</t>
  </si>
  <si>
    <t>669758</t>
  </si>
  <si>
    <t>DRX 125 HP TM рег 4П 100A 50кА</t>
  </si>
  <si>
    <t>669711</t>
  </si>
  <si>
    <t>DRX 125 HP TM рег 4П 20A 25кА</t>
  </si>
  <si>
    <t>669710</t>
  </si>
  <si>
    <t>DRX 125 HP TM рег 4П 16A 25кА</t>
  </si>
  <si>
    <t>669734</t>
  </si>
  <si>
    <t>DRX 125 HP TM рег 4П 40A 36кА</t>
  </si>
  <si>
    <t>669327</t>
  </si>
  <si>
    <t>DRX-I 250 HP Выкл-раз. 200A 3П</t>
  </si>
  <si>
    <t>669771</t>
  </si>
  <si>
    <t>DRX-I 125 HP Выкл-раз. 125A 4П</t>
  </si>
  <si>
    <t>669733</t>
  </si>
  <si>
    <t>DRX 125 HP TM рег 4П 32A 36кА</t>
  </si>
  <si>
    <t>669712</t>
  </si>
  <si>
    <t>DRX 125 HP TM рег 4П 25A 25кА</t>
  </si>
  <si>
    <t>669775</t>
  </si>
  <si>
    <t>DRX-I 250 HP Выкл-раз. 250A 4П</t>
  </si>
  <si>
    <t>027171</t>
  </si>
  <si>
    <t>DRX125 Торц.заж. 60 - 100A 3П</t>
  </si>
  <si>
    <t>669725</t>
  </si>
  <si>
    <t>DRX 125 HP TM рег 3П 50A 36кА</t>
  </si>
  <si>
    <t>027063</t>
  </si>
  <si>
    <t>DRX125 MT 30A 3П 36KA</t>
  </si>
  <si>
    <t>027022</t>
  </si>
  <si>
    <t>DRX125 MT 25A 3П 20KA</t>
  </si>
  <si>
    <t>669735</t>
  </si>
  <si>
    <t>DRX 125 HP TM рег 4П 50A 36кА</t>
  </si>
  <si>
    <t>669086</t>
  </si>
  <si>
    <t>DRX 250HP TM РЕГ3П 63A,50КА</t>
  </si>
  <si>
    <t>669732</t>
  </si>
  <si>
    <t>DRX 125 HP TM рег 4П 25A 36кА</t>
  </si>
  <si>
    <t>027164</t>
  </si>
  <si>
    <t>DRX125/250Расц.мин.нап200/240В</t>
  </si>
  <si>
    <t>027018</t>
  </si>
  <si>
    <t>DRX125 MT 100A 4П 10KA</t>
  </si>
  <si>
    <t>669029</t>
  </si>
  <si>
    <t>DRX 250HP TM РЕГ4П 125A,25КА</t>
  </si>
  <si>
    <t>027190</t>
  </si>
  <si>
    <t>DRX125 ПЛАТА МОНТАЖА НА DIN 2П</t>
  </si>
  <si>
    <t>027183</t>
  </si>
  <si>
    <t>DRX125 Крышки выводов (2шт) 3П</t>
  </si>
  <si>
    <t>669741</t>
  </si>
  <si>
    <t>DRX 125 HP TM рег 3П 20A 50кА</t>
  </si>
  <si>
    <t>027188</t>
  </si>
  <si>
    <t>DRX250 Плата монтажа на DIN</t>
  </si>
  <si>
    <t>669312</t>
  </si>
  <si>
    <t>DRX 250 HP Терм. крышка 3П 2шт</t>
  </si>
  <si>
    <t>669318</t>
  </si>
  <si>
    <t>DRX 125 HP Торц. зажимы 3П емк</t>
  </si>
  <si>
    <t>027077</t>
  </si>
  <si>
    <t>Drx125 Фикс 75a 4p 36ка</t>
  </si>
  <si>
    <t>669091</t>
  </si>
  <si>
    <t>DRX 250HP TM РЕГ3П 200A,50КА</t>
  </si>
  <si>
    <t>669756</t>
  </si>
  <si>
    <t>DRX 125 HP TM рег 4П 63A 50кА</t>
  </si>
  <si>
    <t>669715</t>
  </si>
  <si>
    <t>DRX 125 HP TM рег 4П 50A 25кА</t>
  </si>
  <si>
    <t>669713</t>
  </si>
  <si>
    <t>DRX 125 HP TM рег 4П 32A 25кА</t>
  </si>
  <si>
    <t>027060</t>
  </si>
  <si>
    <t>DRX125 MT 15A 3П 36KA</t>
  </si>
  <si>
    <t>027121</t>
  </si>
  <si>
    <t>DRX250 MT 200A 4П 25KA</t>
  </si>
  <si>
    <t>669303</t>
  </si>
  <si>
    <t>DRX 125 HP Тун. зажимы (4П)</t>
  </si>
  <si>
    <t>027150</t>
  </si>
  <si>
    <t>DRX125/250 Незав.расц. 12В</t>
  </si>
  <si>
    <t>669744</t>
  </si>
  <si>
    <t>DRX 125 HP TM рег 3П 40A 50кА</t>
  </si>
  <si>
    <t>669703</t>
  </si>
  <si>
    <t>DRX 125 HP TM рег 3П 32A 25кА</t>
  </si>
  <si>
    <t>027031</t>
  </si>
  <si>
    <t>DRX125 MT 20A 4П 20KA</t>
  </si>
  <si>
    <t>027021</t>
  </si>
  <si>
    <t>DRX125 MT 20A 3П 20KA</t>
  </si>
  <si>
    <t>027042</t>
  </si>
  <si>
    <t>DRX125 MT 25A 1П 36KA</t>
  </si>
  <si>
    <t>027258</t>
  </si>
  <si>
    <t>DRX125 MT 80A 4П 20KA</t>
  </si>
  <si>
    <t>669302</t>
  </si>
  <si>
    <t>DRX 125 HP Торцевые зажимы 3П</t>
  </si>
  <si>
    <t>027001</t>
  </si>
  <si>
    <t>DRX125 MT 20A 3П 10KA</t>
  </si>
  <si>
    <t>625018</t>
  </si>
  <si>
    <t>DPX3/DRX 250 HP Расширители 4П</t>
  </si>
  <si>
    <t>669736</t>
  </si>
  <si>
    <t>DRX 125 HP TM рег 4П 63A 36кА</t>
  </si>
  <si>
    <t>669087</t>
  </si>
  <si>
    <t>DRX 250HP TM РЕГ3П 80A,50КА</t>
  </si>
  <si>
    <t>669319</t>
  </si>
  <si>
    <t>DRX 125 HP Тун. зажимы (4П) ВМ</t>
  </si>
  <si>
    <t>027040</t>
  </si>
  <si>
    <t>DRX125 MT 15A 1П 36KA</t>
  </si>
  <si>
    <t>669308</t>
  </si>
  <si>
    <t>DRX 125 HP Терм. крышка 3П 2шт</t>
  </si>
  <si>
    <t>669742</t>
  </si>
  <si>
    <t>DRX 125 HP TM рег 3П 25A 50кА</t>
  </si>
  <si>
    <t>027032</t>
  </si>
  <si>
    <t>DRX125 MT 25A 4П 20KA</t>
  </si>
  <si>
    <t>027062</t>
  </si>
  <si>
    <t>DRX125 MT 25A 3П 36KA</t>
  </si>
  <si>
    <t>669313</t>
  </si>
  <si>
    <t>DRX 250 HP Терм. крышка 4П 2шт</t>
  </si>
  <si>
    <t>027187</t>
  </si>
  <si>
    <t>DRX125Плата монтаж на DIN 3&amp;4П</t>
  </si>
  <si>
    <t>027154</t>
  </si>
  <si>
    <t>DRX125/250 Незав.расц.200/227В</t>
  </si>
  <si>
    <t>027252</t>
  </si>
  <si>
    <t>DRX125 Торц.заж 100 - 125A 3П</t>
  </si>
  <si>
    <t>027000</t>
  </si>
  <si>
    <t>DRX125 MT 15A 3П 10KA</t>
  </si>
  <si>
    <t>669309</t>
  </si>
  <si>
    <t>DRX 125 HP Терм. крышка 4П 2шт</t>
  </si>
  <si>
    <t>669305</t>
  </si>
  <si>
    <t>КЛЕММЫ ДЛЯ ПОДКЛЮЧЕНИЯ (4P)</t>
  </si>
  <si>
    <t>669301</t>
  </si>
  <si>
    <t>DRX250 HP ИЗОЛ ПЕРЕГОР (3 ШТ)</t>
  </si>
  <si>
    <t>625014</t>
  </si>
  <si>
    <t>DPX3/DRX 250 HP Расширители 3П</t>
  </si>
  <si>
    <t>668781</t>
  </si>
  <si>
    <t>DRX630 Рук. рег  дв IP54 ст. ч</t>
  </si>
  <si>
    <t>669304</t>
  </si>
  <si>
    <t>КЛЕММЫ ДЛЯ ПОДКЛЮЧЕНИЯ (3П)</t>
  </si>
  <si>
    <t>669300</t>
  </si>
  <si>
    <t>DRX250 HP ИЗОЛ ПЕРЕГОР (2 ШТ)</t>
  </si>
  <si>
    <t>409115</t>
  </si>
  <si>
    <t>Авт.выкл.DX3 1П C20A 10kA/16kA</t>
  </si>
  <si>
    <t>227</t>
  </si>
  <si>
    <t>Автоматические выключатели DX3 10000/16kA</t>
  </si>
  <si>
    <t>409251</t>
  </si>
  <si>
    <t>Авт.выкл.DX3 3П C6A 10kA/16kA</t>
  </si>
  <si>
    <t>409257</t>
  </si>
  <si>
    <t>Авт.выкл.DX3 3П C32A10kA/16kA</t>
  </si>
  <si>
    <t>409253</t>
  </si>
  <si>
    <t>Авт.выкл.DX3 3П C13A 10kA/16kA</t>
  </si>
  <si>
    <t>409254</t>
  </si>
  <si>
    <t>Авт.выкл.DX3 3П C16A 10kA/16kA</t>
  </si>
  <si>
    <t>409260</t>
  </si>
  <si>
    <t>Авт.выкл.DX3 3П C63A 10kA/16kA</t>
  </si>
  <si>
    <t>408939</t>
  </si>
  <si>
    <t>Авт.выкл.DX3 2П B6A 10kA/16kA</t>
  </si>
  <si>
    <t>409202</t>
  </si>
  <si>
    <t>Авт.выкл.DX3 2П C16A 10kA/16kA</t>
  </si>
  <si>
    <t>409248</t>
  </si>
  <si>
    <t>Авт.выкл.DX3 3П C2A 10kA/16kA</t>
  </si>
  <si>
    <t>409331</t>
  </si>
  <si>
    <t>Авт.выкл.DX3 4П C3A 10kA/16kA</t>
  </si>
  <si>
    <t>409195</t>
  </si>
  <si>
    <t>Авт.выкл.DX3 2П C1A 10kA/16kA</t>
  </si>
  <si>
    <t>409107</t>
  </si>
  <si>
    <t>Авт.выкл.DX3 1П C1A 10kA/16kA</t>
  </si>
  <si>
    <t>409258</t>
  </si>
  <si>
    <t>Авт.выкл.DX3 3П C40A 10kA/16kA</t>
  </si>
  <si>
    <t>409200</t>
  </si>
  <si>
    <t>Авт.выкл.DX3 2П C10A 10kA/16kA</t>
  </si>
  <si>
    <t>409247</t>
  </si>
  <si>
    <t>Авт.выкл.DX3 3П C1A 10kA/16kA</t>
  </si>
  <si>
    <t>409110</t>
  </si>
  <si>
    <t>Авт.выкл.DX3 1П C4A 10kA/16kA</t>
  </si>
  <si>
    <t>408944</t>
  </si>
  <si>
    <t>Авт.выкл.DX3 2П B25A 10kA/16kA</t>
  </si>
  <si>
    <t>409111</t>
  </si>
  <si>
    <t>Авт.выкл.DX3 1П C6A 10kA/16kA</t>
  </si>
  <si>
    <t>408870</t>
  </si>
  <si>
    <t>Авт.выкл.DX3 1П B10A 10kA/16kA</t>
  </si>
  <si>
    <t>408946</t>
  </si>
  <si>
    <t>Авт.выкл.DX3 2П B40A 10kA/16kA</t>
  </si>
  <si>
    <t>409204</t>
  </si>
  <si>
    <t>Авт.выкл.DX3 2П C25A 10kA/16kA</t>
  </si>
  <si>
    <t>409255</t>
  </si>
  <si>
    <t>Авт.выкл.DX3 3П C20A 10kA/16kA</t>
  </si>
  <si>
    <t>408936</t>
  </si>
  <si>
    <t>Авт.выкл.DX3 2П B2A 10kA/16kA</t>
  </si>
  <si>
    <t>409113</t>
  </si>
  <si>
    <t>Авт.выкл.DX3 1П C13A 10kA/16kA</t>
  </si>
  <si>
    <t>408995</t>
  </si>
  <si>
    <t>Авт.выкл.DX3 3П B40A 10kA/16kA</t>
  </si>
  <si>
    <t>409205</t>
  </si>
  <si>
    <t>Авт.выкл.DX3 2П C32A10kA/16kA</t>
  </si>
  <si>
    <t>409061</t>
  </si>
  <si>
    <t>Авт.выкл.DX3 4П B4A 10kA/16kA</t>
  </si>
  <si>
    <t>409063</t>
  </si>
  <si>
    <t>Авт.выкл.DX3 4П B10A 10kA/16kA</t>
  </si>
  <si>
    <t>408994</t>
  </si>
  <si>
    <t>Авт.выкл.DX3 3П B32A10kA/16kA</t>
  </si>
  <si>
    <t>408945</t>
  </si>
  <si>
    <t>Авт.выкл.DX3 2П B32A10kA/16kA</t>
  </si>
  <si>
    <t>409057</t>
  </si>
  <si>
    <t>Авт.вкл.DX3 4П B0,5A 10kA/16kA</t>
  </si>
  <si>
    <t>408865</t>
  </si>
  <si>
    <t>Авт.выкл.DX3 1П B1A 10kA/16kA</t>
  </si>
  <si>
    <t>409058</t>
  </si>
  <si>
    <t>Авт.выкл.DX3 4П B1A 10kA/16kA</t>
  </si>
  <si>
    <t>408992</t>
  </si>
  <si>
    <t>Авт.выкл.DX3 3П B20A 10kA/16kA</t>
  </si>
  <si>
    <t>409259</t>
  </si>
  <si>
    <t>Авт.выкл.DX3 3П C50A 10kA/16kA</t>
  </si>
  <si>
    <t>408937</t>
  </si>
  <si>
    <t>Авт.выкл.DX3 2П B3A 10kA/16kA</t>
  </si>
  <si>
    <t>408993</t>
  </si>
  <si>
    <t>Авт.выкл.DX3 3П B25A 10kA/16kA</t>
  </si>
  <si>
    <t>409203</t>
  </si>
  <si>
    <t>Авт.выкл.DX3 2П C20A 10kA/16kA</t>
  </si>
  <si>
    <t>408987</t>
  </si>
  <si>
    <t>Авт.выкл.DX3 3П B4A 10kA/16kA</t>
  </si>
  <si>
    <t>409206</t>
  </si>
  <si>
    <t>Авт.выкл.DX3 2П C40A 10kA/16kA</t>
  </si>
  <si>
    <t>409339</t>
  </si>
  <si>
    <t>Авт.выкл.DX3 4П C32A10kA/16kA</t>
  </si>
  <si>
    <t>409249</t>
  </si>
  <si>
    <t>Авт.выкл.DX3 3П C3A 10kA/16kA</t>
  </si>
  <si>
    <t>409117</t>
  </si>
  <si>
    <t>Авт.выкл.DX3 1П C32A10kA/16kA</t>
  </si>
  <si>
    <t>4185,69</t>
  </si>
  <si>
    <t>409065</t>
  </si>
  <si>
    <t>Авт.выкл.DX3 4П B16A 10kA/16kA</t>
  </si>
  <si>
    <t>409252</t>
  </si>
  <si>
    <t>Авт.выкл.DX3 3П C10A 10kA/16kA</t>
  </si>
  <si>
    <t>408940</t>
  </si>
  <si>
    <t>Авт.выкл.DX3 2П B10A 10kA/16kA</t>
  </si>
  <si>
    <t>408869</t>
  </si>
  <si>
    <t>Авт.выкл.DX3 1П B6A 10kA/16kA</t>
  </si>
  <si>
    <t>409334</t>
  </si>
  <si>
    <t>Авт.выкл.DX3 4П C10A 10kA/16kA</t>
  </si>
  <si>
    <t>408983</t>
  </si>
  <si>
    <t>Авт.вкл.DX3 3П B0,5A 10kA/16kA</t>
  </si>
  <si>
    <t>409108</t>
  </si>
  <si>
    <t>Авт.выкл.DX3 1П C2A 10kA/16kA</t>
  </si>
  <si>
    <t>409207</t>
  </si>
  <si>
    <t>Авт.выкл.DX3 2П C50A 10kA/16kA</t>
  </si>
  <si>
    <t>408875</t>
  </si>
  <si>
    <t>Авт.выкл.DX3 1П B32A10kA/16kA</t>
  </si>
  <si>
    <t>408877</t>
  </si>
  <si>
    <t>Авт.выкл.DX3 1П B50A 10kA/16kA</t>
  </si>
  <si>
    <t>409116</t>
  </si>
  <si>
    <t>Авт.выкл.DX3 1П C25A 10kA/16kA</t>
  </si>
  <si>
    <t>409070</t>
  </si>
  <si>
    <t>Авт.выкл.DX3 4П B50A 10kA/16kA</t>
  </si>
  <si>
    <t>408866</t>
  </si>
  <si>
    <t>Авт.выкл.DX3 1П B2A 10kA/16kA</t>
  </si>
  <si>
    <t>408943</t>
  </si>
  <si>
    <t>Авт.выкл.DX3 2П B20A 10kA/16kA</t>
  </si>
  <si>
    <t>408985</t>
  </si>
  <si>
    <t>Авт.выкл.DX3 3П B2A 10kA/16kA</t>
  </si>
  <si>
    <t>409112</t>
  </si>
  <si>
    <t>Авт.выкл.DX3 1П C10A 10kA/16kA</t>
  </si>
  <si>
    <t>408984</t>
  </si>
  <si>
    <t>Авт.выкл.DX3 3П B1A 10kA/16kA</t>
  </si>
  <si>
    <t>409197</t>
  </si>
  <si>
    <t>Авт.выкл.DX3 2П C3A 10kA/16kA</t>
  </si>
  <si>
    <t>408868</t>
  </si>
  <si>
    <t>Авт.выкл.DX3 1П B4A 10kA/16kA</t>
  </si>
  <si>
    <t>408878</t>
  </si>
  <si>
    <t>Авт.выкл.DX3 1П B63A 10kA/16kA</t>
  </si>
  <si>
    <t>409059</t>
  </si>
  <si>
    <t>Авт.выкл.DX3 4П B2A 10kA/16kA</t>
  </si>
  <si>
    <t>409250</t>
  </si>
  <si>
    <t>Авт.выкл.DX3 3П C4A 10kA/16kA</t>
  </si>
  <si>
    <t>408864</t>
  </si>
  <si>
    <t>Авт.вкл.DX3 1П B0,5A 10kA/16kA</t>
  </si>
  <si>
    <t>408867</t>
  </si>
  <si>
    <t>Авт.выкл.DX3 1П B3A 10kA/16kA</t>
  </si>
  <si>
    <t>409120</t>
  </si>
  <si>
    <t>Авт.выкл.DX3 1П C63A 10kA/16kA</t>
  </si>
  <si>
    <t>408873</t>
  </si>
  <si>
    <t>Авт.выкл.DX3 1П B20A 10kA/16kA</t>
  </si>
  <si>
    <t>409280</t>
  </si>
  <si>
    <t>Авт.выкл.DX3 3П C80A 10kA/16kA</t>
  </si>
  <si>
    <t>225</t>
  </si>
  <si>
    <t>Автоматические выключатели DX3 10000/16kA 80-100-125А</t>
  </si>
  <si>
    <t>409282</t>
  </si>
  <si>
    <t>Авт.вкл.DX3 3П C125A 10kA/16kA</t>
  </si>
  <si>
    <t>409281</t>
  </si>
  <si>
    <t>Авт.вкл.DX3 3П C100A 10kA/16kA</t>
  </si>
  <si>
    <t>409362</t>
  </si>
  <si>
    <t>Авт.выкл.DX3 4П C80A 10kA/16kA</t>
  </si>
  <si>
    <t>409364</t>
  </si>
  <si>
    <t>Авт.вкл.DX3 4П C125A 10kA/16kA</t>
  </si>
  <si>
    <t>409229</t>
  </si>
  <si>
    <t>Авт.вкл.DX3 2П C100A 10kA/16kA</t>
  </si>
  <si>
    <t>409140</t>
  </si>
  <si>
    <t>Авт.выкл.DX3 1П C80A 10kA/16kA</t>
  </si>
  <si>
    <t>409228</t>
  </si>
  <si>
    <t>Авт.выкл.DX3 2П C80A 10kA/16kA</t>
  </si>
  <si>
    <t>409230</t>
  </si>
  <si>
    <t>Авт.вкл.DX3 2П C125A 10kA/16kA</t>
  </si>
  <si>
    <t>409142</t>
  </si>
  <si>
    <t>Авт.вкл.DX3 1П C125A 10kA/16kA</t>
  </si>
  <si>
    <t>409363</t>
  </si>
  <si>
    <t>Авт.вкл.DX3 4П C100A 10kA/16kA</t>
  </si>
  <si>
    <t>407735</t>
  </si>
  <si>
    <t>Авт.выкл.DX3 1п+N С2А 6kA/10кА</t>
  </si>
  <si>
    <t>230</t>
  </si>
  <si>
    <t>Автоматические выключатели DX3 1P+N</t>
  </si>
  <si>
    <t>407736</t>
  </si>
  <si>
    <t>Авт.выкл.DX3 1п+N С3А 6kA/10кА</t>
  </si>
  <si>
    <t>407734</t>
  </si>
  <si>
    <t>Авт.выкл.DX3 1п+N С1А 6kA/10кА</t>
  </si>
  <si>
    <t>407477</t>
  </si>
  <si>
    <t>Авт.вкл.DX3 1п+N В25А 6kA/10кА</t>
  </si>
  <si>
    <t>407479</t>
  </si>
  <si>
    <t>Авт.вкл.DX3 1п+N В40А 6kA/10кА</t>
  </si>
  <si>
    <t>407469</t>
  </si>
  <si>
    <t>Авт.выкл.DX3 1п+N В2А 6kA/10кА</t>
  </si>
  <si>
    <t>407478</t>
  </si>
  <si>
    <t>Авт.вкл.DX3 1п+N В32А 6kA/10кА</t>
  </si>
  <si>
    <t>407471</t>
  </si>
  <si>
    <t>Авт.выкл.DX3 1п+N В4А 6kA/10кА</t>
  </si>
  <si>
    <t>407474</t>
  </si>
  <si>
    <t>Авт.вкл.DX3 1п+N В13А 6kA/10кА</t>
  </si>
  <si>
    <t>407740</t>
  </si>
  <si>
    <t>Авт.вкл.DX3 1п+N С10А 6kA/10кА</t>
  </si>
  <si>
    <t>410007</t>
  </si>
  <si>
    <t>Авт.Выкл.DX3 2П C10A 36кА</t>
  </si>
  <si>
    <t>232</t>
  </si>
  <si>
    <t>Автоматические выключатели DX3 25kA и 36kA</t>
  </si>
  <si>
    <t>410253</t>
  </si>
  <si>
    <t>DX3 авт.выкл. 50кА 25А 3п MA</t>
  </si>
  <si>
    <t>410008</t>
  </si>
  <si>
    <t>Авт.Выкл.DX3 2П C16A 36кА</t>
  </si>
  <si>
    <t>409882</t>
  </si>
  <si>
    <t>Авт.выкл.DX3 3П MA16A 25кА</t>
  </si>
  <si>
    <t>409885</t>
  </si>
  <si>
    <t>Авт.выкл.DX3 3П MA63A 25кА</t>
  </si>
  <si>
    <t>410021</t>
  </si>
  <si>
    <t>Авт.Выкл.DX3 3П C16A 36кА</t>
  </si>
  <si>
    <t>410252</t>
  </si>
  <si>
    <t>DX3 авт.выкл. 50кА 16А 3п MA</t>
  </si>
  <si>
    <t>409787</t>
  </si>
  <si>
    <t>Авт.выкл.DX3 3П C63A 25kA</t>
  </si>
  <si>
    <t>409834</t>
  </si>
  <si>
    <t>Авт.выкл.DX3 3П D20A 25кА</t>
  </si>
  <si>
    <t>409782</t>
  </si>
  <si>
    <t>Авт.выкл.DX3 3П C20A 25кА</t>
  </si>
  <si>
    <t>409880</t>
  </si>
  <si>
    <t>Авт.выкл.DX3 3П MA10A 25кА</t>
  </si>
  <si>
    <t>409835</t>
  </si>
  <si>
    <t>Авт.выкл.DX3 3П D25A 25кА</t>
  </si>
  <si>
    <t>409836</t>
  </si>
  <si>
    <t>Авт.выкл.DX3 3П D32А 25кА</t>
  </si>
  <si>
    <t>409758</t>
  </si>
  <si>
    <t>Авт.выкл.DX3 1П C32А 25кА</t>
  </si>
  <si>
    <t>410254</t>
  </si>
  <si>
    <t>DX3 авт.выкл. 50кА 40А 3п MA</t>
  </si>
  <si>
    <t>409854</t>
  </si>
  <si>
    <t>Авт.выкл.DX3 4П D100A 25кА</t>
  </si>
  <si>
    <t>410215</t>
  </si>
  <si>
    <t>DX3 авт.выкл. 50кА 25А 3п D</t>
  </si>
  <si>
    <t>410022</t>
  </si>
  <si>
    <t>Авт.Выкл.DX3 3П C20A 36кА</t>
  </si>
  <si>
    <t>409786</t>
  </si>
  <si>
    <t>Авт.выкл.DX3 3П C50A 25кА</t>
  </si>
  <si>
    <t>409728</t>
  </si>
  <si>
    <t>Авт.выкл.DX3 B10 3П 25kA</t>
  </si>
  <si>
    <t>409877</t>
  </si>
  <si>
    <t>Авт.выкл.DX3 3П MA2,5A 25кА</t>
  </si>
  <si>
    <t>410020</t>
  </si>
  <si>
    <t>Авт.Выкл.DX3 3П C10A 36кА</t>
  </si>
  <si>
    <t>410162</t>
  </si>
  <si>
    <t>DX3 авт.выкл. 50кА 20А 3п C</t>
  </si>
  <si>
    <t>410216</t>
  </si>
  <si>
    <t>DX3 авт.выкл. 50кА 32А 3п D</t>
  </si>
  <si>
    <t>410024</t>
  </si>
  <si>
    <t>Авт.Выкл.DX3 3П C32А 36кА</t>
  </si>
  <si>
    <t>410011</t>
  </si>
  <si>
    <t>Авт.Выкл.DX3 2П C32А 36кА</t>
  </si>
  <si>
    <t>409780</t>
  </si>
  <si>
    <t>Авт.выкл.DX3 3П C10A 25кА</t>
  </si>
  <si>
    <t>409878</t>
  </si>
  <si>
    <t>Авт.выкл.DX3 3П MA4A 25кА</t>
  </si>
  <si>
    <t>410010</t>
  </si>
  <si>
    <t>Авт.Выкл.DX3 2П C25A 36кА</t>
  </si>
  <si>
    <t>409837</t>
  </si>
  <si>
    <t>Авт.выкл.DX3 3П D40A 25кА</t>
  </si>
  <si>
    <t>410027</t>
  </si>
  <si>
    <t>Авт.Выкл.DX3 3П C63A 36kA</t>
  </si>
  <si>
    <t>409753</t>
  </si>
  <si>
    <t>Авт.выкл.DX3 1П C6A 25кА</t>
  </si>
  <si>
    <t>410161</t>
  </si>
  <si>
    <t>DX3 авт.выкл. 50кА 16А 3п C</t>
  </si>
  <si>
    <t>410255</t>
  </si>
  <si>
    <t>DX3 авт.выкл. 50кА 63А 3п MA</t>
  </si>
  <si>
    <t>409784</t>
  </si>
  <si>
    <t>Авт.выкл.DX3 3П C32А 25кА</t>
  </si>
  <si>
    <t>410023</t>
  </si>
  <si>
    <t>Авт.Выкл.DX3 3П C25A 36кА</t>
  </si>
  <si>
    <t>409729</t>
  </si>
  <si>
    <t>Авт.выкл.DX3 B16 3П 25kA</t>
  </si>
  <si>
    <t>410009</t>
  </si>
  <si>
    <t>Авт.Выкл.DX3 2П C20A 36кА</t>
  </si>
  <si>
    <t>409785</t>
  </si>
  <si>
    <t>Авт.выкл.DX3 3П C40A 25кА</t>
  </si>
  <si>
    <t>410214</t>
  </si>
  <si>
    <t>DX3 авт.выкл. 50кА 20А 3п D</t>
  </si>
  <si>
    <t>409730</t>
  </si>
  <si>
    <t>Авт.выкл.DX3 B20 3П 25kA</t>
  </si>
  <si>
    <t>409732</t>
  </si>
  <si>
    <t>Авт.выкл.DX3 B32 3П 25kA</t>
  </si>
  <si>
    <t>409773</t>
  </si>
  <si>
    <t>Авт.выкл.DX3 2П C50A 25кА</t>
  </si>
  <si>
    <t>409883</t>
  </si>
  <si>
    <t>Авт.выкл.DX3 3П MA25A 25кА</t>
  </si>
  <si>
    <t>409754</t>
  </si>
  <si>
    <t>Авт.выкл.DX3 1П C10A 25кА</t>
  </si>
  <si>
    <t>410025</t>
  </si>
  <si>
    <t>Авт.Выкл.DX3 3П C40A 36кА</t>
  </si>
  <si>
    <t>409908</t>
  </si>
  <si>
    <t>Авт.выкл.DX3 Z2A 2П 25kA</t>
  </si>
  <si>
    <t>409922</t>
  </si>
  <si>
    <t>Авт.выкл.DX3 Z6A 3П 25kA</t>
  </si>
  <si>
    <t>410160</t>
  </si>
  <si>
    <t>DX3 авт.выкл. 50кА 10А 3п C</t>
  </si>
  <si>
    <t>409733</t>
  </si>
  <si>
    <t>Авт.выкл.DX3 B40 3П 25kA</t>
  </si>
  <si>
    <t>409838</t>
  </si>
  <si>
    <t>Авт.выкл.DX3 3П D50A 25кА</t>
  </si>
  <si>
    <t>410164</t>
  </si>
  <si>
    <t>DX3 авт.выкл. 50кА 32А 3п C</t>
  </si>
  <si>
    <t>410012</t>
  </si>
  <si>
    <t>Авт.Выкл.DX3 2П C40A 36кА</t>
  </si>
  <si>
    <t>409822</t>
  </si>
  <si>
    <t>Авт.выкл.DX3 2П D25A 25кА</t>
  </si>
  <si>
    <t>409776</t>
  </si>
  <si>
    <t>Авт.выкл.DX3 2П C100 25кА</t>
  </si>
  <si>
    <t>409881</t>
  </si>
  <si>
    <t>Авт.выкл.DX3 3П MA12,5A 25кА</t>
  </si>
  <si>
    <t>410176</t>
  </si>
  <si>
    <t>DX3 авт.выкл. 50кА 25А 4п C</t>
  </si>
  <si>
    <t>409833</t>
  </si>
  <si>
    <t>Авт.выкл.DX3 3П D16A 25кА</t>
  </si>
  <si>
    <t>409873</t>
  </si>
  <si>
    <t>Авт.выкл.DX3 2П MA25A 25кА</t>
  </si>
  <si>
    <t>410166</t>
  </si>
  <si>
    <t>DX3 авт.выкл. 50кА 50А 3п C</t>
  </si>
  <si>
    <t>409805</t>
  </si>
  <si>
    <t>Авт.выкл.DX3 1П D6A 25кА</t>
  </si>
  <si>
    <t>409840</t>
  </si>
  <si>
    <t>Авт.выкл.DX3 3П D80A 25кА</t>
  </si>
  <si>
    <t>410100</t>
  </si>
  <si>
    <t>DX3 авт.выкл. 50кА 25А 2п B</t>
  </si>
  <si>
    <t>410038</t>
  </si>
  <si>
    <t>Авт. Выкл. DX3 40A 4п 36кА</t>
  </si>
  <si>
    <t>409832</t>
  </si>
  <si>
    <t>Авт.выкл.DX3 3П D10A 25кА</t>
  </si>
  <si>
    <t>410026</t>
  </si>
  <si>
    <t>Авт.Выкл.DX3 3П C50A 36кА</t>
  </si>
  <si>
    <t>410165</t>
  </si>
  <si>
    <t>DX3 авт.выкл. 50кА 40А 3п C</t>
  </si>
  <si>
    <t>409817</t>
  </si>
  <si>
    <t>Авт.выкл.DX3 2П D2A 25кА</t>
  </si>
  <si>
    <t>410186</t>
  </si>
  <si>
    <t>DX3 авт.выкл. 50кА 10А 1п D</t>
  </si>
  <si>
    <t>409800</t>
  </si>
  <si>
    <t>Авт.выкл.DX3 4П C63A 25kA</t>
  </si>
  <si>
    <t>409794</t>
  </si>
  <si>
    <t>Авт.выкл.DX3 4П C16A 25кА</t>
  </si>
  <si>
    <t>409804</t>
  </si>
  <si>
    <t>Авт.выкл.DX3 1П D2A 25кА</t>
  </si>
  <si>
    <t>409839</t>
  </si>
  <si>
    <t>Авт.выкл.DX3 3П D63A 25kA</t>
  </si>
  <si>
    <t>409735</t>
  </si>
  <si>
    <t>Авт.выкл.DX3 B63 3П 25kA</t>
  </si>
  <si>
    <t>409760</t>
  </si>
  <si>
    <t>Авт.выкл.DX3 1П C50A 25кА</t>
  </si>
  <si>
    <t>409769</t>
  </si>
  <si>
    <t>Авт.выкл.DX3 2П C20A 25кА</t>
  </si>
  <si>
    <t>409830</t>
  </si>
  <si>
    <t>Авт.выкл.DX3 3П D2A 25кА</t>
  </si>
  <si>
    <t>409792</t>
  </si>
  <si>
    <t>Авт.выкл.DX3 4П C6A 25кА</t>
  </si>
  <si>
    <t>409778</t>
  </si>
  <si>
    <t>Авт.выкл.DX3 3П C2A 25кА</t>
  </si>
  <si>
    <t>409808</t>
  </si>
  <si>
    <t>Авт.выкл.DX3 1П D20A 25кА</t>
  </si>
  <si>
    <t>409761</t>
  </si>
  <si>
    <t>Авт.выкл.DX3 1П C63A 25kA</t>
  </si>
  <si>
    <t>409813</t>
  </si>
  <si>
    <t>Авт.выкл.DX3 1П D63A 25kA</t>
  </si>
  <si>
    <t>409795</t>
  </si>
  <si>
    <t>Авт.выкл.DX3 4П C20A 25кА</t>
  </si>
  <si>
    <t>409731</t>
  </si>
  <si>
    <t>Авт.выкл.DX3 B25 3П 25kA</t>
  </si>
  <si>
    <t>409759</t>
  </si>
  <si>
    <t>Авт.выкл.DX3 1П C40A 25кА</t>
  </si>
  <si>
    <t>409872</t>
  </si>
  <si>
    <t>Авт.выкл.DX3 2П MA16A 25кА</t>
  </si>
  <si>
    <t>409911</t>
  </si>
  <si>
    <t>Авт.выкл.DX3 Z6A 2П 25kA</t>
  </si>
  <si>
    <t>409811</t>
  </si>
  <si>
    <t>Авт.выкл.DX3 1П D40A 25кА</t>
  </si>
  <si>
    <t>407865</t>
  </si>
  <si>
    <t>Авт.выкл.DX3 3П С63A 6000/10kA</t>
  </si>
  <si>
    <t>224</t>
  </si>
  <si>
    <t>Автоматические выключатели DX3 6000/10kA</t>
  </si>
  <si>
    <t>407861</t>
  </si>
  <si>
    <t>Авт.выкл.DX3 3П С25A 6000/10kA</t>
  </si>
  <si>
    <t>407862</t>
  </si>
  <si>
    <t>Авт.выкл.DX3 3П С32A 6000/10kA</t>
  </si>
  <si>
    <t>407671</t>
  </si>
  <si>
    <t>Авт.выкл.DX3 1П С20A 6000/10kA</t>
  </si>
  <si>
    <t>407857</t>
  </si>
  <si>
    <t>Авт.выкл.DX3 3П С10A 6000/10kA</t>
  </si>
  <si>
    <t>407798</t>
  </si>
  <si>
    <t>Авт.выкл.DX3 2П С10A 6000/10kA</t>
  </si>
  <si>
    <t>408091</t>
  </si>
  <si>
    <t>Авт.выкл.DX3 3П D25A 6000/10kA</t>
  </si>
  <si>
    <t>407793</t>
  </si>
  <si>
    <t>Авт.выкл.DX3 2П С2A 6000/10kA</t>
  </si>
  <si>
    <t>407864</t>
  </si>
  <si>
    <t>Авт.выкл.DX3 3П С50A 6000/10kA</t>
  </si>
  <si>
    <t>407801</t>
  </si>
  <si>
    <t>Авт.выкл.DX3 2П С20A 6000/10kA</t>
  </si>
  <si>
    <t>407859</t>
  </si>
  <si>
    <t>Авт.выкл.DX3 3П С16A 6000/10kA</t>
  </si>
  <si>
    <t>407802</t>
  </si>
  <si>
    <t>Авт.выкл.DX3 2П С25A 6000/10kA</t>
  </si>
  <si>
    <t>407860</t>
  </si>
  <si>
    <t>Авт.выкл.DX3 3П С20A 6000/10kA</t>
  </si>
  <si>
    <t>407803</t>
  </si>
  <si>
    <t>Авт.выкл.DX3 2П С32A 6000/10kA</t>
  </si>
  <si>
    <t>407664</t>
  </si>
  <si>
    <t>Авт.выкл.DX3 1П С3A 6000/10kA</t>
  </si>
  <si>
    <t>407965</t>
  </si>
  <si>
    <t>Авт.выкл.DX3 1П D3A 6000/10kA</t>
  </si>
  <si>
    <t>407673</t>
  </si>
  <si>
    <t>Авт.выкл.DX3 1П С32A 6000/10kA</t>
  </si>
  <si>
    <t>408032</t>
  </si>
  <si>
    <t>Авт.выкл.DX3 2П D20A 6000/10kA</t>
  </si>
  <si>
    <t>407427</t>
  </si>
  <si>
    <t>Авт.выкл.DX3 1П B3A 6000/10kA</t>
  </si>
  <si>
    <t>407794</t>
  </si>
  <si>
    <t>Авт.выкл.DX3 2П С3A 6000/10kA</t>
  </si>
  <si>
    <t>407854</t>
  </si>
  <si>
    <t>Авт.выкл.DX3 3П С4A 6000/10kA</t>
  </si>
  <si>
    <t>407675</t>
  </si>
  <si>
    <t>Авт.выкл.DX3 1П С50A 6000/10kA</t>
  </si>
  <si>
    <t>407662</t>
  </si>
  <si>
    <t>Авт.выкл.DX3 1П C1A 6000/10kA</t>
  </si>
  <si>
    <t>408093</t>
  </si>
  <si>
    <t>Авт.выкл.DX3 3П D40A 6000/10kA</t>
  </si>
  <si>
    <t>407676</t>
  </si>
  <si>
    <t>Авт.выкл.DX3 1П С63A 6000/10kA</t>
  </si>
  <si>
    <t>408147</t>
  </si>
  <si>
    <t>Авт.выкл.DX3 4П D16A 6000/10kA</t>
  </si>
  <si>
    <t>407852</t>
  </si>
  <si>
    <t>Авт.выкл.DX3 3П С2A 6000/10kA</t>
  </si>
  <si>
    <t>408027</t>
  </si>
  <si>
    <t>Авт.выкл.DX3 2П D6A 6000/10kA</t>
  </si>
  <si>
    <t>408036</t>
  </si>
  <si>
    <t>Авт.выкл.DX3 2П D50A 6000/10kA</t>
  </si>
  <si>
    <t>408083</t>
  </si>
  <si>
    <t>Авт.выкл.DX3 3П D3A 6000/10kA</t>
  </si>
  <si>
    <t>407563</t>
  </si>
  <si>
    <t>Авт.выкл.DX3 3П B25A 6000/10kA</t>
  </si>
  <si>
    <t>408094</t>
  </si>
  <si>
    <t>Авт.выкл.DX3 3П D50A 6000/10kA</t>
  </si>
  <si>
    <t>408085</t>
  </si>
  <si>
    <t>Авт.выкл.DX3 3П D6A 6000/10kA</t>
  </si>
  <si>
    <t>407428</t>
  </si>
  <si>
    <t>Авт.выкл.DX3 1П B4A 6000/10kA</t>
  </si>
  <si>
    <t>407967</t>
  </si>
  <si>
    <t>Авт.выкл.DX3 1П D6A 6000/10kA</t>
  </si>
  <si>
    <t>407558</t>
  </si>
  <si>
    <t>Авт.выкл.DX3 3П B6A 6000/10kA</t>
  </si>
  <si>
    <t>407426</t>
  </si>
  <si>
    <t>Авт.выкл.DX3 1П B2A 6000/10kA</t>
  </si>
  <si>
    <t>407924</t>
  </si>
  <si>
    <t>Авт.выкл.DX3 4П С6A 6000/10kA</t>
  </si>
  <si>
    <t>408089</t>
  </si>
  <si>
    <t>Авт.выкл.DX3 3П D16A 6000/10kA</t>
  </si>
  <si>
    <t>407972</t>
  </si>
  <si>
    <t>Авт.выкл.DX3 1П D20A 6000/10kA</t>
  </si>
  <si>
    <t>408082</t>
  </si>
  <si>
    <t>Авт.выкл.DX3 3П D2A 6000/10kA</t>
  </si>
  <si>
    <t>407799</t>
  </si>
  <si>
    <t>Авт.выкл.DX3 2П С13A 6000/10kA</t>
  </si>
  <si>
    <t>407556</t>
  </si>
  <si>
    <t>Авт.выкл.DX3 3П B3A 6000/10kA</t>
  </si>
  <si>
    <t>408092</t>
  </si>
  <si>
    <t>Авт.выкл.DX3 3П D32A 6000/10kA</t>
  </si>
  <si>
    <t>407927</t>
  </si>
  <si>
    <t>Авт.выкл.DX3 4П С13A 6000/10kA</t>
  </si>
  <si>
    <t>407795</t>
  </si>
  <si>
    <t>Авт.выкл.DX3 2П С4A 6000/10kA</t>
  </si>
  <si>
    <t>407851</t>
  </si>
  <si>
    <t>Авт.выкл.DX3 3П С1A 6000/10kA</t>
  </si>
  <si>
    <t>407557</t>
  </si>
  <si>
    <t>Авт.выкл.DX3 3П B4A 6000/10kA</t>
  </si>
  <si>
    <t>407976</t>
  </si>
  <si>
    <t>Авт.выкл.DX3 1П D50A 6000/10kA</t>
  </si>
  <si>
    <t>408087</t>
  </si>
  <si>
    <t>Авт.выкл.DX3 3П D10A 6000/10kA</t>
  </si>
  <si>
    <t>407663</t>
  </si>
  <si>
    <t>Авт.выкл.DX3 1П С2A 6000/10kA</t>
  </si>
  <si>
    <t>407555</t>
  </si>
  <si>
    <t>Авт.выкл.DX3 3П B2A 6000/10kA</t>
  </si>
  <si>
    <t>407565</t>
  </si>
  <si>
    <t>Авт.выкл.DX3 3П B40A 6000/10kA</t>
  </si>
  <si>
    <t>407672</t>
  </si>
  <si>
    <t>Авт.выкл.DX3 1П С25A 6000/10kA</t>
  </si>
  <si>
    <t>407630</t>
  </si>
  <si>
    <t>Авт.выкл.DX3 4П B63A 6000/10kA</t>
  </si>
  <si>
    <t>407920</t>
  </si>
  <si>
    <t>Авт.выкл.DX3 4П С1A 6000/10kA</t>
  </si>
  <si>
    <t>407430</t>
  </si>
  <si>
    <t>Авт.выкл.DX3 1П B10A 6000/10kA</t>
  </si>
  <si>
    <t>407617</t>
  </si>
  <si>
    <t>Авт.выкл.DX3 4П B1A 6000/10kA</t>
  </si>
  <si>
    <t>408145</t>
  </si>
  <si>
    <t>Авт.выкл.DX3 4П D10A 6000/10kA</t>
  </si>
  <si>
    <t>408024</t>
  </si>
  <si>
    <t>Авт.выкл.DX3 2П D2A 6000/10kA</t>
  </si>
  <si>
    <t>407434</t>
  </si>
  <si>
    <t>Авт.выкл.DX3 1П B25A 6000/10kA</t>
  </si>
  <si>
    <t>407618</t>
  </si>
  <si>
    <t>Авт.выкл.DX3 4П B2A 6000/10kA</t>
  </si>
  <si>
    <t>408029</t>
  </si>
  <si>
    <t>Авт.выкл.DX3 2П D10A 6000/10kA</t>
  </si>
  <si>
    <t>407923</t>
  </si>
  <si>
    <t>Авт.выкл.DX3 4П С4A 6000/10kA</t>
  </si>
  <si>
    <t>407561</t>
  </si>
  <si>
    <t>Авт.выкл.DX3 3П B16A 6000/10kA</t>
  </si>
  <si>
    <t>407863</t>
  </si>
  <si>
    <t>Авт.выкл.DX3 3П С40A 6000/10kA</t>
  </si>
  <si>
    <t>407962</t>
  </si>
  <si>
    <t>Авт.вкл.DX3 1П D0,5A 6000/10kA</t>
  </si>
  <si>
    <t>407622</t>
  </si>
  <si>
    <t>Авт.выкл.DX3 4П B10A 6000/10kA</t>
  </si>
  <si>
    <t>408090</t>
  </si>
  <si>
    <t>Авт.выкл.DX3 3П D20A 6000/10kA</t>
  </si>
  <si>
    <t>407510</t>
  </si>
  <si>
    <t>Авт.выкл.DX3 2П B20A 6000/10kA</t>
  </si>
  <si>
    <t>407438</t>
  </si>
  <si>
    <t>Авт.выкл.DX3 1П B63A 6000/10kA</t>
  </si>
  <si>
    <t>407670</t>
  </si>
  <si>
    <t>Авт.выкл.DX3 1П С16A 6000/10kA</t>
  </si>
  <si>
    <t>407564</t>
  </si>
  <si>
    <t>Авт.выкл.DX3 3П B32A 6000/10kA</t>
  </si>
  <si>
    <t>407964</t>
  </si>
  <si>
    <t>Авт.выкл.DX3 1П D2A 6000/10kA</t>
  </si>
  <si>
    <t>408151</t>
  </si>
  <si>
    <t>Авт.выкл.DX3 4П D40A 6000/10kA</t>
  </si>
  <si>
    <t>407437</t>
  </si>
  <si>
    <t>Авт.выкл.DX3 1П B50A 6000/10kA</t>
  </si>
  <si>
    <t>408026</t>
  </si>
  <si>
    <t>Авт.выкл.DX3 2П D4A 6000/10kA</t>
  </si>
  <si>
    <t>407855</t>
  </si>
  <si>
    <t>Авт.выкл.DX3 3П С6A 6000/10kA</t>
  </si>
  <si>
    <t>407971</t>
  </si>
  <si>
    <t>Авт.выкл.DX3 1П D16A 6000/10kA</t>
  </si>
  <si>
    <t>407435</t>
  </si>
  <si>
    <t>Авт.выкл.DX3 1П B32A 6000/10kA</t>
  </si>
  <si>
    <t>407436</t>
  </si>
  <si>
    <t>Авт.выкл.DX3 1П B40A 6000/10kA</t>
  </si>
  <si>
    <t>407559</t>
  </si>
  <si>
    <t>Авт.выкл.DX3 3П B10A 6000/10kA</t>
  </si>
  <si>
    <t>407513</t>
  </si>
  <si>
    <t>Авт.выкл.DX3 2П B40A 6000/10kA</t>
  </si>
  <si>
    <t>407977</t>
  </si>
  <si>
    <t>Авт.выкл.DX3 1П D63A 6000/10kA</t>
  </si>
  <si>
    <t>407624</t>
  </si>
  <si>
    <t>Авт.выкл.DX3 4П B16A 6000/10kA</t>
  </si>
  <si>
    <t>407666</t>
  </si>
  <si>
    <t>Авт.выкл.DX3 1П С6A 6000/10kA</t>
  </si>
  <si>
    <t>407975</t>
  </si>
  <si>
    <t>Авт.выкл.DX3 1П D40A 6000/10kA</t>
  </si>
  <si>
    <t>407429</t>
  </si>
  <si>
    <t>Авт.выкл.DX3 1П B6A 6000/10kA</t>
  </si>
  <si>
    <t>408095</t>
  </si>
  <si>
    <t>Авт.выкл.DX3 3П D63A 6000/10kA</t>
  </si>
  <si>
    <t>407502</t>
  </si>
  <si>
    <t>Авт.выкл.DX3 2П B1A 6000/10kA</t>
  </si>
  <si>
    <t>408035</t>
  </si>
  <si>
    <t>Авт.выкл.DX3 2П D40A 6000/10kA</t>
  </si>
  <si>
    <t>408088</t>
  </si>
  <si>
    <t>Авт.выкл.DX3 3П D13A 6000/10kA</t>
  </si>
  <si>
    <t>407506</t>
  </si>
  <si>
    <t>Авт.выкл.DX3 2П B6A 6000/10kA</t>
  </si>
  <si>
    <t>407804</t>
  </si>
  <si>
    <t>Авт.выкл.DX3 2П С40A 6000/10kA</t>
  </si>
  <si>
    <t>407669</t>
  </si>
  <si>
    <t>Авт.выкл.DX3 1П С13A 6000/10kA</t>
  </si>
  <si>
    <t>407922</t>
  </si>
  <si>
    <t>Авт.выкл.DX3 4П С3A 6000/10kA</t>
  </si>
  <si>
    <t>407970</t>
  </si>
  <si>
    <t>Авт.выкл.DX3 1П D13A 6000/10kA</t>
  </si>
  <si>
    <t>407508</t>
  </si>
  <si>
    <t>Авт.выкл.DX3 2П B13A 6000/10kA</t>
  </si>
  <si>
    <t>407963</t>
  </si>
  <si>
    <t>Авт.выкл.DX3 1П D1A 6000/10kA</t>
  </si>
  <si>
    <t>407503</t>
  </si>
  <si>
    <t>Авт.выкл.DX3 2П B2A 6000/10kA</t>
  </si>
  <si>
    <t>407792</t>
  </si>
  <si>
    <t>Авт.выкл.DX3 2П С1A 6000/10kA</t>
  </si>
  <si>
    <t>407505</t>
  </si>
  <si>
    <t>Авт.выкл.DX3 2П B4A 6000/10kA</t>
  </si>
  <si>
    <t>407674</t>
  </si>
  <si>
    <t>Авт.выкл.DX3 1П С40A 6000/10kA</t>
  </si>
  <si>
    <t>409564</t>
  </si>
  <si>
    <t>Авт.вкл.DX3 DC C4A 2П 10/16kA</t>
  </si>
  <si>
    <t>226</t>
  </si>
  <si>
    <t>Автоматические выключатели DX3 DC 10000/16kA</t>
  </si>
  <si>
    <t>409567</t>
  </si>
  <si>
    <t>Авт.вк.DX3 DC C10A 2П 10/16kA</t>
  </si>
  <si>
    <t>409568</t>
  </si>
  <si>
    <t>Авт.вк.DX3 DC C16A 2П 10/16kA</t>
  </si>
  <si>
    <t>409571</t>
  </si>
  <si>
    <t>Авт.вк.DX3 DC C32A 2П 10/16kA</t>
  </si>
  <si>
    <t>409563</t>
  </si>
  <si>
    <t>Авт.вкл.DX3 DC C3A 2П 10/16kA</t>
  </si>
  <si>
    <t>409570</t>
  </si>
  <si>
    <t>Авт.вк.DX3 DC C25A 2П 10/16kA</t>
  </si>
  <si>
    <t>409573</t>
  </si>
  <si>
    <t>Авт.вк.DX3 DC C50A 2П 10/16kA</t>
  </si>
  <si>
    <t>409560</t>
  </si>
  <si>
    <t>Авт.вкл.DX3 DC C1A 2П 10/16kA</t>
  </si>
  <si>
    <t>409569</t>
  </si>
  <si>
    <t>Авт.вк.DX3 DC C20A 2П 10/16kA</t>
  </si>
  <si>
    <t>407265</t>
  </si>
  <si>
    <t>Авт.выкл.DX3-E C25 1П 6000/6kA</t>
  </si>
  <si>
    <t>223</t>
  </si>
  <si>
    <t>Автоматические выключатели DX3-E</t>
  </si>
  <si>
    <t>407275</t>
  </si>
  <si>
    <t>Авт.выкл.DX3-E C10 2П 6000/6kA</t>
  </si>
  <si>
    <t>407295</t>
  </si>
  <si>
    <t>Авт.выкл.DX3-E C40 3П 6000/6kA</t>
  </si>
  <si>
    <t>407292</t>
  </si>
  <si>
    <t>Авт.выкл.DX3-E C20 3П 6000/6kA</t>
  </si>
  <si>
    <t>407281</t>
  </si>
  <si>
    <t>Авт.выкл.DX3-E C40 2П 6000/6kA</t>
  </si>
  <si>
    <t>407279</t>
  </si>
  <si>
    <t>Авт.выкл.DX3-E C25 2П 6000/6kA</t>
  </si>
  <si>
    <t>407264</t>
  </si>
  <si>
    <t>Авт.выкл.DX3-E C20 1П 6000/6kA</t>
  </si>
  <si>
    <t>407296</t>
  </si>
  <si>
    <t>Авт.выкл.DX3-E C50 3П 6000/6kA</t>
  </si>
  <si>
    <t>407280</t>
  </si>
  <si>
    <t>Авт.выкл.DX3-E C32 2П 6000/6kA</t>
  </si>
  <si>
    <t>407266</t>
  </si>
  <si>
    <t>Авт.выкл.DX3-E C32 1П 6000/6kA</t>
  </si>
  <si>
    <t>407297</t>
  </si>
  <si>
    <t>Авт.выкл.DX3-E C63 3П 6000/6kA</t>
  </si>
  <si>
    <t>407285</t>
  </si>
  <si>
    <t>Авт.выкл.DX3-E C2 3П 6000/6kA</t>
  </si>
  <si>
    <t>407286</t>
  </si>
  <si>
    <t>Авт.выкл.DX3-E C3 3П 6000/6kA</t>
  </si>
  <si>
    <t>407282</t>
  </si>
  <si>
    <t>Авт.выкл.DX3-E C50 2П 6000/6kA</t>
  </si>
  <si>
    <t>407307</t>
  </si>
  <si>
    <t>Авт.выкл.DX3-E C25 4П 6000/6kA</t>
  </si>
  <si>
    <t>407267</t>
  </si>
  <si>
    <t>Авт.выкл.DX3-E C40 1П 6000/6kA</t>
  </si>
  <si>
    <t>407257</t>
  </si>
  <si>
    <t>Авт.выкл.DX3-E C2 1П 6000/6kA</t>
  </si>
  <si>
    <t>407269</t>
  </si>
  <si>
    <t>Авт.выкл.DX3-E C63 1П 6000/6kA</t>
  </si>
  <si>
    <t>407270</t>
  </si>
  <si>
    <t>Авт.выкл.DX3-E C1 2П 6000/6kA</t>
  </si>
  <si>
    <t>407294</t>
  </si>
  <si>
    <t>Авт.выкл.DX3-E C32 3П 6000/6kA</t>
  </si>
  <si>
    <t>407310</t>
  </si>
  <si>
    <t>Авт.выкл.DX3-E C50 4П 6000/6kA</t>
  </si>
  <si>
    <t>407308</t>
  </si>
  <si>
    <t>Авт.выкл.DX3-E C32 4П 6000/6kA</t>
  </si>
  <si>
    <t>407288</t>
  </si>
  <si>
    <t>Авт.выкл.DX3-E C6 3П 6000/6kA</t>
  </si>
  <si>
    <t>407272</t>
  </si>
  <si>
    <t>Авт.выкл.DX3-E C3 2П 6000/6kA</t>
  </si>
  <si>
    <t>407311</t>
  </si>
  <si>
    <t>Авт.выкл.DX3-E C63 4П 6000/6kA</t>
  </si>
  <si>
    <t>407274</t>
  </si>
  <si>
    <t>Авт.выкл.DX3-E C6 2П 6000/6kA</t>
  </si>
  <si>
    <t>407309</t>
  </si>
  <si>
    <t>Авт.выкл.DX3-E C40 4П 6000/6kA</t>
  </si>
  <si>
    <t>407283</t>
  </si>
  <si>
    <t>Авт.выкл.DX3-E C63 2П 6000/6kA</t>
  </si>
  <si>
    <t>407276</t>
  </si>
  <si>
    <t>Авт.выкл.DX3-E C13 2П 6000/6kA</t>
  </si>
  <si>
    <t>407284</t>
  </si>
  <si>
    <t>Авт.выкл.DX3-E C1 3П 6000/6kA</t>
  </si>
  <si>
    <t>407289</t>
  </si>
  <si>
    <t>Авт.выкл.DX3-E C10 3П 6000/6kA</t>
  </si>
  <si>
    <t>407300</t>
  </si>
  <si>
    <t>Авт.выкл.DX3-E C3 4П 6000/6kA</t>
  </si>
  <si>
    <t>407302</t>
  </si>
  <si>
    <t>Авт.выкл.DX3-E C6 4П 6000/6kA</t>
  </si>
  <si>
    <t>407278</t>
  </si>
  <si>
    <t>Авт.выкл.DX3-E C20 2П 6000/6kA</t>
  </si>
  <si>
    <t>407209</t>
  </si>
  <si>
    <t>Авт.выкл.DX3-E B25 1П 6000/6kA</t>
  </si>
  <si>
    <t>407299</t>
  </si>
  <si>
    <t>Авт.выкл.DX3-E C2 4П 6000/6kA</t>
  </si>
  <si>
    <t>407301</t>
  </si>
  <si>
    <t>Авт.выкл.DX3-E C4 4П 6000/6kA</t>
  </si>
  <si>
    <t>407298</t>
  </si>
  <si>
    <t>Авт.выкл.DX3-E C1 4П 6000/6kA</t>
  </si>
  <si>
    <t>407268</t>
  </si>
  <si>
    <t>Авт.выкл.DX3-E C50 1П 6000/6kA</t>
  </si>
  <si>
    <t>407259</t>
  </si>
  <si>
    <t>Авт.выкл.DX3-E C4 1П 6000/6kA</t>
  </si>
  <si>
    <t>407273</t>
  </si>
  <si>
    <t>Авт.выкл.DX3-E C4 2П 6000/6kA</t>
  </si>
  <si>
    <t>407258</t>
  </si>
  <si>
    <t>Авт.выкл.DX3-E C3 1П 6000/6kA</t>
  </si>
  <si>
    <t>407287</t>
  </si>
  <si>
    <t>Авт.выкл.DX3-E C4 3П 6000/6kA</t>
  </si>
  <si>
    <t>407293</t>
  </si>
  <si>
    <t>Авт.выкл.DX3-E C25 3П 6000/6kA</t>
  </si>
  <si>
    <t>414428</t>
  </si>
  <si>
    <t>Авт.вкл.DX3 2П В16A DC 800В 4м</t>
  </si>
  <si>
    <t>61</t>
  </si>
  <si>
    <t>Автоматические выключатели постоянного тока</t>
  </si>
  <si>
    <t>414424</t>
  </si>
  <si>
    <t>Авт.выкл.DX3 2П В6A DC 800В 4м</t>
  </si>
  <si>
    <t>414429</t>
  </si>
  <si>
    <t>Авт.вкл.DX3 2П В20A DC 800В 4м</t>
  </si>
  <si>
    <t>414449</t>
  </si>
  <si>
    <t>Авт.выкл.DX3 2П В20A DC 1000В</t>
  </si>
  <si>
    <t>417310</t>
  </si>
  <si>
    <t>А/Защ.Двиг.MPX3 T32S 10A 50kA</t>
  </si>
  <si>
    <t>31</t>
  </si>
  <si>
    <t>Автоматы защиты электродвигателей MPX3</t>
  </si>
  <si>
    <t>417312</t>
  </si>
  <si>
    <t>А/Защ.Двиг.MPX3 T32S 17A 20kA</t>
  </si>
  <si>
    <t>417335</t>
  </si>
  <si>
    <t>А/Защ.Двиг.MPX3 T32H 32A 50kA</t>
  </si>
  <si>
    <t>417333</t>
  </si>
  <si>
    <t>А/Защ.Двиг.MPX3 T32H 22A 50kA</t>
  </si>
  <si>
    <t>417480</t>
  </si>
  <si>
    <t>Кожух с красн.пов.руч.MPX3 32H</t>
  </si>
  <si>
    <t>417331</t>
  </si>
  <si>
    <t>А/Защ.Двиг.MPX3 T32H 13A 100kA</t>
  </si>
  <si>
    <t>417304</t>
  </si>
  <si>
    <t>А/Защ.Двиг.MPX3 T32S 1A 100kA</t>
  </si>
  <si>
    <t>417311</t>
  </si>
  <si>
    <t>А/Защ.Двиг.MPX3 T32S 13A 50kA</t>
  </si>
  <si>
    <t>417315</t>
  </si>
  <si>
    <t>А/Защ.Двиг.MPX3 T32S 32A 15kA</t>
  </si>
  <si>
    <t>417328</t>
  </si>
  <si>
    <t>А/Защ.Двиг.MPX3 T32H 6A 100kA</t>
  </si>
  <si>
    <t>417361</t>
  </si>
  <si>
    <t>А/Защ.Двиг.MPX3 T63H 13A 100kA</t>
  </si>
  <si>
    <t>417300</t>
  </si>
  <si>
    <t>А/Защ.Двиг.MPX3 T32S0,16A100kA</t>
  </si>
  <si>
    <t>417334</t>
  </si>
  <si>
    <t>А/Защ.Двиг.MPX3 T32H 26A 50kA</t>
  </si>
  <si>
    <t>417465</t>
  </si>
  <si>
    <t>Выносн.повор.руч.MPX3 100H</t>
  </si>
  <si>
    <t>417373</t>
  </si>
  <si>
    <t>А/Защ.Двиг.MPX3 T100H32A 100kA</t>
  </si>
  <si>
    <t>417302</t>
  </si>
  <si>
    <t>А/Защ.Двиг.MPX3 T32S0,4A 100kA</t>
  </si>
  <si>
    <t>417476</t>
  </si>
  <si>
    <t>Греб.шинка.MPX3 32S/H/MA x5шт.</t>
  </si>
  <si>
    <t>417360</t>
  </si>
  <si>
    <t>А/Защ.Двиг.MPX3 T63H 10A 100kA</t>
  </si>
  <si>
    <t>417448</t>
  </si>
  <si>
    <t>Соед.адапт.MPX3 32S/CTX габ.2~</t>
  </si>
  <si>
    <t>417354</t>
  </si>
  <si>
    <t>А/Защ.Двиг.MPX3 T32MA 26A 50kA</t>
  </si>
  <si>
    <t>417452</t>
  </si>
  <si>
    <t>Соед.адапт.MPX3 32S/CTX габ.3~</t>
  </si>
  <si>
    <t>417322</t>
  </si>
  <si>
    <t>А/Защ.Двиг.MPX3 T32H0,4A 100kA</t>
  </si>
  <si>
    <t>417348</t>
  </si>
  <si>
    <t>А/Защ.Двиг.MPX3 T32MA 6A 100kA</t>
  </si>
  <si>
    <t>417363</t>
  </si>
  <si>
    <t>А/Защ.Двиг.MPX3 T63H 22A 50kA</t>
  </si>
  <si>
    <t>417402</t>
  </si>
  <si>
    <t>Сигн.конт.MPX3 бок.монт.2NC</t>
  </si>
  <si>
    <t>417342</t>
  </si>
  <si>
    <t>А/Защ.Двиг.MPX3 T32MA0,4A100kA</t>
  </si>
  <si>
    <t>417422</t>
  </si>
  <si>
    <t>Расц.мин.напр. MPX3 ~230V</t>
  </si>
  <si>
    <t>417352</t>
  </si>
  <si>
    <t>А/Защ.Двиг.MPX3 T32MA 17A 50kA</t>
  </si>
  <si>
    <t>417458</t>
  </si>
  <si>
    <t>Соед.адапт.MPX3 100H/CTXгаб.5~</t>
  </si>
  <si>
    <t>417441</t>
  </si>
  <si>
    <t>Соед.адапт.MPX3 32S/CTX3MINI/=</t>
  </si>
  <si>
    <t>417401</t>
  </si>
  <si>
    <t>Сигн.конт.MPX3 бок.монт.2NO</t>
  </si>
  <si>
    <t>048949</t>
  </si>
  <si>
    <t>LM Д/д полоточный 360гр накл</t>
  </si>
  <si>
    <t>4</t>
  </si>
  <si>
    <t>ИНФРАСТРУКТУРА КОММЕРЧЕСКИХ ЗДАНИЙ</t>
  </si>
  <si>
    <t>9903</t>
  </si>
  <si>
    <t>Автономные датчики движения и присутствия (LEGRAND)</t>
  </si>
  <si>
    <t>048807</t>
  </si>
  <si>
    <t>Датчик ПИК потол. 45м2</t>
  </si>
  <si>
    <t>048941</t>
  </si>
  <si>
    <t>LM Датчик PIR потолок 360гр</t>
  </si>
  <si>
    <t>АД-063Про, 2Р, 16А, Idn-30mA, тип А</t>
  </si>
  <si>
    <t>АД 063Про</t>
  </si>
  <si>
    <t>АД-063Про, 2Р, 25А, Idn-30mA, тип А</t>
  </si>
  <si>
    <t>АД-063Про, 2Р, 40А, Idn-30mA, тип А</t>
  </si>
  <si>
    <t>АД-063Про, 4P, 16А, Idn-30mA, тип А</t>
  </si>
  <si>
    <t>АД-063Про, 2Р, 50А, Idn-100mA, тип А</t>
  </si>
  <si>
    <t>АД-063Про, 4P, 32А, Idn-100mA, тип А</t>
  </si>
  <si>
    <t>АД-063Про, 2Р, 32А, Idn-30mA, тип А</t>
  </si>
  <si>
    <t>АД-063Про, 2Р, 10А, Idn-30mA, тип А</t>
  </si>
  <si>
    <t>АД-063Про, 4P, 63А, Idn-30mA, тип А</t>
  </si>
  <si>
    <t>АД-063Про, 4P, 32А, Idn-30mA, тип А</t>
  </si>
  <si>
    <t>АД-063Про, 4P, 40А, Idn-30mA, тип А</t>
  </si>
  <si>
    <t>АД-063Про, 4P, 25А, Idn-30mA, тип А</t>
  </si>
  <si>
    <t>АД-063Про, 4P, 50А, Idn-30mA, тип А</t>
  </si>
  <si>
    <t>АД-063Про, 4P, 63А, Idn-300mA, тип А</t>
  </si>
  <si>
    <t>АД-063Про, 4P, 16А, Idn-100mA, тип А</t>
  </si>
  <si>
    <t>АД-063Про, 4P, 20А, Idn-30mA, тип А</t>
  </si>
  <si>
    <t>АД-063Про, 2Р, 20А, Idn-30mA, тип А</t>
  </si>
  <si>
    <t>АД-063Про, 2Р, 50А, Idn-30mA, тип А</t>
  </si>
  <si>
    <t>АД-063Про, 2Р, 63А, Idn-300mA, тип А</t>
  </si>
  <si>
    <t>АД-063Про, 2Р, 63А, Idn-30mA, тип А</t>
  </si>
  <si>
    <t>АД-063Про, 4P, 32А, Idn-300mA, тип А</t>
  </si>
  <si>
    <t>АД-063Про, 4P, 20А, Idn-300mA, тип А</t>
  </si>
  <si>
    <t>АД-063Про, 2Р, 32А, Idn-100mA, тип А</t>
  </si>
  <si>
    <t>АД-063Про, 4P, 10А, Idn-30mA, тип А</t>
  </si>
  <si>
    <t>АД-063Про, 4P, 25А, Idn-300mA, тип А</t>
  </si>
  <si>
    <t>АД-063Про, 2Р, 10А, Idn-100mA, тип А</t>
  </si>
  <si>
    <t>АД-063Про, 2Р, 63А, Idn-100mA, тип А</t>
  </si>
  <si>
    <t>АД-063Про, 2Р, 40А, Idn-100mA, тип А</t>
  </si>
  <si>
    <t>АД-063Про, 2Р, 16А, Idn-100mA, тип А</t>
  </si>
  <si>
    <t>АД-063Про, 4P, 16А, Idn-300mA, тип А</t>
  </si>
  <si>
    <t>АД-063Про, 4P, 50А, Idn-100mA, тип А</t>
  </si>
  <si>
    <t>АД-063Про, 2Р, 50А, Idn-300mA, тип А</t>
  </si>
  <si>
    <t>АД-063Про, 4P, 25А, Idn-100mA, тип А</t>
  </si>
  <si>
    <t>АД-063Про, 4P, 20А, Idn-100mA, тип А</t>
  </si>
  <si>
    <t>АД-063Про, 2Р, 40А, Idn-300mA, тип А</t>
  </si>
  <si>
    <t>АД-063Про, 2Р, 20А, Idn-300mA, тип А</t>
  </si>
  <si>
    <t>АД-063Про, 2Р, 10А, Idn-300mA, тип А</t>
  </si>
  <si>
    <t>АД-063Про, 2Р, 20А, Idn-100mA, тип А</t>
  </si>
  <si>
    <t>АД-063Про, 4P, 50А, Idn-300mA, тип А</t>
  </si>
  <si>
    <t>АД-063Про, 2Р, 32А, Idn-300mA, тип А</t>
  </si>
  <si>
    <t>АД-063Про, 2Р, 25А, Idn-300mA, тип А</t>
  </si>
  <si>
    <t>АД-063Про, 4P, 10А, Idn-100mA, тип А</t>
  </si>
  <si>
    <t>АД-063Про, 4P, 10А, Idn-300mA, тип А</t>
  </si>
  <si>
    <t>АД-063Про, 2Р, 25А, Idn-100mA, тип А</t>
  </si>
  <si>
    <t>Комплект зажимов для присоединения 2 кабелей 180-240мм2 - комплект из трсх</t>
  </si>
  <si>
    <t>Аксессуары ВА50-39Про</t>
  </si>
  <si>
    <t>Ручка для снятия втычного ВА50-39Про</t>
  </si>
  <si>
    <t>Втычное/выдвижное основание для крепления на монтажной панели с задним присоединением плоскими зажимами</t>
  </si>
  <si>
    <t>Подв. часть выдв.ВА50-39Про</t>
  </si>
  <si>
    <t>Подвижная часть шасси для выдвижного ВА50-39Про, устанавливается на выключателе</t>
  </si>
  <si>
    <t>Уплотнитель двери IP40 для выдвижных ВА50-39Про и ВА50-43Про</t>
  </si>
  <si>
    <t>Ручка для снятия выдвижного ВА50-39Про</t>
  </si>
  <si>
    <t>Уплотнитель двери IP40 для стац. и втычных ВА50-39Про/ВА50-43Про с моторн. привод. или с поворот. рук./выдв. ВА50-39Про и ВА50-43Про с моторн. прив.</t>
  </si>
  <si>
    <t>Уплотнитель двери IP40 для выдвижных ВА50-39Про и ВА50-43Про с поворотными рукоятками</t>
  </si>
  <si>
    <t>Комплект зажимов для присоединения 1 кабеля 180-240мм2 - комплект из трсх</t>
  </si>
  <si>
    <t>Комплект зажимов для заднего присоединения стационарного ВА50-39Про с плоскими зажимами</t>
  </si>
  <si>
    <t>Комплект тюльпановидных контактов</t>
  </si>
  <si>
    <t>Неподв. часть выдв.ВА50-39Про</t>
  </si>
  <si>
    <t>Моторный привод для взвода пружины ~/= 48В</t>
  </si>
  <si>
    <t xml:space="preserve">ВА50-39Про Стандартная рукоятка непосредственного крепления </t>
  </si>
  <si>
    <t>Устр. выдв. с зад. присоед. ВА50-39Про Стандарт</t>
  </si>
  <si>
    <t>Втычное/выдвижное основание для крепления на монтажной панели с задним присоединением на шпильках</t>
  </si>
  <si>
    <t>Устр. втыч. с зад. присоед. ВА50-39Про</t>
  </si>
  <si>
    <t>Поворотная рукоятка для ВА50-39Про</t>
  </si>
  <si>
    <t>Устройство втычное с задним присоединением плоскими зажимами для ВА50-39Про</t>
  </si>
  <si>
    <t>Устройство втычное с задним присоединением на шпильках для ВА50-39Про</t>
  </si>
  <si>
    <t>Длинные вывода для передного присоединения</t>
  </si>
  <si>
    <t>Набор из 2 крышек ВА50-39Про</t>
  </si>
  <si>
    <t>Независимый расцепитель ~/= 24B</t>
  </si>
  <si>
    <t>Аксессуары ВА50-39Про и ВА50-43Про</t>
  </si>
  <si>
    <t>Независимый расцепитель ~/= 48B</t>
  </si>
  <si>
    <t>Независимый расцепитель ~/= 110</t>
  </si>
  <si>
    <t>Расцепитель минимального напряжения ~ 110B</t>
  </si>
  <si>
    <t>Вспомогательный контакт ~/= 250В</t>
  </si>
  <si>
    <t>Вспомогательный контакт ~ 400В</t>
  </si>
  <si>
    <t>Независимый расцепитель ~/= 220</t>
  </si>
  <si>
    <t>Расцепитель минимального напряжения = 48B</t>
  </si>
  <si>
    <t>Расцепитель минимального напряжения ~ 24B</t>
  </si>
  <si>
    <t>Неподвижная часть шасси для выдвижного ВА50-43Про с задним присоединением, включая основание</t>
  </si>
  <si>
    <t>Аксессуары ВА50-43Про</t>
  </si>
  <si>
    <t>Комплект зажимов для заднего присоединения стационарного ВА50-43Про с плоскими зажимами</t>
  </si>
  <si>
    <t>Неподвижная часть шасси для выдвижного ВА50-43Про с передним присоединением, включая основание</t>
  </si>
  <si>
    <t>Подвижная часть шасси для выдвижного ВА50-43Про, устанавливается на выключателе</t>
  </si>
  <si>
    <t>Неподвижная часть шасси для выдвижного ВА50-43Про с передним присоединением</t>
  </si>
  <si>
    <t>Неподвижная часть шасси для выдвижного ВА50-43Про с задним присоединением</t>
  </si>
  <si>
    <t>Комплект зажимов для присоединения 4 кабелей - комплект из трёх</t>
  </si>
  <si>
    <t>Устройство выдвижное с передним присоединением для ВА50-43Про</t>
  </si>
  <si>
    <t>Устройство выдвижное с задним присоединением для ВА50-43Про</t>
  </si>
  <si>
    <t>Длинные вывода для заднего присоединения</t>
  </si>
  <si>
    <t>Уплотнитель двери IP40 для стационарных или выдвижных ВА50-43Про с моторными приводами</t>
  </si>
  <si>
    <t>Поворотная рукоятка для ВА50-43Про</t>
  </si>
  <si>
    <t>Моторный привод для взвода пружины ~110В</t>
  </si>
  <si>
    <t>Ручка для снятия выдвижного ВА50-43Про</t>
  </si>
  <si>
    <t>Устройство для механической взаимоблокировки нескольких стационарных аппаратов ВА50-43Про</t>
  </si>
  <si>
    <t>Устройство для блокировки положения "отключено" для стационарных ВА50-43Про</t>
  </si>
  <si>
    <t>Межполюсные перегородки (комплект из двух)</t>
  </si>
  <si>
    <t>Длинные вывода для передного присоединения до 1000А</t>
  </si>
  <si>
    <t>Независимый расцепитель 24В</t>
  </si>
  <si>
    <t>Аксессуары для Кпро</t>
  </si>
  <si>
    <t>Контакт сигнализации</t>
  </si>
  <si>
    <t>037457</t>
  </si>
  <si>
    <t>Шина гиб. 50х5мм 630А L=2000мм</t>
  </si>
  <si>
    <t>81</t>
  </si>
  <si>
    <t>Аксессуары для распределительного оборудования</t>
  </si>
  <si>
    <t>037393</t>
  </si>
  <si>
    <t>Суппорт Наборных Шин</t>
  </si>
  <si>
    <t>83</t>
  </si>
  <si>
    <t>405036</t>
  </si>
  <si>
    <t>Вертикальная шина VX3 125 6R авто</t>
  </si>
  <si>
    <t>404914</t>
  </si>
  <si>
    <t>ГРЕБЕНКА РАСПРЕДЕЛ. 2П 56МОД.16MM2 ВИЛКА</t>
  </si>
  <si>
    <t>405035</t>
  </si>
  <si>
    <t>Вертикальная шина VX3 125 5R авто</t>
  </si>
  <si>
    <t>037440</t>
  </si>
  <si>
    <t>Шина медная перфорир. 50X5 мм</t>
  </si>
  <si>
    <t>037459</t>
  </si>
  <si>
    <t>Шина медная перфорир. 75X5 мм</t>
  </si>
  <si>
    <t>037435</t>
  </si>
  <si>
    <t>Viking Клeммн. 4П 250A</t>
  </si>
  <si>
    <t>037410</t>
  </si>
  <si>
    <t>Шина медная гибкая 13х3мм2</t>
  </si>
  <si>
    <t>004842</t>
  </si>
  <si>
    <t>Колодка Клеммная 8X16 Синяя</t>
  </si>
  <si>
    <t>004825</t>
  </si>
  <si>
    <t>Клемм.унив.1х6-25+16х1.5-16мм2</t>
  </si>
  <si>
    <t>004805</t>
  </si>
  <si>
    <t>Кл.б/изол.1х6-25+14х1.5-16мм2</t>
  </si>
  <si>
    <t>037430</t>
  </si>
  <si>
    <t>Viking Клeммн. 4П 125A</t>
  </si>
  <si>
    <t>004838</t>
  </si>
  <si>
    <t>Клемм.зел.2х6-25+33х1.5-16мм2</t>
  </si>
  <si>
    <t>004845</t>
  </si>
  <si>
    <t>Клемм.син.1х6-25+16х1.5-16мм2</t>
  </si>
  <si>
    <t>004826</t>
  </si>
  <si>
    <t>Клемм.унив.1х6-25+21х1.5-16мм2</t>
  </si>
  <si>
    <t>004807</t>
  </si>
  <si>
    <t>Кл.б/изол.1х6-25+24х1.5-16мм2</t>
  </si>
  <si>
    <t>037443</t>
  </si>
  <si>
    <t>Шина медная перфорир. 80X5 мм</t>
  </si>
  <si>
    <t>004803</t>
  </si>
  <si>
    <t>Клем.б/изол.1х6-25+8х1.5-16мм2</t>
  </si>
  <si>
    <t>037441</t>
  </si>
  <si>
    <t>Шина медная перфорир. 63X5 мм</t>
  </si>
  <si>
    <t>037447</t>
  </si>
  <si>
    <t>Делитель 125А</t>
  </si>
  <si>
    <t>004846</t>
  </si>
  <si>
    <t>Клемм.син.1х6-25+21х1.5-16мм2</t>
  </si>
  <si>
    <t>037432</t>
  </si>
  <si>
    <t>Супп.д/4шин 15/18х4мм(2шт)</t>
  </si>
  <si>
    <t>004830</t>
  </si>
  <si>
    <t>Клеммник зеленый 4х1.5-16мм2</t>
  </si>
  <si>
    <t>004840</t>
  </si>
  <si>
    <t>Клеммник синий 4х1.5-16мм2</t>
  </si>
  <si>
    <t>037436</t>
  </si>
  <si>
    <t>VikingСуппорт д/4шин 25х4(2шт)</t>
  </si>
  <si>
    <t>004868</t>
  </si>
  <si>
    <t>Расп.клеммы 250A 4 по 35мм2</t>
  </si>
  <si>
    <t>037437</t>
  </si>
  <si>
    <t>Viking Суп.д/1шины15/18/25х4мм</t>
  </si>
  <si>
    <t>004824</t>
  </si>
  <si>
    <t>Клемм.унив.1х6-25+12х1.5-16мм2</t>
  </si>
  <si>
    <t>404818</t>
  </si>
  <si>
    <t>Основание для клеммн.колод.</t>
  </si>
  <si>
    <t>004822</t>
  </si>
  <si>
    <t>Клеммник универсал.8х1.5-16мм2</t>
  </si>
  <si>
    <t>004828</t>
  </si>
  <si>
    <t>Клемм.унив.2х6-25+33х1.5-16мм2</t>
  </si>
  <si>
    <t>004855</t>
  </si>
  <si>
    <t>Клемм.черн.1х6-25+16х1.5-16мм2</t>
  </si>
  <si>
    <t>004806</t>
  </si>
  <si>
    <t>Кл.б/изол.1х6-25+19х1.5-16мм2</t>
  </si>
  <si>
    <t>037311</t>
  </si>
  <si>
    <t>Изол.профиль д/мед.шин 1м</t>
  </si>
  <si>
    <t>037405</t>
  </si>
  <si>
    <t>Соедин.с 7-ю клем.на выв.200А</t>
  </si>
  <si>
    <t>004852</t>
  </si>
  <si>
    <t>Клеммник черный 8х1.5-16мм2</t>
  </si>
  <si>
    <t>404814</t>
  </si>
  <si>
    <t>Клемм.блок 3P+N 4х3P+13N</t>
  </si>
  <si>
    <t>037398</t>
  </si>
  <si>
    <t>Суппорт д/1 шины 12х2/12х4</t>
  </si>
  <si>
    <t>404821</t>
  </si>
  <si>
    <t>Суппорт д.клемм, 50 отв</t>
  </si>
  <si>
    <t>004801</t>
  </si>
  <si>
    <t>Клем.б/изол.1х6-25+4х1.5-16мм2</t>
  </si>
  <si>
    <t>446095</t>
  </si>
  <si>
    <t>Лоток кабельный 200 41U LCS3</t>
  </si>
  <si>
    <t>8</t>
  </si>
  <si>
    <t>СКС</t>
  </si>
  <si>
    <t>502</t>
  </si>
  <si>
    <t>Аксессуары для серверных шкафов Legrand</t>
  </si>
  <si>
    <t>446024</t>
  </si>
  <si>
    <t>Панели бок.д/с.шк. 42U1000LCS3</t>
  </si>
  <si>
    <t>446025</t>
  </si>
  <si>
    <t>Панели бок.д/с.шк. 42U1100LCS3</t>
  </si>
  <si>
    <t>446028</t>
  </si>
  <si>
    <t>Панели бок.д/с.шк. 46U1100LCS3</t>
  </si>
  <si>
    <t>446075</t>
  </si>
  <si>
    <t>Компл. крепл. к полу 25мм LCS3</t>
  </si>
  <si>
    <t>446096</t>
  </si>
  <si>
    <t>Лоток кабельный 200 46U LCS3</t>
  </si>
  <si>
    <t>446048</t>
  </si>
  <si>
    <t>Компл. д/внешн. монтажа LCS3</t>
  </si>
  <si>
    <t>446045</t>
  </si>
  <si>
    <t>Щеточн. кабел.ввод верх. LCS3</t>
  </si>
  <si>
    <t>406319</t>
  </si>
  <si>
    <t>Рукоятка выносная черная</t>
  </si>
  <si>
    <t>222</t>
  </si>
  <si>
    <t>Аксессуары к DX3</t>
  </si>
  <si>
    <t>406286</t>
  </si>
  <si>
    <t>Модуль защиты от перенапряжения DX3 1м</t>
  </si>
  <si>
    <t>406258</t>
  </si>
  <si>
    <t>Кон-кт перекл.всп.1/2м CA</t>
  </si>
  <si>
    <t>406304</t>
  </si>
  <si>
    <t>Пломб.крышка винта с шагом 1м</t>
  </si>
  <si>
    <t>406291</t>
  </si>
  <si>
    <t>Блок дистанц.упр~230в 1м</t>
  </si>
  <si>
    <t>406266</t>
  </si>
  <si>
    <t>Кон-кт пер.ав+всп.1мCA+SD</t>
  </si>
  <si>
    <t>406260</t>
  </si>
  <si>
    <t>Кон-кт перекл.авар.1/2мSD</t>
  </si>
  <si>
    <t>406289</t>
  </si>
  <si>
    <t>Автомат повт.включ.с фкц. ТЕСТ</t>
  </si>
  <si>
    <t>406314</t>
  </si>
  <si>
    <t>DX3 Ручной ввод резерва 2полюса</t>
  </si>
  <si>
    <t>406305</t>
  </si>
  <si>
    <t>Изол.межпол.перег.на 1м до 63А</t>
  </si>
  <si>
    <t>446097</t>
  </si>
  <si>
    <t>Модуль трехвентиляторный</t>
  </si>
  <si>
    <t>466</t>
  </si>
  <si>
    <t>Аксессуары к шкафам VDI (СКС) Legrand</t>
  </si>
  <si>
    <t>446098</t>
  </si>
  <si>
    <t>Термостат</t>
  </si>
  <si>
    <t>046522</t>
  </si>
  <si>
    <t>Каб.орган.с пласт.кольц. 1U</t>
  </si>
  <si>
    <t>446057</t>
  </si>
  <si>
    <t>Кольцо кабельное пластиковое (10 шт.)</t>
  </si>
  <si>
    <t>046490</t>
  </si>
  <si>
    <t>Полка с 4 вентиляторами 800мм</t>
  </si>
  <si>
    <t>446052</t>
  </si>
  <si>
    <t>М.пр.каб.напр бол.ем. 41U LCS3</t>
  </si>
  <si>
    <t>046523</t>
  </si>
  <si>
    <t>Каб.орган.с пласт.кольц. 2U</t>
  </si>
  <si>
    <t>046539</t>
  </si>
  <si>
    <t>Загл.метал. 2U</t>
  </si>
  <si>
    <t>046540</t>
  </si>
  <si>
    <t>Загл.метал. 3U</t>
  </si>
  <si>
    <t>034848</t>
  </si>
  <si>
    <t>XL VDIТермостат 12-250В,10А</t>
  </si>
  <si>
    <t>446190</t>
  </si>
  <si>
    <t>Щеточн. кабел.ввод д/наст. шк.</t>
  </si>
  <si>
    <t>036454</t>
  </si>
  <si>
    <t>Креп 50гаек,шайб,болт. М6, 9,5</t>
  </si>
  <si>
    <t>446053</t>
  </si>
  <si>
    <t>М.пр.каб.напр бол.ем. 46U LCS3</t>
  </si>
  <si>
    <t>046538</t>
  </si>
  <si>
    <t>Загл.метал. 1U</t>
  </si>
  <si>
    <t>046480</t>
  </si>
  <si>
    <t>2Верт.орг. 42U 800мм щет</t>
  </si>
  <si>
    <t>033135</t>
  </si>
  <si>
    <t>Каб.орг.сетч.1560х100х150мм</t>
  </si>
  <si>
    <t>046489</t>
  </si>
  <si>
    <t>Полка с 2 вентиляторами 600мм</t>
  </si>
  <si>
    <t>446215</t>
  </si>
  <si>
    <t>Полка 19" до 100кг</t>
  </si>
  <si>
    <t>046508</t>
  </si>
  <si>
    <t>Полка выдвижн. 1U 600мм</t>
  </si>
  <si>
    <t>046547</t>
  </si>
  <si>
    <t>Задняя крышка для 46546</t>
  </si>
  <si>
    <t>446050</t>
  </si>
  <si>
    <t>Монт.проф. с каб.напр 41U LCS3</t>
  </si>
  <si>
    <t>046531</t>
  </si>
  <si>
    <t>Щет.ввод метал. 2U</t>
  </si>
  <si>
    <t>446211</t>
  </si>
  <si>
    <t>Панель каб.ввода 19" 2U</t>
  </si>
  <si>
    <t>046505</t>
  </si>
  <si>
    <t>Полка фикс. кр. 4 т. 1U 600мм</t>
  </si>
  <si>
    <t>046260</t>
  </si>
  <si>
    <t>Вентилятор с кабелем 2,5м 230В</t>
  </si>
  <si>
    <t>446198</t>
  </si>
  <si>
    <t>Профили 19" наст.шк. 15U (2шт)</t>
  </si>
  <si>
    <t>510203</t>
  </si>
  <si>
    <t>Соединительная коробка</t>
  </si>
  <si>
    <t>КАБЕЛЕНЕСУЩИЕ СИСТЕМЫ, РЕШЕНИЯ ДЛЯ ОФИСОВ И РАБОЧИХ МЕСТ</t>
  </si>
  <si>
    <t>6705</t>
  </si>
  <si>
    <t>Аксессуары ЭУИ для кабельных каналов</t>
  </si>
  <si>
    <t>310982</t>
  </si>
  <si>
    <t>Батарейный шкаф для Keor HPE, Keor T Evo</t>
  </si>
  <si>
    <t>ИБП</t>
  </si>
  <si>
    <t>1466</t>
  </si>
  <si>
    <t>Батарейные шкафы</t>
  </si>
  <si>
    <t>310624</t>
  </si>
  <si>
    <t>BAT CAB1400X900X2080</t>
  </si>
  <si>
    <t>310942</t>
  </si>
  <si>
    <t>Батарейный шкаф для Archimod HE</t>
  </si>
  <si>
    <t>310941</t>
  </si>
  <si>
    <t>Батарейный шкаф для Archimod HE/Trimod HE</t>
  </si>
  <si>
    <t>310968</t>
  </si>
  <si>
    <t>310967</t>
  </si>
  <si>
    <t>Бат.шкаф для Keor HP/MOD 105</t>
  </si>
  <si>
    <t>310774A</t>
  </si>
  <si>
    <t>Комп.кабелей и набор перемычек</t>
  </si>
  <si>
    <t>310944</t>
  </si>
  <si>
    <t>310811A</t>
  </si>
  <si>
    <t>310965</t>
  </si>
  <si>
    <t>Бат.шкаф для Keor HP/MOD 70/93</t>
  </si>
  <si>
    <t>310656</t>
  </si>
  <si>
    <t>Батарейный шкаф для Trimod HE</t>
  </si>
  <si>
    <t>310810A</t>
  </si>
  <si>
    <t>981176</t>
  </si>
  <si>
    <t>Предохранитель</t>
  </si>
  <si>
    <t>310751A</t>
  </si>
  <si>
    <t>310733A</t>
  </si>
  <si>
    <t>310737A</t>
  </si>
  <si>
    <t>981171</t>
  </si>
  <si>
    <t>Держатель предохранителей</t>
  </si>
  <si>
    <t>310758A</t>
  </si>
  <si>
    <t>310757A</t>
  </si>
  <si>
    <t>310756A</t>
  </si>
  <si>
    <t>310735A</t>
  </si>
  <si>
    <t>310719A</t>
  </si>
  <si>
    <t>310768A</t>
  </si>
  <si>
    <t>310718A</t>
  </si>
  <si>
    <t>310738A</t>
  </si>
  <si>
    <t>981175</t>
  </si>
  <si>
    <t>Предохранитель NH2 AR 315 A</t>
  </si>
  <si>
    <t>981173</t>
  </si>
  <si>
    <t>981172</t>
  </si>
  <si>
    <t>981168</t>
  </si>
  <si>
    <t>981174</t>
  </si>
  <si>
    <t>981170</t>
  </si>
  <si>
    <t>Держатель предохр. 3P 400A NH2</t>
  </si>
  <si>
    <t>146693</t>
  </si>
  <si>
    <t>Набор батарей</t>
  </si>
  <si>
    <t>5</t>
  </si>
  <si>
    <t>ИНДУСТРИАЛЬНОЕ ОБОРУДОВАНИЕ</t>
  </si>
  <si>
    <t>832</t>
  </si>
  <si>
    <t>Блоки питания для программируемых устройств</t>
  </si>
  <si>
    <t>146622</t>
  </si>
  <si>
    <t>1-ф. Имп.Ист.пит.24В 75Вт 3,2A</t>
  </si>
  <si>
    <t>146614</t>
  </si>
  <si>
    <t>1-ф. Имп.Ист.пит.12В 120Вт 10A</t>
  </si>
  <si>
    <t>146603</t>
  </si>
  <si>
    <t>1-ф. имп.Ист.пит.12В60Вт 5A</t>
  </si>
  <si>
    <t>146663</t>
  </si>
  <si>
    <t>1/2-ф.Имп.Ист.пит.24В 120Вт5A</t>
  </si>
  <si>
    <t>146639</t>
  </si>
  <si>
    <t>3-ф. Имп.Ист.пит.48В 960Вт 20A</t>
  </si>
  <si>
    <t>047021</t>
  </si>
  <si>
    <t>Источник питания DC24В 24 Вт</t>
  </si>
  <si>
    <t>146643</t>
  </si>
  <si>
    <t>1-ф. Имп.Ист.пит.48В 240Вт 5A</t>
  </si>
  <si>
    <t>047044</t>
  </si>
  <si>
    <t>Блок питания стаб 48В 480В 10A</t>
  </si>
  <si>
    <t>146606</t>
  </si>
  <si>
    <t>1-ф. имп.Ист.пит.24В40Вт 1,7A</t>
  </si>
  <si>
    <t>146654</t>
  </si>
  <si>
    <t>1/2-ф.Имп.Ист.пит.12В 120Вт10A</t>
  </si>
  <si>
    <t>146613</t>
  </si>
  <si>
    <t>1-ф. Имп.Ист.пит.12В 75Вт 6,3A</t>
  </si>
  <si>
    <t>146607</t>
  </si>
  <si>
    <t>1-ф. имп.Ист.пит.24В60Вт 2,5A</t>
  </si>
  <si>
    <t>146601</t>
  </si>
  <si>
    <t>1-ф. имп.Ист.пит.12В20Вт 1,6A</t>
  </si>
  <si>
    <t>146605</t>
  </si>
  <si>
    <t>1-ф. имп.Ист.пит.24В24Вт 1A</t>
  </si>
  <si>
    <t>646852</t>
  </si>
  <si>
    <t>PDU OU 24x2К+З нем.ст.+авт</t>
  </si>
  <si>
    <t>500</t>
  </si>
  <si>
    <t>Блоки распределения Legrand (PDU)</t>
  </si>
  <si>
    <t>646870</t>
  </si>
  <si>
    <t>PDU OU 18xС13 и 6xC19 3 фазы</t>
  </si>
  <si>
    <t>646861</t>
  </si>
  <si>
    <t>PDU OU 20xС13 и 4xC19+авт+шнур</t>
  </si>
  <si>
    <t>646815</t>
  </si>
  <si>
    <t>12хC1З PDU 19"</t>
  </si>
  <si>
    <t>646853</t>
  </si>
  <si>
    <t>PDU OU 24x2К+Знем.ст.+авт+шнур</t>
  </si>
  <si>
    <t>646823</t>
  </si>
  <si>
    <t>8х2К+З нем.ст. +выкл. PDU 19"</t>
  </si>
  <si>
    <t>646806</t>
  </si>
  <si>
    <t>6х2К+З нем.ст. PDU 19"</t>
  </si>
  <si>
    <t>646821</t>
  </si>
  <si>
    <t>9х2К+З нем.ст. +инд. PDU 19"</t>
  </si>
  <si>
    <t>646856</t>
  </si>
  <si>
    <t>PDU OU 24xС13+авт</t>
  </si>
  <si>
    <t>646895</t>
  </si>
  <si>
    <t>6 крышек д/блок. C19 + ключ</t>
  </si>
  <si>
    <t>646890</t>
  </si>
  <si>
    <t>6 крышек д/блок. фр.ст. + ключ</t>
  </si>
  <si>
    <t>646843</t>
  </si>
  <si>
    <t>6хC1З +амп. PDU 19"</t>
  </si>
  <si>
    <t>646894</t>
  </si>
  <si>
    <t>6 крышек д/блок. C13 + ключ</t>
  </si>
  <si>
    <t>ВА47-063Про, 1P, 16A, Icu-4,5kA, х-ка С</t>
  </si>
  <si>
    <t>ВА47-063Про</t>
  </si>
  <si>
    <t>ВА47-063Про, 1P, 10A, Icu-4,5kA, х-ка С</t>
  </si>
  <si>
    <t>ВА47-063Про, 3P, 25A, Icu-4,5kA, х-ка С</t>
  </si>
  <si>
    <t>ВА47-063Про, 1P, 32A, Icu-4,5kA, х-ка С</t>
  </si>
  <si>
    <t>ВА47-063Про, 1P, 6A, Icu-4,5kA, х-ка С</t>
  </si>
  <si>
    <t>ВА47-063Про, 3P, 32A, Icu-4,5kA, х-ка С</t>
  </si>
  <si>
    <t>ВА47-063Про, 3P, 40A, Icu-4,5kA, х-ка С</t>
  </si>
  <si>
    <t>ВА47-063Про, 1P, 25A, Icu-4,5kA, х-ка С</t>
  </si>
  <si>
    <t>ВА47-063Про, 3P, 16A, Icu-4,5kA, х-ка С</t>
  </si>
  <si>
    <t>ВА47-063Про, 3P, 63A, Icu-4,5kA, х-ка С</t>
  </si>
  <si>
    <t>ВА47-063Про, 1P, 20A, Icu-4,5kA, х-ка С</t>
  </si>
  <si>
    <t>ВА47-063Про, 3P, 50A, Icu-4,5kA, х-ка С</t>
  </si>
  <si>
    <t>ВА47-063Про, 3P, 20A, Icu-4,5kA, х-ка С</t>
  </si>
  <si>
    <t>ВА47-063Про, 2P, 50A, Icu-4,5kA, х-ка С</t>
  </si>
  <si>
    <t>ВА47-063Про, 2P, 40A, Icu-4,5kA, х-ка С</t>
  </si>
  <si>
    <t>ВА47-063Про, 1P, 16A, Icu-4,5kA, х-ка В</t>
  </si>
  <si>
    <t>ВА47-063Про, 1P, 40A, Icu-4,5kA, х-ка С</t>
  </si>
  <si>
    <t>ВА47-063Про, 2P, 25A, Icu-4,5kA, х-ка С</t>
  </si>
  <si>
    <t>ВА47-063Про, 2P, 6A, Icu-4,5kA, х-ка С</t>
  </si>
  <si>
    <t>ВА47-063Про, 3P, 6A, Icu-4,5kA, х-ка С</t>
  </si>
  <si>
    <t>ВА47-063Про, 2P, 32A, Icu-4,5kA, х-ка С</t>
  </si>
  <si>
    <t>ВА47-063Про, 2P, 16A, Icu-4,5kA, х-ка С</t>
  </si>
  <si>
    <t>ВА47-063Про, 1P, 3A, Icu-4,5kA, х-ка С</t>
  </si>
  <si>
    <t>ВА47-063Про, 1P, 10A, Icu-4,5kA, х-ка В</t>
  </si>
  <si>
    <t>ВА47-063Про, 3P, 10A, Icu-4,5kA, х-ка С</t>
  </si>
  <si>
    <t>ВА47-063Про, 1P, 50A, Icu-4,5kA, х-ка С</t>
  </si>
  <si>
    <t>ВА47-063Про, 2P, 10A, Icu-4,5kA, х-ка С</t>
  </si>
  <si>
    <t>ВА47-063Про, 2P, 63A, Icu-4,5kA, х-ка С</t>
  </si>
  <si>
    <t>ВА47-063Про, 4P, 50A, Icu-4,5kA, х-ка С</t>
  </si>
  <si>
    <t>ВА47-063Про, 4P, 25A, Icu-4,5kA, х-ка С</t>
  </si>
  <si>
    <t>ВА47-063Про, 1P, 63A, Icu-4,5kA, х-ка С</t>
  </si>
  <si>
    <t>ВА47-063Про, 2P, 20A, Icu-4,5kA, х-ка С</t>
  </si>
  <si>
    <t>ВА47-063Про, 4P, 32A, Icu-4,5kA, х-ка С</t>
  </si>
  <si>
    <t>ВА47-063Про, 3P, 63A, Icu-4,5kA, х-ка В</t>
  </si>
  <si>
    <t>ВА47-063Про, 4P, 40A, Icu-4,5kA, х-ка С</t>
  </si>
  <si>
    <t>ВА47-063Про, 3P, 32A, Icu-4,5kA, х-ка В</t>
  </si>
  <si>
    <t>ВА47-063Про, 1P, 25A, Icu-4,5kA, х-ка В</t>
  </si>
  <si>
    <t>ВА47-063Про, 3P, 4A, Icu-4,5kA, х-ка В</t>
  </si>
  <si>
    <t>ВА47-063Про, 4P, 63A, Icu-4,5kA, х-ка С</t>
  </si>
  <si>
    <t>ВА47-063Про, 1P, 20A, Icu-4,5kA, х-ка В</t>
  </si>
  <si>
    <t>ВА47-063Про, 1P, 40A, Icu-4,5kA, х-ка В</t>
  </si>
  <si>
    <t>ВА47-063Про, 2P, 40A, Icu-4,5kA, х-ка В</t>
  </si>
  <si>
    <t>ВА47-063Про, 3P, 16A, Icu-4,5kA, х-ка В</t>
  </si>
  <si>
    <t>ВА47-063Про, 4P, 63A, Icu-4,5kA, х-ка В</t>
  </si>
  <si>
    <t>ВА47-063Про, 4P, 16A, Icu-4,5kA, х-ка В</t>
  </si>
  <si>
    <t>ВА47-063Про, 2P, 25A, Icu-4,5kA, х-ка В</t>
  </si>
  <si>
    <t>ВА47-063Про, 4P, 20A, Icu-4,5kA, х-ка В</t>
  </si>
  <si>
    <t>ВА47-063Про, 3P, 25A, Icu-4,5kA, х-ка В</t>
  </si>
  <si>
    <t>ВА47-063Про, 4P, 10A, Icu-4,5kA, х-ка С</t>
  </si>
  <si>
    <t>ВА47-063Про, 3P, 6A, Icu-4,5kA, х-ка В</t>
  </si>
  <si>
    <t>ВА47-063Про, 3P, 20A, Icu-4,5kA, х-ка В</t>
  </si>
  <si>
    <t>ВА47-063Про, 4P, 6A, Icu-4,5kA, х-ка С</t>
  </si>
  <si>
    <t>ВА47-063Про, 3P, 50A, Icu-4,5kA, х-ка В</t>
  </si>
  <si>
    <t>ВА47-063Про, 2P, 6A, Icu-4,5kA, х-ка В</t>
  </si>
  <si>
    <t>ВА47-063Про, 4P, 1A, Icu-4,5kA, х-ка С</t>
  </si>
  <si>
    <t>ВА47-063Про, 4P, 16A, Icu-4,5kA, х-ка С</t>
  </si>
  <si>
    <t>ВА47-063Про, 3P, 40A, Icu-4,5kA, х-ка В</t>
  </si>
  <si>
    <t>ВА47-063Про, 2P, 10A, Icu-4,5kA, х-ка В</t>
  </si>
  <si>
    <t>ВА47-063Про, 4P, 10A, Icu-4,5kA, х-ка В</t>
  </si>
  <si>
    <t>ВА47-063Про, 4P, 20A, Icu-4,5kA, х-ка С</t>
  </si>
  <si>
    <t>ВА47-063Про, 2P, 4A, Icu-4,5kA, х-ка В</t>
  </si>
  <si>
    <t>ВА47-063Про, 4P, 3A, Icu-4,5kA, х-ка С</t>
  </si>
  <si>
    <t>ВА47-063Про, 4P, 25A, Icu-4,5kA, х-ка В</t>
  </si>
  <si>
    <t>ВА47-063Про, 3P, 10A, Icu-4,5kA, х-ка В</t>
  </si>
  <si>
    <t>ВА47-063Про, 2P, 20A, Icu-4,5kA, х-ка В</t>
  </si>
  <si>
    <t>ВА47-063Про, 4P, 32A, Icu-4,5kA, х-ка В</t>
  </si>
  <si>
    <t>ВА47-063Про, 2P, 63A, Icu-4,5kA, х-ка В</t>
  </si>
  <si>
    <t>ВА47-063Про, 4P, 1A, Icu-4,5kA, х-ка В</t>
  </si>
  <si>
    <t>ВА47-063Про, 4P, 40A, Icu-4,5kA, х-ка В</t>
  </si>
  <si>
    <t>ВА47-063Про, 4P, 3A, Icu-4,5kA, х-ка В</t>
  </si>
  <si>
    <t>ВА47-063Про, 4P, 6A, Icu-4,5kA, х-ка В</t>
  </si>
  <si>
    <t>ВА47-063Про, 4P, 4A, Icu-4,5kA, х-ка С</t>
  </si>
  <si>
    <t>ВА47-063Про, 4P, 50A, Icu-4,5kA, х-ка В</t>
  </si>
  <si>
    <t>ВА47-063Про, 2P, 32A, Icu-4,5kA, х-ка В</t>
  </si>
  <si>
    <t>ВА47-063Про, 2P, 50A, Icu-4,5kA, х-ка В</t>
  </si>
  <si>
    <t>ВА47-063Про, 4P, 4A, Icu-4,5kA, х-ка В</t>
  </si>
  <si>
    <t>ВА47-063Про, 3P, 3A, Icu-4,5kA, х-ка В</t>
  </si>
  <si>
    <t>ВА47-063Про, 1P, 32A, Icu-4,5kA, х-ка В</t>
  </si>
  <si>
    <t>ВА47-063Про, 3P, 1A, Icu-4,5kA, х-ка С</t>
  </si>
  <si>
    <t>ВА47-063Про, 3P, 1A, Icu-4,5kA, х-ка В</t>
  </si>
  <si>
    <t>ВА47-063Про, 1P, 4A, Icu-4,5kA, х-ка В</t>
  </si>
  <si>
    <t>ВА47-063Про, 3P, 2A, Icu-4,5kA, х-ка В</t>
  </si>
  <si>
    <t>ВА47-063Про, 2P, 16A, Icu-4,5kA, х-ка В</t>
  </si>
  <si>
    <t>ВА47-063Про, 1P, 6A, Icu-4,5kA, х-ка В</t>
  </si>
  <si>
    <t>ВА47-100Про, 3P, 80A, Icu-10kA, х-ка С</t>
  </si>
  <si>
    <t>ВА47-100Про</t>
  </si>
  <si>
    <t>ВА47-100Про, 1P, 63A, Icu-10kA, х-ка С</t>
  </si>
  <si>
    <t>ВА47-100Про, 2P, 20A, Icu-10kA, х-ка С</t>
  </si>
  <si>
    <t>ВА47-100Про, 1P, 50A, Icu-10kA, х-ка С</t>
  </si>
  <si>
    <t>ВА47-100Про, 2P, 16A, Icu-10kA, х-ка С</t>
  </si>
  <si>
    <t>ВА47-100Про, 2P, 25A, Icu-10kA, х-ка С</t>
  </si>
  <si>
    <t>ВА47-100Про, 2P, 32A, Icu-10kA, х-ка С</t>
  </si>
  <si>
    <t>ВА50-39Про 3п S2 320А 36кА</t>
  </si>
  <si>
    <t>ВА50-39Про</t>
  </si>
  <si>
    <t>ВА50-39Про, 3P, 320А, Icu-36kA (630Н)</t>
  </si>
  <si>
    <t>ВА50-39Про 3п S2 400А 70кА</t>
  </si>
  <si>
    <t>ВА50-39Про 3п S2 500А 70кА</t>
  </si>
  <si>
    <t>ВА50-39Про, 3P, 320А, Icu-70kA (630П)</t>
  </si>
  <si>
    <t>ВА50-39Про, 3P, 500А, Icu-36kA (630Н)</t>
  </si>
  <si>
    <t>ВА50-39Про 3п S2 250А 70кА</t>
  </si>
  <si>
    <t>ВА50-39Про 3п S2 320А 70кА</t>
  </si>
  <si>
    <t>ВА50-39Про, 3P, 500А, Icu-70kA (630П)</t>
  </si>
  <si>
    <t>ВА50-39Про,320А,70kA,регулир</t>
  </si>
  <si>
    <t>ВА50-39Про 3п Sg 250А 36кА</t>
  </si>
  <si>
    <t>411504</t>
  </si>
  <si>
    <t>ВДТ DX3 2П 25А 30мА-AC</t>
  </si>
  <si>
    <t>194</t>
  </si>
  <si>
    <t>ВДТ DX3 до 80А</t>
  </si>
  <si>
    <t>411505</t>
  </si>
  <si>
    <t>ВДТ DX3 2П 40А 30мА-AC</t>
  </si>
  <si>
    <t>411515</t>
  </si>
  <si>
    <t>ВДТ DX3 2П 40А 100мА-AC</t>
  </si>
  <si>
    <t>411516</t>
  </si>
  <si>
    <t>ВДТ DX3 2П 63А 100мА-AC</t>
  </si>
  <si>
    <t>411780</t>
  </si>
  <si>
    <t>ВДТ DX3 4П 40А A 300мА N справ</t>
  </si>
  <si>
    <t>411704</t>
  </si>
  <si>
    <t>ВДТ DX3 4П 63А AC 30мА N справ</t>
  </si>
  <si>
    <t>411514</t>
  </si>
  <si>
    <t>ВДТ DX3 2П 25А 100мА-AC</t>
  </si>
  <si>
    <t>411525</t>
  </si>
  <si>
    <t>ВДТ DX3 2П 40А 300мА-AC</t>
  </si>
  <si>
    <t>411714</t>
  </si>
  <si>
    <t>ВДТ DX3 4П 63А AC 100мА N спр.</t>
  </si>
  <si>
    <t>411543</t>
  </si>
  <si>
    <t>ВДТ DX3 2П 63А 300мА-AC-S</t>
  </si>
  <si>
    <t>411526</t>
  </si>
  <si>
    <t>ВДТ DX3 2П 63А 300мА-AC</t>
  </si>
  <si>
    <t>411508</t>
  </si>
  <si>
    <t>ВДТ DX3 2П 100А 30мА-AC</t>
  </si>
  <si>
    <t>411524</t>
  </si>
  <si>
    <t>ВДТ DX3 2П 25А 300мА-AC</t>
  </si>
  <si>
    <t>411712</t>
  </si>
  <si>
    <t>ВДТ DX3 4П 25А AC 100мА N спр.</t>
  </si>
  <si>
    <t>411571</t>
  </si>
  <si>
    <t>ВДТ DX3 2П 63А 300мА-A</t>
  </si>
  <si>
    <t>411702</t>
  </si>
  <si>
    <t>ВДТ DX3 4П 25А AC 30мА N справ</t>
  </si>
  <si>
    <t>411732</t>
  </si>
  <si>
    <t>ВДТ DX3 4П 25А AC 500мА N спр.</t>
  </si>
  <si>
    <t>411507</t>
  </si>
  <si>
    <t>ВДТ DX3 2П 80А 30мА-AC</t>
  </si>
  <si>
    <t>411557</t>
  </si>
  <si>
    <t>ВДТ DX3 2П 80А 30мА-A</t>
  </si>
  <si>
    <t>411761</t>
  </si>
  <si>
    <t>ВДТ DX3 4П 63А A 30мА N справа</t>
  </si>
  <si>
    <t>411724</t>
  </si>
  <si>
    <t>ВДТ DX3 4П 63А AC 300мА N спр.</t>
  </si>
  <si>
    <t>411500</t>
  </si>
  <si>
    <t>ВДТ DX3 2П 16А 10мА-AC</t>
  </si>
  <si>
    <t>411556</t>
  </si>
  <si>
    <t>ВДТ DX3 2П 63А 30мА-A</t>
  </si>
  <si>
    <t>055802</t>
  </si>
  <si>
    <t>Вилка силовая 2К+З 32А бок.вых</t>
  </si>
  <si>
    <t>480</t>
  </si>
  <si>
    <t>Вилки, розетки 20/32A</t>
  </si>
  <si>
    <t>055152</t>
  </si>
  <si>
    <t>Вилка сил. 2К+З 20А бок.в.</t>
  </si>
  <si>
    <t>055155</t>
  </si>
  <si>
    <t>Вилка сил. 3К+З 20А бок.в.</t>
  </si>
  <si>
    <t>KW13M2</t>
  </si>
  <si>
    <t>LN ЛП FO 2М БЕЛ</t>
  </si>
  <si>
    <t>2804</t>
  </si>
  <si>
    <t>Волоконно-оптические розетки Bticino</t>
  </si>
  <si>
    <t>089709</t>
  </si>
  <si>
    <t>Болты 10шт д/встр.блок.IP44</t>
  </si>
  <si>
    <t>515</t>
  </si>
  <si>
    <t>Встраиваемые блоки IP44</t>
  </si>
  <si>
    <t>054013</t>
  </si>
  <si>
    <t>Выдв. блок 8(2х4)мод. алюминий</t>
  </si>
  <si>
    <t>316</t>
  </si>
  <si>
    <t>Выдвижные розеточные блоки</t>
  </si>
  <si>
    <t>054028</t>
  </si>
  <si>
    <t>Выдв. блок 8(2х4)мод. черный</t>
  </si>
  <si>
    <t>054031</t>
  </si>
  <si>
    <t>Выдв. блок 4мод. белый</t>
  </si>
  <si>
    <t>054011</t>
  </si>
  <si>
    <t>Выдв. блок 4мод. алюминий</t>
  </si>
  <si>
    <t>054021</t>
  </si>
  <si>
    <t>Выдв. блок 4мод. нерж. сталь</t>
  </si>
  <si>
    <t>054012</t>
  </si>
  <si>
    <t>Выдв. блок 6(2х3)мод. алюминий</t>
  </si>
  <si>
    <t>054000</t>
  </si>
  <si>
    <t>Кор. под заливку 3мод.</t>
  </si>
  <si>
    <t>054015</t>
  </si>
  <si>
    <t>Выдв. блок 3мод. латунь</t>
  </si>
  <si>
    <t>054017</t>
  </si>
  <si>
    <t>Выдв. блок 6(2х3)мод. латунь</t>
  </si>
  <si>
    <t>054007</t>
  </si>
  <si>
    <t>Уст. набор выд.блока 6(2х3)мод</t>
  </si>
  <si>
    <t>054018</t>
  </si>
  <si>
    <t>Выдв. блок 8(2х4)мод. латунь</t>
  </si>
  <si>
    <t>054022</t>
  </si>
  <si>
    <t>Выдв.блок 6(2х3)мод. нер.сталь</t>
  </si>
  <si>
    <t>054005</t>
  </si>
  <si>
    <t>Уст. набор выдвиж. блока 3мод</t>
  </si>
  <si>
    <t>054020</t>
  </si>
  <si>
    <t>Выдв. блок 3мод. нерж. сталь</t>
  </si>
  <si>
    <t>054001</t>
  </si>
  <si>
    <t>Кор. под заливку 4мод.</t>
  </si>
  <si>
    <t>054010</t>
  </si>
  <si>
    <t>Выдв. блок 3мод. алюминий</t>
  </si>
  <si>
    <t>054002</t>
  </si>
  <si>
    <t>Кор. под заливку 6 (2х3) мод.</t>
  </si>
  <si>
    <t>350621</t>
  </si>
  <si>
    <t>Коробка накладная, 2 модуля, цвет allmetal</t>
  </si>
  <si>
    <t>2400</t>
  </si>
  <si>
    <t>Вызывные панели SFERA</t>
  </si>
  <si>
    <t>352500</t>
  </si>
  <si>
    <t>Модуль с дисплеем</t>
  </si>
  <si>
    <t>351100</t>
  </si>
  <si>
    <t>Модуль звуковой</t>
  </si>
  <si>
    <t>352045</t>
  </si>
  <si>
    <t>Панель лицевая модуля доп.кнопок вызова (3-4), 4 кнопки, Robur</t>
  </si>
  <si>
    <t>351301</t>
  </si>
  <si>
    <t>Лицевая панель аудио-видео модуля ш/у, цвет allmetal</t>
  </si>
  <si>
    <t>352501</t>
  </si>
  <si>
    <t>Панель лицевая для модуля с дисплеем, цвет allmetal</t>
  </si>
  <si>
    <t>026591</t>
  </si>
  <si>
    <t>DPX-IS 1600 3п 800A</t>
  </si>
  <si>
    <t>42</t>
  </si>
  <si>
    <t>Выключатели нагрузки DPX-IS</t>
  </si>
  <si>
    <t>026597</t>
  </si>
  <si>
    <t>DPX-IS 1600 4п 1250A</t>
  </si>
  <si>
    <t>026660</t>
  </si>
  <si>
    <t>DPX-IS630 3п 400A фронт.</t>
  </si>
  <si>
    <t>026631</t>
  </si>
  <si>
    <t>DPX-IS 250 3п. 100A фронт.</t>
  </si>
  <si>
    <t>026663</t>
  </si>
  <si>
    <t>DPX-IS630 4п 630A фронт.</t>
  </si>
  <si>
    <t>026633</t>
  </si>
  <si>
    <t>DPX IS250 Вык.разъед.3п250A фр</t>
  </si>
  <si>
    <t>026653</t>
  </si>
  <si>
    <t>DPX-IS250 3п 250A бок.лев.</t>
  </si>
  <si>
    <t>026641</t>
  </si>
  <si>
    <t>DPX-IS250 3п 100A бок.прав</t>
  </si>
  <si>
    <t>026681</t>
  </si>
  <si>
    <t>DPX-IS630 3п 630A бок.лев.</t>
  </si>
  <si>
    <t>026613</t>
  </si>
  <si>
    <t>DPX-IS250 3п 250 A бок.прав</t>
  </si>
  <si>
    <t>026589</t>
  </si>
  <si>
    <t>Рукоятка Dpx-Is 1600</t>
  </si>
  <si>
    <t>026164</t>
  </si>
  <si>
    <t>DPX-IS 125-1600 Дист.выкл.(24В~)</t>
  </si>
  <si>
    <t>026676</t>
  </si>
  <si>
    <t>DPX-IS630 3п 400A бок.прав.</t>
  </si>
  <si>
    <t>026612</t>
  </si>
  <si>
    <t>DPX-IS250 3п 160A бок.прав</t>
  </si>
  <si>
    <t>026623</t>
  </si>
  <si>
    <t>DPX-IS250 3п 250 A бок.лев.</t>
  </si>
  <si>
    <t>026632</t>
  </si>
  <si>
    <t>DPX-IS250 3п 160A фронт.</t>
  </si>
  <si>
    <t>026672</t>
  </si>
  <si>
    <t>026601</t>
  </si>
  <si>
    <t>DPX-IS250 3п 100A прям.</t>
  </si>
  <si>
    <t>026603</t>
  </si>
  <si>
    <t>DPX-IS250 3п 250A прям.</t>
  </si>
  <si>
    <t>026643</t>
  </si>
  <si>
    <t>DPX-IS250 3п 250A бок.прав</t>
  </si>
  <si>
    <t>026661</t>
  </si>
  <si>
    <t>DPX-IS630 3п 630A фронт.</t>
  </si>
  <si>
    <t>026636</t>
  </si>
  <si>
    <t>DPX-IS250 4п 160A фронт.</t>
  </si>
  <si>
    <t>026630</t>
  </si>
  <si>
    <t>DPX-IS 250 3п. 63A фронт.</t>
  </si>
  <si>
    <t>026665</t>
  </si>
  <si>
    <t>DPX-IS630 3п 630A бок.прав.</t>
  </si>
  <si>
    <t>026642</t>
  </si>
  <si>
    <t>026606</t>
  </si>
  <si>
    <t>DPX-IS250 4п 160A прям.</t>
  </si>
  <si>
    <t>026501</t>
  </si>
  <si>
    <t>Комплект распред. DPX-IS 250A</t>
  </si>
  <si>
    <t>026617</t>
  </si>
  <si>
    <t>DPX-IS250 4п 250 A бок.прав</t>
  </si>
  <si>
    <t>027322</t>
  </si>
  <si>
    <t>DPX-IS 250 ПОЛЮС. РАСШИРИТЕЛИ</t>
  </si>
  <si>
    <t>026500</t>
  </si>
  <si>
    <t>Комплект распред. DPX-IS 160A</t>
  </si>
  <si>
    <t>026627</t>
  </si>
  <si>
    <t>DPX-IS250 4п 250 A бок.лев.</t>
  </si>
  <si>
    <t>026637</t>
  </si>
  <si>
    <t>DPX-IS250 4п 250A фронт.</t>
  </si>
  <si>
    <t>026602</t>
  </si>
  <si>
    <t>DPX-IS250 3п 160A прям.</t>
  </si>
  <si>
    <t>026675</t>
  </si>
  <si>
    <t>026680</t>
  </si>
  <si>
    <t>DPX-IS630 3п 400A бок.лев.</t>
  </si>
  <si>
    <t>026287</t>
  </si>
  <si>
    <t>DPX-IS 250 Защит.пломб.крыш.</t>
  </si>
  <si>
    <t>026640</t>
  </si>
  <si>
    <t>DPX-IS250 3п 63A бок.прав.</t>
  </si>
  <si>
    <t>026604</t>
  </si>
  <si>
    <t>DPX-IS250 4п 63A прям.</t>
  </si>
  <si>
    <t>026697</t>
  </si>
  <si>
    <t>Блокировка Ronis DPX-IS</t>
  </si>
  <si>
    <t>026239</t>
  </si>
  <si>
    <t>DPX-IS250 Пласт.д/уст.на рейку</t>
  </si>
  <si>
    <t>026183</t>
  </si>
  <si>
    <t>DPX-IS 160-1600 Мин.расц.напр.230В</t>
  </si>
  <si>
    <t>026167</t>
  </si>
  <si>
    <t>Расцепитель Независим. DPX-IS 230</t>
  </si>
  <si>
    <t>026664</t>
  </si>
  <si>
    <t>026175</t>
  </si>
  <si>
    <t>DPX-IS 125 Мин.расц. с задерж.</t>
  </si>
  <si>
    <t>026634</t>
  </si>
  <si>
    <t>DPX-IS250 4п 63A фронт.</t>
  </si>
  <si>
    <t>026502</t>
  </si>
  <si>
    <t>Комплект распред. DPX-IS 400A</t>
  </si>
  <si>
    <t>026647</t>
  </si>
  <si>
    <t>DPX-IS250 4п 250A бок.прав.</t>
  </si>
  <si>
    <t>026600</t>
  </si>
  <si>
    <t>DPX-IS250 3п 63A прям.</t>
  </si>
  <si>
    <t>026160</t>
  </si>
  <si>
    <t>DPX-IS 16-1600A Доп.конт.3A-240В</t>
  </si>
  <si>
    <t>026686</t>
  </si>
  <si>
    <t>Набор Рук. Vistop 400-800A</t>
  </si>
  <si>
    <t>022551</t>
  </si>
  <si>
    <t>VistopВык.3п/160Афрон.прив чер</t>
  </si>
  <si>
    <t>845</t>
  </si>
  <si>
    <t>Выключатели промышленного назначения</t>
  </si>
  <si>
    <t>022732</t>
  </si>
  <si>
    <t>VisВын.пер.рукоят.63-160A</t>
  </si>
  <si>
    <t>022704</t>
  </si>
  <si>
    <t>Vistop Основ.сигн.конт</t>
  </si>
  <si>
    <t>022500</t>
  </si>
  <si>
    <t>VistopВык.3п/32А фрон.прив чер</t>
  </si>
  <si>
    <t>022703</t>
  </si>
  <si>
    <t>Vistop Сигн.конт.НЗ+НР 5А 250В</t>
  </si>
  <si>
    <t>022305</t>
  </si>
  <si>
    <t>VistopВык.3п/32А бок.прив.кр.</t>
  </si>
  <si>
    <t>022707</t>
  </si>
  <si>
    <t>Vistop Дополн.сигн.конт.НО+НЗ</t>
  </si>
  <si>
    <t>022527</t>
  </si>
  <si>
    <t>VistopВык.4п/100А бок.прив.кр.</t>
  </si>
  <si>
    <t>022554</t>
  </si>
  <si>
    <t>Vistop Выкл.3P/160А боков.прив</t>
  </si>
  <si>
    <t>022798</t>
  </si>
  <si>
    <t>Vistop винт.крепеж.заглушка</t>
  </si>
  <si>
    <t>022351</t>
  </si>
  <si>
    <t>Выкл.VISTOP 3P 160A фронт.с красной рукояткой</t>
  </si>
  <si>
    <t>022502</t>
  </si>
  <si>
    <t>VistopВык.4п/32А фрон.прив чер</t>
  </si>
  <si>
    <t>022797</t>
  </si>
  <si>
    <t>Блокиратор</t>
  </si>
  <si>
    <t>406461</t>
  </si>
  <si>
    <t>Выкл.разъед.DX3 3П 63A</t>
  </si>
  <si>
    <t>203</t>
  </si>
  <si>
    <t>Выключатели-разъединители DX3 IS</t>
  </si>
  <si>
    <t>406441</t>
  </si>
  <si>
    <t>Выкл.разъед.DX3 2П 63A</t>
  </si>
  <si>
    <t>406457</t>
  </si>
  <si>
    <t>Выкл.разъед.DX3 3П 20A</t>
  </si>
  <si>
    <t>406543</t>
  </si>
  <si>
    <t>Выкл-Разъедин. 4п 40а 4мс Дист</t>
  </si>
  <si>
    <t>406527</t>
  </si>
  <si>
    <t>Выкл-Разъедин. 2п 40а 2мс Дист</t>
  </si>
  <si>
    <t>406412</t>
  </si>
  <si>
    <t>Выкл.разъед.DX3 1П 63A</t>
  </si>
  <si>
    <t>406434</t>
  </si>
  <si>
    <t>Выкл.разъед.DX3 2П 32A</t>
  </si>
  <si>
    <t>406470</t>
  </si>
  <si>
    <t>Выкл.разъед.DX3 3П 125A</t>
  </si>
  <si>
    <t>406438</t>
  </si>
  <si>
    <t>Выкл.разъед.DX3 с индик.2П 32A</t>
  </si>
  <si>
    <t>605121</t>
  </si>
  <si>
    <t>Ручка поворотная SPX-D250/400</t>
  </si>
  <si>
    <t>159</t>
  </si>
  <si>
    <t>Выключатели-разъединители SPX-D</t>
  </si>
  <si>
    <t>605129</t>
  </si>
  <si>
    <t>Ось удлин. SPX-D250, DCX-M 630</t>
  </si>
  <si>
    <t>022144</t>
  </si>
  <si>
    <t>Выключатель-разъедин. 3П 50А вын.рук. фронт.уст.</t>
  </si>
  <si>
    <t>805</t>
  </si>
  <si>
    <t>Выключатели-разъединители поворотные</t>
  </si>
  <si>
    <t>022157</t>
  </si>
  <si>
    <t>Выключатель-разъедин. 4П нсл 100А вын.рук. фронт.уст.</t>
  </si>
  <si>
    <t>022174</t>
  </si>
  <si>
    <t>Выключатель дистанцион. 3П 40А в боксе IP65</t>
  </si>
  <si>
    <t>022250</t>
  </si>
  <si>
    <t>Рукоятка для 20-63А ж/красная</t>
  </si>
  <si>
    <t>022175</t>
  </si>
  <si>
    <t>Выключатель дистанцион. 3П 50А в боксе IP65</t>
  </si>
  <si>
    <t>022130</t>
  </si>
  <si>
    <t>Блок выключателя-разъедин. 3П 32А без.лиц.панели</t>
  </si>
  <si>
    <t>022104</t>
  </si>
  <si>
    <t>Выключатель-разъедин. 3П 50А</t>
  </si>
  <si>
    <t>022176</t>
  </si>
  <si>
    <t>Выключатель дистанцион. 3П 63А в боксе IP65</t>
  </si>
  <si>
    <t>022138</t>
  </si>
  <si>
    <t>Выключатель-разъедин. 4П нсл 32А фикс.диам. 22</t>
  </si>
  <si>
    <t>022257</t>
  </si>
  <si>
    <t>Рукоятка для 80,100А серая 86</t>
  </si>
  <si>
    <t>646001</t>
  </si>
  <si>
    <t>Датчик темп.и влаж.д/iPDU</t>
  </si>
  <si>
    <t>499</t>
  </si>
  <si>
    <t>Датчики Legrand</t>
  </si>
  <si>
    <t>646000</t>
  </si>
  <si>
    <t>Датчик температуры д/iPDU</t>
  </si>
  <si>
    <t>646002</t>
  </si>
  <si>
    <t>Датчик контактный д/iPDU</t>
  </si>
  <si>
    <t>346851</t>
  </si>
  <si>
    <t>Интерфейс для 2-х проводной системы домофонии</t>
  </si>
  <si>
    <t>2321</t>
  </si>
  <si>
    <t>Двухпроводные аудиодомофоны Bticino</t>
  </si>
  <si>
    <t>346050</t>
  </si>
  <si>
    <t>DES БП 1,2А встр.в/адаптер 6м</t>
  </si>
  <si>
    <t>346250</t>
  </si>
  <si>
    <t>Door entry system. Релейный активатор встраиваемый</t>
  </si>
  <si>
    <t>346030</t>
  </si>
  <si>
    <t>My Home Блок питания со встроенным видеоадаптером 600мА, 2DIN</t>
  </si>
  <si>
    <t>2322</t>
  </si>
  <si>
    <t>Двухпроводные видеодомофоны Bticino</t>
  </si>
  <si>
    <t>336904</t>
  </si>
  <si>
    <t>Кабель для 2-проводной аудио/видео системы, 200м</t>
  </si>
  <si>
    <t>005823</t>
  </si>
  <si>
    <t>Держ.плав.вст.1п+н 400 В 25А</t>
  </si>
  <si>
    <t>60</t>
  </si>
  <si>
    <t>Держатели плавких вставок</t>
  </si>
  <si>
    <t>005790</t>
  </si>
  <si>
    <t>Индикатор 250/400В</t>
  </si>
  <si>
    <t>005811</t>
  </si>
  <si>
    <t>Держ.плав.вставок 1п 16А</t>
  </si>
  <si>
    <t>005820</t>
  </si>
  <si>
    <t>Держ.плав.вставок 1п+н 230В10А</t>
  </si>
  <si>
    <t>005813</t>
  </si>
  <si>
    <t>Держ.плав.вставок 1п 25А</t>
  </si>
  <si>
    <t>073983</t>
  </si>
  <si>
    <t>Делитель 6вых. затух.12дБ</t>
  </si>
  <si>
    <t>981</t>
  </si>
  <si>
    <t>Дополнительная аппаратура для TV линий</t>
  </si>
  <si>
    <t>073982</t>
  </si>
  <si>
    <t>Делитель 4вых. затух.8дБ</t>
  </si>
  <si>
    <t>073980</t>
  </si>
  <si>
    <t>Делитель 2вых. затух.4,5дБ</t>
  </si>
  <si>
    <t>073990</t>
  </si>
  <si>
    <t>TV Розетка тип "F" винтовой</t>
  </si>
  <si>
    <t>073998</t>
  </si>
  <si>
    <t>Заглушка 75Ом</t>
  </si>
  <si>
    <t>073992</t>
  </si>
  <si>
    <t>TV Адаптер гнездо/гнездо т."F"</t>
  </si>
  <si>
    <t>L4669</t>
  </si>
  <si>
    <t>Кабель SCS 100M</t>
  </si>
  <si>
    <t>2353</t>
  </si>
  <si>
    <t>Дополнительные инфраструктурные устройства MYHOME (BTICINO)</t>
  </si>
  <si>
    <t>E49</t>
  </si>
  <si>
    <t>My Home Блок питания 27В, 600мА, размер 2DIN</t>
  </si>
  <si>
    <t>E46ADCN</t>
  </si>
  <si>
    <t>Источник питания для системы охранной сигнализации, 8М</t>
  </si>
  <si>
    <t>F422</t>
  </si>
  <si>
    <t>Интерфейс SCS/SCS, 2 модуля DIN</t>
  </si>
  <si>
    <t>050694</t>
  </si>
  <si>
    <t>Концентратор USB тип C - 4 порта - со шнуром 10см</t>
  </si>
  <si>
    <t>980</t>
  </si>
  <si>
    <t>Другие типы вилок и розеток</t>
  </si>
  <si>
    <t>050678</t>
  </si>
  <si>
    <t>Авар. сетильник съемн. бел</t>
  </si>
  <si>
    <t>694670</t>
  </si>
  <si>
    <t>Разъем 2К+З, 2xRJ45 с УЗИП</t>
  </si>
  <si>
    <t>050673</t>
  </si>
  <si>
    <t>Ночник LED с сумер.детект 230В</t>
  </si>
  <si>
    <t>050692</t>
  </si>
  <si>
    <t>Переходник USB тип C / USB тип A</t>
  </si>
  <si>
    <t>059048</t>
  </si>
  <si>
    <t>Заряд.ст. 3ф реж2/3, 32А, мет</t>
  </si>
  <si>
    <t>68</t>
  </si>
  <si>
    <t>Зарядные станции для электромобилей</t>
  </si>
  <si>
    <t>059002</t>
  </si>
  <si>
    <t>Заряд.ст.3ф реж3 22кВт 32А пл</t>
  </si>
  <si>
    <t>059054</t>
  </si>
  <si>
    <t>Подставка для фикс.зар.ст.мт.</t>
  </si>
  <si>
    <t>059049</t>
  </si>
  <si>
    <t>Заряд.ст.3ф реж2/3,32А мет2ав</t>
  </si>
  <si>
    <t>059052</t>
  </si>
  <si>
    <t>Подставка для фикс.зар.ст.пл.</t>
  </si>
  <si>
    <t>059053</t>
  </si>
  <si>
    <t>Комп.наст.монт.для зар.ст.мт</t>
  </si>
  <si>
    <t>059056</t>
  </si>
  <si>
    <t>IP Коммуникационный комплект</t>
  </si>
  <si>
    <t>059044</t>
  </si>
  <si>
    <t>Заряд.ст.1ф р2/3,32А,мет,2ав.</t>
  </si>
  <si>
    <t>059043</t>
  </si>
  <si>
    <t>Заряд.ст. 1ф р2/3, 32А, мет.</t>
  </si>
  <si>
    <t>059035</t>
  </si>
  <si>
    <t>Заряд. ст. 1ф реж2/3, 32А пл</t>
  </si>
  <si>
    <t>059001</t>
  </si>
  <si>
    <t>Заряд.ст. 1ф реж3 7,4кВт пл</t>
  </si>
  <si>
    <t>059059</t>
  </si>
  <si>
    <t>Считыватель RFID</t>
  </si>
  <si>
    <t>094250</t>
  </si>
  <si>
    <t>Звонок беспроводной - комплект "Стандарт" - 32 рингтона - дальность 50 м - цвет белый - блистер</t>
  </si>
  <si>
    <t>1035</t>
  </si>
  <si>
    <t>Звонки DIY</t>
  </si>
  <si>
    <t>0,01</t>
  </si>
  <si>
    <t>094272</t>
  </si>
  <si>
    <t>Компл.премиум 2зв.+1 кноп.бел.</t>
  </si>
  <si>
    <t>094270</t>
  </si>
  <si>
    <t>Комплект звонка премиум белый</t>
  </si>
  <si>
    <t>094253</t>
  </si>
  <si>
    <t>Звонок беспроводной - комплект "Комфорт" - 15 рингтонов - дальность 100 м - цвет антрацит</t>
  </si>
  <si>
    <t>094271</t>
  </si>
  <si>
    <t>Компл. звонка премиум алюминий</t>
  </si>
  <si>
    <t>094254</t>
  </si>
  <si>
    <t>Звонок беспроводной - комплект "Комфорт" - 15 рингтонов - дальность 100 м - цвет белый - питание от</t>
  </si>
  <si>
    <t>094252</t>
  </si>
  <si>
    <t>Звонок беспроводной - комплект "Комфорт" - 15 рингтонов - дальность 100 м - цвет белый</t>
  </si>
  <si>
    <t>094278</t>
  </si>
  <si>
    <t>Дверная кнопка звонка "Комфорт" - цвет белый</t>
  </si>
  <si>
    <t>094279</t>
  </si>
  <si>
    <t>Кнопка звонка премиум белая</t>
  </si>
  <si>
    <t>004113</t>
  </si>
  <si>
    <t>ЗуммерIP30 230В</t>
  </si>
  <si>
    <t>130</t>
  </si>
  <si>
    <t>Звонки и зуммеры модульные</t>
  </si>
  <si>
    <t>DG3P06P5</t>
  </si>
  <si>
    <t>Мультиметр цифровой (щитовой)</t>
  </si>
  <si>
    <t>2372</t>
  </si>
  <si>
    <t>Измерительные приборы IME</t>
  </si>
  <si>
    <t>TAUB50D500</t>
  </si>
  <si>
    <t>Тр. тока 55х165мм 5000/5А</t>
  </si>
  <si>
    <t>2377</t>
  </si>
  <si>
    <t>Измерительные трансформаторы IME</t>
  </si>
  <si>
    <t>TAUC50D600</t>
  </si>
  <si>
    <t>Тр. тока 120х1255мм 6000/5А</t>
  </si>
  <si>
    <t>TAUC50D500</t>
  </si>
  <si>
    <t>Тр. тока 120х1255мм 5000/5А</t>
  </si>
  <si>
    <t>TASO50D160</t>
  </si>
  <si>
    <t>Тр. тока 34x84mm 1600/5А</t>
  </si>
  <si>
    <t>TABB50C150</t>
  </si>
  <si>
    <t>Тр. тока D21-16x12,5mm 150/5А</t>
  </si>
  <si>
    <t>TAMP50D160</t>
  </si>
  <si>
    <t>Тр. тока 38x102mm 1600/5А</t>
  </si>
  <si>
    <t>TAMP50D200</t>
  </si>
  <si>
    <t>Тр. тока 38x102mm 2000/5А</t>
  </si>
  <si>
    <t>TASL50D125</t>
  </si>
  <si>
    <t>Тр. тока 32x65mm 1250/5А</t>
  </si>
  <si>
    <t>TA54050C500</t>
  </si>
  <si>
    <t>Тр. тока D40-50,5x12,5mm 500/5</t>
  </si>
  <si>
    <t>412429</t>
  </si>
  <si>
    <t>Доп. к-т 1НО+1НЗ 1м Iн.16/25A</t>
  </si>
  <si>
    <t>201</t>
  </si>
  <si>
    <t>Импульсные реле CX3</t>
  </si>
  <si>
    <t>412437</t>
  </si>
  <si>
    <t>Бл.вспом.упр-я статич.сигналом</t>
  </si>
  <si>
    <t>412414</t>
  </si>
  <si>
    <t>CX3 Имп.реле 24V 4F 16A</t>
  </si>
  <si>
    <t>412434</t>
  </si>
  <si>
    <t>Устр.центр.управл.д/реле 230В</t>
  </si>
  <si>
    <t>412436</t>
  </si>
  <si>
    <t>Устр.центр.гр.упр. д/реле 230В</t>
  </si>
  <si>
    <t>412439</t>
  </si>
  <si>
    <t>Компенс.сопр.цеп.упр.д/р.230V</t>
  </si>
  <si>
    <t>033492</t>
  </si>
  <si>
    <t>Коммутатор 26порт/24PoE+ 1Gbit</t>
  </si>
  <si>
    <t>455</t>
  </si>
  <si>
    <t>Инжекторы POE Legrand</t>
  </si>
  <si>
    <t>033490</t>
  </si>
  <si>
    <t>Коммутатор 12порт/8PoE+ 1Gbit</t>
  </si>
  <si>
    <t>K4411CM2</t>
  </si>
  <si>
    <t>LN Диммер умн 2M</t>
  </si>
  <si>
    <t>2433</t>
  </si>
  <si>
    <t>Интеллектуальное электроустановочное оборудование (BT)</t>
  </si>
  <si>
    <t>KW4501C</t>
  </si>
  <si>
    <t>LN Стартовый пак умн 4+2M БЕЛ</t>
  </si>
  <si>
    <t>KM36M2</t>
  </si>
  <si>
    <t>LN ЛП Выкл бпр 2К умн 2М ПСЧ</t>
  </si>
  <si>
    <t>K4510C</t>
  </si>
  <si>
    <t>LN Стартовый пакет умн 2+2+1M</t>
  </si>
  <si>
    <t>KW34M2</t>
  </si>
  <si>
    <t>LN ЛП Рзк умн 2М БЕЛ</t>
  </si>
  <si>
    <t>KW36M2</t>
  </si>
  <si>
    <t>LN ЛП Выкл бпр 2К умн 2М БЕЛ</t>
  </si>
  <si>
    <t>KG33M2</t>
  </si>
  <si>
    <t>LN ЛП Диммер умн 2М ЧРН</t>
  </si>
  <si>
    <t>KG34M2</t>
  </si>
  <si>
    <t>LN ЛП Рзк умн 2М ЧРН</t>
  </si>
  <si>
    <t>K4001C</t>
  </si>
  <si>
    <t>LN Выкл умн 1М</t>
  </si>
  <si>
    <t>KW33M2</t>
  </si>
  <si>
    <t>LN ЛП Диммер умн 2М БЕЛ</t>
  </si>
  <si>
    <t>KG42M2</t>
  </si>
  <si>
    <t>LN ЛП Выкл бпр умн 2М ЧРН</t>
  </si>
  <si>
    <t>KG31</t>
  </si>
  <si>
    <t>LN ЛП Рзк модуль умн 1М ЧРН</t>
  </si>
  <si>
    <t>K4027CM2</t>
  </si>
  <si>
    <t>LN Активатор рольст умн 2М</t>
  </si>
  <si>
    <t>KG36M2</t>
  </si>
  <si>
    <t>LN ЛП Выкл бпр 2К умн 2М ЧРН</t>
  </si>
  <si>
    <t>K4570CWI</t>
  </si>
  <si>
    <t>LN Выкл главн умн 1M</t>
  </si>
  <si>
    <t>KW43M2</t>
  </si>
  <si>
    <t>LN ЛП Выкл бпр рст умн 2М БЕЛ</t>
  </si>
  <si>
    <t>KG43M2</t>
  </si>
  <si>
    <t>LN ЛП Выкл бпр рст умн 2М ЧРН</t>
  </si>
  <si>
    <t>KM31</t>
  </si>
  <si>
    <t>LN ЛП Рзк модуль умн 1М ПСЧ</t>
  </si>
  <si>
    <t>KW31</t>
  </si>
  <si>
    <t>LN ЛП Рзк модуль умн 1М БЕЛ</t>
  </si>
  <si>
    <t>K4574CWI</t>
  </si>
  <si>
    <t>LN Выкл день-ночь умн 1M</t>
  </si>
  <si>
    <t>KG32M2</t>
  </si>
  <si>
    <t>LN ЛП Выкл рольст умн 2М ЧРН</t>
  </si>
  <si>
    <t>KG30M2</t>
  </si>
  <si>
    <t>LN ЛП Шлюз 2М ЧРН</t>
  </si>
  <si>
    <t>KM32M2</t>
  </si>
  <si>
    <t>LN ЛП Выкл рольст умн 2М ПСЧ</t>
  </si>
  <si>
    <t>KM32</t>
  </si>
  <si>
    <t>LN ЛП Выкл рольст умн 1М ПСЧ</t>
  </si>
  <si>
    <t>KW30M2</t>
  </si>
  <si>
    <t>LN ЛП Шлюз 2М БЕЛ</t>
  </si>
  <si>
    <t>KW42M2</t>
  </si>
  <si>
    <t>LN ЛП Выкл бпр умн 2М БЕЛ</t>
  </si>
  <si>
    <t>KM42M2</t>
  </si>
  <si>
    <t>LN ЛП Выкл бпр умн 2М ПСЧ</t>
  </si>
  <si>
    <t>KM43M2</t>
  </si>
  <si>
    <t>LN ЛП Выкл бпр рст умн 2М ПСЧ</t>
  </si>
  <si>
    <t>KW37M2</t>
  </si>
  <si>
    <t>LN ЛП Выкл сцен умн 2M БЕЛ</t>
  </si>
  <si>
    <t>KM34M2</t>
  </si>
  <si>
    <t>LN ЛП Рзк умн 2М ПСЧ</t>
  </si>
  <si>
    <t>KM30M2</t>
  </si>
  <si>
    <t>LN ЛП Шлюз 2М ПСЧ</t>
  </si>
  <si>
    <t>KG32</t>
  </si>
  <si>
    <t>LN ЛП Выкл рольст умн 1М ЧРН</t>
  </si>
  <si>
    <t>KW32</t>
  </si>
  <si>
    <t>LN ЛП Выкл рольст умн 1М БЕЛ</t>
  </si>
  <si>
    <t>KW40M2</t>
  </si>
  <si>
    <t>LN ЛП Выкл главный умн 2М БЕЛ</t>
  </si>
  <si>
    <t>KM33M2</t>
  </si>
  <si>
    <t>LN ЛП Диммер умн 2М ПСЧ</t>
  </si>
  <si>
    <t>KM33</t>
  </si>
  <si>
    <t>LN ЛП Диммер умн 1М ПСЧ</t>
  </si>
  <si>
    <t>KG41M2</t>
  </si>
  <si>
    <t>LN ЛП Выкл д-н умн 2М ЧРН</t>
  </si>
  <si>
    <t>KG37M2</t>
  </si>
  <si>
    <t>LN ЛП Выкл сцен умн 2M ЧРН</t>
  </si>
  <si>
    <t>KM37M2</t>
  </si>
  <si>
    <t>LN ЛП Выкл сцен умн 2M ПСЧ</t>
  </si>
  <si>
    <t>KW33</t>
  </si>
  <si>
    <t>LN ЛП Диммер умн 1М БЕЛ</t>
  </si>
  <si>
    <t>KW40</t>
  </si>
  <si>
    <t>LN ЛП Выкл главный умн 1М БЕЛ</t>
  </si>
  <si>
    <t>KW41M2</t>
  </si>
  <si>
    <t>LN ЛП Выкл д-н умн 2М БЕЛ</t>
  </si>
  <si>
    <t>KW32M2</t>
  </si>
  <si>
    <t>LN ЛП Выкл рольст умн 2М БЕЛ</t>
  </si>
  <si>
    <t>KM41M2</t>
  </si>
  <si>
    <t>LN ЛП Выкл д-н умн 2М ПСЧ</t>
  </si>
  <si>
    <t>KM41</t>
  </si>
  <si>
    <t>LN ЛП Выкл д-н умн 1М ПСЧ</t>
  </si>
  <si>
    <t>KG33</t>
  </si>
  <si>
    <t>LN ЛП Диммер умн 1М ЧРН</t>
  </si>
  <si>
    <t>KW41</t>
  </si>
  <si>
    <t>LN ЛП Выкл д-н умн 1М БЕЛ</t>
  </si>
  <si>
    <t>KM40</t>
  </si>
  <si>
    <t>LN ЛП Выкл главный умн 1М ПСЧ</t>
  </si>
  <si>
    <t>KG40M2</t>
  </si>
  <si>
    <t>LN ЛП Выкл главный умн 2М ЧРН</t>
  </si>
  <si>
    <t>064888</t>
  </si>
  <si>
    <t>Микромодуль реле 300Вт</t>
  </si>
  <si>
    <t>1180</t>
  </si>
  <si>
    <t>Интеллектуальное электроустановочное оборудование (LG)</t>
  </si>
  <si>
    <t>752596</t>
  </si>
  <si>
    <t>VLN-a БЕЛ Стартовый пакет умн.</t>
  </si>
  <si>
    <t>752696</t>
  </si>
  <si>
    <t>VLN-a Стартовый пакет умн.</t>
  </si>
  <si>
    <t>064820</t>
  </si>
  <si>
    <t>CLN БЕЛ Стартовый пакет умн.</t>
  </si>
  <si>
    <t>752796</t>
  </si>
  <si>
    <t>064827</t>
  </si>
  <si>
    <t>CLN ТИТ Стартовый пакет умн.</t>
  </si>
  <si>
    <t>752296</t>
  </si>
  <si>
    <t>VLN-l СЛК Стартовый пакет умн.</t>
  </si>
  <si>
    <t>064828</t>
  </si>
  <si>
    <t>CLN ГРФ Стартовый пакет умн.</t>
  </si>
  <si>
    <t>752996</t>
  </si>
  <si>
    <t>VLN-a ЖЕМ Стартовый пакет умн.</t>
  </si>
  <si>
    <t>752896</t>
  </si>
  <si>
    <t>VLN-a АНТ Стартовый пакет умн.</t>
  </si>
  <si>
    <t>752196</t>
  </si>
  <si>
    <t>VLN-l БЕЛ Стартовый пакет умн.</t>
  </si>
  <si>
    <t>752396</t>
  </si>
  <si>
    <t>VLN-l АЛЮ Стартовый пакет умн.</t>
  </si>
  <si>
    <t>752387</t>
  </si>
  <si>
    <t>VLN-l АЛЮ Выкл 2к б/п</t>
  </si>
  <si>
    <t>752587</t>
  </si>
  <si>
    <t>VLN-a БЕЛ Выкл 2к б/п</t>
  </si>
  <si>
    <t>752787</t>
  </si>
  <si>
    <t>VLN-a АЛЮ Выкл 2к б/п</t>
  </si>
  <si>
    <t>752294</t>
  </si>
  <si>
    <t>VLN-l СЛК Роз.2К+З 16А умн.</t>
  </si>
  <si>
    <t>752794</t>
  </si>
  <si>
    <t>VLN-a АЛЮ Роз.2К+З 16А умн.</t>
  </si>
  <si>
    <t>752894</t>
  </si>
  <si>
    <t>VLN-a АНТ Роз.2К+З 16А умн.</t>
  </si>
  <si>
    <t>067774</t>
  </si>
  <si>
    <t>CLN ТИТ Выкл 2к б/п</t>
  </si>
  <si>
    <t>752784</t>
  </si>
  <si>
    <t>VLN-a АЛЮ Вкл/светорег.5-300Вт</t>
  </si>
  <si>
    <t>752994</t>
  </si>
  <si>
    <t>VLN-a ЖЕМ Роз.2К+З 16А умн.</t>
  </si>
  <si>
    <t>752694</t>
  </si>
  <si>
    <t>VLN-a СЛК Роз.2К+З 16А умн.</t>
  </si>
  <si>
    <t>752785</t>
  </si>
  <si>
    <t>VLN-a АЛЮ Выкл 1к б/п</t>
  </si>
  <si>
    <t>064840</t>
  </si>
  <si>
    <t>Моб.розетка 2К+З 16А 230В ГРФ</t>
  </si>
  <si>
    <t>067771</t>
  </si>
  <si>
    <t>CLN ТИТ Вкл/светорег.5-300Вт</t>
  </si>
  <si>
    <t>752284</t>
  </si>
  <si>
    <t>VLN-l СЛК Вкл/светорег.5-300Вт</t>
  </si>
  <si>
    <t>752554</t>
  </si>
  <si>
    <t>VLN-a БЕЛ Пакет упр.быт.эл-пр.</t>
  </si>
  <si>
    <t>752154</t>
  </si>
  <si>
    <t>VLN-l БЕЛ Пакет упр.быт.эл-пр.</t>
  </si>
  <si>
    <t>752594</t>
  </si>
  <si>
    <t>VLN-a БЕЛ Роз.2К+З 16А умн.</t>
  </si>
  <si>
    <t>067773</t>
  </si>
  <si>
    <t>CLN ТИТ Выкл 1к б/п</t>
  </si>
  <si>
    <t>752150</t>
  </si>
  <si>
    <t>VLN-l БЕЛ Пакет упр.осв.2х м.</t>
  </si>
  <si>
    <t>752285</t>
  </si>
  <si>
    <t>VLN-l СЛК Выкл 1к б/п</t>
  </si>
  <si>
    <t>752589</t>
  </si>
  <si>
    <t>VLN-a БЕЛ Выкл "День/Ночь" б/п</t>
  </si>
  <si>
    <t>067778</t>
  </si>
  <si>
    <t>CLN ТИТ Пакет упр.осв.2х м.</t>
  </si>
  <si>
    <t>064837</t>
  </si>
  <si>
    <t>CLN ТИТ Роз.2К+З 16А умн.</t>
  </si>
  <si>
    <t>752189</t>
  </si>
  <si>
    <t>VLN-l БЕЛ Выкл "День/Ночь" б/п</t>
  </si>
  <si>
    <t>752350</t>
  </si>
  <si>
    <t>VLN-l АЛЮ Пакет упр.осв.2х м.</t>
  </si>
  <si>
    <t>752884</t>
  </si>
  <si>
    <t>VLN-a АНТ Вкл/светорег.5-300Вт</t>
  </si>
  <si>
    <t>752887</t>
  </si>
  <si>
    <t>VLN-a АНТ Выкл 2к б/п</t>
  </si>
  <si>
    <t>064893</t>
  </si>
  <si>
    <t>CLN ГРФ Выкл 1к б/п</t>
  </si>
  <si>
    <t>752687</t>
  </si>
  <si>
    <t>VLN-a СЛК Выкл 2к б/п</t>
  </si>
  <si>
    <t>752750</t>
  </si>
  <si>
    <t>VLN-a АЛЮ Пакет упр.осв.2х м.</t>
  </si>
  <si>
    <t>067721</t>
  </si>
  <si>
    <t>CLN БЕЛ Вкл/светорег.5-300Вт</t>
  </si>
  <si>
    <t>752550</t>
  </si>
  <si>
    <t>VLN-a БЕЛ Пакет упр.осв.2х м.</t>
  </si>
  <si>
    <t>064896</t>
  </si>
  <si>
    <t>CLN ГРФ Выкл рольст.умн.</t>
  </si>
  <si>
    <t>752287</t>
  </si>
  <si>
    <t>VLN-l СЛК Выкл 2к б/п</t>
  </si>
  <si>
    <t>752650</t>
  </si>
  <si>
    <t>VLN-a СЛК Пакет упр.осв.2х м.</t>
  </si>
  <si>
    <t>752984</t>
  </si>
  <si>
    <t>VLN-a ЖЕМ Вкл/светорег.5-300Вт</t>
  </si>
  <si>
    <t>752654</t>
  </si>
  <si>
    <t>VLN-a СЛК Пакет упр.быт.эл-пр.</t>
  </si>
  <si>
    <t>752789</t>
  </si>
  <si>
    <t>VLN-a АЛЮ Выкл "День/Ночь" б/п</t>
  </si>
  <si>
    <t>752385</t>
  </si>
  <si>
    <t>VLN-l АЛЮ Выкл 1к б/п</t>
  </si>
  <si>
    <t>752754</t>
  </si>
  <si>
    <t>VLN-a АЛЮ Пакет упр.быт.эл-пр.</t>
  </si>
  <si>
    <t>752790</t>
  </si>
  <si>
    <t>VLN-a АЛЮ Выкл рольст.умн.</t>
  </si>
  <si>
    <t>067726</t>
  </si>
  <si>
    <t>CLN БЕЛ Выкл рольст.умн.</t>
  </si>
  <si>
    <t>067776</t>
  </si>
  <si>
    <t>CLN ТИТ Выкл рольст.умн.</t>
  </si>
  <si>
    <t>752394</t>
  </si>
  <si>
    <t>VLN-l АЛЮ Роз.2К+З 16А умн.</t>
  </si>
  <si>
    <t>752585</t>
  </si>
  <si>
    <t>VLN-a БЕЛ Выкл 1к б/п</t>
  </si>
  <si>
    <t>752889</t>
  </si>
  <si>
    <t>VLN-a АНТ Выкл "День/Ночь" б/п</t>
  </si>
  <si>
    <t>752254</t>
  </si>
  <si>
    <t>VLN-l СЛК Пакет упр.быт.эл-пр.</t>
  </si>
  <si>
    <t>752854</t>
  </si>
  <si>
    <t>VLN-a АНТ Пакет упр.быт.эл-пр.</t>
  </si>
  <si>
    <t>752690</t>
  </si>
  <si>
    <t>VLN-a СЛК Выкл рольст.умн.</t>
  </si>
  <si>
    <t>752850</t>
  </si>
  <si>
    <t>VLN-a АНТ Пакет упр.осв.2х м.</t>
  </si>
  <si>
    <t>067697</t>
  </si>
  <si>
    <t>Реле привода рольставней 500ВА</t>
  </si>
  <si>
    <t>752689</t>
  </si>
  <si>
    <t>VLN-a СЛК Выкл "День/Ночь" б/п</t>
  </si>
  <si>
    <t>064886</t>
  </si>
  <si>
    <t>CLN ГРФ Выкл "День/Ночь" б/п</t>
  </si>
  <si>
    <t>752685</t>
  </si>
  <si>
    <t>VLN-a СЛК Выкл 1к б/п</t>
  </si>
  <si>
    <t>064884</t>
  </si>
  <si>
    <t>CLN БЕЛ Выкл "День/Ночь" б/п</t>
  </si>
  <si>
    <t>752389</t>
  </si>
  <si>
    <t>VLN-l АЛЮ Выкл "День/Ночь" б/п</t>
  </si>
  <si>
    <t>067723</t>
  </si>
  <si>
    <t>CLN БЕЛ Выкл 1к б/п</t>
  </si>
  <si>
    <t>752250</t>
  </si>
  <si>
    <t>VLN-l СЛК Пакет упр.осв.2х м.</t>
  </si>
  <si>
    <t>067643</t>
  </si>
  <si>
    <t>CLN ГРФ Пакет упр.быт.эл-пр.</t>
  </si>
  <si>
    <t>067777</t>
  </si>
  <si>
    <t>CLN БЕЛ Пакет упр.осв.2х м.</t>
  </si>
  <si>
    <t>064885</t>
  </si>
  <si>
    <t>CLN ТИТ Выкл "День/Ночь" б/п</t>
  </si>
  <si>
    <t>752289</t>
  </si>
  <si>
    <t>VLN-l СЛК Выкл "День/Ночь" б/п</t>
  </si>
  <si>
    <t>752390</t>
  </si>
  <si>
    <t>VLN-l АЛЮ Выкл рольст.умн.</t>
  </si>
  <si>
    <t>752354</t>
  </si>
  <si>
    <t>VLN-l АЛЮ Пакет упр.быт.эл-пр.</t>
  </si>
  <si>
    <t>064875</t>
  </si>
  <si>
    <t>ДД б/пр.умн.IP44</t>
  </si>
  <si>
    <t>064838</t>
  </si>
  <si>
    <t>CLN ГРФ Роз.2К+З 16А умн.</t>
  </si>
  <si>
    <t>752185</t>
  </si>
  <si>
    <t>VLN-l БЕЛ Выкл 1к б/п</t>
  </si>
  <si>
    <t>752584</t>
  </si>
  <si>
    <t>VLN-a БЕЛ Вкл/светорег.5-300Вт</t>
  </si>
  <si>
    <t>067627</t>
  </si>
  <si>
    <t>CLN ГРФ Пакет упр.осв.2х м.</t>
  </si>
  <si>
    <t>067724</t>
  </si>
  <si>
    <t>CLN БЕЛ Выкл 2к б/п</t>
  </si>
  <si>
    <t>752384</t>
  </si>
  <si>
    <t>VLN-l АЛЮ Вкл/светорег.5-300Вт</t>
  </si>
  <si>
    <t>752187</t>
  </si>
  <si>
    <t>VLN-l БЕЛ Выкл 2к б/п</t>
  </si>
  <si>
    <t>752191</t>
  </si>
  <si>
    <t>VLN-l БЕЛ Выкл рольст. б/п</t>
  </si>
  <si>
    <t>064863</t>
  </si>
  <si>
    <t>Vln-l СЛК Каб.вывод 14А умн.</t>
  </si>
  <si>
    <t>752950</t>
  </si>
  <si>
    <t>VLN-a ЖЕМ Пакет упр.осв.2х м.</t>
  </si>
  <si>
    <t>067646</t>
  </si>
  <si>
    <t>CLN БЕЛ Выкл рольст. б/п</t>
  </si>
  <si>
    <t>064879</t>
  </si>
  <si>
    <t>CLN Каб.вывод 14А умн.БЕЛ</t>
  </si>
  <si>
    <t>752684</t>
  </si>
  <si>
    <t>VLN-a СЛК Вкл/светорег.5-300Вт</t>
  </si>
  <si>
    <t>064830</t>
  </si>
  <si>
    <t>CLN БЕЛ Роз.2К+З 16А умн.</t>
  </si>
  <si>
    <t>752691</t>
  </si>
  <si>
    <t>VLN-a СЛК Выкл рольст. б/п</t>
  </si>
  <si>
    <t>752190</t>
  </si>
  <si>
    <t>VLN-l БЕЛ Выкл рольст.умн.</t>
  </si>
  <si>
    <t>752791</t>
  </si>
  <si>
    <t>VLN-a АЛЮ Выкл рольст. б/п</t>
  </si>
  <si>
    <t>752591</t>
  </si>
  <si>
    <t>VLN-a БЕЛ Выкл рольст. б/п</t>
  </si>
  <si>
    <t>064897</t>
  </si>
  <si>
    <t>CLN ГРФ Выкл рольст. б/п</t>
  </si>
  <si>
    <t>752290</t>
  </si>
  <si>
    <t>VLN-l СЛК Выкл рольст.умн.</t>
  </si>
  <si>
    <t>752391</t>
  </si>
  <si>
    <t>VLN-l АЛЮ Выкл рольст. б/п</t>
  </si>
  <si>
    <t>752885</t>
  </si>
  <si>
    <t>VLN-a АНТ Выкл 1к б/п</t>
  </si>
  <si>
    <t>064894</t>
  </si>
  <si>
    <t>CLN ГРФ Выкл 2к б/п</t>
  </si>
  <si>
    <t>752586</t>
  </si>
  <si>
    <t>VLN-a БЕЛ Гл.выкл б/п</t>
  </si>
  <si>
    <t>752590</t>
  </si>
  <si>
    <t>VLN-a БЕЛ Выкл рольст.умн.</t>
  </si>
  <si>
    <t>752194</t>
  </si>
  <si>
    <t>VLN-l БЕЛ Роз.2К+З 16А умн.</t>
  </si>
  <si>
    <t>752291</t>
  </si>
  <si>
    <t>VLN-l СЛК Выкл рольст. б/п</t>
  </si>
  <si>
    <t>752987</t>
  </si>
  <si>
    <t>VLN-a ЖЕМ Выкл 2к б/п</t>
  </si>
  <si>
    <t>067722</t>
  </si>
  <si>
    <t>Коллекция умных устройств Celiane with NETATMO. Умный выключатель 2-клавишный, с нейтралью, 2x250 Вт</t>
  </si>
  <si>
    <t>752890</t>
  </si>
  <si>
    <t>VLN-a АНТ Выкл рольст.умн.</t>
  </si>
  <si>
    <t>064829</t>
  </si>
  <si>
    <t>CLN ТИТ ЛП Выкл.рольст. п/бп</t>
  </si>
  <si>
    <t>752186</t>
  </si>
  <si>
    <t>VLN-l БЕЛ Гл.выкл б/п</t>
  </si>
  <si>
    <t>752954</t>
  </si>
  <si>
    <t>VLN-a ЖЕМ Пакет упр.быт.эл-пр.</t>
  </si>
  <si>
    <t>067694</t>
  </si>
  <si>
    <t>Модуль сух.контактов умн.</t>
  </si>
  <si>
    <t>752686</t>
  </si>
  <si>
    <t>VLN-a СЛК Гл.выкл б/п</t>
  </si>
  <si>
    <t>752288</t>
  </si>
  <si>
    <t>VLN-l СЛК Вкл.с N 2х250Вт упр</t>
  </si>
  <si>
    <t>752286</t>
  </si>
  <si>
    <t>VLN-l СЛК Гл.выкл б/п</t>
  </si>
  <si>
    <t>752985</t>
  </si>
  <si>
    <t>VLN-a ЖЕМ Выкл 1к б/п</t>
  </si>
  <si>
    <t>752990</t>
  </si>
  <si>
    <t>VLN-a ЖЕМ Выкл рольст.умн.</t>
  </si>
  <si>
    <t>064826</t>
  </si>
  <si>
    <t>CLN ТИТ ЛП Выкл.2к п/бп</t>
  </si>
  <si>
    <t>064883</t>
  </si>
  <si>
    <t>CLN Каб.вывод 14А умн.ГРФ</t>
  </si>
  <si>
    <t>064851</t>
  </si>
  <si>
    <t>Vln-a ЖМЧ Каб.вывод 14А умн.</t>
  </si>
  <si>
    <t>067647</t>
  </si>
  <si>
    <t>CLN ТИТ Выкл рольст. б/п</t>
  </si>
  <si>
    <t>064847</t>
  </si>
  <si>
    <t>Vln-a АНТ Каб.вывод 14А умн.</t>
  </si>
  <si>
    <t>064821</t>
  </si>
  <si>
    <t>CLN ТИТ ЛП Выкл "День/Ночь"</t>
  </si>
  <si>
    <t>752588</t>
  </si>
  <si>
    <t>VLN-a БЕЛ Вкл.с N 2х250Вт упр</t>
  </si>
  <si>
    <t>752188</t>
  </si>
  <si>
    <t>VLN-l БЕЛ Вкл.с N 2х250Вт упр</t>
  </si>
  <si>
    <t>064882</t>
  </si>
  <si>
    <t>CLN Каб.вывод 14А умн.ТИТ</t>
  </si>
  <si>
    <t>064812</t>
  </si>
  <si>
    <t>CLN БЕЛ ЛП Гл.выкл.</t>
  </si>
  <si>
    <t>064811</t>
  </si>
  <si>
    <t>CLN БЕЛ ЛП Выкл "День/Ночь"</t>
  </si>
  <si>
    <t>752786</t>
  </si>
  <si>
    <t>VLN-a АЛЮ Гл.выкл б/п</t>
  </si>
  <si>
    <t>752886</t>
  </si>
  <si>
    <t>VLN-a АНТ Гл.выкл б/п</t>
  </si>
  <si>
    <t>064816</t>
  </si>
  <si>
    <t>CLN БЕЛ ЛП Выкл.2к п/бп</t>
  </si>
  <si>
    <t>752989</t>
  </si>
  <si>
    <t>VLN-a ЖЕМ Выкл "День/Ночь" б/п</t>
  </si>
  <si>
    <t>064825</t>
  </si>
  <si>
    <t>CLN БЕЛ ЛП Выкл.1к п/бп</t>
  </si>
  <si>
    <t>067772</t>
  </si>
  <si>
    <t>064822</t>
  </si>
  <si>
    <t>CLN ТИТ ЛП Гл.выкл.</t>
  </si>
  <si>
    <t>064832</t>
  </si>
  <si>
    <t>CLN ГРФ ЛП Гл.выкл.</t>
  </si>
  <si>
    <t>064871</t>
  </si>
  <si>
    <t>Наклейки для б/п выкл.</t>
  </si>
  <si>
    <t>752986</t>
  </si>
  <si>
    <t>VLN-a ЖЕМГл.выкл б/п</t>
  </si>
  <si>
    <t>064898</t>
  </si>
  <si>
    <t>Vln-l АЛЮ Каб.вывод 14А умн.</t>
  </si>
  <si>
    <t>752891</t>
  </si>
  <si>
    <t>VLN-a АНТ Выкл рольст. б/п</t>
  </si>
  <si>
    <t>752386</t>
  </si>
  <si>
    <t>VLN-l АЛЮ Гл.выкл б/п</t>
  </si>
  <si>
    <t>064874</t>
  </si>
  <si>
    <t>CLN ГРФ Гл.выкл б/п</t>
  </si>
  <si>
    <t>064815</t>
  </si>
  <si>
    <t>064873</t>
  </si>
  <si>
    <t>CLN ТИТ Гл.выкл б/п</t>
  </si>
  <si>
    <t>064819</t>
  </si>
  <si>
    <t>CLN БЕЛ ЛП Выкл.рольст. п/бп</t>
  </si>
  <si>
    <t>064872</t>
  </si>
  <si>
    <t>CLN БЕЛ Гл.выкл б/п</t>
  </si>
  <si>
    <t>064831</t>
  </si>
  <si>
    <t>CLN ГРФ ЛП Выкл "День/Ночь"</t>
  </si>
  <si>
    <t>067695</t>
  </si>
  <si>
    <t>Пульт-брелок 4к</t>
  </si>
  <si>
    <t>064835</t>
  </si>
  <si>
    <t>064891</t>
  </si>
  <si>
    <t>CLN ГРФ Вкл/светорег.5-300Вт</t>
  </si>
  <si>
    <t>752991</t>
  </si>
  <si>
    <t>VLN-a ЖЕМ Выкл рольст. б/п</t>
  </si>
  <si>
    <t>064839</t>
  </si>
  <si>
    <t>CLN ГРФ ЛП Выкл.рольст. п/бп</t>
  </si>
  <si>
    <t>064836</t>
  </si>
  <si>
    <t>CLN ГРФ ЛП Выкл.2к п/бп</t>
  </si>
  <si>
    <t>646015</t>
  </si>
  <si>
    <t>PDU измер. 0U 36xC13+12xC19 3ф</t>
  </si>
  <si>
    <t>507</t>
  </si>
  <si>
    <t>Интеллектуальные блоки распределения питания Legrand (iPDU)</t>
  </si>
  <si>
    <t>646013</t>
  </si>
  <si>
    <t>PDU измер. 0U 36xC13+6xC19 32A</t>
  </si>
  <si>
    <t>646020</t>
  </si>
  <si>
    <t>PDU управл.1U 8xC13 16A</t>
  </si>
  <si>
    <t>646014</t>
  </si>
  <si>
    <t>PDU измер. 0U 36xC13+6xC19 3ф</t>
  </si>
  <si>
    <t>646012</t>
  </si>
  <si>
    <t>PDU измер. 0U 18xC13+4xC19 16A</t>
  </si>
  <si>
    <t>646010</t>
  </si>
  <si>
    <t>PDU измер. 1U 12xC13 16A</t>
  </si>
  <si>
    <t>646025</t>
  </si>
  <si>
    <t>PDU управл.0U 16xC13 10А</t>
  </si>
  <si>
    <t>310930</t>
  </si>
  <si>
    <t>CS141 SK проф.сет.интер.встр.</t>
  </si>
  <si>
    <t>1463</t>
  </si>
  <si>
    <t>Интерфейсы для мониторинга ИБП</t>
  </si>
  <si>
    <t>310898</t>
  </si>
  <si>
    <t>Комб.датчик темп. и влаж.</t>
  </si>
  <si>
    <t>310932</t>
  </si>
  <si>
    <t>CS141 проф.сет.интер.внеш.</t>
  </si>
  <si>
    <t>310933</t>
  </si>
  <si>
    <t>CS141B стан.сет.интер.внеш.</t>
  </si>
  <si>
    <t>310935</t>
  </si>
  <si>
    <t>CS141M SK сет.интер.встр.</t>
  </si>
  <si>
    <t>310938</t>
  </si>
  <si>
    <t>Базовый сетевой интерфейс встр</t>
  </si>
  <si>
    <t>310881</t>
  </si>
  <si>
    <t>CS121 SK проф.сет.интер.встр.</t>
  </si>
  <si>
    <t>310931</t>
  </si>
  <si>
    <t>CS141B SK стан.сет.интер.встр.</t>
  </si>
  <si>
    <t>032826</t>
  </si>
  <si>
    <t>Каб. S/FTP 6a PVCLS LTx 500м</t>
  </si>
  <si>
    <t>446</t>
  </si>
  <si>
    <t>Кабели медные Legrand</t>
  </si>
  <si>
    <t>м</t>
  </si>
  <si>
    <t>032864</t>
  </si>
  <si>
    <t>Каб.U/UTP 5е нг(А)-HF 4п 305м</t>
  </si>
  <si>
    <t>108,25</t>
  </si>
  <si>
    <t>032869</t>
  </si>
  <si>
    <t>Каб.F/UTP 6а нг(А)-HF 4п 500м</t>
  </si>
  <si>
    <t>603858</t>
  </si>
  <si>
    <t>Зажим для ЭУИ в колонне серый</t>
  </si>
  <si>
    <t>287</t>
  </si>
  <si>
    <t>Кабельные каналы DLP алюминиевые (длина в метрах )</t>
  </si>
  <si>
    <t>036639</t>
  </si>
  <si>
    <t>Кабелепровод гибкий диам.35мм</t>
  </si>
  <si>
    <t>775</t>
  </si>
  <si>
    <t>Кабельные каналы Lina 25</t>
  </si>
  <si>
    <t>036710</t>
  </si>
  <si>
    <t>Инструмент режущ.6/6,5</t>
  </si>
  <si>
    <t>636178</t>
  </si>
  <si>
    <t>Рукав монтажный 12мм</t>
  </si>
  <si>
    <t>036216</t>
  </si>
  <si>
    <t>Кабель-канал 80х60мм Lina25</t>
  </si>
  <si>
    <t>036643</t>
  </si>
  <si>
    <t>Крепление д/проф. направляющих</t>
  </si>
  <si>
    <t>036213</t>
  </si>
  <si>
    <t>Кабель-канал 60х80мм Lina25</t>
  </si>
  <si>
    <t>636124</t>
  </si>
  <si>
    <t>Кабель-канал 120X60ммTranscab</t>
  </si>
  <si>
    <t>636118</t>
  </si>
  <si>
    <t>Кабель-канал 80X100мм Transcab</t>
  </si>
  <si>
    <t>036640</t>
  </si>
  <si>
    <t>Крепление д/траверсов 15мм</t>
  </si>
  <si>
    <t>636183</t>
  </si>
  <si>
    <t>Рукав монтажный 22мм</t>
  </si>
  <si>
    <t>636177</t>
  </si>
  <si>
    <t>Рукав монтажный 6мм</t>
  </si>
  <si>
    <t>036642</t>
  </si>
  <si>
    <t>Крепление д/дверей</t>
  </si>
  <si>
    <t>036641</t>
  </si>
  <si>
    <t>Крепление д/перф. плат Lina25</t>
  </si>
  <si>
    <t>037648</t>
  </si>
  <si>
    <t>Кассета д/након. 4-6 мм2</t>
  </si>
  <si>
    <t>802</t>
  </si>
  <si>
    <t>Кабельные наконечники (Starfix)</t>
  </si>
  <si>
    <t>037678</t>
  </si>
  <si>
    <t>StarfixКаб.након. 50мм2 син</t>
  </si>
  <si>
    <t>037667</t>
  </si>
  <si>
    <t>Наконечник изол. 4мм2 Strf</t>
  </si>
  <si>
    <t>037689</t>
  </si>
  <si>
    <t>StarfixКаб.након. 2х1.5мм2 чер</t>
  </si>
  <si>
    <t>037646</t>
  </si>
  <si>
    <t>Кассета д/након. 0,25-0,34 мм2</t>
  </si>
  <si>
    <t>037643</t>
  </si>
  <si>
    <t>Наконечник каб. 1мм2 Strf</t>
  </si>
  <si>
    <t>037647</t>
  </si>
  <si>
    <t>Кассета д/након. 0,25-2,5 мм2</t>
  </si>
  <si>
    <t>037687</t>
  </si>
  <si>
    <t>Наконечник каб. 2х0,75мм2 Strf</t>
  </si>
  <si>
    <t>037690</t>
  </si>
  <si>
    <t>StarfixКаб.након. 2х2.5мм2 сер</t>
  </si>
  <si>
    <t>037669</t>
  </si>
  <si>
    <t>StarfixКаб.након. 10мм2 корич</t>
  </si>
  <si>
    <t>037671</t>
  </si>
  <si>
    <t>StarfixКаб.након. 25мм2 чер</t>
  </si>
  <si>
    <t>037682</t>
  </si>
  <si>
    <t>StarfixКасс.д/нак.1мм2 красн</t>
  </si>
  <si>
    <t>037681</t>
  </si>
  <si>
    <t>StarfixКасс.д/нак.0,75мм2 син</t>
  </si>
  <si>
    <t>037684</t>
  </si>
  <si>
    <t>StarfixКасс.д/нак.2,5мм2 сер</t>
  </si>
  <si>
    <t>037680</t>
  </si>
  <si>
    <t>StarfixКасс.д/нак.0,5мм2 син</t>
  </si>
  <si>
    <t>412041</t>
  </si>
  <si>
    <t>Счетчик ЭЭ 3ф ТТ 4мод RS485</t>
  </si>
  <si>
    <t>151</t>
  </si>
  <si>
    <t>КИПиА</t>
  </si>
  <si>
    <t>014601</t>
  </si>
  <si>
    <t>Амперметр 5а кв.корп.68х68мм.</t>
  </si>
  <si>
    <t>004663</t>
  </si>
  <si>
    <t>Цифровой амперметр/вольтметр</t>
  </si>
  <si>
    <t>412040</t>
  </si>
  <si>
    <t>Счетчик ЭЭ 3ф ТТ 4мод</t>
  </si>
  <si>
    <t>014626</t>
  </si>
  <si>
    <t>Шкала Амперметр 0-2500A</t>
  </si>
  <si>
    <t>014661</t>
  </si>
  <si>
    <t>Вольтметр 500в кв.корп.68х68мм</t>
  </si>
  <si>
    <t>004650</t>
  </si>
  <si>
    <t>Перекл. 4-позиц.д/изм.тока</t>
  </si>
  <si>
    <t>412083</t>
  </si>
  <si>
    <t>Счетчик ЭЭ 1ф 63А 2м RS485 MID</t>
  </si>
  <si>
    <t>014618</t>
  </si>
  <si>
    <t>Шкала д/амперметра 0-400A</t>
  </si>
  <si>
    <t>004652</t>
  </si>
  <si>
    <t>Перекл. 4-позиц.д/изм.напряж.</t>
  </si>
  <si>
    <t>014620</t>
  </si>
  <si>
    <t>Шкала д/амперметра 0-600A</t>
  </si>
  <si>
    <t>004653</t>
  </si>
  <si>
    <t>Перекл. 7-позиц.д/изм.напряж.</t>
  </si>
  <si>
    <t>014617</t>
  </si>
  <si>
    <t>Шкала Амперметр 0-300A</t>
  </si>
  <si>
    <t>014615</t>
  </si>
  <si>
    <t>Шкала Амперметр 0-200A</t>
  </si>
  <si>
    <t>014613</t>
  </si>
  <si>
    <t>Шкала Амперметр 0-100A</t>
  </si>
  <si>
    <t>014610</t>
  </si>
  <si>
    <t>Шкала Амперметр 0-50A</t>
  </si>
  <si>
    <t>014625</t>
  </si>
  <si>
    <t>Шкала д/амперметра 0-2000A</t>
  </si>
  <si>
    <t>014628</t>
  </si>
  <si>
    <t>Шкала Амперметр 0-4000A</t>
  </si>
  <si>
    <t>014616</t>
  </si>
  <si>
    <t>Шкала Амперметр 0-250A</t>
  </si>
  <si>
    <t>014624</t>
  </si>
  <si>
    <t>Шкала Амперметр 0-1500A</t>
  </si>
  <si>
    <t>014622</t>
  </si>
  <si>
    <t>Шкала д/амперметра 0-1000А</t>
  </si>
  <si>
    <t>033004</t>
  </si>
  <si>
    <t>Клеммник-разветвитель 35мм2</t>
  </si>
  <si>
    <t>873</t>
  </si>
  <si>
    <t>Клеммники + распределительные коробки</t>
  </si>
  <si>
    <t>037210</t>
  </si>
  <si>
    <t>Клемма 4х5 1вх/2вых заземление</t>
  </si>
  <si>
    <t>790</t>
  </si>
  <si>
    <t>Клеммники Viking 3</t>
  </si>
  <si>
    <t>037525</t>
  </si>
  <si>
    <t>Индикатор предохран.110/250 В</t>
  </si>
  <si>
    <t>037279</t>
  </si>
  <si>
    <t>Клемма 4х6 2вх/2вых. заземл.</t>
  </si>
  <si>
    <t>037176</t>
  </si>
  <si>
    <t>Клемма 35х15 без изоляции</t>
  </si>
  <si>
    <t>037522</t>
  </si>
  <si>
    <t>Шпилька соединит. на 3 клеммы</t>
  </si>
  <si>
    <t>039596</t>
  </si>
  <si>
    <t>Viking Держатель этикеток</t>
  </si>
  <si>
    <t>037555</t>
  </si>
  <si>
    <t>Разъединитель д/функцион.клемм</t>
  </si>
  <si>
    <t>037562</t>
  </si>
  <si>
    <t>Перегородка 2 вх/2 вых.</t>
  </si>
  <si>
    <t>037272</t>
  </si>
  <si>
    <t>Клемма пруж. 6х8, заземление</t>
  </si>
  <si>
    <t>037105</t>
  </si>
  <si>
    <t>Клемма 35х15 д/нейтрали</t>
  </si>
  <si>
    <t>037544</t>
  </si>
  <si>
    <t>Шина соедин.шаг 15 мм/12 клемм</t>
  </si>
  <si>
    <t>037585</t>
  </si>
  <si>
    <t>Гребенка соед.шаг 12/2 клеммы</t>
  </si>
  <si>
    <t>039017</t>
  </si>
  <si>
    <t>Блок. Пласт 150Mm2 \Cu 70Mm2</t>
  </si>
  <si>
    <t>039597</t>
  </si>
  <si>
    <t>Viking Этикетки с гравировкой</t>
  </si>
  <si>
    <t>037183</t>
  </si>
  <si>
    <t>Клемма 2,5х6 с разъединителем</t>
  </si>
  <si>
    <t>039488</t>
  </si>
  <si>
    <t>VikingЗащ.экран д/бл.шаг 26мм</t>
  </si>
  <si>
    <t>037264</t>
  </si>
  <si>
    <t>Клемма пруж. 16х12</t>
  </si>
  <si>
    <t>039500</t>
  </si>
  <si>
    <t>VikingМарк.пласт.5мм чист.</t>
  </si>
  <si>
    <t>039011</t>
  </si>
  <si>
    <t>Блок. 300Mm2 Alcu/120Mm2 Cu</t>
  </si>
  <si>
    <t>039599</t>
  </si>
  <si>
    <t>Tra-FixФломастер Стираемый</t>
  </si>
  <si>
    <t>037540</t>
  </si>
  <si>
    <t>Шина соедин.шаг 10 мм/12 клемм</t>
  </si>
  <si>
    <t>037102</t>
  </si>
  <si>
    <t>Клемма 6х8 д/нейтрали</t>
  </si>
  <si>
    <t>037535</t>
  </si>
  <si>
    <t>Соединитель экран.шаг 5/6/8/10</t>
  </si>
  <si>
    <t>037561</t>
  </si>
  <si>
    <t>Перегородка шаг 12/15 мм</t>
  </si>
  <si>
    <t>037263</t>
  </si>
  <si>
    <t>Клемма пруж. 10х10</t>
  </si>
  <si>
    <t>039509</t>
  </si>
  <si>
    <t>VikingМарк.пласт.5мм1-50 гор.</t>
  </si>
  <si>
    <t>037552</t>
  </si>
  <si>
    <t>Заглушка 2 входа/2 выхода</t>
  </si>
  <si>
    <t>037109</t>
  </si>
  <si>
    <t>Клемма 4х6 1вх/2 вых, нейтраль</t>
  </si>
  <si>
    <t>037202</t>
  </si>
  <si>
    <t>037165</t>
  </si>
  <si>
    <t>Клемма 35х15 стандартная</t>
  </si>
  <si>
    <t>037589</t>
  </si>
  <si>
    <t>Заглушка пруж.клемма 2 яруса</t>
  </si>
  <si>
    <t>037546</t>
  </si>
  <si>
    <t>Гребенка соед.шаг 5/12 клеммы</t>
  </si>
  <si>
    <t>037182</t>
  </si>
  <si>
    <t>Клемма 2,5х6,разъедин/нейтраль</t>
  </si>
  <si>
    <t>037200</t>
  </si>
  <si>
    <t>Клемма 4х5 д/нейтрали</t>
  </si>
  <si>
    <t>037595</t>
  </si>
  <si>
    <t>Перегородка раздел. 5/6 мм</t>
  </si>
  <si>
    <t>039477</t>
  </si>
  <si>
    <t>Vik.Изол.перегородка шаг 26мм</t>
  </si>
  <si>
    <t>037198</t>
  </si>
  <si>
    <t>Клемма 16 мм2 х 12 мм, зеленая</t>
  </si>
  <si>
    <t>037577</t>
  </si>
  <si>
    <t>Разъем измер. диам. 4 мм</t>
  </si>
  <si>
    <t>037575</t>
  </si>
  <si>
    <t>Разъем измерит. шаг 5/6 мм</t>
  </si>
  <si>
    <t>039014</t>
  </si>
  <si>
    <t>Блок. Пласт 150Mm2 Шир..32</t>
  </si>
  <si>
    <t>039512</t>
  </si>
  <si>
    <t>Vik. Марк.пл.5мм 201-300 гор.</t>
  </si>
  <si>
    <t>039507</t>
  </si>
  <si>
    <t>Vik. Марк.пласт.5мм 21-30 гор.</t>
  </si>
  <si>
    <t>037551</t>
  </si>
  <si>
    <t>Заглушка шаг 12/15 мм</t>
  </si>
  <si>
    <t>039517</t>
  </si>
  <si>
    <t>Vik. Марк.пласт.6мм 21-30 гор.</t>
  </si>
  <si>
    <t>037527</t>
  </si>
  <si>
    <t>039518</t>
  </si>
  <si>
    <t>Vik. Марк.пласт.6мм 31-40 гор.</t>
  </si>
  <si>
    <t>037517</t>
  </si>
  <si>
    <t>Разъединитель серый</t>
  </si>
  <si>
    <t>037518</t>
  </si>
  <si>
    <t>Разъединитель компактный</t>
  </si>
  <si>
    <t>037187</t>
  </si>
  <si>
    <t>Клемма 10х12, предохр. 5х20</t>
  </si>
  <si>
    <t>037590</t>
  </si>
  <si>
    <t>Перегородка изол. шаг 6 мм</t>
  </si>
  <si>
    <t>037185</t>
  </si>
  <si>
    <t>034215</t>
  </si>
  <si>
    <t>Nybloc Клеммник 10мм2 черный</t>
  </si>
  <si>
    <t>400</t>
  </si>
  <si>
    <t>Клеммные колодки проф.</t>
  </si>
  <si>
    <t>034211</t>
  </si>
  <si>
    <t>Nybloc Клеммник 2,5мм2 черный</t>
  </si>
  <si>
    <t>034227</t>
  </si>
  <si>
    <t>Nybloc Клеммник 16мм2 белый</t>
  </si>
  <si>
    <t>034225</t>
  </si>
  <si>
    <t>Nybloc Клеммник 10мм2 белый</t>
  </si>
  <si>
    <t>034213</t>
  </si>
  <si>
    <t>Nybloc Клеммник 6мм2 черный</t>
  </si>
  <si>
    <t>034253</t>
  </si>
  <si>
    <t>Suprem Клеммник прох.6мм2черн</t>
  </si>
  <si>
    <t>034217</t>
  </si>
  <si>
    <t>Nybloc Клеммник 16мм2 черный</t>
  </si>
  <si>
    <t>034264</t>
  </si>
  <si>
    <t>Hypo Клеммный блок 12х2,5мм2</t>
  </si>
  <si>
    <t>034207</t>
  </si>
  <si>
    <t>Nybloc Клеммник 16мм2 голубой</t>
  </si>
  <si>
    <t>034209</t>
  </si>
  <si>
    <t>Nybloc Клеммник 25мм2 голубой</t>
  </si>
  <si>
    <t>653044</t>
  </si>
  <si>
    <t>Мини-колонна 4 секц. 0,68м алю</t>
  </si>
  <si>
    <t>286</t>
  </si>
  <si>
    <t>Колонны и мини-колонны</t>
  </si>
  <si>
    <t>653031</t>
  </si>
  <si>
    <t>Колонна 2 секции 2,8м алюминий</t>
  </si>
  <si>
    <t>653010</t>
  </si>
  <si>
    <t>Колонна 1 секция 2,8м белый</t>
  </si>
  <si>
    <t>653030</t>
  </si>
  <si>
    <t>Колонна 2 секции 2,8м белый</t>
  </si>
  <si>
    <t>653043</t>
  </si>
  <si>
    <t>Мини-колонна 4 секц. 0,68м бел</t>
  </si>
  <si>
    <t>653011</t>
  </si>
  <si>
    <t>Колонна 1 секция 2,8м алюминий</t>
  </si>
  <si>
    <t>653026</t>
  </si>
  <si>
    <t>Мобильн.колонна 2 секц. 2м бел</t>
  </si>
  <si>
    <t>653055</t>
  </si>
  <si>
    <t>Корпус колонны 3,2м алю</t>
  </si>
  <si>
    <t>653080</t>
  </si>
  <si>
    <t>Панельный индикатор 150x150 мм</t>
  </si>
  <si>
    <t>653103</t>
  </si>
  <si>
    <t>Мини-колон.1 секц.ун.0,68м бел</t>
  </si>
  <si>
    <t>653088</t>
  </si>
  <si>
    <t>Комплект из 4 колес</t>
  </si>
  <si>
    <t>653066</t>
  </si>
  <si>
    <t>Крышка для колонны бел</t>
  </si>
  <si>
    <t>653086</t>
  </si>
  <si>
    <t>Основание моб.мини-колонн бел</t>
  </si>
  <si>
    <t>653056</t>
  </si>
  <si>
    <t>Гибкий соединитель Ovaline 1м</t>
  </si>
  <si>
    <t>653004</t>
  </si>
  <si>
    <t>Мини-колонна 1 секц. 0,68м алю</t>
  </si>
  <si>
    <t>980970</t>
  </si>
  <si>
    <t>Демочемодан Columns</t>
  </si>
  <si>
    <t>653084</t>
  </si>
  <si>
    <t>Столик для мини-колонны, бел</t>
  </si>
  <si>
    <t>653032</t>
  </si>
  <si>
    <t>Колонна 2 секции 2,8м черный</t>
  </si>
  <si>
    <t>653052</t>
  </si>
  <si>
    <t>Колонна 4 секц. 3,3м чер</t>
  </si>
  <si>
    <t>653000</t>
  </si>
  <si>
    <t>Мини-колонна 1 секция 0,3м бел</t>
  </si>
  <si>
    <t>653001</t>
  </si>
  <si>
    <t>Мини-колонна 1 секция 0,3м алю</t>
  </si>
  <si>
    <t>653083</t>
  </si>
  <si>
    <t>Полка для колонн, мини-колонн</t>
  </si>
  <si>
    <t>653005</t>
  </si>
  <si>
    <t>Мини-колонна 1 секц. 0,68м чер</t>
  </si>
  <si>
    <t>653135</t>
  </si>
  <si>
    <t>Колонна 2 секц.ун.4,02м чер</t>
  </si>
  <si>
    <t>653063</t>
  </si>
  <si>
    <t>Компл.для мини-к. 2 секция бел</t>
  </si>
  <si>
    <t>653002</t>
  </si>
  <si>
    <t>Мини-колонна 1 секция 0,3м чер</t>
  </si>
  <si>
    <t>653003</t>
  </si>
  <si>
    <t>Мини-колонна 1 секц. 0,68м бел</t>
  </si>
  <si>
    <t>653025</t>
  </si>
  <si>
    <t>Мини-колонна 2 секц. 0,68м чер</t>
  </si>
  <si>
    <t>653022</t>
  </si>
  <si>
    <t>Мини-колонна 2 секции 0,3м чер</t>
  </si>
  <si>
    <t>653029</t>
  </si>
  <si>
    <t>Мобильн.мини-колонна укомп.бел</t>
  </si>
  <si>
    <t>653178</t>
  </si>
  <si>
    <t>Суппорт для монтажа ЭУИ 2-3 м.</t>
  </si>
  <si>
    <t>653076</t>
  </si>
  <si>
    <t>Соединение для фальш потолка</t>
  </si>
  <si>
    <t>653057</t>
  </si>
  <si>
    <t>Вывод кабеля колонны Ovaline</t>
  </si>
  <si>
    <t>603807</t>
  </si>
  <si>
    <t>Разделительная перегородка 2 м</t>
  </si>
  <si>
    <t>653132</t>
  </si>
  <si>
    <t>Колонна 2 секц.ун.2,8м чер</t>
  </si>
  <si>
    <t>603856</t>
  </si>
  <si>
    <t>Зажим для ЭУИ в колонне черный</t>
  </si>
  <si>
    <t>653024</t>
  </si>
  <si>
    <t>Мини-колонна 2 секц. 0,68м алю</t>
  </si>
  <si>
    <t>653012</t>
  </si>
  <si>
    <t>Колонна 1 секция 2,8м черный</t>
  </si>
  <si>
    <t>653114</t>
  </si>
  <si>
    <t>Колонна 1 секц.ун.4,02м алю</t>
  </si>
  <si>
    <t>653068</t>
  </si>
  <si>
    <t>Крышка для колонны чер</t>
  </si>
  <si>
    <t>653045</t>
  </si>
  <si>
    <t>Мини-колонна 4 секц. 0,68м чер</t>
  </si>
  <si>
    <t>653027</t>
  </si>
  <si>
    <t>Мобильн.колонна 2 секц. 2м алю</t>
  </si>
  <si>
    <t>653079</t>
  </si>
  <si>
    <t>Адаптор 90°</t>
  </si>
  <si>
    <t>653042</t>
  </si>
  <si>
    <t>Мини-колонна 4 секции 0,3м чер</t>
  </si>
  <si>
    <t>653054</t>
  </si>
  <si>
    <t>Колонна Ovaline 3,2м алю</t>
  </si>
  <si>
    <t>653130</t>
  </si>
  <si>
    <t>Колонна 2 секц.ун.2,8м бел</t>
  </si>
  <si>
    <t>653115</t>
  </si>
  <si>
    <t>Колонна 1 секц.ун.4,02м чер</t>
  </si>
  <si>
    <t>653067</t>
  </si>
  <si>
    <t>Крышка для колонны алю</t>
  </si>
  <si>
    <t>653104</t>
  </si>
  <si>
    <t>Мини-колон.1 секц.ун.0,68м алю</t>
  </si>
  <si>
    <t>653112</t>
  </si>
  <si>
    <t>Колонна 1 секц.ун.2,80м чер</t>
  </si>
  <si>
    <t>653111</t>
  </si>
  <si>
    <t>Колонна 1 секц.ун.2,80м алю</t>
  </si>
  <si>
    <t>653021</t>
  </si>
  <si>
    <t>Мини-колонна 2 секции 0,3м алю</t>
  </si>
  <si>
    <t>653183</t>
  </si>
  <si>
    <t>Полка для ун.колонн, м.-к.</t>
  </si>
  <si>
    <t>653179</t>
  </si>
  <si>
    <t>Суппорт для монтажа ЭУИ 4-8 м.</t>
  </si>
  <si>
    <t>653120</t>
  </si>
  <si>
    <t>Мини-колон.2 секц.ун.0,30м бел</t>
  </si>
  <si>
    <t>030787</t>
  </si>
  <si>
    <t>Суппорт для мод. обор. серый</t>
  </si>
  <si>
    <t>653058</t>
  </si>
  <si>
    <t>Соединитель Ovaline 90 гр.</t>
  </si>
  <si>
    <t>653087</t>
  </si>
  <si>
    <t>Основание моб.мини-колонн алю</t>
  </si>
  <si>
    <t>653181</t>
  </si>
  <si>
    <t>TV кронштейн ун.кол. 25-66 см</t>
  </si>
  <si>
    <t>653105</t>
  </si>
  <si>
    <t>Мини-колон.1 секц.ун.0,68м чер</t>
  </si>
  <si>
    <t>653169</t>
  </si>
  <si>
    <t>Разд. перегородка 1,1 м алю</t>
  </si>
  <si>
    <t>031069</t>
  </si>
  <si>
    <t>Суппорт для мод. обор. белый</t>
  </si>
  <si>
    <t>573999</t>
  </si>
  <si>
    <t>Кабель звук системы и домофон</t>
  </si>
  <si>
    <t>384</t>
  </si>
  <si>
    <t>Комплектующие изделия 2-проводных домофонов In One</t>
  </si>
  <si>
    <t>035312</t>
  </si>
  <si>
    <t>Гигротермостат</t>
  </si>
  <si>
    <t>755</t>
  </si>
  <si>
    <t>Комплектующие изделия для Atlantic и Marina</t>
  </si>
  <si>
    <t>036437</t>
  </si>
  <si>
    <t>Marina стойка 1000-1200 мм</t>
  </si>
  <si>
    <t>035311</t>
  </si>
  <si>
    <t>Гигростат</t>
  </si>
  <si>
    <t>034836</t>
  </si>
  <si>
    <t>Решетка пласт.325X325 мм</t>
  </si>
  <si>
    <t>034854</t>
  </si>
  <si>
    <t>Marina Вентилятор 520/1000м3/ч</t>
  </si>
  <si>
    <t>036406</t>
  </si>
  <si>
    <t>Набор для крепления к стене</t>
  </si>
  <si>
    <t>034809</t>
  </si>
  <si>
    <t>Вeнтилятор естеств.на крышу</t>
  </si>
  <si>
    <t>036446</t>
  </si>
  <si>
    <t>Наб.д/верт.монт.д/шк.шир.300</t>
  </si>
  <si>
    <t>034806</t>
  </si>
  <si>
    <t>Нагреватель электрич. 350Вт</t>
  </si>
  <si>
    <t>035309</t>
  </si>
  <si>
    <t>Нагреватель резистивный 150 Вт</t>
  </si>
  <si>
    <t>036381</t>
  </si>
  <si>
    <t>Свет.щит датч движ винты магн</t>
  </si>
  <si>
    <t>036297</t>
  </si>
  <si>
    <t>Крыша 800x400 Marina</t>
  </si>
  <si>
    <t>036158</t>
  </si>
  <si>
    <t>Стойки профил.1200</t>
  </si>
  <si>
    <t>036554</t>
  </si>
  <si>
    <t>Крыша 600х250</t>
  </si>
  <si>
    <t>036151</t>
  </si>
  <si>
    <t>Стойки профил. 400</t>
  </si>
  <si>
    <t>036313</t>
  </si>
  <si>
    <t>Выключатель концевой</t>
  </si>
  <si>
    <t>036382</t>
  </si>
  <si>
    <t>Свет.щит розет датч движ винты</t>
  </si>
  <si>
    <t>036042</t>
  </si>
  <si>
    <t>Плата монтажн. перфор 1000х800</t>
  </si>
  <si>
    <t>036404</t>
  </si>
  <si>
    <t>Atlantic Ком.4-х кроншт.</t>
  </si>
  <si>
    <t>036046</t>
  </si>
  <si>
    <t>Lina 12,5 Пласт.перф.1200x800</t>
  </si>
  <si>
    <t>036047</t>
  </si>
  <si>
    <t>Lina 12,5 Пласт.перф.1200x1000</t>
  </si>
  <si>
    <t>036101</t>
  </si>
  <si>
    <t>Шасси модульное 400х300х200</t>
  </si>
  <si>
    <t>035307</t>
  </si>
  <si>
    <t>Нагреватель резистивный, 50 Вт</t>
  </si>
  <si>
    <t>036024</t>
  </si>
  <si>
    <t>Lina 12,5 Пласт.перф. 600x600</t>
  </si>
  <si>
    <t>034807</t>
  </si>
  <si>
    <t>Вентилятор на крышу 600M3/ч</t>
  </si>
  <si>
    <t>037407</t>
  </si>
  <si>
    <t>Рейка симметр. глуб.15мм</t>
  </si>
  <si>
    <t>036040</t>
  </si>
  <si>
    <t>Lina 12,5 Пласт.перф.1000x600</t>
  </si>
  <si>
    <t>036368</t>
  </si>
  <si>
    <t>Дверь Внутр.Marina 1800x800</t>
  </si>
  <si>
    <t>036049</t>
  </si>
  <si>
    <t>Пласт.неперфор. 300х220</t>
  </si>
  <si>
    <t>036361</t>
  </si>
  <si>
    <t>Дверь внутр. 600x400</t>
  </si>
  <si>
    <t>036806</t>
  </si>
  <si>
    <t>Рукоятка с замкой 2433А</t>
  </si>
  <si>
    <t>036384</t>
  </si>
  <si>
    <t>Свет.щит выкл поворот винты</t>
  </si>
  <si>
    <t>036449</t>
  </si>
  <si>
    <t>Наб.д/мон.на рейку шир.600</t>
  </si>
  <si>
    <t>036745</t>
  </si>
  <si>
    <t>4салаз.д/рег.гл.400Atlantic</t>
  </si>
  <si>
    <t>036153</t>
  </si>
  <si>
    <t>Стойки профил.600</t>
  </si>
  <si>
    <t>036301</t>
  </si>
  <si>
    <t>Цоколь 200х800х300 Atl</t>
  </si>
  <si>
    <t>036059</t>
  </si>
  <si>
    <t>Плата монтажн. 800х600</t>
  </si>
  <si>
    <t>036395</t>
  </si>
  <si>
    <t>Зазем.проводник жел.зел. 6мм</t>
  </si>
  <si>
    <t>036744</t>
  </si>
  <si>
    <t>4салаз.д/щита гл.300ммAtlantic</t>
  </si>
  <si>
    <t>036022</t>
  </si>
  <si>
    <t>Lina12,5 Пласт.перфор.600x400</t>
  </si>
  <si>
    <t>036295</t>
  </si>
  <si>
    <t>Крыша 800x300 Marina</t>
  </si>
  <si>
    <t>036563</t>
  </si>
  <si>
    <t>Крыша 1200X300</t>
  </si>
  <si>
    <t>036244</t>
  </si>
  <si>
    <t>Наб.д/объед.щитков Marina</t>
  </si>
  <si>
    <t>036401</t>
  </si>
  <si>
    <t>Atlantic Ком.4 кроншт(накладк)</t>
  </si>
  <si>
    <t>036408</t>
  </si>
  <si>
    <t>Marina ком.4-х кроншт.100кг</t>
  </si>
  <si>
    <t>036497</t>
  </si>
  <si>
    <t>Пластина Cabstop 600/800/1200х250/300/400</t>
  </si>
  <si>
    <t>036453</t>
  </si>
  <si>
    <t>Крепеж 50гаек,шайб,болт. М6</t>
  </si>
  <si>
    <t>036341</t>
  </si>
  <si>
    <t>Atlantic цоколь 200x800x400</t>
  </si>
  <si>
    <t>036079</t>
  </si>
  <si>
    <t>Пласт.перф. Lina 12,5 1400x1000</t>
  </si>
  <si>
    <t>036291</t>
  </si>
  <si>
    <t>Цоколь 600x300 Marina</t>
  </si>
  <si>
    <t>036061</t>
  </si>
  <si>
    <t>Плата монтажн. 1000х800</t>
  </si>
  <si>
    <t>034959</t>
  </si>
  <si>
    <t>Плата неперф. 1400х800 Marina</t>
  </si>
  <si>
    <t>036012</t>
  </si>
  <si>
    <t>Lina25 Пласт.перфор. 400х300</t>
  </si>
  <si>
    <t>036552</t>
  </si>
  <si>
    <t>Крыша 400х200 Atlantic</t>
  </si>
  <si>
    <t>036156</t>
  </si>
  <si>
    <t>Стойки профил.1000</t>
  </si>
  <si>
    <t>036019</t>
  </si>
  <si>
    <t>Lina25 Пласт.перфор. 800х600</t>
  </si>
  <si>
    <t>036103</t>
  </si>
  <si>
    <t>Шасси модульное 600х400х200</t>
  </si>
  <si>
    <t>036556</t>
  </si>
  <si>
    <t>Крыша 600х300 серый</t>
  </si>
  <si>
    <t>036070</t>
  </si>
  <si>
    <t>Пласт.сплошн. 400х400</t>
  </si>
  <si>
    <t>034608</t>
  </si>
  <si>
    <t>Плата Lina25 1400x800 Marina</t>
  </si>
  <si>
    <t>036068</t>
  </si>
  <si>
    <t>Пласт.сплошн. 1400х1000</t>
  </si>
  <si>
    <t>036155</t>
  </si>
  <si>
    <t>Стойки профил.800</t>
  </si>
  <si>
    <t>036302</t>
  </si>
  <si>
    <t>цоколь 200x1000x300</t>
  </si>
  <si>
    <t>036092</t>
  </si>
  <si>
    <t>Пласт.перф. Lina 25 400х400</t>
  </si>
  <si>
    <t>034746</t>
  </si>
  <si>
    <t>В/саморез 5,5х16 д/спл.платы</t>
  </si>
  <si>
    <t>036152</t>
  </si>
  <si>
    <t>Стойки профилир. высота 500</t>
  </si>
  <si>
    <t>036496</t>
  </si>
  <si>
    <t>Пластина ввод кабеля Cabstop</t>
  </si>
  <si>
    <t>036436</t>
  </si>
  <si>
    <t>Marina стойка 400-800мм</t>
  </si>
  <si>
    <t>036088</t>
  </si>
  <si>
    <t>Пласт.перф. Lina 25 1200х1000</t>
  </si>
  <si>
    <t>036052</t>
  </si>
  <si>
    <t>Пласт.сплошн. 400х300</t>
  </si>
  <si>
    <t>036021</t>
  </si>
  <si>
    <t>Lina25 Пласт.перфор. 1000х800</t>
  </si>
  <si>
    <t>036557</t>
  </si>
  <si>
    <t>Крыша 800х300 Atlantic</t>
  </si>
  <si>
    <t>036781</t>
  </si>
  <si>
    <t>Рейка Lina25 400мм</t>
  </si>
  <si>
    <t>036574</t>
  </si>
  <si>
    <t>Вентилятор внутренний 160м3/ч</t>
  </si>
  <si>
    <t>035306</t>
  </si>
  <si>
    <t>Нагреватель резистивный, 20 Вт</t>
  </si>
  <si>
    <t>036644</t>
  </si>
  <si>
    <t>Фиксатор пластик. 6,5мм</t>
  </si>
  <si>
    <t>036736</t>
  </si>
  <si>
    <t>Atlantic Суппорт д/зазем.шины</t>
  </si>
  <si>
    <t>036805</t>
  </si>
  <si>
    <t>Рукоятка д/запир.шкафов</t>
  </si>
  <si>
    <t>036445</t>
  </si>
  <si>
    <t>Инстумент д/монт. на столб.</t>
  </si>
  <si>
    <t>036440</t>
  </si>
  <si>
    <t>Клипса М4</t>
  </si>
  <si>
    <t>036564</t>
  </si>
  <si>
    <t>Крыша 500х250 Atlantic</t>
  </si>
  <si>
    <t>034750</t>
  </si>
  <si>
    <t>Заглушка д/винта 4,8х16</t>
  </si>
  <si>
    <t>036359</t>
  </si>
  <si>
    <t>Дверь внутр. 400x300</t>
  </si>
  <si>
    <t>036087</t>
  </si>
  <si>
    <t>Пласт.перф. Lina 25 1200х800</t>
  </si>
  <si>
    <t>036300</t>
  </si>
  <si>
    <t>Atlantic цоколь 200x600x300</t>
  </si>
  <si>
    <t>036031</t>
  </si>
  <si>
    <t>Lina 12,5 Пласт.перф. 700x500</t>
  </si>
  <si>
    <t>036296</t>
  </si>
  <si>
    <t>Цоколь 800x400 Marina</t>
  </si>
  <si>
    <t>036159</t>
  </si>
  <si>
    <t>Стойки профил.1400</t>
  </si>
  <si>
    <t>036743</t>
  </si>
  <si>
    <t>4салаз.д/щита гл.250ммAtlantic</t>
  </si>
  <si>
    <t>036822</t>
  </si>
  <si>
    <t>Цилиндр.вст.п/ключ №405</t>
  </si>
  <si>
    <t>036054</t>
  </si>
  <si>
    <t>Пласт.сплошн.1000х600</t>
  </si>
  <si>
    <t>036447</t>
  </si>
  <si>
    <t>Наб.д/верт.монт.д/шк.шир.400</t>
  </si>
  <si>
    <t>036551</t>
  </si>
  <si>
    <t>Крыша 300х200 Atlantic</t>
  </si>
  <si>
    <t>036064</t>
  </si>
  <si>
    <t>Пласт.сплошн. 1200х800</t>
  </si>
  <si>
    <t>036494</t>
  </si>
  <si>
    <t>036033</t>
  </si>
  <si>
    <t>Lina 12,5 Пласт.перф. 800x600</t>
  </si>
  <si>
    <t>036561</t>
  </si>
  <si>
    <t>Крыша 1000X300</t>
  </si>
  <si>
    <t>036409</t>
  </si>
  <si>
    <t>Marina ком.4-х кроншт.150кг</t>
  </si>
  <si>
    <t>036826</t>
  </si>
  <si>
    <t>Цилиндр.вст.п/ключ №2433А</t>
  </si>
  <si>
    <t>036071</t>
  </si>
  <si>
    <t>Пласт.сплошн. 500х500</t>
  </si>
  <si>
    <t>036004</t>
  </si>
  <si>
    <t>Lina 12,5 Пласт.перф. 400x300</t>
  </si>
  <si>
    <t>036780</t>
  </si>
  <si>
    <t>Траверс длина 243мм Lina25</t>
  </si>
  <si>
    <t>973,59</t>
  </si>
  <si>
    <t>036540</t>
  </si>
  <si>
    <t>Ключ с треугольн.выст.8мм</t>
  </si>
  <si>
    <t>036091</t>
  </si>
  <si>
    <t>Пласт.перф. Lina 25 300х300</t>
  </si>
  <si>
    <t>036094</t>
  </si>
  <si>
    <t>Пласт.перф. Lina 25800х1000</t>
  </si>
  <si>
    <t>036782</t>
  </si>
  <si>
    <t>Рейка Lina25 500мм</t>
  </si>
  <si>
    <t>036459</t>
  </si>
  <si>
    <t>Фиксаторы д/реек винтМ5/3 черн</t>
  </si>
  <si>
    <t>036735</t>
  </si>
  <si>
    <t>Atlantic фикс.д/симмет.реек</t>
  </si>
  <si>
    <t>036369</t>
  </si>
  <si>
    <t>Atlantic аксес.д/монт.внут.дв.</t>
  </si>
  <si>
    <t>036775</t>
  </si>
  <si>
    <t>Винт с шайбой М6х10мм TH</t>
  </si>
  <si>
    <t>036511</t>
  </si>
  <si>
    <t>Блокираторы безопасности 6мм</t>
  </si>
  <si>
    <t>036545</t>
  </si>
  <si>
    <t>Набор из 2 ключей 2433А</t>
  </si>
  <si>
    <t>HD4284</t>
  </si>
  <si>
    <t>Axolute HDMI разъем, цвет белый</t>
  </si>
  <si>
    <t>2840</t>
  </si>
  <si>
    <t>Коннекторы аудио-видео Bticino</t>
  </si>
  <si>
    <t>HC4284</t>
  </si>
  <si>
    <t>Axolute HDMI разъем, цвет алюминий</t>
  </si>
  <si>
    <t>N4285</t>
  </si>
  <si>
    <t>LivingLight Разъем USB, цвет белый</t>
  </si>
  <si>
    <t>L4285</t>
  </si>
  <si>
    <t>LivingLight Разъем USB, цвет антрацит</t>
  </si>
  <si>
    <t>NT4284</t>
  </si>
  <si>
    <t>LivingLight Разъем HDMI, цвет алюминий</t>
  </si>
  <si>
    <t>NT4283</t>
  </si>
  <si>
    <t>LivingLight Разъем 3xRCA, цвет алюминий</t>
  </si>
  <si>
    <t>NT4285</t>
  </si>
  <si>
    <t>LivingLight Разъем USB, цвет алюминий</t>
  </si>
  <si>
    <t>L4282</t>
  </si>
  <si>
    <t>LivingLight Разъем HD15, цвет антрацит</t>
  </si>
  <si>
    <t>721149</t>
  </si>
  <si>
    <t>SUNO Роз.HDMI БЕЛ</t>
  </si>
  <si>
    <t>479</t>
  </si>
  <si>
    <t>Коннекторы аудио-видео Legrand</t>
  </si>
  <si>
    <t>721449</t>
  </si>
  <si>
    <t>SUNO Роз.HDMI АНТ</t>
  </si>
  <si>
    <t>721349</t>
  </si>
  <si>
    <t>SUNO Роз.HDMI АЛЮ</t>
  </si>
  <si>
    <t>078757</t>
  </si>
  <si>
    <t>Mosaic Розетка HD 15</t>
  </si>
  <si>
    <t>079379</t>
  </si>
  <si>
    <t>Роз. Jack 3,5 со шнуром 1М алю</t>
  </si>
  <si>
    <t>067312</t>
  </si>
  <si>
    <t>Celiane Розетка 2S</t>
  </si>
  <si>
    <t>067352</t>
  </si>
  <si>
    <t>Celiane Механизм USB розетки</t>
  </si>
  <si>
    <t>753170</t>
  </si>
  <si>
    <t>VLN-l БЕЛ Роз HD15-Jack 3,5мм</t>
  </si>
  <si>
    <t>754716</t>
  </si>
  <si>
    <t>VLN-a СЛК Розетка HDMI</t>
  </si>
  <si>
    <t>770082</t>
  </si>
  <si>
    <t>Роз HD15+Jack3,5 VALENA БЕЛ</t>
  </si>
  <si>
    <t>078758</t>
  </si>
  <si>
    <t>Mosaic Розетка BNC 75 Ом</t>
  </si>
  <si>
    <t>770083</t>
  </si>
  <si>
    <t>Розетка HD15 VALENA БЕЛ</t>
  </si>
  <si>
    <t>754746</t>
  </si>
  <si>
    <t>VLN-a СЛК Розет XLR 3-полюс</t>
  </si>
  <si>
    <t>754736</t>
  </si>
  <si>
    <t>VLN-a СЛК Роз XLR 3-п гнездо</t>
  </si>
  <si>
    <t>032272</t>
  </si>
  <si>
    <t>Коннектор быстр.уст SC MM LCS3</t>
  </si>
  <si>
    <t>452</t>
  </si>
  <si>
    <t>Коннекторы оптические Legrand</t>
  </si>
  <si>
    <t>032275</t>
  </si>
  <si>
    <t>Кон-р быстр.уст SC/APC SM LCS3</t>
  </si>
  <si>
    <t>032274</t>
  </si>
  <si>
    <t>Коннектор быстр.уст SC SM LCS3</t>
  </si>
  <si>
    <t>032241</t>
  </si>
  <si>
    <t>Пигтейл SC-UPC OS1/OS2 1м LCS3</t>
  </si>
  <si>
    <t>032271</t>
  </si>
  <si>
    <t>Коннектор быстр.уст LC MM LCS3</t>
  </si>
  <si>
    <t>032231</t>
  </si>
  <si>
    <t>Пигтейл LC OM4 LSZH 1м LCS3</t>
  </si>
  <si>
    <t>032243</t>
  </si>
  <si>
    <t>Пигтейл LC-UPC OS1/OS2 1м LCS3</t>
  </si>
  <si>
    <t>032220</t>
  </si>
  <si>
    <t>Пигтейл SC OM3 LSZH 1м LCS3</t>
  </si>
  <si>
    <t>032211</t>
  </si>
  <si>
    <t>Пигтейл LC OM2 LSZH 1м LCS3</t>
  </si>
  <si>
    <t>032278</t>
  </si>
  <si>
    <t>Аэрозол. баллон. с очистителем</t>
  </si>
  <si>
    <t>032230</t>
  </si>
  <si>
    <t>Пигтейл SC OM4 LSZH 1м LCS3</t>
  </si>
  <si>
    <t>032624</t>
  </si>
  <si>
    <t>Пигтэйл 12XLC-UPC9/125 OS2</t>
  </si>
  <si>
    <t>032285</t>
  </si>
  <si>
    <t>Карт.замен.инст.очис. SC LCS3</t>
  </si>
  <si>
    <t>032242</t>
  </si>
  <si>
    <t>Пигтейл LC-APC OS1/OS2 1м LCS3</t>
  </si>
  <si>
    <t>032247</t>
  </si>
  <si>
    <t>Пигтейл LC-UPC OS1/OS2 2м LCS3</t>
  </si>
  <si>
    <t>032221</t>
  </si>
  <si>
    <t>Пигтейл LC OM3 LSZH 1м LCS3</t>
  </si>
  <si>
    <t>032240</t>
  </si>
  <si>
    <t>Пигтейл SC-APC OS1/OS2 1м LCS3</t>
  </si>
  <si>
    <t>412563</t>
  </si>
  <si>
    <t>CX3 Кон.230V 4НО 63А бесш./руч</t>
  </si>
  <si>
    <t>200</t>
  </si>
  <si>
    <t>Контакторы модульные CX3</t>
  </si>
  <si>
    <t>412430</t>
  </si>
  <si>
    <t>Доп. конт.1НО+1НЗ 2м Iн.25A</t>
  </si>
  <si>
    <t>412502</t>
  </si>
  <si>
    <t>CX3 Конт.быт.б/ш.230V 3Н0 25А</t>
  </si>
  <si>
    <t>412431</t>
  </si>
  <si>
    <t>CX3 Дп.к-т.1НО+1НЗ 0,5П 40/63A</t>
  </si>
  <si>
    <t>412535</t>
  </si>
  <si>
    <t>CX3 Контактор 230V 4НО 25А</t>
  </si>
  <si>
    <t>412549</t>
  </si>
  <si>
    <t>CX3 Кон.230V 3НО 40А с руч.уп.</t>
  </si>
  <si>
    <t>10378,34</t>
  </si>
  <si>
    <t>412561</t>
  </si>
  <si>
    <t>CX3 Конт.230V 4НО 25А б/ш.руч.</t>
  </si>
  <si>
    <t>412551</t>
  </si>
  <si>
    <t>CX3 Конт.230V 4НО 25А руч.упр.</t>
  </si>
  <si>
    <t>416166</t>
  </si>
  <si>
    <t>Конт.CTX3 3P 65A 2но2нз ~230V</t>
  </si>
  <si>
    <t>121</t>
  </si>
  <si>
    <t>Контакторы промышленные CTX3</t>
  </si>
  <si>
    <t>416136</t>
  </si>
  <si>
    <t>Конт.CTX3 3P 40A 2но2нз ~230V</t>
  </si>
  <si>
    <t>416356</t>
  </si>
  <si>
    <t>Конт.CTX3 3P 800A 200-240V~/=</t>
  </si>
  <si>
    <t>416126</t>
  </si>
  <si>
    <t>Конт.CTX3 3P 32A 2но2нз ~230V</t>
  </si>
  <si>
    <t>416106</t>
  </si>
  <si>
    <t>Конт.CTX3 3P 18A 1но1нз ~230V</t>
  </si>
  <si>
    <t>416116</t>
  </si>
  <si>
    <t>Конт.CTX3 3P 22A 1но1нз ~230V</t>
  </si>
  <si>
    <t>416749</t>
  </si>
  <si>
    <t>Р/тепл.RTX100 63-85A габ.5</t>
  </si>
  <si>
    <t>416326</t>
  </si>
  <si>
    <t>Конт.CTX3 3P 400A 100-240V~/=</t>
  </si>
  <si>
    <t>416096</t>
  </si>
  <si>
    <t>Конт.CTX3 3P 12A 1но1нз ~230V</t>
  </si>
  <si>
    <t>416346</t>
  </si>
  <si>
    <t>Конт.CTX3 3P 630A 200-240V~/=</t>
  </si>
  <si>
    <t>416286</t>
  </si>
  <si>
    <t>Конт.CTX3 3P 185A 100-240V~/=</t>
  </si>
  <si>
    <t>416729</t>
  </si>
  <si>
    <t>RTX Р/тепл. 63-85A S SZ5</t>
  </si>
  <si>
    <t>416186</t>
  </si>
  <si>
    <t>Конт.CTX3 3P 75A 2но2нз ~230V</t>
  </si>
  <si>
    <t>417006</t>
  </si>
  <si>
    <t>Конт.CTX3 3P 6A 1но ~230V мини</t>
  </si>
  <si>
    <t>416336</t>
  </si>
  <si>
    <t>Конт.CTX3 3P 500A 200-240V~/=</t>
  </si>
  <si>
    <t>416146</t>
  </si>
  <si>
    <t>Конт.CTX3 3P 50A 2но2нз ~230V</t>
  </si>
  <si>
    <t>416319</t>
  </si>
  <si>
    <t>Конт.CTX3 3P 330A 380V-450V ~</t>
  </si>
  <si>
    <t>416118</t>
  </si>
  <si>
    <t>Конт.CTX3 3P 22A 1но1нз ~380V</t>
  </si>
  <si>
    <t>416176</t>
  </si>
  <si>
    <t>Конт.CTX3т\з.3P65A2но2нз ~230V</t>
  </si>
  <si>
    <t>416086</t>
  </si>
  <si>
    <t>Конт.CTX3 3P 9A 1но1нз ~230V</t>
  </si>
  <si>
    <t>416168</t>
  </si>
  <si>
    <t>Конт.CTX3 3P 65A 2но2нз ~380V</t>
  </si>
  <si>
    <t>416206</t>
  </si>
  <si>
    <t>Конт.CTX3 3P 85A 2но2нз ~230V</t>
  </si>
  <si>
    <t>416794</t>
  </si>
  <si>
    <t>Р/тепл.RTX800 400-630A габ.9</t>
  </si>
  <si>
    <t>416800</t>
  </si>
  <si>
    <t>CTX3 пром.реле 4но 24VAC</t>
  </si>
  <si>
    <t>417056</t>
  </si>
  <si>
    <t>Конт.CTX3 3P 12A 1нз~230V мини</t>
  </si>
  <si>
    <t>416129</t>
  </si>
  <si>
    <t>Конт.CTX3 3P 32A 2но2нз ~415V</t>
  </si>
  <si>
    <t>416090</t>
  </si>
  <si>
    <t>Конт.CTX3 3P 12A 1но1нз ~24V</t>
  </si>
  <si>
    <t>416238</t>
  </si>
  <si>
    <t>Конт.CTX3т\з.3P100A2но2нз~380V</t>
  </si>
  <si>
    <t>416850</t>
  </si>
  <si>
    <t>CTX3 вспом.конт.фронт. 1но1нз</t>
  </si>
  <si>
    <t>416875</t>
  </si>
  <si>
    <t>Блок конденсатора CTX100A</t>
  </si>
  <si>
    <t>416339</t>
  </si>
  <si>
    <t>Конт.CTX3 3P 500A 380V-450V ~</t>
  </si>
  <si>
    <t>416877</t>
  </si>
  <si>
    <t>Блок коммут.конденс.75,100Авинт</t>
  </si>
  <si>
    <t>416887</t>
  </si>
  <si>
    <t>CTX3 Мех.блокировка 3П 185-400A</t>
  </si>
  <si>
    <t>416673</t>
  </si>
  <si>
    <t>Р/тепл.RTX40 12-18A габ.2,3</t>
  </si>
  <si>
    <t>416888</t>
  </si>
  <si>
    <t>CTX3 Мех.блокировка 3П 500-800А</t>
  </si>
  <si>
    <t>416871</t>
  </si>
  <si>
    <t>Задерж.на включ.1-30с.110-230V</t>
  </si>
  <si>
    <t>416806</t>
  </si>
  <si>
    <t>CTX3 пром.реле 4но 230VAC</t>
  </si>
  <si>
    <t>416789</t>
  </si>
  <si>
    <t>Р/тепл.RTX400 160-240A габ.8</t>
  </si>
  <si>
    <t>416209</t>
  </si>
  <si>
    <t>Конт.CTX3 3P 85A 2но2нз ~415V</t>
  </si>
  <si>
    <t>416874</t>
  </si>
  <si>
    <t>Блок конденсатора CTX40A</t>
  </si>
  <si>
    <t>416098</t>
  </si>
  <si>
    <t>Конт.CTX3 3P 12A 1но1нз ~380V</t>
  </si>
  <si>
    <t>416650</t>
  </si>
  <si>
    <t>RTX RELAY 6-9A S SZ2,3</t>
  </si>
  <si>
    <t>416790</t>
  </si>
  <si>
    <t>Р/тепл.RTX400 200-330A габ.8</t>
  </si>
  <si>
    <t>417016</t>
  </si>
  <si>
    <t>Конт.CTX3 3P 6A 1нз ~230V мини</t>
  </si>
  <si>
    <t>416280</t>
  </si>
  <si>
    <t>Конт.CTX3 3P 185A 24V ~/=</t>
  </si>
  <si>
    <t>416234</t>
  </si>
  <si>
    <t>Конт.CTX3т\з.3P100A2но2нз~110V</t>
  </si>
  <si>
    <t>416229</t>
  </si>
  <si>
    <t>Конт.CTX3 3P 100A 2но2нз~415V</t>
  </si>
  <si>
    <t>416676</t>
  </si>
  <si>
    <t>Р/тепл.RTX40 22-32A габ.2,3</t>
  </si>
  <si>
    <t>416882</t>
  </si>
  <si>
    <t>Соед.комплект для сборки реверс. контактора.CTX22 3P</t>
  </si>
  <si>
    <t>416647</t>
  </si>
  <si>
    <t>RTX RELAY 2.5-4.0A S SZ2,3</t>
  </si>
  <si>
    <t>416100</t>
  </si>
  <si>
    <t>Конт.CTX3 3P 18A 1но1нз ~24V</t>
  </si>
  <si>
    <t>416885</t>
  </si>
  <si>
    <t>Соед.комплект для сборки реверс. контактора.CTX100 3P</t>
  </si>
  <si>
    <t>416895</t>
  </si>
  <si>
    <t>Варистор 24V-48V AC/DC</t>
  </si>
  <si>
    <t>416653</t>
  </si>
  <si>
    <t>RTX RELAY 12-18A S SZ2,3</t>
  </si>
  <si>
    <t>416728</t>
  </si>
  <si>
    <t>RTX Р/тепл. 54-75A S SZ5</t>
  </si>
  <si>
    <t>416880</t>
  </si>
  <si>
    <t>Блокировка CTX18-150 3P</t>
  </si>
  <si>
    <t>416309</t>
  </si>
  <si>
    <t>Конт.CTX3 3P 265A 380V-450V ~</t>
  </si>
  <si>
    <t>416158</t>
  </si>
  <si>
    <t>Конт.CTX3 т\з.3P50A2но2нз~380V</t>
  </si>
  <si>
    <t>416747</t>
  </si>
  <si>
    <t>Р/тепл.RTX100 45-65A габ.5</t>
  </si>
  <si>
    <t>416707</t>
  </si>
  <si>
    <t>Р/тепл.RTX65 24...36A габ.4</t>
  </si>
  <si>
    <t>416091</t>
  </si>
  <si>
    <t>Конт.CTX3 3P 12A 1но1нз =24V</t>
  </si>
  <si>
    <t>416859</t>
  </si>
  <si>
    <t>CTX3 конт.бок. 1но1нз 185-800А</t>
  </si>
  <si>
    <t>416664</t>
  </si>
  <si>
    <t>Р/тепл.RTX40 0.63-1.0A габ.2,3</t>
  </si>
  <si>
    <t>416269</t>
  </si>
  <si>
    <t>Конт.CTX3 3P 150A 2но2нз~415V</t>
  </si>
  <si>
    <t>416111</t>
  </si>
  <si>
    <t>Конт.CTX3 3P 22A 1но1нз =24V</t>
  </si>
  <si>
    <t>416876</t>
  </si>
  <si>
    <t>Блок коммут.конденс.50,100Аторц</t>
  </si>
  <si>
    <t>416151</t>
  </si>
  <si>
    <t>Конт.CTX3 т\з.3P50A2но2нз=24V</t>
  </si>
  <si>
    <t>416148</t>
  </si>
  <si>
    <t>Конт.CTX3 3P 50A 2но2нз ~380V</t>
  </si>
  <si>
    <t>416873</t>
  </si>
  <si>
    <t>Задерж.на отключ.1-30с110-230V</t>
  </si>
  <si>
    <t>416138</t>
  </si>
  <si>
    <t>Конт.CTX3 3P 40A 2но2нз ~380V</t>
  </si>
  <si>
    <t>416872</t>
  </si>
  <si>
    <t>Реле времени откл 1-30с 24-48В</t>
  </si>
  <si>
    <t>417087</t>
  </si>
  <si>
    <t>Реле тепл.RTX мини 2.5-4.0A</t>
  </si>
  <si>
    <t>417160</t>
  </si>
  <si>
    <t>CTX3 мини блокировка</t>
  </si>
  <si>
    <t>416128</t>
  </si>
  <si>
    <t>Конт.CTX3 3P 32A 2но2нз ~380V</t>
  </si>
  <si>
    <t>416156</t>
  </si>
  <si>
    <t>Конт.CTX3 т\з.3P50A2но2нз~230V</t>
  </si>
  <si>
    <t>416436</t>
  </si>
  <si>
    <t>Конт.CTX3 4P 60A ~230V</t>
  </si>
  <si>
    <t>416645</t>
  </si>
  <si>
    <t>RTX RELAY 1.0-1.6A S SZ2,3</t>
  </si>
  <si>
    <t>416761</t>
  </si>
  <si>
    <t>RTX Р/тепл. 54-75A S SZ6</t>
  </si>
  <si>
    <t>416110</t>
  </si>
  <si>
    <t>Конт.CTX3 3P 22A 1но1нз ~24V</t>
  </si>
  <si>
    <t>416774</t>
  </si>
  <si>
    <t>Р/тепл.RTX150 95...130A габ.6</t>
  </si>
  <si>
    <t>416226</t>
  </si>
  <si>
    <t>Конт.CTX3 3P 100A 2но2нз~230V</t>
  </si>
  <si>
    <t>416748</t>
  </si>
  <si>
    <t>Р/тепл.RTX100 54-75A габ.5</t>
  </si>
  <si>
    <t>416669</t>
  </si>
  <si>
    <t>Р/тепл.RTX40 5-8A габ.2,3</t>
  </si>
  <si>
    <t>416160</t>
  </si>
  <si>
    <t>Конт.CTX3 3P 65A 2но2нз ~24V</t>
  </si>
  <si>
    <t>416654</t>
  </si>
  <si>
    <t>RTX RELAY 16-22A S SZ2,3</t>
  </si>
  <si>
    <t>416208</t>
  </si>
  <si>
    <t>Конт.CTX3 3P 85A 2но2нз ~380V</t>
  </si>
  <si>
    <t>417155</t>
  </si>
  <si>
    <t>CTX3 мини вспом.конт.фр.2но2нз</t>
  </si>
  <si>
    <t>416843</t>
  </si>
  <si>
    <t>Клеммная крышка CTX400 3P</t>
  </si>
  <si>
    <t>416689</t>
  </si>
  <si>
    <t>RTX Р/тепл. 34-50A S SZ4</t>
  </si>
  <si>
    <t>416189</t>
  </si>
  <si>
    <t>Конт.CTX3 3P 75A 2но2нз ~415V</t>
  </si>
  <si>
    <t>416849</t>
  </si>
  <si>
    <t>ВСП.КОНТ.БОК CTX40-85 1НО1НЗ</t>
  </si>
  <si>
    <t>417159</t>
  </si>
  <si>
    <t>CTX3 мини вспом.конт.боков.1нз</t>
  </si>
  <si>
    <t>416763</t>
  </si>
  <si>
    <t>RTX Р/тепл. 80-105A S SZ6</t>
  </si>
  <si>
    <t>416178</t>
  </si>
  <si>
    <t>Конт.CTX3т\з.3P65A2но2нз ~380V</t>
  </si>
  <si>
    <t>416665</t>
  </si>
  <si>
    <t>Р/тепл.RTX40 1.0-1.6A габ.2,3</t>
  </si>
  <si>
    <t>416134</t>
  </si>
  <si>
    <t>Конт.CTX3 3P 40A 2но2нз ~110V</t>
  </si>
  <si>
    <t>416228</t>
  </si>
  <si>
    <t>Конт.CTX3 3P 100A 2но2нз~380V</t>
  </si>
  <si>
    <t>416855</t>
  </si>
  <si>
    <t>CTX3 вспом.конт.фронт. 2но2нз</t>
  </si>
  <si>
    <t>2053,05</t>
  </si>
  <si>
    <t>416140</t>
  </si>
  <si>
    <t>Конт.CTX3 3P 50A 2но2нз ~24V</t>
  </si>
  <si>
    <t>417092</t>
  </si>
  <si>
    <t>Реле тепл.RTX мини 9-13A</t>
  </si>
  <si>
    <t>416858</t>
  </si>
  <si>
    <t>CTX3 вспом.конт.боковой 1но1нз</t>
  </si>
  <si>
    <t>416655</t>
  </si>
  <si>
    <t>RTX RELAY 18-25A S SZ2,3</t>
  </si>
  <si>
    <t>416649</t>
  </si>
  <si>
    <t>RTX RELAY 5-8A S SZ2,3</t>
  </si>
  <si>
    <t>416671</t>
  </si>
  <si>
    <t>Р/тепл.RTX40 7-10A габ.2,3</t>
  </si>
  <si>
    <t>417009</t>
  </si>
  <si>
    <t>Конт.CTX3 3P 6A 1но ~415V мини</t>
  </si>
  <si>
    <t>417084</t>
  </si>
  <si>
    <t>Реле тепл.RTX мини 0.63-1.0A</t>
  </si>
  <si>
    <t>416723</t>
  </si>
  <si>
    <t>RTX Р/тепл. 18-25A S SZ5</t>
  </si>
  <si>
    <t>416853</t>
  </si>
  <si>
    <t>CTX3 вспом.конт.фронт. 4но</t>
  </si>
  <si>
    <t>416801</t>
  </si>
  <si>
    <t>CTX3 пром.реле 4но 24VDC</t>
  </si>
  <si>
    <t>416221</t>
  </si>
  <si>
    <t>Конт.CTX3 3P 100A 2но2нз =24V</t>
  </si>
  <si>
    <t>416120</t>
  </si>
  <si>
    <t>Конт.CTX3 3P 32A 2но2нз ~24V</t>
  </si>
  <si>
    <t>416104</t>
  </si>
  <si>
    <t>Конт.CTX3 3P 18A 1но1нз ~110V</t>
  </si>
  <si>
    <t>416688</t>
  </si>
  <si>
    <t>RTX Р/тепл. 28-40A S SZ4</t>
  </si>
  <si>
    <t>416841</t>
  </si>
  <si>
    <t>CTX3фронт.крышка безоп185-800A</t>
  </si>
  <si>
    <t>417059</t>
  </si>
  <si>
    <t>Конт.CTX3 3P 12A 1нз~415V мини</t>
  </si>
  <si>
    <t>416662</t>
  </si>
  <si>
    <t>Р/тепл.RTX40 0.25-0.4A габ.2,3</t>
  </si>
  <si>
    <t>416198</t>
  </si>
  <si>
    <t>Конт.CTX3т\з.3P75A2но2нз ~380V</t>
  </si>
  <si>
    <t>416646</t>
  </si>
  <si>
    <t>RTX RELAY 1.6-2.5A S SZ2,3</t>
  </si>
  <si>
    <t>416675</t>
  </si>
  <si>
    <t>Р/тепл.RTX40 18-25A габ.2,3</t>
  </si>
  <si>
    <t>416687</t>
  </si>
  <si>
    <t>RTX Р/тепл. 24-36A S SZ4</t>
  </si>
  <si>
    <t>416670</t>
  </si>
  <si>
    <t>Р/тепл.RTX40 6-9A габ.2,3</t>
  </si>
  <si>
    <t>416829</t>
  </si>
  <si>
    <t>CTX3 пром.реле 2но2нз 415VAC</t>
  </si>
  <si>
    <t>416751</t>
  </si>
  <si>
    <t>Р/тепл.RTX100 80-100A габ.5</t>
  </si>
  <si>
    <t>416852</t>
  </si>
  <si>
    <t>CTX3 вспом.конт.фронт. 2нз</t>
  </si>
  <si>
    <t>417158</t>
  </si>
  <si>
    <t>CTX3 мини вспом.конт.фронт.1но</t>
  </si>
  <si>
    <t>417093</t>
  </si>
  <si>
    <t>Реле тепл.RTX мини 12-16A</t>
  </si>
  <si>
    <t>417151</t>
  </si>
  <si>
    <t>CTX3 мини вспом.конт.фронт.2но</t>
  </si>
  <si>
    <t>416642</t>
  </si>
  <si>
    <t>RTX RELAY 0.25 - 0.4A S SZ2,3</t>
  </si>
  <si>
    <t>416219</t>
  </si>
  <si>
    <t>Конт.CTX3т\з.3P85A2но2нз ~415V</t>
  </si>
  <si>
    <t>416648</t>
  </si>
  <si>
    <t>RTX RELAY 4-6A S SZ2,3</t>
  </si>
  <si>
    <t>416765</t>
  </si>
  <si>
    <t>RTX Р/тепл. 110-150A S SZ6</t>
  </si>
  <si>
    <t>416663</t>
  </si>
  <si>
    <t>Р/тепл.RTX40 0.4-0.63A габ.2,3</t>
  </si>
  <si>
    <t>416667</t>
  </si>
  <si>
    <t>Р/тепл.RTX40 2.5-4.0A габ.2,3</t>
  </si>
  <si>
    <t>416668</t>
  </si>
  <si>
    <t>Р/тепл.RTX40 4-6A габ.2,3</t>
  </si>
  <si>
    <t>417086</t>
  </si>
  <si>
    <t>Реле тепл.RTX мини 1.6-2.5A</t>
  </si>
  <si>
    <t>416900</t>
  </si>
  <si>
    <t>CTX3 катушка габ.1,2 24V AC</t>
  </si>
  <si>
    <t>416088</t>
  </si>
  <si>
    <t>Конт.CTX3 3P 9A 1но1нз ~380V</t>
  </si>
  <si>
    <t>416811</t>
  </si>
  <si>
    <t>CTX3 пром.реле 3но1нз 24VDC</t>
  </si>
  <si>
    <t>416897</t>
  </si>
  <si>
    <t>Варистор 200V-240V AC/DC</t>
  </si>
  <si>
    <t>416856</t>
  </si>
  <si>
    <t>CTX3 вспом.конт.фронт. 1но3нз</t>
  </si>
  <si>
    <t>417176</t>
  </si>
  <si>
    <t>CTX3 мини катушка ~230V</t>
  </si>
  <si>
    <t>416745</t>
  </si>
  <si>
    <t>Р/тепл.RTX100 28-40A габ.5</t>
  </si>
  <si>
    <t>416842</t>
  </si>
  <si>
    <t>Клеммная крышка CTX225 3P</t>
  </si>
  <si>
    <t>416946</t>
  </si>
  <si>
    <t>CTX3 катушка габ.5 230V AC</t>
  </si>
  <si>
    <t>417080</t>
  </si>
  <si>
    <t>Реле тепл.RTX мини 0.1-0.16A</t>
  </si>
  <si>
    <t>417091</t>
  </si>
  <si>
    <t>Реле тепл.RTX мини 7-10A</t>
  </si>
  <si>
    <t>416644</t>
  </si>
  <si>
    <t>RTX RELAY 0.63-1.0A S SZ2,3</t>
  </si>
  <si>
    <t>416674</t>
  </si>
  <si>
    <t>Р/тепл.RTX40 16-22A габ.2,3</t>
  </si>
  <si>
    <t>416677</t>
  </si>
  <si>
    <t>Р/тепл.RTX40 28-40A габ.2,3</t>
  </si>
  <si>
    <t>417082</t>
  </si>
  <si>
    <t>Реле тепл.RTX мини 0.25-0.4A</t>
  </si>
  <si>
    <t>416906</t>
  </si>
  <si>
    <t>CTX3 катушка габ.1,2 230V AC</t>
  </si>
  <si>
    <t>417083</t>
  </si>
  <si>
    <t>Реле тепл.RTX мини 0.4-0.63A</t>
  </si>
  <si>
    <t>416840</t>
  </si>
  <si>
    <t>CTX3 фронт.крышка безопаснос.</t>
  </si>
  <si>
    <t>416854</t>
  </si>
  <si>
    <t>CTX3 вспом.конт.фронт. 3но1нз</t>
  </si>
  <si>
    <t>416672</t>
  </si>
  <si>
    <t>Р/тепл.RTX40 9-13A габ.2,3</t>
  </si>
  <si>
    <t>416643</t>
  </si>
  <si>
    <t>RTX RELAY 0.4-0.63A S SZ2,3</t>
  </si>
  <si>
    <t>416879</t>
  </si>
  <si>
    <t>Блокировка CTX40-85 4P</t>
  </si>
  <si>
    <t>416593</t>
  </si>
  <si>
    <t>Отдельн.крепл.RTX65 габ.4 винт</t>
  </si>
  <si>
    <t>416816</t>
  </si>
  <si>
    <t>CTX3 пром.реле 3но1нз 230VAC</t>
  </si>
  <si>
    <t>056621</t>
  </si>
  <si>
    <t>P17Щит с блок. 16А 2К+З 230В IP66</t>
  </si>
  <si>
    <t>852</t>
  </si>
  <si>
    <t>Коробки и боксы для промышленных разъёмов P17</t>
  </si>
  <si>
    <t>057705</t>
  </si>
  <si>
    <t>P17Осн.щит.12мод. для 2 лиц.пан. 220х125 IP66</t>
  </si>
  <si>
    <t>058938</t>
  </si>
  <si>
    <t>P17Осн.щит.5мод. для 1 лиц.пан. 220х125 IP66</t>
  </si>
  <si>
    <t>057299</t>
  </si>
  <si>
    <t>P17Щит.5мод. с блок. 63А 3К+H+З 380В IP66</t>
  </si>
  <si>
    <t>057721</t>
  </si>
  <si>
    <t>Р17Кор.д/скр.монт. 2роз.16А</t>
  </si>
  <si>
    <t>056634</t>
  </si>
  <si>
    <t>P17Щит с блок. 32А 3К+H+З 380В IP66</t>
  </si>
  <si>
    <t>057703</t>
  </si>
  <si>
    <t>P17Осн.щит.12мод. для 2 лиц.пан. 280х125 IP66</t>
  </si>
  <si>
    <t>056629</t>
  </si>
  <si>
    <t>P17Щит с блок. 32А 2К+З 230В IP66</t>
  </si>
  <si>
    <t>057322</t>
  </si>
  <si>
    <t>Розетка встр.с блок. 16А 3К+Н+З 380В IP67</t>
  </si>
  <si>
    <t>056673</t>
  </si>
  <si>
    <t>P17Щит.5мод. с блок. 32А 3К+З 380В IP66</t>
  </si>
  <si>
    <t>057710</t>
  </si>
  <si>
    <t>P17Осн.щит. для 1 лиц.пан 220х125 IP66</t>
  </si>
  <si>
    <t>057723</t>
  </si>
  <si>
    <t>P17 лиц.пан. с 1 загл. 2роз.16А с блок.</t>
  </si>
  <si>
    <t>056613</t>
  </si>
  <si>
    <t>P17Щит с блок. 32А 3К+З 380В IP44</t>
  </si>
  <si>
    <t>056654</t>
  </si>
  <si>
    <t>P17Щит.5мод. с блок. 32А 3К+H+З 380В IP44</t>
  </si>
  <si>
    <t>057714</t>
  </si>
  <si>
    <t>P17 лиц.пан. с 2 загл. 3роз.16А</t>
  </si>
  <si>
    <t>056653</t>
  </si>
  <si>
    <t>P17Щит.5мод. с блок. 32А 3К+З 380В IP44</t>
  </si>
  <si>
    <t>057711</t>
  </si>
  <si>
    <t>P17Осн.щит. для 1 лиц.пан 280х125 IP66</t>
  </si>
  <si>
    <t>057717</t>
  </si>
  <si>
    <t>P17 лиц.пан. 1роз.63А</t>
  </si>
  <si>
    <t>057712</t>
  </si>
  <si>
    <t>P17 лиц.пан. 1роз.16/32А</t>
  </si>
  <si>
    <t>057302</t>
  </si>
  <si>
    <t>Розетка встр.с блок. 16А 3К+Н+З 380В IP44</t>
  </si>
  <si>
    <t>057713</t>
  </si>
  <si>
    <t>P17 лиц.пан. с 1 загл. 2роз.16А</t>
  </si>
  <si>
    <t>26603</t>
  </si>
  <si>
    <t>Idrobox коробка 3М IP44</t>
  </si>
  <si>
    <t>2252</t>
  </si>
  <si>
    <t>Коробки монтажные влагозащищенные Idrobox Bticino</t>
  </si>
  <si>
    <t>24603</t>
  </si>
  <si>
    <t>Влагозащ.крышка 3М IP55 СЕР</t>
  </si>
  <si>
    <t>24603L</t>
  </si>
  <si>
    <t>Влагозащ.крышка 3М IP55 АНТР</t>
  </si>
  <si>
    <t>24502</t>
  </si>
  <si>
    <t>Коробка IP55, 2 модуля</t>
  </si>
  <si>
    <t>24501</t>
  </si>
  <si>
    <t>Коробка IP55, 1 модуль</t>
  </si>
  <si>
    <t>24401</t>
  </si>
  <si>
    <t>Защищенный корпус IP40, 1 модуль</t>
  </si>
  <si>
    <t>24603N</t>
  </si>
  <si>
    <t>Влагозащ.крышка 3М IP55 БЕЛ</t>
  </si>
  <si>
    <t>24602</t>
  </si>
  <si>
    <t>Влагозащитная крышка IP55 Idrobox, серый RAL7035, 2 модуля</t>
  </si>
  <si>
    <t>24602N</t>
  </si>
  <si>
    <t>Влагозащитная крышка IP55 Idrobox, белый, 2 модуля</t>
  </si>
  <si>
    <t>24402</t>
  </si>
  <si>
    <t>Защищенный корпус IP40, 2 модуля</t>
  </si>
  <si>
    <t>24604L</t>
  </si>
  <si>
    <t>Влагозащ. крыш. на 4М IP55</t>
  </si>
  <si>
    <t>24503</t>
  </si>
  <si>
    <t>Коробка IP55, 3 модуля</t>
  </si>
  <si>
    <t>031301</t>
  </si>
  <si>
    <t>GaleaКоробка встр. 65мм</t>
  </si>
  <si>
    <t>311</t>
  </si>
  <si>
    <t>Коробки монтажные для электроустановочного оборудования</t>
  </si>
  <si>
    <t>080051</t>
  </si>
  <si>
    <t>Batibox Кор.сух.пер.1п гл.50мм</t>
  </si>
  <si>
    <t>080180</t>
  </si>
  <si>
    <t>Batib. Крышка кругл. д/1п кор.</t>
  </si>
  <si>
    <t>080122</t>
  </si>
  <si>
    <t>BatiboxКор.пов.проч.2п гл50мм</t>
  </si>
  <si>
    <t>080052</t>
  </si>
  <si>
    <t>Batibox Кор.сух.пер.2п гл.50мм</t>
  </si>
  <si>
    <t>089281</t>
  </si>
  <si>
    <t>BatikКрыш.(80х80) д/кор.89125</t>
  </si>
  <si>
    <t>089127</t>
  </si>
  <si>
    <t>MosaicКор.Superbox 3п.гл.40мм</t>
  </si>
  <si>
    <t>080142</t>
  </si>
  <si>
    <t>Batib.Кор.д/кирп.ст 2п гл.40мм</t>
  </si>
  <si>
    <t>088080</t>
  </si>
  <si>
    <t>Монтажная коробка рег. 55-150</t>
  </si>
  <si>
    <t>315</t>
  </si>
  <si>
    <t>Коробки напольные</t>
  </si>
  <si>
    <t>088021</t>
  </si>
  <si>
    <t>Основание гор.уст.(рег) 12/18М</t>
  </si>
  <si>
    <t>088191</t>
  </si>
  <si>
    <t>Монтажная кор. 12/18М</t>
  </si>
  <si>
    <t>088190</t>
  </si>
  <si>
    <t>Монтажная кор. 8/12М</t>
  </si>
  <si>
    <t>088142</t>
  </si>
  <si>
    <t>Набор ножек для H &gt; 122 мм.</t>
  </si>
  <si>
    <t>088085</t>
  </si>
  <si>
    <t>Отд.компл.станд.нап.кор.16/24М</t>
  </si>
  <si>
    <t>088192</t>
  </si>
  <si>
    <t>Монтажная кор. 16/24М</t>
  </si>
  <si>
    <t>088073</t>
  </si>
  <si>
    <t>Монт.коробка для бетонн.полов</t>
  </si>
  <si>
    <t>088126</t>
  </si>
  <si>
    <t>Нап.кор.кр.гор.разм.суп.рег20М</t>
  </si>
  <si>
    <t>088002</t>
  </si>
  <si>
    <t>Крышка для нап.кор.пласт16/24М</t>
  </si>
  <si>
    <t>088071</t>
  </si>
  <si>
    <t>Монт.коробка для фальш-полов</t>
  </si>
  <si>
    <t>088014</t>
  </si>
  <si>
    <t>Напольная коробка 16 модулей</t>
  </si>
  <si>
    <t>088022</t>
  </si>
  <si>
    <t>Основание гор.уст.(рег) 16/24М</t>
  </si>
  <si>
    <t>088127</t>
  </si>
  <si>
    <t>Нап.кор.кр.с верт.разм.суппорт</t>
  </si>
  <si>
    <t>088062</t>
  </si>
  <si>
    <t>Вывод кабеля</t>
  </si>
  <si>
    <t>088007</t>
  </si>
  <si>
    <t>Крышка для нап.кор.лат.12/18М</t>
  </si>
  <si>
    <t>088015</t>
  </si>
  <si>
    <t>Панель пл.нап.кор.сталь 8/12М</t>
  </si>
  <si>
    <t>088082</t>
  </si>
  <si>
    <t>Переходник для монт.кор.12/18М</t>
  </si>
  <si>
    <t>088023</t>
  </si>
  <si>
    <t>Основание верт.уст.2х4М (фикс)</t>
  </si>
  <si>
    <t>088009</t>
  </si>
  <si>
    <t>Напольная коробка 12 модулей</t>
  </si>
  <si>
    <t>088001</t>
  </si>
  <si>
    <t>Крышка для нап.кор.пласт12/18М</t>
  </si>
  <si>
    <t>088011</t>
  </si>
  <si>
    <t>Напольная коробка 24 модуля</t>
  </si>
  <si>
    <t>088124</t>
  </si>
  <si>
    <t>Основание верт.уст.2х6М фикс.</t>
  </si>
  <si>
    <t>088103</t>
  </si>
  <si>
    <t>Крышка нап.кор. сталь 8/12М</t>
  </si>
  <si>
    <t>088125</t>
  </si>
  <si>
    <t>Основание верт.уст.2х8М фикс.</t>
  </si>
  <si>
    <t>29522,33</t>
  </si>
  <si>
    <t>088090</t>
  </si>
  <si>
    <t>Монтажная кор. 8/12М 65-90mm</t>
  </si>
  <si>
    <t>088006</t>
  </si>
  <si>
    <t>Крышка для нап.кор.лат.8/12М</t>
  </si>
  <si>
    <t>088091</t>
  </si>
  <si>
    <t>Монтажная кор. 12/18М 65-90mm</t>
  </si>
  <si>
    <t>088012</t>
  </si>
  <si>
    <t>Напольная коробка 8 модулей</t>
  </si>
  <si>
    <t>088024</t>
  </si>
  <si>
    <t>Основание верт.уст.2х6М (фикс)</t>
  </si>
  <si>
    <t>088025</t>
  </si>
  <si>
    <t>Основание верт.уст.2х8М (фикс)</t>
  </si>
  <si>
    <t>088144</t>
  </si>
  <si>
    <t>Панель для нап.кор. кругл.</t>
  </si>
  <si>
    <t>088046</t>
  </si>
  <si>
    <t>Панель для нап.кор.нерж.12/18M</t>
  </si>
  <si>
    <t>088013</t>
  </si>
  <si>
    <t>088170</t>
  </si>
  <si>
    <t>Монтажная коробка 12 модулей</t>
  </si>
  <si>
    <t>088120</t>
  </si>
  <si>
    <t>Основание гор.уст.рег.8/12М</t>
  </si>
  <si>
    <t>088008</t>
  </si>
  <si>
    <t>Крышка для нап.кор.лат.16/24М</t>
  </si>
  <si>
    <t>088069</t>
  </si>
  <si>
    <t>Монтажная коробка пластик 65mm</t>
  </si>
  <si>
    <t>088105</t>
  </si>
  <si>
    <t>Крышка нап.кор. сталь 16/24М</t>
  </si>
  <si>
    <t>088089</t>
  </si>
  <si>
    <t>Переходник для круг. монт.кор.</t>
  </si>
  <si>
    <t>088041</t>
  </si>
  <si>
    <t>Основание неукомплект. 16/24М</t>
  </si>
  <si>
    <t>088104</t>
  </si>
  <si>
    <t>Крышка нап.кор. сталь 12/18М</t>
  </si>
  <si>
    <t>088099</t>
  </si>
  <si>
    <t>Замок без ключа</t>
  </si>
  <si>
    <t>088081</t>
  </si>
  <si>
    <t>Переходник для монт.кор. 8/12М</t>
  </si>
  <si>
    <t>089634</t>
  </si>
  <si>
    <t>Коробка встраиваемая метал.</t>
  </si>
  <si>
    <t>088108</t>
  </si>
  <si>
    <t>Крышка нап.кор. латунь 16/24М</t>
  </si>
  <si>
    <t>088016</t>
  </si>
  <si>
    <t>Панель пл.нап.кор.сталь12/18М</t>
  </si>
  <si>
    <t>088005</t>
  </si>
  <si>
    <t>Крышка для нап.кор.нерж.16/24М</t>
  </si>
  <si>
    <t>088010</t>
  </si>
  <si>
    <t>Напольная коробка 18 модулей</t>
  </si>
  <si>
    <t>088027</t>
  </si>
  <si>
    <t>Изоляционная коробка 2x6М 2 шт</t>
  </si>
  <si>
    <t>088028</t>
  </si>
  <si>
    <t>Изоляционная коробка 2x8М 2 шт</t>
  </si>
  <si>
    <t>088044</t>
  </si>
  <si>
    <t>Суппорт неукомлектованный 8М</t>
  </si>
  <si>
    <t>088038</t>
  </si>
  <si>
    <t>Осн.неук.со вст.рег.выс.16/24М</t>
  </si>
  <si>
    <t>088083</t>
  </si>
  <si>
    <t>Переходник для монт.кор.16/24М</t>
  </si>
  <si>
    <t>088026</t>
  </si>
  <si>
    <t>Изоляционная коробка 2х4M 2 шт</t>
  </si>
  <si>
    <t>088004</t>
  </si>
  <si>
    <t>Крышка для нап.кор.нерж.12/18М</t>
  </si>
  <si>
    <t>088017</t>
  </si>
  <si>
    <t>Панель пл.нап.кор.сталь16/24М</t>
  </si>
  <si>
    <t>088040</t>
  </si>
  <si>
    <t>Основание неукомплект. 12/18М</t>
  </si>
  <si>
    <t>088042</t>
  </si>
  <si>
    <t>Суппорт неукомлектованный 4М</t>
  </si>
  <si>
    <t>089635</t>
  </si>
  <si>
    <t>Крышка сплошная металлическая</t>
  </si>
  <si>
    <t>089639</t>
  </si>
  <si>
    <t>Адаптер коробки 89634 для труб</t>
  </si>
  <si>
    <t>089638</t>
  </si>
  <si>
    <t>Крышка спл. метал. для 16м/24м</t>
  </si>
  <si>
    <t>088048</t>
  </si>
  <si>
    <t>Панель для нап.кор.лат.8/12М</t>
  </si>
  <si>
    <t>088036</t>
  </si>
  <si>
    <t>Осн.неук.со вст.рег.выс.8/12М</t>
  </si>
  <si>
    <t>088037</t>
  </si>
  <si>
    <t>Осн.неук.со вст.рег.выс.12/18М</t>
  </si>
  <si>
    <t>088039</t>
  </si>
  <si>
    <t>Основание неукомплект. 8/12М</t>
  </si>
  <si>
    <t>088149</t>
  </si>
  <si>
    <t>Панель нап.кор. латунь 12/18М</t>
  </si>
  <si>
    <t>088098</t>
  </si>
  <si>
    <t>Замок с ключом</t>
  </si>
  <si>
    <t>089684</t>
  </si>
  <si>
    <t>Суппорт мет. д/нап. кор. 20кН</t>
  </si>
  <si>
    <t>089688</t>
  </si>
  <si>
    <t>Крышка Ip30 Для Дер. Полов</t>
  </si>
  <si>
    <t>088049</t>
  </si>
  <si>
    <t>Панель для нап.кор.лат.12/18M</t>
  </si>
  <si>
    <t>088148</t>
  </si>
  <si>
    <t>Панель нап.кор. латунь 8/12М</t>
  </si>
  <si>
    <t>089649</t>
  </si>
  <si>
    <t>Монтажная коробка для 89644</t>
  </si>
  <si>
    <t>088145</t>
  </si>
  <si>
    <t>Панель нап.кор.сталь 8/12М</t>
  </si>
  <si>
    <t>10665,91</t>
  </si>
  <si>
    <t>088123</t>
  </si>
  <si>
    <t>Основание верт.уст.2х4М фикс.</t>
  </si>
  <si>
    <t>035807</t>
  </si>
  <si>
    <t>Набор 2 Петли Коробк.</t>
  </si>
  <si>
    <t>731</t>
  </si>
  <si>
    <t>Коробки промышленные металлические</t>
  </si>
  <si>
    <t>036407</t>
  </si>
  <si>
    <t>Кронштейны Для Коробок</t>
  </si>
  <si>
    <t>035619</t>
  </si>
  <si>
    <t>Кор. Atlantic 400X600X120</t>
  </si>
  <si>
    <t>035660</t>
  </si>
  <si>
    <t>Atlantic Пластина 150X150</t>
  </si>
  <si>
    <t>036793</t>
  </si>
  <si>
    <t>Рейка 7.5 Коробк. L.400</t>
  </si>
  <si>
    <t>035007</t>
  </si>
  <si>
    <t>Пром.коробка 130X75X74 IP66</t>
  </si>
  <si>
    <t>730</t>
  </si>
  <si>
    <t>Коробки промышленные пластиковые</t>
  </si>
  <si>
    <t>035970</t>
  </si>
  <si>
    <t>Пром.коробка 270X170X86 IP55</t>
  </si>
  <si>
    <t>035802</t>
  </si>
  <si>
    <t>Наб.из 4х кронштейнов</t>
  </si>
  <si>
    <t>035815</t>
  </si>
  <si>
    <t>Мет.монт.пласт.310х240</t>
  </si>
  <si>
    <t>035810</t>
  </si>
  <si>
    <t>Пласт. мет. 130х130</t>
  </si>
  <si>
    <t>035980</t>
  </si>
  <si>
    <t>Пром.кор. 310X240X124 IP55</t>
  </si>
  <si>
    <t>035013</t>
  </si>
  <si>
    <t>Пром.коробка 130X130X74 IP66</t>
  </si>
  <si>
    <t>035813</t>
  </si>
  <si>
    <t>Мет.монт.пласт.220х170</t>
  </si>
  <si>
    <t>035022</t>
  </si>
  <si>
    <t>Пром.коробка 180X140X86 IP66</t>
  </si>
  <si>
    <t>035800</t>
  </si>
  <si>
    <t>Наб.шарнир.кор.130х130/270х170</t>
  </si>
  <si>
    <t>035801</t>
  </si>
  <si>
    <t>Наб.шарнир.кор.310х240/360х270</t>
  </si>
  <si>
    <t>035950</t>
  </si>
  <si>
    <t>Пром.коробка 180X140X86 IP55</t>
  </si>
  <si>
    <t>089372</t>
  </si>
  <si>
    <t>BatikОтв.кор. 115х115х40</t>
  </si>
  <si>
    <t>312</t>
  </si>
  <si>
    <t>Коробки распределительные</t>
  </si>
  <si>
    <t>089271</t>
  </si>
  <si>
    <t>BatikКор. расп.с/кр.85X85X40мм</t>
  </si>
  <si>
    <t>PB502N</t>
  </si>
  <si>
    <t>Коробка д/гипсокартона 2М</t>
  </si>
  <si>
    <t>2251</t>
  </si>
  <si>
    <t>Коробки скрытого монтажа Bticino</t>
  </si>
  <si>
    <t>Коробка для твёрдых стен, диаметр 60 мм</t>
  </si>
  <si>
    <t>503ESE</t>
  </si>
  <si>
    <t>LivingLight Увеличитель глубины коробки 503E</t>
  </si>
  <si>
    <t>503EV</t>
  </si>
  <si>
    <t>Внутренний разделитель (полимер) для 503Е</t>
  </si>
  <si>
    <t>503BI</t>
  </si>
  <si>
    <t>LivingLight Коробка для настенного монтажа, размер 3 модуля</t>
  </si>
  <si>
    <t>504ESE</t>
  </si>
  <si>
    <t>LivingLight Увеличитель глубины коробки 504E</t>
  </si>
  <si>
    <t>506ESE</t>
  </si>
  <si>
    <t>LivingLight Увеличитель глубины коробки 506E</t>
  </si>
  <si>
    <t>502BI</t>
  </si>
  <si>
    <t>LivingLight Коробка для настенного монтажа, размер 2 модуля</t>
  </si>
  <si>
    <t>503DE</t>
  </si>
  <si>
    <t>Внутренний разделитель (полимер) для 503Е, 504Е</t>
  </si>
  <si>
    <t>503ED</t>
  </si>
  <si>
    <t>Горизонтальный и вертикальный соединитель для 503Е</t>
  </si>
  <si>
    <t>504BI</t>
  </si>
  <si>
    <t>LivingLight Коробка для настенного монтажа, размер 4 модуля</t>
  </si>
  <si>
    <t>PB526N</t>
  </si>
  <si>
    <t>Коробка д/гипсокартона 3+3М</t>
  </si>
  <si>
    <t>027401</t>
  </si>
  <si>
    <t>PR12 Выкл. 2Ф Монт. Винт</t>
  </si>
  <si>
    <t>806</t>
  </si>
  <si>
    <t>Кулачковые переключатели Legrand</t>
  </si>
  <si>
    <t>027766</t>
  </si>
  <si>
    <t>Pr63 Инвер Без 0 4P Бокс</t>
  </si>
  <si>
    <t>027762</t>
  </si>
  <si>
    <t>Pr26 Инвер Без 0 4P Бокс</t>
  </si>
  <si>
    <t>027433</t>
  </si>
  <si>
    <t>PR12 Инвер С 0 4P Монт. Винт</t>
  </si>
  <si>
    <t>027711</t>
  </si>
  <si>
    <t>PR12 Выкл. 2Ф Боксовый</t>
  </si>
  <si>
    <t>027448</t>
  </si>
  <si>
    <t>Pr26 Инвер С 0 4P Монт. Винт</t>
  </si>
  <si>
    <t>027717</t>
  </si>
  <si>
    <t>Pr17 Выкл. 3П Боксовый</t>
  </si>
  <si>
    <t>027463</t>
  </si>
  <si>
    <t>PR12 Инвер Без 0 4P Монт. Винт</t>
  </si>
  <si>
    <t>027431</t>
  </si>
  <si>
    <t>PR12 Инвер С 0 2Ф Монт. Винт</t>
  </si>
  <si>
    <t>027725</t>
  </si>
  <si>
    <t>PR12 Инвер С 0 1Ф Бокс</t>
  </si>
  <si>
    <t>027407</t>
  </si>
  <si>
    <t>Pr17 Выкл. 3П Монт. Винт</t>
  </si>
  <si>
    <t>027471</t>
  </si>
  <si>
    <t>PR21 Инвер Без 0 2Ф Монт. Винт</t>
  </si>
  <si>
    <t>027460</t>
  </si>
  <si>
    <t>PR12 Инвер Без 0 1Ф Монт. Винт</t>
  </si>
  <si>
    <t>027492</t>
  </si>
  <si>
    <t>PR12 2 Напр С 0 3П Монт. Винт</t>
  </si>
  <si>
    <t>027491</t>
  </si>
  <si>
    <t>PR12 2 Напр С 0 2Ф Монт. Винт</t>
  </si>
  <si>
    <t>027478</t>
  </si>
  <si>
    <t>Pr26 Инвер Без 0 4P Монт. Винт</t>
  </si>
  <si>
    <t>027505</t>
  </si>
  <si>
    <t>Pr26 3 Напр С 0 3П Монт. Винт</t>
  </si>
  <si>
    <t>027427</t>
  </si>
  <si>
    <t>Pr63 Выкл. 3П Монт. Винт</t>
  </si>
  <si>
    <t>027443</t>
  </si>
  <si>
    <t>PR21 Инвер С 0 4P Монт. Винт</t>
  </si>
  <si>
    <t>027435</t>
  </si>
  <si>
    <t>Pr17 Инвер С 0 1Ф Монт. Винт</t>
  </si>
  <si>
    <t>027511</t>
  </si>
  <si>
    <t>PR12 Защ. Двиг. 1V</t>
  </si>
  <si>
    <t>027726</t>
  </si>
  <si>
    <t>PR12 Инвер С 0 2Ф Бокс</t>
  </si>
  <si>
    <t>027503</t>
  </si>
  <si>
    <t>PR12 3 Напр С 0 2Ф Монт. Винт</t>
  </si>
  <si>
    <t>027403</t>
  </si>
  <si>
    <t>PR12 Выкл. 4P Монт. Винт</t>
  </si>
  <si>
    <t>027502</t>
  </si>
  <si>
    <t>PR12 3 Напр С 0 1Ф Монт. Винт</t>
  </si>
  <si>
    <t>027523</t>
  </si>
  <si>
    <t>Pr26 Защ. Двиг. 1V</t>
  </si>
  <si>
    <t>027400</t>
  </si>
  <si>
    <t>PR12 Выкл. 1Ф Монт. Винт</t>
  </si>
  <si>
    <t>027515</t>
  </si>
  <si>
    <t>Pr17 Защ. Двиг. 1V</t>
  </si>
  <si>
    <t>310303</t>
  </si>
  <si>
    <t>ИБП Keor SPX 1500 ВА</t>
  </si>
  <si>
    <t>1450</t>
  </si>
  <si>
    <t>Линейно-интерактивные ИБП (Keor Multiplug, Keor SP, Keor PDU, Keor DC, Keor SPE, Keor Line RT, Niky S)</t>
  </si>
  <si>
    <t>310302</t>
  </si>
  <si>
    <t>ИБП Keor SPX 1000 ВА</t>
  </si>
  <si>
    <t>310304</t>
  </si>
  <si>
    <t>ИБП Keor SPX 2000 ВА</t>
  </si>
  <si>
    <t>310321</t>
  </si>
  <si>
    <t>ИБП Keor SPX 800 ВА IEC C13</t>
  </si>
  <si>
    <t>310331</t>
  </si>
  <si>
    <t>ИБП KEOR PDU 800ВА 8 IEC</t>
  </si>
  <si>
    <t>310323</t>
  </si>
  <si>
    <t>ИБП Keor SPX 1500 ВА IEC C13</t>
  </si>
  <si>
    <t>310020</t>
  </si>
  <si>
    <t>ИБП NikyS 1,5кBA IEC USB /RS232</t>
  </si>
  <si>
    <t>310320</t>
  </si>
  <si>
    <t>ИБП Keor SPX 600 ВА IEC C13</t>
  </si>
  <si>
    <t>310006</t>
  </si>
  <si>
    <t>ИБП NikyS 1кBA IEC USB /RS232</t>
  </si>
  <si>
    <t>310324</t>
  </si>
  <si>
    <t>ИБП Keor SPX 2000 ВА IEC C13</t>
  </si>
  <si>
    <t>310189</t>
  </si>
  <si>
    <t>ИБП KEOR SP 1500 ВА IEC</t>
  </si>
  <si>
    <t>310081</t>
  </si>
  <si>
    <t>ИБП Keor Multiplug 600 ВА</t>
  </si>
  <si>
    <t>310046</t>
  </si>
  <si>
    <t>ИБП KEOR LINE RT 1500ВА (вр.авт.раб.8 мин)</t>
  </si>
  <si>
    <t>310047</t>
  </si>
  <si>
    <t>ИБП KEOR LINE RT 2200ВА (вр.авт.раб.8 мин)</t>
  </si>
  <si>
    <t>310332</t>
  </si>
  <si>
    <t>ИБП KEOR PDU 800ВА 8 GR/IT</t>
  </si>
  <si>
    <t>310048</t>
  </si>
  <si>
    <t>ИБП KEOR LINE RT 3000ВА (вр.авт.раб.8 мин)</t>
  </si>
  <si>
    <t>164860,63</t>
  </si>
  <si>
    <t>310183</t>
  </si>
  <si>
    <t>ИБП KEOR SP 800 ВА IEC</t>
  </si>
  <si>
    <t>310007</t>
  </si>
  <si>
    <t>ИБП NikyS 2кBA IEC USB /RS232</t>
  </si>
  <si>
    <t>310045</t>
  </si>
  <si>
    <t>ИБП KEOR LINE RT 1000ВА (вр.авт.раб.10 мин)</t>
  </si>
  <si>
    <t>310192</t>
  </si>
  <si>
    <t>ИБП KEOR SP 2000 ВА IEC</t>
  </si>
  <si>
    <t>311082</t>
  </si>
  <si>
    <t>ИБП KEOR DC 25Вт Multi RU DE</t>
  </si>
  <si>
    <t>310008</t>
  </si>
  <si>
    <t>ИБП NikyS 3кBA IEC USB /RS232</t>
  </si>
  <si>
    <t>310180</t>
  </si>
  <si>
    <t>ИБП KEOR SP 600 ВА IEC</t>
  </si>
  <si>
    <t>310082</t>
  </si>
  <si>
    <t>ИБП Keor Multiplug 800 ВА</t>
  </si>
  <si>
    <t>310005</t>
  </si>
  <si>
    <t>ИБП Niky 1,5кBA IEC USB</t>
  </si>
  <si>
    <t>14061,16</t>
  </si>
  <si>
    <t>310186</t>
  </si>
  <si>
    <t>ИБП KEOR SP 1000 ВА IEC</t>
  </si>
  <si>
    <t>310013</t>
  </si>
  <si>
    <t>ИБП Niky 1kВА IEC RS232</t>
  </si>
  <si>
    <t>038213</t>
  </si>
  <si>
    <t>Маркер "3" 0,5/1,5 ОРНЖ CAB3</t>
  </si>
  <si>
    <t>801</t>
  </si>
  <si>
    <t>Маркировка CAB 3</t>
  </si>
  <si>
    <t>038212</t>
  </si>
  <si>
    <t>Маркер "2" 0,5/1,5 КРСН CAB3</t>
  </si>
  <si>
    <t>038371</t>
  </si>
  <si>
    <t>CAB3 Маркер - "L" 4/6</t>
  </si>
  <si>
    <t>038109</t>
  </si>
  <si>
    <t>CAB3 Маркер - "9" бел.0,15/0,5</t>
  </si>
  <si>
    <t>038270</t>
  </si>
  <si>
    <t>CAB3 Маркер - "/" 0,5/1,5</t>
  </si>
  <si>
    <t>038229</t>
  </si>
  <si>
    <t>Маркер "9" 1,5/2,5 БЕЛ CAB3</t>
  </si>
  <si>
    <t>038129</t>
  </si>
  <si>
    <t>CAB3 Маркер - "T" 0,15/0,5</t>
  </si>
  <si>
    <t>038275</t>
  </si>
  <si>
    <t>CAB3 Маркер - пост. Ток</t>
  </si>
  <si>
    <t>038372</t>
  </si>
  <si>
    <t>CAB3 Маркер - "M" 4/6</t>
  </si>
  <si>
    <t>038218</t>
  </si>
  <si>
    <t>Маркер "8" 0,5/1,5 СЕР CAB3</t>
  </si>
  <si>
    <t>038238</t>
  </si>
  <si>
    <t>Маркер "8" 4/6 СЕР CAB3</t>
  </si>
  <si>
    <t>038142</t>
  </si>
  <si>
    <t>CAB3 Маркер - "+" 0,15/0,5</t>
  </si>
  <si>
    <t>038208</t>
  </si>
  <si>
    <t>CAB3 Подставка п/маркеры</t>
  </si>
  <si>
    <t>038231</t>
  </si>
  <si>
    <t>Маркер "1" 4/6 КРЧН CAB3</t>
  </si>
  <si>
    <t>038239</t>
  </si>
  <si>
    <t>Маркер "9" 4/6 БЕЛ CAB3</t>
  </si>
  <si>
    <t>038237</t>
  </si>
  <si>
    <t>Маркер "7" 4/6 ФИОЛ CAB3</t>
  </si>
  <si>
    <t>038143</t>
  </si>
  <si>
    <t>CAB3 Маркер - "-" 0,15/0,5</t>
  </si>
  <si>
    <t>038104</t>
  </si>
  <si>
    <t>Маркер "4" 0,15/0,5 ЖЛТ CAB3</t>
  </si>
  <si>
    <t>038367</t>
  </si>
  <si>
    <t>CAB3 Маркер - "H" 4/6</t>
  </si>
  <si>
    <t>038332</t>
  </si>
  <si>
    <t>Маркер "C" CAB3</t>
  </si>
  <si>
    <t>038316</t>
  </si>
  <si>
    <t>CAB3 Маркер - "Q" 0,5/1,5</t>
  </si>
  <si>
    <t>038232</t>
  </si>
  <si>
    <t>Маркер "2" 4/6 КРСН CAB3</t>
  </si>
  <si>
    <t>038290</t>
  </si>
  <si>
    <t>CAB3 Маркер - "/" 4/6</t>
  </si>
  <si>
    <t>038363</t>
  </si>
  <si>
    <t>CAB3 Маркер - "D" 4/6</t>
  </si>
  <si>
    <t>038396</t>
  </si>
  <si>
    <t>CAB3Кас.д/уст.марк. 1,5-2,5мм2</t>
  </si>
  <si>
    <t>038374</t>
  </si>
  <si>
    <t>CAB3 Маркер - "O" 4/6</t>
  </si>
  <si>
    <t>038236</t>
  </si>
  <si>
    <t>Маркер "6" 4/6 СИН CAB3</t>
  </si>
  <si>
    <t>038273</t>
  </si>
  <si>
    <t>Маркер "-" CAB3</t>
  </si>
  <si>
    <t>038373</t>
  </si>
  <si>
    <t>CAB3 Маркер - "N" 4/6</t>
  </si>
  <si>
    <t>038226</t>
  </si>
  <si>
    <t>Маркер "6" 1,5/2,5 СИН CAB3</t>
  </si>
  <si>
    <t>038271</t>
  </si>
  <si>
    <t>CAB3 Маркер - "." 0,5/1,5</t>
  </si>
  <si>
    <t>038123</t>
  </si>
  <si>
    <t>CAB3 Маркер - "N" 0,15/0,5</t>
  </si>
  <si>
    <t>038376</t>
  </si>
  <si>
    <t>CAB3 Маркер - "Q" 4/6</t>
  </si>
  <si>
    <t>038117</t>
  </si>
  <si>
    <t>CAB3 Маркер - "H" 0,15/0,5</t>
  </si>
  <si>
    <t>038119</t>
  </si>
  <si>
    <t>CAB3 Маркер - "J" 0,15/0,5</t>
  </si>
  <si>
    <t>038135</t>
  </si>
  <si>
    <t>CAB3 Маркер - "Z" 0,15/0,5</t>
  </si>
  <si>
    <t>038144</t>
  </si>
  <si>
    <t>CAB3 Маркер - "~" 0,15/0,5</t>
  </si>
  <si>
    <t>038112</t>
  </si>
  <si>
    <t>CAB3 Маркер - "C" 0,15/0,5</t>
  </si>
  <si>
    <t>038162</t>
  </si>
  <si>
    <t>Маркер CAB3 цифры "41"-"60"</t>
  </si>
  <si>
    <t>038118</t>
  </si>
  <si>
    <t>CAB3 Маркер - "I" 0,15/0,5</t>
  </si>
  <si>
    <t>038369</t>
  </si>
  <si>
    <t>Маркер Cab3 - "J" 4/6</t>
  </si>
  <si>
    <t>038384</t>
  </si>
  <si>
    <t>CAB3 Маркер - "Y" 4/6</t>
  </si>
  <si>
    <t>038385</t>
  </si>
  <si>
    <t>CAB3 Маркер - "Z" 4/6</t>
  </si>
  <si>
    <t>038145</t>
  </si>
  <si>
    <t>CAB3 Маркер - "пост.напр."</t>
  </si>
  <si>
    <t>038362</t>
  </si>
  <si>
    <t>CAB3 Маркер - "C" 4/6</t>
  </si>
  <si>
    <t>038365</t>
  </si>
  <si>
    <t>CAB3 Маркер - "F" 4/6</t>
  </si>
  <si>
    <t>038377</t>
  </si>
  <si>
    <t>CAB3 Маркер - "R" 4/6</t>
  </si>
  <si>
    <t>038164</t>
  </si>
  <si>
    <t>Маркер CAB3 цифры "81"-"100"</t>
  </si>
  <si>
    <t>038163</t>
  </si>
  <si>
    <t>Маркер CAB3 цифры "61"-"80"</t>
  </si>
  <si>
    <t>038284</t>
  </si>
  <si>
    <t>CAB3 Маркер - "~" 1,5/2,5</t>
  </si>
  <si>
    <t>038140</t>
  </si>
  <si>
    <t>CAB3 Маркер - "/" 0,15/0,5</t>
  </si>
  <si>
    <t>038151</t>
  </si>
  <si>
    <t>Маркер CAB3 цифры "21"-"40"</t>
  </si>
  <si>
    <t>038331</t>
  </si>
  <si>
    <t>CAB3 Маркер - "B" 1,5/2,5</t>
  </si>
  <si>
    <t>038302</t>
  </si>
  <si>
    <t>038121</t>
  </si>
  <si>
    <t>CAB3 Маркер - "L" 0,15/0,5</t>
  </si>
  <si>
    <t>038115</t>
  </si>
  <si>
    <t>CAB3 Маркер - "F" 0,15/0,5</t>
  </si>
  <si>
    <t>038116</t>
  </si>
  <si>
    <t>CAB3 Маркер - "G" 0,15/0,5</t>
  </si>
  <si>
    <t>038120</t>
  </si>
  <si>
    <t>CAB3 Маркер - "K" 0,15/0,5</t>
  </si>
  <si>
    <t>038294</t>
  </si>
  <si>
    <t>CAB3 Маркер - "~" 4/6</t>
  </si>
  <si>
    <t>038160</t>
  </si>
  <si>
    <t>Маркeр O A 20 На Fond Blanc</t>
  </si>
  <si>
    <t>038161</t>
  </si>
  <si>
    <t>038370</t>
  </si>
  <si>
    <t>CAB3 Маркер - "K" 4/6</t>
  </si>
  <si>
    <t>038235</t>
  </si>
  <si>
    <t>Маркер "5" 4/6 ЗЕЛ CAB3</t>
  </si>
  <si>
    <t>038392</t>
  </si>
  <si>
    <t>Cab3Основ.д/марк.н/Viking 3</t>
  </si>
  <si>
    <t>038111</t>
  </si>
  <si>
    <t>CAB3 Маркер - "B" 0,15/0,5</t>
  </si>
  <si>
    <t>038283</t>
  </si>
  <si>
    <t>038318</t>
  </si>
  <si>
    <t>CAB3 Маркер - "S" 0,5/1,5</t>
  </si>
  <si>
    <t>038314</t>
  </si>
  <si>
    <t>CAB3 Маркер - "O" 0,5/1,5</t>
  </si>
  <si>
    <t>038134</t>
  </si>
  <si>
    <t>Маркер Cab3 - "Y" 0,15/0,50</t>
  </si>
  <si>
    <t>038141</t>
  </si>
  <si>
    <t>CAB3 Маркер - "." 0,15/0,5</t>
  </si>
  <si>
    <t>038319</t>
  </si>
  <si>
    <t>CAB3 Маркер - "T" 0,5/1,5</t>
  </si>
  <si>
    <t>038228</t>
  </si>
  <si>
    <t>Маркер "8" 1,5/2,5 СЕР CAB3</t>
  </si>
  <si>
    <t>038366</t>
  </si>
  <si>
    <t>CAB3 Маркер - "G" 4/6</t>
  </si>
  <si>
    <t>038368</t>
  </si>
  <si>
    <t>CAB3 Маркер - "I" 4/6</t>
  </si>
  <si>
    <t>038295</t>
  </si>
  <si>
    <t>CAB3 Маркер - "-" 4/6</t>
  </si>
  <si>
    <t>038126</t>
  </si>
  <si>
    <t>CAB3 Маркер - "Q" 0,15/0,5</t>
  </si>
  <si>
    <t>038301</t>
  </si>
  <si>
    <t>Маркер "B" CAB3</t>
  </si>
  <si>
    <t>038340</t>
  </si>
  <si>
    <t>CAB3 Маркер - "K" 1,5/2,5</t>
  </si>
  <si>
    <t>038330</t>
  </si>
  <si>
    <t>Маркер "A" CAB3</t>
  </si>
  <si>
    <t>038334</t>
  </si>
  <si>
    <t>CAB3 Маркер - "E" 1,5/2,5</t>
  </si>
  <si>
    <t>038122</t>
  </si>
  <si>
    <t>CAB3 Маркер - "M" 0,15/0,5</t>
  </si>
  <si>
    <t>038281</t>
  </si>
  <si>
    <t>CAB3 Маркер - "." 1,5/2,5</t>
  </si>
  <si>
    <t>038320</t>
  </si>
  <si>
    <t>CAB3 Маркер - "U" 0,5/1,5</t>
  </si>
  <si>
    <t>038378</t>
  </si>
  <si>
    <t>CAB3 Маркер - "S" 4/6</t>
  </si>
  <si>
    <t>038379</t>
  </si>
  <si>
    <t>CAB3 Маркер - "T" 4/6</t>
  </si>
  <si>
    <t>038339</t>
  </si>
  <si>
    <t>Маркер Cab3 - "J" 1,5/2,5</t>
  </si>
  <si>
    <t>038360</t>
  </si>
  <si>
    <t>CAB3 Маркер - "A" 4/6</t>
  </si>
  <si>
    <t>038317</t>
  </si>
  <si>
    <t>CAB3 Маркер - "R" 0,5/1,5</t>
  </si>
  <si>
    <t>038280</t>
  </si>
  <si>
    <t>CAB3 Маркер - "/" 1,5/2,5</t>
  </si>
  <si>
    <t>038219</t>
  </si>
  <si>
    <t>Маркер "9" 0,5/1,5 БЕЛ CAB3</t>
  </si>
  <si>
    <t>038125</t>
  </si>
  <si>
    <t>CAB3 Маркер - "P" 0,15/0,5</t>
  </si>
  <si>
    <t>038383</t>
  </si>
  <si>
    <t>CAB3 Маркер - "X" 4/6</t>
  </si>
  <si>
    <t>038322</t>
  </si>
  <si>
    <t>CAB3 Маркер - "W" 0,5/1,5</t>
  </si>
  <si>
    <t>038128</t>
  </si>
  <si>
    <t>CAB3 Маркер - "S" 0,15/0,5</t>
  </si>
  <si>
    <t>038153</t>
  </si>
  <si>
    <t>038154</t>
  </si>
  <si>
    <t>038127</t>
  </si>
  <si>
    <t>CAB3 Маркер - "R" 0,15/0,5</t>
  </si>
  <si>
    <t>038130</t>
  </si>
  <si>
    <t>CAB3 Маркер - "U" 0,15/0,5</t>
  </si>
  <si>
    <t>038132</t>
  </si>
  <si>
    <t>CAB3 Маркер - "W" 0,15/0,5</t>
  </si>
  <si>
    <t>038146</t>
  </si>
  <si>
    <t>CAB3 Маркер - "земля"0,15/0,5</t>
  </si>
  <si>
    <t>038274</t>
  </si>
  <si>
    <t>CAB3 Маркер - "~" 0,5/1,5</t>
  </si>
  <si>
    <t>038131</t>
  </si>
  <si>
    <t>CAB3 Маркер - "V" 0,15/0,5</t>
  </si>
  <si>
    <t>038380</t>
  </si>
  <si>
    <t>CAB3 Маркер - "U" 4/6</t>
  </si>
  <si>
    <t>038285</t>
  </si>
  <si>
    <t>CAB3 Маркер - "-" 1,5/2,5</t>
  </si>
  <si>
    <t>038110</t>
  </si>
  <si>
    <t>CAB3 Маркер - "A" 0,15/0,5</t>
  </si>
  <si>
    <t>037710</t>
  </si>
  <si>
    <t>Memocab Держ.марк.клейк.осн.</t>
  </si>
  <si>
    <t>800</t>
  </si>
  <si>
    <t>Маркировка Mémocab</t>
  </si>
  <si>
    <t>037837</t>
  </si>
  <si>
    <t>Memocab Маркер "L"</t>
  </si>
  <si>
    <t>037839</t>
  </si>
  <si>
    <t>Memocab Маркер "N"</t>
  </si>
  <si>
    <t>037828</t>
  </si>
  <si>
    <t>Memocab Маркер "C"</t>
  </si>
  <si>
    <t>037841</t>
  </si>
  <si>
    <t>Memocab Маркер "P"</t>
  </si>
  <si>
    <t>037849</t>
  </si>
  <si>
    <t>Memocab Маркер "X"</t>
  </si>
  <si>
    <t>037842</t>
  </si>
  <si>
    <t>Memocab Маркер "Q"</t>
  </si>
  <si>
    <t>037830</t>
  </si>
  <si>
    <t>Memocab Маркер "E"</t>
  </si>
  <si>
    <t>037999</t>
  </si>
  <si>
    <t>MemocabПерен.чемод.д/марк.инс.</t>
  </si>
  <si>
    <t>037831</t>
  </si>
  <si>
    <t>Memocab Маркер "F"</t>
  </si>
  <si>
    <t>037833</t>
  </si>
  <si>
    <t>Memocab Маркер "H"</t>
  </si>
  <si>
    <t>037848</t>
  </si>
  <si>
    <t>Memocab Маркер "W"</t>
  </si>
  <si>
    <t>037847</t>
  </si>
  <si>
    <t>Memocab Маркер "V"</t>
  </si>
  <si>
    <t>037826</t>
  </si>
  <si>
    <t>Memocab Маркер "A"</t>
  </si>
  <si>
    <t>037788</t>
  </si>
  <si>
    <t>Memocab Маркер белый "8"</t>
  </si>
  <si>
    <t>037789</t>
  </si>
  <si>
    <t>Memocab Маркер белый "9"</t>
  </si>
  <si>
    <t>037827</t>
  </si>
  <si>
    <t>Memocab Маркер "B"</t>
  </si>
  <si>
    <t>037844</t>
  </si>
  <si>
    <t>Memocab Маркер "S"</t>
  </si>
  <si>
    <t>037836</t>
  </si>
  <si>
    <t>Memocab Маркер "K"</t>
  </si>
  <si>
    <t>037845</t>
  </si>
  <si>
    <t>Memocab Маркер "T"</t>
  </si>
  <si>
    <t>037829</t>
  </si>
  <si>
    <t>Memocab Маркер "D"</t>
  </si>
  <si>
    <t>037832</t>
  </si>
  <si>
    <t>Memocab Маркер "G"</t>
  </si>
  <si>
    <t>037807</t>
  </si>
  <si>
    <t>Memocab Маркер коричн."1"</t>
  </si>
  <si>
    <t>037801</t>
  </si>
  <si>
    <t>Memocab Маркер фиолет."7"</t>
  </si>
  <si>
    <t>037805</t>
  </si>
  <si>
    <t>Memocab Маркер зеленый "5"</t>
  </si>
  <si>
    <t>037956</t>
  </si>
  <si>
    <t>Memocab Маркер(Шир.2,3мм) "+"</t>
  </si>
  <si>
    <t>037957</t>
  </si>
  <si>
    <t>MemocabМаркер(шир.2,3мм) "-"</t>
  </si>
  <si>
    <t>037838</t>
  </si>
  <si>
    <t>Memocab Маркер "M"</t>
  </si>
  <si>
    <t>037809</t>
  </si>
  <si>
    <t>Memocab Маркер черный "0"</t>
  </si>
  <si>
    <t>037803</t>
  </si>
  <si>
    <t>037955</t>
  </si>
  <si>
    <t>MemocabМаркер(шир.2,3мм) "."</t>
  </si>
  <si>
    <t>037834</t>
  </si>
  <si>
    <t>Memocab Маркер "I"</t>
  </si>
  <si>
    <t>037843</t>
  </si>
  <si>
    <t>Memocab Маркер "R"</t>
  </si>
  <si>
    <t>037810</t>
  </si>
  <si>
    <t>Memocab Маркер красный "2"</t>
  </si>
  <si>
    <t>037806</t>
  </si>
  <si>
    <t>Memocab Маркер желтый "4"</t>
  </si>
  <si>
    <t>037804</t>
  </si>
  <si>
    <t>Memocab Маркер серый "8"</t>
  </si>
  <si>
    <t>037787</t>
  </si>
  <si>
    <t>Memocab Маркер белый "7"</t>
  </si>
  <si>
    <t>037835</t>
  </si>
  <si>
    <t>Memocab Маркер "J"</t>
  </si>
  <si>
    <t>037851</t>
  </si>
  <si>
    <t>Memocab Маркер "Z"</t>
  </si>
  <si>
    <t>037802</t>
  </si>
  <si>
    <t>Memocab Маркер оранж."3"</t>
  </si>
  <si>
    <t>037960</t>
  </si>
  <si>
    <t>Memocab Маркер "земля"</t>
  </si>
  <si>
    <t>037846</t>
  </si>
  <si>
    <t>Memocab Маркер "U"</t>
  </si>
  <si>
    <t>037990</t>
  </si>
  <si>
    <t>MemocabЗахват маркер.30мм</t>
  </si>
  <si>
    <t>038497</t>
  </si>
  <si>
    <t>Крышка для УФ защиты Duplix</t>
  </si>
  <si>
    <t>621</t>
  </si>
  <si>
    <t>Маркировка кабеля Duplix</t>
  </si>
  <si>
    <t>038464</t>
  </si>
  <si>
    <t>DuplixДерж.марк. 14симв.желтый</t>
  </si>
  <si>
    <t>038455</t>
  </si>
  <si>
    <t>DuplixДерж.марк. 7симв.зелен.</t>
  </si>
  <si>
    <t>038401</t>
  </si>
  <si>
    <t>Duplix Маркер - "1" коричнев.</t>
  </si>
  <si>
    <t>038432</t>
  </si>
  <si>
    <t>Duplix Маркер - "W"</t>
  </si>
  <si>
    <t>038412</t>
  </si>
  <si>
    <t>Duplix Маркер - "C"</t>
  </si>
  <si>
    <t>038460</t>
  </si>
  <si>
    <t>DuplixДерж.марк. 14симв.черный</t>
  </si>
  <si>
    <t>038429</t>
  </si>
  <si>
    <t>Duplix Маркер - "T"</t>
  </si>
  <si>
    <t>038405</t>
  </si>
  <si>
    <t>Duplix Маркер - "5" зеленый</t>
  </si>
  <si>
    <t>038402</t>
  </si>
  <si>
    <t>Duplix Маркер - "2" красный</t>
  </si>
  <si>
    <t>038413</t>
  </si>
  <si>
    <t>Duplix Маркер - "D"</t>
  </si>
  <si>
    <t>038414</t>
  </si>
  <si>
    <t>Duplix Маркер - "E"</t>
  </si>
  <si>
    <t>038418</t>
  </si>
  <si>
    <t>Duplix Маркер - "I"</t>
  </si>
  <si>
    <t>038415</t>
  </si>
  <si>
    <t>Duplix Маркер - "F"</t>
  </si>
  <si>
    <t>038441</t>
  </si>
  <si>
    <t>Duplix Маркер - "."</t>
  </si>
  <si>
    <t>038411</t>
  </si>
  <si>
    <t>Duplix Маркер - "B"</t>
  </si>
  <si>
    <t>038443</t>
  </si>
  <si>
    <t>Duplix Маркер - "-"</t>
  </si>
  <si>
    <t>038421</t>
  </si>
  <si>
    <t>Duplix Маркер - "L"</t>
  </si>
  <si>
    <t>038410</t>
  </si>
  <si>
    <t>Duplix Маркер - "A"</t>
  </si>
  <si>
    <t>038430</t>
  </si>
  <si>
    <t>Duplix Маркер - "U"</t>
  </si>
  <si>
    <t>038433</t>
  </si>
  <si>
    <t>Duplix Маркер - "X"</t>
  </si>
  <si>
    <t>038452</t>
  </si>
  <si>
    <t>DuplixДерж.марк. 7симв.красн.</t>
  </si>
  <si>
    <t>F441M</t>
  </si>
  <si>
    <t>Ax. АV мультиканалн. узел</t>
  </si>
  <si>
    <t>2344</t>
  </si>
  <si>
    <t>Механизмы видео трансляции MYHOME (BTICINO)</t>
  </si>
  <si>
    <t>F441</t>
  </si>
  <si>
    <t>Коммутационный аудио/видео узел</t>
  </si>
  <si>
    <t>638143</t>
  </si>
  <si>
    <t>УГОЛ ПЛОСКИЙ 32Х16 ММ</t>
  </si>
  <si>
    <t>2791</t>
  </si>
  <si>
    <t>Мини-каналы METRA</t>
  </si>
  <si>
    <t>638141</t>
  </si>
  <si>
    <t>УГОЛ ВНУТРЕННИЙ 32Х16 ММ</t>
  </si>
  <si>
    <t>638142</t>
  </si>
  <si>
    <t>УГОЛ ВНЕШНИЙ 32Х16 ММ</t>
  </si>
  <si>
    <t>638145</t>
  </si>
  <si>
    <t>ЗАГЛУШКА 32Х16 ММ</t>
  </si>
  <si>
    <t>638144</t>
  </si>
  <si>
    <t>Т-ОБРАЗНЫЙ ОТВОД 32Х16 ММ</t>
  </si>
  <si>
    <t>638161</t>
  </si>
  <si>
    <t>УГОЛ ВНУТРЕННИЙ 50Х20 ММ</t>
  </si>
  <si>
    <t>638172</t>
  </si>
  <si>
    <t>УГОЛ ВНЕШНИЙ 60Х20 ММ</t>
  </si>
  <si>
    <t>638146</t>
  </si>
  <si>
    <t>НАКЛАДКА НА СТЫК 32Х16 ММ</t>
  </si>
  <si>
    <t>638171</t>
  </si>
  <si>
    <t>УГОЛ ВНУТРЕННИЙ 60Х20 ММ</t>
  </si>
  <si>
    <t>638166</t>
  </si>
  <si>
    <t>НАКЛАДКА НА СТЫК 50Х20 ММ</t>
  </si>
  <si>
    <t>638162</t>
  </si>
  <si>
    <t>УГОЛ ВНЕШНИЙ 50Х20 ММ</t>
  </si>
  <si>
    <t>638176</t>
  </si>
  <si>
    <t>НАКЛАДКА НА СТЫК 60Х20 ММ</t>
  </si>
  <si>
    <t>638175</t>
  </si>
  <si>
    <t>ЗАГЛУШКА 60Х20 ММ</t>
  </si>
  <si>
    <t>638164</t>
  </si>
  <si>
    <t>Т-ОБРАЗНЫЙ ОТВОД 50Х20 ММ</t>
  </si>
  <si>
    <t>638165</t>
  </si>
  <si>
    <t>ЗАГЛУШКА 50Х20 ММ</t>
  </si>
  <si>
    <t>030524</t>
  </si>
  <si>
    <t>DLPОтветвл.20х12,5 коричн.</t>
  </si>
  <si>
    <t>270</t>
  </si>
  <si>
    <t>Мини-каналы и плинтусы DLP</t>
  </si>
  <si>
    <t>031702</t>
  </si>
  <si>
    <t>Выдв.панель 4 м Н10</t>
  </si>
  <si>
    <t>031414</t>
  </si>
  <si>
    <t>Oteo Коробка 2п. вд/пл 20х12,5</t>
  </si>
  <si>
    <t>031646</t>
  </si>
  <si>
    <t>Выдвижн.блок DLPlus 32х25-20</t>
  </si>
  <si>
    <t>150535</t>
  </si>
  <si>
    <t>Стойка для напольной установки</t>
  </si>
  <si>
    <t>2702</t>
  </si>
  <si>
    <t>Мини-колонны и аксессуары Bticino</t>
  </si>
  <si>
    <t>150679</t>
  </si>
  <si>
    <t>Аксессуар для горизонтальной установки устройств</t>
  </si>
  <si>
    <t>KRNEMOHDLE142</t>
  </si>
  <si>
    <t>Мультиметр щит. кат. Рог.142мм</t>
  </si>
  <si>
    <t>2373</t>
  </si>
  <si>
    <t>Многофункциональные измерительные приборы IME</t>
  </si>
  <si>
    <t>KRNEMOHDLE190</t>
  </si>
  <si>
    <t>Мультиметр щит. кат. Рог.190мм</t>
  </si>
  <si>
    <t>KRNEMOHDLE080</t>
  </si>
  <si>
    <t>Мультиметр щит. кат. Рог. 80мм</t>
  </si>
  <si>
    <t>KRNEMOD4LE080</t>
  </si>
  <si>
    <t>Мультиметр мод. кат. Рог. 80мм</t>
  </si>
  <si>
    <t>KRNEMOD4LE142</t>
  </si>
  <si>
    <t>Мультиметр мод. кат. Рог.142мм</t>
  </si>
  <si>
    <t>F411U2</t>
  </si>
  <si>
    <t>MyHome SCS Активатор 2-канальный DIN</t>
  </si>
  <si>
    <t>2341</t>
  </si>
  <si>
    <t>Модульные активаторы и инфраструктурные устройства MYHOME (BTICINO)</t>
  </si>
  <si>
    <t>F425</t>
  </si>
  <si>
    <t>Модуль памяти, 2 модуля DIN</t>
  </si>
  <si>
    <t>F420</t>
  </si>
  <si>
    <t>Блок сценариев(16 сценариев),2 модуля,DIN</t>
  </si>
  <si>
    <t>310353</t>
  </si>
  <si>
    <t>ИБП MegaLine 2,5kВА без бат.</t>
  </si>
  <si>
    <t>1453</t>
  </si>
  <si>
    <t>Модульные однофазные ИБП (Megaline)</t>
  </si>
  <si>
    <t>310382</t>
  </si>
  <si>
    <t>ИБП MegaLine 2,5kВА Rack б/бат</t>
  </si>
  <si>
    <t>310356</t>
  </si>
  <si>
    <t>ИБП MegaLine 5kВА</t>
  </si>
  <si>
    <t>310380</t>
  </si>
  <si>
    <t>ИБП MegaLine 1,25kВА Rack б/бат</t>
  </si>
  <si>
    <t>310363</t>
  </si>
  <si>
    <t>ИБП MegaLine 2-6,25kВА инвертор</t>
  </si>
  <si>
    <t>310378</t>
  </si>
  <si>
    <t>ИБП MegaLine 3,75kВА 15'</t>
  </si>
  <si>
    <t>674088,08</t>
  </si>
  <si>
    <t>310775</t>
  </si>
  <si>
    <t>Шкаф для бат.Megaline 1 к.бат.</t>
  </si>
  <si>
    <t>310860</t>
  </si>
  <si>
    <t>Кабель Y для подкл.доп.2 шкафа для бат.</t>
  </si>
  <si>
    <t>310461</t>
  </si>
  <si>
    <t>ИБП ARCHIMOD HE каб.пуст. 60 кВА</t>
  </si>
  <si>
    <t>1454</t>
  </si>
  <si>
    <t>Модульные трехфазные ИБП (Trimod HE, Archimod HE, Keor MOD, Batteries)</t>
  </si>
  <si>
    <t>310480</t>
  </si>
  <si>
    <t>Пустой сил шкаф KeorMod 125кВА</t>
  </si>
  <si>
    <t>310464</t>
  </si>
  <si>
    <t>ИБП ARCHIMOD HE каб.пуст. 120 кВА</t>
  </si>
  <si>
    <t>310855</t>
  </si>
  <si>
    <t>Комп.из 3-х яшищ.бат.Archimod 9А/ч</t>
  </si>
  <si>
    <t>компл</t>
  </si>
  <si>
    <t>310417</t>
  </si>
  <si>
    <t>ИБП Trimod HE 30 кВА - 8'</t>
  </si>
  <si>
    <t>310463</t>
  </si>
  <si>
    <t>ИБП ARCHIMOD HE каб.пуст. 100 кВА</t>
  </si>
  <si>
    <t>310876</t>
  </si>
  <si>
    <t>Комплект из 3 поддонов АКБ</t>
  </si>
  <si>
    <t>310418</t>
  </si>
  <si>
    <t>ИБП Trimod HE 30 кВА - 0'</t>
  </si>
  <si>
    <t>310472</t>
  </si>
  <si>
    <t>Сил.шкаф Trimod HE 60 kВА</t>
  </si>
  <si>
    <t>310818</t>
  </si>
  <si>
    <t>Шкаф для бат.Archimod 36C пустой</t>
  </si>
  <si>
    <t>310460</t>
  </si>
  <si>
    <t>ИБП ARCHIMOD HE каб.пуст.40 кВА</t>
  </si>
  <si>
    <t>310991A</t>
  </si>
  <si>
    <t>Батарея 12 В 9 Ач</t>
  </si>
  <si>
    <t>310408</t>
  </si>
  <si>
    <t>ИБП Trimod HE 15 кВА - 0'</t>
  </si>
  <si>
    <t>310473</t>
  </si>
  <si>
    <t>Сил.шкаф Trimod HE 80кВА</t>
  </si>
  <si>
    <t>310459</t>
  </si>
  <si>
    <t>ИБП ARCHIMOD HE каб.пуст.20 кВА</t>
  </si>
  <si>
    <t>310675</t>
  </si>
  <si>
    <t>Силовой модуль 25 кВА</t>
  </si>
  <si>
    <t>310462</t>
  </si>
  <si>
    <t>ИБП ARCHIMOD HE каб.пуст. 80 кВА</t>
  </si>
  <si>
    <t>310873</t>
  </si>
  <si>
    <t>Силовой модуль TRIMOD-ARCHIMOD HE 6.7кВА</t>
  </si>
  <si>
    <t>310415</t>
  </si>
  <si>
    <t>ИБП Trimod HE 30 кВА HIGH - 0'</t>
  </si>
  <si>
    <t>310419</t>
  </si>
  <si>
    <t>ИБП Trimod HE 40 кВА - 0'</t>
  </si>
  <si>
    <t>310678</t>
  </si>
  <si>
    <t>Компл. из 4 бат.ящиков с АКБ</t>
  </si>
  <si>
    <t>310434</t>
  </si>
  <si>
    <t>ИБП TRIMOD HE каб.пуст. 6 PWR SLOTS 30кВА</t>
  </si>
  <si>
    <t>310421</t>
  </si>
  <si>
    <t>ИБП Trimod OnLine 40 kВА 0'</t>
  </si>
  <si>
    <t>310764</t>
  </si>
  <si>
    <t>Шкаф для бат.Trimod 20 бат.лот.9A/ч</t>
  </si>
  <si>
    <t>310409</t>
  </si>
  <si>
    <t>ИБП Trimod HE 20 кВА HIGH - 0'</t>
  </si>
  <si>
    <t>310414</t>
  </si>
  <si>
    <t>ИБП Trimod HE 20 кВА - 0'</t>
  </si>
  <si>
    <t>310396</t>
  </si>
  <si>
    <t>ИБП Trimod HE 10 кВА - 0'</t>
  </si>
  <si>
    <t>310426</t>
  </si>
  <si>
    <t>ИБП TRIMOD HE каб.пуст. 6 PWR SLOTS 40кВА</t>
  </si>
  <si>
    <t>310423</t>
  </si>
  <si>
    <t>ИБП TRIMOD HE каб.пуст. 3 PWR SLOTS 15-20кВА</t>
  </si>
  <si>
    <t>310422</t>
  </si>
  <si>
    <t>ИБП TRIMOD HE каб.пуст. 3 PWR SLOTS 10кВА</t>
  </si>
  <si>
    <t>310869</t>
  </si>
  <si>
    <t>Силовой модуль TRIMOD HE 3.4кВА</t>
  </si>
  <si>
    <t>310866</t>
  </si>
  <si>
    <t>Крышка пустых слотов для силовых модулей</t>
  </si>
  <si>
    <t>310677</t>
  </si>
  <si>
    <t>Комп. из 2-х под. бат.ящиков</t>
  </si>
  <si>
    <t>310865</t>
  </si>
  <si>
    <t>Крышка пустых баи.слотов</t>
  </si>
  <si>
    <t>310854</t>
  </si>
  <si>
    <t>Комп.из 4-х яшищ.бат.Trimod пустой</t>
  </si>
  <si>
    <t>311002A</t>
  </si>
  <si>
    <t>Батарея 12 В 93 Ач (с длительным сроком службы)</t>
  </si>
  <si>
    <t>310475</t>
  </si>
  <si>
    <t>ИБП ARCHIMOD HE 240</t>
  </si>
  <si>
    <t>1455</t>
  </si>
  <si>
    <t>Модульные трехфазные ИБП &gt;120 кВА (Archimod HE 240, 480 кVA)</t>
  </si>
  <si>
    <t>412056</t>
  </si>
  <si>
    <t>Модуль памяти</t>
  </si>
  <si>
    <t>141</t>
  </si>
  <si>
    <t>Мультиметры EMDX3</t>
  </si>
  <si>
    <t>014677</t>
  </si>
  <si>
    <t>Модуль Измерения Температуры</t>
  </si>
  <si>
    <t>014671</t>
  </si>
  <si>
    <t>Модуль Импульсный Д./Мультитм.</t>
  </si>
  <si>
    <t>412060</t>
  </si>
  <si>
    <t>Аналоговый модуль</t>
  </si>
  <si>
    <t>412058</t>
  </si>
  <si>
    <t>Модуль индикации температуры</t>
  </si>
  <si>
    <t>150712</t>
  </si>
  <si>
    <t>Суппорт-рамка, 5 модулей</t>
  </si>
  <si>
    <t>2701</t>
  </si>
  <si>
    <t>Напольные коробки Bticino</t>
  </si>
  <si>
    <t>446082</t>
  </si>
  <si>
    <t>Кросс.шкаф 37U 800x800 LCS3</t>
  </si>
  <si>
    <t>462</t>
  </si>
  <si>
    <t>Напольные шкафы VDI (СКС) Legrand</t>
  </si>
  <si>
    <t>446085</t>
  </si>
  <si>
    <t>Кросс.шкаф 41U 800x1000 LCS3</t>
  </si>
  <si>
    <t>446090</t>
  </si>
  <si>
    <t>Кр.шкаф 46U 800x800 цок. LCS3</t>
  </si>
  <si>
    <t>046227</t>
  </si>
  <si>
    <t>Шасси VDI 6U</t>
  </si>
  <si>
    <t>463</t>
  </si>
  <si>
    <t>Настенные шкафы VDI (СКС) Legrand</t>
  </si>
  <si>
    <t>054080</t>
  </si>
  <si>
    <t>Настол.Орг.2к+З Бел.</t>
  </si>
  <si>
    <t>317</t>
  </si>
  <si>
    <t>Настольные органайзеры</t>
  </si>
  <si>
    <t>654005</t>
  </si>
  <si>
    <t>Выдв.блок в стол 2х4 мод черн.</t>
  </si>
  <si>
    <t>654001</t>
  </si>
  <si>
    <t>Выдв.блок в стол 4 мод белый</t>
  </si>
  <si>
    <t>654000</t>
  </si>
  <si>
    <t>Выдв.блок в стол 4 мод нерж.</t>
  </si>
  <si>
    <t>654014</t>
  </si>
  <si>
    <t>Выдв.блок в стол 4 мод алю</t>
  </si>
  <si>
    <t>654004</t>
  </si>
  <si>
    <t>Выдв.блок в стол 2х4 мод белый</t>
  </si>
  <si>
    <t>054085</t>
  </si>
  <si>
    <t>Наст.орг.2К+З+USBcharg. бел.</t>
  </si>
  <si>
    <t>078604</t>
  </si>
  <si>
    <t>Лиц.пан.д/л Keystone Mosaic</t>
  </si>
  <si>
    <t>512</t>
  </si>
  <si>
    <t>Новый Mosaic электроустановочное оборудование</t>
  </si>
  <si>
    <t>077213</t>
  </si>
  <si>
    <t>Msc Роз. 2К+З н.ст. в/заж. защ.шт</t>
  </si>
  <si>
    <t>278001L</t>
  </si>
  <si>
    <t>Mosaic Переключатель 10АХ 1М</t>
  </si>
  <si>
    <t>077252</t>
  </si>
  <si>
    <t>Mosaic Роз. 2Х2К+З н.ст. 45°</t>
  </si>
  <si>
    <t>077621</t>
  </si>
  <si>
    <t>Msc Роз. 2м нем.ст. с ключ.</t>
  </si>
  <si>
    <t>076554</t>
  </si>
  <si>
    <t>MOSAIC RJ45 UTP кат5е 2мод бел</t>
  </si>
  <si>
    <t>067686L</t>
  </si>
  <si>
    <t>Mosaic Лампа подсветки 230В</t>
  </si>
  <si>
    <t>Mosaic Роз. 2К+З н.ст. с блок.</t>
  </si>
  <si>
    <t>079201L</t>
  </si>
  <si>
    <t>Mosaic Перекл. 10АХ 1М алю</t>
  </si>
  <si>
    <t>077283</t>
  </si>
  <si>
    <t>Msc Роз. 4Х2К+З н.ст. 45° бл.</t>
  </si>
  <si>
    <t>080258</t>
  </si>
  <si>
    <t>Msc Супп. 4м гор. мех.с подсв.</t>
  </si>
  <si>
    <t>079304L</t>
  </si>
  <si>
    <t>Mosaic Рамка 2х2М алю</t>
  </si>
  <si>
    <t>079181L</t>
  </si>
  <si>
    <t>Mosaic Заглушка 2М мат.чер</t>
  </si>
  <si>
    <t>078730</t>
  </si>
  <si>
    <t>Mosaic Розетка RJ11 (1 модуль)</t>
  </si>
  <si>
    <t>079373L</t>
  </si>
  <si>
    <t>Mosaic Роз. 3Х2К+З н.ст. м.ч</t>
  </si>
  <si>
    <t>079301L</t>
  </si>
  <si>
    <t>Mosaic Рамка 1М алю</t>
  </si>
  <si>
    <t>077599</t>
  </si>
  <si>
    <t>MOS Б/пр зар WPC Qi IP66 IK08</t>
  </si>
  <si>
    <t>077281</t>
  </si>
  <si>
    <t>Msc Роз. 2Х2К+З н.ст. 45° бл.</t>
  </si>
  <si>
    <t>078610</t>
  </si>
  <si>
    <t>Лиц.пан.д/л 2хKeystone Mosaic</t>
  </si>
  <si>
    <t>079302L</t>
  </si>
  <si>
    <t>Mosaic Рамка 2М алю</t>
  </si>
  <si>
    <t>077401</t>
  </si>
  <si>
    <t>Msc Роз. DLP н.ст. 2К+З б/заж.</t>
  </si>
  <si>
    <t>077414</t>
  </si>
  <si>
    <t>Роз.DLP н.ст.4Х2К+З б/з.красн.</t>
  </si>
  <si>
    <t>077150</t>
  </si>
  <si>
    <t>Mosaic Розетка СНН 2К</t>
  </si>
  <si>
    <t>077271L</t>
  </si>
  <si>
    <t>Mosaic Роз 2К+З/USB-C бел</t>
  </si>
  <si>
    <t>077598</t>
  </si>
  <si>
    <t>MOS Б/пр зарядка WPC Qi</t>
  </si>
  <si>
    <t>079308L</t>
  </si>
  <si>
    <t>Mosaic Рамка 4х2М алю</t>
  </si>
  <si>
    <t>078880</t>
  </si>
  <si>
    <t>Рамка 2м Белая MSC N</t>
  </si>
  <si>
    <t>079314L</t>
  </si>
  <si>
    <t>Mosaic Рамка 4М алю</t>
  </si>
  <si>
    <t>076561</t>
  </si>
  <si>
    <t>MOSAIC RJ45 UTP кат6 1мод бел</t>
  </si>
  <si>
    <t>078810</t>
  </si>
  <si>
    <t>Рамка 10м Белая MSC N</t>
  </si>
  <si>
    <t>078732</t>
  </si>
  <si>
    <t>Mosaic Розетка RJ 12 (2 мод.)</t>
  </si>
  <si>
    <t>079230L</t>
  </si>
  <si>
    <t>Mosaic Выкл. кноп. 6A 1М алю</t>
  </si>
  <si>
    <t>077589</t>
  </si>
  <si>
    <t>Mosaic розетка USB-C 1M бел.</t>
  </si>
  <si>
    <t>079054L</t>
  </si>
  <si>
    <t>Mosaic Рамка 4М мат.чер</t>
  </si>
  <si>
    <t>080280</t>
  </si>
  <si>
    <t>Mos.Кор.накл. бел. 2м.в.30мм</t>
  </si>
  <si>
    <t>079372L</t>
  </si>
  <si>
    <t>Mosaic Роз. 2Х2К+З н.ст. м.ч</t>
  </si>
  <si>
    <t>077611</t>
  </si>
  <si>
    <t>Msc Роз. 2м 2К+З н.ст. красн.</t>
  </si>
  <si>
    <t>079152</t>
  </si>
  <si>
    <t>Mosaic Держатель эт., плоский</t>
  </si>
  <si>
    <t>077623</t>
  </si>
  <si>
    <t>Msc Роз. 6м нем.ст. с ключ.</t>
  </si>
  <si>
    <t>079162L</t>
  </si>
  <si>
    <t>Mosaic RJ45 FTP кат6 1M м.ч</t>
  </si>
  <si>
    <t>079171L</t>
  </si>
  <si>
    <t>Mosaic Роз 2К+З/USB-C м.чер</t>
  </si>
  <si>
    <t>079372</t>
  </si>
  <si>
    <t>Mosaic Роз. 2Х2К+З н.ст.45°чер</t>
  </si>
  <si>
    <t>067688L</t>
  </si>
  <si>
    <t>Mosaic Лампа индикации 230В</t>
  </si>
  <si>
    <t>077210</t>
  </si>
  <si>
    <t>Mosaic Розетка 2К+З нем.ст.в/заж.</t>
  </si>
  <si>
    <t>077552</t>
  </si>
  <si>
    <t>Mosaic Вывод кабеля (1 мод.)</t>
  </si>
  <si>
    <t>078793</t>
  </si>
  <si>
    <t>MSC Штекер TV звезда 1М</t>
  </si>
  <si>
    <t>079056L</t>
  </si>
  <si>
    <t>Mosaic Рамка 6М мат.чер</t>
  </si>
  <si>
    <t>079046L</t>
  </si>
  <si>
    <t>Mosaic Рамка 3х2М мат.чер</t>
  </si>
  <si>
    <t>079318L</t>
  </si>
  <si>
    <t>Mosaic Рамка 8М алю</t>
  </si>
  <si>
    <t>079308</t>
  </si>
  <si>
    <t>Рамка 4X2м гор Алю пласт.MSC N</t>
  </si>
  <si>
    <t>077614</t>
  </si>
  <si>
    <t>Msc Роз. 8м 4Х2К+З н.ст.красн.</t>
  </si>
  <si>
    <t>078786</t>
  </si>
  <si>
    <t>Mosaic Розетка TV/RD/SAT</t>
  </si>
  <si>
    <t>079315</t>
  </si>
  <si>
    <t>Рамка 5м гор Алю пласт. MSC N</t>
  </si>
  <si>
    <t>078524</t>
  </si>
  <si>
    <t>Mosaic Светоук.инф. зел/кр. 2м</t>
  </si>
  <si>
    <t>079314</t>
  </si>
  <si>
    <t>Рамка 4м гор Алю пласт. MSC N</t>
  </si>
  <si>
    <t>079058L</t>
  </si>
  <si>
    <t>Mosaic Рамка 8М мат.чер</t>
  </si>
  <si>
    <t>079316L</t>
  </si>
  <si>
    <t>Mosaic Рамка 6М алю</t>
  </si>
  <si>
    <t>079310</t>
  </si>
  <si>
    <t>Рамка 10м Алю пласт. MSC N</t>
  </si>
  <si>
    <t>080260L</t>
  </si>
  <si>
    <t>Mosaic Лампа д/суппорта 2М</t>
  </si>
  <si>
    <t>077412</t>
  </si>
  <si>
    <t>Роз.DLP н.ст.2Х2К+З б/з.красн.</t>
  </si>
  <si>
    <t>080291</t>
  </si>
  <si>
    <t>Mosaic Супп. для тон.перег. 2м</t>
  </si>
  <si>
    <t>089806</t>
  </si>
  <si>
    <t>MosaicКлюч-карта д/выкл.74445</t>
  </si>
  <si>
    <t>078818L</t>
  </si>
  <si>
    <t>Mosaic Рамка 8М</t>
  </si>
  <si>
    <t>079371L</t>
  </si>
  <si>
    <t>Mosaic Роз 2К+З/USB-C алю</t>
  </si>
  <si>
    <t>079207</t>
  </si>
  <si>
    <t>Светорег. ECO 400 Вт АЛЮ MSC</t>
  </si>
  <si>
    <t>079304</t>
  </si>
  <si>
    <t>Рамка 2X2м гор Алю пласт.MSC N</t>
  </si>
  <si>
    <t>939,24</t>
  </si>
  <si>
    <t>079394</t>
  </si>
  <si>
    <t>USB роз. д/зарядки двойн. алюм</t>
  </si>
  <si>
    <t>078560</t>
  </si>
  <si>
    <t>Msc Светоук. кр. СИД 12-24-48В</t>
  </si>
  <si>
    <t>076602</t>
  </si>
  <si>
    <t>Кнопка авар. откл. на 1/4 об.</t>
  </si>
  <si>
    <t>079211L</t>
  </si>
  <si>
    <t>Mosaic Перекл. 10АХ 2М алю</t>
  </si>
  <si>
    <t>079111L</t>
  </si>
  <si>
    <t>Mosaic Перекл. 10АХ 2М м.ч</t>
  </si>
  <si>
    <t>077145</t>
  </si>
  <si>
    <t>Mosaic Розетка 2К+З ф/б 45°</t>
  </si>
  <si>
    <t>079194L</t>
  </si>
  <si>
    <t>Mosaic Роз. 2xUSB д/зар. м.ч</t>
  </si>
  <si>
    <t>079454</t>
  </si>
  <si>
    <t>MOSAIC RJ45 UTP кат5е 2мод ал</t>
  </si>
  <si>
    <t>076587</t>
  </si>
  <si>
    <t>Вставка Rj45 Utp 5е Keystone</t>
  </si>
  <si>
    <t>077114</t>
  </si>
  <si>
    <t>Mosaic Розетка 2К+З ф/б блок.</t>
  </si>
  <si>
    <t>077624</t>
  </si>
  <si>
    <t>Msc Роз. 8м нем.ст. с ключ.</t>
  </si>
  <si>
    <t>078803L</t>
  </si>
  <si>
    <t>Mosaic Рамка 3М белая</t>
  </si>
  <si>
    <t>079302</t>
  </si>
  <si>
    <t>Рамка 2м Алю пласт. MSC N</t>
  </si>
  <si>
    <t>611,68</t>
  </si>
  <si>
    <t>032746</t>
  </si>
  <si>
    <t>MosaicРазв. 2XRJ45 TEL/TEL</t>
  </si>
  <si>
    <t>079230</t>
  </si>
  <si>
    <t>Mosaic Кнопка 6A 1м, ал.</t>
  </si>
  <si>
    <t>076723</t>
  </si>
  <si>
    <t>Mosaic Датчик для термостата</t>
  </si>
  <si>
    <t>078795</t>
  </si>
  <si>
    <t>Mosaic Розетка TV-SAT 1M</t>
  </si>
  <si>
    <t>076505</t>
  </si>
  <si>
    <t>MOSAIC RJ45 FTP кат6 2мод 45°</t>
  </si>
  <si>
    <t>078811</t>
  </si>
  <si>
    <t>Рамка 1м 1п MSC N</t>
  </si>
  <si>
    <t>966,30</t>
  </si>
  <si>
    <t>076574</t>
  </si>
  <si>
    <t>MOSAIC RJ45UTP 6a 2мод белая</t>
  </si>
  <si>
    <t>080260</t>
  </si>
  <si>
    <t>Batibox Супп. с подсв.1п.</t>
  </si>
  <si>
    <t>078552</t>
  </si>
  <si>
    <t>Mosaic Индик. дв.1м. 12-24-48В</t>
  </si>
  <si>
    <t>078502</t>
  </si>
  <si>
    <t>Mosaic Индик. дв. 1м. 230В</t>
  </si>
  <si>
    <t>067687L</t>
  </si>
  <si>
    <t>Mosaic Лампа подсв. 12/24/48В</t>
  </si>
  <si>
    <t>078731</t>
  </si>
  <si>
    <t>Mosaic Розетка RJ11 (2 модуля)</t>
  </si>
  <si>
    <t>079311</t>
  </si>
  <si>
    <t>Рамка 1м 1п Алю пласт. MSC N</t>
  </si>
  <si>
    <t>077597</t>
  </si>
  <si>
    <t>Mosaic Держатель для смартфона</t>
  </si>
  <si>
    <t>078570</t>
  </si>
  <si>
    <t>Msc Светоук. кр. СИД 230В</t>
  </si>
  <si>
    <t>079104</t>
  </si>
  <si>
    <t>Mosaic Заглушка для рамки 4м</t>
  </si>
  <si>
    <t>076546</t>
  </si>
  <si>
    <t>MOSAIC 2хRJ45 FTP кат6 4 мод</t>
  </si>
  <si>
    <t>079130L</t>
  </si>
  <si>
    <t>Mosaic Выкл. кноп. 6A 1М м.ч</t>
  </si>
  <si>
    <t>079054</t>
  </si>
  <si>
    <t>Рамка 4м гор Антрацит MSC N</t>
  </si>
  <si>
    <t>076524</t>
  </si>
  <si>
    <t>MOSAIC RJ45 STP кат6А зел.шт</t>
  </si>
  <si>
    <t>076591</t>
  </si>
  <si>
    <t>MOSAIC RJ45 UTP кат6 90° верт.</t>
  </si>
  <si>
    <t>079270</t>
  </si>
  <si>
    <t>Mosaic Заглушка ал. 1м</t>
  </si>
  <si>
    <t>080292</t>
  </si>
  <si>
    <t>Msc Супп. для тон.перег. 2Х1м</t>
  </si>
  <si>
    <t>078520</t>
  </si>
  <si>
    <t>Mosaic Светоук.инф. белый 2м.</t>
  </si>
  <si>
    <t>078782</t>
  </si>
  <si>
    <t>Mosaic Штекер TV диам. 9,52</t>
  </si>
  <si>
    <t>079201</t>
  </si>
  <si>
    <t>Mosaic Перекл. 10AХ 1м ал.</t>
  </si>
  <si>
    <t>076564</t>
  </si>
  <si>
    <t>MOSAIC RJ45 UTP кат6 2мод бел</t>
  </si>
  <si>
    <t>017050</t>
  </si>
  <si>
    <t>Пл.вставк. aM 125A с/и,разм.1</t>
  </si>
  <si>
    <t>670</t>
  </si>
  <si>
    <t>Ножевые плавкие вставки</t>
  </si>
  <si>
    <t>6281,04</t>
  </si>
  <si>
    <t>018180</t>
  </si>
  <si>
    <t>Пл.вставк.gG/gL630A с/ф,разм.3</t>
  </si>
  <si>
    <t>018595</t>
  </si>
  <si>
    <t>Пл.вставк.gG/gL1250Aс/ф,разм.4</t>
  </si>
  <si>
    <t>016325</t>
  </si>
  <si>
    <t>Пл.вставк.gG/gL40A с/и,разм.00</t>
  </si>
  <si>
    <t>016330</t>
  </si>
  <si>
    <t>Пл.вставк.gG/gL50A с/и,разм.00</t>
  </si>
  <si>
    <t>016950</t>
  </si>
  <si>
    <t>Пл.вставк.gG/gL125A с/ф,разм.0</t>
  </si>
  <si>
    <t>019947</t>
  </si>
  <si>
    <t>Цоколь 1П 160А с прерыв.разм.0</t>
  </si>
  <si>
    <t>016550</t>
  </si>
  <si>
    <t>Пл.вставк. aM 125A с/и,разм.0</t>
  </si>
  <si>
    <t>016345</t>
  </si>
  <si>
    <t>Пл.вставк.gG/gL100Aс/и,разм.00</t>
  </si>
  <si>
    <t>019936</t>
  </si>
  <si>
    <t>Защит.кожух д/цоколя 1П разм.0</t>
  </si>
  <si>
    <t>017365</t>
  </si>
  <si>
    <t>Пл.вставк.gG/gL250A с/и,разм.1</t>
  </si>
  <si>
    <t>016845</t>
  </si>
  <si>
    <t>Пл.вставк.gG/gL100A с/и,разм.0</t>
  </si>
  <si>
    <t>016025</t>
  </si>
  <si>
    <t>Пл.вст.пром.aM 40A с/и,разм.00</t>
  </si>
  <si>
    <t>016804</t>
  </si>
  <si>
    <t>Нейтраль разм.0</t>
  </si>
  <si>
    <t>VH540</t>
  </si>
  <si>
    <t>Конденсатор типа H 5 квар</t>
  </si>
  <si>
    <t>6001</t>
  </si>
  <si>
    <t>Оборудование для ОКЭ и КРМ</t>
  </si>
  <si>
    <t>VH2540</t>
  </si>
  <si>
    <t>Конденсатор типа H 25 квар</t>
  </si>
  <si>
    <t>091024</t>
  </si>
  <si>
    <t>TV-удлинитель 2м</t>
  </si>
  <si>
    <t>1092</t>
  </si>
  <si>
    <t>Оборудование для подключения телевиз./телефон./видеоустройств DIY</t>
  </si>
  <si>
    <t>077857</t>
  </si>
  <si>
    <t>Розетка 3кВТ (металл с ключ)</t>
  </si>
  <si>
    <t>71</t>
  </si>
  <si>
    <t>Однофазные розетки для зарядки электромобилей</t>
  </si>
  <si>
    <t>090472</t>
  </si>
  <si>
    <t>Розетка 3кВТ (плаcтик)</t>
  </si>
  <si>
    <t>090478</t>
  </si>
  <si>
    <t>Кронштейн для кабельного блока</t>
  </si>
  <si>
    <t>032931</t>
  </si>
  <si>
    <t>Каб.оптOM4TB 50/125 24FOвтр/вн</t>
  </si>
  <si>
    <t>447</t>
  </si>
  <si>
    <t>Оптоволоконный кабель Legrand</t>
  </si>
  <si>
    <t>032545</t>
  </si>
  <si>
    <t>Каб.опт.OM4 LT 12FOвтр/вн LCS3</t>
  </si>
  <si>
    <t>032552</t>
  </si>
  <si>
    <t>Каб.опт OM3 50/125 24FO 900мкн</t>
  </si>
  <si>
    <t>032938</t>
  </si>
  <si>
    <t>К.оп.з.грOM4 50/125 48FOвтр/вн</t>
  </si>
  <si>
    <t>032930</t>
  </si>
  <si>
    <t>Каб.оптOM4TB 50/125 16FOвтр/вн</t>
  </si>
  <si>
    <t>032488</t>
  </si>
  <si>
    <t>К.опт.OM3TB 50/125 48FO втр/вн</t>
  </si>
  <si>
    <t>032523</t>
  </si>
  <si>
    <t>Каб.опт.OS2 LT 4FO вн бр. LCS3</t>
  </si>
  <si>
    <t>032525</t>
  </si>
  <si>
    <t>Каб.опт.OS2 LT 24FO вн бр.LCS3</t>
  </si>
  <si>
    <t>032514</t>
  </si>
  <si>
    <t>Каб.опт.OS2 9/125 12 FO втр/вн</t>
  </si>
  <si>
    <t>032471</t>
  </si>
  <si>
    <t>К.опт.ог.OS2 9/125бр24FOвтр/вн</t>
  </si>
  <si>
    <t>032511</t>
  </si>
  <si>
    <t>Каб.опт.OM3 50/125 12FO втр/вн</t>
  </si>
  <si>
    <t>032509</t>
  </si>
  <si>
    <t>Каб.опт.OM2 50/125 12FO втр/вн</t>
  </si>
  <si>
    <t>032487</t>
  </si>
  <si>
    <t>К.опт.OM3TB 50/125 16FO втр/вн</t>
  </si>
  <si>
    <t>032550</t>
  </si>
  <si>
    <t>Каб.опт OS2 9/125 12 FO 900мкн</t>
  </si>
  <si>
    <t>032921</t>
  </si>
  <si>
    <t>К.опт.ог.OM3 50/125бр4FOвтр/вн</t>
  </si>
  <si>
    <t>032486</t>
  </si>
  <si>
    <t>Каб.опт.OM3 50/125 16FO втр/вн</t>
  </si>
  <si>
    <t>032929</t>
  </si>
  <si>
    <t>Каб.опт.OM4TB 50/125 8FOвтр/вн</t>
  </si>
  <si>
    <t>032464</t>
  </si>
  <si>
    <t>К.опт.з.г.OS2 9/125 16FOвтр/вн</t>
  </si>
  <si>
    <t>032538</t>
  </si>
  <si>
    <t>Каб.опт.OM3 LT 8FO втр/вн LCS3</t>
  </si>
  <si>
    <t>032553</t>
  </si>
  <si>
    <t>Каб.опт OM3 50/125 24FO св.буф</t>
  </si>
  <si>
    <t>032470</t>
  </si>
  <si>
    <t>К.опт.ог.OS2 9/125бр12FOвтр/вн</t>
  </si>
  <si>
    <t>032512</t>
  </si>
  <si>
    <t>Каб.опт.OS2 9/125 6 FO втр/вн</t>
  </si>
  <si>
    <t>032502</t>
  </si>
  <si>
    <t>Каб.опт.OS2 LT 4FO втр/вн LCS3</t>
  </si>
  <si>
    <t>032508</t>
  </si>
  <si>
    <t>Каб.опт.OM2 50/125 6 FO втр/вн</t>
  </si>
  <si>
    <t>032941</t>
  </si>
  <si>
    <t>К.опт.ог.OM4 50/125бр4FOвтр/вн</t>
  </si>
  <si>
    <t>032296</t>
  </si>
  <si>
    <t>Каб.опт.OS2TB 9/125 48FOвтр/вн</t>
  </si>
  <si>
    <t>032463</t>
  </si>
  <si>
    <t>К.опт.з.г.OS2 9/125 12FOвтр/вн</t>
  </si>
  <si>
    <t>032510</t>
  </si>
  <si>
    <t>Каб.опт.OM3 50/125 6 FO втр/вн</t>
  </si>
  <si>
    <t>032298</t>
  </si>
  <si>
    <t>Каб.опт.OS2 9/125 96FO втр/вн</t>
  </si>
  <si>
    <t>032492</t>
  </si>
  <si>
    <t>К.оп.з.гр.OM3 50/125 4FOвтр/вн</t>
  </si>
  <si>
    <t>032513</t>
  </si>
  <si>
    <t>Каб.Опт.OS2 9/125 6 Fo Вн.Брон</t>
  </si>
  <si>
    <t>032922</t>
  </si>
  <si>
    <t>К.опт.ог.OM3 50/125бр8FOвтр/вн</t>
  </si>
  <si>
    <t>032548</t>
  </si>
  <si>
    <t>Каб.опт.OM4 LT 12FO вн бр.LCS3</t>
  </si>
  <si>
    <t>032468</t>
  </si>
  <si>
    <t>К.опт.ог.OS2 9/125бр6FOвтр/вн</t>
  </si>
  <si>
    <t>032942</t>
  </si>
  <si>
    <t>К.опт.ог.OM4 50/125бр8FOвтр/вн</t>
  </si>
  <si>
    <t>032542</t>
  </si>
  <si>
    <t>Каб.опт.OM3 LT 24FO вн бр.LCS3</t>
  </si>
  <si>
    <t>032934</t>
  </si>
  <si>
    <t>К.оп.з.гр.OM4 50/125 8FOвтр/вн</t>
  </si>
  <si>
    <t>032495</t>
  </si>
  <si>
    <t>К.оп.з.грOM3 50/125 12FOвтр/вн</t>
  </si>
  <si>
    <t>032932</t>
  </si>
  <si>
    <t>К.оп.з.гр.OM4 50/125 4FOвтр/вн</t>
  </si>
  <si>
    <t>032460</t>
  </si>
  <si>
    <t>К.опт.з.гр.OS2 9/125 4FOвтр/вн</t>
  </si>
  <si>
    <t>032497</t>
  </si>
  <si>
    <t>К.оп.з.грOM3 50/125 24FOвтр/вн</t>
  </si>
  <si>
    <t>032547</t>
  </si>
  <si>
    <t>Каб.опт.OM4 LT 8FO вн бр. LCS3</t>
  </si>
  <si>
    <t>032504</t>
  </si>
  <si>
    <t>032467</t>
  </si>
  <si>
    <t>К.опт.ог.OS2 9/125бр4FOвтр/вн</t>
  </si>
  <si>
    <t>032939</t>
  </si>
  <si>
    <t>Каб.опт.OM4 50/125 6FO брон.вн</t>
  </si>
  <si>
    <t>032289</t>
  </si>
  <si>
    <t>Каб.опт.OS2TB 9/125 4FO втр/вн</t>
  </si>
  <si>
    <t>032496</t>
  </si>
  <si>
    <t>К.оп.з.грOM3 50/125 16FOвтр/вн</t>
  </si>
  <si>
    <t>032295</t>
  </si>
  <si>
    <t>Каб.опт.OS2 9/125 48FO втр/вн</t>
  </si>
  <si>
    <t>032933</t>
  </si>
  <si>
    <t>К.оп.з.гр.OM4 50/125 6FOвтр/вн</t>
  </si>
  <si>
    <t>032506</t>
  </si>
  <si>
    <t>032469</t>
  </si>
  <si>
    <t>К.опт.ог.OS2 9/125бр8FOвтр/вн</t>
  </si>
  <si>
    <t>758,28</t>
  </si>
  <si>
    <t>032286</t>
  </si>
  <si>
    <t>Каб.опт.OS2 9/125 2FO втр/вн</t>
  </si>
  <si>
    <t>032493</t>
  </si>
  <si>
    <t>К.оп.з.гр.OM3 50/125 6FOвтр/вн</t>
  </si>
  <si>
    <t>032462</t>
  </si>
  <si>
    <t>К.опт.з.гр.OS2 9/125 8FOвтр/вн</t>
  </si>
  <si>
    <t>032292</t>
  </si>
  <si>
    <t>Каб.опт.OS2 9/125 16FO втр/вн</t>
  </si>
  <si>
    <t>032543</t>
  </si>
  <si>
    <t>Каб.опт.OM4 LT 4FO втр/вн LCS3</t>
  </si>
  <si>
    <t>032465</t>
  </si>
  <si>
    <t>К.опт.з.г.OS2 9/125 24FOвтр/вн</t>
  </si>
  <si>
    <t>032544</t>
  </si>
  <si>
    <t>Каб.опт.OM4 LT 8FO втр/вн LCS3</t>
  </si>
  <si>
    <t>032485</t>
  </si>
  <si>
    <t>Каб.опт.OM3 50/125 6FO втр/вн</t>
  </si>
  <si>
    <t>032928</t>
  </si>
  <si>
    <t>Каб.опт.OM4TB 50/125 4FOвтр/вн</t>
  </si>
  <si>
    <t>032546</t>
  </si>
  <si>
    <t>Каб.опт.OM4 LT 4FO вн бр. LCS3</t>
  </si>
  <si>
    <t>032539</t>
  </si>
  <si>
    <t>Каб.опт.OM3 LT 12FOвтр/вн LCS3</t>
  </si>
  <si>
    <t>032480</t>
  </si>
  <si>
    <t>Каб.опт.OM3TB 50/125 2FOвтр/вн</t>
  </si>
  <si>
    <t>032503</t>
  </si>
  <si>
    <t>Каб.опт.OS2 LT 8FO втр/вн LCS3</t>
  </si>
  <si>
    <t>032484</t>
  </si>
  <si>
    <t>Каб.опт.OM3 50/125 6FO брон.вн</t>
  </si>
  <si>
    <t>032927</t>
  </si>
  <si>
    <t>Каб.опт.OM4 50/125 2FO брон.вн</t>
  </si>
  <si>
    <t>032293</t>
  </si>
  <si>
    <t>Каб.опт.OS2TB 9/125 16FOвтр/вн</t>
  </si>
  <si>
    <t>032475</t>
  </si>
  <si>
    <t>Каб.опт.OM2TB 50/125 8FOвтр/вн</t>
  </si>
  <si>
    <t>032481</t>
  </si>
  <si>
    <t>Каб.опт.OM3 50/125 2FO брон.вн</t>
  </si>
  <si>
    <t>032540</t>
  </si>
  <si>
    <t>Каб.опт.OM3 LT 8FO вн бр. LCS3</t>
  </si>
  <si>
    <t>032482</t>
  </si>
  <si>
    <t>Каб.опт.OM3TB 50/125 4FOвтр/вн</t>
  </si>
  <si>
    <t>032925</t>
  </si>
  <si>
    <t>Каб.опт.OM4 50/125 2FO втр/вн</t>
  </si>
  <si>
    <t>032494</t>
  </si>
  <si>
    <t>К.оп.з.гр.OM3 50/125 8FOвтр/вн</t>
  </si>
  <si>
    <t>032483</t>
  </si>
  <si>
    <t>Каб.опт.OM3 50/125 4FO брон.вн</t>
  </si>
  <si>
    <t>032926</t>
  </si>
  <si>
    <t>Каб.опт.OM4TB 50/125 2FOвтр/вн</t>
  </si>
  <si>
    <t>032537</t>
  </si>
  <si>
    <t>Каб.опт.OM3 LT 4FO втр/вн LCS3</t>
  </si>
  <si>
    <t>032477</t>
  </si>
  <si>
    <t>Каб.опт.OM2 50/125 4FO брон.вн</t>
  </si>
  <si>
    <t>032476</t>
  </si>
  <si>
    <t>Каб.опт.OM2 50/125 8FO втр/вн</t>
  </si>
  <si>
    <t>032474</t>
  </si>
  <si>
    <t>Каб.опт.OM2 50/125 2FO брон.вн</t>
  </si>
  <si>
    <t>032524</t>
  </si>
  <si>
    <t>Каб.опт.OS2 LT 8FO вн бр. LCS3</t>
  </si>
  <si>
    <t>032479</t>
  </si>
  <si>
    <t>Каб.опт.OM3 50/125 2FO втр/вн</t>
  </si>
  <si>
    <t>032288</t>
  </si>
  <si>
    <t>Каб.опт.OS2 9/125 2FO брон. вн</t>
  </si>
  <si>
    <t>032472</t>
  </si>
  <si>
    <t>Каб.опт.OM2 50/125 2FO втр/вн</t>
  </si>
  <si>
    <t>142,43</t>
  </si>
  <si>
    <t>032489</t>
  </si>
  <si>
    <t>Каб.опт.OM3 50/125 48FO втр/вн</t>
  </si>
  <si>
    <t>032555</t>
  </si>
  <si>
    <t>Каб.опт OM2 50/125 4FO 900мкн</t>
  </si>
  <si>
    <t>032291</t>
  </si>
  <si>
    <t>Каб.опт.OS2TB 9/125 8FO втр/вн</t>
  </si>
  <si>
    <t>032551</t>
  </si>
  <si>
    <t>Каб.опт OS2 9/125 24 FO св.буф</t>
  </si>
  <si>
    <t>032290</t>
  </si>
  <si>
    <t>Каб.опт.OS2TB 9/125 6FO втр/вн</t>
  </si>
  <si>
    <t>032287</t>
  </si>
  <si>
    <t>Каб.опт.OS2TB 9/125 2FO втр/вн</t>
  </si>
  <si>
    <t>032466</t>
  </si>
  <si>
    <t>К.опт.з.г.OS2 9/125 48FOвтр/вн</t>
  </si>
  <si>
    <t>032461</t>
  </si>
  <si>
    <t>К.опт.з.гр.OS2 9/125 6FOвтр/вн</t>
  </si>
  <si>
    <t>032473</t>
  </si>
  <si>
    <t>Каб.опт.OM2TB 50/125 2FOвтр/вн</t>
  </si>
  <si>
    <t>032478</t>
  </si>
  <si>
    <t>Каб.опт.OM2 50/125 8FO брон.вн</t>
  </si>
  <si>
    <t>032515</t>
  </si>
  <si>
    <t>Каб.Опт.OS2 9/125 12Fo Вн.Брон</t>
  </si>
  <si>
    <t>032668</t>
  </si>
  <si>
    <t>Каб. OM4 50/125 24FO унив.900мкм</t>
  </si>
  <si>
    <t>505</t>
  </si>
  <si>
    <t>Оптоволоконный кабель высокой эффективности Legrand</t>
  </si>
  <si>
    <t>032667</t>
  </si>
  <si>
    <t>Каб. OM4 50/125 12FO унив.900мкм</t>
  </si>
  <si>
    <t>032665</t>
  </si>
  <si>
    <t>Каб. OM4 50/125 6FO унив.900мкм 500м</t>
  </si>
  <si>
    <t>032666</t>
  </si>
  <si>
    <t>Каб.OM4 50/125 6FO унив.900мкм 1000м</t>
  </si>
  <si>
    <t>032442</t>
  </si>
  <si>
    <t>Претерм.MTP-MTP MICRO OM3-20м</t>
  </si>
  <si>
    <t>032401</t>
  </si>
  <si>
    <t>Претерм.6LC D-6LC D OM3-10м</t>
  </si>
  <si>
    <t>004210</t>
  </si>
  <si>
    <t>Блок питания 12 В 0,5 А</t>
  </si>
  <si>
    <t>911</t>
  </si>
  <si>
    <t>Охранная сигнализация</t>
  </si>
  <si>
    <t>043101</t>
  </si>
  <si>
    <t>Датчик магнитоконт врезной</t>
  </si>
  <si>
    <t>039864</t>
  </si>
  <si>
    <t>Кабель USB 2.0 C M/USB-A M 1м</t>
  </si>
  <si>
    <t>491</t>
  </si>
  <si>
    <t>Патч-корды аудио-видео Legrand</t>
  </si>
  <si>
    <t>039861</t>
  </si>
  <si>
    <t>Кабель USB 2.0 A M/microB M 1м</t>
  </si>
  <si>
    <t>039873</t>
  </si>
  <si>
    <t>Кабель оптический TOSLINK 2м</t>
  </si>
  <si>
    <t>090989</t>
  </si>
  <si>
    <t>КабельUSB 2 C M/USB-A M 1м DIY</t>
  </si>
  <si>
    <t>090983</t>
  </si>
  <si>
    <t>Кабель HDMI высокоскор. 2м DIY</t>
  </si>
  <si>
    <t>090984</t>
  </si>
  <si>
    <t>Кабель HDMI высокоскор. 3м DIY</t>
  </si>
  <si>
    <t>090982</t>
  </si>
  <si>
    <t>Кабель HDMI высокоскор. 1м DIY</t>
  </si>
  <si>
    <t>090991</t>
  </si>
  <si>
    <t>Кабель оптич. TOSLINK 2м DIY</t>
  </si>
  <si>
    <t>090986</t>
  </si>
  <si>
    <t>Кабель USB 2 A M/mB M 1м DIY</t>
  </si>
  <si>
    <t>039851</t>
  </si>
  <si>
    <t>Кабель HDMI высокоскор. 1м</t>
  </si>
  <si>
    <t>039852</t>
  </si>
  <si>
    <t>Кабель HDMI высокоскор. 2м</t>
  </si>
  <si>
    <t>039853</t>
  </si>
  <si>
    <t>Кабель HDMI высокоскор. 3м</t>
  </si>
  <si>
    <t>039872</t>
  </si>
  <si>
    <t>Кабель стерео 3.5мм M/M 5м</t>
  </si>
  <si>
    <t>051723</t>
  </si>
  <si>
    <t>Шнур HD15 папа-папа 10м</t>
  </si>
  <si>
    <t>039858</t>
  </si>
  <si>
    <t>Кабель DISPLAYPORT MALE 2м</t>
  </si>
  <si>
    <t>032150</t>
  </si>
  <si>
    <t>Патч-п.неук.UHD кассет.LCS3</t>
  </si>
  <si>
    <t>504</t>
  </si>
  <si>
    <t>Патч-панели высокой плотности с оптическими коннекторами Legrand</t>
  </si>
  <si>
    <t>032155</t>
  </si>
  <si>
    <t>Кас.12LCMPO OS2д/п.-п.UHD LCS3</t>
  </si>
  <si>
    <t>032140</t>
  </si>
  <si>
    <t>Патч-п.неук.HD кассет.LCS3</t>
  </si>
  <si>
    <t>032107</t>
  </si>
  <si>
    <t>Zero-U унив. креп. компл.</t>
  </si>
  <si>
    <t>033772</t>
  </si>
  <si>
    <t>Патч-пан.STP 24RJ45 кат6A LCS3</t>
  </si>
  <si>
    <t>443</t>
  </si>
  <si>
    <t>Патч-панели с медными коннекторами (вставками) Legrand</t>
  </si>
  <si>
    <t>033770</t>
  </si>
  <si>
    <t>Патч-пан.UTP 24RJ45 кат6A LCS3</t>
  </si>
  <si>
    <t>033793</t>
  </si>
  <si>
    <t>Патч-п.HD неук.48RJ45 1U LCS3</t>
  </si>
  <si>
    <t>033791</t>
  </si>
  <si>
    <t>Патч-п.неук.уст.без касс.LCS3</t>
  </si>
  <si>
    <t>033579</t>
  </si>
  <si>
    <t>Патч-пан тел 50 порт 110</t>
  </si>
  <si>
    <t>033782</t>
  </si>
  <si>
    <t>Патч-пан.STP 24RJ45 кат8 LCS3</t>
  </si>
  <si>
    <t>033763</t>
  </si>
  <si>
    <t>Коннектор UTP 6RJ45 кат6 LCS3</t>
  </si>
  <si>
    <t>033797</t>
  </si>
  <si>
    <t>Коробка распр.неук. 24хRJ45</t>
  </si>
  <si>
    <t>033796</t>
  </si>
  <si>
    <t>Коробка распр.неук. 12хRJ45</t>
  </si>
  <si>
    <t>033754</t>
  </si>
  <si>
    <t>Коннектор FTP 6RJ45 кат5е LCS3</t>
  </si>
  <si>
    <t>033795</t>
  </si>
  <si>
    <t>Кассета д/комп. патч-п.HD LCS3</t>
  </si>
  <si>
    <t>033794</t>
  </si>
  <si>
    <t>Патч-п.угл.HD неук.48RJ45 LCS3</t>
  </si>
  <si>
    <t>033773</t>
  </si>
  <si>
    <t>Коннектор UTP 6RJ45 кат6А LCS3</t>
  </si>
  <si>
    <t>033764</t>
  </si>
  <si>
    <t>Коннектор FTP 6RJ45 кат6 LCS3</t>
  </si>
  <si>
    <t>033765</t>
  </si>
  <si>
    <t>Коннектор STP 6RJ45 кат6 LCS3</t>
  </si>
  <si>
    <t>033756</t>
  </si>
  <si>
    <t>Заглушки д/неисп. портов LCS3</t>
  </si>
  <si>
    <t>033792</t>
  </si>
  <si>
    <t>Патч-п.угл.неук.ус.24RJ45 LCS3</t>
  </si>
  <si>
    <t>033790</t>
  </si>
  <si>
    <t>Патч-п.неук.уст.c кассет.LCS3</t>
  </si>
  <si>
    <t>033757</t>
  </si>
  <si>
    <t>Кассета-заглушка LCS3</t>
  </si>
  <si>
    <t>032164</t>
  </si>
  <si>
    <t>Опт.полка 12SC SM Duplex LCS3</t>
  </si>
  <si>
    <t>445</t>
  </si>
  <si>
    <t>Патч-панели с оптическими коннекторами (вставками) Legrand</t>
  </si>
  <si>
    <t>032125</t>
  </si>
  <si>
    <t>Вставка HD 24FO LC MM Dup LCS3</t>
  </si>
  <si>
    <t>032111</t>
  </si>
  <si>
    <t>Вставка HD 12FO SC SM Dup LCS3</t>
  </si>
  <si>
    <t>032171</t>
  </si>
  <si>
    <t>Опт.полка пов.36LC MM Dup LCS3</t>
  </si>
  <si>
    <t>032115</t>
  </si>
  <si>
    <t>Вставка HD 24FO LC SM Dup LCS3</t>
  </si>
  <si>
    <t>032123</t>
  </si>
  <si>
    <t>Вставка 6FO LC MM Duplex LCS3</t>
  </si>
  <si>
    <t>032167</t>
  </si>
  <si>
    <t>Опт.полка 24LC-APC SM Dup LCS3</t>
  </si>
  <si>
    <t>032114</t>
  </si>
  <si>
    <t>Вставка 12FO LC SM Duplex LCS3</t>
  </si>
  <si>
    <t>032124</t>
  </si>
  <si>
    <t>Вставка 12FO LC MM Duplex LCS3</t>
  </si>
  <si>
    <t>032130</t>
  </si>
  <si>
    <t>Кассета д/пигтейла 24FO</t>
  </si>
  <si>
    <t>032120</t>
  </si>
  <si>
    <t>Вставка 6FO SC MM Duplex LCS3</t>
  </si>
  <si>
    <t>032113</t>
  </si>
  <si>
    <t>Вставка 6FO LC SM Duplex LCS3</t>
  </si>
  <si>
    <t>032129</t>
  </si>
  <si>
    <t>Вставка-заглушка LCS3</t>
  </si>
  <si>
    <t>032110</t>
  </si>
  <si>
    <t>Вставка 6FO SC SM Duplex LCS3</t>
  </si>
  <si>
    <t>032173</t>
  </si>
  <si>
    <t>Опт.полка пов.36LC SM Dup LCS3</t>
  </si>
  <si>
    <t>032131</t>
  </si>
  <si>
    <t>Компл. д/укладки волокон LCS3</t>
  </si>
  <si>
    <t>032121</t>
  </si>
  <si>
    <t>Вставка HD 12FO SC MM Dup LCS3</t>
  </si>
  <si>
    <t>032128</t>
  </si>
  <si>
    <t>Узел уст.оптоволок.сборки LCS3</t>
  </si>
  <si>
    <t>014650</t>
  </si>
  <si>
    <t>Коммутатор д/амперметров 4поз</t>
  </si>
  <si>
    <t>807</t>
  </si>
  <si>
    <t>Переключатели электроизмерительных приборов</t>
  </si>
  <si>
    <t>014653</t>
  </si>
  <si>
    <t>Ком-тор д/вольтмет.7поз с нейт</t>
  </si>
  <si>
    <t>014652</t>
  </si>
  <si>
    <t>Коммутатор д/вольтметров 4поз</t>
  </si>
  <si>
    <t>011306</t>
  </si>
  <si>
    <t>Пл.вст. быт.8.5х23 6А б/и</t>
  </si>
  <si>
    <t>170</t>
  </si>
  <si>
    <t>Плавкие вставки бытовые</t>
  </si>
  <si>
    <t>013432</t>
  </si>
  <si>
    <t>Пл.вст.быт.10х38 32А 500Вс/и</t>
  </si>
  <si>
    <t>011406</t>
  </si>
  <si>
    <t>Пл.вст. быт.8.5х23 6А с/и</t>
  </si>
  <si>
    <t>012301</t>
  </si>
  <si>
    <t>Пл.вст. быт.8.5х31.5 1А б/и</t>
  </si>
  <si>
    <t>011410</t>
  </si>
  <si>
    <t>Пл.вст. быт.8.5х23 10А с/и</t>
  </si>
  <si>
    <t>012625</t>
  </si>
  <si>
    <t>Пл.вст. быт.10х31.5 25А б/и</t>
  </si>
  <si>
    <t>012620</t>
  </si>
  <si>
    <t>Пл.вст. быт.10х31.5 20А б/и</t>
  </si>
  <si>
    <t>011616</t>
  </si>
  <si>
    <t>Пл.вст. быт.10х25.8 16А б/и</t>
  </si>
  <si>
    <t>011302</t>
  </si>
  <si>
    <t>Пл.вст. быт.8.5х23 2А б/и</t>
  </si>
  <si>
    <t>012725</t>
  </si>
  <si>
    <t>Пл.вст. быт.10х31.5 25А с/и</t>
  </si>
  <si>
    <t>012716</t>
  </si>
  <si>
    <t>Пл.вст. быт.10х31.5 16А с/и</t>
  </si>
  <si>
    <t>010306</t>
  </si>
  <si>
    <t>Пл.вст. быт.6.3х23 6А б/и</t>
  </si>
  <si>
    <t>011606</t>
  </si>
  <si>
    <t>Пл.вст. быт.10х25.8 6А б/и</t>
  </si>
  <si>
    <t>011716</t>
  </si>
  <si>
    <t>Пл.вст. быт.10х25.8 16А с/и</t>
  </si>
  <si>
    <t>012320</t>
  </si>
  <si>
    <t>Пл.вст. быт.8.5х31.5 20А б/и</t>
  </si>
  <si>
    <t>010205</t>
  </si>
  <si>
    <t>Пл.вст. быт. 5х20 0,5А</t>
  </si>
  <si>
    <t>021604</t>
  </si>
  <si>
    <t>Держ.пл.встав. SP58 22X58 3P б/в</t>
  </si>
  <si>
    <t>700</t>
  </si>
  <si>
    <t>Плавкие вставки промышленные</t>
  </si>
  <si>
    <t>021605</t>
  </si>
  <si>
    <t>Держ.пл.встав. SP58 22X58 3P+N б/в</t>
  </si>
  <si>
    <t>021403</t>
  </si>
  <si>
    <t>Держ.пл.встав. SP38 10X38 2P б/и</t>
  </si>
  <si>
    <t>021633</t>
  </si>
  <si>
    <t>Держ.пл.встав. SP58 22X58 1P c/в</t>
  </si>
  <si>
    <t>021501</t>
  </si>
  <si>
    <t>Держ.пл.встав. SР51 14х51 1P б/в</t>
  </si>
  <si>
    <t>021698</t>
  </si>
  <si>
    <t>Пластина защитная SP51-58</t>
  </si>
  <si>
    <t>021696</t>
  </si>
  <si>
    <t>Рукоятка для держ.пл.встав. SP</t>
  </si>
  <si>
    <t>015397</t>
  </si>
  <si>
    <t>Пл.вст. gG 22x58 125А 500В б/б</t>
  </si>
  <si>
    <t>650</t>
  </si>
  <si>
    <t>Плавкие вставки промышленные цилиндр.</t>
  </si>
  <si>
    <t>013001</t>
  </si>
  <si>
    <t>Пл.вст. aM 10x38 1А 500В б/и</t>
  </si>
  <si>
    <t>015516</t>
  </si>
  <si>
    <t>Пл.вст. gG 22x58 16А 500В с/б</t>
  </si>
  <si>
    <t>015116</t>
  </si>
  <si>
    <t>Пл.вст. аМ 22x58 16А 500В с/б</t>
  </si>
  <si>
    <t>015563</t>
  </si>
  <si>
    <t>Пл.вст. gG 22x58 63А 500В с/б</t>
  </si>
  <si>
    <t>014008</t>
  </si>
  <si>
    <t>Пл.вст. aM 14х51 8А 500В б/б</t>
  </si>
  <si>
    <t>013402</t>
  </si>
  <si>
    <t>Пл.вст. gG 10х38 2А 500В c/и</t>
  </si>
  <si>
    <t>015016</t>
  </si>
  <si>
    <t>Пл.вст. aM 22x58 16А 500В б/б</t>
  </si>
  <si>
    <t>015197</t>
  </si>
  <si>
    <t>Пл.вст. аМ 22x58 125А 400В с/б</t>
  </si>
  <si>
    <t>014120</t>
  </si>
  <si>
    <t>Пл.вст. aM 14х51 20А 500В с/б</t>
  </si>
  <si>
    <t>014010</t>
  </si>
  <si>
    <t>Пл.вст. aM 14х51 10А 500В б/б</t>
  </si>
  <si>
    <t>014302</t>
  </si>
  <si>
    <t>Пл.вст. gG 14x51 2А 500В б/б</t>
  </si>
  <si>
    <t>013025</t>
  </si>
  <si>
    <t>Пл.вст. aM 10x38 25А 400В б/и</t>
  </si>
  <si>
    <t>694416</t>
  </si>
  <si>
    <t>Шкаф Минибокс на 4 модуля</t>
  </si>
  <si>
    <t>1114</t>
  </si>
  <si>
    <t>Пластиковые щитки DIY</t>
  </si>
  <si>
    <t>694417</t>
  </si>
  <si>
    <t>Шкаф Минибокс на 6 модулей</t>
  </si>
  <si>
    <t>135611</t>
  </si>
  <si>
    <t>PRACTIBOX S НАВЕС 1X12 ДЫМЧ</t>
  </si>
  <si>
    <t>122</t>
  </si>
  <si>
    <t>Пластиковые щитки Practibox S</t>
  </si>
  <si>
    <t>135551</t>
  </si>
  <si>
    <t>PRACTIBOX S ВСТР 1X12 ДЫМЧ</t>
  </si>
  <si>
    <t>135601</t>
  </si>
  <si>
    <t>PRACTIBOX S НАВЕС 1X12 БЕЛ</t>
  </si>
  <si>
    <t>134548</t>
  </si>
  <si>
    <t>PRACTIBOX S ВСТР 1X8 БЕЛ</t>
  </si>
  <si>
    <t>134099</t>
  </si>
  <si>
    <t>PRACTIBOX S ЗАМОК</t>
  </si>
  <si>
    <t>134558</t>
  </si>
  <si>
    <t>PRACTIBOX S ВСТР 1X8 ДЫМЧ</t>
  </si>
  <si>
    <t>134618</t>
  </si>
  <si>
    <t>PRACTIBOX S НАВЕС 1X8 ДЫМЧ</t>
  </si>
  <si>
    <t>134608</t>
  </si>
  <si>
    <t>PRACTIBOX S НАВЕС 1X8 БЕЛ</t>
  </si>
  <si>
    <t>135612</t>
  </si>
  <si>
    <t>PRACTIBOX S НАВЕС 2X12 ДЫМЧ</t>
  </si>
  <si>
    <t>137606</t>
  </si>
  <si>
    <t>PRACTIBOX S НАВЕС 1X18 БЕЛ</t>
  </si>
  <si>
    <t>134103</t>
  </si>
  <si>
    <t>PRACTIBOX S К-КТ ДЛЯ ОБЪЕД</t>
  </si>
  <si>
    <t>137546</t>
  </si>
  <si>
    <t>PRACTIBOX S ВСТР 1X18 БЕЛ</t>
  </si>
  <si>
    <t>134556</t>
  </si>
  <si>
    <t>PRACTIBOX S ВСТР 1X6 ДЫМЧ</t>
  </si>
  <si>
    <t>135572</t>
  </si>
  <si>
    <t>PRACTIBOX S ВСТ ГИПС 2X12 ДЫМЧ</t>
  </si>
  <si>
    <t>134809</t>
  </si>
  <si>
    <t>КЛЕММ. БЛОК 5Х16 И 5Х10</t>
  </si>
  <si>
    <t>134828</t>
  </si>
  <si>
    <t>КЛЕММ. БЛ З Н 2(1Х25 И 26Х16)</t>
  </si>
  <si>
    <t>134825</t>
  </si>
  <si>
    <t>КЛЕММ. БЛ З Н 2(12Х16 И 12Х10)</t>
  </si>
  <si>
    <t>134808</t>
  </si>
  <si>
    <t>КЛЕММ. БЛОК 2Х16 И 2Х10</t>
  </si>
  <si>
    <t>135541</t>
  </si>
  <si>
    <t>PRACTIBOX S ВСТР 1X12 БЕЛ</t>
  </si>
  <si>
    <t>134819</t>
  </si>
  <si>
    <t>КЛЕММ. БЛОК З 12Х16 И 12Х10</t>
  </si>
  <si>
    <t>134578</t>
  </si>
  <si>
    <t>PRACTIBOX S ВСТ ГИПС 1X8 ДЫМЧ</t>
  </si>
  <si>
    <t>134554</t>
  </si>
  <si>
    <t>PRACTIBOX S ВСТР 1X4 ДЫМЧ</t>
  </si>
  <si>
    <t>134568</t>
  </si>
  <si>
    <t>PRACTIBOX S ВСТ ГИПС 1X8 БЕЛ</t>
  </si>
  <si>
    <t>134544</t>
  </si>
  <si>
    <t>PRACTIBOX S ВСТР 1X4 БЕЛ</t>
  </si>
  <si>
    <t>135571</t>
  </si>
  <si>
    <t>PRACTIBOX S ВСТ ГИПС 1X12 ДЫМЧ</t>
  </si>
  <si>
    <t>134576</t>
  </si>
  <si>
    <t>PRACTIBOX S ВСТ ГИПС 1X6 ДЫМЧ</t>
  </si>
  <si>
    <t>134546</t>
  </si>
  <si>
    <t>PRACTIBOX S ВСТР 1X6 БЕЛ</t>
  </si>
  <si>
    <t>134566</t>
  </si>
  <si>
    <t>PRACTIBOX S ВСТ ГИПС 1X6 БЕЛ</t>
  </si>
  <si>
    <t>134564</t>
  </si>
  <si>
    <t>PRACTIBOX S ВСТ ГИПС 1X4 БЕЛ</t>
  </si>
  <si>
    <t>134574</t>
  </si>
  <si>
    <t>PRACTIBOX S ВСТ ГИПС 1X4 ДЫМЧ</t>
  </si>
  <si>
    <t>137556</t>
  </si>
  <si>
    <t>PRACTIBOX S ВСТР 1X18 ДЫМЧ</t>
  </si>
  <si>
    <t>134614</t>
  </si>
  <si>
    <t>PRACTIBOX S НАВЕС 1X4 ДЫМЧ</t>
  </si>
  <si>
    <t>134818</t>
  </si>
  <si>
    <t>КЛЕММ. БЛОК З 3Х16 И 3Х10</t>
  </si>
  <si>
    <t>134827</t>
  </si>
  <si>
    <t>КЛЕММ. БЛ З Н 2(1Х25 И 16Х16)</t>
  </si>
  <si>
    <t>134824</t>
  </si>
  <si>
    <t>КЛЕММ. БЛОК З Н 2(3Х16 И 3Х10)</t>
  </si>
  <si>
    <t>134822</t>
  </si>
  <si>
    <t>КЛЕММ. БЛОК З 1Х25 И 26Х16</t>
  </si>
  <si>
    <t>134821</t>
  </si>
  <si>
    <t>КЛЕММ. БЛОК З 1Х25 И 16Х16</t>
  </si>
  <si>
    <t>134820</t>
  </si>
  <si>
    <t>134604</t>
  </si>
  <si>
    <t>PRACTIBOX S НАВЕС 1X4 БЕЛ</t>
  </si>
  <si>
    <t>661434</t>
  </si>
  <si>
    <t>B65 LED 1ч-350Лм пост/непост</t>
  </si>
  <si>
    <t>5008</t>
  </si>
  <si>
    <t>Погодоустойчивые изделия</t>
  </si>
  <si>
    <t>661431</t>
  </si>
  <si>
    <t>B65 LED 1ч-100Лм пост/непост</t>
  </si>
  <si>
    <t>038800</t>
  </si>
  <si>
    <t>Принтер струйный Logicab 2</t>
  </si>
  <si>
    <t>799</t>
  </si>
  <si>
    <t>Принтер и аксессуары для маркировки Logicab</t>
  </si>
  <si>
    <t>038712</t>
  </si>
  <si>
    <t>Маркер д/держат. Memocab 4x30</t>
  </si>
  <si>
    <t>038710</t>
  </si>
  <si>
    <t>Маркер д/держат. Memocab 4x12</t>
  </si>
  <si>
    <t>038905</t>
  </si>
  <si>
    <t>Лента Бел,Ш.18мм,Изгп Адгез.8м</t>
  </si>
  <si>
    <t>038720</t>
  </si>
  <si>
    <t>Держатель д/модуль. щитов</t>
  </si>
  <si>
    <t>038739</t>
  </si>
  <si>
    <t>Крышка защитная 100х60 мм</t>
  </si>
  <si>
    <t>038906</t>
  </si>
  <si>
    <t>Лента Жел,Ш.18мм,Изгп Адгез.8м</t>
  </si>
  <si>
    <t>038711</t>
  </si>
  <si>
    <t>Маркер д/держат. Memocab 4x18</t>
  </si>
  <si>
    <t>038709</t>
  </si>
  <si>
    <t>Этикетка для Osmoz 15х27 мм Logicab2</t>
  </si>
  <si>
    <t>038731</t>
  </si>
  <si>
    <t>Маркер на 1 модуль</t>
  </si>
  <si>
    <t>038732</t>
  </si>
  <si>
    <t>Маркер на 2 модуля</t>
  </si>
  <si>
    <t>090180</t>
  </si>
  <si>
    <t>Розетка накладная - 32А - 2К+З - 230 В - IP 44</t>
  </si>
  <si>
    <t>854</t>
  </si>
  <si>
    <t>Промышленные разъемы P17 TEMPRA PRO</t>
  </si>
  <si>
    <t>090106</t>
  </si>
  <si>
    <t>Розетка мобильная - 32А - 2К+З - 230 В - IP 44</t>
  </si>
  <si>
    <t>090105</t>
  </si>
  <si>
    <t>Розетка мобильная - 16А - 2К+З - 230 В - IP 44</t>
  </si>
  <si>
    <t>090109</t>
  </si>
  <si>
    <t>Розетка мобильная - 16А - 3К+H+З - 380 В - IP 44</t>
  </si>
  <si>
    <t>090107</t>
  </si>
  <si>
    <t>Вилка мобильная - 32А - 2К+З - 230 В - IP 44</t>
  </si>
  <si>
    <t>090125</t>
  </si>
  <si>
    <t>Розетка мобильная - 32А - 3К+H+З - 380 В - IP 44</t>
  </si>
  <si>
    <t>057671</t>
  </si>
  <si>
    <t>Розетка фр.ст. 16А 2К+З 230В IP44 син.75х75 со шторк.</t>
  </si>
  <si>
    <t>555585</t>
  </si>
  <si>
    <t>Роз.встр. 63А 3К+З 230В IP67</t>
  </si>
  <si>
    <t>090160</t>
  </si>
  <si>
    <t>Розетка накладная - 16А - 3К+H+З - 380 В - IP 44</t>
  </si>
  <si>
    <t>555485</t>
  </si>
  <si>
    <t>Розетка встр. 32А 3К+З 230В IP67</t>
  </si>
  <si>
    <t>090169</t>
  </si>
  <si>
    <t>Розетка встраиваемая - 32А - 2К+З - 230 В - IP 44</t>
  </si>
  <si>
    <t>055231</t>
  </si>
  <si>
    <t>Розетка моб. 16А 2К 24В IP44</t>
  </si>
  <si>
    <t>555256</t>
  </si>
  <si>
    <t>Розетка наклад. 32А 3К+H+З 230В IP44</t>
  </si>
  <si>
    <t>555416</t>
  </si>
  <si>
    <t>Розетка моб. 32А 3К+H+З 230В IP67</t>
  </si>
  <si>
    <t>555218</t>
  </si>
  <si>
    <t>Розетка моб. 32А 3К+З 380В IP44</t>
  </si>
  <si>
    <t>555584</t>
  </si>
  <si>
    <t>Роз.встр. 63А 2К+З 230В IP67</t>
  </si>
  <si>
    <t>056458</t>
  </si>
  <si>
    <t>Вилка моб.угл. 16А 3К+Н+З 380В IP44</t>
  </si>
  <si>
    <t>056523</t>
  </si>
  <si>
    <t>Вилка моб.угл. 32А 2К+З 230В IP67</t>
  </si>
  <si>
    <t>056503</t>
  </si>
  <si>
    <t>Вилка моб.угл. 16А 2К+З 230В IP67</t>
  </si>
  <si>
    <t>555125</t>
  </si>
  <si>
    <t>Вилка моб. 16А 3К+З 230В IP44</t>
  </si>
  <si>
    <t>058284</t>
  </si>
  <si>
    <t>Вилка наклад. 32А 2К+З 230В IP44</t>
  </si>
  <si>
    <t>555324</t>
  </si>
  <si>
    <t>Вилка моб. 16А 2К+З 230В IP67</t>
  </si>
  <si>
    <t>057675</t>
  </si>
  <si>
    <t>Розетка нем.ст. 16А 2К+З 230В IP44 син.50х50 со шторк.</t>
  </si>
  <si>
    <t>057354</t>
  </si>
  <si>
    <t>Розетка встр.пр. 16А 2К+З 230В IP44</t>
  </si>
  <si>
    <t>090103</t>
  </si>
  <si>
    <t>Вилка мобильная - 16А - 2К+З - 230 В - IP 44</t>
  </si>
  <si>
    <t>057358</t>
  </si>
  <si>
    <t>Розетка встр.пр. 16А 3К+З 380В IP44</t>
  </si>
  <si>
    <t>056453</t>
  </si>
  <si>
    <t>Вилка моб.угл. 16А 2К+З 230В IP44</t>
  </si>
  <si>
    <t>555431</t>
  </si>
  <si>
    <t>Вилка моб. 32А 2К+З 130В IP67</t>
  </si>
  <si>
    <t>056457</t>
  </si>
  <si>
    <t>Вилка моб.угл. 16А 3К+З 380В IP44</t>
  </si>
  <si>
    <t>057586</t>
  </si>
  <si>
    <t>Вилка наклад. 16А 3К+H+З 230В IP44</t>
  </si>
  <si>
    <t>555107</t>
  </si>
  <si>
    <t>Розетка моб. 16A 2K+З 380B IP44</t>
  </si>
  <si>
    <t>555415</t>
  </si>
  <si>
    <t>Розетка моб. 32А 3К+З 230В IP67</t>
  </si>
  <si>
    <t>090123</t>
  </si>
  <si>
    <t>Розетка мобильная - 32А - 3К+З - 380 В - IP 44</t>
  </si>
  <si>
    <t>555105</t>
  </si>
  <si>
    <t>Розетка моб. 16A 3K+З 230B IP44</t>
  </si>
  <si>
    <t>555286</t>
  </si>
  <si>
    <t>Розетка встр. 32А 3К+H+З 230В IP44</t>
  </si>
  <si>
    <t>555186</t>
  </si>
  <si>
    <t>Розетка встр. 16А 3К+Н+З 230В IP44</t>
  </si>
  <si>
    <t>090168</t>
  </si>
  <si>
    <t>Розетка встраиваемая - 16А - 2К+З - 230 В - IP 44</t>
  </si>
  <si>
    <t>090108</t>
  </si>
  <si>
    <t>Розетка мобильная - 16А - 3К+З - 380 В - IP 44</t>
  </si>
  <si>
    <t>555389</t>
  </si>
  <si>
    <t>Розетка встр. 16А 3К+H+З 380В IP67</t>
  </si>
  <si>
    <t>033195</t>
  </si>
  <si>
    <t>Хом.с инд.усил.15х225(многор.)</t>
  </si>
  <si>
    <t>451</t>
  </si>
  <si>
    <t>Прочие комплектующие изделия Legrand</t>
  </si>
  <si>
    <t>244,66</t>
  </si>
  <si>
    <t>051709</t>
  </si>
  <si>
    <t>VDIОбж.инст.д/RJ11,RJ12,RJ45</t>
  </si>
  <si>
    <t>033194</t>
  </si>
  <si>
    <t>Хом.с инд.усил.15х180(многор.)</t>
  </si>
  <si>
    <t>235,91</t>
  </si>
  <si>
    <t>033196</t>
  </si>
  <si>
    <t>Хом.с инд.усил.15х320(многор.)</t>
  </si>
  <si>
    <t>262,33</t>
  </si>
  <si>
    <t>051707</t>
  </si>
  <si>
    <t>VDIВилка RJ муфта</t>
  </si>
  <si>
    <t>051702</t>
  </si>
  <si>
    <t>VDIВилка RJ12</t>
  </si>
  <si>
    <t>033187</t>
  </si>
  <si>
    <t>Хомут черный 300мм</t>
  </si>
  <si>
    <t>352,26</t>
  </si>
  <si>
    <t>3501K/1</t>
  </si>
  <si>
    <t>Комплект конфигураторов MH</t>
  </si>
  <si>
    <t>2347</t>
  </si>
  <si>
    <t>Прочие комплектующие изделия MYHOME (BTICINO)</t>
  </si>
  <si>
    <t>3501/OI</t>
  </si>
  <si>
    <t>Конфигуратор 0/I</t>
  </si>
  <si>
    <t>3501/0</t>
  </si>
  <si>
    <t>конфигуратор 0</t>
  </si>
  <si>
    <t>3501/1</t>
  </si>
  <si>
    <t>Конфигуратор 1</t>
  </si>
  <si>
    <t>3501/5</t>
  </si>
  <si>
    <t>Конфигуратор 5</t>
  </si>
  <si>
    <t>3501/OFF</t>
  </si>
  <si>
    <t>Конфигуратор OFF</t>
  </si>
  <si>
    <t>3501/ON</t>
  </si>
  <si>
    <t>3508U2</t>
  </si>
  <si>
    <t>My Home Клема для подключения силовой линии к устройствам системы энергоконтроля</t>
  </si>
  <si>
    <t>3501/CEN</t>
  </si>
  <si>
    <t>Конфигуратор CEN</t>
  </si>
  <si>
    <t>3501/T</t>
  </si>
  <si>
    <t>Конфигуратор T</t>
  </si>
  <si>
    <t>3501/AMB</t>
  </si>
  <si>
    <t>Конфигуратор AMB</t>
  </si>
  <si>
    <t>3501/SLA</t>
  </si>
  <si>
    <t>Конфигуратор SLA</t>
  </si>
  <si>
    <t>3508BUS</t>
  </si>
  <si>
    <t>My Home Клема для подключения шины SCS к устройствам системы энергоконтроля</t>
  </si>
  <si>
    <t>3501/TM</t>
  </si>
  <si>
    <t>Конфигуратор TM</t>
  </si>
  <si>
    <t>3508U3</t>
  </si>
  <si>
    <t>3501/GEN</t>
  </si>
  <si>
    <t>Конфигуратор GEN</t>
  </si>
  <si>
    <t>3501/PUL</t>
  </si>
  <si>
    <t>Конфигуратор PUL</t>
  </si>
  <si>
    <t>3501/GR</t>
  </si>
  <si>
    <t>Конфигуратор GR</t>
  </si>
  <si>
    <t>3501/AUX</t>
  </si>
  <si>
    <t>Конфигуратор AUX</t>
  </si>
  <si>
    <t>003564</t>
  </si>
  <si>
    <t>Блок питания WEB-сервера SCS</t>
  </si>
  <si>
    <t>648</t>
  </si>
  <si>
    <t>Прочие комплектующие изделия MYHOME (LEGRAND)</t>
  </si>
  <si>
    <t>031210</t>
  </si>
  <si>
    <t>Клемм.на 4зажим.д/отв.коробки</t>
  </si>
  <si>
    <t>401</t>
  </si>
  <si>
    <t>Прочие соединители</t>
  </si>
  <si>
    <t>034338</t>
  </si>
  <si>
    <t>Capvis Соединитель 1,5мм2 син.</t>
  </si>
  <si>
    <t>034344</t>
  </si>
  <si>
    <t>Capvis Соединитель 2,5мм2 ор.</t>
  </si>
  <si>
    <t>573860</t>
  </si>
  <si>
    <t>Выключатель 2х2500Вт Радио</t>
  </si>
  <si>
    <t>1181</t>
  </si>
  <si>
    <t>Радиосистема MY HOME PLAY (LEGRAND)</t>
  </si>
  <si>
    <t>573862</t>
  </si>
  <si>
    <t>Выключатель 1х2500Вт Радио</t>
  </si>
  <si>
    <t>088326</t>
  </si>
  <si>
    <t>ZB Актуатор жалюзи</t>
  </si>
  <si>
    <t>573866</t>
  </si>
  <si>
    <t>Светорегулятор 0-10В 500Вт RF</t>
  </si>
  <si>
    <t>088332</t>
  </si>
  <si>
    <t>Zigbee Интерфейс сух конт. cц.</t>
  </si>
  <si>
    <t>067264</t>
  </si>
  <si>
    <t>Выключатель рольст RF CLN</t>
  </si>
  <si>
    <t>573864</t>
  </si>
  <si>
    <t>Светорегулятор 600Вт Радио CLN</t>
  </si>
  <si>
    <t>067227</t>
  </si>
  <si>
    <t>CLN ZB Универсальн.диммер б/N</t>
  </si>
  <si>
    <t>088331</t>
  </si>
  <si>
    <t>Zigbee Интерфейс сух конт.</t>
  </si>
  <si>
    <t>088306</t>
  </si>
  <si>
    <t>ZB Актуатор микро 300Вт</t>
  </si>
  <si>
    <t>067525</t>
  </si>
  <si>
    <t>Трансивер техн сигнал Радио</t>
  </si>
  <si>
    <t>067233</t>
  </si>
  <si>
    <t>Выключатель 2,5кВт Радио с инд</t>
  </si>
  <si>
    <t>067265</t>
  </si>
  <si>
    <t>CLN ZB Наст.упр.устр.жалюзи</t>
  </si>
  <si>
    <t>067229</t>
  </si>
  <si>
    <t>CLN ZB Наст.упр.устр.диммера</t>
  </si>
  <si>
    <t>068472</t>
  </si>
  <si>
    <t>CLN Панель лиц выкл 2м ZB тит</t>
  </si>
  <si>
    <t>632703</t>
  </si>
  <si>
    <t>Коннектор RJ45 Keystone 5е UTP</t>
  </si>
  <si>
    <t>468</t>
  </si>
  <si>
    <t>Разъемы RJ 45 Keystone</t>
  </si>
  <si>
    <t>632705</t>
  </si>
  <si>
    <t>Коннектор Keystone кат 6 UTP</t>
  </si>
  <si>
    <t>404602</t>
  </si>
  <si>
    <t>Шасси IS223 / 233 P 975мм</t>
  </si>
  <si>
    <t>82</t>
  </si>
  <si>
    <t>Распределительные системы XL3</t>
  </si>
  <si>
    <t>405226</t>
  </si>
  <si>
    <t>Уравнив.высоты рейки DPX3 20м</t>
  </si>
  <si>
    <t>404679</t>
  </si>
  <si>
    <t>IS333 Кроншт. для пластр (4шт)</t>
  </si>
  <si>
    <t>404680</t>
  </si>
  <si>
    <t>Лиц.п.DPX3 160/250 3P/4P IS333</t>
  </si>
  <si>
    <t>405246</t>
  </si>
  <si>
    <t>HX3 Модуль присоедин. 10 шт N</t>
  </si>
  <si>
    <t>037322</t>
  </si>
  <si>
    <t>Держатель Для Шин 1600A</t>
  </si>
  <si>
    <t>037320</t>
  </si>
  <si>
    <t>Держатель Для Шин 800A</t>
  </si>
  <si>
    <t>037300</t>
  </si>
  <si>
    <t>Шина Земли 416мм 12X6,5</t>
  </si>
  <si>
    <t>037356</t>
  </si>
  <si>
    <t>Шина С 1000A</t>
  </si>
  <si>
    <t>405247</t>
  </si>
  <si>
    <t>HX3 Модуль присоедин. 10 шт L1</t>
  </si>
  <si>
    <t>405248</t>
  </si>
  <si>
    <t>HX3 Модуль присоедин. 10 шт L2</t>
  </si>
  <si>
    <t>037357</t>
  </si>
  <si>
    <t>Шина С 1250A</t>
  </si>
  <si>
    <t>404683</t>
  </si>
  <si>
    <t>Лиц.пан.DPX 630 3P/4P IS333 ак</t>
  </si>
  <si>
    <t>037368</t>
  </si>
  <si>
    <t>Изол. Шина Алюм. Глуб.975</t>
  </si>
  <si>
    <t>037367</t>
  </si>
  <si>
    <t>Изол. К.С. Шина Алюм. Глуб. 725</t>
  </si>
  <si>
    <t>037359</t>
  </si>
  <si>
    <t>Винт Молоток M10</t>
  </si>
  <si>
    <t>405240</t>
  </si>
  <si>
    <t>HX3 Шина распр.80/125 А втыч.24 М</t>
  </si>
  <si>
    <t>037386</t>
  </si>
  <si>
    <t>VX3 суппорт д/шкафов глуб.975</t>
  </si>
  <si>
    <t>405242</t>
  </si>
  <si>
    <t>HX3 Вводный клеммн.блок 125 А</t>
  </si>
  <si>
    <t>037355</t>
  </si>
  <si>
    <t>Шина Алюм. С 800A</t>
  </si>
  <si>
    <t>404432</t>
  </si>
  <si>
    <t>С-ШИНА АЛЮМ. 630A 1600ММ</t>
  </si>
  <si>
    <t>404606</t>
  </si>
  <si>
    <t>Шина алюм. 2000А 1800мм</t>
  </si>
  <si>
    <t>037350</t>
  </si>
  <si>
    <t>VX3 Доп.суппорт глуб.725мм</t>
  </si>
  <si>
    <t>037310</t>
  </si>
  <si>
    <t>Основание д/набора шин</t>
  </si>
  <si>
    <t>037301</t>
  </si>
  <si>
    <t>Шина Земли 440мм 24мод</t>
  </si>
  <si>
    <t>037382</t>
  </si>
  <si>
    <t>Пласт. Соед 1 Шина/Фазу</t>
  </si>
  <si>
    <t>058943</t>
  </si>
  <si>
    <t>P17Пер.щит.6 мод. пустой IP44</t>
  </si>
  <si>
    <t>853</t>
  </si>
  <si>
    <t>Распределительные щитки P17</t>
  </si>
  <si>
    <t>RM3UT3KA</t>
  </si>
  <si>
    <t>Реле контроля фаз 3-фазное</t>
  </si>
  <si>
    <t>2370</t>
  </si>
  <si>
    <t>Реле IME</t>
  </si>
  <si>
    <t>RM2IM153</t>
  </si>
  <si>
    <t>Реле тока 1-фазное</t>
  </si>
  <si>
    <t>RDD42131</t>
  </si>
  <si>
    <t>Реле дифф. тока мод.230В RS485</t>
  </si>
  <si>
    <t>RD3E217B</t>
  </si>
  <si>
    <t>Реле дифф. тока щит. 230В цифр</t>
  </si>
  <si>
    <t>RD1EP13B</t>
  </si>
  <si>
    <t>Реле дифф. тока щит. 230В АС</t>
  </si>
  <si>
    <t>RM2S41</t>
  </si>
  <si>
    <t>Реле напряжения 3-фазное</t>
  </si>
  <si>
    <t>980855</t>
  </si>
  <si>
    <t>IGBT транзистор</t>
  </si>
  <si>
    <t>1461</t>
  </si>
  <si>
    <t>Ремонт и запчасти ИБП</t>
  </si>
  <si>
    <t>980747</t>
  </si>
  <si>
    <t>Силовая плата для Keor T</t>
  </si>
  <si>
    <t>980561</t>
  </si>
  <si>
    <t>Силовая плата</t>
  </si>
  <si>
    <t>980735</t>
  </si>
  <si>
    <t>Вентилятор 220В</t>
  </si>
  <si>
    <t>980734</t>
  </si>
  <si>
    <t>Плата управления транзисторами для ИБП Keor T 60 кВА</t>
  </si>
  <si>
    <t>980555</t>
  </si>
  <si>
    <t>980733</t>
  </si>
  <si>
    <t>Плата управления транзисторами для ИБП Keor T 40 кВА</t>
  </si>
  <si>
    <t>980774</t>
  </si>
  <si>
    <t>Конденсатор 6800 мкФ 450 В</t>
  </si>
  <si>
    <t>980776</t>
  </si>
  <si>
    <t>Конденсатор 3300 мкФ 450 В</t>
  </si>
  <si>
    <t>980528</t>
  </si>
  <si>
    <t>Сил.модуль 5кВА для ИБП Trimod</t>
  </si>
  <si>
    <t>980871</t>
  </si>
  <si>
    <t>980535</t>
  </si>
  <si>
    <t>Сил.мод. 2.7кВА для ИБП Trimod</t>
  </si>
  <si>
    <t>980539</t>
  </si>
  <si>
    <t>ARCHIMOD/TRIMOD HE BACK PANEL+EMC FILTER</t>
  </si>
  <si>
    <t>105498017500</t>
  </si>
  <si>
    <t>ДИАГН.ПЛ. ДЛЯ ПРОВ.РЕМ. KEOR T</t>
  </si>
  <si>
    <t>980503</t>
  </si>
  <si>
    <t>Силовая комутационная плата  для ИБП Archimod</t>
  </si>
  <si>
    <t>980700</t>
  </si>
  <si>
    <t>Предохранитель 120А для Keor T</t>
  </si>
  <si>
    <t>980549</t>
  </si>
  <si>
    <t>980884</t>
  </si>
  <si>
    <t>Предохр. 315А 690В для Keor T</t>
  </si>
  <si>
    <t>105498010039</t>
  </si>
  <si>
    <t>980885</t>
  </si>
  <si>
    <t>Конденсатор</t>
  </si>
  <si>
    <t>980834</t>
  </si>
  <si>
    <t>Плата управления транзисторами для ИБП Keor T 80 кВА</t>
  </si>
  <si>
    <t>980716</t>
  </si>
  <si>
    <t>Плата управления для ИБП Keor T 15 кВА</t>
  </si>
  <si>
    <t>980719</t>
  </si>
  <si>
    <t>Плата управления для ИБП Keor T 40 кВА</t>
  </si>
  <si>
    <t>980740</t>
  </si>
  <si>
    <t>980732</t>
  </si>
  <si>
    <t>Плата управления транзисторами для ИБП Keor T 30 кВА</t>
  </si>
  <si>
    <t>980713</t>
  </si>
  <si>
    <t>Предохр.25А 690В  для Keor T</t>
  </si>
  <si>
    <t>980720</t>
  </si>
  <si>
    <t>Плата управления для ИБП Keor T 60 кВА</t>
  </si>
  <si>
    <t>980853</t>
  </si>
  <si>
    <t>980867</t>
  </si>
  <si>
    <t>Плата управления</t>
  </si>
  <si>
    <t>980772</t>
  </si>
  <si>
    <t>Контактор DILM65 24В</t>
  </si>
  <si>
    <t>980538</t>
  </si>
  <si>
    <t>Задн.пан. для ИБП Trimod</t>
  </si>
  <si>
    <t>980715</t>
  </si>
  <si>
    <t>Плата управления для ИБП Keor T 10 кВА</t>
  </si>
  <si>
    <t>980874</t>
  </si>
  <si>
    <t>Предохранитель 160А для Keor T</t>
  </si>
  <si>
    <t>980718</t>
  </si>
  <si>
    <t>Плата управления для ИБП Keor T 30 кВА</t>
  </si>
  <si>
    <t>980736</t>
  </si>
  <si>
    <t>980707</t>
  </si>
  <si>
    <t>Предохр.32А 700В c инд. Keor T</t>
  </si>
  <si>
    <t>980501</t>
  </si>
  <si>
    <t>Плата упр-я (один.EPO) для ИБП Archimod REV.1</t>
  </si>
  <si>
    <t>980857</t>
  </si>
  <si>
    <t>Предохр. 125А 690В для Keor T</t>
  </si>
  <si>
    <t>980706</t>
  </si>
  <si>
    <t>Предохр.25А 700В c инд. Keor T</t>
  </si>
  <si>
    <t>980717</t>
  </si>
  <si>
    <t>Плата управления для ИБП Keor T 20 кВА</t>
  </si>
  <si>
    <t>980708</t>
  </si>
  <si>
    <t>Предохр.50А 700В c инд. Keor T</t>
  </si>
  <si>
    <t>980552</t>
  </si>
  <si>
    <t>980742</t>
  </si>
  <si>
    <t>980773</t>
  </si>
  <si>
    <t>Контактор DILM65 220В</t>
  </si>
  <si>
    <t>980710</t>
  </si>
  <si>
    <t>Предохр.80А 700В c инд. Keor T</t>
  </si>
  <si>
    <t>980529</t>
  </si>
  <si>
    <t>Силовая плата для ИБП Trimod</t>
  </si>
  <si>
    <t>980712</t>
  </si>
  <si>
    <t>Предохр.35А 690В для Keor T</t>
  </si>
  <si>
    <t>980730</t>
  </si>
  <si>
    <t>Плата управления транзисторами для ИБП Keor T 10 кВА</t>
  </si>
  <si>
    <t>980711</t>
  </si>
  <si>
    <t>Предохр.100А 700В c инд.Keor T</t>
  </si>
  <si>
    <t>980709</t>
  </si>
  <si>
    <t>Предохр.63А 700В c инд. Keor T</t>
  </si>
  <si>
    <t>980726</t>
  </si>
  <si>
    <t>Плата упр.транз.для ИБП Keor T 10-15 кВА</t>
  </si>
  <si>
    <t>980703</t>
  </si>
  <si>
    <t>Предохранитель 16А для Keor T</t>
  </si>
  <si>
    <t>980704</t>
  </si>
  <si>
    <t>Предохранитель 20А для Keor T</t>
  </si>
  <si>
    <t>980536</t>
  </si>
  <si>
    <t>Задн.панель с эл-магн.фильтр.в сборе для ИБП Trimod</t>
  </si>
  <si>
    <t>980738</t>
  </si>
  <si>
    <t>Комутационная плата для ИБП Keor T 10-60 кВА</t>
  </si>
  <si>
    <t>980705</t>
  </si>
  <si>
    <t>Предохранитель 80А для Keor T</t>
  </si>
  <si>
    <t>981301</t>
  </si>
  <si>
    <t>Пл. питания логики Keor T EVO</t>
  </si>
  <si>
    <t>980775</t>
  </si>
  <si>
    <t>Конденсатор 22000 мкФ 450 В</t>
  </si>
  <si>
    <t>980543</t>
  </si>
  <si>
    <t>980832</t>
  </si>
  <si>
    <t>Плата управления для ИБП Keor T 80 кВА</t>
  </si>
  <si>
    <t>980816</t>
  </si>
  <si>
    <t>Крышка бок.для KeorT 1650x800</t>
  </si>
  <si>
    <t>980546</t>
  </si>
  <si>
    <t>980714</t>
  </si>
  <si>
    <t>Предохр. 63А 690В  для Keor T</t>
  </si>
  <si>
    <t>980729</t>
  </si>
  <si>
    <t>Плата упр.транз.для ИБП Keor T 60-80 кВА</t>
  </si>
  <si>
    <t>980822</t>
  </si>
  <si>
    <t>Крыш.бок. для Keor T 1345x800</t>
  </si>
  <si>
    <t>980739</t>
  </si>
  <si>
    <t>980876</t>
  </si>
  <si>
    <t>980789</t>
  </si>
  <si>
    <t>Сенсорный дисплей КеоrТ 10-120</t>
  </si>
  <si>
    <t>980560</t>
  </si>
  <si>
    <t>980764</t>
  </si>
  <si>
    <t>Конденсатор 450 В</t>
  </si>
  <si>
    <t>980788</t>
  </si>
  <si>
    <t>Держатель для предохранителей</t>
  </si>
  <si>
    <t>980771</t>
  </si>
  <si>
    <t>Контактор 32А 24В</t>
  </si>
  <si>
    <t>980868</t>
  </si>
  <si>
    <t>Плата управления транзисторами</t>
  </si>
  <si>
    <t>980541</t>
  </si>
  <si>
    <t>Плата интерфейса для ИБП Archimod/Trimod</t>
  </si>
  <si>
    <t>980725</t>
  </si>
  <si>
    <t>980724</t>
  </si>
  <si>
    <t>980570</t>
  </si>
  <si>
    <t>Индикационная панель</t>
  </si>
  <si>
    <t>980600</t>
  </si>
  <si>
    <t>980721</t>
  </si>
  <si>
    <t>Плата управления для ИБП Keor T 10-15 кВА</t>
  </si>
  <si>
    <t>980770</t>
  </si>
  <si>
    <t>Контактор 26А 24В</t>
  </si>
  <si>
    <t>980849</t>
  </si>
  <si>
    <t>Контактор CTX 3P</t>
  </si>
  <si>
    <t>980737</t>
  </si>
  <si>
    <t>980872</t>
  </si>
  <si>
    <t>980723</t>
  </si>
  <si>
    <t>980815</t>
  </si>
  <si>
    <t>Датчик температуры</t>
  </si>
  <si>
    <t>980722</t>
  </si>
  <si>
    <t>980751</t>
  </si>
  <si>
    <t>Силовая плата (блок питания) для ИБП Keor T 40-60 кВА</t>
  </si>
  <si>
    <t>980749</t>
  </si>
  <si>
    <t>980553</t>
  </si>
  <si>
    <t>980879</t>
  </si>
  <si>
    <t>980887</t>
  </si>
  <si>
    <t>980819</t>
  </si>
  <si>
    <t>Крыш.вер.Keor T 10-30кВА 1650H</t>
  </si>
  <si>
    <t>980731</t>
  </si>
  <si>
    <t>Плата упр.транз.для ИБП Keor T 15-20 кВА</t>
  </si>
  <si>
    <t>980554</t>
  </si>
  <si>
    <t>980758</t>
  </si>
  <si>
    <t>Теристор</t>
  </si>
  <si>
    <t>980866</t>
  </si>
  <si>
    <t>980521</t>
  </si>
  <si>
    <t>Плата управления для ИБП Megaline</t>
  </si>
  <si>
    <t>980563</t>
  </si>
  <si>
    <t>Плата фильтра</t>
  </si>
  <si>
    <t>980880</t>
  </si>
  <si>
    <t>980757</t>
  </si>
  <si>
    <t>980763</t>
  </si>
  <si>
    <t>980504</t>
  </si>
  <si>
    <t>Плата интерфейса (один. EPO) для ИБП Archimod</t>
  </si>
  <si>
    <t>980759</t>
  </si>
  <si>
    <t>980754</t>
  </si>
  <si>
    <t>Силовая плата (выпрямитель) для ИБП Keor T 40 кВА</t>
  </si>
  <si>
    <t>980741</t>
  </si>
  <si>
    <t>980565</t>
  </si>
  <si>
    <t>980572</t>
  </si>
  <si>
    <t>Панель управления</t>
  </si>
  <si>
    <t>980862</t>
  </si>
  <si>
    <t>980542</t>
  </si>
  <si>
    <t>980548</t>
  </si>
  <si>
    <t>980852</t>
  </si>
  <si>
    <t>980753</t>
  </si>
  <si>
    <t>Силовая плата (выпрямитель) для ИБП Keor T 30 кВА</t>
  </si>
  <si>
    <t>980755</t>
  </si>
  <si>
    <t>Силовая плата (выпрямитель) для ИБП Keor T 15-20 кВА</t>
  </si>
  <si>
    <t>980893</t>
  </si>
  <si>
    <t>Верхняя панель Keor T 120кВА</t>
  </si>
  <si>
    <t>105498017201</t>
  </si>
  <si>
    <t>ПРОГР. ДЛЯ ОБНОВЛ.ПО KEOR T</t>
  </si>
  <si>
    <t>980827</t>
  </si>
  <si>
    <t>Крыш.верх.для Keor T 40-60 кВА</t>
  </si>
  <si>
    <t>980865</t>
  </si>
  <si>
    <t>Верхняя крыш.для Keor T 100кВА</t>
  </si>
  <si>
    <t>980506</t>
  </si>
  <si>
    <t>Индикационная панель для ИБП Archimod</t>
  </si>
  <si>
    <t>980847</t>
  </si>
  <si>
    <t>IGBT Транзистор</t>
  </si>
  <si>
    <t>980727</t>
  </si>
  <si>
    <t>980856</t>
  </si>
  <si>
    <t>Расцепитель M8 160А для Keor T</t>
  </si>
  <si>
    <t>980824</t>
  </si>
  <si>
    <t>Крышка бок.для Keor T 1650х900</t>
  </si>
  <si>
    <t>980844</t>
  </si>
  <si>
    <t>Комуникационная плата</t>
  </si>
  <si>
    <t>980508</t>
  </si>
  <si>
    <t>Силовая плата для ИБП Archimod</t>
  </si>
  <si>
    <t>980756</t>
  </si>
  <si>
    <t>Силовая плата (выпрямитель) для ИБП Keor T 10 кВА</t>
  </si>
  <si>
    <t>980519</t>
  </si>
  <si>
    <t>Силовая плата для ИБП Megaline</t>
  </si>
  <si>
    <t>980841</t>
  </si>
  <si>
    <t>980526</t>
  </si>
  <si>
    <t>Плата фильтрации ИБП Megaline</t>
  </si>
  <si>
    <t>980557</t>
  </si>
  <si>
    <t>980545</t>
  </si>
  <si>
    <t>980833</t>
  </si>
  <si>
    <t>Плата управления для ИБП Keor T 100 кВА</t>
  </si>
  <si>
    <t>980787</t>
  </si>
  <si>
    <t>980761</t>
  </si>
  <si>
    <t>980550</t>
  </si>
  <si>
    <t>980527</t>
  </si>
  <si>
    <t>980768</t>
  </si>
  <si>
    <t>комуникационая плата для ИБП Keor T</t>
  </si>
  <si>
    <t>980823</t>
  </si>
  <si>
    <t>Крыш.верх.KeorT 10-30кВА 1345H</t>
  </si>
  <si>
    <t>980520</t>
  </si>
  <si>
    <t>980745</t>
  </si>
  <si>
    <t>Силовая плата (инвертор) для ИБП Keor T 20-30 кВА</t>
  </si>
  <si>
    <t>980702</t>
  </si>
  <si>
    <t>Предохр. 6А 600В для Keor T</t>
  </si>
  <si>
    <t>980760</t>
  </si>
  <si>
    <t>980831</t>
  </si>
  <si>
    <t>Плата измерений для ИБП Keor T 80 кВА</t>
  </si>
  <si>
    <t>980767</t>
  </si>
  <si>
    <t>Расцепитель 1P 10кА для Keor T</t>
  </si>
  <si>
    <t>980556</t>
  </si>
  <si>
    <t>980524</t>
  </si>
  <si>
    <t>980743</t>
  </si>
  <si>
    <t>комуникационая плата для ИБП Keor T 10-60 кВА</t>
  </si>
  <si>
    <t>980766</t>
  </si>
  <si>
    <t>Конденсатор 1000 В</t>
  </si>
  <si>
    <t>980829</t>
  </si>
  <si>
    <t>Фронт.пан.перед.пласт. Keor T</t>
  </si>
  <si>
    <t>980842</t>
  </si>
  <si>
    <t>Плата индикации</t>
  </si>
  <si>
    <t>980750</t>
  </si>
  <si>
    <t>980828</t>
  </si>
  <si>
    <t>Фронт.пан.верх.пласт. Keor T</t>
  </si>
  <si>
    <t>980837</t>
  </si>
  <si>
    <t>Плата измерений для ИБП Keor T 80-100 кВА</t>
  </si>
  <si>
    <t>980701</t>
  </si>
  <si>
    <t>Предохранитель 4А для Keor T</t>
  </si>
  <si>
    <t>980854</t>
  </si>
  <si>
    <t>конденсатор</t>
  </si>
  <si>
    <t>980894</t>
  </si>
  <si>
    <t>Боковая панель Keor T 120кВА</t>
  </si>
  <si>
    <t>980762</t>
  </si>
  <si>
    <t>980752</t>
  </si>
  <si>
    <t>Силовая плата (выпрямитель) для ИБП Keor T 60-80 кВА</t>
  </si>
  <si>
    <t>980728</t>
  </si>
  <si>
    <t>Плата упр.транз.для ИБП Keor T 20-40 кВА</t>
  </si>
  <si>
    <t>980525</t>
  </si>
  <si>
    <t>Индикационная панель для ИБП Megaline</t>
  </si>
  <si>
    <t>980564</t>
  </si>
  <si>
    <t>980532</t>
  </si>
  <si>
    <t>Плата интерфейса для ИБП Trimod</t>
  </si>
  <si>
    <t>980814</t>
  </si>
  <si>
    <t>Силовая плата (демпфер)для ИБП Keor T 30-60 кВА</t>
  </si>
  <si>
    <t>980864</t>
  </si>
  <si>
    <t>Задняя крыш. для Keor T 100кВА</t>
  </si>
  <si>
    <t>980558</t>
  </si>
  <si>
    <t>980531</t>
  </si>
  <si>
    <t>Индикационная панель для Trimod</t>
  </si>
  <si>
    <t>980848</t>
  </si>
  <si>
    <t>980813</t>
  </si>
  <si>
    <t>Силовая плата (демпфер)для ИБП Keor T 10-20 кВА</t>
  </si>
  <si>
    <t>980551</t>
  </si>
  <si>
    <t>плата фильтра</t>
  </si>
  <si>
    <t>980744</t>
  </si>
  <si>
    <t>Силовая плата (инвертор) для ИБП Keor T 10-15 кВА</t>
  </si>
  <si>
    <t>980843</t>
  </si>
  <si>
    <t>980811</t>
  </si>
  <si>
    <t>Резистор</t>
  </si>
  <si>
    <t>980544</t>
  </si>
  <si>
    <t>980810</t>
  </si>
  <si>
    <t>Защитный резистор</t>
  </si>
  <si>
    <t>055812</t>
  </si>
  <si>
    <t>Розетка силовая 2К+З 32А бок в</t>
  </si>
  <si>
    <t>955</t>
  </si>
  <si>
    <t>Розетки 20/32A</t>
  </si>
  <si>
    <t>055815</t>
  </si>
  <si>
    <t>Розетка силовая 3К+З 32А бок в</t>
  </si>
  <si>
    <t>055439</t>
  </si>
  <si>
    <t>Коробка наклад. 82х82 40мм</t>
  </si>
  <si>
    <t>KG07K</t>
  </si>
  <si>
    <t>LN Адапт.RJ45 Keystone 1М ЧРН</t>
  </si>
  <si>
    <t>2802</t>
  </si>
  <si>
    <t>Розетки RJ 45 Bticino</t>
  </si>
  <si>
    <t>KW07K</t>
  </si>
  <si>
    <t>LN Адапт.RJ45 Keystone 1М БЕЛ</t>
  </si>
  <si>
    <t>HC4279C6</t>
  </si>
  <si>
    <t>axolute RJ 45 UTP кат6</t>
  </si>
  <si>
    <t>HS4279C6</t>
  </si>
  <si>
    <t>HD4279C6</t>
  </si>
  <si>
    <t>axolute RJ 45 UTP кат6 цвет белый</t>
  </si>
  <si>
    <t>NT4262C6</t>
  </si>
  <si>
    <t>LivingLight Розетка RJ45, UTP, cat6, IDC110, цвет алюминий</t>
  </si>
  <si>
    <t>NT4279C6</t>
  </si>
  <si>
    <t>Розетка light tech RJ45 UTP к6</t>
  </si>
  <si>
    <t>L4279C6</t>
  </si>
  <si>
    <t>Розетка living int RJ45 UTP к6</t>
  </si>
  <si>
    <t>HS4279C6A</t>
  </si>
  <si>
    <t>Розетка axolute RJ45 STP кат6A</t>
  </si>
  <si>
    <t>HC4279C6F</t>
  </si>
  <si>
    <t>axolute RJ 45 FTP кат6</t>
  </si>
  <si>
    <t>N4279C5E</t>
  </si>
  <si>
    <t>light RJ 45 UTP кат5E</t>
  </si>
  <si>
    <t>N4262C6S</t>
  </si>
  <si>
    <t>LL Розетка RJ45 IDC STP к6 бел</t>
  </si>
  <si>
    <t>NT4279C5E</t>
  </si>
  <si>
    <t>light tech RJ 45 UTP кат5E</t>
  </si>
  <si>
    <t>L4279C5E</t>
  </si>
  <si>
    <t>living int RJ 45 UTP кат5E</t>
  </si>
  <si>
    <t>HC4262C6S</t>
  </si>
  <si>
    <t>Роз AxoluteRJ45FTP к6 110 алюм</t>
  </si>
  <si>
    <t>HD4262C6S</t>
  </si>
  <si>
    <t>Axolute Разъем Rj 45, 6 FTP, 110 IDC, цвет белый</t>
  </si>
  <si>
    <t>L4262C5E</t>
  </si>
  <si>
    <t>Розетка living int RJ45 UTPк5E 110</t>
  </si>
  <si>
    <t>L4262C6</t>
  </si>
  <si>
    <t>LivingLight Розетка RJ45, UTP, cat6, IDC110, цвет антрацит</t>
  </si>
  <si>
    <t>NT4261AT6</t>
  </si>
  <si>
    <t>Розетка RJ 45 cat 6 UTP</t>
  </si>
  <si>
    <t>N4261AT5</t>
  </si>
  <si>
    <t>LL Роз RJ 45 cat 5e UTP 1M АЛЮ</t>
  </si>
  <si>
    <t>N4262C5E</t>
  </si>
  <si>
    <t>Розетка light RJ 45 UTP кат5E 110</t>
  </si>
  <si>
    <t>N4262C6</t>
  </si>
  <si>
    <t>LivingLight Розетка RJ45, UTP, cat6, IDC110, цвет белый</t>
  </si>
  <si>
    <t>N4279C6</t>
  </si>
  <si>
    <t>Розетка light RJ45 UTP кат6</t>
  </si>
  <si>
    <t>KM07</t>
  </si>
  <si>
    <t>LN ЛП RJ45/RJ11 1М ПСЧ</t>
  </si>
  <si>
    <t>452,92</t>
  </si>
  <si>
    <t>NT4261AT5</t>
  </si>
  <si>
    <t>LL Роз RJ 45 cat 5e UTP 1M БЕЛ</t>
  </si>
  <si>
    <t>L4262C6S</t>
  </si>
  <si>
    <t>LivingLight Розетка RJ45, STP, cat6, IDC110, цвет антрацит</t>
  </si>
  <si>
    <t>HC4262C6</t>
  </si>
  <si>
    <t>Роз AxoluteRJ45UTP к6 110 алюм</t>
  </si>
  <si>
    <t>NT4262C5E</t>
  </si>
  <si>
    <t>Розетка light tech RJ45 UTPк5E 110</t>
  </si>
  <si>
    <t>KM07K</t>
  </si>
  <si>
    <t>LN Адапт.RJ45 Keystone 1М ПСЧ</t>
  </si>
  <si>
    <t>753230</t>
  </si>
  <si>
    <t>VLN-l СЛК Роз оптволок 2SC APC</t>
  </si>
  <si>
    <t>444</t>
  </si>
  <si>
    <t>Розетки волоконно-оптические Legrand</t>
  </si>
  <si>
    <t>753130</t>
  </si>
  <si>
    <t>VLN-l БЕЛ Роз оптволок 2SC APC</t>
  </si>
  <si>
    <t>078618</t>
  </si>
  <si>
    <t>Msc Роз. вол-оптическая 2LC</t>
  </si>
  <si>
    <t>078617</t>
  </si>
  <si>
    <t>Msc Роз. вол-оптическая 2SC</t>
  </si>
  <si>
    <t>650390</t>
  </si>
  <si>
    <t>Короб.встр.пласт. д/роз.</t>
  </si>
  <si>
    <t>6604</t>
  </si>
  <si>
    <t>Розетки напольные (Silver Wing)</t>
  </si>
  <si>
    <t>050166</t>
  </si>
  <si>
    <t>Розетка 2К 6А белая</t>
  </si>
  <si>
    <t>985</t>
  </si>
  <si>
    <t>Розетки, вилки, адаптеры DIY</t>
  </si>
  <si>
    <t>050162</t>
  </si>
  <si>
    <t>Вилка 2К 6А белая</t>
  </si>
  <si>
    <t>050183</t>
  </si>
  <si>
    <t>Вилка 2К 16А белая</t>
  </si>
  <si>
    <t>050195</t>
  </si>
  <si>
    <t>Розетка 2К+З черная</t>
  </si>
  <si>
    <t>050382</t>
  </si>
  <si>
    <t>адаптер Французский стандарт</t>
  </si>
  <si>
    <t>053564</t>
  </si>
  <si>
    <t>Блок роз.встраив.неук.12 м алю</t>
  </si>
  <si>
    <t>595</t>
  </si>
  <si>
    <t>Розеточные блоки встраиваемые</t>
  </si>
  <si>
    <t>054690</t>
  </si>
  <si>
    <t>Блок розеток компл. 8 модулей</t>
  </si>
  <si>
    <t>592</t>
  </si>
  <si>
    <t>Розеточные блоки настольные</t>
  </si>
  <si>
    <t>054699</t>
  </si>
  <si>
    <t>Крепежный аксессуар</t>
  </si>
  <si>
    <t>653560</t>
  </si>
  <si>
    <t>Бл.роз. 4X2К+З+Выкл. с подсв.</t>
  </si>
  <si>
    <t>053598</t>
  </si>
  <si>
    <t>Гибкий каб. органайзер 0,75м</t>
  </si>
  <si>
    <t>053597</t>
  </si>
  <si>
    <t>Кабельный органайзер</t>
  </si>
  <si>
    <t>431109</t>
  </si>
  <si>
    <t>Рубильник реверсивный CCF 630A 3П</t>
  </si>
  <si>
    <t>48</t>
  </si>
  <si>
    <t>Рубильники реверсивные (DCX-M)</t>
  </si>
  <si>
    <t>431110</t>
  </si>
  <si>
    <t>Рубильник реверсивный CCF 800A 3П</t>
  </si>
  <si>
    <t>431108</t>
  </si>
  <si>
    <t>Рубильник реверсивный CCF 400A 3П</t>
  </si>
  <si>
    <t>431129</t>
  </si>
  <si>
    <t>Рубильник реверсивный CCF 630A 3П+Н</t>
  </si>
  <si>
    <t>431107</t>
  </si>
  <si>
    <t>Рубильник реверсивный CCF 315A 3П</t>
  </si>
  <si>
    <t>431176</t>
  </si>
  <si>
    <t>Блокировка с двойным ключем 200-400</t>
  </si>
  <si>
    <t>431177</t>
  </si>
  <si>
    <t>Блокировка с двойным ключем 630-800</t>
  </si>
  <si>
    <t>431125</t>
  </si>
  <si>
    <t>Рубильник реверсивный CCF 200A 3П+Н</t>
  </si>
  <si>
    <t>431103</t>
  </si>
  <si>
    <t>Рубильник реверсивный S5000F 125A 3П</t>
  </si>
  <si>
    <t>431113</t>
  </si>
  <si>
    <t>Рубильник реверсивный S5000F 1600A 3П</t>
  </si>
  <si>
    <t>431147</t>
  </si>
  <si>
    <t>Рукоятка управления д./руб. прям. 630-800</t>
  </si>
  <si>
    <t>431105</t>
  </si>
  <si>
    <t>Рубильник реверсивный CCF 200A 3П</t>
  </si>
  <si>
    <t>431142</t>
  </si>
  <si>
    <t>Рукоятка управления д./руб. 630-800</t>
  </si>
  <si>
    <t>431102</t>
  </si>
  <si>
    <t>Рубильник реверсивный S5000F 100A 3П</t>
  </si>
  <si>
    <t>431106</t>
  </si>
  <si>
    <t>Рубильник реверсивный CCF 250A 3П</t>
  </si>
  <si>
    <t>431143</t>
  </si>
  <si>
    <t>Рукоятка управления д./руб. 1000-1250</t>
  </si>
  <si>
    <t>431151</t>
  </si>
  <si>
    <t>Рукоятка управления д./руб. удлин. 200-400</t>
  </si>
  <si>
    <t>431127</t>
  </si>
  <si>
    <t>Рубильник реверсивный CCF 315A 3П+Н</t>
  </si>
  <si>
    <t>117525,30</t>
  </si>
  <si>
    <t>431166</t>
  </si>
  <si>
    <t>Пластина защитная задняя 630-800</t>
  </si>
  <si>
    <t>431165</t>
  </si>
  <si>
    <t>Пластина защитная задняя 200-400</t>
  </si>
  <si>
    <t>431171</t>
  </si>
  <si>
    <t>Блокировка с простым ключем 200-400</t>
  </si>
  <si>
    <t>431172</t>
  </si>
  <si>
    <t>Блокировка с простым ключем 630-800</t>
  </si>
  <si>
    <t>431148</t>
  </si>
  <si>
    <t>Рукоятка управления д./руб. прям. 1000-1250</t>
  </si>
  <si>
    <t>431104</t>
  </si>
  <si>
    <t>Рубильник реверсивный S5000F 160A 3П</t>
  </si>
  <si>
    <t>431144</t>
  </si>
  <si>
    <t>Рукоятка управления д./руб. 1600</t>
  </si>
  <si>
    <t>431170</t>
  </si>
  <si>
    <t>Блокировка с простым ключем 40-160</t>
  </si>
  <si>
    <t>431150</t>
  </si>
  <si>
    <t>Рукоятка управления д./руб. удлин. 40-160</t>
  </si>
  <si>
    <t>431145</t>
  </si>
  <si>
    <t>Рукоятка управления д./руб. прям. 40-160</t>
  </si>
  <si>
    <t>431156</t>
  </si>
  <si>
    <t>Контакт реверсивный 2NA+2NC</t>
  </si>
  <si>
    <t>431140</t>
  </si>
  <si>
    <t>Рукоятка управления д./руб. 40-160</t>
  </si>
  <si>
    <t>431175</t>
  </si>
  <si>
    <t>431149</t>
  </si>
  <si>
    <t>Рукоятка управления д./руб. прям. 1600</t>
  </si>
  <si>
    <t>431158</t>
  </si>
  <si>
    <t>431141</t>
  </si>
  <si>
    <t>Рукоятка управления д./руб. 200-400</t>
  </si>
  <si>
    <t>431157</t>
  </si>
  <si>
    <t>Контакт реверсивный 1NA+1NC</t>
  </si>
  <si>
    <t>431160</t>
  </si>
  <si>
    <t>Перемычка соединительная 40-63</t>
  </si>
  <si>
    <t>431155</t>
  </si>
  <si>
    <t>060451</t>
  </si>
  <si>
    <t>Светильник E27 IP44 100Вт</t>
  </si>
  <si>
    <t>360</t>
  </si>
  <si>
    <t>Светильники</t>
  </si>
  <si>
    <t>062425</t>
  </si>
  <si>
    <t>KoroСвет. IP55 E27/100Вт белый</t>
  </si>
  <si>
    <t>062426</t>
  </si>
  <si>
    <t>Koro Свет.IP55 E27/2х9Вт бел.</t>
  </si>
  <si>
    <t>060415</t>
  </si>
  <si>
    <t>Светильник IP44-3 60Вт/E27</t>
  </si>
  <si>
    <t>060405</t>
  </si>
  <si>
    <t>Светильник IP44-3 60Вт/E27сер.</t>
  </si>
  <si>
    <t>661541</t>
  </si>
  <si>
    <t>B66 (LEDs) 1ч - 100Лм</t>
  </si>
  <si>
    <t>5024</t>
  </si>
  <si>
    <t>Светильники аварийные влагозащищенные серии B66 LED</t>
  </si>
  <si>
    <t>661545</t>
  </si>
  <si>
    <t>B66(LEDs) 1ч - 450Лм</t>
  </si>
  <si>
    <t>661601</t>
  </si>
  <si>
    <t>U21 LED 1ч-70Лм непост.</t>
  </si>
  <si>
    <t>5000</t>
  </si>
  <si>
    <t>Светильники аварийные серии U21</t>
  </si>
  <si>
    <t>661702</t>
  </si>
  <si>
    <t>U21 светильник 1ч/110лм 6Вт</t>
  </si>
  <si>
    <t>661606</t>
  </si>
  <si>
    <t>U21 LED 1ч-200Лм пост./непост.</t>
  </si>
  <si>
    <t>661605</t>
  </si>
  <si>
    <t>U21 LED 1ч-160Лм непост.</t>
  </si>
  <si>
    <t>661180</t>
  </si>
  <si>
    <t>U34(LEDs) 1ч - 450Лм</t>
  </si>
  <si>
    <t>5023</t>
  </si>
  <si>
    <t>Светильники аварийные серии U34 LED</t>
  </si>
  <si>
    <t>662616</t>
  </si>
  <si>
    <t>Пикт. 218x109 "ЗАПАСНЫЙ ВЫХОД"</t>
  </si>
  <si>
    <t>661801</t>
  </si>
  <si>
    <t>U34 пикт. стрелка вниз</t>
  </si>
  <si>
    <t>661802</t>
  </si>
  <si>
    <t>U34 пикт. лестница вниз</t>
  </si>
  <si>
    <t>661294</t>
  </si>
  <si>
    <t>U34 Вертикальное инф. табло</t>
  </si>
  <si>
    <t>661696</t>
  </si>
  <si>
    <t>Пикт. 100х200 "ЗАПАСНЫЙ ВЫХОД"</t>
  </si>
  <si>
    <t>5025</t>
  </si>
  <si>
    <t>Светильники аварийные серии URA ONE</t>
  </si>
  <si>
    <t>661633</t>
  </si>
  <si>
    <t>URA1 LED 1ч-200Лм пос./непос.</t>
  </si>
  <si>
    <t>661620</t>
  </si>
  <si>
    <t>URA1 LED 1ч-70Лм непост.</t>
  </si>
  <si>
    <t>661671</t>
  </si>
  <si>
    <t>Пикт. 100х200 эвакуац. стрелка</t>
  </si>
  <si>
    <t>661672</t>
  </si>
  <si>
    <t>Пикт. 100х200 лестница стрелка</t>
  </si>
  <si>
    <t>061732</t>
  </si>
  <si>
    <t>G5люм. 3ч-160лм неп. 8Вт 2 инд</t>
  </si>
  <si>
    <t>5002</t>
  </si>
  <si>
    <t>Светильники аварийные серий G5 и D</t>
  </si>
  <si>
    <t>061782</t>
  </si>
  <si>
    <t>G5 Двусторонний диффузор</t>
  </si>
  <si>
    <t>003659</t>
  </si>
  <si>
    <t>Светорегулятор дистанц. 600Вт</t>
  </si>
  <si>
    <t>154</t>
  </si>
  <si>
    <t>Светорегуляторы модульные</t>
  </si>
  <si>
    <t>446036</t>
  </si>
  <si>
    <t>С.шкаф 46U 600x1000ком.уп.LCS3</t>
  </si>
  <si>
    <t>501</t>
  </si>
  <si>
    <t>Серверные шкафы Legrand</t>
  </si>
  <si>
    <t>446010</t>
  </si>
  <si>
    <t>Сервер. шкаф 46U 800x1100 LCS3</t>
  </si>
  <si>
    <t>446018</t>
  </si>
  <si>
    <t>С.шкаф 46U 600x1000в.сист.LCS3</t>
  </si>
  <si>
    <t>446021</t>
  </si>
  <si>
    <t>С.шкаф 46U 800x1000в.сист.LCS3</t>
  </si>
  <si>
    <t>446031</t>
  </si>
  <si>
    <t>С.шкаф 42U 600x1100ком.уп.LCS3</t>
  </si>
  <si>
    <t>446012</t>
  </si>
  <si>
    <t>С.шкаф 42U 600x1000в.сист.LCS3</t>
  </si>
  <si>
    <t>414919</t>
  </si>
  <si>
    <t>CX3 EMS МОДУЛЬ ИЗМЕР 1Ф</t>
  </si>
  <si>
    <t>142</t>
  </si>
  <si>
    <t>Система диспетчеризации</t>
  </si>
  <si>
    <t>414920</t>
  </si>
  <si>
    <t>CX3 EMS МОДУЛЬ ИЗМЕР 3Ф</t>
  </si>
  <si>
    <t>414923</t>
  </si>
  <si>
    <t>CX3 EMS МОДУЛЬ ИЗМЕР ТТ</t>
  </si>
  <si>
    <t>414907</t>
  </si>
  <si>
    <t>CX3 EMS ПАТЧ КОРД 250ММ</t>
  </si>
  <si>
    <t>414947</t>
  </si>
  <si>
    <t>Веб-сервер 10 точек</t>
  </si>
  <si>
    <t>414910</t>
  </si>
  <si>
    <t>CX3 EMS КОННЕКТОР ПАТЧ КОРДОВ</t>
  </si>
  <si>
    <t>414908</t>
  </si>
  <si>
    <t>CX3 EMS ПАТЧ КОРД 500ММ</t>
  </si>
  <si>
    <t>004689</t>
  </si>
  <si>
    <t>Интерфейс Ethernet</t>
  </si>
  <si>
    <t>414945</t>
  </si>
  <si>
    <t>CX3 EMS ИСТОЧНИК ПИТАНИЯ</t>
  </si>
  <si>
    <t>414909</t>
  </si>
  <si>
    <t>CX3 EMS ПАТЧ КОРД 1000ММ</t>
  </si>
  <si>
    <t>414902</t>
  </si>
  <si>
    <t>CX3 EMS РЕЙКА КОММУ 24 МОД</t>
  </si>
  <si>
    <t>414929</t>
  </si>
  <si>
    <t>CX3 EMS ВСПОМ/СИГН КОНТАКТ</t>
  </si>
  <si>
    <t>414932</t>
  </si>
  <si>
    <t>CX3 EMS МОДУЛЬ УПРАВЛЕНИЯ</t>
  </si>
  <si>
    <t>414948</t>
  </si>
  <si>
    <t>Веб-сервер 32 точки</t>
  </si>
  <si>
    <t>414915</t>
  </si>
  <si>
    <t>EMS CX3 Каб удлин 100см коннек</t>
  </si>
  <si>
    <t>414903</t>
  </si>
  <si>
    <t>CX3 EMS РЕЙКА КОММУ 36 МОД</t>
  </si>
  <si>
    <t>414940</t>
  </si>
  <si>
    <t>CX3 EMS RS485</t>
  </si>
  <si>
    <t>414914</t>
  </si>
  <si>
    <t>CX3 EMS КРЫШКА ПЛАСТИКОВАЯ</t>
  </si>
  <si>
    <t>414901</t>
  </si>
  <si>
    <t>CX3 EMS РЕЙКА КОММУ 18 МОД</t>
  </si>
  <si>
    <t>414931</t>
  </si>
  <si>
    <t>CX3 EMS МОДУЛЬ СОСТОЯНИЯ РЕЛЕ</t>
  </si>
  <si>
    <t>026156</t>
  </si>
  <si>
    <t>СЕНСОРНАЯ ПАНЕЛЬ TOUCH 3,5</t>
  </si>
  <si>
    <t>102</t>
  </si>
  <si>
    <t>Системы управления и контроля</t>
  </si>
  <si>
    <t>034325</t>
  </si>
  <si>
    <t>Соединитель без винтов 5 входа</t>
  </si>
  <si>
    <t>402</t>
  </si>
  <si>
    <t>Соединители безвинтовые</t>
  </si>
  <si>
    <t>034322</t>
  </si>
  <si>
    <t>Соединитель без винтов 2 входа</t>
  </si>
  <si>
    <t>034398</t>
  </si>
  <si>
    <t>Суппорт/соединит. б/винта</t>
  </si>
  <si>
    <t>310173</t>
  </si>
  <si>
    <t>ИБП Daker DK Plus 5 кВА</t>
  </si>
  <si>
    <t>1452</t>
  </si>
  <si>
    <t>Стандартные однофазные ИБП (Daker DK plus, Keor LP)</t>
  </si>
  <si>
    <t>310171</t>
  </si>
  <si>
    <t>ИБП Daker DK Plus 2 кВА</t>
  </si>
  <si>
    <t>310660</t>
  </si>
  <si>
    <t>Бат.шкаф Daker DK Plus 1 кВА</t>
  </si>
  <si>
    <t>310170</t>
  </si>
  <si>
    <t>ИБП Daker DK Plus 1 кВА</t>
  </si>
  <si>
    <t>310769</t>
  </si>
  <si>
    <t>Шкаф для бат.310050 DK 1кВА 12бат.12В/7,2А/ч</t>
  </si>
  <si>
    <t>310952</t>
  </si>
  <si>
    <t>Комп.кроншт.для установки в стойке</t>
  </si>
  <si>
    <t>310174</t>
  </si>
  <si>
    <t>ИБП Daker DK Plus  6 кВА</t>
  </si>
  <si>
    <t>310178</t>
  </si>
  <si>
    <t>ИБП DakerDKPlus 10кВА 3/1  б/б</t>
  </si>
  <si>
    <t>310598</t>
  </si>
  <si>
    <t>Шкаф для батарей Keor LP 1000</t>
  </si>
  <si>
    <t>310664</t>
  </si>
  <si>
    <t>Бат.шкаф  Daker DK Plus10 кВА</t>
  </si>
  <si>
    <t>310669</t>
  </si>
  <si>
    <t>Б.шк DakerDKPlus 10 кВА б/б</t>
  </si>
  <si>
    <t>310158</t>
  </si>
  <si>
    <t>ИБП KEOR LP 3000ВА (вр.авт.раб.5 мин)</t>
  </si>
  <si>
    <t>310156</t>
  </si>
  <si>
    <t>ИБП KEOR LP 2000ВА (вр.авт.раб.5 мин)</t>
  </si>
  <si>
    <t>273452A</t>
  </si>
  <si>
    <t>310959</t>
  </si>
  <si>
    <t>Доп.зар. устройство 200Вт для Daker DK 1000</t>
  </si>
  <si>
    <t>310154</t>
  </si>
  <si>
    <t>ИБП KEOR LP 1000ВА (вр.авт.раб.5 мин)</t>
  </si>
  <si>
    <t>310663</t>
  </si>
  <si>
    <t>Бат.шкаф  Daker DKPlus 5/6 кВА</t>
  </si>
  <si>
    <t>310177</t>
  </si>
  <si>
    <t>ИБП Daker DK Plus 10 кВА б/бат</t>
  </si>
  <si>
    <t>310176</t>
  </si>
  <si>
    <t>ИБП Daker DK Plus 6 кВА б/бат.</t>
  </si>
  <si>
    <t>310600</t>
  </si>
  <si>
    <t>Шкаф для батарей Keor LP 3000</t>
  </si>
  <si>
    <t>310059</t>
  </si>
  <si>
    <t>ИБП DakerDk 10kВА 3 в 1 без батарей</t>
  </si>
  <si>
    <t>310599</t>
  </si>
  <si>
    <t>Шкаф для батарей Keor LP 2000</t>
  </si>
  <si>
    <t>310667</t>
  </si>
  <si>
    <t>Бат.шкаф  DakerDKPlus 3кВА б/б</t>
  </si>
  <si>
    <t>310058</t>
  </si>
  <si>
    <t>ИБП DakerDk 10kВА без батарей</t>
  </si>
  <si>
    <t>310969</t>
  </si>
  <si>
    <t>Вспомагательный контакт</t>
  </si>
  <si>
    <t>310953</t>
  </si>
  <si>
    <t>Внеш.ручной байпас</t>
  </si>
  <si>
    <t>310963</t>
  </si>
  <si>
    <t>Внешний ручной байпас для DakerDK 4500, 6000, 10000 ВА</t>
  </si>
  <si>
    <t>310665</t>
  </si>
  <si>
    <t>Бат.шкаф  DakerDKPlus 1кВА б/б</t>
  </si>
  <si>
    <t>310958</t>
  </si>
  <si>
    <t>Доп.зар. устройство 200Вт для Keor LP 1000</t>
  </si>
  <si>
    <t>310961</t>
  </si>
  <si>
    <t>Доп.зар. устройство 200Вт</t>
  </si>
  <si>
    <t>310617</t>
  </si>
  <si>
    <t>Кит для парал. конфигурации</t>
  </si>
  <si>
    <t>310960</t>
  </si>
  <si>
    <t>Доп.зар. устройство 200Вт для Keor LP 2000</t>
  </si>
  <si>
    <t>960569</t>
  </si>
  <si>
    <t>ИБП Keor HPE 100кВА 0'</t>
  </si>
  <si>
    <t>1457</t>
  </si>
  <si>
    <t>Стандартные трехфазные ИБП (Keor HPE, Keor HP 100kVA)</t>
  </si>
  <si>
    <t>311089</t>
  </si>
  <si>
    <t>ИБП Keor HPE 60кВА 15'</t>
  </si>
  <si>
    <t>311088</t>
  </si>
  <si>
    <t>ИБП Keor HPE 60кВА 9’</t>
  </si>
  <si>
    <t>960567</t>
  </si>
  <si>
    <t>ИБП Keor HPE 80кВА 0' бат.шкаф</t>
  </si>
  <si>
    <t>960565</t>
  </si>
  <si>
    <t>ИБП Keor HPE 60кВА 0' бат.шкаф</t>
  </si>
  <si>
    <t>310212/1</t>
  </si>
  <si>
    <t>ASI KEOR-T 30 KVA 1345H X</t>
  </si>
  <si>
    <t>1456</t>
  </si>
  <si>
    <t>Стандартные трехфазные ИБП (Keor T, Keor T EVO)</t>
  </si>
  <si>
    <t>310208/1</t>
  </si>
  <si>
    <t>ASI KEOR-T 20 KVA 1345H X</t>
  </si>
  <si>
    <t>310226/1</t>
  </si>
  <si>
    <t>ASI KEOR-T 30 KVA 1650H 0</t>
  </si>
  <si>
    <t>311028</t>
  </si>
  <si>
    <t>ИБП KEOR T Evo 20 kВA 0'</t>
  </si>
  <si>
    <t>310204/1</t>
  </si>
  <si>
    <t>ASI KEOR-T 15 KVA 1345H X</t>
  </si>
  <si>
    <t>310229</t>
  </si>
  <si>
    <t>ИБП KEOR T 120 kВA 0'</t>
  </si>
  <si>
    <t>310204</t>
  </si>
  <si>
    <t>ИБП KEOR T 15 кВА 0'</t>
  </si>
  <si>
    <t>310273</t>
  </si>
  <si>
    <t>ИБП KEOR T EVO Compact 15 KВА 0'</t>
  </si>
  <si>
    <t>310275</t>
  </si>
  <si>
    <t>ИБП KEOR T EVO Compact 15 KВА 10'</t>
  </si>
  <si>
    <t>1145279,50</t>
  </si>
  <si>
    <t>310913</t>
  </si>
  <si>
    <t>Набор батарейных перемычек для 60 АКБ 7-9 Ач для ИБП 10-30 кВА</t>
  </si>
  <si>
    <t>311036</t>
  </si>
  <si>
    <t>ИБП KEOR T Evo 40 kВA 0'</t>
  </si>
  <si>
    <t>310276</t>
  </si>
  <si>
    <t>ИБП KEOR T EVO Compact 20 KВА 0'</t>
  </si>
  <si>
    <t>310232/1</t>
  </si>
  <si>
    <t>ИБП KEOR T 20KВA 0' РАЗ.ТРАН.</t>
  </si>
  <si>
    <t>310235/1</t>
  </si>
  <si>
    <t>ИБП KEOR T 60KВA 0' РАЗ.ТРАН.</t>
  </si>
  <si>
    <t>310216</t>
  </si>
  <si>
    <t>ИБП KEOR T 40 кВА 0'</t>
  </si>
  <si>
    <t>310918</t>
  </si>
  <si>
    <t>Батарейный шкаф для 40-55 Ач АКБ</t>
  </si>
  <si>
    <t>310208</t>
  </si>
  <si>
    <t>ИБП KEOR T 20 кВА 0'</t>
  </si>
  <si>
    <t>310274</t>
  </si>
  <si>
    <t>ИБП KEOR T EVO Compact 15 KВА 7'</t>
  </si>
  <si>
    <t>1116507,56</t>
  </si>
  <si>
    <t>310224/1</t>
  </si>
  <si>
    <t>ASI KEOR-T 15KVA 1650H  0</t>
  </si>
  <si>
    <t>310200</t>
  </si>
  <si>
    <t>ИБП KEOR T 10 кВА 0'</t>
  </si>
  <si>
    <t>311024</t>
  </si>
  <si>
    <t>ИБП KEOR T Evo 15 kВA 0'</t>
  </si>
  <si>
    <t>310223</t>
  </si>
  <si>
    <t>ИБП KEOR T 10 kВA 0'</t>
  </si>
  <si>
    <t>310200/1</t>
  </si>
  <si>
    <t>ASI KEOR-T 10 KVA 1345H X</t>
  </si>
  <si>
    <t>310223/1</t>
  </si>
  <si>
    <t>ИБП KEOR T 10 KВA 0'</t>
  </si>
  <si>
    <t>310271</t>
  </si>
  <si>
    <t>ИБП KEOR T EVO Compact 10 KВА 10'</t>
  </si>
  <si>
    <t>310911/1</t>
  </si>
  <si>
    <t>BATTERY DRAWERS (10-30KVA)</t>
  </si>
  <si>
    <t>310925</t>
  </si>
  <si>
    <t>Бат.шкаф Keor T 80-120 кВА</t>
  </si>
  <si>
    <t>310912/1</t>
  </si>
  <si>
    <t>BATTERY DRAWERS (40-60KVA)</t>
  </si>
  <si>
    <t>310912</t>
  </si>
  <si>
    <t>Набор батарейных лотков для 60 АКБ 7-9 Ач для ИБП 40-60 кВА</t>
  </si>
  <si>
    <t>310926</t>
  </si>
  <si>
    <t>Наб.пер.батар.шкафа 55 Ач</t>
  </si>
  <si>
    <t>310921</t>
  </si>
  <si>
    <t>Набор перемычек для батарейного шкафа 55 Ач</t>
  </si>
  <si>
    <t>310915</t>
  </si>
  <si>
    <t>Плата параллельной работы + 5м кабеля связи</t>
  </si>
  <si>
    <t>310911</t>
  </si>
  <si>
    <t>Набор батарейных лотков для 60 АКБ 7-9 Ач для ИБП 10-30 кВА</t>
  </si>
  <si>
    <t>960572</t>
  </si>
  <si>
    <t>ИБП Keor HPE 200кВА 0'</t>
  </si>
  <si>
    <t>1459</t>
  </si>
  <si>
    <t>Стандартные трехфазные ИБП &gt;120 кВА (Keor HPE, Keor HP)</t>
  </si>
  <si>
    <t>960434</t>
  </si>
  <si>
    <t>ИБП Keor HP 250 кВА 0'</t>
  </si>
  <si>
    <t>960570</t>
  </si>
  <si>
    <t>ИБП Keor HPE 125кВА 0'</t>
  </si>
  <si>
    <t>080251</t>
  </si>
  <si>
    <t>Суппорт 1п 2м MSC-CLN</t>
  </si>
  <si>
    <t>563</t>
  </si>
  <si>
    <t>Суппорты и комплектующие изделия Celiane Mosaic</t>
  </si>
  <si>
    <t>080252</t>
  </si>
  <si>
    <t>Batibox Суппорт 2п. 4-5м.</t>
  </si>
  <si>
    <t>080250</t>
  </si>
  <si>
    <t>Batibox Суппорт 1/2п.1 м.</t>
  </si>
  <si>
    <t>080254</t>
  </si>
  <si>
    <t>Суппорт 4п 10м MSC-CLN</t>
  </si>
  <si>
    <t>067685</t>
  </si>
  <si>
    <t>Celiane Лампа светодиодная для индикации,для сущестующей электропроводки,230В</t>
  </si>
  <si>
    <t>080266</t>
  </si>
  <si>
    <t>Mosaic Суппорт 2X3-местный</t>
  </si>
  <si>
    <t>067664</t>
  </si>
  <si>
    <t>Celiane Лампа подсв. для роз.</t>
  </si>
  <si>
    <t>080268</t>
  </si>
  <si>
    <t>Batibox Супп. 2x10м.</t>
  </si>
  <si>
    <t>080259</t>
  </si>
  <si>
    <t>Mosaic Суппорт 3 модуля</t>
  </si>
  <si>
    <t>049560</t>
  </si>
  <si>
    <t>Таймер 12/36В CONTIN</t>
  </si>
  <si>
    <t>781</t>
  </si>
  <si>
    <t>Счетчики времени наработки</t>
  </si>
  <si>
    <t>049559</t>
  </si>
  <si>
    <t>Таймер 380В 50Гц</t>
  </si>
  <si>
    <t>049682</t>
  </si>
  <si>
    <t>Таймер Цифр. 2 Кан.</t>
  </si>
  <si>
    <t>460</t>
  </si>
  <si>
    <t>Таймеры</t>
  </si>
  <si>
    <t>412872</t>
  </si>
  <si>
    <t>Ключ-программатор</t>
  </si>
  <si>
    <t>110</t>
  </si>
  <si>
    <t>Таймеры модульные</t>
  </si>
  <si>
    <t>004791</t>
  </si>
  <si>
    <t>Cx3 Источник Пит.Стабилизатор</t>
  </si>
  <si>
    <t>150</t>
  </si>
  <si>
    <t>Трансформаторы и блоки питания модульные</t>
  </si>
  <si>
    <t>146724</t>
  </si>
  <si>
    <t>Блок питания 24В 92Вт рег вых</t>
  </si>
  <si>
    <t>413108</t>
  </si>
  <si>
    <t>CX3 Источник питания 1Ф 24В 21,5Ватт</t>
  </si>
  <si>
    <t>413091</t>
  </si>
  <si>
    <t>CX3 Трансформатор звонка 230В/8-12В 8Ватт</t>
  </si>
  <si>
    <t>146722</t>
  </si>
  <si>
    <t>Блок питания 24В 36Вт рег вых</t>
  </si>
  <si>
    <t>146721</t>
  </si>
  <si>
    <t>Блок питания 24В 15Вт рег вых</t>
  </si>
  <si>
    <t>146711</t>
  </si>
  <si>
    <t>Блок питания 12В 24Вт рег вых</t>
  </si>
  <si>
    <t>413106</t>
  </si>
  <si>
    <t>CX3 Источник питания 1Ф 15В 15Ватт</t>
  </si>
  <si>
    <t>413098</t>
  </si>
  <si>
    <t>CX3Трансформатор безоп-ти 230В/8-24В 63Ватт</t>
  </si>
  <si>
    <t>142831</t>
  </si>
  <si>
    <t>Трансф.изол. 3ф 63кВА 400/400</t>
  </si>
  <si>
    <t>820</t>
  </si>
  <si>
    <t>Трансформаторы разделительные</t>
  </si>
  <si>
    <t>412152</t>
  </si>
  <si>
    <t>Трансформатор тока 2500/5A</t>
  </si>
  <si>
    <t>144</t>
  </si>
  <si>
    <t>Трансформаторы тока</t>
  </si>
  <si>
    <t>412154</t>
  </si>
  <si>
    <t>Трансформатор тока 4000/5A</t>
  </si>
  <si>
    <t>412150</t>
  </si>
  <si>
    <t>Трансформатор тока 1600/5A</t>
  </si>
  <si>
    <t>412167</t>
  </si>
  <si>
    <t>Тр. тока 2500/5A разъем.серд.</t>
  </si>
  <si>
    <t>412142</t>
  </si>
  <si>
    <t>Трансформатор тока 1250/5A</t>
  </si>
  <si>
    <t>412151</t>
  </si>
  <si>
    <t>Трансформатор тока 2000/5A</t>
  </si>
  <si>
    <t>412124</t>
  </si>
  <si>
    <t>Трансформатор тока 300/5A</t>
  </si>
  <si>
    <t>412132</t>
  </si>
  <si>
    <t>Трансформатор тока 800/5A</t>
  </si>
  <si>
    <t>412146</t>
  </si>
  <si>
    <t>412125</t>
  </si>
  <si>
    <t>Трансформатор тока 400/5A</t>
  </si>
  <si>
    <t>412126</t>
  </si>
  <si>
    <t>Трансформатор тока 600/5A</t>
  </si>
  <si>
    <t>412133</t>
  </si>
  <si>
    <t>Трансформатор тока 1000/5A</t>
  </si>
  <si>
    <t>412104</t>
  </si>
  <si>
    <t>Трансформатор тока 125/5A</t>
  </si>
  <si>
    <t>044271</t>
  </si>
  <si>
    <t>Т-р 1ф.230-400/115-230В 4000ВА</t>
  </si>
  <si>
    <t>830</t>
  </si>
  <si>
    <t>Трансформаторы управления и сигнализации</t>
  </si>
  <si>
    <t>044270</t>
  </si>
  <si>
    <t>Тр-р 1ф.230-400/115-230В2500ВА</t>
  </si>
  <si>
    <t>042846</t>
  </si>
  <si>
    <t>Тр-р обор. 2X12В 450ВA</t>
  </si>
  <si>
    <t>042849</t>
  </si>
  <si>
    <t>Тр-Р Обор. 2x12В 1000ВА</t>
  </si>
  <si>
    <t>387423</t>
  </si>
  <si>
    <t>Труба гибкая FA сер. ø 15.5</t>
  </si>
  <si>
    <t>871</t>
  </si>
  <si>
    <t>Трубы гибкие промышленного назначения RTA</t>
  </si>
  <si>
    <t>387424</t>
  </si>
  <si>
    <t>Труба гибкая FA сер. ø 20.5</t>
  </si>
  <si>
    <t>666984</t>
  </si>
  <si>
    <t>Держатель SFP ø 16</t>
  </si>
  <si>
    <t>NUT</t>
  </si>
  <si>
    <t>666987</t>
  </si>
  <si>
    <t>Держатель SFP ø 25</t>
  </si>
  <si>
    <t>666991</t>
  </si>
  <si>
    <t>Держатель SFP ø 40</t>
  </si>
  <si>
    <t>666475</t>
  </si>
  <si>
    <t>Кабельный зажим ISO20 ø 20</t>
  </si>
  <si>
    <t>382034</t>
  </si>
  <si>
    <t>Переходник M2000 PG48 ø50.5</t>
  </si>
  <si>
    <t>386629</t>
  </si>
  <si>
    <t>Гайка никел. латунь PG 42</t>
  </si>
  <si>
    <t>666473</t>
  </si>
  <si>
    <t>Кабельный зажим ISO16 ø 16</t>
  </si>
  <si>
    <t>382923</t>
  </si>
  <si>
    <t>Каб.заж.ун.сер.пр ISO20 d18</t>
  </si>
  <si>
    <t>096846</t>
  </si>
  <si>
    <t>Гайка ISO 32 RAL 7035</t>
  </si>
  <si>
    <t>386672</t>
  </si>
  <si>
    <t>Гайка стоп.пласт.ISO16</t>
  </si>
  <si>
    <t>382922</t>
  </si>
  <si>
    <t>Каб.заж.ун.сер.пр ISO16 d18</t>
  </si>
  <si>
    <t>386627</t>
  </si>
  <si>
    <t>Гайка никел. латунь PG 29</t>
  </si>
  <si>
    <t>386633</t>
  </si>
  <si>
    <t>Гайка никел. латунь ISO 25</t>
  </si>
  <si>
    <t>382346</t>
  </si>
  <si>
    <t>Перех. M2000 90 ISO32 ø 26.5</t>
  </si>
  <si>
    <t>666520</t>
  </si>
  <si>
    <t>Кабельный зажим PG11 ø 12</t>
  </si>
  <si>
    <t>386676</t>
  </si>
  <si>
    <t>Гайка пласт. ISO 40 RAL 9011</t>
  </si>
  <si>
    <t>666584</t>
  </si>
  <si>
    <t>Муфта 90 град PG13.5 ø 20</t>
  </si>
  <si>
    <t>382046</t>
  </si>
  <si>
    <t>Переходник M2000 ISO32 ø 26.5</t>
  </si>
  <si>
    <t>666476</t>
  </si>
  <si>
    <t>Кабельный зажим ISO25 ø 20</t>
  </si>
  <si>
    <t>666530</t>
  </si>
  <si>
    <t>Кабельный зажим PG13.5 ø 20</t>
  </si>
  <si>
    <t>666488</t>
  </si>
  <si>
    <t>Кабельный зажим ISO50 ø 50</t>
  </si>
  <si>
    <t>386677</t>
  </si>
  <si>
    <t>Гайка пласт. ISO 50 RAL 9011</t>
  </si>
  <si>
    <t>694531</t>
  </si>
  <si>
    <t>Удл. Комф. 5x2К+З 1,5м. б-чр</t>
  </si>
  <si>
    <t>1007</t>
  </si>
  <si>
    <t>Удлинители и розеточные блоки</t>
  </si>
  <si>
    <t>694532</t>
  </si>
  <si>
    <t>Удл. Комф. 5x2К+З 1,5м. чер</t>
  </si>
  <si>
    <t>694547</t>
  </si>
  <si>
    <t>Удл. Комф. 6x2К+З б/каб. б-чр</t>
  </si>
  <si>
    <t>694533</t>
  </si>
  <si>
    <t>Удл. Комф. 6x2К+З 1,5м. б-чр</t>
  </si>
  <si>
    <t>694529</t>
  </si>
  <si>
    <t>Удл. Комф. 4x2К+З 1,5м. б-чр</t>
  </si>
  <si>
    <t>694501</t>
  </si>
  <si>
    <t>Удл. Угл 4x2К+З 1м. бел.</t>
  </si>
  <si>
    <t>694527</t>
  </si>
  <si>
    <t>Удл. Комф. 3x2К+З 1,5м. б-чр</t>
  </si>
  <si>
    <t>1949,00</t>
  </si>
  <si>
    <t>694543</t>
  </si>
  <si>
    <t>Удл. Комф. 3x2К+З б/каб. б-чр</t>
  </si>
  <si>
    <t>694525</t>
  </si>
  <si>
    <t>Удл. с ИПМ 4x2К+З 1,5м. б-чр</t>
  </si>
  <si>
    <t>694530</t>
  </si>
  <si>
    <t>Удл. Комф. 4x2К+З 1,5м. чер</t>
  </si>
  <si>
    <t>694539</t>
  </si>
  <si>
    <t>Удл. Комф. 6x2К+З 3м. б-чр</t>
  </si>
  <si>
    <t>050625</t>
  </si>
  <si>
    <t>Блок розет.3х2К+З 16А нем.стд.</t>
  </si>
  <si>
    <t>1006</t>
  </si>
  <si>
    <t>Удлинители многорозеточные NG</t>
  </si>
  <si>
    <t>895019</t>
  </si>
  <si>
    <t>Удлинитель 6X2К+З 7м.без вилки</t>
  </si>
  <si>
    <t>894624</t>
  </si>
  <si>
    <t>Удл. Комф. 3X2К+З 7м.без вилки</t>
  </si>
  <si>
    <t>695008</t>
  </si>
  <si>
    <t>Удлинитель 4X2К+З 5м.</t>
  </si>
  <si>
    <t>694626</t>
  </si>
  <si>
    <t>Удлинитель 4X2К+З 1,5 м. комф</t>
  </si>
  <si>
    <t>694608</t>
  </si>
  <si>
    <t>Удлин. 5X2К+З б/каб. комф. чер</t>
  </si>
  <si>
    <t>412282</t>
  </si>
  <si>
    <t>УЗИП T1 25kA 3P сигн.конт</t>
  </si>
  <si>
    <t>50</t>
  </si>
  <si>
    <t>УЗИП модульные</t>
  </si>
  <si>
    <t>412280</t>
  </si>
  <si>
    <t>УЗИП T1 35kA 1P</t>
  </si>
  <si>
    <t>412283</t>
  </si>
  <si>
    <t>УЗИП T1 25kA 3P+N сигн.конт</t>
  </si>
  <si>
    <t>412232</t>
  </si>
  <si>
    <t>УЗИП T2 40KA 3P 440V сигн конт</t>
  </si>
  <si>
    <t>412221</t>
  </si>
  <si>
    <t>УЗИП T2 20KA 2P</t>
  </si>
  <si>
    <t>412276</t>
  </si>
  <si>
    <t>УЗИП T1+T2 12,5KA 1P+N сигн к</t>
  </si>
  <si>
    <t>412301</t>
  </si>
  <si>
    <t>Сменный модуль T2 40KA 440V</t>
  </si>
  <si>
    <t>412299</t>
  </si>
  <si>
    <t>Сменный модуль T2 40кА</t>
  </si>
  <si>
    <t>412284</t>
  </si>
  <si>
    <t>Сменный модуль T1 25кА</t>
  </si>
  <si>
    <t>412250</t>
  </si>
  <si>
    <t>УЗИП T1 8kA 1P</t>
  </si>
  <si>
    <t>412220</t>
  </si>
  <si>
    <t>УЗИП T2 20KA 1P</t>
  </si>
  <si>
    <t>003953</t>
  </si>
  <si>
    <t>УЗИП с предохр 12kA 3+1</t>
  </si>
  <si>
    <t>412230</t>
  </si>
  <si>
    <t>УЗИП T2 40KA 1P 440V</t>
  </si>
  <si>
    <t>603954</t>
  </si>
  <si>
    <t>Сменн.модуль д.603950/53</t>
  </si>
  <si>
    <t>412298</t>
  </si>
  <si>
    <t>Сменный модуль T2 20KA N-PE</t>
  </si>
  <si>
    <t>412226</t>
  </si>
  <si>
    <t>УЗИП T2 20KA 1P+N</t>
  </si>
  <si>
    <t>УЗО-100Про, 2P, 40A, Idn-30mA, тип AC</t>
  </si>
  <si>
    <t>УЗО-100Про</t>
  </si>
  <si>
    <t>УЗО-100Про, 2P, 16A, Idn-30mA, тип AC</t>
  </si>
  <si>
    <t>УЗО-100Про, 2P, 25A, Idn-30mA, тип AC</t>
  </si>
  <si>
    <t>УЗО-100Про, 2P, 63A, Idn-30mA, тип AC</t>
  </si>
  <si>
    <t>УЗО-100Про, 4P, 63A, Idn-30mA, тип AC</t>
  </si>
  <si>
    <t>УЗО-100Про, 2P, 32A, Idn-30mA, тип AC</t>
  </si>
  <si>
    <t>УЗО-100Про, 4P, 16A, Idn-30mA, тип AC</t>
  </si>
  <si>
    <t>УЗО-100Про, 4P, 63A, Idn-100mA, тип AC</t>
  </si>
  <si>
    <t>УЗО-100Про, 2P, 50A, Idn-30mA, тип AC</t>
  </si>
  <si>
    <t>УЗО-100Про, 2P, 25A, Idn-300mA, тип AC</t>
  </si>
  <si>
    <t>УЗО-100Про, 4P, 16A, Idn-300mA, тип AC</t>
  </si>
  <si>
    <t>УЗО-100Про, 2P, 80A, Idn-100mA, тип AC</t>
  </si>
  <si>
    <t>УЗО-100Про, 4P, 32A, Idn-30mA, тип AC</t>
  </si>
  <si>
    <t>УЗО-100Про, 2P, 50A, Idn-100mA, тип AC</t>
  </si>
  <si>
    <t>УЗО-100Про, 4P, 40A, Idn-30mA, тип AC</t>
  </si>
  <si>
    <t>УЗО-100Про, 2P, 50A, Idn-300mA, тип AC</t>
  </si>
  <si>
    <t>УЗО-100Про, 4P, 63A, Idn-300mA, тип AC</t>
  </si>
  <si>
    <t>УЗО-100Про, 2P, 40A, Idn-300mA, тип AC</t>
  </si>
  <si>
    <t>УЗО-100Про, 2P, 80A, Idn-300mA, тип AC</t>
  </si>
  <si>
    <t>УЗО-100Про, 2P, 32A, Idn-300mA, тип AC</t>
  </si>
  <si>
    <t>УЗО-100Про, 2P, 40A, Idn-100mA, тип AC</t>
  </si>
  <si>
    <t>УЗО-100Про, 2P, 63A, Idn-300mA, тип AC</t>
  </si>
  <si>
    <t>УЗО-100Про, 4P, 50A, Idn-100mA, тип AC</t>
  </si>
  <si>
    <t>УЗО-100Про, 4P, 80A, Idn-300mA, тип AC</t>
  </si>
  <si>
    <t>УЗО-100Про, 4P, 32A, Idn-100mA, тип AC</t>
  </si>
  <si>
    <t>412015</t>
  </si>
  <si>
    <t>Умный измерит. модуль</t>
  </si>
  <si>
    <t>174</t>
  </si>
  <si>
    <t>Умные устройства измерения и контроля (LG)</t>
  </si>
  <si>
    <t>412171</t>
  </si>
  <si>
    <t>Умный контактор</t>
  </si>
  <si>
    <t>173</t>
  </si>
  <si>
    <t>Умные устройства управления (LG)</t>
  </si>
  <si>
    <t>412191</t>
  </si>
  <si>
    <t>CX3 комплект контактор Netatmo</t>
  </si>
  <si>
    <t>412170</t>
  </si>
  <si>
    <t>Умное имп. реле</t>
  </si>
  <si>
    <t>096828</t>
  </si>
  <si>
    <t>Уплотнитель пласт. PG 42 IP 55</t>
  </si>
  <si>
    <t>870</t>
  </si>
  <si>
    <t>Уплотненные кабельные вводы и адаптеры</t>
  </si>
  <si>
    <t>096806</t>
  </si>
  <si>
    <t>Уплотнитель пласт.ISO 32 IP 55</t>
  </si>
  <si>
    <t>095507</t>
  </si>
  <si>
    <t>Уплотнитель метал.ISO 40 IP 68</t>
  </si>
  <si>
    <t>098005</t>
  </si>
  <si>
    <t>Уплотнитель пласт. ISO25 IP68</t>
  </si>
  <si>
    <t>095509</t>
  </si>
  <si>
    <t>Уплотнитель метал.ISO 63 IP 68</t>
  </si>
  <si>
    <t>095516</t>
  </si>
  <si>
    <t>Уплотнитель метал. PG 29 IP 68</t>
  </si>
  <si>
    <t>098007</t>
  </si>
  <si>
    <t>Уплотнитель пласт. ISO40 IP68</t>
  </si>
  <si>
    <t>096803</t>
  </si>
  <si>
    <t>Уплотнитель пласт.ISO 20 IP 55</t>
  </si>
  <si>
    <t>095508</t>
  </si>
  <si>
    <t>Уплотнитель метал.ISO 50 IP 68</t>
  </si>
  <si>
    <t>096800</t>
  </si>
  <si>
    <t>Уплотнитель пласт.ISO 12 IP 55</t>
  </si>
  <si>
    <t>096809</t>
  </si>
  <si>
    <t>Уплотнитель пласт.ISO 63 IP 55</t>
  </si>
  <si>
    <t>F430/4</t>
  </si>
  <si>
    <t>Активирующее устройство для системы термоконтроля с 4 реле, DIN</t>
  </si>
  <si>
    <t>2345</t>
  </si>
  <si>
    <t>Управление климатом MYHOME (BTICINO)</t>
  </si>
  <si>
    <t>F430/2</t>
  </si>
  <si>
    <t>Активирующее устройство для системы термоконтроля с 2 реле, DIN</t>
  </si>
  <si>
    <t>K4431</t>
  </si>
  <si>
    <t>LN Датчик движения 3пр 1М</t>
  </si>
  <si>
    <t>2356</t>
  </si>
  <si>
    <t>Управление освещением - автономное электроустановочное оборудование (BTICINO)</t>
  </si>
  <si>
    <t>NT4434N</t>
  </si>
  <si>
    <t>LivingLight Выключатель ИК с датчиком осещенности, цвет алюминий</t>
  </si>
  <si>
    <t>L4432</t>
  </si>
  <si>
    <t>Приёмник с пассивным ИК датчиком движения с селектором О-А-I - 230В, 2 модуля</t>
  </si>
  <si>
    <t>N4432</t>
  </si>
  <si>
    <t>NT4432</t>
  </si>
  <si>
    <t>752173</t>
  </si>
  <si>
    <t>VLN-l БЕЛ Датчик движ c N 400W</t>
  </si>
  <si>
    <t>335</t>
  </si>
  <si>
    <t>Управление освещением - автономное электроустановочное оборудование (LEGRAND)</t>
  </si>
  <si>
    <t>721176</t>
  </si>
  <si>
    <t>SUNO Датч.дв.2пр БЕЛ</t>
  </si>
  <si>
    <t>721135</t>
  </si>
  <si>
    <t>SUNO Датчик дв.IP44 2пр. БЕЛ</t>
  </si>
  <si>
    <t>721177</t>
  </si>
  <si>
    <t>SUNO Датч.дв.3пр. БЕЛ</t>
  </si>
  <si>
    <t>752070</t>
  </si>
  <si>
    <t>VLN Датчик движ 250Вт б/N</t>
  </si>
  <si>
    <t>721376</t>
  </si>
  <si>
    <t>SUNO Датч.дв.2пр АЛЮ</t>
  </si>
  <si>
    <t>721435</t>
  </si>
  <si>
    <t>SUNO Датчик дв.IP44 2пр. АНТ</t>
  </si>
  <si>
    <t>752073</t>
  </si>
  <si>
    <t>VLN Датчик движ c N 400W</t>
  </si>
  <si>
    <t>067025</t>
  </si>
  <si>
    <t>CLN Датчик движения с N</t>
  </si>
  <si>
    <t>721377</t>
  </si>
  <si>
    <t>SUNO Датч.дв.3пр. АЛЮ</t>
  </si>
  <si>
    <t>752272</t>
  </si>
  <si>
    <t>VLN-l СЛК Датчик дв б/N c р.уп</t>
  </si>
  <si>
    <t>721476</t>
  </si>
  <si>
    <t>SUNO Датч.дв.2пр АНТ</t>
  </si>
  <si>
    <t>721477</t>
  </si>
  <si>
    <t>SUNO Датч.дв.3пр. АНТ</t>
  </si>
  <si>
    <t>067026</t>
  </si>
  <si>
    <t>CLN Датчик движения</t>
  </si>
  <si>
    <t>775672</t>
  </si>
  <si>
    <t>GL ДДвиж б/N 240Вт р.уп бел</t>
  </si>
  <si>
    <t>752372</t>
  </si>
  <si>
    <t>VLN-l АЛЮ Датчик дв б/N c р.уп</t>
  </si>
  <si>
    <t>721335</t>
  </si>
  <si>
    <t>SUNO Датчик дв.IP44 2пр. АЛЮ</t>
  </si>
  <si>
    <t>752172</t>
  </si>
  <si>
    <t>VLN-l БЕЛ Датчик дв б/N c р.уп</t>
  </si>
  <si>
    <t>752870</t>
  </si>
  <si>
    <t>VLN-a СЛК Д.движ 250Вт б/N</t>
  </si>
  <si>
    <t>752273</t>
  </si>
  <si>
    <t>VLN-l СЛК Датчик движ c N 400W</t>
  </si>
  <si>
    <t>775673</t>
  </si>
  <si>
    <t>GL ДДвиж 1000Вт бел</t>
  </si>
  <si>
    <t>BMSW1003</t>
  </si>
  <si>
    <t>My Home Релейный активатор, 4 независимых канала 16 А</t>
  </si>
  <si>
    <t>2330</t>
  </si>
  <si>
    <t>Управление освещением - шинные активаторы, управляющие и системные устройства (BTICINO)</t>
  </si>
  <si>
    <t>F413N</t>
  </si>
  <si>
    <t>Активатор.диммер DIN</t>
  </si>
  <si>
    <t>NT4680KNX</t>
  </si>
  <si>
    <t>KNX LL Сенсор 4к алю</t>
  </si>
  <si>
    <t>F429</t>
  </si>
  <si>
    <t>Шлюз SCS-DALI</t>
  </si>
  <si>
    <t>L4680KNX</t>
  </si>
  <si>
    <t>KNX LL Сенсор 4к антр</t>
  </si>
  <si>
    <t>067570</t>
  </si>
  <si>
    <t>KNX CLN сенсор сцен 4кн бел.</t>
  </si>
  <si>
    <t>299</t>
  </si>
  <si>
    <t>Управление освещением - шинные активаторы, управляющие и системные устройства (LEGRAND)</t>
  </si>
  <si>
    <t>067579</t>
  </si>
  <si>
    <t>KNX CLN сенсор сцен 4кн тит.</t>
  </si>
  <si>
    <t>002602</t>
  </si>
  <si>
    <t>Активатор DIN 4х16А</t>
  </si>
  <si>
    <t>067572</t>
  </si>
  <si>
    <t>KNX CLN управл.мех.2мод.белый</t>
  </si>
  <si>
    <t>002681</t>
  </si>
  <si>
    <t>KNX Активатор реле 8х16А</t>
  </si>
  <si>
    <t>002686</t>
  </si>
  <si>
    <t>KNX Диммер универc.2х500Вт</t>
  </si>
  <si>
    <t>002691</t>
  </si>
  <si>
    <t>KNX Активатор жалюзи 4х6А 230В</t>
  </si>
  <si>
    <t>002631</t>
  </si>
  <si>
    <t>Интерфейс SCS-DALI</t>
  </si>
  <si>
    <t>088232</t>
  </si>
  <si>
    <t>Пульт ДУ ИК</t>
  </si>
  <si>
    <t>078491</t>
  </si>
  <si>
    <t>KNX MOS пульт 4кноп.</t>
  </si>
  <si>
    <t>088231</t>
  </si>
  <si>
    <t>Пульт ИК 4 сцены+общее ОТКЛ</t>
  </si>
  <si>
    <t>048868</t>
  </si>
  <si>
    <t>Удвоитель Rj 45</t>
  </si>
  <si>
    <t>003656</t>
  </si>
  <si>
    <t>Светорегулятор 0-10В 500ВА</t>
  </si>
  <si>
    <t>067577</t>
  </si>
  <si>
    <t>KNX CLN датчик присутствия</t>
  </si>
  <si>
    <t>330</t>
  </si>
  <si>
    <t>Управление освещением - шинные датчики движения и присутствия (LEGRAND)</t>
  </si>
  <si>
    <t>048922</t>
  </si>
  <si>
    <t>KNX Датчик прис.потолок 360гр</t>
  </si>
  <si>
    <t>048820</t>
  </si>
  <si>
    <t>Датчик ПИК BUS потол. 45м2</t>
  </si>
  <si>
    <t>048920</t>
  </si>
  <si>
    <t>KNX датчик присутст. настенный</t>
  </si>
  <si>
    <t>068299</t>
  </si>
  <si>
    <t>Cel Панель лиц датчик движ бел</t>
  </si>
  <si>
    <t>L4578N</t>
  </si>
  <si>
    <t>LivingLight Шлюз SCS/Zigbee, цвет антрацит</t>
  </si>
  <si>
    <t>2343</t>
  </si>
  <si>
    <t>Управляющие устройства для освещения и жалюзи MYHOME (BTICINO)</t>
  </si>
  <si>
    <t>L4652/2</t>
  </si>
  <si>
    <t>Управляющее устройство на 2 активатора для одиночной или двойной нагрузки, 2 модуля</t>
  </si>
  <si>
    <t>NT4578N</t>
  </si>
  <si>
    <t>LivingLight Шлюз SCS/Zigbee, цвет алюминий</t>
  </si>
  <si>
    <t>3477</t>
  </si>
  <si>
    <t>Контактный интерфейс Basic для традиционных устройств</t>
  </si>
  <si>
    <t>L4911M2N</t>
  </si>
  <si>
    <t>LL Клавиша на 2 функции 2 модуля, цвет антрацит</t>
  </si>
  <si>
    <t>NT4911N</t>
  </si>
  <si>
    <t>LL Клавиша на 2 функции 1 модуль, цвет алюминий</t>
  </si>
  <si>
    <t>N4911M2N</t>
  </si>
  <si>
    <t>LL Клавиша на 2 функции 2 модуля, цвет белый</t>
  </si>
  <si>
    <t>L4652/3</t>
  </si>
  <si>
    <t>Управляющее устройство на 3 активатора для одиночной или двойной нагрузки, 3 модуля</t>
  </si>
  <si>
    <t>L4911N</t>
  </si>
  <si>
    <t>LL Клавиша на 2 функции 1 модуль, цвет антрацит</t>
  </si>
  <si>
    <t>L4911AIN</t>
  </si>
  <si>
    <t>LL Клавиша ON OFF 1 модуль, цвет антрацит</t>
  </si>
  <si>
    <t>L4911M2AGN</t>
  </si>
  <si>
    <t>LL Клавиша ON OFF 2 модуля, цвет антрацит</t>
  </si>
  <si>
    <t>4911TDM</t>
  </si>
  <si>
    <t>заглушка под 2м клавиши</t>
  </si>
  <si>
    <t>L4911ADN</t>
  </si>
  <si>
    <t>LL Клавиша диммера +/- 1 модуль, цвет антрацит</t>
  </si>
  <si>
    <t>NT4911M2N</t>
  </si>
  <si>
    <t>LL Клавиша на 2 функции 2 модуля, цвет алюминий</t>
  </si>
  <si>
    <t>067552</t>
  </si>
  <si>
    <t>CLN Устройство упр базовое 2м</t>
  </si>
  <si>
    <t>217</t>
  </si>
  <si>
    <t>Управляющие устройства для освещения и жалюзи MYHOME (LEGRAND)</t>
  </si>
  <si>
    <t>755231</t>
  </si>
  <si>
    <t>VLN-l СЛК Накл Light 2М</t>
  </si>
  <si>
    <t>752282</t>
  </si>
  <si>
    <t>VLN-l СЛК Пульт сценариев BUS</t>
  </si>
  <si>
    <t>754893</t>
  </si>
  <si>
    <t>VLN-l СЛК Накл д.движения PIR</t>
  </si>
  <si>
    <t>754894</t>
  </si>
  <si>
    <t>VLN-l АЛЮ Накл д.движения PIR</t>
  </si>
  <si>
    <t>754884</t>
  </si>
  <si>
    <t>VLN-l БЕЛ Накл д.движения PIR</t>
  </si>
  <si>
    <t>064802</t>
  </si>
  <si>
    <t>MH Кл 2М пустая графит</t>
  </si>
  <si>
    <t>068000</t>
  </si>
  <si>
    <t>CLN Вставка для ЛП Белая</t>
  </si>
  <si>
    <t>064804</t>
  </si>
  <si>
    <t>MH Кл 1М STOP графит</t>
  </si>
  <si>
    <t>068488</t>
  </si>
  <si>
    <t>CLN Клавиша ON-OFF SCS 2м тит</t>
  </si>
  <si>
    <t>068150</t>
  </si>
  <si>
    <t>CLN Клавиша ON-OFF лев SCS бел</t>
  </si>
  <si>
    <t>068455</t>
  </si>
  <si>
    <t>CLN Клавиша GEN O/F лв SCS тит</t>
  </si>
  <si>
    <t>755368</t>
  </si>
  <si>
    <t>VLN-а СЛК Накл On-Off-Gen 2М</t>
  </si>
  <si>
    <t>755369</t>
  </si>
  <si>
    <t>VLN-а АЛЮ Накл On-Off-Gen 2М</t>
  </si>
  <si>
    <t>754926</t>
  </si>
  <si>
    <t>VLN-а СЛК Накл д.движ.PIR-US</t>
  </si>
  <si>
    <t>068477</t>
  </si>
  <si>
    <t>CLN Клавиша Диммер лев SCS тит</t>
  </si>
  <si>
    <t>F520</t>
  </si>
  <si>
    <t>Измеритель 3 входа д/тороидов</t>
  </si>
  <si>
    <t>2348</t>
  </si>
  <si>
    <t>Устройства для измерения и регулирования энергопотребления MYHOME (BTICINO)</t>
  </si>
  <si>
    <t>3523</t>
  </si>
  <si>
    <t>Дополнительный тороид</t>
  </si>
  <si>
    <t>003558</t>
  </si>
  <si>
    <t>My Home Система энергоконтроля. Активатор 16А со встроенным датчиком тока.</t>
  </si>
  <si>
    <t>649</t>
  </si>
  <si>
    <t>Устройства для измерения и регулирования энергопотребления MYHOME (LEGRAND)</t>
  </si>
  <si>
    <t>003557</t>
  </si>
  <si>
    <t>My Home Система энергоконтроля. Центральный блок управления нагрузками по приоритетам.</t>
  </si>
  <si>
    <t>003559</t>
  </si>
  <si>
    <t>My Home Система энергоконтроля. Активатор 16А без встроенного датчика тока.</t>
  </si>
  <si>
    <t>415965</t>
  </si>
  <si>
    <t>УЗД 1P+N C10 10кА 30mA с АВДТ</t>
  </si>
  <si>
    <t>185</t>
  </si>
  <si>
    <t>Устройства защиты от дугового пробоя</t>
  </si>
  <si>
    <t>MH202</t>
  </si>
  <si>
    <t>MyHome Программируемый блок сценариев</t>
  </si>
  <si>
    <t>2346</t>
  </si>
  <si>
    <t>Устройства сценарного и централизованного управления MYHOME (BTICINO)</t>
  </si>
  <si>
    <t>024612</t>
  </si>
  <si>
    <t>Osmoz индик.монобл. 230В ЗЕЛ.</t>
  </si>
  <si>
    <t>804</t>
  </si>
  <si>
    <t>Устройства управления и сигнализации Osmoz</t>
  </si>
  <si>
    <t>022966</t>
  </si>
  <si>
    <t>Osmoz монт.адап. 3 поста +2хНО/Н3 конт.бл. винт.кл</t>
  </si>
  <si>
    <t>024602</t>
  </si>
  <si>
    <t>Osmoz индик.монобл. 24В ЗЕЛ.</t>
  </si>
  <si>
    <t>024601</t>
  </si>
  <si>
    <t>Osmoz индик.монобл. 24В КРАСН.</t>
  </si>
  <si>
    <t>023753</t>
  </si>
  <si>
    <t>Osmoz кнопка с подсв. СИН.без фикс. 12-24В+НО+Н3 конт.бл.</t>
  </si>
  <si>
    <t>024611</t>
  </si>
  <si>
    <t>Osmoz индик.монобл. 230В КРАСН</t>
  </si>
  <si>
    <t>024614</t>
  </si>
  <si>
    <t>Osmoz индик.монобл. 230В ЖЕЛТ.</t>
  </si>
  <si>
    <t>024610</t>
  </si>
  <si>
    <t>Osmoz индик.монобл. 230В БЕЛ.</t>
  </si>
  <si>
    <t>024604</t>
  </si>
  <si>
    <t>Osmoz индик.монобл. 24В ЖЕЛТ.</t>
  </si>
  <si>
    <t>022954</t>
  </si>
  <si>
    <t>Osmoz блок.трансф. 230/24В винт.кл</t>
  </si>
  <si>
    <t>024322</t>
  </si>
  <si>
    <t>Osmoz рамка+вставк. узкая алюм. без надписей</t>
  </si>
  <si>
    <t>023060</t>
  </si>
  <si>
    <t>Osmoz блок.подсв. 12-24В БЕЛ. пруж.кл</t>
  </si>
  <si>
    <t>024251</t>
  </si>
  <si>
    <t>Osmoz блок.подсв. 12-24В КРАСН. для кн.постов винт.кл</t>
  </si>
  <si>
    <t>023806</t>
  </si>
  <si>
    <t>Osmoz гол.кнопки ЧЕРН, потайн. без фикс.</t>
  </si>
  <si>
    <t>022903</t>
  </si>
  <si>
    <t>Osmoz конт.блок НО/НЗ винт.кл</t>
  </si>
  <si>
    <t>024318</t>
  </si>
  <si>
    <t>Osmoz рамка узкая квадратная 22,3 мм</t>
  </si>
  <si>
    <t>023996</t>
  </si>
  <si>
    <t>Osmoz гол.джойстик 4п c возвр в 0 (АBCD→0)</t>
  </si>
  <si>
    <t>023013</t>
  </si>
  <si>
    <t>Osmoz монт.адап. 3 поста, подсв.БЕЛ. 230В, +НО+Н3 конт.бл. винт.кл</t>
  </si>
  <si>
    <t>024076</t>
  </si>
  <si>
    <t>Osmoz гол.кн.подсв.двойная IP67 КРАСН "О" выступ./ЗЕЛ"I" потайн. без фикс.</t>
  </si>
  <si>
    <t>024272</t>
  </si>
  <si>
    <t>Osmoz блок.подсв. 230В ЗЕЛ. для кн.постов винт.кл</t>
  </si>
  <si>
    <t>023106</t>
  </si>
  <si>
    <t>Osmoz монт.адап. 3 поста +2хНЗ конт.бл. пруж.кл</t>
  </si>
  <si>
    <t>022933</t>
  </si>
  <si>
    <t>Osmoz блок.подсв. 130В СИН. винт.кл</t>
  </si>
  <si>
    <t>024252</t>
  </si>
  <si>
    <t>Osmoz блок.подсв. 12-24В ЗЕЛ. для кн.постов винт.кл</t>
  </si>
  <si>
    <t>023103</t>
  </si>
  <si>
    <t>Osmoz монт.адап. 3 поста +2хНО конт.бл. пруж.кл</t>
  </si>
  <si>
    <t>023952</t>
  </si>
  <si>
    <t>Osmoz гол.ключ 455. ЧЕРН.ручк. 2 п с возвр в 0. 45°(0 извл.-1) 12-2 час.</t>
  </si>
  <si>
    <t>023980</t>
  </si>
  <si>
    <t>Osmoz гол.кн.двойная КРАСН "О" потайн./ЗЕЛ"I" потайн. без фикс.</t>
  </si>
  <si>
    <t>022977</t>
  </si>
  <si>
    <t>Osmoz монт.адап. 3 поста +2хНО+ Н3 конт.бл. винт.кл</t>
  </si>
  <si>
    <t>024600</t>
  </si>
  <si>
    <t>Osmoz индик.монобл. 24В БЕЛ.</t>
  </si>
  <si>
    <t>024603</t>
  </si>
  <si>
    <t>Osmoz индик.монобл. 24В СИН.</t>
  </si>
  <si>
    <t>024302</t>
  </si>
  <si>
    <t>Osmoz вставк. узкая алюм. без надписей</t>
  </si>
  <si>
    <t>022930</t>
  </si>
  <si>
    <t>Osmoz блок.подсв. 130В БЕЛ. винт.кл</t>
  </si>
  <si>
    <t>023923</t>
  </si>
  <si>
    <t>Osmoz гол.перекл. ЧЕРН.ручк. 3 п с фикс. 45°(1-0-2) 10-12-2 час.</t>
  </si>
  <si>
    <t>023731</t>
  </si>
  <si>
    <t>Osmoz перекл. ЧЕРН.ручк. 3 п с фикс. 45°(1-0-2)+2хНО конт.бл.</t>
  </si>
  <si>
    <t>024185</t>
  </si>
  <si>
    <t>Osmoz монтажн.кольц.ключ</t>
  </si>
  <si>
    <t>023004</t>
  </si>
  <si>
    <t>Osmoz монт.адап. 3 поста, подсв.КРАСН. 12-24В, +НО+Н3 конт.бл. винт.кл</t>
  </si>
  <si>
    <t>023774</t>
  </si>
  <si>
    <t>Osmoz индик. в сборе 12-24В ЖЕЛТ. винт.кл</t>
  </si>
  <si>
    <t>023955</t>
  </si>
  <si>
    <t>Osmoz гол.ключ 455. ЧЕРН.ручк. 2 п с фикс. 90°(0 извл.-1 извл.) 12-3 час.</t>
  </si>
  <si>
    <t>023842</t>
  </si>
  <si>
    <t>Osmoz гол.кнопки ЗЕЛ, потайн. с фикс.</t>
  </si>
  <si>
    <t>022902</t>
  </si>
  <si>
    <t>Osmoz конт.блок НО винт.кл</t>
  </si>
  <si>
    <t>023792</t>
  </si>
  <si>
    <t>Osmoz индик. в сборе 230В ЗЕЛ. винт.кл</t>
  </si>
  <si>
    <t>024323</t>
  </si>
  <si>
    <t>Osmoz рамка+вставк. узкая черная без надписей</t>
  </si>
  <si>
    <t>024051</t>
  </si>
  <si>
    <t>Osmoz гол.перекл.подсв. КРАСН.ручк. 3 п с фикс. 45°(1-0-2) 10-12-2 час.</t>
  </si>
  <si>
    <t>022934</t>
  </si>
  <si>
    <t>Osmoz блок.подсв. 130В ЖЕЛТ. винт.кл</t>
  </si>
  <si>
    <t>023017</t>
  </si>
  <si>
    <t>Osmoz монт.адап. 3 поста, подсв.КРАСН. 230В, +2хНО конт.бл. винт.кл</t>
  </si>
  <si>
    <t>022973</t>
  </si>
  <si>
    <t>Osmoz монт.адап. 3 поста +2хН3 конт.бл. винт.кл</t>
  </si>
  <si>
    <t>023960</t>
  </si>
  <si>
    <t>Osmoz гол.ключ 455. ЧЕРН.ручк. 3 п с фикс. 45°(1-0 извл.-2) 10-12-2 час.</t>
  </si>
  <si>
    <t>023950</t>
  </si>
  <si>
    <t>Osmoz гол.ключ 455. ЧЕРН.ручк. 2 п с фикс. 45°(0 извл.-1) 11-1 час.</t>
  </si>
  <si>
    <t>023954</t>
  </si>
  <si>
    <t>Osmoz гол.ключ 455. ЧЕРН.ручк. 2 п с фикс. 90°(0 извл.-1 извл.) 10-2 час.</t>
  </si>
  <si>
    <t>023940</t>
  </si>
  <si>
    <t>Osmoz гол.тумб. ЧЕРН.ручк. 3 п с фикс. 45°(1-0-2) 10-12-2 час.</t>
  </si>
  <si>
    <t>023963</t>
  </si>
  <si>
    <t>Osmoz гол.ключ 455. ЧЕРН.ручк. 3 п с фикс. 90°(1 извл.-0 извл.-2 извл.) 9-12-3 час.</t>
  </si>
  <si>
    <t>024339</t>
  </si>
  <si>
    <t>Osmoz вставк. узкая алюм. "SOUS" надпись</t>
  </si>
  <si>
    <t>024042</t>
  </si>
  <si>
    <t>Osmoz гол.перекл.подсв. ЗЕЛ.ручк. 2 п с фикс. 90°(0-1) 12-3 час.</t>
  </si>
  <si>
    <t>024061</t>
  </si>
  <si>
    <t>Osmoz гол.тумб.подсв. ЧЕРН.ручк. 3 п с фикс. 45°(1-0-2) 10-12-2 час.</t>
  </si>
  <si>
    <t>023922</t>
  </si>
  <si>
    <t>Osmoz гол.перекл. ЗЕЛ.ручк. 3 п с фикс. 45°(1-0-2) 10-12-2 час.</t>
  </si>
  <si>
    <t>023834</t>
  </si>
  <si>
    <t>Osmoz гол.кнопки гриб.40мм КРАСН, без фикс.</t>
  </si>
  <si>
    <t>024325</t>
  </si>
  <si>
    <t>Osmoz рамка+вставк. широкая белая без надписей</t>
  </si>
  <si>
    <t>621,74</t>
  </si>
  <si>
    <t>024035</t>
  </si>
  <si>
    <t>Osmoz гол.перекл.подсв. КРАСН.ручк. 2 п с фикс. 45°(0-1) 12-2 час.</t>
  </si>
  <si>
    <t>023992</t>
  </si>
  <si>
    <t>Osmoz гол.джойстик 2п с возвр в 0 (А→0←B) с блокировкой</t>
  </si>
  <si>
    <t>023713</t>
  </si>
  <si>
    <t>Osmoz кнопка IP67 ЧЕРН.без фикс.+НО конт.бл.</t>
  </si>
  <si>
    <t>023851</t>
  </si>
  <si>
    <t>Osmoz гол.кнопки КРАСН, выступ. с фикс.</t>
  </si>
  <si>
    <t>024032</t>
  </si>
  <si>
    <t>Osmoz гол.перекл.подсв. ЗЕЛ.ручк. 2 п с фикс. 45°(0-1) 11-1 час.</t>
  </si>
  <si>
    <t>024305</t>
  </si>
  <si>
    <t>Osmoz вставк. широкая белая без надписей</t>
  </si>
  <si>
    <t>024300</t>
  </si>
  <si>
    <t>Osmoz вставк. узкая белая без надписей</t>
  </si>
  <si>
    <t>023754</t>
  </si>
  <si>
    <t>Osmoz кнопка с подсв.ЖЕЛТ.без фикс. 12-24В+НО+Н3 конт.бл.</t>
  </si>
  <si>
    <t>023924</t>
  </si>
  <si>
    <t>Osmoz гол.перекл. СЕР.ручк. 3 п с фикс. 45°(1-0-2) 10-12-2 час.</t>
  </si>
  <si>
    <t>022932</t>
  </si>
  <si>
    <t>Osmoz блок.подсв. 130В ЗЕЛ. винт.кл</t>
  </si>
  <si>
    <t>023802</t>
  </si>
  <si>
    <t>Osmoz гол.кнопки ЗЕЛ, потайн. без фикс.</t>
  </si>
  <si>
    <t>023701</t>
  </si>
  <si>
    <t>Osmoz кнопка КРАСН.без фикс.+НЗ конт.бл.</t>
  </si>
  <si>
    <t>024033</t>
  </si>
  <si>
    <t>Osmoz гол.перекл.подсв. ЧЕРН.ручк. 2 п с фикс. 45°(0-1) 11-1 час.</t>
  </si>
  <si>
    <t>023758</t>
  </si>
  <si>
    <t>Osmoz кнопка с подсв. КРАСН.без фикс. 230В+НО+Н3 конт.бл.</t>
  </si>
  <si>
    <t>024053</t>
  </si>
  <si>
    <t>Osmoz гол.перекл.подсв. ЧЕРН.ручк. 3 п с фикс. 45°(1-0-2) 10-12-2 час.</t>
  </si>
  <si>
    <t>023018</t>
  </si>
  <si>
    <t>Osmoz монт.адап. 3 поста, подсв.ЗЕЛ. 230В, +2хНО конт.бл. винт.кл</t>
  </si>
  <si>
    <t>023767</t>
  </si>
  <si>
    <t>Osmoz кнопка двойная с подсв. КРАСН "О"/ЗЕЛ"I" без фикс. 230В+НО+НЗ конт.бл.</t>
  </si>
  <si>
    <t>022910</t>
  </si>
  <si>
    <t>Osmoz блок.подсв. 12-24В БЕЛ. винт.кл</t>
  </si>
  <si>
    <t>023794</t>
  </si>
  <si>
    <t>Osmoz индик. в сборе 230В ЖЕЛТ. винт.кл</t>
  </si>
  <si>
    <t>024320</t>
  </si>
  <si>
    <t>Osmoz рамка+вставк. узкая белая без надписей</t>
  </si>
  <si>
    <t>023014</t>
  </si>
  <si>
    <t>Osmoz монт.адап. 3 поста, подсв.КРАСН. 230В, +НО+Н3 конт.бл. винт.кл</t>
  </si>
  <si>
    <t>022911</t>
  </si>
  <si>
    <t>Osmoz блок.подсв. 12-24В КРАСН. винт.кл</t>
  </si>
  <si>
    <t>023016</t>
  </si>
  <si>
    <t>Osmoz монт.адап. 3 поста, подсв.БЕЛ. 230В, +2хНО конт.бл. винт.кл</t>
  </si>
  <si>
    <t>023000</t>
  </si>
  <si>
    <t>Osmoz монт.адап. 3 поста, подсв.БЕЛ. 12-24В, +НО конт.бл. винт.кл</t>
  </si>
  <si>
    <t>023852</t>
  </si>
  <si>
    <t>Osmoz гол.кнопки ЗЕЛ, выступ. с фикс.</t>
  </si>
  <si>
    <t>024303</t>
  </si>
  <si>
    <t>Osmoz вставк. узкая черная. без надписей</t>
  </si>
  <si>
    <t>022920</t>
  </si>
  <si>
    <t>Osmoz блок.подсв. 48В БЕЛ. винт.кл</t>
  </si>
  <si>
    <t>023905</t>
  </si>
  <si>
    <t>Osmoz гол.перекл. КРАСН.ручк. 2 п с фикс. 45°(0-1) 12-2 час.</t>
  </si>
  <si>
    <t>023951</t>
  </si>
  <si>
    <t>Osmoz гол.ключ 455. ЧЕРН.ручк. 2 п с фикс. 45°(0 извл.-1) 12-2 час.</t>
  </si>
  <si>
    <t>022924</t>
  </si>
  <si>
    <t>Osmoz блок.подсв. 48В ЖЕЛТ. винт.кл</t>
  </si>
  <si>
    <t>022942</t>
  </si>
  <si>
    <t>Osmoz блок.подсв. 230В ЗЕЛ. винт.кл</t>
  </si>
  <si>
    <t>024271</t>
  </si>
  <si>
    <t>Osmoz блок.подсв. 230В КРАСН. для кн.постов винт.кл</t>
  </si>
  <si>
    <t>023007</t>
  </si>
  <si>
    <t>Osmoz монт.адап. 3 поста, подсв.КРАСН. 12-24В, +2хНО конт.бл. винт.кл</t>
  </si>
  <si>
    <t>023801</t>
  </si>
  <si>
    <t>Osmoz гол.кнопки КРАСН, потайн. без фикс.</t>
  </si>
  <si>
    <t>022922</t>
  </si>
  <si>
    <t>Osmoz блок.подсв. 48В ЗЕЛ. винт.кл</t>
  </si>
  <si>
    <t>022921</t>
  </si>
  <si>
    <t>Osmoz блок.подсв. 48В КРАСН. винт.кл</t>
  </si>
  <si>
    <t>024000</t>
  </si>
  <si>
    <t>Osmoz гол.кн.подсвет. БЕЛ, потайн. без фикс.</t>
  </si>
  <si>
    <t>024021</t>
  </si>
  <si>
    <t>Osmoz гол.кн.подсвет. КРАСН, потайн. с фикс.</t>
  </si>
  <si>
    <t>022912</t>
  </si>
  <si>
    <t>Osmoz блок.подсв. 12-24В ЗЕЛ. винт.кл</t>
  </si>
  <si>
    <t>023932</t>
  </si>
  <si>
    <t>Osmoz гол.тумб. ЧЕРН.ручк. 2 п с фикс. 45°(0-1) 12-2 час.</t>
  </si>
  <si>
    <t>023771</t>
  </si>
  <si>
    <t>Osmoz индик. в сборе 12-24В КРАСН. винт.кл</t>
  </si>
  <si>
    <t>023704</t>
  </si>
  <si>
    <t>Osmoz кнопка ЖЕЛТ.без фикс.+НО конт.бл.</t>
  </si>
  <si>
    <t>023727</t>
  </si>
  <si>
    <t>Osmoz кнопка ав.откл. КРАСН. с гриб.гол 40мм EN418. ключ 455.+НЗ+НО конт.бл.</t>
  </si>
  <si>
    <t>023722</t>
  </si>
  <si>
    <t>Osmoz кнопка ав.откл. КРАСН. с гриб.гол 40мм. ключ 455.+НЗ конт.бл.</t>
  </si>
  <si>
    <t>022914</t>
  </si>
  <si>
    <t>Osmoz блок.подсв. 12-24В ЖЕЛТ. винт.кл</t>
  </si>
  <si>
    <t>023721</t>
  </si>
  <si>
    <t>Osmoz кнопка ав.откл. КРАСН. с гриб.гол 40мм. тяни-толк.+НЗ конт.бл.</t>
  </si>
  <si>
    <t>022968</t>
  </si>
  <si>
    <t>Osmoz монт.адап. под 5 конт.бл.</t>
  </si>
  <si>
    <t>023909</t>
  </si>
  <si>
    <t>Osmoz гол.перекл. ЧЕРН.ручк. 2 п с возв в 0. 45°(0-1) 11-1 час.</t>
  </si>
  <si>
    <t>024052</t>
  </si>
  <si>
    <t>Osmoz гол.перекл.подсв. ЗЕЛ.ручк. 3 п с фикс. 45°(1-0-2) 10-12-2 час.</t>
  </si>
  <si>
    <t>023790</t>
  </si>
  <si>
    <t>Osmoz индик. в сборе 230В БЕЛ. винт.кл</t>
  </si>
  <si>
    <t>024037</t>
  </si>
  <si>
    <t>Osmoz гол.перекл.подсв. ЧЕРН.ручк. 2 п с фикс. 45°(0-1) 12-2 час</t>
  </si>
  <si>
    <t>023008</t>
  </si>
  <si>
    <t>Osmoz монт.адап. 3 поста, подсв.ЗЕЛ. 12-24В, +2хНО конт.бл. винт.кл</t>
  </si>
  <si>
    <t>023064</t>
  </si>
  <si>
    <t>Osmoz блок.подсв. 12-24В ЖЕЛТ. пруж.кл</t>
  </si>
  <si>
    <t>023002</t>
  </si>
  <si>
    <t>Osmoz монт.адап. 3 поста, подсв.ЗЕЛ. 12-24В, +НО конт.бл. винт.кл</t>
  </si>
  <si>
    <t>024011</t>
  </si>
  <si>
    <t>Osmoz гол.кн.подсвет. КРАСН, выступ. без фикс.</t>
  </si>
  <si>
    <t>024316</t>
  </si>
  <si>
    <t>Osmoz рамка широкая круглая 22,3 мм</t>
  </si>
  <si>
    <t>024205</t>
  </si>
  <si>
    <t>Osmoz 5 кн.пост. пустой СЕР.</t>
  </si>
  <si>
    <t>024161</t>
  </si>
  <si>
    <t>Osmoz гол.индик.диффузор КРАСН.</t>
  </si>
  <si>
    <t>022923</t>
  </si>
  <si>
    <t>Osmoz блок.подсв. 48В СИН. винт.кл</t>
  </si>
  <si>
    <t>023803</t>
  </si>
  <si>
    <t>Osmoz гол.кнопки СИН, потайн. без фикс.</t>
  </si>
  <si>
    <t>024190</t>
  </si>
  <si>
    <t>Osmoz защ.колпачок.прозрачный IP67</t>
  </si>
  <si>
    <t>023728</t>
  </si>
  <si>
    <t>Osmoz кнопка ав.откл. КРАСН. с визуал.гол."I/STOP" 54мм. EN418 тяни-толк.+НЗ конт.бл.</t>
  </si>
  <si>
    <t>023814</t>
  </si>
  <si>
    <t>Osmoz гол.кнопки 30мм КРАСН, потайн. без фикс.</t>
  </si>
  <si>
    <t>023837</t>
  </si>
  <si>
    <t>Osmoz гол.кнопки гриб.40мм ЖЕЛТ, без фикс.</t>
  </si>
  <si>
    <t>023093</t>
  </si>
  <si>
    <t>Osmoz блок.фильтр 230В пруж.кл</t>
  </si>
  <si>
    <t>023904</t>
  </si>
  <si>
    <t>Osmoz гол.перекл. СЕР.ручк. 2 п с фикс. 45°(0-1) 11-1 час.</t>
  </si>
  <si>
    <t>023809</t>
  </si>
  <si>
    <t>Osmoz гол.кнопки ЗЕЛ. марк."I", потайн. без фикс.</t>
  </si>
  <si>
    <t>023716</t>
  </si>
  <si>
    <t>Osmoz кнопка КРАСН. с гриб.гол 40мм. без фикс.+НЗ конт.бл.</t>
  </si>
  <si>
    <t>024309</t>
  </si>
  <si>
    <t>Osmoz вставк. широкая прозр. без надписей</t>
  </si>
  <si>
    <t>024162</t>
  </si>
  <si>
    <t>Osmoz гол.индик.диффузор ЗЕЛ.</t>
  </si>
  <si>
    <t>023902</t>
  </si>
  <si>
    <t>Osmoz гол.перекл. ЗЕЛ.ручк. 2 п с фикс. 45°(0-1) 11-1 час.</t>
  </si>
  <si>
    <t>024335</t>
  </si>
  <si>
    <t>Osmoz вставк. узкая алюм. "EN Service" надпись</t>
  </si>
  <si>
    <t>024027</t>
  </si>
  <si>
    <t>Osmoz гол.кн.подсвет. ЗЕЛ, выступ. с фикс.</t>
  </si>
  <si>
    <t>024307</t>
  </si>
  <si>
    <t>Osmoz вставк. широкая алюм. без надписей</t>
  </si>
  <si>
    <t>024191</t>
  </si>
  <si>
    <t>Osmoz защ.колпачок.красный IP67</t>
  </si>
  <si>
    <t>024342</t>
  </si>
  <si>
    <t>Osmoz вставк. узкая алюм. "ARRET - MARCHE" надпись</t>
  </si>
  <si>
    <t>022972</t>
  </si>
  <si>
    <t>Osmoz монт.адап. 3 поста +НО конт.бл. винт.кл</t>
  </si>
  <si>
    <t>023751</t>
  </si>
  <si>
    <t>Osmoz кнопка с подсв. КРАСН.без фикс. 12-24В+НО+Н3 конт.бл.</t>
  </si>
  <si>
    <t>024026</t>
  </si>
  <si>
    <t>Osmoz гол.кн.подсвет. КРАСН, выступ. с фикс.</t>
  </si>
  <si>
    <t>022931</t>
  </si>
  <si>
    <t>Osmoz блок.подсв. 130В КРАСН. винт.кл</t>
  </si>
  <si>
    <t>023876</t>
  </si>
  <si>
    <t>Osmoz гол.кнопки гриб. ав.откл.ЧЕРН. 40мм. тяни-толк.</t>
  </si>
  <si>
    <t>024315</t>
  </si>
  <si>
    <t>Osmoz рамка узкая круглая 22,3 мм</t>
  </si>
  <si>
    <t>024201</t>
  </si>
  <si>
    <t>Osmoz 1 кн.пост. пустой ЖЕЛТ.</t>
  </si>
  <si>
    <t>024334</t>
  </si>
  <si>
    <t>Osmoz вставк. узкая алюм. "ARRET" надпись</t>
  </si>
  <si>
    <t>023780</t>
  </si>
  <si>
    <t>Osmoz индик. в сборе 130В БЕЛ. винт.кл</t>
  </si>
  <si>
    <t>023003</t>
  </si>
  <si>
    <t>Osmoz монт.адап. 3 поста, подсв.БЕЛ. 12-24В, +НО+Н3 конт.бл. винт.кл</t>
  </si>
  <si>
    <t>024274</t>
  </si>
  <si>
    <t>Osmoz блок.подсв. 230В ЖЕЛТ. для кн.постов винт.кл</t>
  </si>
  <si>
    <t>024254</t>
  </si>
  <si>
    <t>Osmoz блок.подсв. 12-24В ЖЕЛТ. для кн.постов винт.кл</t>
  </si>
  <si>
    <t>023134</t>
  </si>
  <si>
    <t>Osmoz монт.адап. 1 пост. подсв.ЖЕЛТ. 230В пруж.кл</t>
  </si>
  <si>
    <t>022943</t>
  </si>
  <si>
    <t>Osmoz блок.подсв. 230В СИН. винт.кл</t>
  </si>
  <si>
    <t>032049</t>
  </si>
  <si>
    <t>Colring Хомут7,6х360б/цв.пол.6/6</t>
  </si>
  <si>
    <t>720</t>
  </si>
  <si>
    <t>Хомуты Colring</t>
  </si>
  <si>
    <t>10,15</t>
  </si>
  <si>
    <t>031824</t>
  </si>
  <si>
    <t>Colring Хомут бесцвет 3,5X180</t>
  </si>
  <si>
    <t>1,63</t>
  </si>
  <si>
    <t>031828</t>
  </si>
  <si>
    <t>Colring Хомут бесцвет 4,6X280</t>
  </si>
  <si>
    <t>3,53</t>
  </si>
  <si>
    <t>031831</t>
  </si>
  <si>
    <t>Colring Хомут бесцвет 7,6X360</t>
  </si>
  <si>
    <t>8,92</t>
  </si>
  <si>
    <t>032038</t>
  </si>
  <si>
    <t>Colring Хомут3,5х180б/цв.пол.6/6</t>
  </si>
  <si>
    <t>2,10</t>
  </si>
  <si>
    <t>032043</t>
  </si>
  <si>
    <t>Colring Хомут4,6х280б/цв.пол.6/6</t>
  </si>
  <si>
    <t>4,69</t>
  </si>
  <si>
    <t>031829</t>
  </si>
  <si>
    <t>Colring Хомут 4,6х360 бесцв.</t>
  </si>
  <si>
    <t>4,57</t>
  </si>
  <si>
    <t>032052</t>
  </si>
  <si>
    <t>Colring Хомут2,4х105б/цв.пол.6/6</t>
  </si>
  <si>
    <t>1,67</t>
  </si>
  <si>
    <t>031808</t>
  </si>
  <si>
    <t>Colring Хомут черн 4,6X280</t>
  </si>
  <si>
    <t>3,32</t>
  </si>
  <si>
    <t>032063</t>
  </si>
  <si>
    <t>Colring Хомут 4,6х180 маркиров.</t>
  </si>
  <si>
    <t>4,88</t>
  </si>
  <si>
    <t>032088</t>
  </si>
  <si>
    <t>ColringИнстр.Р46 д/хом до4,6мм</t>
  </si>
  <si>
    <t>032029</t>
  </si>
  <si>
    <t>Colring Хомут7,6х360черн.пол.6/6</t>
  </si>
  <si>
    <t>17,51</t>
  </si>
  <si>
    <t>032030</t>
  </si>
  <si>
    <t>Colring Хомут2,4х95б/цв.пол.6/6</t>
  </si>
  <si>
    <t>031823</t>
  </si>
  <si>
    <t>Colring Хомут бесцвет 3,5X140</t>
  </si>
  <si>
    <t>0,92</t>
  </si>
  <si>
    <t>031820</t>
  </si>
  <si>
    <t>Colring Хомут бесцвет 2,4X95</t>
  </si>
  <si>
    <t>0,44</t>
  </si>
  <si>
    <t>031801</t>
  </si>
  <si>
    <t>Colring Хомут черн 2,4X140</t>
  </si>
  <si>
    <t>0,76</t>
  </si>
  <si>
    <t>031803</t>
  </si>
  <si>
    <t>Colring Хомут черн 3,5X140</t>
  </si>
  <si>
    <t>1,04</t>
  </si>
  <si>
    <t>032058</t>
  </si>
  <si>
    <t>12,64</t>
  </si>
  <si>
    <t>031835</t>
  </si>
  <si>
    <t>Colring Хомут бесцвет 7,6X550</t>
  </si>
  <si>
    <t>14,78</t>
  </si>
  <si>
    <t>031814</t>
  </si>
  <si>
    <t>Colring Хомут черн 7,6X290</t>
  </si>
  <si>
    <t>032044</t>
  </si>
  <si>
    <t>Colring Хомут4,6х360б/цв.пол.6/6</t>
  </si>
  <si>
    <t>7,30</t>
  </si>
  <si>
    <t>032013</t>
  </si>
  <si>
    <t>Colring хомут2,4х140черн.пол.</t>
  </si>
  <si>
    <t>032020</t>
  </si>
  <si>
    <t>Colring Хомут3,5х360черн.пол.6/6</t>
  </si>
  <si>
    <t>4,61</t>
  </si>
  <si>
    <t>031834</t>
  </si>
  <si>
    <t>Colring Хомут бесцвет 7,6X290</t>
  </si>
  <si>
    <t>031822</t>
  </si>
  <si>
    <t>Colring Хомут бесцвет 2,4X180</t>
  </si>
  <si>
    <t>1,37</t>
  </si>
  <si>
    <t>031920</t>
  </si>
  <si>
    <t>Colson Хомут 9х498 черный</t>
  </si>
  <si>
    <t>710</t>
  </si>
  <si>
    <t>Хомуты Colson</t>
  </si>
  <si>
    <t>21,01</t>
  </si>
  <si>
    <t>031955</t>
  </si>
  <si>
    <t>Дюбель-основание 8мм стандарт.</t>
  </si>
  <si>
    <t>031978</t>
  </si>
  <si>
    <t>Замок д/листового металла</t>
  </si>
  <si>
    <t>031899</t>
  </si>
  <si>
    <t>Монтажное основание сер.</t>
  </si>
  <si>
    <t>031959</t>
  </si>
  <si>
    <t>Colson Основание д/хомут</t>
  </si>
  <si>
    <t>031960</t>
  </si>
  <si>
    <t>Основание д/хомут. 9мм</t>
  </si>
  <si>
    <t>031928</t>
  </si>
  <si>
    <t>Col 6 Хомут 6X128мм</t>
  </si>
  <si>
    <t>4,64</t>
  </si>
  <si>
    <t>031957</t>
  </si>
  <si>
    <t>Дюбель для завинчивания</t>
  </si>
  <si>
    <t>031932</t>
  </si>
  <si>
    <t>Col 6 Хомут 6X359мм</t>
  </si>
  <si>
    <t>031930</t>
  </si>
  <si>
    <t>Col 6 Хомут 6X260мм</t>
  </si>
  <si>
    <t>5,92</t>
  </si>
  <si>
    <t>031958</t>
  </si>
  <si>
    <t>Дюбель-основание 8мм в распор</t>
  </si>
  <si>
    <t>031916</t>
  </si>
  <si>
    <t>Colson Хомут 9х262 черный</t>
  </si>
  <si>
    <t>10,78</t>
  </si>
  <si>
    <t>067590</t>
  </si>
  <si>
    <t>MH Индикатор DND-MUR</t>
  </si>
  <si>
    <t>1400</t>
  </si>
  <si>
    <t>Шинные системы управления для гостиниц (LEGRAND)</t>
  </si>
  <si>
    <t>067565</t>
  </si>
  <si>
    <t>Celiane Выключатель карт</t>
  </si>
  <si>
    <t>039939</t>
  </si>
  <si>
    <t>ATLANTIC E ЩИТОК 500X400X200</t>
  </si>
  <si>
    <t>740</t>
  </si>
  <si>
    <t>Шкафы Atlantic-E</t>
  </si>
  <si>
    <t>039951</t>
  </si>
  <si>
    <t>ATLANTIC E ЩИТОК 700X500X200</t>
  </si>
  <si>
    <t>039952</t>
  </si>
  <si>
    <t>ATLANTIC E ЩИТОК 700X500X250</t>
  </si>
  <si>
    <t>039955</t>
  </si>
  <si>
    <t>ATLANTIC E ЩИТОК 800X600X250</t>
  </si>
  <si>
    <t>039935</t>
  </si>
  <si>
    <t>ATLANTIC E ЩИТОК 400X300X200</t>
  </si>
  <si>
    <t>039946</t>
  </si>
  <si>
    <t>ATLANTIC E ЩИТОК 600X600X250</t>
  </si>
  <si>
    <t>039931</t>
  </si>
  <si>
    <t>ATLANTIC E ЩИТОК 300X300X150</t>
  </si>
  <si>
    <t>039959</t>
  </si>
  <si>
    <t>ATLANTIC E ЩИТОК 800X800X300</t>
  </si>
  <si>
    <t>039933</t>
  </si>
  <si>
    <t>ATLANTIC E ЩИТОК 300X400x200</t>
  </si>
  <si>
    <t>039934</t>
  </si>
  <si>
    <t>ATLANTIC E ЩИТОК 400X300X150</t>
  </si>
  <si>
    <t>039945</t>
  </si>
  <si>
    <t>ATLANTIC E ЩИТОК 600X500X250</t>
  </si>
  <si>
    <t>039987</t>
  </si>
  <si>
    <t>Atlantic-E Замок 455 с 2 ключами</t>
  </si>
  <si>
    <t>020002</t>
  </si>
  <si>
    <t>XL3 160 Шкаф мод.металл.2рейки</t>
  </si>
  <si>
    <t>95</t>
  </si>
  <si>
    <t>Шкафы XL3 160 в сборе</t>
  </si>
  <si>
    <t>020095</t>
  </si>
  <si>
    <t>XL3 160 Шкаф пласт.д/счетч. 3р</t>
  </si>
  <si>
    <t>020021</t>
  </si>
  <si>
    <t>XL3 160 Пласт.д.ввода каб.</t>
  </si>
  <si>
    <t>020160</t>
  </si>
  <si>
    <t>XL3 160 Уголок декоративный</t>
  </si>
  <si>
    <t>020025</t>
  </si>
  <si>
    <t>XL3 160 Щит встаив.3рейки</t>
  </si>
  <si>
    <t>020051</t>
  </si>
  <si>
    <t>XL3 160 Заглушка рAL 7035 24м</t>
  </si>
  <si>
    <t>020230</t>
  </si>
  <si>
    <t>XL3 160Наб.д/абонент.щитка 1ф</t>
  </si>
  <si>
    <t>020071</t>
  </si>
  <si>
    <t>020020</t>
  </si>
  <si>
    <t>XL3 160 Пласт.ввод.кабеля</t>
  </si>
  <si>
    <t>020035</t>
  </si>
  <si>
    <t>XL3 160 Траверс.д/монтажа</t>
  </si>
  <si>
    <t>020010</t>
  </si>
  <si>
    <t>XL3 160Аксессуар д/монт в нишу</t>
  </si>
  <si>
    <t>020070</t>
  </si>
  <si>
    <t>XL3 160 Суппорт</t>
  </si>
  <si>
    <t>020000</t>
  </si>
  <si>
    <t>XL3 160 Рейка универсальная</t>
  </si>
  <si>
    <t>020050</t>
  </si>
  <si>
    <t>XL3 160 Компл.суппортов IP2X</t>
  </si>
  <si>
    <t>020080</t>
  </si>
  <si>
    <t>XL3 160 Фиксатор Для Лотков</t>
  </si>
  <si>
    <t>020505</t>
  </si>
  <si>
    <t>Дно и Крыша Щита XL3 725X725</t>
  </si>
  <si>
    <t>97</t>
  </si>
  <si>
    <t>Шкафы XL3 800 / 4000</t>
  </si>
  <si>
    <t>020508</t>
  </si>
  <si>
    <t>XL3 4000К-т осн+кр ш.975гл725</t>
  </si>
  <si>
    <t>020459</t>
  </si>
  <si>
    <t>XL3 800 Щитшир.950выс.1950</t>
  </si>
  <si>
    <t>020819</t>
  </si>
  <si>
    <t>СЕКЦИЯ DMX3 L850</t>
  </si>
  <si>
    <t>020818</t>
  </si>
  <si>
    <t>СЕКЦИЯ DMX3 L600</t>
  </si>
  <si>
    <t>020542</t>
  </si>
  <si>
    <t>Панель Боковая Металл 600X725</t>
  </si>
  <si>
    <t>020802</t>
  </si>
  <si>
    <t>XL3 Комп. перегородок Ш 725мм</t>
  </si>
  <si>
    <t>020554</t>
  </si>
  <si>
    <t>Дверь Выгнут. Металл 1800X725</t>
  </si>
  <si>
    <t>020543</t>
  </si>
  <si>
    <t>XL3 4000Бок.стен.д/шк.600ш.975</t>
  </si>
  <si>
    <t>020403</t>
  </si>
  <si>
    <t>XL3 800 Щит шир.660 в.1550</t>
  </si>
  <si>
    <t>020848</t>
  </si>
  <si>
    <t>Разделитель шин верт. 725мм</t>
  </si>
  <si>
    <t>020827</t>
  </si>
  <si>
    <t>Разделитель шкафа верт. 475мм</t>
  </si>
  <si>
    <t>020574</t>
  </si>
  <si>
    <t>XL3 4000Дв.д/шк.мет.плоск.725</t>
  </si>
  <si>
    <t>020404</t>
  </si>
  <si>
    <t>XL3 800 Щит шир.660 в.1950</t>
  </si>
  <si>
    <t>020557</t>
  </si>
  <si>
    <t>Дверь Выгнут. Металл 1800X975</t>
  </si>
  <si>
    <t>020892</t>
  </si>
  <si>
    <t>Разделение гор.шир 24м</t>
  </si>
  <si>
    <t>020453</t>
  </si>
  <si>
    <t>XL3 800 Щит IP55 700Х1550</t>
  </si>
  <si>
    <t>020500</t>
  </si>
  <si>
    <t>XL3 4000 Каркасные стойки</t>
  </si>
  <si>
    <t>020793</t>
  </si>
  <si>
    <t>DPX 630 Пластина гор. фикс.</t>
  </si>
  <si>
    <t>020642</t>
  </si>
  <si>
    <t>XL3800Пл. перф.ш.600в.400</t>
  </si>
  <si>
    <t>020722</t>
  </si>
  <si>
    <t>XL34000Устр.фикс.DPX125/630фик</t>
  </si>
  <si>
    <t>020945</t>
  </si>
  <si>
    <t>XL3 800 Л.п.на винтах24м в.400</t>
  </si>
  <si>
    <t>021254</t>
  </si>
  <si>
    <t>XL3 800Дв.д/щит мет.660Х1950</t>
  </si>
  <si>
    <t>020516</t>
  </si>
  <si>
    <t>Стойки Монт. Станд. С Кс.</t>
  </si>
  <si>
    <t>020547</t>
  </si>
  <si>
    <t>XL3 4000Л.п.д.внутр.каб.кан.</t>
  </si>
  <si>
    <t>020585</t>
  </si>
  <si>
    <t>XL3 4000 Комп.д/гермет.IP55</t>
  </si>
  <si>
    <t>020869</t>
  </si>
  <si>
    <t>Вертикальное секционирование (заднее)</t>
  </si>
  <si>
    <t>020868</t>
  </si>
  <si>
    <t>Набор для вертикального разделения</t>
  </si>
  <si>
    <t>404687</t>
  </si>
  <si>
    <t>Секционирование  DРX3</t>
  </si>
  <si>
    <t>020401</t>
  </si>
  <si>
    <t>XL3 800 Шк.мет.шир.660 в.1050</t>
  </si>
  <si>
    <t>021084</t>
  </si>
  <si>
    <t>DMX3 1600 фикс Пластрон 24м</t>
  </si>
  <si>
    <t>020837</t>
  </si>
  <si>
    <t>Разделитель Шкафов Верт. 475мм</t>
  </si>
  <si>
    <t>020921</t>
  </si>
  <si>
    <t>Лиц.панель DPX3 630 Гориз невып.винты</t>
  </si>
  <si>
    <t>020558</t>
  </si>
  <si>
    <t>Рама Д/Лиц. Пан Ст. Без Кс.</t>
  </si>
  <si>
    <t>020867</t>
  </si>
  <si>
    <t>Передняя панель внешней кабельной секции</t>
  </si>
  <si>
    <t>020509</t>
  </si>
  <si>
    <t>XL3 4000К-т осн+кр ш.975гл975</t>
  </si>
  <si>
    <t>020559</t>
  </si>
  <si>
    <t>Рама Д/Лиц. Пан Ст. С Кс.</t>
  </si>
  <si>
    <t>020592</t>
  </si>
  <si>
    <t>Перегор. Гор. Для Uf 36M</t>
  </si>
  <si>
    <t>020423</t>
  </si>
  <si>
    <t>XL3 800 Каб.сек.внеш.выс.1550</t>
  </si>
  <si>
    <t>021268</t>
  </si>
  <si>
    <t>XL3 800Дв.д/щит стек 910х1550</t>
  </si>
  <si>
    <t>020451</t>
  </si>
  <si>
    <t>XL3 800 Шк. мет. 1095Х700Х225</t>
  </si>
  <si>
    <t>021066</t>
  </si>
  <si>
    <t>Устр.фик DPX3 630 2шт ввод рез</t>
  </si>
  <si>
    <t>020454</t>
  </si>
  <si>
    <t>XL3 800 Щит 1995x700x225</t>
  </si>
  <si>
    <t>021122</t>
  </si>
  <si>
    <t>DCX-M комп. на 200/400A вер.</t>
  </si>
  <si>
    <t>020938</t>
  </si>
  <si>
    <t>ПЛАСТРОН DMX3 РАЗМЕР 1 L600</t>
  </si>
  <si>
    <t>021289</t>
  </si>
  <si>
    <t>XL3 800Дв.д/щит ст950Х1950IP55</t>
  </si>
  <si>
    <t>020407</t>
  </si>
  <si>
    <t>XL3 800 Шк.мет.шир.910в.1250</t>
  </si>
  <si>
    <t>020648</t>
  </si>
  <si>
    <t>XL3 4000 Пл.д/монт.в.400ш.600</t>
  </si>
  <si>
    <t>020798</t>
  </si>
  <si>
    <t>XL3 4000Пл.DPX630 гориз.выкат.</t>
  </si>
  <si>
    <t>020686</t>
  </si>
  <si>
    <t>DPX1600Фиксатор 1600а</t>
  </si>
  <si>
    <t>404688</t>
  </si>
  <si>
    <t>020859</t>
  </si>
  <si>
    <t>Панель 850X2000</t>
  </si>
  <si>
    <t>021135</t>
  </si>
  <si>
    <t>XL3 6300 Компл.Крышк+Oсн.975мм</t>
  </si>
  <si>
    <t>020759</t>
  </si>
  <si>
    <t>ПЛАТА DPX3 160 С/БЕЗ ДИФ ВЫКАТ</t>
  </si>
  <si>
    <t>020513</t>
  </si>
  <si>
    <t>Стойки Монт. Стан. Без.Кс</t>
  </si>
  <si>
    <t>020507</t>
  </si>
  <si>
    <t>XL3 4000К-т осн+кр ш.975гл475</t>
  </si>
  <si>
    <t>020617</t>
  </si>
  <si>
    <t>ПЛАСТИНАDPX3 250 С/БЕЗ ДИФ ГОР</t>
  </si>
  <si>
    <t>020521</t>
  </si>
  <si>
    <t>XL3 4000Комп.2травер.350шир475</t>
  </si>
  <si>
    <t>021266</t>
  </si>
  <si>
    <t>XL3 800 Дв.д/шкафов 910х1050</t>
  </si>
  <si>
    <t>020532</t>
  </si>
  <si>
    <t>XL3 4000Трав.д/монт. дл. 600мм</t>
  </si>
  <si>
    <t>020872</t>
  </si>
  <si>
    <t>XL34000Перг.шин.гор.кс.вн.г725</t>
  </si>
  <si>
    <t>020568</t>
  </si>
  <si>
    <t>Рама Лиц. Пан. Повор. 24M</t>
  </si>
  <si>
    <t>020518</t>
  </si>
  <si>
    <t>XL3 4000 Цоколь 725X975</t>
  </si>
  <si>
    <t>020893</t>
  </si>
  <si>
    <t>XL34000Перг.шин. гор. г725</t>
  </si>
  <si>
    <t>020515</t>
  </si>
  <si>
    <t>XL3 4000 Цоколь 725Х725</t>
  </si>
  <si>
    <t>020611</t>
  </si>
  <si>
    <t>ПЛАСТИНАDPX3 160/250 С/БЕЗ ДИФ</t>
  </si>
  <si>
    <t>020649</t>
  </si>
  <si>
    <t>XL3 4000 Пл.д/монт.в.200ш.850</t>
  </si>
  <si>
    <t>021105</t>
  </si>
  <si>
    <t>DPX1600М/пл.Вык.Верт.Пер.Прив.</t>
  </si>
  <si>
    <t>021253</t>
  </si>
  <si>
    <t>XL3 800Дв.д/щит мет.660Х1550</t>
  </si>
  <si>
    <t>020582</t>
  </si>
  <si>
    <t>XL3 4000Компл.подъемных колец</t>
  </si>
  <si>
    <t>020847</t>
  </si>
  <si>
    <t>Уплотнитель Ip55</t>
  </si>
  <si>
    <t>021125</t>
  </si>
  <si>
    <t>DCX-M комп. на 1600A вер.</t>
  </si>
  <si>
    <t>020589</t>
  </si>
  <si>
    <t>XL3 4000 Комплект из 2 пластин</t>
  </si>
  <si>
    <t>020523</t>
  </si>
  <si>
    <t>XL3 4000Комп.2травер.850шир975</t>
  </si>
  <si>
    <t>020503</t>
  </si>
  <si>
    <t>XL3 4000К-т осн+кр ш.475гл975</t>
  </si>
  <si>
    <t>020989</t>
  </si>
  <si>
    <t>Светильник для XL3</t>
  </si>
  <si>
    <t>020588</t>
  </si>
  <si>
    <t>XL3 4000Комп.2г-образ.пластины</t>
  </si>
  <si>
    <t>020795</t>
  </si>
  <si>
    <t>РЕГ. ГЛABLE DPX3 160 ГОР СЪЕМT</t>
  </si>
  <si>
    <t>021123</t>
  </si>
  <si>
    <t>DCX-M комп. на 630/800A вер.</t>
  </si>
  <si>
    <t>020548</t>
  </si>
  <si>
    <t>XL3 4000Л.п.д.внеш.каб.кан.</t>
  </si>
  <si>
    <t>020519</t>
  </si>
  <si>
    <t>XL3 4000 Цоколь 975Х975</t>
  </si>
  <si>
    <t>020553</t>
  </si>
  <si>
    <t>XL3 4000 Траверсы ш.=975</t>
  </si>
  <si>
    <t>021124</t>
  </si>
  <si>
    <t>DCX-M комп. на 1000/1250A вер.</t>
  </si>
  <si>
    <t>021267</t>
  </si>
  <si>
    <t>XL3 800Дв.д/шк.в стек910Х1250</t>
  </si>
  <si>
    <t>021113</t>
  </si>
  <si>
    <t>DPX1600-ISПластр.Верт.24м.винт</t>
  </si>
  <si>
    <t>020520</t>
  </si>
  <si>
    <t>XL3 4000 Стойки</t>
  </si>
  <si>
    <t>021279</t>
  </si>
  <si>
    <t>XL3800Дв.д/щит мет950Х1950IP55</t>
  </si>
  <si>
    <t>021251</t>
  </si>
  <si>
    <t>XL3 800Дв.д/шк.мет.1050x660</t>
  </si>
  <si>
    <t>020943</t>
  </si>
  <si>
    <t>XL3 800 Л.п.на винтах24м в.200</t>
  </si>
  <si>
    <t>021132</t>
  </si>
  <si>
    <t>XL3 6300 Цоколь 975мм</t>
  </si>
  <si>
    <t>020877</t>
  </si>
  <si>
    <t>XL34000Перг.в200 шин. задн.</t>
  </si>
  <si>
    <t>021116</t>
  </si>
  <si>
    <t>DPX1600 Пл.Вер.Вык.Привод 24м</t>
  </si>
  <si>
    <t>020901</t>
  </si>
  <si>
    <t>XL3ЛпVis63/160A/DPX125в200 24м</t>
  </si>
  <si>
    <t>021062</t>
  </si>
  <si>
    <t>Монт. плата DPX3 630 верт</t>
  </si>
  <si>
    <t>021111</t>
  </si>
  <si>
    <t>DPX1600 Пластр.Верт.24м.винт</t>
  </si>
  <si>
    <t>020891</t>
  </si>
  <si>
    <t>Отдел. верх и низ 24м</t>
  </si>
  <si>
    <t>404689</t>
  </si>
  <si>
    <t>020623</t>
  </si>
  <si>
    <t>Монт.пл DPX3 630 с/без УЗО гор</t>
  </si>
  <si>
    <t>020829</t>
  </si>
  <si>
    <t>Верт.перегородка для XL3</t>
  </si>
  <si>
    <t>020240</t>
  </si>
  <si>
    <t>Уплотнитель IP55, 20 метров</t>
  </si>
  <si>
    <t>020726</t>
  </si>
  <si>
    <t>XL3 4000Пл.д/монт.DPX250выкат</t>
  </si>
  <si>
    <t>020424</t>
  </si>
  <si>
    <t>XL3 800 Каб.сек.внеш.выс.1950</t>
  </si>
  <si>
    <t>021263</t>
  </si>
  <si>
    <t>XL3 800 Дв.д/щит.стек.660х1550</t>
  </si>
  <si>
    <t>020541</t>
  </si>
  <si>
    <t>Панель Боковая Металл 400X475</t>
  </si>
  <si>
    <t>020899</t>
  </si>
  <si>
    <t>Разделение гор.шир 36м</t>
  </si>
  <si>
    <t>020645</t>
  </si>
  <si>
    <t>XL3800Пл. неперф.ш.600в.600</t>
  </si>
  <si>
    <t>020565</t>
  </si>
  <si>
    <t>XL3 4000 Облицовка IP55</t>
  </si>
  <si>
    <t>020452</t>
  </si>
  <si>
    <t>XL3 800 Шк. мет. 1295x700x225</t>
  </si>
  <si>
    <t>020858</t>
  </si>
  <si>
    <t>Панель 600X2000</t>
  </si>
  <si>
    <t>020442</t>
  </si>
  <si>
    <t>ПАНЕЛЬ DPX IS 630 КАБ В1950</t>
  </si>
  <si>
    <t>020910</t>
  </si>
  <si>
    <t>XL3Л.п. DPX125-250ERвыс300 24м</t>
  </si>
  <si>
    <t>020849</t>
  </si>
  <si>
    <t>Разделитель шин верт. 975мм</t>
  </si>
  <si>
    <t>020522</t>
  </si>
  <si>
    <t>Траверсы Металл 2шт Длина 725</t>
  </si>
  <si>
    <t>020781</t>
  </si>
  <si>
    <t>DMX3 1600 монт пл. 1, 2 АВ 36м</t>
  </si>
  <si>
    <t>020785</t>
  </si>
  <si>
    <t>XL3 4000Пл.д/монт.DPX 630фикс</t>
  </si>
  <si>
    <t>020687</t>
  </si>
  <si>
    <t>XL34000Пл.д/монDPX1600инв.ист.</t>
  </si>
  <si>
    <t>020562</t>
  </si>
  <si>
    <t>XL3 4000 ОблицовкаIP30 ш.725мм</t>
  </si>
  <si>
    <t>021100</t>
  </si>
  <si>
    <t>DPX-IS1600М/пл.ФиксВерт.Пер24м</t>
  </si>
  <si>
    <t>020552</t>
  </si>
  <si>
    <t>XL3 4000 Траверсы ш.=725</t>
  </si>
  <si>
    <t>020720</t>
  </si>
  <si>
    <t>XL3 4000Суп.д.DPX-125/400</t>
  </si>
  <si>
    <t>021274</t>
  </si>
  <si>
    <t>XL3800Дв.д/щит мет700Х1950IP55</t>
  </si>
  <si>
    <t>020644</t>
  </si>
  <si>
    <t>XL3800Пл. неперф.ш.600в.400</t>
  </si>
  <si>
    <t>020866</t>
  </si>
  <si>
    <t>Лицевая панель выс.2000</t>
  </si>
  <si>
    <t>020402</t>
  </si>
  <si>
    <t>XL3 800 Шк.мет.шир.660 в.1250</t>
  </si>
  <si>
    <t>020433</t>
  </si>
  <si>
    <t>XL3 800 Дв.д/каб.сек.выс.1550</t>
  </si>
  <si>
    <t>020769</t>
  </si>
  <si>
    <t>ПЛАТА DPX3 250 С/БЕЗ ДИФ СЪЕМ</t>
  </si>
  <si>
    <t>020408</t>
  </si>
  <si>
    <t>XL3 800 Щит шир.910 в.1550</t>
  </si>
  <si>
    <t>021256</t>
  </si>
  <si>
    <t>XL3 800Дв.д/шк.мет.910Х1050</t>
  </si>
  <si>
    <t>020907</t>
  </si>
  <si>
    <t>XL3Л.п. DPX-IS630 выс.300 24м.</t>
  </si>
  <si>
    <t>020876</t>
  </si>
  <si>
    <t>XL3 4000Компл. cекц. 2b</t>
  </si>
  <si>
    <t>021282</t>
  </si>
  <si>
    <t>XL3 800Дв.д/шк.стек 700х1250</t>
  </si>
  <si>
    <t>021115</t>
  </si>
  <si>
    <t>DPX1600Пластр.Верт.Вык24м.зам</t>
  </si>
  <si>
    <t>020946</t>
  </si>
  <si>
    <t>XL3 800 Л.п.на винтах24м в.500</t>
  </si>
  <si>
    <t>020913</t>
  </si>
  <si>
    <t>ЛИЦ. ПАН DPX3 160 В150 ГОР ВИН</t>
  </si>
  <si>
    <t>021273</t>
  </si>
  <si>
    <t>XL3 800Дв.д/щитов мет700Х1550</t>
  </si>
  <si>
    <t>020807</t>
  </si>
  <si>
    <t>XL3 800 Л.п. DPX-IS630</t>
  </si>
  <si>
    <t>020690</t>
  </si>
  <si>
    <t>Пластина Сплош. Регул. В100</t>
  </si>
  <si>
    <t>020674</t>
  </si>
  <si>
    <t>XL3 4000 Пластина 2 DPX250</t>
  </si>
  <si>
    <t>021257</t>
  </si>
  <si>
    <t>XL3 800Дв.д/шк.мет.910Х1250</t>
  </si>
  <si>
    <t>020563</t>
  </si>
  <si>
    <t>XL3 4000 ОблицовкаIP30 ш.975мм</t>
  </si>
  <si>
    <t>020828</t>
  </si>
  <si>
    <t>Разделитель шкафа верт. 725мм</t>
  </si>
  <si>
    <t>020878</t>
  </si>
  <si>
    <t>020791</t>
  </si>
  <si>
    <t>РЕГ. ГЛ DPX3 160/250 СЪЕМ 24M</t>
  </si>
  <si>
    <t>020641</t>
  </si>
  <si>
    <t>XL3800Пл. перф.ш.600в.200</t>
  </si>
  <si>
    <t>020406</t>
  </si>
  <si>
    <t>XL3 800 Шкаф металл 910Х1050</t>
  </si>
  <si>
    <t>020643</t>
  </si>
  <si>
    <t>XL3800Пл. неперф.ш.600в.200</t>
  </si>
  <si>
    <t>020474</t>
  </si>
  <si>
    <t>020544</t>
  </si>
  <si>
    <t>XL3 4000Вент.пан.д.цок.ш.725</t>
  </si>
  <si>
    <t>020683</t>
  </si>
  <si>
    <t>МОНТАЖНЫЙ УЗЕЛ АВР DPX3 250</t>
  </si>
  <si>
    <t>020434</t>
  </si>
  <si>
    <t>XL3 800 Дв.д/каб.сек.выс.1950</t>
  </si>
  <si>
    <t>021071</t>
  </si>
  <si>
    <t>Лиц.п DPX3 630 диф вык. верт</t>
  </si>
  <si>
    <t>020530</t>
  </si>
  <si>
    <t>Комплект Пром Шасси</t>
  </si>
  <si>
    <t>020842</t>
  </si>
  <si>
    <t>XL3 800 Л.п. 1/4об. выс.150</t>
  </si>
  <si>
    <t>020456</t>
  </si>
  <si>
    <t>XL3 800 Шк. мет. 1095x950x225</t>
  </si>
  <si>
    <t>020820</t>
  </si>
  <si>
    <t>XL3 800 Л.п.DPX250/630 1/4об.</t>
  </si>
  <si>
    <t>020551</t>
  </si>
  <si>
    <t>XL3 4000 Траверсы ш.=475</t>
  </si>
  <si>
    <t>020512</t>
  </si>
  <si>
    <t>Стойки Монт. Компакт. Д/Гл..475</t>
  </si>
  <si>
    <t>021217</t>
  </si>
  <si>
    <t>DPX250-630 Лиц.пан.гориз.</t>
  </si>
  <si>
    <t>020984</t>
  </si>
  <si>
    <t>XL3Л.п.DPX1600 выс400 36м</t>
  </si>
  <si>
    <t>021137</t>
  </si>
  <si>
    <t>XL3 6300 Стойки аппаратные</t>
  </si>
  <si>
    <t>020511</t>
  </si>
  <si>
    <t>XL3 4000 Цоколь 475Х475</t>
  </si>
  <si>
    <t>021129</t>
  </si>
  <si>
    <t>DCX-M комп. на 630/800A гор.</t>
  </si>
  <si>
    <t>020941</t>
  </si>
  <si>
    <t>XL3 800 Л.п.на винтах24м в.100</t>
  </si>
  <si>
    <t>021272</t>
  </si>
  <si>
    <t>XL3 800Дв.д/шк.мет700Х1250IP55</t>
  </si>
  <si>
    <t>020536</t>
  </si>
  <si>
    <t>XL34000Секционир.гор.шин 2b"L"</t>
  </si>
  <si>
    <t>020427</t>
  </si>
  <si>
    <t>XL3 800 Каб.сек.внутр.выс.1250</t>
  </si>
  <si>
    <t>037314</t>
  </si>
  <si>
    <t>Переходник НШ 400</t>
  </si>
  <si>
    <t>021271</t>
  </si>
  <si>
    <t>XL3 800Дв.д/шк.мет700Х1050IP55</t>
  </si>
  <si>
    <t>020669</t>
  </si>
  <si>
    <t>МОНТАЖНЫЙ УЗЕЛ АВР DPX3</t>
  </si>
  <si>
    <t>020920</t>
  </si>
  <si>
    <t>XL3Л.п. DPX250/630 выс.400 24м</t>
  </si>
  <si>
    <t>021218</t>
  </si>
  <si>
    <t>XL3 4000Мет.пл 1DPX630съём гор</t>
  </si>
  <si>
    <t>020790</t>
  </si>
  <si>
    <t>РЕГ. ГЛ DPX3 160/250 ФИКС 24M</t>
  </si>
  <si>
    <t>021219</t>
  </si>
  <si>
    <t>XL3 4000Мет.пл 1DPX630съём мот</t>
  </si>
  <si>
    <t>020923</t>
  </si>
  <si>
    <t>ПЛАСТ. DPX 630 ГОР. Ш600</t>
  </si>
  <si>
    <t>020661</t>
  </si>
  <si>
    <t>ПЛАСТИНА DPX3 160/250 36M</t>
  </si>
  <si>
    <t>021226</t>
  </si>
  <si>
    <t>DPX 250Л.п.на петл.гор.ш.600</t>
  </si>
  <si>
    <t>020922</t>
  </si>
  <si>
    <t>DPX 250/630 Лиц.пан.XL3 вер.</t>
  </si>
  <si>
    <t>020754</t>
  </si>
  <si>
    <t>ПЛАСТИНА DMX3 T1/T2 ВЫКАТ. L850</t>
  </si>
  <si>
    <t>021211</t>
  </si>
  <si>
    <t>020894</t>
  </si>
  <si>
    <t>ПЕРЕГОР. ШИН. ГОР. Г975</t>
  </si>
  <si>
    <t>020529</t>
  </si>
  <si>
    <t>Услилитель Xl3 Для Zucchin</t>
  </si>
  <si>
    <t>020539</t>
  </si>
  <si>
    <t>Компл. cекц. 2b</t>
  </si>
  <si>
    <t>020444</t>
  </si>
  <si>
    <t>XL3 800 Л.п.выс.1800ммВнеш.КС</t>
  </si>
  <si>
    <t>021067</t>
  </si>
  <si>
    <t>Пластрон DPX3 630 2шт фикс вер</t>
  </si>
  <si>
    <t>020843</t>
  </si>
  <si>
    <t>XL3 800 Л.п. 1/4об. выс.200</t>
  </si>
  <si>
    <t>020447</t>
  </si>
  <si>
    <t>XL3 800 Л.п.выс.1295ммВнутр.КС</t>
  </si>
  <si>
    <t>021102</t>
  </si>
  <si>
    <t>DPX1600 М/пл.Фикс.Верт.Пер.36м</t>
  </si>
  <si>
    <t>020514</t>
  </si>
  <si>
    <t>XL3 4000 Цоколь 475Х725</t>
  </si>
  <si>
    <t>020461</t>
  </si>
  <si>
    <t>XL3 800 Цоколь ш.950</t>
  </si>
  <si>
    <t>020770</t>
  </si>
  <si>
    <t>XL34000Уст.фикс.DPX250/630фикс</t>
  </si>
  <si>
    <t>020805</t>
  </si>
  <si>
    <t>ПЛАТА DPX3160/250 УПР ВРА 1/4T</t>
  </si>
  <si>
    <t>020446</t>
  </si>
  <si>
    <t>XL3 800 Л.п.выс.1095ммВнутр.КС</t>
  </si>
  <si>
    <t>020736</t>
  </si>
  <si>
    <t>Пл.д/гор.кр.DPX-1600подкл.сз.</t>
  </si>
  <si>
    <t>020934</t>
  </si>
  <si>
    <t>XL3Л.п. DPX1600выс.300гор.24м</t>
  </si>
  <si>
    <t>020779</t>
  </si>
  <si>
    <t>DMX3 1600 Монт. Пл. Каб. отсек</t>
  </si>
  <si>
    <t>020681</t>
  </si>
  <si>
    <t>МОНТАЖНЫЙ УЗЕЛ АВР DPX3 Р/АВТ</t>
  </si>
  <si>
    <t>020410</t>
  </si>
  <si>
    <t>XL3 800 Цоколь ш.660</t>
  </si>
  <si>
    <t>020906</t>
  </si>
  <si>
    <t>XL3Л.п.DPXIS250ER выс300 24м</t>
  </si>
  <si>
    <t>020987</t>
  </si>
  <si>
    <t>XL3М.л.п.АВР DPX1600вер.мот.пр</t>
  </si>
  <si>
    <t>020561</t>
  </si>
  <si>
    <t>XL3 4000 ОблицовкаIP30 ш.475мм</t>
  </si>
  <si>
    <t>020605</t>
  </si>
  <si>
    <t>XL3800Пл.д/монт.DPX-IS250 600</t>
  </si>
  <si>
    <t>020810</t>
  </si>
  <si>
    <t>XL3 800 Л.п.DPX125/250ER1/4об.</t>
  </si>
  <si>
    <t>020564</t>
  </si>
  <si>
    <t>XL3 4000 Дв.д/шк.стек.выгн.725</t>
  </si>
  <si>
    <t>020838</t>
  </si>
  <si>
    <t>Разделитель Шкафов Верт. 725мм</t>
  </si>
  <si>
    <t>021070</t>
  </si>
  <si>
    <t>Лиц.п DPX3 630 вык. верт</t>
  </si>
  <si>
    <t>020924</t>
  </si>
  <si>
    <t>XL3Лиц.п.DPX250 выс.200 24м</t>
  </si>
  <si>
    <t>020620</t>
  </si>
  <si>
    <t>XL3800Пл.д/монт.DPX250/630вер.</t>
  </si>
  <si>
    <t>020607</t>
  </si>
  <si>
    <t>XL3800Пл.д/монт.DPX-IS630 600</t>
  </si>
  <si>
    <t>020449</t>
  </si>
  <si>
    <t>XL3 800 Л.п.выс.1800ммВнутр.КС</t>
  </si>
  <si>
    <t>020939</t>
  </si>
  <si>
    <t>ПЛАСТРОН DMX3 РАЗМЕР 2 L600</t>
  </si>
  <si>
    <t>021112</t>
  </si>
  <si>
    <t>DPX1600 Пластр.Верт.36м.1/4об</t>
  </si>
  <si>
    <t>021080</t>
  </si>
  <si>
    <t>DMX3 1600 фикс Пластрон каб</t>
  </si>
  <si>
    <t>020577</t>
  </si>
  <si>
    <t>XL3 4000Дв.д/шк.мет.плоск.975</t>
  </si>
  <si>
    <t>021081</t>
  </si>
  <si>
    <t>DMX3 1600 Вык Пластрон каб.от.</t>
  </si>
  <si>
    <t>020586</t>
  </si>
  <si>
    <t>XL3 4000 Комп.д/соед.шк</t>
  </si>
  <si>
    <t>021234</t>
  </si>
  <si>
    <t>XL34000 Л.п.400мм мет.DPX1600</t>
  </si>
  <si>
    <t>020426</t>
  </si>
  <si>
    <t>XL3 800 Каб.сек.внутр.выс.1050</t>
  </si>
  <si>
    <t>020809</t>
  </si>
  <si>
    <t>ПЕРЕГОРОДКА 2 DMX3 L850</t>
  </si>
  <si>
    <t>020845</t>
  </si>
  <si>
    <t>XL3 800 Л.п. 1/4об. выс.400</t>
  </si>
  <si>
    <t>021104</t>
  </si>
  <si>
    <t>DPX1600М/пл.Фикс.Верт.Пер.Прив</t>
  </si>
  <si>
    <t>020750</t>
  </si>
  <si>
    <t>XL3 4000 Подкладка</t>
  </si>
  <si>
    <t>021085</t>
  </si>
  <si>
    <t>DMX3 1600 вык Пластрон 24м</t>
  </si>
  <si>
    <t>020571</t>
  </si>
  <si>
    <t>XL3 4000Дв.д/шк.мет.плоск.475</t>
  </si>
  <si>
    <t>020624</t>
  </si>
  <si>
    <t>XL3800Пл.д/монт.DPX 250гориз.</t>
  </si>
  <si>
    <t>020808</t>
  </si>
  <si>
    <t>ПЕРЕГОРОДКА 1 DMX3 L600</t>
  </si>
  <si>
    <t>020886</t>
  </si>
  <si>
    <t>XL3 4000 Компл. cекц.</t>
  </si>
  <si>
    <t>020540</t>
  </si>
  <si>
    <t>XL3 4000Сплош.пласт.1800Х600</t>
  </si>
  <si>
    <t>020692</t>
  </si>
  <si>
    <t>Пластина Nh 00/1/2/3 Верт.</t>
  </si>
  <si>
    <t>020484</t>
  </si>
  <si>
    <t>XL3 800 Дв.д/щит.IP55 в.1800мм</t>
  </si>
  <si>
    <t>021087</t>
  </si>
  <si>
    <t>DMX3 1600 вык пластрон прав 36</t>
  </si>
  <si>
    <t>021082</t>
  </si>
  <si>
    <t>Сплошной пластрон каб 200</t>
  </si>
  <si>
    <t>020468</t>
  </si>
  <si>
    <t>XL3 800 Бок.пан.д.щит1595мм</t>
  </si>
  <si>
    <t>021106</t>
  </si>
  <si>
    <t>DPX1600М/пл.Фикс.Верт.Зад.Прив</t>
  </si>
  <si>
    <t>021276</t>
  </si>
  <si>
    <t>XL3 800Дв.д/шк.мет950Х1050IP55</t>
  </si>
  <si>
    <t>021114</t>
  </si>
  <si>
    <t>DPX1600Пластр.Вер.фикс24м.винт</t>
  </si>
  <si>
    <t>020537</t>
  </si>
  <si>
    <t>XL34000Секцион.шин1600А 2b"L"</t>
  </si>
  <si>
    <t>020531</t>
  </si>
  <si>
    <t>XL3 4000Трав.д/монт. дл. 350мм</t>
  </si>
  <si>
    <t>020443</t>
  </si>
  <si>
    <t>XL3 800 Л.п.выс.1400ммВнеш.КС</t>
  </si>
  <si>
    <t>020832</t>
  </si>
  <si>
    <t>Уплотнитель IP 30 шир. 725</t>
  </si>
  <si>
    <t>020469</t>
  </si>
  <si>
    <t>XL3 800 Бок.пан.д.щит1995мм</t>
  </si>
  <si>
    <t>020467</t>
  </si>
  <si>
    <t>XL3 800 Бок.пан.д.шк.1295мм</t>
  </si>
  <si>
    <t>020900</t>
  </si>
  <si>
    <t>XL3Л.п.мод.об.&lt;63А выс150 24м.</t>
  </si>
  <si>
    <t>020672</t>
  </si>
  <si>
    <t>XL3800/4000П.д/мон.DPX250/630</t>
  </si>
  <si>
    <t>020772</t>
  </si>
  <si>
    <t>020596</t>
  </si>
  <si>
    <t>Разделение Боков. Dpx 1600</t>
  </si>
  <si>
    <t>020195</t>
  </si>
  <si>
    <t>XL3 400 Суппорт унив.д.каб.с.</t>
  </si>
  <si>
    <t>020844</t>
  </si>
  <si>
    <t>XL3 800 Л.п. 1/4об. выс.300</t>
  </si>
  <si>
    <t>020613</t>
  </si>
  <si>
    <t>ПЛАСТИНА DPX3 160/250 УПР MOT</t>
  </si>
  <si>
    <t>020990</t>
  </si>
  <si>
    <t>XL3 800Л.п.на винтах 36м выс50</t>
  </si>
  <si>
    <t>021086</t>
  </si>
  <si>
    <t>DMX3 1600 фик пластрон прав 36</t>
  </si>
  <si>
    <t>020840</t>
  </si>
  <si>
    <t>XL3 800 Л.п. 1/4об. выс.50</t>
  </si>
  <si>
    <t>021072</t>
  </si>
  <si>
    <t>Лиц.п DPX3 630 диф мот вык.вер</t>
  </si>
  <si>
    <t>020764</t>
  </si>
  <si>
    <t>ПЛАТА DPX3 250 С/БЕЗ ДИФ ФИКС</t>
  </si>
  <si>
    <t>020436</t>
  </si>
  <si>
    <t>XL3 800 Трав.д/монтажа ш.910мм</t>
  </si>
  <si>
    <t>020570</t>
  </si>
  <si>
    <t>Lina25 Суппорт д.монтажа24м.</t>
  </si>
  <si>
    <t>020647</t>
  </si>
  <si>
    <t>XL3 4000 Пл.д/монт.в.200ш.600</t>
  </si>
  <si>
    <t>020841</t>
  </si>
  <si>
    <t>XL3 800 Л.п. 1/4об. выс.100</t>
  </si>
  <si>
    <t>020960</t>
  </si>
  <si>
    <t>XL3 Л.п.DPX125-IS250выс300 36м</t>
  </si>
  <si>
    <t>020510</t>
  </si>
  <si>
    <t>XL3 4000 Наб. д.соед-я цоколя</t>
  </si>
  <si>
    <t>021083</t>
  </si>
  <si>
    <t>Сплошной пластрон каб 600</t>
  </si>
  <si>
    <t>020482</t>
  </si>
  <si>
    <t>XL3 800 Компл.подъемных колец</t>
  </si>
  <si>
    <t>020435</t>
  </si>
  <si>
    <t>XL3 800 Трав.д/монтажа ш.660мм</t>
  </si>
  <si>
    <t>404686</t>
  </si>
  <si>
    <t>К-КТ ПЕРЕГОР. ВНЕШН.КАБ.СЕКЦ.</t>
  </si>
  <si>
    <t>020846</t>
  </si>
  <si>
    <t>XL3 800 Л.п. 1/4об. выс.600</t>
  </si>
  <si>
    <t>020670</t>
  </si>
  <si>
    <t>DPX250/630Пластина д/м-жа 36м.</t>
  </si>
  <si>
    <t>020823</t>
  </si>
  <si>
    <t>Лиц. Панель Г. Разм. 4 1/4 Обо</t>
  </si>
  <si>
    <t>020429</t>
  </si>
  <si>
    <t>XL3 800 Каб.сек.внутр.выс.1950</t>
  </si>
  <si>
    <t>021120</t>
  </si>
  <si>
    <t>DCX-M компл. на 40/63A вер.</t>
  </si>
  <si>
    <t>020942</t>
  </si>
  <si>
    <t>XL3 800 Л.п.на винтах24м в.150</t>
  </si>
  <si>
    <t>020853</t>
  </si>
  <si>
    <t>Стойки выстой 2000</t>
  </si>
  <si>
    <t>020420</t>
  </si>
  <si>
    <t>XL3 800 Пластина д.вв. кабелей</t>
  </si>
  <si>
    <t>020794</t>
  </si>
  <si>
    <t>РЕГ. ГЛABLE DPX3 160 ГОР ФИКС</t>
  </si>
  <si>
    <t>020749</t>
  </si>
  <si>
    <t>PLAT DPX3 160 С/БЕЗ ДИФ ФИКС</t>
  </si>
  <si>
    <t>021060</t>
  </si>
  <si>
    <t>Устройство фикс DPX3 630(1, 2)</t>
  </si>
  <si>
    <t>020780</t>
  </si>
  <si>
    <t>DMX3 1600 Монт.пластина 24м</t>
  </si>
  <si>
    <t>021142</t>
  </si>
  <si>
    <t>XL3 6300 Рейка DIN 1300мм</t>
  </si>
  <si>
    <t>020412</t>
  </si>
  <si>
    <t>XL3 800 Цоколь ш.460 к.с.</t>
  </si>
  <si>
    <t>020751</t>
  </si>
  <si>
    <t>ПЛАСТИНА DMX3 T1/T2 ФИКС. L600</t>
  </si>
  <si>
    <t>020948</t>
  </si>
  <si>
    <t>ПЛАСТРОН DMX3 РАЗМЕР 1/2 L850</t>
  </si>
  <si>
    <t>020437</t>
  </si>
  <si>
    <t>XL3 800 Трав.д/монт.д.внеш.КС</t>
  </si>
  <si>
    <t>020796</t>
  </si>
  <si>
    <t>РЕГ. ГЛABLE DPX3 250 ГОР ФИКС</t>
  </si>
  <si>
    <t>020761</t>
  </si>
  <si>
    <t>РЕГ. ГЛ DPX3 160/250 ФИКС 36M</t>
  </si>
  <si>
    <t>020967</t>
  </si>
  <si>
    <t>Метал.лиц.панель SPX 2, 3</t>
  </si>
  <si>
    <t>021143</t>
  </si>
  <si>
    <t>XL3 6300 Пан.пер.DIN 1300х200</t>
  </si>
  <si>
    <t>021281</t>
  </si>
  <si>
    <t>XL3 800Дв.д/шк.ст700Х1050IP55</t>
  </si>
  <si>
    <t>020955</t>
  </si>
  <si>
    <t>Монтаж.пластина для SPX 2</t>
  </si>
  <si>
    <t>020970</t>
  </si>
  <si>
    <t>XL3 Л.п.DPX250/630 выс.400 36м</t>
  </si>
  <si>
    <t>020640</t>
  </si>
  <si>
    <t>Пластина Сплошная В.100</t>
  </si>
  <si>
    <t>020957</t>
  </si>
  <si>
    <t>XL3 Мет.л.п.DPXIS630вер.36м</t>
  </si>
  <si>
    <t>020966</t>
  </si>
  <si>
    <t>Метал.лиц.панель SPX 1</t>
  </si>
  <si>
    <t>020936</t>
  </si>
  <si>
    <t>Пластрон DPX1600 24 Mод.</t>
  </si>
  <si>
    <t>020462</t>
  </si>
  <si>
    <t>XL3 800 Цоколь ш.500 д/к.с.</t>
  </si>
  <si>
    <t>020628</t>
  </si>
  <si>
    <t>DPX250/630Пластина д/м-жа 24м.</t>
  </si>
  <si>
    <t>020786</t>
  </si>
  <si>
    <t>XL34000Пл.д/вер.мон.DPX630фикс</t>
  </si>
  <si>
    <t>020546</t>
  </si>
  <si>
    <t>XL3 4000Втулка д.приподн.крыши</t>
  </si>
  <si>
    <t>020954</t>
  </si>
  <si>
    <t>Монтаж.пластина для SPX 1</t>
  </si>
  <si>
    <t>020657</t>
  </si>
  <si>
    <t>XL3800Пл.д/монт.DPX-IS630 850</t>
  </si>
  <si>
    <t>020817</t>
  </si>
  <si>
    <t>ЛИЦ. ПАН DPX3 250 ГОР В200</t>
  </si>
  <si>
    <t>020615</t>
  </si>
  <si>
    <t>ПЛАСТИНАDPX3 160 С/БЕЗ ДИФ ГОР</t>
  </si>
  <si>
    <t>020896</t>
  </si>
  <si>
    <t>Кожух низ.зона шин</t>
  </si>
  <si>
    <t>020679</t>
  </si>
  <si>
    <t>XL3800П.д/мон.DPX250/630 к.с.</t>
  </si>
  <si>
    <t>020629</t>
  </si>
  <si>
    <t>021291</t>
  </si>
  <si>
    <t>XL34000 Л.п.400мм мет.DPX250</t>
  </si>
  <si>
    <t>020490</t>
  </si>
  <si>
    <t>XL3 800 Перегор.гор. шир.600мм</t>
  </si>
  <si>
    <t>020950</t>
  </si>
  <si>
    <t>XL3Л.п.мод.об.&lt;63А выс150 36м.</t>
  </si>
  <si>
    <t>020182</t>
  </si>
  <si>
    <t>XL3 400 Шк. монобл. IP55 в.400</t>
  </si>
  <si>
    <t>96</t>
  </si>
  <si>
    <t>Шкафы и щитки XL3 400</t>
  </si>
  <si>
    <t>020282</t>
  </si>
  <si>
    <t>XL3 160 Дв.450мм стекло плоск.</t>
  </si>
  <si>
    <t>020183</t>
  </si>
  <si>
    <t>XL3 400 Шк. монобл. IP55 в.600</t>
  </si>
  <si>
    <t>020275</t>
  </si>
  <si>
    <t>XL3 160/400 Дв.900мм мет.плоск</t>
  </si>
  <si>
    <t>020273</t>
  </si>
  <si>
    <t>XL3 160/400 Дв.600мм мет.плоск</t>
  </si>
  <si>
    <t>020157</t>
  </si>
  <si>
    <t>XL3 400 Шкаф класс II выс.1200</t>
  </si>
  <si>
    <t>020106</t>
  </si>
  <si>
    <t>XL3 400 Шкаф металл выс.1050</t>
  </si>
  <si>
    <t>020185</t>
  </si>
  <si>
    <t>XL3 400 Шк.монобл. IP55 в.1000</t>
  </si>
  <si>
    <t>020155</t>
  </si>
  <si>
    <t>XL3 400 Шкаф класс II выс.900</t>
  </si>
  <si>
    <t>020252</t>
  </si>
  <si>
    <t>XL3 160 Дв.450мм мет.выгнут.</t>
  </si>
  <si>
    <t>020104</t>
  </si>
  <si>
    <t>XL3 400 Шкаф металл выс.750</t>
  </si>
  <si>
    <t>020300</t>
  </si>
  <si>
    <t>XL3400Л.п.150мм мет.д.шк./щит</t>
  </si>
  <si>
    <t>020253</t>
  </si>
  <si>
    <t>XL3 160/400 Дв.600мм мет.выгн.</t>
  </si>
  <si>
    <t>020274</t>
  </si>
  <si>
    <t>XL3 160/400 Дв.750мм мет.плоск</t>
  </si>
  <si>
    <t>020201</t>
  </si>
  <si>
    <t>XL3 400 Рейка сталь ш.515</t>
  </si>
  <si>
    <t>020175</t>
  </si>
  <si>
    <t>XL3 400 Каб.сек.кл.II выс.900</t>
  </si>
  <si>
    <t>020184</t>
  </si>
  <si>
    <t>XL3 400 Шк. монобл. IP55 в.800</t>
  </si>
  <si>
    <t>020127</t>
  </si>
  <si>
    <t>XL3 400 Кабельн.секция в.1200</t>
  </si>
  <si>
    <t>020272</t>
  </si>
  <si>
    <t>XL3 160 Дв.450мм мет.плоск.</t>
  </si>
  <si>
    <t>020310</t>
  </si>
  <si>
    <t>XL3 400Л.п. мод. 300 мм</t>
  </si>
  <si>
    <t>020257</t>
  </si>
  <si>
    <t>XL3 400 Дв.1200мм мет.выгнут.</t>
  </si>
  <si>
    <t>020267</t>
  </si>
  <si>
    <t>XL3 400 Дв.1200мм стекл.выгн.</t>
  </si>
  <si>
    <t>020263</t>
  </si>
  <si>
    <t>XL3 160/400 Дв.600мм стекл.выг</t>
  </si>
  <si>
    <t>020291</t>
  </si>
  <si>
    <t>XL3 400 Цил.вст.п/ключ №405</t>
  </si>
  <si>
    <t>020103</t>
  </si>
  <si>
    <t>XL3 400 Шкаф металл выс.600</t>
  </si>
  <si>
    <t>020126</t>
  </si>
  <si>
    <t>XL3 400 Кабельн.секция в.1050</t>
  </si>
  <si>
    <t>020108</t>
  </si>
  <si>
    <t>XL3 400 Шкаф металл выс.1500</t>
  </si>
  <si>
    <t>020165</t>
  </si>
  <si>
    <t>XL3 400Дв. д/каб.секции в.900</t>
  </si>
  <si>
    <t>020288</t>
  </si>
  <si>
    <t>XL3 400 Дв.1500мм стекл.плоск.</t>
  </si>
  <si>
    <t>020128</t>
  </si>
  <si>
    <t>XL3 400 Кабельн.секция в.1500</t>
  </si>
  <si>
    <t>020164</t>
  </si>
  <si>
    <t>XL3 400Дв. д/каб.секции в.750</t>
  </si>
  <si>
    <t>020107</t>
  </si>
  <si>
    <t>XL3 400 Шкаф металл выс.1200</t>
  </si>
  <si>
    <t>020340</t>
  </si>
  <si>
    <t>XL3 400Л.п. спл. 50 мм мет.</t>
  </si>
  <si>
    <t>020341</t>
  </si>
  <si>
    <t>XL3 400Л.п. спл. 100 мм мет.</t>
  </si>
  <si>
    <t>020342</t>
  </si>
  <si>
    <t>XL3 400Л.п. спл. 150 мм мет.</t>
  </si>
  <si>
    <t>020125</t>
  </si>
  <si>
    <t>XL3 400 Кабельн.секция в.900</t>
  </si>
  <si>
    <t>020296</t>
  </si>
  <si>
    <t>XL3 400 Двусторонний ключ</t>
  </si>
  <si>
    <t>020289</t>
  </si>
  <si>
    <t>XL3 400 Дв.1900мм стек.плоск.</t>
  </si>
  <si>
    <t>020148</t>
  </si>
  <si>
    <t>XL3 400Л.п.мет.каб.сек.в.1450</t>
  </si>
  <si>
    <t>020139</t>
  </si>
  <si>
    <t>XL3 400 Каб.секц.+цок. в.1900</t>
  </si>
  <si>
    <t>020211</t>
  </si>
  <si>
    <t>020268</t>
  </si>
  <si>
    <t>XL3 400 Дв.1500мм стекл.выгн.</t>
  </si>
  <si>
    <t>020138</t>
  </si>
  <si>
    <t>XL3 400 Каб.секц.+цок. в.1600</t>
  </si>
  <si>
    <t>020350</t>
  </si>
  <si>
    <t>XL3 400Л.п. модул. пл.150 мм</t>
  </si>
  <si>
    <t>020204</t>
  </si>
  <si>
    <t>XL3 400 Рейка ст.унив.шир 515</t>
  </si>
  <si>
    <t>020262</t>
  </si>
  <si>
    <t>XL3 160 Дв.450мм стекло выгут.</t>
  </si>
  <si>
    <t>020146</t>
  </si>
  <si>
    <t>XL3 400Л.п.мет.каб.сек.в.1000</t>
  </si>
  <si>
    <t>020242</t>
  </si>
  <si>
    <t>XL3 400Пл. д/мон-жа300мм</t>
  </si>
  <si>
    <t>037385</t>
  </si>
  <si>
    <t>XL3 400 Компл/заземл.</t>
  </si>
  <si>
    <t>020166</t>
  </si>
  <si>
    <t>XL3 400Дв. д/каб.секции в.1050</t>
  </si>
  <si>
    <t>020390</t>
  </si>
  <si>
    <t>XL3 400Л.п. спл.пл. 50мм изол.</t>
  </si>
  <si>
    <t>020121</t>
  </si>
  <si>
    <t>XL3 400 Пласт.д.вв.каб.металл</t>
  </si>
  <si>
    <t>020241</t>
  </si>
  <si>
    <t>XL3 400Пл. д/монтажа выс.200мм</t>
  </si>
  <si>
    <t>020147</t>
  </si>
  <si>
    <t>XL3 400Л.п.мет.каб.сек.в.1150</t>
  </si>
  <si>
    <t>020255</t>
  </si>
  <si>
    <t>XL3 160/400 Дв.900мм мет.выгн.</t>
  </si>
  <si>
    <t>020207</t>
  </si>
  <si>
    <t>XL3 400Пл. DPX-IS 630 вер.</t>
  </si>
  <si>
    <t>020277</t>
  </si>
  <si>
    <t>XL3 400 Дв.1200мм мет.плоск.</t>
  </si>
  <si>
    <t>020301</t>
  </si>
  <si>
    <t>XL3400Л.п.200мм мет.д.шк./щит</t>
  </si>
  <si>
    <t>020294</t>
  </si>
  <si>
    <t>XL3 400 Цил.вст.п/ключ №2433А</t>
  </si>
  <si>
    <t>020259</t>
  </si>
  <si>
    <t>XL3 400 Дв.1900мм мет.выгнут.</t>
  </si>
  <si>
    <t>020100</t>
  </si>
  <si>
    <t>XL3 400 Лапки д/креп. на стену</t>
  </si>
  <si>
    <t>020351</t>
  </si>
  <si>
    <t>XL3 400Л.п. модул. пл.200 мм</t>
  </si>
  <si>
    <t>020110</t>
  </si>
  <si>
    <t>XL3 400 Цоколь д/шкафа 100х575</t>
  </si>
  <si>
    <t>020105</t>
  </si>
  <si>
    <t>XL3 400 Шкаф металл выс.900</t>
  </si>
  <si>
    <t>020137</t>
  </si>
  <si>
    <t>XL3 400 Суппорт каб.д.каб.сек.</t>
  </si>
  <si>
    <t>020119</t>
  </si>
  <si>
    <t>XL3 400 Щит металл выс.1900</t>
  </si>
  <si>
    <t>020394</t>
  </si>
  <si>
    <t>XL3 400Л.п. спл.пл.300мм изол.</t>
  </si>
  <si>
    <t>020177</t>
  </si>
  <si>
    <t>XL3 400 Каб.сек.кл.II выс.1200</t>
  </si>
  <si>
    <t>020141</t>
  </si>
  <si>
    <t>XL3 400Л.п.мет.каб.сек.в.50</t>
  </si>
  <si>
    <t>020167</t>
  </si>
  <si>
    <t>XL3 400Дв. д/каб.секции в.1200</t>
  </si>
  <si>
    <t>020196</t>
  </si>
  <si>
    <t>Суппорт 250</t>
  </si>
  <si>
    <t>020163</t>
  </si>
  <si>
    <t>XL3 400 Дв.д/каб.секции в.600</t>
  </si>
  <si>
    <t>020243</t>
  </si>
  <si>
    <t>XL3400Пл.д/мон-жа300ммд/к.с.</t>
  </si>
  <si>
    <t>020120</t>
  </si>
  <si>
    <t>XL3 400 Пластина д/ввода каб.</t>
  </si>
  <si>
    <t>020224</t>
  </si>
  <si>
    <t>XL3 400DPX 250Пл.д/гориз.креп.</t>
  </si>
  <si>
    <t>020320</t>
  </si>
  <si>
    <t>XL3 400Л.п.DPX250/630 1-2ап-та</t>
  </si>
  <si>
    <t>020304</t>
  </si>
  <si>
    <t>XL3 400Л.п.200мм мет.д.каб.сек</t>
  </si>
  <si>
    <t>020220</t>
  </si>
  <si>
    <t>XL3 400Пл.DPX250/630вер.1-2ап.</t>
  </si>
  <si>
    <t>020258</t>
  </si>
  <si>
    <t>XL3 400 Дв.1500мм мет.выгнут.</t>
  </si>
  <si>
    <t>020213</t>
  </si>
  <si>
    <t>020221</t>
  </si>
  <si>
    <t>XL3 400Пл.DPX250/630вер.1ап.</t>
  </si>
  <si>
    <t>020091</t>
  </si>
  <si>
    <t>XL3 400 Винт М6</t>
  </si>
  <si>
    <t>020170</t>
  </si>
  <si>
    <t>Держатель Кабельного Лотка 2ШТ</t>
  </si>
  <si>
    <t>020092</t>
  </si>
  <si>
    <t>XL3 400 Креп.клипса п/винт М6</t>
  </si>
  <si>
    <t>020373</t>
  </si>
  <si>
    <t>XL3 400Л.п.пл.600ммDPX 250</t>
  </si>
  <si>
    <t>020307</t>
  </si>
  <si>
    <t>XL3 400Л.п. DPX-IS 630</t>
  </si>
  <si>
    <t>020329</t>
  </si>
  <si>
    <t>XL3400ЛП800ммDPX250/630+УЗОк.с</t>
  </si>
  <si>
    <t>020144</t>
  </si>
  <si>
    <t>XL3 400Л.п.мет.каб.сек.в.700</t>
  </si>
  <si>
    <t>020393</t>
  </si>
  <si>
    <t>XL3 400Л.п. спл.пл.200мм изол.</t>
  </si>
  <si>
    <t>020093</t>
  </si>
  <si>
    <t>XL3 400 Напр.держ. каб.(вер.)</t>
  </si>
  <si>
    <t>020317</t>
  </si>
  <si>
    <t>ЛИЦ. ПАНDPX3 250 С/БЕЗ ДИФ ГОР</t>
  </si>
  <si>
    <t>020236</t>
  </si>
  <si>
    <t>XL3 400Компл.д/DPX630 верт.</t>
  </si>
  <si>
    <t>020372</t>
  </si>
  <si>
    <t>XL3400ЛПпл.DPX250/630вер.1-2ап</t>
  </si>
  <si>
    <t>036582</t>
  </si>
  <si>
    <t>XL3Дер.док.зак.IP50 324х120х18</t>
  </si>
  <si>
    <t>020205</t>
  </si>
  <si>
    <t>XL3 400Пл. DPX-IS 250 вер.</t>
  </si>
  <si>
    <t>020399</t>
  </si>
  <si>
    <t>XL3 400Зажимн.крепеж 24м.</t>
  </si>
  <si>
    <t>020392</t>
  </si>
  <si>
    <t>XL3 400Л.п. спл.пл.150мм изол.</t>
  </si>
  <si>
    <t>020344</t>
  </si>
  <si>
    <t>XL3 400Л.п. спл. 300 мм мет.</t>
  </si>
  <si>
    <t>020193</t>
  </si>
  <si>
    <t>XL3 400Напр.держ.кабеля(вер.)</t>
  </si>
  <si>
    <t>020237</t>
  </si>
  <si>
    <t>XL3 400Компл.д/DPX630 к.с.</t>
  </si>
  <si>
    <t>020190</t>
  </si>
  <si>
    <t>XL3 400Перегородка гор.ш.515</t>
  </si>
  <si>
    <t>020343</t>
  </si>
  <si>
    <t>XL3 400Л.п. спл. 200 мм мет.</t>
  </si>
  <si>
    <t>020203</t>
  </si>
  <si>
    <t>XL3 400 Рейка сталь ш.250</t>
  </si>
  <si>
    <t>020391</t>
  </si>
  <si>
    <t>XL3 400Л.п. спл.пл.100мм изол.</t>
  </si>
  <si>
    <t>020142</t>
  </si>
  <si>
    <t>XL3 400Л.п.мет.каб.сек.в.100</t>
  </si>
  <si>
    <t>020303</t>
  </si>
  <si>
    <t>XL3 400Л.п.150мм мет.д.каб.сек</t>
  </si>
  <si>
    <t>020360</t>
  </si>
  <si>
    <t>XL3 400Л.п.пл.DPX125-250ERвер.</t>
  </si>
  <si>
    <t>020150</t>
  </si>
  <si>
    <t>XL3 400Лапки д/креп. на стену</t>
  </si>
  <si>
    <t>020197</t>
  </si>
  <si>
    <t>XL3400Л.п.д/каб.сек.клII в.300</t>
  </si>
  <si>
    <t>020217</t>
  </si>
  <si>
    <t>ПЛАСТИНА DPX3 160/250 КАБ</t>
  </si>
  <si>
    <t>020135</t>
  </si>
  <si>
    <t>XL3 400 Суп.д.каб.д.шк./щитов</t>
  </si>
  <si>
    <t>020094</t>
  </si>
  <si>
    <t>XL3 400 Напр.держ. каб.(гор.)</t>
  </si>
  <si>
    <t>020199</t>
  </si>
  <si>
    <t>XL3400Л.п.д/каб.сек.клII в.550</t>
  </si>
  <si>
    <t>020223</t>
  </si>
  <si>
    <t>XL3400Пл.DPX 250/630+диф.верт.</t>
  </si>
  <si>
    <t>020366</t>
  </si>
  <si>
    <t>ПАНЕЛЬ CL2 DPX3 250 С/БЕЗ ДИФ</t>
  </si>
  <si>
    <t>020215</t>
  </si>
  <si>
    <t>020323</t>
  </si>
  <si>
    <t>XL3 400Л.п. DPX 250/630+УЗО</t>
  </si>
  <si>
    <t>020229</t>
  </si>
  <si>
    <t>XL3 400Пл.DPX250/630+диф.к.с.</t>
  </si>
  <si>
    <t>035536</t>
  </si>
  <si>
    <t>Щит 600х600х400 Atl</t>
  </si>
  <si>
    <t>760</t>
  </si>
  <si>
    <t>Шкафы и щиты Atlantic</t>
  </si>
  <si>
    <t>035526</t>
  </si>
  <si>
    <t>Atlantic IP55 1000х600х300</t>
  </si>
  <si>
    <t>035598</t>
  </si>
  <si>
    <t>Atlantic IP55 1400х800х400</t>
  </si>
  <si>
    <t>035507</t>
  </si>
  <si>
    <t>Atlantic IP55 500х400х250</t>
  </si>
  <si>
    <t>035509</t>
  </si>
  <si>
    <t>Atlantic IP55 400x300x150</t>
  </si>
  <si>
    <t>036252</t>
  </si>
  <si>
    <t>Щит Marina 500х400х206</t>
  </si>
  <si>
    <t>750</t>
  </si>
  <si>
    <t>Шкафы и щиты Marina</t>
  </si>
  <si>
    <t>036285</t>
  </si>
  <si>
    <t>Шкаф Marina IP66 1460x800x463</t>
  </si>
  <si>
    <t>036264</t>
  </si>
  <si>
    <t>Marina IP66 1220x810x300</t>
  </si>
  <si>
    <t>036251</t>
  </si>
  <si>
    <t>Щит Marina 400х300х206</t>
  </si>
  <si>
    <t>036256</t>
  </si>
  <si>
    <t>Marina IP66 720x510x250</t>
  </si>
  <si>
    <t>036263</t>
  </si>
  <si>
    <t>Щит 1020х810х300 Mar</t>
  </si>
  <si>
    <t>047723</t>
  </si>
  <si>
    <t>Рейка симметр.разр. 2м, 15мм</t>
  </si>
  <si>
    <t>770</t>
  </si>
  <si>
    <t>Шкафы напольные металлические Altis</t>
  </si>
  <si>
    <t>047203</t>
  </si>
  <si>
    <t>ШкафAltisСб.1800X 600Х400</t>
  </si>
  <si>
    <t>047253</t>
  </si>
  <si>
    <t>ШкафAltisСб.2000х800х600</t>
  </si>
  <si>
    <t>047210</t>
  </si>
  <si>
    <t>ШкафAltisСб.2000X800Х400</t>
  </si>
  <si>
    <t>047282</t>
  </si>
  <si>
    <t>ШкафAltisСб.2000х800х800</t>
  </si>
  <si>
    <t>034880</t>
  </si>
  <si>
    <t>Крышка д/вентилятора 325х325мм</t>
  </si>
  <si>
    <t>047281</t>
  </si>
  <si>
    <t>ШкафAltisСб.2000х600х800</t>
  </si>
  <si>
    <t>047254</t>
  </si>
  <si>
    <t>ШкафAltisСб.2000х1000х600</t>
  </si>
  <si>
    <t>047688</t>
  </si>
  <si>
    <t>Фланец цокол. 200мм 200х600мм</t>
  </si>
  <si>
    <t>047667</t>
  </si>
  <si>
    <t>Фасад цоколя 200мм,200х800мм</t>
  </si>
  <si>
    <t>047280</t>
  </si>
  <si>
    <t>ШкафAltisСб.2000х400х800</t>
  </si>
  <si>
    <t>047658</t>
  </si>
  <si>
    <t>Фасад цоколя 100мм,100х1000мм</t>
  </si>
  <si>
    <t>034738</t>
  </si>
  <si>
    <t>Зажим кабельный Altis</t>
  </si>
  <si>
    <t>047258</t>
  </si>
  <si>
    <t>ШкафAltisСб.2200х600х600</t>
  </si>
  <si>
    <t>047628</t>
  </si>
  <si>
    <t>047267</t>
  </si>
  <si>
    <t>Компл. бок.панелей 2000х500мм</t>
  </si>
  <si>
    <t>047615</t>
  </si>
  <si>
    <t>Плата монтаж.сплош.2000х600мм</t>
  </si>
  <si>
    <t>047360</t>
  </si>
  <si>
    <t>Шк.Сб.2000x800x600дв.Спл+Расп.</t>
  </si>
  <si>
    <t>047657</t>
  </si>
  <si>
    <t>Фасад цоколя 100мм,100х800мм</t>
  </si>
  <si>
    <t>048014</t>
  </si>
  <si>
    <t>Траверс горизонт. 400мм</t>
  </si>
  <si>
    <t>034549</t>
  </si>
  <si>
    <t>Фиксатор для цоколя</t>
  </si>
  <si>
    <t>048027</t>
  </si>
  <si>
    <t>Траверс универсальный 800мм</t>
  </si>
  <si>
    <t>048143</t>
  </si>
  <si>
    <t>Плата перф Lina 12,5 1000х800</t>
  </si>
  <si>
    <t>047236</t>
  </si>
  <si>
    <t>Монтаж.профиль 800мм</t>
  </si>
  <si>
    <t>048020</t>
  </si>
  <si>
    <t>Крепление для верт. стоек</t>
  </si>
  <si>
    <t>047682</t>
  </si>
  <si>
    <t>Комп. д/внутр.сборки</t>
  </si>
  <si>
    <t>047275</t>
  </si>
  <si>
    <t>Комплект бок. панел.2000х800мм</t>
  </si>
  <si>
    <t>034879</t>
  </si>
  <si>
    <t>Крышка д/вентилятора 250х250мм</t>
  </si>
  <si>
    <t>048172</t>
  </si>
  <si>
    <t>Панель Сabstop 600х400мм</t>
  </si>
  <si>
    <t>034772</t>
  </si>
  <si>
    <t>Рукоятка с замком 2433A</t>
  </si>
  <si>
    <t>048033</t>
  </si>
  <si>
    <t>Траверс универсальный 2000мм</t>
  </si>
  <si>
    <t>047529</t>
  </si>
  <si>
    <t>Плата Lina12,5,1800х800мм</t>
  </si>
  <si>
    <t>047533</t>
  </si>
  <si>
    <t>Плата Lina12,5,2000х600мм</t>
  </si>
  <si>
    <t>048182</t>
  </si>
  <si>
    <t>Ввод кабеля IP55 800х400мм</t>
  </si>
  <si>
    <t>047681</t>
  </si>
  <si>
    <t>Комплект внешн.сборки,500кг/м3</t>
  </si>
  <si>
    <t>047480</t>
  </si>
  <si>
    <t>Стойки Монтажные, Набор, 2 Шт.</t>
  </si>
  <si>
    <t>048178</t>
  </si>
  <si>
    <t>Панель-заглушка 600,800мм</t>
  </si>
  <si>
    <t>047668</t>
  </si>
  <si>
    <t>Фасад цоколя 200мм,200х1000мм</t>
  </si>
  <si>
    <t>047656</t>
  </si>
  <si>
    <t>Фасад цоколя 100мм.100х600мм</t>
  </si>
  <si>
    <t>047273</t>
  </si>
  <si>
    <t>Компл. бок. панелей 2200х600мм</t>
  </si>
  <si>
    <t>048156</t>
  </si>
  <si>
    <t>Ввод кабеля щеточн.1000х400мм</t>
  </si>
  <si>
    <t>048140</t>
  </si>
  <si>
    <t>Плата перфор Lina 12,5 800х800</t>
  </si>
  <si>
    <t>048169</t>
  </si>
  <si>
    <t>Заглушка д/ввода каб.800/600мм</t>
  </si>
  <si>
    <t>047678</t>
  </si>
  <si>
    <t>Фланец цокол.100мм,100х600мм</t>
  </si>
  <si>
    <t>047693</t>
  </si>
  <si>
    <t>Траверс цоколя соединит. 600мм</t>
  </si>
  <si>
    <t>047618</t>
  </si>
  <si>
    <t>Плата монтаж.сплош.2000х1200мм</t>
  </si>
  <si>
    <t>047683</t>
  </si>
  <si>
    <t>Компл. внутр.сборки 1000 кг/м3</t>
  </si>
  <si>
    <t>047235</t>
  </si>
  <si>
    <t>Монтаж.профиль 600мм</t>
  </si>
  <si>
    <t>047707</t>
  </si>
  <si>
    <t>Полка 600 мм</t>
  </si>
  <si>
    <t>047674</t>
  </si>
  <si>
    <t>Фланец цокол. 100мм,100х800мм</t>
  </si>
  <si>
    <t>047715</t>
  </si>
  <si>
    <t>Din-рейка на дверь 600мм</t>
  </si>
  <si>
    <t>034784</t>
  </si>
  <si>
    <t>Цилиндр под ключ 405</t>
  </si>
  <si>
    <t>047646</t>
  </si>
  <si>
    <t>Карман д/докум. 600мм</t>
  </si>
  <si>
    <t>047554</t>
  </si>
  <si>
    <t>Профильн.вертик.стойки 2000мм</t>
  </si>
  <si>
    <t>047695</t>
  </si>
  <si>
    <t>Траверс цоколя соединит 1000мм</t>
  </si>
  <si>
    <t>047659</t>
  </si>
  <si>
    <t>Фасад цоколя 100мм,100х1200мм</t>
  </si>
  <si>
    <t>047692</t>
  </si>
  <si>
    <t>Траверс соединительный 500мм</t>
  </si>
  <si>
    <t>048220</t>
  </si>
  <si>
    <t>Направл. 2 шт. 42U Altis</t>
  </si>
  <si>
    <t>047647</t>
  </si>
  <si>
    <t>Карман д/докум. 800мм</t>
  </si>
  <si>
    <t>048170</t>
  </si>
  <si>
    <t>Панель Сabstop 400х400мм</t>
  </si>
  <si>
    <t>047736</t>
  </si>
  <si>
    <t>Рейка симметр.д/шкафа 1600мм</t>
  </si>
  <si>
    <t>048180</t>
  </si>
  <si>
    <t>Ввод кабеля IP55 400х400мм</t>
  </si>
  <si>
    <t>047645</t>
  </si>
  <si>
    <t>Карман д/докум. 600/800/1000мм</t>
  </si>
  <si>
    <t>048160</t>
  </si>
  <si>
    <t>Ввод кабеля резин. 400х400мм</t>
  </si>
  <si>
    <t>048024</t>
  </si>
  <si>
    <t>Траверс универсальный 400мм</t>
  </si>
  <si>
    <t>047686</t>
  </si>
  <si>
    <t>Фланец цокол.200мм,200х400мм</t>
  </si>
  <si>
    <t>034787</t>
  </si>
  <si>
    <t>Цилиндр под ключ 1242 E</t>
  </si>
  <si>
    <t>048237</t>
  </si>
  <si>
    <t>Комплект крепления</t>
  </si>
  <si>
    <t>047728</t>
  </si>
  <si>
    <t>Рейка симметр. д/шкафа 800мм</t>
  </si>
  <si>
    <t>047676</t>
  </si>
  <si>
    <t>Фланец цокол. 100мм,100х400мм</t>
  </si>
  <si>
    <t>034773</t>
  </si>
  <si>
    <t>Рукоятка трехгран. 6,5 мм</t>
  </si>
  <si>
    <t>034771</t>
  </si>
  <si>
    <t>Рукоятка под любой цилиндр</t>
  </si>
  <si>
    <t>051872</t>
  </si>
  <si>
    <t>П-корд S/FTP 6а LSZH 3м красн.</t>
  </si>
  <si>
    <t>448</t>
  </si>
  <si>
    <t>Шнуры медные Legrand</t>
  </si>
  <si>
    <t>051871</t>
  </si>
  <si>
    <t>П-корд S/FTP 6а LSZH 2м красн.</t>
  </si>
  <si>
    <t>039875</t>
  </si>
  <si>
    <t>Шнур RJ-45 кат6 неэкр. ПВХ 5м</t>
  </si>
  <si>
    <t>051642</t>
  </si>
  <si>
    <t>П-корд F/UTP кат5е PVC 3м сер.</t>
  </si>
  <si>
    <t>051816</t>
  </si>
  <si>
    <t>П-корд S/FTP 6а PVC 0,5м желт.</t>
  </si>
  <si>
    <t>051545</t>
  </si>
  <si>
    <t>П-к HD U/UTP к6 0,5м гол.</t>
  </si>
  <si>
    <t>051780</t>
  </si>
  <si>
    <t>П-корд S/FTP 6а PVC 1м желт.</t>
  </si>
  <si>
    <t>051865</t>
  </si>
  <si>
    <t>П-корд U/UTP кат6 LSZH 5м крас</t>
  </si>
  <si>
    <t>051782</t>
  </si>
  <si>
    <t>П-корд S/FTP 6а PVC 3м желт.</t>
  </si>
  <si>
    <t>039876</t>
  </si>
  <si>
    <t>Шнур RJ-45 кат6 неэкр. ПВХ 10м</t>
  </si>
  <si>
    <t>090993</t>
  </si>
  <si>
    <t>Шнур RJ-45 к6 неэкр.ПВХ 5м DIY</t>
  </si>
  <si>
    <t>090994</t>
  </si>
  <si>
    <t>Шнур RJ-45 к6 неэк.ПВХ 10м DIY</t>
  </si>
  <si>
    <t>090992</t>
  </si>
  <si>
    <t>Шнур RJ-45 к6 неэкр.ПВХ 2м DIY</t>
  </si>
  <si>
    <t>051641</t>
  </si>
  <si>
    <t>П-корд F/UTP кат5е PVC 2м сер.</t>
  </si>
  <si>
    <t>051814</t>
  </si>
  <si>
    <t>П-корд F/UTPкат5е PVC 0,5м сер</t>
  </si>
  <si>
    <t>039874</t>
  </si>
  <si>
    <t>Шнур RJ-45 кат6 неэкр. ПВХ 2м</t>
  </si>
  <si>
    <t>051543</t>
  </si>
  <si>
    <t>П-к HD F/UTP к6 3м гол.</t>
  </si>
  <si>
    <t>039877</t>
  </si>
  <si>
    <t>Шнур RJ-45 кат6 неэкр. ПВХ 15м</t>
  </si>
  <si>
    <t>051857</t>
  </si>
  <si>
    <t>П-корд F/UTP кат6 LSZH 5м крас</t>
  </si>
  <si>
    <t>051640</t>
  </si>
  <si>
    <t>П-корд F/UTP кат5е PVC 1м сер.</t>
  </si>
  <si>
    <t>051542</t>
  </si>
  <si>
    <t>П-к HD F/UTP к6 2м гол.</t>
  </si>
  <si>
    <t>051873</t>
  </si>
  <si>
    <t>П-корд S/FTP 6а LSZH 5м красн.</t>
  </si>
  <si>
    <t>051548</t>
  </si>
  <si>
    <t>П-к HD U/UTP к6 3м гол.</t>
  </si>
  <si>
    <t>051523</t>
  </si>
  <si>
    <t>Патч-корд кат 6А S/FTP 8м LSZH</t>
  </si>
  <si>
    <t>051540</t>
  </si>
  <si>
    <t>П-к HD F/UTP к6 0,5м гол.</t>
  </si>
  <si>
    <t>051541</t>
  </si>
  <si>
    <t>П-к HD F/UTP к6 1м гол.</t>
  </si>
  <si>
    <t>051752</t>
  </si>
  <si>
    <t>П-корд SF/UTP кат6 PVC 1м син.</t>
  </si>
  <si>
    <t>051883</t>
  </si>
  <si>
    <t>П-корд U/UTP 6а PVC 2м желт.</t>
  </si>
  <si>
    <t>051856</t>
  </si>
  <si>
    <t>П-корд F/UTP кат6 LSZH 3м крас</t>
  </si>
  <si>
    <t>051874</t>
  </si>
  <si>
    <t>П-корд U/UTP 6а LSZH 1м зелен.</t>
  </si>
  <si>
    <t>051502</t>
  </si>
  <si>
    <t>П-корд U/UTP 5е PVC 20м сер.</t>
  </si>
  <si>
    <t>051525</t>
  </si>
  <si>
    <t>Патч-корд кат6А S/FTP 20м LSZH</t>
  </si>
  <si>
    <t>051511</t>
  </si>
  <si>
    <t>П-корд U/UTP кат6 PVC 15м син.</t>
  </si>
  <si>
    <t>051501</t>
  </si>
  <si>
    <t>П-корд U/UTP 5е PVC 15м сер.</t>
  </si>
  <si>
    <t>051757</t>
  </si>
  <si>
    <t>П-корд комб. U/UTP 8м кат.6</t>
  </si>
  <si>
    <t>051765</t>
  </si>
  <si>
    <t>П-корд F/UTP кат.6 PVC 5м син.</t>
  </si>
  <si>
    <t>051500</t>
  </si>
  <si>
    <t>П-корд U/UTP 5е PVC 8м сер.</t>
  </si>
  <si>
    <t>051862</t>
  </si>
  <si>
    <t>П-корд U/UTP кат6 LSZH 1м крас</t>
  </si>
  <si>
    <t>051851</t>
  </si>
  <si>
    <t>П-корд F/UTP кат.6 LSZH 2м зел</t>
  </si>
  <si>
    <t>051510</t>
  </si>
  <si>
    <t>П-корд U/UTP кат.6 PVC 8м син.</t>
  </si>
  <si>
    <t>051855</t>
  </si>
  <si>
    <t>П-корд F/UTP кат6 LSZH 2м крас</t>
  </si>
  <si>
    <t>032634</t>
  </si>
  <si>
    <t>Патч-корд LC/LC OM4 1м Duplex</t>
  </si>
  <si>
    <t>449</t>
  </si>
  <si>
    <t>Шнуры оптические Legrand</t>
  </si>
  <si>
    <t>032603</t>
  </si>
  <si>
    <t>Патч-корд SC/LC OS2(UPC) 1м</t>
  </si>
  <si>
    <t>032636</t>
  </si>
  <si>
    <t>Патч-корд LC/LC OM4 3м Duplex</t>
  </si>
  <si>
    <t>032635</t>
  </si>
  <si>
    <t>Патч-корд LC/LC OM4 2м Duplex</t>
  </si>
  <si>
    <t>032605</t>
  </si>
  <si>
    <t>Патч-корд SC/LC OS2(UPC) 3м</t>
  </si>
  <si>
    <t>032629</t>
  </si>
  <si>
    <t>Патч-корд LC/LC OS2(UPC) 5м</t>
  </si>
  <si>
    <t>032601</t>
  </si>
  <si>
    <t>Патч-корд SC/SC OS2(UPC) 2м</t>
  </si>
  <si>
    <t>032617</t>
  </si>
  <si>
    <t>Патч-корд опт. LC/LC OM3 3м</t>
  </si>
  <si>
    <t>032604</t>
  </si>
  <si>
    <t>Патч-корд SC/LC OS2(UPC) 2м</t>
  </si>
  <si>
    <t>032637</t>
  </si>
  <si>
    <t>Патч-корд LC/LC OM4 5м Duplex</t>
  </si>
  <si>
    <t>032616</t>
  </si>
  <si>
    <t>Патч-корд опт. LC/LC OM3 2м</t>
  </si>
  <si>
    <t>033065</t>
  </si>
  <si>
    <t>LCS Патч-корд LC/ST OM2 2м</t>
  </si>
  <si>
    <t>032608</t>
  </si>
  <si>
    <t>Патч-корд LC/LC OS2(UPC) 3м</t>
  </si>
  <si>
    <t>033061</t>
  </si>
  <si>
    <t>LCS Патч-корд LC/LC OM2 2м</t>
  </si>
  <si>
    <t>032614</t>
  </si>
  <si>
    <t>Патч-корд опт. SC/LC OM3 3м</t>
  </si>
  <si>
    <t>032613</t>
  </si>
  <si>
    <t>Патч-корд опт. SC/LC OM3 2м</t>
  </si>
  <si>
    <t>032602</t>
  </si>
  <si>
    <t>Патч-корд SC/SC OS2(UPC) 3м</t>
  </si>
  <si>
    <t>032686</t>
  </si>
  <si>
    <t>Патч-корд LC/LC OS2 1м LCS3</t>
  </si>
  <si>
    <t>033071</t>
  </si>
  <si>
    <t>LCS Патч-корд SС/SС OM2 3м</t>
  </si>
  <si>
    <t>032606</t>
  </si>
  <si>
    <t>Патч-корд LC/LC OS2(UPC) 1м</t>
  </si>
  <si>
    <t>032610</t>
  </si>
  <si>
    <t>Патч-корд опт. SC/SC OM3 2м</t>
  </si>
  <si>
    <t>032612</t>
  </si>
  <si>
    <t>Патч-корд опт. SC/LC OM3 1м</t>
  </si>
  <si>
    <t>032607</t>
  </si>
  <si>
    <t>Патч-корд LC/LC OS2(UPC) 2м</t>
  </si>
  <si>
    <t>033070</t>
  </si>
  <si>
    <t>LCS Патч-корд SС/SС OM2 2м</t>
  </si>
  <si>
    <t>033081</t>
  </si>
  <si>
    <t>LCS Патч-корд ST/ST OM2 2м</t>
  </si>
  <si>
    <t>033082</t>
  </si>
  <si>
    <t>LCS Патч-корд ST/ST OM2 3м</t>
  </si>
  <si>
    <t>032615</t>
  </si>
  <si>
    <t>Патч-корд опт. LC/LC OM3 1м</t>
  </si>
  <si>
    <t>033080</t>
  </si>
  <si>
    <t>LCS Патч-корд ST/ST OM2 1м</t>
  </si>
  <si>
    <t>033073</t>
  </si>
  <si>
    <t>LCS Патч-корд ST/SC OM2 3м</t>
  </si>
  <si>
    <t>032600</t>
  </si>
  <si>
    <t>Патч-корд SC/SC OS2(UPC) 1м</t>
  </si>
  <si>
    <t>032628</t>
  </si>
  <si>
    <t>Патч-корд LC/LC OS2(UPC)0,5м</t>
  </si>
  <si>
    <t>032609</t>
  </si>
  <si>
    <t>Патч-корд опт. SC/SC OM3 1м</t>
  </si>
  <si>
    <t>032633</t>
  </si>
  <si>
    <t>Патч-корд LC/LC OM4 0,5м Dup</t>
  </si>
  <si>
    <t>033063</t>
  </si>
  <si>
    <t>LCS Патч-корд LC/SC OM2 2м</t>
  </si>
  <si>
    <t>032611</t>
  </si>
  <si>
    <t>Патч-корд опт. SC/SC OM3 3м</t>
  </si>
  <si>
    <t>032696</t>
  </si>
  <si>
    <t>Патч-корд LC/LC OM4 2м LCS3</t>
  </si>
  <si>
    <t>033072</t>
  </si>
  <si>
    <t>LCS Патч-корд ST/SC OM2 2м</t>
  </si>
  <si>
    <t>033075</t>
  </si>
  <si>
    <t>LCS Патч-корд LC/SC OM2 1м</t>
  </si>
  <si>
    <t>001967</t>
  </si>
  <si>
    <t>Набор Для Соединения</t>
  </si>
  <si>
    <t>86</t>
  </si>
  <si>
    <t>Щитки влагозащищенные Plexo3</t>
  </si>
  <si>
    <t>001969</t>
  </si>
  <si>
    <t>Настенные Петли (4 шт)</t>
  </si>
  <si>
    <t>001961</t>
  </si>
  <si>
    <t>Заглушка 5 Мод.</t>
  </si>
  <si>
    <t>601235</t>
  </si>
  <si>
    <t>Nedbox нав. 1х8м бел.дв</t>
  </si>
  <si>
    <t>84</t>
  </si>
  <si>
    <t>Щитки распределительные Mini S + Practibox (6 mod)</t>
  </si>
  <si>
    <t>601110</t>
  </si>
  <si>
    <t>ЩИТОК ВСТРОЕННЫЙ 1x 6 БЕЗ N&amp;E</t>
  </si>
  <si>
    <t>601245</t>
  </si>
  <si>
    <t>Nedbox нав. 1х8м прозр.дв</t>
  </si>
  <si>
    <t>601111</t>
  </si>
  <si>
    <t>ЩИТОК ВСТРОЕННЫЙ 1 x 8 БЕЗ N&amp;E</t>
  </si>
  <si>
    <t>001359</t>
  </si>
  <si>
    <t>Mini S Щит.д/авт.выкл.6м+шина</t>
  </si>
  <si>
    <t>001304</t>
  </si>
  <si>
    <t>Mini S Щиток д/авт.выкл.4м</t>
  </si>
  <si>
    <t>001357</t>
  </si>
  <si>
    <t>001431</t>
  </si>
  <si>
    <t>NedboxЩит вс.д/ав.1х12+2м мет.</t>
  </si>
  <si>
    <t>87</t>
  </si>
  <si>
    <t>Щитки распределительные Nedbox (металл.дверь)</t>
  </si>
  <si>
    <t>001491</t>
  </si>
  <si>
    <t>Nedbox Замок врезной №850</t>
  </si>
  <si>
    <t>001490</t>
  </si>
  <si>
    <t>NedboxКрепеж д.шкафа сер.014…</t>
  </si>
  <si>
    <t>001412</t>
  </si>
  <si>
    <t>NedboxЩит вст.д/ав.2х12+4м бел</t>
  </si>
  <si>
    <t>88</t>
  </si>
  <si>
    <t>Щитки распределительные Nedbox, Practibox3, XL3 125</t>
  </si>
  <si>
    <t>001413</t>
  </si>
  <si>
    <t>NedboxЩит вст.д/ав.3х12+6м бел</t>
  </si>
  <si>
    <t>601246</t>
  </si>
  <si>
    <t>Nedbox нав. 1х12м прозр.дв</t>
  </si>
  <si>
    <t>401646</t>
  </si>
  <si>
    <t>XL3 125 Щит.1х18 Мод.бел.дверь</t>
  </si>
  <si>
    <t>401647</t>
  </si>
  <si>
    <t>XL3 125 Щит.2х18 Мод.бел.дверь</t>
  </si>
  <si>
    <t>601236</t>
  </si>
  <si>
    <t>Nedbox нав. 1х12м бел.дв</t>
  </si>
  <si>
    <t>401761</t>
  </si>
  <si>
    <t>Practibox3 встр бел 1х8м E+N</t>
  </si>
  <si>
    <t>401844</t>
  </si>
  <si>
    <t>XL3 125 Карман для схемы</t>
  </si>
  <si>
    <t>401706</t>
  </si>
  <si>
    <t>Practibox3 встр.1x18 прозр.дв.</t>
  </si>
  <si>
    <t>401856</t>
  </si>
  <si>
    <t>XL3 125 Петли настен.д./накл.щ</t>
  </si>
  <si>
    <t>601237</t>
  </si>
  <si>
    <t>Nedbox нав. 2х12м бел.дв</t>
  </si>
  <si>
    <t>401864</t>
  </si>
  <si>
    <t>Дверь н./прозр. для щитка 4х18</t>
  </si>
  <si>
    <t>401752</t>
  </si>
  <si>
    <t>Practibox3 встр проз 1х12м E+N</t>
  </si>
  <si>
    <t>401871</t>
  </si>
  <si>
    <t>Дверь прозрачн. для щитка 1х18</t>
  </si>
  <si>
    <t>601258</t>
  </si>
  <si>
    <t>Nedbox нав. 3х12м метал.дв</t>
  </si>
  <si>
    <t>401861</t>
  </si>
  <si>
    <t>Дверь н./прозр. для щитка 1х18</t>
  </si>
  <si>
    <t>601207</t>
  </si>
  <si>
    <t>Nedbox Дверь непроз.белая 24м</t>
  </si>
  <si>
    <t>401853</t>
  </si>
  <si>
    <t>Пластина перфорированная</t>
  </si>
  <si>
    <t>401711</t>
  </si>
  <si>
    <t>Practibox3 встр бел 1х8м E</t>
  </si>
  <si>
    <t>401873</t>
  </si>
  <si>
    <t>Дверь прозрачн. для щитка 3х18</t>
  </si>
  <si>
    <t>401701</t>
  </si>
  <si>
    <t>Practibox3 встр прозр 1х8м E</t>
  </si>
  <si>
    <t>001664</t>
  </si>
  <si>
    <t>Заглушка бел. 18мод.</t>
  </si>
  <si>
    <t>401723</t>
  </si>
  <si>
    <t>Набор для соед.щитков</t>
  </si>
  <si>
    <t>401874</t>
  </si>
  <si>
    <t>Дверь прозрачн. для щитка 4х18</t>
  </si>
  <si>
    <t>401851</t>
  </si>
  <si>
    <t>XL3 125 Замок к ключу №850</t>
  </si>
  <si>
    <t>401862</t>
  </si>
  <si>
    <t>Дверь н./прозр. для щитка 2х18</t>
  </si>
  <si>
    <t>401855</t>
  </si>
  <si>
    <t>XL3 125 Сплошная лицев.панель</t>
  </si>
  <si>
    <t>401872</t>
  </si>
  <si>
    <t>Дверь прозрачн. для щитка 2х18</t>
  </si>
  <si>
    <t>401725</t>
  </si>
  <si>
    <t>Монтажная плата</t>
  </si>
  <si>
    <t>401863</t>
  </si>
  <si>
    <t>Дверь н./прозр. для щитка 3х18</t>
  </si>
  <si>
    <t>401850</t>
  </si>
  <si>
    <t>XL3 125 Аксессуар для фиксации</t>
  </si>
  <si>
    <t>401845</t>
  </si>
  <si>
    <t>XL3 125 Комплект для соединен.</t>
  </si>
  <si>
    <t>401857</t>
  </si>
  <si>
    <t>Суппорт для XL3 125</t>
  </si>
  <si>
    <t>401722</t>
  </si>
  <si>
    <t>Гориз.разделитель</t>
  </si>
  <si>
    <t>601114</t>
  </si>
  <si>
    <t>ЩИТОК ВСТРОЕННЫЙ 3x12 БЕЗ N&amp;E</t>
  </si>
  <si>
    <t>89</t>
  </si>
  <si>
    <t>Щитки распределительные Practibox</t>
  </si>
  <si>
    <t>601112</t>
  </si>
  <si>
    <t>ЩИТОК ВСТРОЕННЫЙ 1x12 БЕЗ N&amp;E</t>
  </si>
  <si>
    <t>601113</t>
  </si>
  <si>
    <t>ЩИТОК ВСТРОЕННЫЙ 2x12 БЕЗ N&amp;E</t>
  </si>
  <si>
    <t>066005</t>
  </si>
  <si>
    <t>S8Бл.ав.ос.8Вт/3ч110люм комб.</t>
  </si>
  <si>
    <t>881</t>
  </si>
  <si>
    <t>Эвакуационные светильники BAES S8</t>
  </si>
  <si>
    <t>066003</t>
  </si>
  <si>
    <t>S8Бл.ав.ос.8Вт/3ч110люм непос.</t>
  </si>
  <si>
    <t>066002</t>
  </si>
  <si>
    <t>S8Бл.ав.ос.8Вт/1ч140люм комб.</t>
  </si>
  <si>
    <t>066000</t>
  </si>
  <si>
    <t>S8Бл.ав.ос.8Вт/1ч140люм непос.</t>
  </si>
  <si>
    <t>066001</t>
  </si>
  <si>
    <t>S8Бл.ав.ос.8Вт/1ч140люм пос.</t>
  </si>
  <si>
    <t>055703</t>
  </si>
  <si>
    <t>Plexo Розетка IP44 2К+З 20А</t>
  </si>
  <si>
    <t>620</t>
  </si>
  <si>
    <t>Электроустановочное оборудование Plexo скрытого монтажа</t>
  </si>
  <si>
    <t>086159</t>
  </si>
  <si>
    <t>Oteo Розетка  RJ45 кат.5е UTP</t>
  </si>
  <si>
    <t>601</t>
  </si>
  <si>
    <t>Электроустановочное оборудование открытого монтажа</t>
  </si>
  <si>
    <t>086022</t>
  </si>
  <si>
    <t>OteoРоз.2Кзащ.шт.16А 250Вкомп.</t>
  </si>
  <si>
    <t>086059</t>
  </si>
  <si>
    <t>Oteo Розетка RJ45 UTP кат.5</t>
  </si>
  <si>
    <t>086161</t>
  </si>
  <si>
    <t>Oteo Розетка  RJ45 кат.5е FTP</t>
  </si>
  <si>
    <t>086091</t>
  </si>
  <si>
    <t>Oteo Рамка накл. монт. 1 пост</t>
  </si>
  <si>
    <t>086122</t>
  </si>
  <si>
    <t>Oteo Розетка 2Кзащ.шт.16А 250В</t>
  </si>
  <si>
    <t>086133</t>
  </si>
  <si>
    <t>OteoРозетка RJ45</t>
  </si>
  <si>
    <t>086093</t>
  </si>
  <si>
    <t>Oteo Рамка накл. монт. 3 пост</t>
  </si>
  <si>
    <t>L4651M2</t>
  </si>
  <si>
    <t>Управляющее устр-во 2 мод</t>
  </si>
  <si>
    <t>2342</t>
  </si>
  <si>
    <t>Электроустановочные изделия MYHOME (BTICINO)</t>
  </si>
  <si>
    <t>NT4654N</t>
  </si>
  <si>
    <t>ИК приёмник для дистанционного управления</t>
  </si>
  <si>
    <t>067217</t>
  </si>
  <si>
    <t>Выключатель 4сцен SCS БЕЛ CLN</t>
  </si>
  <si>
    <t>218</t>
  </si>
  <si>
    <t>Электроустановочные изделия MYHOME (LEGRAND)</t>
  </si>
  <si>
    <t>067218</t>
  </si>
  <si>
    <t>Выключатель 4сцен SCS ТИТ CLN</t>
  </si>
  <si>
    <t>067216</t>
  </si>
  <si>
    <t>ИК-приемник SCS CLN</t>
  </si>
  <si>
    <t>1041950</t>
  </si>
  <si>
    <t>ИНДИКАТОР УДАРА "ШОК-ЛЭЙБЛ"</t>
  </si>
  <si>
    <t>Выключатель-разъединитель Протон 25С 1250A, 3П, ВР50-45Про</t>
  </si>
  <si>
    <t>Протон ВР 25</t>
  </si>
  <si>
    <t>Выключатель-разъединитель Протон 25В 1250A, 3П, ВР50-45Про</t>
  </si>
  <si>
    <t>Выключатель-разъединитель Протон 25С 1600A, 3П, ВР50-45Про</t>
  </si>
  <si>
    <t>Выключатель-разъединитель Протон 25В 1600A, 3П, ВР50-45Про</t>
  </si>
  <si>
    <t>Выключатель-разъединитель Протон 25С 2000A, 3П, ВР50-45Про</t>
  </si>
  <si>
    <t>Выключатель-разъединитель Протон 25В 2000A, 3П, ВР50-45Про</t>
  </si>
  <si>
    <t>Выключатель-разъединитель Протон 25С 2500A, 3П, ВР50-45Про</t>
  </si>
  <si>
    <t>Выключатель-разъединитель Протон 25В 2500A, 3П, ВР50-45Про</t>
  </si>
  <si>
    <t>Выключатель-разъединитель Протон 40С 3200A, 3П, ВР50-45Про</t>
  </si>
  <si>
    <t>Протон ВР 40</t>
  </si>
  <si>
    <t>Выключатель-разъединитель Протон 40В 3200A, 3П, ВР50-45Про</t>
  </si>
  <si>
    <t>Выключатель-разъединитель Протон 40С 4000A, 3П, ВР50-45Про</t>
  </si>
  <si>
    <t>Выключатель-разъединитель Протон 40В 4000A, 3П, ВР50-45Про</t>
  </si>
  <si>
    <t>Модуль внешнего питания расцепителя ~/= 24B</t>
  </si>
  <si>
    <t>Протон 25,40,63 ACC</t>
  </si>
  <si>
    <t>Датчик тока для защиты нейтрали для Протон 25 и Протон 40 (катушка Роговского)</t>
  </si>
  <si>
    <t>Контакт для положения "вкачено"/"испытания"/"выкачено"</t>
  </si>
  <si>
    <t>Контакт состояния готовности включению (пружина взведена)</t>
  </si>
  <si>
    <t>Контакт сигнализации для н.р., р.м.н. и в.к.</t>
  </si>
  <si>
    <t>Устройство для блокировки двери при включенном выключателе</t>
  </si>
  <si>
    <t>Уплотнитель двери IP40</t>
  </si>
  <si>
    <t>Устройство предотвращения неправильного вставления</t>
  </si>
  <si>
    <t>Устройство для блокировки положения "отключено" c 2-мя встроенными замками</t>
  </si>
  <si>
    <t>Устройство для блокировки положения "отключено" - Замок типа RonisЩ - 5шт.</t>
  </si>
  <si>
    <t>Устройство для блокировки положения "отключено" - Замок типа ProfaluxЩ</t>
  </si>
  <si>
    <t>Устройство для блокировки положения "отключено" - Замок типа RonisЩ</t>
  </si>
  <si>
    <t>Моторный привод для взвода пружины ~/= 24В</t>
  </si>
  <si>
    <t>Моторный привод для взвода пружины~/= 48В</t>
  </si>
  <si>
    <t>Моторный привод для взвода пружины~/= 110-130В</t>
  </si>
  <si>
    <t>Моторный привод для взвода пружины~/= 220-250В</t>
  </si>
  <si>
    <t>Моторный привод для взвода пружины ~ 400-440В</t>
  </si>
  <si>
    <t>Моторный привод для взвода пружины ~ 480В</t>
  </si>
  <si>
    <t>Включающая катушка (замыкающая катушка) ~/= 24В</t>
  </si>
  <si>
    <t>Включающая катушка (замыкающая катушка) ~/= 48В</t>
  </si>
  <si>
    <t>Включающая катушка (замыкающая катушка) ~/= 110-130В</t>
  </si>
  <si>
    <t>Включающая катушка (замыкающая катушка) ~/= 220-250В</t>
  </si>
  <si>
    <t>Включающая катушка (замыкающая катушка) ~ 415-480В</t>
  </si>
  <si>
    <t>Независимый расцепитель ~/= 110-130B</t>
  </si>
  <si>
    <t>Расцепитель минимального напряжения ~/= 24B</t>
  </si>
  <si>
    <t>Расцепитель минимального напряжения ~/= 48B</t>
  </si>
  <si>
    <t>Расцепитель минимального напряжения ~/= 110-130B</t>
  </si>
  <si>
    <t>Расцепитель минимального напряжения ~/= 220-250B</t>
  </si>
  <si>
    <t>Модуль задержки срабатывания для расцепителя минимального напряжения ~/= 110B (с РМН)</t>
  </si>
  <si>
    <t>Комплект крепежа для подъема выключателя краном</t>
  </si>
  <si>
    <t>Комплект контактов (шаг 85мм) "на ребро" стац. исп. Протон 25</t>
  </si>
  <si>
    <t>Протон 25 ACC</t>
  </si>
  <si>
    <t>Комплект контактов (шаг 85мм) для плоского присоединения стац. исп. Протон 25</t>
  </si>
  <si>
    <t>Комплект расшир. контактов (шаг 116,5мм) для присоединения "на ребро" стац. исп. Протон 25</t>
  </si>
  <si>
    <t>Устройство для механической взаимоблокировки нескольких аппаратов для Протон 25</t>
  </si>
  <si>
    <t>Устройство для механической взаимоблокировки нескольких аппаратов для Протон 40</t>
  </si>
  <si>
    <t>Протон 40 ACC</t>
  </si>
  <si>
    <t>Троссовая тяга для взаимной механической блокировки (L=2`600мм)</t>
  </si>
  <si>
    <t>Троссовая тяга для взаимной механической блокировки (L=3`000мм)</t>
  </si>
  <si>
    <t>Троссовая тяга для взаимной механической блокировки (L=3`600мм)</t>
  </si>
  <si>
    <t>Троссовая тяга для взаимной механической блокировки (L=4`000мм)</t>
  </si>
  <si>
    <t>Троссовая тяга для взаимной механической блокировки (L=4`600мм)</t>
  </si>
  <si>
    <t>Троссовая тяга для взаимной механической блокировки (L=5`600мм)</t>
  </si>
  <si>
    <t>Датчик тока для защиты нейтрали для Протон 63 (катушка Роговского)</t>
  </si>
  <si>
    <t>Протон 63 ACC</t>
  </si>
  <si>
    <t>Устройство для механической взаимоблокировки нескольких аппаратов для ПРОТОН 63</t>
  </si>
  <si>
    <t>Протон 25/40/63 межф перег Стац исп 3П</t>
  </si>
  <si>
    <t>Протон 25/40/63 межф перег Выд исп 3П</t>
  </si>
  <si>
    <t>Протон E 25 50кА Стац. исп. 3П 630A</t>
  </si>
  <si>
    <t>Протон Е 25</t>
  </si>
  <si>
    <t>Протон E 25 50кА Стац. исп. 3П 800 A</t>
  </si>
  <si>
    <t>Протон E 25 50кА Стац. исп. 3П 1000 A</t>
  </si>
  <si>
    <t>Протон E 25 50кА Стац. исп. 3П 1250 A</t>
  </si>
  <si>
    <t>Протон E 25 50кА Стац. исп. 3П 1600 A</t>
  </si>
  <si>
    <t>Протон E 25 50кА Мобильная часть Выд. исп 3П 630 A</t>
  </si>
  <si>
    <t>Протон E 25 50кА Стац. исп. 3П 2000 A</t>
  </si>
  <si>
    <t>Протон E 25 50кА Мобильная часть Выд. исп 3П 800 A</t>
  </si>
  <si>
    <t>Протон E 25 50кА Мобильная часть Выд. исп 3П 1000 A</t>
  </si>
  <si>
    <t>Протон E 25 50кА Мобильная часть Выд. исп 3П 1250 A</t>
  </si>
  <si>
    <t>Протон E 25 50кА Мобильная часть Выд. исп 3П 1600 A</t>
  </si>
  <si>
    <t>Протон E 25 50кА Мобильная часть Выд. исп 3П 2000 A</t>
  </si>
  <si>
    <t>Протон E 25 50кА Стац. исп. 3П 2500 A</t>
  </si>
  <si>
    <t>Протон E 25 50кА Мобильная часть Выд. исп 3П 2500 A</t>
  </si>
  <si>
    <t>Автоматический выключатель Протон E 25 GF 50кА Фиксированное исполнение 3П 630 A</t>
  </si>
  <si>
    <t>Автоматический выключатель Протон E 25 GF 50кА Фиксированное исполнение 3П 800 A</t>
  </si>
  <si>
    <t>Автоматический выключатель Протон E 25 GF 50кА Фиксированное исполнение 3П 1000 A</t>
  </si>
  <si>
    <t>Автоматический выключатель Протон E 25 GF 50кА Фиксированное исполнение 3П 1250 A</t>
  </si>
  <si>
    <t>Автоматический выключатель Протон E 25 GF 50кА Фиксированное исполнение 3П 1600 A</t>
  </si>
  <si>
    <t>Автоматический выключатель Протон E 25 GF 50кА Фиксированное исполнение 3П 2000 A</t>
  </si>
  <si>
    <t>Автоматический выключатель Протон E 25 GF 50кА Фиксированное исполнение 3П 2500 A</t>
  </si>
  <si>
    <t>Протон E 25 межфазные перегородки фик. Исп. 3П</t>
  </si>
  <si>
    <t>Протон Е 25 ACC</t>
  </si>
  <si>
    <t>Протон E 25 межфазные перегородки Выд. Исп.3П</t>
  </si>
  <si>
    <t>Кнопка блокировки для выдвижного исполнения "Вкачен/Тест/Выкачен"</t>
  </si>
  <si>
    <t>Протон Е 25 Внешняя нейтраль</t>
  </si>
  <si>
    <t>Корзина Протон Е 25 3П</t>
  </si>
  <si>
    <t>Протон GF 16C 50ka (H) 3p 630A ВА50-45Про</t>
  </si>
  <si>
    <t>PROTON 1600</t>
  </si>
  <si>
    <t>Протон GF 16B 50ka (H) 3p 630A ВА50-45Про</t>
  </si>
  <si>
    <t>Протон GF 16С 50ka (H) 3p 800A ВА50-45Про</t>
  </si>
  <si>
    <t>Протон GF 16В 50ka (H) 3p 800A ВА50-45Про</t>
  </si>
  <si>
    <t>Протон GF 16C 50ka (H) 3p 1000A ВА50-45Про</t>
  </si>
  <si>
    <t>Протон GF 16B 50ka (H) 3p 1000A ВА50-45Про</t>
  </si>
  <si>
    <t>Протон GF 16C 50ka (H) 3p 1250A ВА50-45Про</t>
  </si>
  <si>
    <t>Протон GF 16B 50ka (H) 3p 1250A ВА50-45Про</t>
  </si>
  <si>
    <t>Протон GF 16C 50ka (H) 3p 1600A ВА50-45Про</t>
  </si>
  <si>
    <t>Протон GF 16B 50ka (H) 3p 1600A ВА50-45Про</t>
  </si>
  <si>
    <t>Протон 16С 630A, 3P, Icu-50kA (С), ВА50-45</t>
  </si>
  <si>
    <t>Протон 16В 630A, 3P, Icu-50kA (С), ВА50-45</t>
  </si>
  <si>
    <t>Протон 16С 800A, 3P, Icu-50kA (С), ВА50-45</t>
  </si>
  <si>
    <t>Протон 16В 800A, 3P, Icu-50kA (С), ВА50-45</t>
  </si>
  <si>
    <t>Протон 16С 1000A, 3P, Icu-50kA (С), ВА50-45</t>
  </si>
  <si>
    <t>Протон 16В 1000A, 3P, Icu-50kA (С), ВА50-45</t>
  </si>
  <si>
    <t>Протон 16С 1250A, 3P, Icu-50kA (С), ВА50-45</t>
  </si>
  <si>
    <t>Протон 16В 1250A, 3P, Icu-50kA (С), ВА50-45</t>
  </si>
  <si>
    <t>Протон 16С 1600A, 3P, Icu-50kA (С), ВА50-45</t>
  </si>
  <si>
    <t>Протон 16В 1600A, 3P, Icu-50kA (С), ВА50-45</t>
  </si>
  <si>
    <t>Дополнительный модуль внешнего питания для расцепителя 230 В</t>
  </si>
  <si>
    <t>PROTON 1600 Acc</t>
  </si>
  <si>
    <t>Датчник тока для защиты нейтрали для Протон 16 (катушка Роговского)</t>
  </si>
  <si>
    <t>Дополнительные контакты сигнализации</t>
  </si>
  <si>
    <t>Устройство для блокировки аппарата в выкаченном положении Ronis</t>
  </si>
  <si>
    <t>Устройство для блокировки положения</t>
  </si>
  <si>
    <t>Блокиратор в положении отключено</t>
  </si>
  <si>
    <t>Устр. для блок. двери при включенном выключателе. Устанавливается, как слева, так и справа.</t>
  </si>
  <si>
    <t>"Кнопка безопасности для положения ""Тест"""</t>
  </si>
  <si>
    <t>Устройство для механической взаимоблокировки 2-х аппаратов для Протон 16</t>
  </si>
  <si>
    <t>Моторный привод для взвода пружины~/= 230В</t>
  </si>
  <si>
    <t>Моторный привод для взвода пружины~/= 415В</t>
  </si>
  <si>
    <t>Включающая катушка (замыкающая катушка) ~/= 415-480В</t>
  </si>
  <si>
    <t>Независимый расцепитель ~/= 220-250B</t>
  </si>
  <si>
    <t>Независимый расцепитель ~/= 415-480B</t>
  </si>
  <si>
    <t>Расцепитель минимального напряжения ~/= 415-480B</t>
  </si>
  <si>
    <t>Комплект расширительных контактов для Протон 16</t>
  </si>
  <si>
    <t>Комплект шин и контактов (для переднего присоединения Протон 16</t>
  </si>
  <si>
    <t>Блокировка вкатывания аппарата в корзину несоответствующего номинала</t>
  </si>
  <si>
    <t>(Все)</t>
  </si>
  <si>
    <t>Названия строк</t>
  </si>
  <si>
    <t>(пусто)</t>
  </si>
  <si>
    <t>Общий итог</t>
  </si>
  <si>
    <t>001660</t>
  </si>
  <si>
    <t>Заглушка бел. 5мод.</t>
  </si>
  <si>
    <t>0085</t>
  </si>
  <si>
    <t>Щитки распределительные Ekinox</t>
  </si>
  <si>
    <t>013308</t>
  </si>
  <si>
    <t>Пл.вст. gG 10х38 8А 500В б/и</t>
  </si>
  <si>
    <t>0650</t>
  </si>
  <si>
    <t>014025</t>
  </si>
  <si>
    <t>Пл.вст. аМ 14х51 25А 500В б/б</t>
  </si>
  <si>
    <t>020016</t>
  </si>
  <si>
    <t>XL3 160 Шкаф мод.встаив.6реек</t>
  </si>
  <si>
    <t>0095</t>
  </si>
  <si>
    <t>020601</t>
  </si>
  <si>
    <t>DIN рейка 24М для XL3 800/4000</t>
  </si>
  <si>
    <t>0082</t>
  </si>
  <si>
    <t>024073</t>
  </si>
  <si>
    <t>Osmoz гол.кн.подсв.двойная КРАСН "О" выступ./ЗЕЛ"I" потайн. без фикс.</t>
  </si>
  <si>
    <t>0804</t>
  </si>
  <si>
    <t>027009</t>
  </si>
  <si>
    <t>DRX125 MT 125A 3П 10KA</t>
  </si>
  <si>
    <t>0043</t>
  </si>
  <si>
    <t>027242</t>
  </si>
  <si>
    <t>DRX630 термомагнитный 320A 3П 50кА</t>
  </si>
  <si>
    <t>031800</t>
  </si>
  <si>
    <t>Colring Хомут черн 2,4х95</t>
  </si>
  <si>
    <t>0720</t>
  </si>
  <si>
    <t>034851</t>
  </si>
  <si>
    <t>Вентилятор 100/160м3/ч Marina</t>
  </si>
  <si>
    <t>0755</t>
  </si>
  <si>
    <t>035608</t>
  </si>
  <si>
    <t>Кор. Atlantic 300X300X120</t>
  </si>
  <si>
    <t>0731</t>
  </si>
  <si>
    <t>037130</t>
  </si>
  <si>
    <t>Клемма 2,5х5 д/спец. цепи</t>
  </si>
  <si>
    <t>0790</t>
  </si>
  <si>
    <t>037170</t>
  </si>
  <si>
    <t>Клемма 2,5х5 д/заземления</t>
  </si>
  <si>
    <t>037201</t>
  </si>
  <si>
    <t>Клемма 4х6 д/нейтрали</t>
  </si>
  <si>
    <t>037246</t>
  </si>
  <si>
    <t>Клемма 4х5 2вход/2выхода</t>
  </si>
  <si>
    <t>037511</t>
  </si>
  <si>
    <t>Фиксатор концевой шаг 8 мм</t>
  </si>
  <si>
    <t>038211</t>
  </si>
  <si>
    <t>Маркер "1" 0,5/1,5 КРЧН CAB3</t>
  </si>
  <si>
    <t>0801</t>
  </si>
  <si>
    <t>039598</t>
  </si>
  <si>
    <t>Фломастер несмываемый ЧЕРН</t>
  </si>
  <si>
    <t>039938</t>
  </si>
  <si>
    <t>ATLANTIC E ЩИТОК 500X400X150</t>
  </si>
  <si>
    <t>0740</t>
  </si>
  <si>
    <t>039940</t>
  </si>
  <si>
    <t>ATLANTIC E ЩИТОК 500X400X250</t>
  </si>
  <si>
    <t>039963</t>
  </si>
  <si>
    <t>ATLANTIC E ЩИТОК 1000X600X300</t>
  </si>
  <si>
    <t>039965</t>
  </si>
  <si>
    <t>ATLANTIC E ЩИТОК 1000X800X300</t>
  </si>
  <si>
    <t>090163</t>
  </si>
  <si>
    <t>Розетка встраиваемая - 16А - 3К+З - 380 В - IP 44</t>
  </si>
  <si>
    <t>0854</t>
  </si>
  <si>
    <t>096807</t>
  </si>
  <si>
    <t>Уплотнитель пласт.ISO 40 IP 55</t>
  </si>
  <si>
    <t>0870</t>
  </si>
  <si>
    <t>337256</t>
  </si>
  <si>
    <t>Дверь мет XL3 S 160 6x24M</t>
  </si>
  <si>
    <t>0108</t>
  </si>
  <si>
    <t>337801</t>
  </si>
  <si>
    <t>XL3 630 Дверь стекл 16M 1500mm</t>
  </si>
  <si>
    <t>0104</t>
  </si>
  <si>
    <t>406278</t>
  </si>
  <si>
    <t>Расц.независ.~110/415V 1м</t>
  </si>
  <si>
    <t>0222</t>
  </si>
  <si>
    <t>406401</t>
  </si>
  <si>
    <t>Выкл.разъед.DX3 1П 20A</t>
  </si>
  <si>
    <t>0203</t>
  </si>
  <si>
    <t>407473</t>
  </si>
  <si>
    <t>Авт.вкл.DX3 1п+N В10А 6kA/10кА</t>
  </si>
  <si>
    <t>0230</t>
  </si>
  <si>
    <t>409114</t>
  </si>
  <si>
    <t>Авт.выкл.DX3 1П C16A 10kA/16kA</t>
  </si>
  <si>
    <t>0227</t>
  </si>
  <si>
    <t>411161</t>
  </si>
  <si>
    <t>АВДТ DX3 2П C32А 30MA-AC 4м</t>
  </si>
  <si>
    <t>0235</t>
  </si>
  <si>
    <t>411189</t>
  </si>
  <si>
    <t>АВДТ DX3 4П C32А 30MA-AC</t>
  </si>
  <si>
    <t>0237</t>
  </si>
  <si>
    <t>411554</t>
  </si>
  <si>
    <t>ВДТ DX3 2П 25А 30мА-A</t>
  </si>
  <si>
    <t>0194</t>
  </si>
  <si>
    <t>411723</t>
  </si>
  <si>
    <t>ВДТ DX3 4П 40А AC 300мА N спр.</t>
  </si>
  <si>
    <t>411770</t>
  </si>
  <si>
    <t>ВДТ DX3 4П 40А A 100мА N справ</t>
  </si>
  <si>
    <t>412270</t>
  </si>
  <si>
    <t>УЗИП T1 12kA 1P</t>
  </si>
  <si>
    <t>0050</t>
  </si>
  <si>
    <t>412501</t>
  </si>
  <si>
    <t>CX3 Конт.быт.б/ш.230V 2Н0 25А</t>
  </si>
  <si>
    <t>0200</t>
  </si>
  <si>
    <t>412553</t>
  </si>
  <si>
    <t>CX3 Кон.230V 4НО 40А с руч.уп.</t>
  </si>
  <si>
    <t>412556</t>
  </si>
  <si>
    <t>CX3 Кон.230V 4НО 63А с руч.уп.</t>
  </si>
  <si>
    <t>412780</t>
  </si>
  <si>
    <t>Программируемый ежедневный таймер 1М</t>
  </si>
  <si>
    <t>0110</t>
  </si>
  <si>
    <t>412812</t>
  </si>
  <si>
    <t>Программируемый ежедневный таймер 3М</t>
  </si>
  <si>
    <t>412934</t>
  </si>
  <si>
    <t>CX3 Лампа индик. 3xLED кр./зел./жёлт.230/400В ~</t>
  </si>
  <si>
    <t>0239</t>
  </si>
  <si>
    <t>415964</t>
  </si>
  <si>
    <t>УЗД 1P+N C6 10кА 30mA с АВДТ</t>
  </si>
  <si>
    <t>0185</t>
  </si>
  <si>
    <t>416083</t>
  </si>
  <si>
    <t>Конт.CTX3 3P 9A 1но1нз =48V</t>
  </si>
  <si>
    <t>0121</t>
  </si>
  <si>
    <t>417303</t>
  </si>
  <si>
    <t>А/Защ.Двиг.MPX3 T32S0,63A100kA</t>
  </si>
  <si>
    <t>0031</t>
  </si>
  <si>
    <t>417308</t>
  </si>
  <si>
    <t>А/Защ.Двиг.MPX3 T32S 6A 100kA</t>
  </si>
  <si>
    <t>601290</t>
  </si>
  <si>
    <t>Шина Зeмл./N 2X8 Отвeр.</t>
  </si>
  <si>
    <t>0081</t>
  </si>
  <si>
    <t>669748</t>
  </si>
  <si>
    <t>DRX 125 HP TM рег 3П 100A 50кА</t>
  </si>
  <si>
    <t>7003013</t>
  </si>
  <si>
    <t>ВА50-39Про 3п S2 400А 36кА</t>
  </si>
  <si>
    <t>4616</t>
  </si>
  <si>
    <t>7007136</t>
  </si>
  <si>
    <t>7007157</t>
  </si>
  <si>
    <t>Комплект контактов (шаг 106мм) `плашмя` или `на ребро` выд. исп. Протон 25</t>
  </si>
  <si>
    <t>7226621</t>
  </si>
  <si>
    <t>Модуль внешнего питания 230В AC/12В DC для электронного расцепителя МРТПро</t>
  </si>
  <si>
    <t>028000</t>
  </si>
  <si>
    <t>028001</t>
  </si>
  <si>
    <t>DMX3 - 1600, 42 кА, 3P, 800 A, тип 0, стацион.</t>
  </si>
  <si>
    <t>028002</t>
  </si>
  <si>
    <t>DMX3 - 1600, 42 кА, 3P, 1000 A, тип 0, стацион.</t>
  </si>
  <si>
    <t>028003</t>
  </si>
  <si>
    <t>DMX3 - 1600, 42 кА, 3P, 1250 A, тип 0, стацион.</t>
  </si>
  <si>
    <t>028004</t>
  </si>
  <si>
    <t>028006</t>
  </si>
  <si>
    <t>DMX3 - 1600, 42 кА, 4P, 630 A, тип 0, стацион</t>
  </si>
  <si>
    <t>028007</t>
  </si>
  <si>
    <t>DMX3 - 1600, 42 кА, 4P, 800 A, тип 0, стацион.</t>
  </si>
  <si>
    <t>028008</t>
  </si>
  <si>
    <t>DMX3 - 1600, 42 кА, 4P, 1000 A, тип 0, стацион.</t>
  </si>
  <si>
    <t>028009</t>
  </si>
  <si>
    <t>DMX3 - 1600, 42 кА, 4P, 1250 A, тип 0, стацион.</t>
  </si>
  <si>
    <t>028010</t>
  </si>
  <si>
    <t>DMX3 - 1600, 42 кА, 4P, 1600 A, тип 0, стацион.</t>
  </si>
  <si>
    <t>028012</t>
  </si>
  <si>
    <t>DMX3 - 1600, 42 кА, 3P, 630 A, тип 0, выкатной</t>
  </si>
  <si>
    <t>028013</t>
  </si>
  <si>
    <t>DMX3 - 1600, 42 кА, 3P, 800 A, тип 0, выкатной</t>
  </si>
  <si>
    <t>028014</t>
  </si>
  <si>
    <t>DMX3 - 1600, 42 кА, 3P, 1000 A, тип 0, выкатной</t>
  </si>
  <si>
    <t>028015</t>
  </si>
  <si>
    <t>DMX3 - 1600, 42 кА, 3P, 1250 A, тип 0, выкатной</t>
  </si>
  <si>
    <t>028016</t>
  </si>
  <si>
    <t>DMX3 - 1600, 42 кА, 3P, 1600 A, тип 0, выкатной</t>
  </si>
  <si>
    <t>028018</t>
  </si>
  <si>
    <t>DMX3 - 1600, 42 кА, 4P, 630 A, тип 0, выкатной</t>
  </si>
  <si>
    <t>028019</t>
  </si>
  <si>
    <t>DMX3 - 1600, 42 кА, 4P, 800 A, тип 0, выкатной</t>
  </si>
  <si>
    <t>028020</t>
  </si>
  <si>
    <t>DMX3 - 1600, 42 кА, 4P, 1000 A, тип 0, выкатной</t>
  </si>
  <si>
    <t>028021</t>
  </si>
  <si>
    <t>DMX3 - 1600, 42 кА, 4P, 1250 A, тип 0, выкатной</t>
  </si>
  <si>
    <t>028022</t>
  </si>
  <si>
    <t>DMX3 - 1600, 42 кА, 4P, 1600 A, тип 0, выкатной</t>
  </si>
  <si>
    <t>028024</t>
  </si>
  <si>
    <t>DMX3 - 1600, 50 кА, 3P, 630 A, тип 0, стацион.</t>
  </si>
  <si>
    <t>028025</t>
  </si>
  <si>
    <t>DMX3 - 1600, 50 кА, 3P, 800 A, тип 0, стацион.</t>
  </si>
  <si>
    <t>028026</t>
  </si>
  <si>
    <t>DMX3 - 1600, 50 кА, 3P, 1000 A, тип 0, стацион.</t>
  </si>
  <si>
    <t>028027</t>
  </si>
  <si>
    <t>DMX3 - 1600, 50 кА, 3P, 1250 A, тип 0, стацион.</t>
  </si>
  <si>
    <t>028028</t>
  </si>
  <si>
    <t>DMX3 - 1600, 50 кА, 3P, 1600 A, тип 0, стацион.</t>
  </si>
  <si>
    <t>028030</t>
  </si>
  <si>
    <t>DMX3 - 1600, 50 кА, 4P, 630 A, тип 0, стацион.</t>
  </si>
  <si>
    <t>028031</t>
  </si>
  <si>
    <t>DMX3 - 1600, 50 кА, 4P, 800 A, тип 0, стацион.</t>
  </si>
  <si>
    <t>028032</t>
  </si>
  <si>
    <t>DMX3 - 1600, 50 кА, 4P, 1000 A, тип 0, стацион.</t>
  </si>
  <si>
    <t>028033</t>
  </si>
  <si>
    <t>DMX3 - 1600, 50 кА, 4P, 1250 A, тип 0, стацион.</t>
  </si>
  <si>
    <t>028034</t>
  </si>
  <si>
    <t>DMX3 - 1600, 50 кА, 4P, 1600 A, тип 0, стацион.</t>
  </si>
  <si>
    <t>DMX3 - 1600, 50 кА, 3P, 630 A, тип 0, выкатной</t>
  </si>
  <si>
    <t>028037</t>
  </si>
  <si>
    <t>DMX3 - 1600, 50 кА, 3P, 800 A, тип 0, выкатной</t>
  </si>
  <si>
    <t>DMX3 - 1600, 50 кА, 3P, 1000 A, тип 0, выкатной</t>
  </si>
  <si>
    <t>028039</t>
  </si>
  <si>
    <t>DMX3 - 1600, 50 кА, 3P, 1250 A, тип 0, выкатной</t>
  </si>
  <si>
    <t>028040</t>
  </si>
  <si>
    <t>DMX3 - 1600, 50 кА, 3P, 1600 A, тип 0, выкатной</t>
  </si>
  <si>
    <t>028042</t>
  </si>
  <si>
    <t>DMX3 - 1600, 50 кА, 4P, 630 A, тип 0, выкатной</t>
  </si>
  <si>
    <t>028043</t>
  </si>
  <si>
    <t>DMX3 - 1600, 50 кА, 4P, 800 A, тип 0, выкатной</t>
  </si>
  <si>
    <t>028044</t>
  </si>
  <si>
    <t>DMX3 - 1600, 50 кА, 4P, 1000 A, тип 0, выкатной</t>
  </si>
  <si>
    <t>028045</t>
  </si>
  <si>
    <t>DMX3 - 1600, 50 кА, 4P, 1250 A, тип 0, выкатной</t>
  </si>
  <si>
    <t>028046</t>
  </si>
  <si>
    <t>DMX3 - 1600, 50 кА, 4P, 1600 A, тип 0, выкатной</t>
  </si>
  <si>
    <t>028048</t>
  </si>
  <si>
    <t>DMX3 1600 В-раз фикс 3П 630 A</t>
  </si>
  <si>
    <t>028049</t>
  </si>
  <si>
    <t>DMX3 1600 В-раз фикс 3П 800 A</t>
  </si>
  <si>
    <t>028050</t>
  </si>
  <si>
    <t>DMX3 1600 В-раз фикс 3П 1000 A</t>
  </si>
  <si>
    <t>028051</t>
  </si>
  <si>
    <t>DMX3 1600 В-раз фикс 3П 1250 A</t>
  </si>
  <si>
    <t>028052</t>
  </si>
  <si>
    <t>DMX3 1600 В-раз фикс 3П 1600 A</t>
  </si>
  <si>
    <t>028054</t>
  </si>
  <si>
    <t>DMX3 1600 В-раз фикс 4П 630 A</t>
  </si>
  <si>
    <t>028055</t>
  </si>
  <si>
    <t>DMX3 1600 В-раз фикс 4П 800 A</t>
  </si>
  <si>
    <t>028056</t>
  </si>
  <si>
    <t>DMX3 1600 В-раз фикс 4П 1000 A</t>
  </si>
  <si>
    <t>028057</t>
  </si>
  <si>
    <t>DMX3 1600 В-раз фикс 4П 1250 A</t>
  </si>
  <si>
    <t>028060</t>
  </si>
  <si>
    <t>DMX3 1600 В-раз выкатной 3П 630 A</t>
  </si>
  <si>
    <t>028061</t>
  </si>
  <si>
    <t>DMX3 1600 В-раз выкатной 3П 800 A</t>
  </si>
  <si>
    <t>028062</t>
  </si>
  <si>
    <t>DMX3 1600 В-раз выкатной 3П 1000 A</t>
  </si>
  <si>
    <t>028063</t>
  </si>
  <si>
    <t>DMX3 1600 В-раз выкатной 3П 1250 A</t>
  </si>
  <si>
    <t>028064</t>
  </si>
  <si>
    <t>DMX3 1600 В-раз выкатной 3П 1600 A</t>
  </si>
  <si>
    <t>028066</t>
  </si>
  <si>
    <t>DMX3 1600 В-раз выкатной 4П 630 A</t>
  </si>
  <si>
    <t>028067</t>
  </si>
  <si>
    <t>DMX3 1600 В-раз выкатной 4П 800 A</t>
  </si>
  <si>
    <t>028068</t>
  </si>
  <si>
    <t>DMX3 1600 В-раз выкатной 4П 1000 A</t>
  </si>
  <si>
    <t>028069</t>
  </si>
  <si>
    <t>DMX3 1600 В-раз выкатной 4П 1250 A</t>
  </si>
  <si>
    <t>028070</t>
  </si>
  <si>
    <t>DMX3 1600 В-раз выкатной 4П 1600 A</t>
  </si>
  <si>
    <t>028120</t>
  </si>
  <si>
    <t>DMX3 1600 Моторный привод для взвода пружины ~/= 24В</t>
  </si>
  <si>
    <t>028121</t>
  </si>
  <si>
    <t>DMX3 1600 Моторный привод для взвода пружины ~/= 48В</t>
  </si>
  <si>
    <t>028122</t>
  </si>
  <si>
    <t>DMX3 1600 Моторный привод для взвода пружины~/= 110-130В</t>
  </si>
  <si>
    <t>028124</t>
  </si>
  <si>
    <t>DMX3 1600 Моторный привод для взвода пружины~/=415-480В</t>
  </si>
  <si>
    <t>028126</t>
  </si>
  <si>
    <t>DMX3 1600 Включающая катушка (замыкающая катушка) ~/= 24В</t>
  </si>
  <si>
    <t>028127</t>
  </si>
  <si>
    <t>DMX3 1600 Включающая катушка (замыкающая катушка) ~/= 48В</t>
  </si>
  <si>
    <t>028128</t>
  </si>
  <si>
    <t>DMX3 1600 Включающая катушка (замыкающая катушка) ~/= 110-130В</t>
  </si>
  <si>
    <t>DMX3 1600 Катушка вкл. 220-250V A.C./D.C.</t>
  </si>
  <si>
    <t>028130</t>
  </si>
  <si>
    <t>DMX3 1600 Включающая катушка (замыкающая катушка) ~/= 415-440В</t>
  </si>
  <si>
    <t>028131</t>
  </si>
  <si>
    <t>DMX3 1600 Независимый расцепитель ~/= 24B</t>
  </si>
  <si>
    <t>028132</t>
  </si>
  <si>
    <t>DMX3 1600 Независимый расцепитель ~/= 48B</t>
  </si>
  <si>
    <t>028133</t>
  </si>
  <si>
    <t>DMX3 1600 Независимый расцепитель ~/= 110-130B</t>
  </si>
  <si>
    <t>DMX3 1600 Незав.расцепитель 220-250V A.C./D.C.</t>
  </si>
  <si>
    <t>028135</t>
  </si>
  <si>
    <t>DMX3 1600 Независимый расцепитель ~/= 415-480B</t>
  </si>
  <si>
    <t>028136</t>
  </si>
  <si>
    <t>DMX3 1600 Расцепитель минимального напряжения ~/= 24B</t>
  </si>
  <si>
    <t>028137</t>
  </si>
  <si>
    <t>DMX3 1600 Расцепитель минимального напряжения ~/= 48B</t>
  </si>
  <si>
    <t>028138</t>
  </si>
  <si>
    <t>DMX3 1600 Расцепитель минимального напряжения 110-130V A.C./D.C.</t>
  </si>
  <si>
    <t>028140</t>
  </si>
  <si>
    <t>DMX3 1600 Расцепитель минимального напряжения ~/= 415-480B</t>
  </si>
  <si>
    <t>028150</t>
  </si>
  <si>
    <t>Набор защитных перегородок для 4П DMX³ Тип 0 фикс</t>
  </si>
  <si>
    <t>028151</t>
  </si>
  <si>
    <t>Набор защитных перегородок для 3П DMX³ Тип 0 выкатной</t>
  </si>
  <si>
    <t>028152</t>
  </si>
  <si>
    <t>Набор защитных перегородок для 4П DMX³ Тип 0 выкатной</t>
  </si>
  <si>
    <t>028155</t>
  </si>
  <si>
    <t>Клеммы переднего присоединение для 3П DMX³ 1600 Тип 0 фикс выкатной верх. - комплект из 3 шт.</t>
  </si>
  <si>
    <t>028156</t>
  </si>
  <si>
    <t>Клеммы переднего присоединение для 4П DMX³ 1600 Тип 0 фикс выкатной верх. - комплект из 4 шт.</t>
  </si>
  <si>
    <t>028159</t>
  </si>
  <si>
    <t>Полюсные расширители для 3П DMX³ 1600 Тип 0 фикс выкатной</t>
  </si>
  <si>
    <t>028160</t>
  </si>
  <si>
    <t>Полюсные расширители для 4П DMX³ 1600 Тип 0 фикс выкатной</t>
  </si>
  <si>
    <t>DMX3 1600 Электр.расц., MP4 LSI</t>
  </si>
  <si>
    <t>028166</t>
  </si>
  <si>
    <t>DMX3 1600 Электр.расц., MP4 LSIg</t>
  </si>
  <si>
    <t>028171</t>
  </si>
  <si>
    <t>DMX3 1600 Датчник тока для защиты нейтрали (катушка Роговского)</t>
  </si>
  <si>
    <t>DMX3 1600 Контакт сигнализации готовности выключателя к включению (пружина взведена)</t>
  </si>
  <si>
    <t>028175</t>
  </si>
  <si>
    <t>DMX3 1600 Модуль 6 шт. сигнальных контактов</t>
  </si>
  <si>
    <t>028178</t>
  </si>
  <si>
    <t>Запирание в положении 'Включено' - Замок ABA90GEL6149 + 1 Ключ Ronis Random</t>
  </si>
  <si>
    <t>028179</t>
  </si>
  <si>
    <t>Запирание в положении 'Включено' - Замок ABA90GEL6149 + 1 Ключ Ronis EL43525</t>
  </si>
  <si>
    <t>028181</t>
  </si>
  <si>
    <t>Запирание в положении 'Включено' - Замок HBA90GPS6149 + 1 Ключ Profalux Random</t>
  </si>
  <si>
    <t>028182</t>
  </si>
  <si>
    <t>Запирание в положении 'Выкачен'  -  Замок HBA90GPS6149 + 1 Ключ Profalux Random</t>
  </si>
  <si>
    <t>028183</t>
  </si>
  <si>
    <t>Запирание в положении 'Выкачен'  -  Замок ABA90GEL6149 + 1 Ключ Ronis Random</t>
  </si>
  <si>
    <t>028184</t>
  </si>
  <si>
    <t>DMX3 1600 Блокировка лицевой панели или двери</t>
  </si>
  <si>
    <t>028187</t>
  </si>
  <si>
    <t>DMX3 1600 Блокировка в положении 'тест'</t>
  </si>
  <si>
    <t>028188</t>
  </si>
  <si>
    <t>DMX3 1600 Счетчик циклов</t>
  </si>
  <si>
    <t>028189</t>
  </si>
  <si>
    <t>DMX3 1600 Блокировка вкатывания аппарата (не допускает вкатывание аппарата несоответствующих характеристик)</t>
  </si>
  <si>
    <t>028190</t>
  </si>
  <si>
    <t>DMX3 1600 Устройство для механ. взаимоблокировки 2-х аппаратов</t>
  </si>
  <si>
    <t>028862</t>
  </si>
  <si>
    <t>DMX3 1600 Модуль задержки для минимального расцепителя 110 В перем./пост.</t>
  </si>
  <si>
    <t>028920</t>
  </si>
  <si>
    <t>Трос для взаимоблокировки 2600 мм</t>
  </si>
  <si>
    <t>028921</t>
  </si>
  <si>
    <t>Трос для взаимоблокировки 3000 мм</t>
  </si>
  <si>
    <t>028922</t>
  </si>
  <si>
    <t>Трос для взаимоблокировки 3600 мм</t>
  </si>
  <si>
    <t>028923</t>
  </si>
  <si>
    <t>Трос для взаимоблокировки 4000 мм</t>
  </si>
  <si>
    <t>028925</t>
  </si>
  <si>
    <t>Трос для взаимоблокировки 5600 мм</t>
  </si>
  <si>
    <t>DMX3 - 1600, 42 кА, 3P, 630 A, тип 0, стацион</t>
  </si>
  <si>
    <t>DMX3 - 1600, 42 кА, 3P, 1600 A, тип 0, стацион.</t>
  </si>
  <si>
    <t>Сумма по полю Остатки на складах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</si>
</sst>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_-;\-* #,##0.0_-;_-* &quot;-&quot;??_-;_-@_-"/>
    <numFmt numFmtId="165" formatCode="_-* #,##0.00_р_._-;\-* #,##0.00_р_._-;_-* &quot;-&quot;??_р_._-;_-@_-"/>
    <numFmt numFmtId="166" formatCode="000000"/>
  </numFmts>
  <fonts count="12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8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 tint="-4.9989318521683403E-2"/>
        <bgColor indexed="65"/>
      </patternFill>
    </fill>
    <fill>
      <patternFill patternType="solid">
        <fgColor rgb="FFF4ECC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CCC085"/>
      </left>
      <right style="thin">
        <color rgb="FFCCC085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rgb="FFCCC085"/>
      </left>
      <right/>
      <top style="thin">
        <color theme="4" tint="0.39997558519241921"/>
      </top>
      <bottom/>
      <diagonal/>
    </border>
    <border>
      <left style="thin">
        <color rgb="FFCCC085"/>
      </left>
      <right/>
      <top style="thin">
        <color rgb="FFCCC085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rgb="FFCCC085"/>
      </top>
      <bottom/>
      <diagonal/>
    </border>
    <border>
      <left/>
      <right/>
      <top style="thin">
        <color rgb="FFCCC085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rgb="FFCCC085"/>
      </left>
      <right/>
      <top/>
      <bottom/>
      <diagonal/>
    </border>
  </borders>
  <cellStyleXfs count="9">
    <xf numFmtId="0" fontId="0" fillId="0" borderId="0"/>
    <xf numFmtId="0" fontId="2" fillId="0" borderId="0" applyNumberFormat="0" applyFill="0" applyBorder="0" applyProtection="0"/>
    <xf numFmtId="0" fontId="3" fillId="0" borderId="0"/>
    <xf numFmtId="0" fontId="4" fillId="0" borderId="0"/>
    <xf numFmtId="43" fontId="9" fillId="0" borderId="0" applyFont="0" applyFill="0" applyBorder="0" applyProtection="0"/>
    <xf numFmtId="43" fontId="3" fillId="0" borderId="0" applyFont="0" applyFill="0" applyBorder="0" applyProtection="0"/>
    <xf numFmtId="165" fontId="4" fillId="0" borderId="0" applyFont="0" applyFill="0" applyBorder="0" applyProtection="0"/>
    <xf numFmtId="9" fontId="1" fillId="0" borderId="0" applyFont="0" applyFill="0" applyBorder="0" applyProtection="0"/>
    <xf numFmtId="0" fontId="10" fillId="0" borderId="0"/>
  </cellStyleXfs>
  <cellXfs count="90">
    <xf numFmtId="0" fontId="0" fillId="0" borderId="0" xfId="0"/>
    <xf numFmtId="0" fontId="4" fillId="0" borderId="0" xfId="3" applyFont="1"/>
    <xf numFmtId="0" fontId="5" fillId="0" borderId="0" xfId="3" applyFont="1"/>
    <xf numFmtId="0" fontId="4" fillId="0" borderId="0" xfId="3" applyFont="1" applyAlignment="1">
      <alignment horizontal="right"/>
    </xf>
    <xf numFmtId="10" fontId="4" fillId="2" borderId="1" xfId="3" applyNumberFormat="1" applyFont="1" applyFill="1" applyBorder="1"/>
    <xf numFmtId="4" fontId="4" fillId="0" borderId="0" xfId="3" applyNumberFormat="1" applyFont="1"/>
    <xf numFmtId="0" fontId="6" fillId="3" borderId="1" xfId="3" applyFont="1" applyFill="1" applyBorder="1" applyAlignment="1">
      <alignment horizontal="center" vertical="center"/>
    </xf>
    <xf numFmtId="166" fontId="6" fillId="4" borderId="1" xfId="3" applyNumberFormat="1" applyFont="1" applyFill="1" applyBorder="1" applyAlignment="1">
      <alignment horizontal="center" vertical="center" wrapText="1"/>
    </xf>
    <xf numFmtId="49" fontId="4" fillId="0" borderId="2" xfId="3" applyNumberFormat="1" applyFont="1" applyBorder="1" applyAlignment="1">
      <alignment vertical="top" wrapText="1"/>
    </xf>
    <xf numFmtId="0" fontId="4" fillId="4" borderId="0" xfId="3" applyFont="1" applyFill="1" applyAlignment="1">
      <alignment horizontal="left"/>
    </xf>
    <xf numFmtId="0" fontId="4" fillId="4" borderId="0" xfId="3" applyFont="1" applyFill="1" applyAlignment="1">
      <alignment horizontal="center"/>
    </xf>
    <xf numFmtId="165" fontId="0" fillId="0" borderId="0" xfId="6" applyNumberFormat="1" applyFont="1"/>
    <xf numFmtId="0" fontId="4" fillId="0" borderId="3" xfId="3" applyFont="1" applyBorder="1"/>
    <xf numFmtId="0" fontId="4" fillId="0" borderId="4" xfId="3" applyFont="1" applyBorder="1"/>
    <xf numFmtId="0" fontId="4" fillId="0" borderId="5" xfId="3" applyFont="1" applyBorder="1"/>
    <xf numFmtId="0" fontId="4" fillId="0" borderId="6" xfId="3" applyFont="1" applyBorder="1"/>
    <xf numFmtId="0" fontId="4" fillId="0" borderId="7" xfId="3" applyFont="1" applyBorder="1"/>
    <xf numFmtId="0" fontId="4" fillId="0" borderId="8" xfId="3" applyFont="1" applyBorder="1"/>
    <xf numFmtId="0" fontId="4" fillId="0" borderId="9" xfId="3" applyFont="1" applyBorder="1"/>
    <xf numFmtId="0" fontId="4" fillId="0" borderId="10" xfId="3" applyFont="1" applyBorder="1"/>
    <xf numFmtId="49" fontId="4" fillId="0" borderId="0" xfId="3" applyNumberFormat="1" applyFont="1"/>
    <xf numFmtId="0" fontId="3" fillId="0" borderId="0" xfId="2" applyFont="1"/>
    <xf numFmtId="0" fontId="3" fillId="0" borderId="0" xfId="2" applyFont="1" applyAlignment="1">
      <alignment horizontal="left"/>
    </xf>
    <xf numFmtId="164" fontId="7" fillId="0" borderId="0" xfId="4" applyNumberFormat="1" applyFont="1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3" fillId="0" borderId="0" xfId="2" applyFont="1" applyAlignment="1">
      <alignment horizontal="right"/>
    </xf>
    <xf numFmtId="0" fontId="3" fillId="0" borderId="0" xfId="2" applyFont="1" applyFill="1" applyAlignment="1">
      <alignment horizontal="right"/>
    </xf>
    <xf numFmtId="0" fontId="3" fillId="0" borderId="0" xfId="2" applyFont="1" applyFill="1" applyAlignment="1">
      <alignment horizontal="left"/>
    </xf>
    <xf numFmtId="164" fontId="7" fillId="0" borderId="0" xfId="4" applyNumberFormat="1" applyFont="1" applyFill="1" applyAlignment="1">
      <alignment horizontal="center" vertical="center"/>
    </xf>
    <xf numFmtId="0" fontId="3" fillId="0" borderId="0" xfId="2" applyFont="1" applyFill="1"/>
    <xf numFmtId="0" fontId="3" fillId="7" borderId="14" xfId="2" applyNumberFormat="1" applyFont="1" applyFill="1" applyBorder="1" applyAlignment="1">
      <alignment horizontal="right" vertical="top" wrapText="1"/>
    </xf>
    <xf numFmtId="0" fontId="8" fillId="7" borderId="14" xfId="1" applyFont="1" applyFill="1" applyBorder="1" applyAlignment="1">
      <alignment horizontal="right" vertical="top" wrapText="1"/>
    </xf>
    <xf numFmtId="0" fontId="3" fillId="7" borderId="14" xfId="2" applyNumberFormat="1" applyFont="1" applyFill="1" applyBorder="1" applyAlignment="1">
      <alignment vertical="top" wrapText="1"/>
    </xf>
    <xf numFmtId="0" fontId="3" fillId="7" borderId="14" xfId="2" applyNumberFormat="1" applyFont="1" applyFill="1" applyBorder="1" applyAlignment="1">
      <alignment horizontal="left" vertical="top" wrapText="1"/>
    </xf>
    <xf numFmtId="164" fontId="3" fillId="7" borderId="13" xfId="4" applyNumberFormat="1" applyFont="1" applyFill="1" applyBorder="1" applyAlignment="1">
      <alignment horizontal="center" vertical="center"/>
    </xf>
    <xf numFmtId="0" fontId="3" fillId="7" borderId="12" xfId="2" applyNumberFormat="1" applyFont="1" applyFill="1" applyBorder="1" applyAlignment="1">
      <alignment horizontal="left"/>
    </xf>
    <xf numFmtId="0" fontId="3" fillId="0" borderId="14" xfId="2" applyNumberFormat="1" applyFont="1" applyBorder="1" applyAlignment="1">
      <alignment horizontal="right" vertical="top" wrapText="1"/>
    </xf>
    <xf numFmtId="0" fontId="8" fillId="0" borderId="14" xfId="1" applyFont="1" applyBorder="1" applyAlignment="1">
      <alignment horizontal="right" vertical="top" wrapText="1"/>
    </xf>
    <xf numFmtId="0" fontId="3" fillId="0" borderId="14" xfId="2" applyNumberFormat="1" applyFont="1" applyBorder="1" applyAlignment="1">
      <alignment vertical="top" wrapText="1"/>
    </xf>
    <xf numFmtId="0" fontId="3" fillId="0" borderId="14" xfId="2" applyNumberFormat="1" applyFont="1" applyBorder="1" applyAlignment="1">
      <alignment horizontal="left" vertical="top" wrapText="1"/>
    </xf>
    <xf numFmtId="0" fontId="3" fillId="0" borderId="12" xfId="2" applyNumberFormat="1" applyFont="1" applyBorder="1" applyAlignment="1">
      <alignment horizontal="left"/>
    </xf>
    <xf numFmtId="0" fontId="3" fillId="7" borderId="14" xfId="2" applyNumberFormat="1" applyFont="1" applyFill="1" applyBorder="1" applyAlignment="1">
      <alignment horizontal="right"/>
    </xf>
    <xf numFmtId="0" fontId="8" fillId="7" borderId="14" xfId="1" applyFont="1" applyFill="1" applyBorder="1" applyAlignment="1">
      <alignment horizontal="right"/>
    </xf>
    <xf numFmtId="0" fontId="3" fillId="7" borderId="14" xfId="2" applyNumberFormat="1" applyFont="1" applyFill="1" applyBorder="1" applyAlignment="1">
      <alignment horizontal="left"/>
    </xf>
    <xf numFmtId="0" fontId="3" fillId="7" borderId="12" xfId="2" applyNumberFormat="1" applyFont="1" applyFill="1" applyBorder="1" applyAlignment="1"/>
    <xf numFmtId="0" fontId="3" fillId="0" borderId="14" xfId="2" applyNumberFormat="1" applyFont="1" applyBorder="1" applyAlignment="1">
      <alignment horizontal="right"/>
    </xf>
    <xf numFmtId="0" fontId="8" fillId="0" borderId="14" xfId="1" applyFont="1" applyBorder="1" applyAlignment="1">
      <alignment horizontal="right"/>
    </xf>
    <xf numFmtId="0" fontId="3" fillId="0" borderId="14" xfId="2" applyNumberFormat="1" applyFont="1" applyBorder="1" applyAlignment="1">
      <alignment horizontal="left"/>
    </xf>
    <xf numFmtId="0" fontId="3" fillId="0" borderId="12" xfId="2" applyNumberFormat="1" applyFont="1" applyBorder="1" applyAlignment="1"/>
    <xf numFmtId="0" fontId="3" fillId="6" borderId="14" xfId="2" applyNumberFormat="1" applyFont="1" applyFill="1" applyBorder="1" applyAlignment="1">
      <alignment vertical="top" wrapText="1"/>
    </xf>
    <xf numFmtId="0" fontId="3" fillId="0" borderId="16" xfId="2" applyNumberFormat="1" applyFont="1" applyBorder="1" applyAlignment="1">
      <alignment horizontal="right" vertical="top" wrapText="1"/>
    </xf>
    <xf numFmtId="0" fontId="8" fillId="0" borderId="17" xfId="1" applyFont="1" applyBorder="1" applyAlignment="1">
      <alignment horizontal="right" vertical="top" wrapText="1"/>
    </xf>
    <xf numFmtId="0" fontId="3" fillId="0" borderId="17" xfId="2" applyNumberFormat="1" applyFont="1" applyBorder="1" applyAlignment="1">
      <alignment vertical="top" wrapText="1"/>
    </xf>
    <xf numFmtId="0" fontId="3" fillId="0" borderId="17" xfId="2" applyNumberFormat="1" applyFont="1" applyBorder="1" applyAlignment="1">
      <alignment horizontal="left" vertical="top" wrapText="1"/>
    </xf>
    <xf numFmtId="0" fontId="3" fillId="7" borderId="18" xfId="2" applyNumberFormat="1" applyFont="1" applyFill="1" applyBorder="1" applyAlignment="1">
      <alignment horizontal="right" vertical="top" wrapText="1"/>
    </xf>
    <xf numFmtId="0" fontId="8" fillId="7" borderId="12" xfId="1" applyFont="1" applyFill="1" applyBorder="1" applyAlignment="1">
      <alignment horizontal="right" vertical="top" wrapText="1"/>
    </xf>
    <xf numFmtId="0" fontId="3" fillId="7" borderId="12" xfId="2" applyNumberFormat="1" applyFont="1" applyFill="1" applyBorder="1" applyAlignment="1">
      <alignment vertical="top" wrapText="1"/>
    </xf>
    <xf numFmtId="0" fontId="3" fillId="7" borderId="12" xfId="2" applyNumberFormat="1" applyFont="1" applyFill="1" applyBorder="1" applyAlignment="1">
      <alignment horizontal="left" vertical="top" wrapText="1"/>
    </xf>
    <xf numFmtId="0" fontId="3" fillId="0" borderId="18" xfId="2" applyNumberFormat="1" applyFont="1" applyBorder="1" applyAlignment="1">
      <alignment horizontal="right" vertical="top" wrapText="1"/>
    </xf>
    <xf numFmtId="0" fontId="8" fillId="0" borderId="12" xfId="1" applyFont="1" applyBorder="1" applyAlignment="1">
      <alignment horizontal="right" vertical="top" wrapText="1"/>
    </xf>
    <xf numFmtId="0" fontId="3" fillId="0" borderId="12" xfId="2" applyNumberFormat="1" applyFont="1" applyBorder="1" applyAlignment="1">
      <alignment vertical="top" wrapText="1"/>
    </xf>
    <xf numFmtId="0" fontId="3" fillId="0" borderId="12" xfId="2" applyNumberFormat="1" applyFont="1" applyBorder="1" applyAlignment="1">
      <alignment horizontal="left" vertical="top" wrapText="1"/>
    </xf>
    <xf numFmtId="0" fontId="3" fillId="0" borderId="18" xfId="2" applyNumberFormat="1" applyFont="1" applyBorder="1" applyAlignment="1">
      <alignment horizontal="right"/>
    </xf>
    <xf numFmtId="0" fontId="8" fillId="0" borderId="12" xfId="1" applyFont="1" applyBorder="1" applyAlignment="1">
      <alignment horizontal="right"/>
    </xf>
    <xf numFmtId="0" fontId="3" fillId="7" borderId="18" xfId="2" applyNumberFormat="1" applyFont="1" applyFill="1" applyBorder="1" applyAlignment="1">
      <alignment horizontal="right"/>
    </xf>
    <xf numFmtId="0" fontId="8" fillId="7" borderId="12" xfId="1" applyFont="1" applyFill="1" applyBorder="1" applyAlignment="1">
      <alignment horizontal="right"/>
    </xf>
    <xf numFmtId="0" fontId="7" fillId="5" borderId="19" xfId="2" applyNumberFormat="1" applyFont="1" applyFill="1" applyBorder="1" applyAlignment="1">
      <alignment horizontal="right" vertical="center" wrapText="1"/>
    </xf>
    <xf numFmtId="0" fontId="7" fillId="5" borderId="19" xfId="2" applyNumberFormat="1" applyFont="1" applyFill="1" applyBorder="1" applyAlignment="1">
      <alignment horizontal="center" vertical="center" wrapText="1"/>
    </xf>
    <xf numFmtId="49" fontId="3" fillId="0" borderId="0" xfId="3" applyNumberFormat="1" applyFont="1" applyFill="1" applyBorder="1" applyAlignment="1">
      <alignment horizontal="right" vertical="top" wrapText="1"/>
    </xf>
    <xf numFmtId="0" fontId="3" fillId="0" borderId="0" xfId="3" applyFont="1" applyFill="1" applyBorder="1" applyAlignment="1">
      <alignment vertical="top" wrapText="1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horizontal="left"/>
    </xf>
    <xf numFmtId="0" fontId="3" fillId="0" borderId="0" xfId="3" applyFont="1" applyFill="1" applyBorder="1"/>
    <xf numFmtId="49" fontId="3" fillId="0" borderId="0" xfId="3" applyNumberFormat="1" applyFont="1" applyFill="1" applyBorder="1" applyAlignment="1">
      <alignment horizontal="left"/>
    </xf>
    <xf numFmtId="0" fontId="3" fillId="0" borderId="0" xfId="2" applyFont="1" applyFill="1" applyBorder="1" applyAlignment="1">
      <alignment horizontal="left" vertical="center"/>
    </xf>
    <xf numFmtId="49" fontId="3" fillId="0" borderId="0" xfId="8" applyNumberFormat="1" applyFont="1" applyFill="1" applyBorder="1" applyAlignment="1">
      <alignment horizontal="right" vertical="center"/>
    </xf>
    <xf numFmtId="0" fontId="3" fillId="0" borderId="0" xfId="8" applyFont="1" applyFill="1" applyBorder="1"/>
    <xf numFmtId="49" fontId="3" fillId="0" borderId="0" xfId="8" applyNumberFormat="1" applyFont="1" applyFill="1" applyBorder="1" applyAlignment="1">
      <alignment horizontal="right"/>
    </xf>
    <xf numFmtId="0" fontId="3" fillId="0" borderId="0" xfId="8" applyFont="1" applyFill="1" applyBorder="1" applyAlignment="1">
      <alignment vertical="center"/>
    </xf>
    <xf numFmtId="0" fontId="7" fillId="5" borderId="11" xfId="2" applyNumberFormat="1" applyFont="1" applyFill="1" applyBorder="1" applyAlignment="1">
      <alignment horizontal="right" vertical="center" wrapText="1"/>
    </xf>
    <xf numFmtId="43" fontId="3" fillId="7" borderId="15" xfId="4" applyNumberFormat="1" applyFont="1" applyFill="1" applyBorder="1" applyAlignment="1">
      <alignment horizontal="right"/>
    </xf>
    <xf numFmtId="43" fontId="3" fillId="0" borderId="15" xfId="4" applyNumberFormat="1" applyFont="1" applyBorder="1" applyAlignment="1">
      <alignment horizontal="right"/>
    </xf>
    <xf numFmtId="0" fontId="3" fillId="0" borderId="0" xfId="3" applyFont="1" applyFill="1" applyBorder="1" applyAlignment="1">
      <alignment horizontal="right"/>
    </xf>
    <xf numFmtId="4" fontId="3" fillId="0" borderId="0" xfId="3" applyNumberFormat="1" applyFont="1" applyFill="1" applyBorder="1" applyAlignment="1">
      <alignment horizontal="right"/>
    </xf>
    <xf numFmtId="165" fontId="3" fillId="0" borderId="0" xfId="6" applyFont="1" applyFill="1" applyBorder="1" applyAlignment="1">
      <alignment horizontal="right" vertical="center"/>
    </xf>
    <xf numFmtId="0" fontId="0" fillId="0" borderId="0" xfId="0" applyNumberFormat="1"/>
    <xf numFmtId="0" fontId="4" fillId="0" borderId="0" xfId="3" applyFont="1" applyAlignment="1">
      <alignment horizontal="left"/>
    </xf>
  </cellXfs>
  <cellStyles count="9">
    <cellStyle name="Гиперссылка" xfId="1" builtinId="8"/>
    <cellStyle name="Обычный" xfId="0" builtinId="0"/>
    <cellStyle name="Обычный 2" xfId="2" xr:uid="{00000000-0005-0000-0000-000002000000}"/>
    <cellStyle name="Обычный 2 2" xfId="3" xr:uid="{00000000-0005-0000-0000-000003000000}"/>
    <cellStyle name="Обычный 5" xfId="8" xr:uid="{926996BC-2197-4229-8C26-C177642A6896}"/>
    <cellStyle name="Процентный 2" xfId="7" xr:uid="{7A1BB760-6F58-47B2-84DF-55BDF26F35F7}"/>
    <cellStyle name="Финансовый" xfId="4" builtinId="3"/>
    <cellStyle name="Финансовый 2" xfId="5" xr:uid="{00000000-0005-0000-0000-000005000000}"/>
    <cellStyle name="Финансовый 3" xfId="6" xr:uid="{00000000-0005-0000-0000-000006000000}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auto="1"/>
        <name val="Calibri"/>
        <family val="2"/>
        <charset val="204"/>
        <scheme val="none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numFmt numFmtId="0" formatCode="General"/>
      <fill>
        <patternFill patternType="solid">
          <fgColor indexed="64"/>
          <bgColor rgb="FFF4ECC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CCC085"/>
        </left>
        <right style="thin">
          <color rgb="FFCCC085"/>
        </right>
        <top/>
        <bottom/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y TERENTIEV" refreshedDate="45852.687844675929" createdVersion="7" refreshedVersion="7" minRefreshableVersion="3" recordCount="7387" xr:uid="{56075D5E-0D63-4E47-9C98-F0BBF3E486FE}">
  <cacheSource type="worksheet">
    <worksheetSource name="Таблица3"/>
  </cacheSource>
  <cacheFields count="15">
    <cacheField name="Номенклатура.Артикул" numFmtId="0">
      <sharedItems containsMixedTypes="1" containsNumber="1" containsInteger="1" minValue="386873" maxValue="7013007"/>
    </cacheField>
    <cacheField name="Карточка товара" numFmtId="0">
      <sharedItems containsMixedTypes="1" containsNumber="1" containsInteger="1" minValue="386873" maxValue="7013007"/>
    </cacheField>
    <cacheField name="Номенклатура" numFmtId="0">
      <sharedItems/>
    </cacheField>
    <cacheField name="ПродуктоваяЛиния" numFmtId="0">
      <sharedItems count="10">
        <s v="2"/>
        <s v="Контактор"/>
        <s v="1"/>
        <s v="3"/>
        <s v="9"/>
        <s v="4"/>
        <s v="8"/>
        <s v="7"/>
        <s v="6"/>
        <s v="5"/>
      </sharedItems>
    </cacheField>
    <cacheField name="Описание" numFmtId="0">
      <sharedItems count="9">
        <s v="ЭУИ"/>
        <s v="СИЛОВОЕ ОБОРУДОВАНИЕ"/>
        <s v="СИСТЕМЫ ДОМАШНЕГО КОМФОРТА"/>
        <s v="АКСЕССУАРЫ И ЭЛЕМЕНТЫ ЭУИ"/>
        <s v="ИНФРАСТРУКТУРА КОММЕРЧЕСКИХ ЗДАНИЙ"/>
        <s v="СКС"/>
        <s v="КАБЕЛЕНЕСУЩИЕ СИСТЕМЫ, РЕШЕНИЯ ДЛЯ ОФИСОВ И РАБОЧИХ МЕСТ"/>
        <s v="ИБП"/>
        <s v="ИНДУСТРИАЛЬНОЕ ОБОРУДОВАНИЕ"/>
      </sharedItems>
    </cacheField>
    <cacheField name="SBU" numFmtId="0">
      <sharedItems containsBlank="1"/>
    </cacheField>
    <cacheField name="КодСемейства" numFmtId="0">
      <sharedItems containsBlank="1" containsMixedTypes="1" containsNumber="1" containsInteger="1" minValue="4611" maxValue="4617"/>
    </cacheField>
    <cacheField name="ТипПродукта" numFmtId="0">
      <sharedItems/>
    </cacheField>
    <cacheField name="Семейство" numFmtId="0">
      <sharedItems containsBlank="1" count="258">
        <s v="Axolute электроустановочные изделия Bticino"/>
        <s v="BA50-43Pro"/>
        <s v="CARIVA DIY электроустановочное оборудование"/>
        <s v="Cariva электроустановочное оборудование"/>
        <s v="CELIANE DIY электроустановочное оборудование"/>
        <s v="Celiane электроустановочное оборудование"/>
        <s v="CX3 Переключатели, кнопки, индикаторы"/>
        <s v="DIY VALENA электроустановочное оборудование"/>
        <s v="DPX3 630-1600"/>
        <s v="GALEA DIY электроустановочное оборудование"/>
        <s v="Inspiria электроустановочное оборудование"/>
        <s v="Living &amp; Light электроустановочные изделия Bticino"/>
        <s v="Living Now электроустановочные изделия Bticino"/>
        <s v="MARKETING TOOLS"/>
        <s v="NETATMO Умные дверные видеозвонки и аксессуары"/>
        <s v="NETATMO Умные комнатные камеры видеонаблюдения и аксессуары"/>
        <s v="NETATMO Умные метеостанции и аксессуары"/>
        <s v="NETATMO Умные станции мониторинга качества воздуха в помещении"/>
        <s v="NETATMO Умные термоголовки"/>
        <s v="NETATMO Умные термостаты"/>
        <s v="NETATMO Умные уличные камеры видеонаблюдения"/>
        <s v="Plexo 55 S электроустановочное оборудование"/>
        <s v="Plexo коробки монтажные, влагозащищенное исполнение"/>
        <s v="Plexo электроустановочное оборудование"/>
        <s v="Pro 21 / Galea электроустановочное оборудование"/>
        <s v="Quteo IP44 электроустановочное оборудование"/>
        <s v="Soliroc электроустановочное оборудование"/>
        <s v="SUNO электроустановочное оборудование"/>
        <s v="VALENA LIFE/ALLURE электроустановочное оборудование"/>
        <s v="Valena электроустановочное оборудование"/>
        <s v="XL3 S 160 Распределительные щиты"/>
        <s v="XL3 S 4000 Распределительные шкафы"/>
        <s v="XL3 S 630 Распределительные щиты"/>
        <s v="XL3 S Аксессуары"/>
        <s v="XL3 S Система распределения"/>
        <s v="Абонентские панели Classe300"/>
        <s v="Абонентские панели видео Classe100"/>
        <s v="АВДТ DX3 6000/10kA"/>
        <s v="АВДТ DX3 6000/6kA"/>
        <s v="АВДТ-063Про "/>
        <s v="Автоматические выключатели DMX3"/>
        <s v="Автоматические выключатели DPX3 160-250"/>
        <s v="Автоматические выключатели DRX (в литом корпусе)"/>
        <s v="Автоматические выключатели DX3 10000/16kA"/>
        <s v="Автоматические выключатели DX3 10000/16kA 80-100-125А"/>
        <s v="Автоматические выключатели DX3 1P+N"/>
        <s v="Автоматические выключатели DX3 25kA и 36kA"/>
        <s v="Автоматические выключатели DX3 6000/10kA"/>
        <s v="Автоматические выключатели DX3 DC 10000/16kA"/>
        <s v="Автоматические выключатели DX3-E"/>
        <s v="Автоматические выключатели постоянного тока"/>
        <s v="Автоматы защиты электродвигателей MPX3"/>
        <s v="Автономные датчики движения и присутствия (LEGRAND)"/>
        <s v="АД 063Про"/>
        <s v="Аксессуары ВА50-39Про"/>
        <s v="Аксессуары ВА50-39Про и ВА50-43Про"/>
        <s v="Аксессуары ВА50-43Про"/>
        <s v="Аксессуары для Кпро"/>
        <s v="Аксессуары для распределительного оборудования"/>
        <s v="Аксессуары для серверных шкафов Legrand"/>
        <s v="Аксессуары к DX3"/>
        <s v="Аксессуары к шкафам VDI (СКС) Legrand"/>
        <s v="Аксессуары ЭУИ для кабельных каналов"/>
        <s v="Батарейные шкафы"/>
        <s v="Блоки питания для программируемых устройств"/>
        <s v="Блоки распределения Legrand (PDU)"/>
        <s v="ВА47-063Про"/>
        <s v="ВА47-100Про"/>
        <s v="ВА50-39Про"/>
        <s v="ВДТ DX3 до 80А"/>
        <s v="Вилки, розетки 20/32A"/>
        <s v="Волоконно-оптические розетки Bticino"/>
        <s v="Встраиваемые блоки IP44"/>
        <s v="Выдвижные розеточные блоки"/>
        <s v="Вызывные панели SFERA"/>
        <s v="Выключатели нагрузки DPX-IS"/>
        <s v="Выключатели промышленного назначения"/>
        <s v="Выключатели-разъединители DX3 IS"/>
        <s v="Выключатели-разъединители SPX-D"/>
        <s v="Выключатели-разъединители поворотные"/>
        <s v="Датчики Legrand"/>
        <s v="Двухпроводные аудиодомофоны Bticino"/>
        <s v="Двухпроводные видеодомофоны Bticino"/>
        <s v="Держатели плавких вставок"/>
        <s v="Дополнительная аппаратура для TV линий"/>
        <s v="Дополнительные инфраструктурные устройства MYHOME (BTICINO)"/>
        <s v="Другие типы вилок и розеток"/>
        <s v="Зарядные станции для электромобилей"/>
        <s v="Звонки DIY"/>
        <s v="Звонки и зуммеры модульные"/>
        <s v="Измерительные приборы IME"/>
        <s v="Измерительные трансформаторы IME"/>
        <s v="Импульсные реле CX3"/>
        <s v="Инжекторы POE Legrand"/>
        <s v="Интеллектуальное электроустановочное оборудование (BT)"/>
        <s v="Интеллектуальное электроустановочное оборудование (LG)"/>
        <s v="Интеллектуальные блоки распределения питания Legrand (iPDU)"/>
        <s v="Интерфейсы для мониторинга ИБП"/>
        <s v="Кабели медные Legrand"/>
        <s v="Кабельные каналы DLP алюминиевые (длина в метрах )"/>
        <s v="Кабельные каналы Lina 25"/>
        <s v="Кабельные наконечники (Starfix)"/>
        <s v="КИПиА"/>
        <s v="Клеммники + распределительные коробки"/>
        <s v="Клеммники Viking 3"/>
        <s v="Клеммные колодки проф."/>
        <s v="Колонны и мини-колонны"/>
        <s v="Комплектующие изделия 2-проводных домофонов In One"/>
        <s v="Комплектующие изделия для Atlantic и Marina"/>
        <s v="Коннекторы аудио-видео Bticino"/>
        <s v="Коннекторы аудио-видео Legrand"/>
        <s v="Коннекторы оптические Legrand"/>
        <s v="Контакторы модульные CX3"/>
        <s v="Контакторы промышленные CTX3"/>
        <s v="Коробки и боксы для промышленных разъёмов P17"/>
        <s v="Коробки монтажные влагозащищенные Idrobox Bticino"/>
        <s v="Коробки монтажные для электроустановочного оборудования"/>
        <s v="Коробки напольные"/>
        <s v="Коробки промышленные металлические"/>
        <s v="Коробки промышленные пластиковые"/>
        <s v="Коробки распределительные"/>
        <s v="Коробки скрытого монтажа Bticino"/>
        <s v="Кулачковые переключатели Legrand"/>
        <s v="Линейно-интерактивные ИБП (Keor Multiplug, Keor SP, Keor PDU, Keor DC, Keor SPE, Keor Line RT, Niky S)"/>
        <s v="Маркировка CAB 3"/>
        <s v="Маркировка Mémocab"/>
        <s v="Маркировка кабеля Duplix"/>
        <s v="Механизмы видео трансляции MYHOME (BTICINO)"/>
        <s v="Мини-каналы METRA"/>
        <s v="Мини-каналы и плинтусы DLP"/>
        <s v="Мини-колонны и аксессуары Bticino"/>
        <s v="Многофункциональные измерительные приборы IME"/>
        <s v="Модульные активаторы и инфраструктурные устройства MYHOME (BTICINO)"/>
        <s v="Модульные однофазные ИБП (Megaline)"/>
        <s v="Модульные трехфазные ИБП (Trimod HE, Archimod HE, Keor MOD, Batteries)"/>
        <s v="Модульные трехфазные ИБП &gt;120 кВА (Archimod HE 240, 480 кVA)"/>
        <s v="Мультиметры EMDX3"/>
        <s v="Напольные коробки Bticino"/>
        <s v="Напольные шкафы VDI (СКС) Legrand"/>
        <s v="Настенные шкафы VDI (СКС) Legrand"/>
        <s v="Настольные органайзеры"/>
        <s v="Новый Mosaic электроустановочное оборудование"/>
        <s v="Ножевые плавкие вставки"/>
        <s v="Оборудование для ОКЭ и КРМ"/>
        <s v="Оборудование для подключения телевиз./телефон./видеоустройств DIY"/>
        <s v="Однофазные розетки для зарядки электромобилей"/>
        <s v="Оптоволоконный кабель Legrand"/>
        <s v="Оптоволоконный кабель высокой эффективности Legrand"/>
        <s v="Охранная сигнализация"/>
        <s v="Патч-корды аудио-видео Legrand"/>
        <s v="Патч-панели высокой плотности с оптическими коннекторами Legrand"/>
        <s v="Патч-панели с медными коннекторами (вставками) Legrand"/>
        <s v="Патч-панели с оптическими коннекторами (вставками) Legrand"/>
        <s v="Переключатели электроизмерительных приборов"/>
        <s v="Плавкие вставки бытовые"/>
        <s v="Плавкие вставки промышленные"/>
        <s v="Плавкие вставки промышленные цилиндр."/>
        <s v="Пластиковые щитки DIY"/>
        <s v="Пластиковые щитки Practibox S"/>
        <s v="Погодоустойчивые изделия"/>
        <s v="Принтер и аксессуары для маркировки Logicab"/>
        <s v="Промышленные разъемы P17 TEMPRA PRO"/>
        <s v="Прочие комплектующие изделия Legrand"/>
        <s v="Прочие комплектующие изделия MYHOME (BTICINO)"/>
        <s v="Прочие комплектующие изделия MYHOME (LEGRAND)"/>
        <s v="Прочие соединители"/>
        <s v="Радиосистема MY HOME PLAY (LEGRAND)"/>
        <s v="Разъемы RJ 45 Keystone"/>
        <s v="Распределительные системы XL3"/>
        <s v="Распределительные щитки P17"/>
        <s v="Реле IME"/>
        <s v="Ремонт и запчасти ИБП"/>
        <s v="Розетки 20/32A"/>
        <s v="Розетки RJ 45 Bticino"/>
        <s v="Розетки волоконно-оптические Legrand"/>
        <s v="Розетки напольные (Silver Wing)"/>
        <s v="Розетки, вилки, адаптеры DIY"/>
        <s v="Розеточные блоки встраиваемые"/>
        <s v="Розеточные блоки настольные"/>
        <s v="Рубильники реверсивные (DCX-M)"/>
        <s v="Светильники"/>
        <s v="Светильники аварийные влагозащищенные серии B66 LED"/>
        <s v="Светильники аварийные серии U21"/>
        <s v="Светильники аварийные серии U34 LED"/>
        <s v="Светильники аварийные серии URA ONE"/>
        <s v="Светильники аварийные серий G5 и D"/>
        <s v="Светорегуляторы модульные"/>
        <s v="Серверные шкафы Legrand"/>
        <s v="Система диспетчеризации"/>
        <s v="Системы управления и контроля"/>
        <s v="Соединители безвинтовые"/>
        <s v="Стандартные однофазные ИБП (Daker DK plus, Keor LP)"/>
        <s v="Стандартные трехфазные ИБП (Keor HPE, Keor HP 100kVA)"/>
        <s v="Стандартные трехфазные ИБП (Keor T, Keor T EVO)"/>
        <s v="Стандартные трехфазные ИБП &gt;120 кВА (Keor HPE, Keor HP)"/>
        <s v="Суппорты и комплектующие изделия Celiane Mosaic"/>
        <s v="Счетчики времени наработки"/>
        <s v="Таймеры"/>
        <s v="Таймеры модульные"/>
        <s v="Трансформаторы и блоки питания модульные"/>
        <s v="Трансформаторы разделительные"/>
        <s v="Трансформаторы тока"/>
        <s v="Трансформаторы управления и сигнализации"/>
        <s v="Трубы гибкие промышленного назначения RTA"/>
        <s v="Удлинители и розеточные блоки"/>
        <s v="Удлинители многорозеточные NG"/>
        <s v="УЗИП модульные"/>
        <s v="УЗО-100Про"/>
        <s v="Умные устройства измерения и контроля (LG)"/>
        <s v="Умные устройства управления (LG)"/>
        <s v="Уплотненные кабельные вводы и адаптеры"/>
        <s v="Управление климатом MYHOME (BTICINO)"/>
        <s v="Управление освещением - автономное электроустановочное оборудование (BTICINO)"/>
        <s v="Управление освещением - автономное электроустановочное оборудование (LEGRAND)"/>
        <s v="Управление освещением - шинные активаторы, управляющие и системные устройства (BTICINO)"/>
        <s v="Управление освещением - шинные активаторы, управляющие и системные устройства (LEGRAND)"/>
        <s v="Управление освещением - шинные датчики движения и присутствия (LEGRAND)"/>
        <s v="Управляющие устройства для освещения и жалюзи MYHOME (BTICINO)"/>
        <s v="Управляющие устройства для освещения и жалюзи MYHOME (LEGRAND)"/>
        <s v="Устройства для измерения и регулирования энергопотребления MYHOME (BTICINO)"/>
        <s v="Устройства для измерения и регулирования энергопотребления MYHOME (LEGRAND)"/>
        <s v="Устройства защиты от дугового пробоя"/>
        <s v="Устройства сценарного и централизованного управления MYHOME (BTICINO)"/>
        <s v="Устройства управления и сигнализации Osmoz"/>
        <s v="Хомуты Colring"/>
        <s v="Хомуты Colson"/>
        <s v="Шинные системы управления для гостиниц (LEGRAND)"/>
        <s v="Шкафы Atlantic-E"/>
        <s v="Шкафы XL3 160 в сборе"/>
        <s v="Шкафы XL3 800 / 4000"/>
        <s v="Шкафы и щитки XL3 400"/>
        <s v="Шкафы и щиты Atlantic"/>
        <s v="Шкафы и щиты Marina"/>
        <s v="Шкафы напольные металлические Altis"/>
        <s v="Шнуры медные Legrand"/>
        <s v="Шнуры оптические Legrand"/>
        <s v="Щитки влагозащищенные Plexo3"/>
        <s v="Щитки распределительные Mini S + Practibox (6 mod)"/>
        <s v="Щитки распределительные Nedbox (металл.дверь)"/>
        <s v="Щитки распределительные Nedbox, Practibox3, XL3 125"/>
        <s v="Щитки распределительные Practibox"/>
        <s v="Эвакуационные светильники BAES S8"/>
        <s v="Электроустановочное оборудование Plexo скрытого монтажа"/>
        <s v="Электроустановочное оборудование открытого монтажа"/>
        <s v="Электроустановочные изделия MYHOME (BTICINO)"/>
        <s v="Электроустановочные изделия MYHOME (LEGRAND)"/>
        <m/>
        <s v="Протон ВР 25"/>
        <s v="Протон ВР 40"/>
        <s v="Протон 25,40,63 ACC"/>
        <s v="Протон 25 ACC"/>
        <s v="Протон 40 ACC"/>
        <s v="Протон 63 ACC"/>
        <s v="Протон Е 25"/>
        <s v="Протон Е 25 ACC"/>
        <s v="PROTON 1600"/>
        <s v="PROTON 1600 Acc"/>
        <s v="Щитки распределительные Ekinox"/>
      </sharedItems>
    </cacheField>
    <cacheField name="КодСтатусаАртикула" numFmtId="0">
      <sharedItems/>
    </cacheField>
    <cacheField name="Ед. изм." numFmtId="0">
      <sharedItems/>
    </cacheField>
    <cacheField name="Остатки на складах" numFmtId="164">
      <sharedItems containsSemiMixedTypes="0" containsString="0" containsNumber="1" containsInteger="1" minValue="0" maxValue="1191600"/>
    </cacheField>
    <cacheField name="Товарная группа" numFmtId="0">
      <sharedItems/>
    </cacheField>
    <cacheField name="FAM text" numFmtId="0">
      <sharedItems containsMixedTypes="1" containsNumber="1" containsInteger="1" minValue="4611" maxValue="4617"/>
    </cacheField>
    <cacheField name="Тариф без НДС, руб." numFmtId="0">
      <sharedItems containsBlank="1" containsMixedTypes="1" containsNumber="1" minValue="0" maxValue="13725862.47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87">
  <r>
    <s v="HC4141W"/>
    <s v="HC4141W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240"/>
    <s v="Лимитированный импортный ассортимент"/>
    <s v="2230"/>
    <n v="753.63"/>
  </r>
  <r>
    <s v="HS4141W"/>
    <s v="HS4141W"/>
    <s v="Axolute Розетка 2К+З, 10/16 А с центральным и боковыми заземляющими контактами Schuko, с защитными ш"/>
    <x v="0"/>
    <x v="0"/>
    <s v="2"/>
    <s v="2230"/>
    <s v="Механизмы"/>
    <x v="0"/>
    <s v="9"/>
    <s v="шт"/>
    <n v="194"/>
    <s v="Лимитированный импортный ассортимент"/>
    <s v="2230"/>
    <n v="753.63"/>
  </r>
  <r>
    <s v="HC4411"/>
    <s v="HC4411"/>
    <s v="Axolute Диммер Универсал Алюм"/>
    <x v="0"/>
    <x v="0"/>
    <s v="2"/>
    <s v="2230"/>
    <s v="Механизмы"/>
    <x v="0"/>
    <s v="9"/>
    <s v="шт"/>
    <n v="14"/>
    <s v="Лимитированный импортный ассортимент"/>
    <s v="2230"/>
    <n v="11218.36"/>
  </r>
  <r>
    <s v="H4702"/>
    <s v="H4702"/>
    <s v="Axolute Суппорт для рамки на 2 модуля, фиксация на винтах"/>
    <x v="0"/>
    <x v="0"/>
    <s v="2"/>
    <s v="2230"/>
    <s v="Аксессуары"/>
    <x v="0"/>
    <s v="9"/>
    <s v="шт"/>
    <n v="954"/>
    <s v="Лимитированный импортный ассортимент"/>
    <s v="2230"/>
    <n v="143.41"/>
  </r>
  <r>
    <s v="HA4802M2HNX"/>
    <s v="HA4802M2HNX"/>
    <s v="Рамка 2х2П 71мм ГОР Титан AXL"/>
    <x v="0"/>
    <x v="0"/>
    <s v="2"/>
    <s v="2230"/>
    <s v="Аксессуары"/>
    <x v="0"/>
    <s v="9"/>
    <s v="шт"/>
    <n v="28"/>
    <s v="Лимитированный импортный ассортимент"/>
    <s v="2230"/>
    <n v="3092.73"/>
  </r>
  <r>
    <s v="HA4802M2HVSA"/>
    <s v="HA4802M2HVSA"/>
    <s v="Рамка 2х2П 71мм ГОР МатСТК AXL"/>
    <x v="0"/>
    <x v="0"/>
    <s v="2"/>
    <s v="2230"/>
    <s v="Аксессуары"/>
    <x v="0"/>
    <s v="9"/>
    <s v="шт"/>
    <n v="22"/>
    <s v="Лимитированный импортный ассортимент"/>
    <s v="2230"/>
    <n v="5324.79"/>
  </r>
  <r>
    <s v="HS4141"/>
    <s v="HS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212"/>
    <s v="Лимитированный импортный ассортимент"/>
    <s v="2230"/>
    <n v="902.11"/>
  </r>
  <r>
    <s v="HC4140/16F"/>
    <s v="HC4140/16F"/>
    <s v="AXL Роз.2К+З ит/н flat 2м алю"/>
    <x v="0"/>
    <x v="0"/>
    <s v="2"/>
    <s v="2230"/>
    <s v="Механизмы"/>
    <x v="0"/>
    <s v="9"/>
    <s v="шт"/>
    <n v="68"/>
    <s v="Лимитированный импортный ассортимент"/>
    <s v="2230"/>
    <n v="1172.74"/>
  </r>
  <r>
    <s v="HD4141"/>
    <s v="HD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89"/>
    <s v="Лимитированный импортный ассортимент"/>
    <s v="2230"/>
    <n v="902.11"/>
  </r>
  <r>
    <s v="HA4804VBB"/>
    <s v="HA4804VBB"/>
    <s v="Axolute декоративные накладки прямоугольной формы, White, цвет белое стекло, на 4 модуля"/>
    <x v="0"/>
    <x v="0"/>
    <s v="2"/>
    <s v="2230"/>
    <s v="Аксессуары"/>
    <x v="0"/>
    <s v="9"/>
    <s v="шт"/>
    <n v="31"/>
    <s v="Лимитированный импортный ассортимент"/>
    <s v="2230"/>
    <n v="4143.92"/>
  </r>
  <r>
    <s v="HA4802M4HBR"/>
    <s v="HA4802M4HBR"/>
    <s v="Рамка 2х4П 71мм ГОР Бронза AXL"/>
    <x v="0"/>
    <x v="0"/>
    <s v="2"/>
    <s v="2230"/>
    <s v="Аксессуары"/>
    <x v="0"/>
    <s v="9"/>
    <s v="шт"/>
    <n v="13"/>
    <s v="Лимитированный импортный ассортимент"/>
    <s v="2230"/>
    <n v="6466.6"/>
  </r>
  <r>
    <s v="HB4802DB"/>
    <s v="HB4802DB"/>
    <s v="Axolute декоративные накладки в форме эллипса, прозрачные, цвет белая карамель, на 2 модуля"/>
    <x v="0"/>
    <x v="0"/>
    <s v="2"/>
    <s v="2230"/>
    <s v="Аксессуары"/>
    <x v="0"/>
    <s v="9"/>
    <s v="шт"/>
    <n v="67"/>
    <s v="Лимитированный импортный ассортимент"/>
    <s v="2230"/>
    <n v="659.22"/>
  </r>
  <r>
    <s v="HA4802CR"/>
    <s v="HA4802CR"/>
    <s v="Axolute декоративные накладки прямоугольной формы, анодированные, цвет хром, на 2 модуля"/>
    <x v="0"/>
    <x v="0"/>
    <s v="2"/>
    <s v="2230"/>
    <s v="Аксессуары"/>
    <x v="0"/>
    <s v="9"/>
    <s v="шт"/>
    <n v="38"/>
    <s v="Лимитированный импортный ассортимент"/>
    <s v="2230"/>
    <n v="1874.39"/>
  </r>
  <r>
    <s v="HA4802SAN"/>
    <s v="HA4802SAN"/>
    <s v="Axolute Рамка прямоугольнаяоуг 2м, цвет серебро"/>
    <x v="0"/>
    <x v="0"/>
    <s v="2"/>
    <s v="2230"/>
    <s v="Аксессуары"/>
    <x v="0"/>
    <s v="9"/>
    <s v="шт"/>
    <n v="45"/>
    <s v="Лимитированный импортный ассортимент"/>
    <s v="2230"/>
    <n v="2082.15"/>
  </r>
  <r>
    <s v="HC4141"/>
    <s v="HC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237"/>
    <s v="Лимитированный импортный ассортимент"/>
    <s v="2230"/>
    <n v="902.11"/>
  </r>
  <r>
    <s v="HS4411"/>
    <s v="HS4411"/>
    <s v="Axolute Димер универсал антр"/>
    <x v="0"/>
    <x v="0"/>
    <s v="2"/>
    <s v="2230"/>
    <s v="Механизмы"/>
    <x v="0"/>
    <s v="9"/>
    <s v="шт"/>
    <n v="8"/>
    <s v="Лимитированный импортный ассортимент"/>
    <s v="2230"/>
    <n v="11218.36"/>
  </r>
  <r>
    <s v="H4703W"/>
    <s v="H4703W"/>
    <s v="AXOLUTE Air суппорт 2/3 модуля"/>
    <x v="0"/>
    <x v="0"/>
    <s v="2"/>
    <s v="2230"/>
    <s v="Аксессуары"/>
    <x v="0"/>
    <s v="9"/>
    <s v="шт"/>
    <n v="160"/>
    <s v="Лимитированный импортный ассортимент"/>
    <s v="2230"/>
    <n v="194.77"/>
  </r>
  <r>
    <s v="HD4140/16F"/>
    <s v="HD4140/16F"/>
    <s v="AXL Роз.2К+З ит/н flat 2м бел"/>
    <x v="0"/>
    <x v="0"/>
    <s v="2"/>
    <s v="2230"/>
    <s v="Механизмы"/>
    <x v="0"/>
    <s v="9"/>
    <s v="шт"/>
    <n v="65"/>
    <s v="Лимитированный импортный ассортимент"/>
    <s v="2230"/>
    <n v="1172.74"/>
  </r>
  <r>
    <s v="HC4141PW"/>
    <s v="HC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60"/>
    <s v="Лимитированный импортный ассортимент"/>
    <s v="2230"/>
    <n v="2260.88"/>
  </r>
  <r>
    <s v="HA4802VSA"/>
    <s v="HA4802VSA"/>
    <s v="Axolute декоративные накладки прямоугольной формы, стекло, цвет матовое стекло, на 2 модуля"/>
    <x v="0"/>
    <x v="0"/>
    <s v="2"/>
    <s v="2230"/>
    <s v="Аксессуары"/>
    <x v="0"/>
    <s v="9"/>
    <s v="шт"/>
    <n v="19"/>
    <s v="Лимитированный импортный ассортимент"/>
    <s v="2230"/>
    <n v="3340.42"/>
  </r>
  <r>
    <s v="HB4804OSN"/>
    <s v="HB4804OSN"/>
    <s v="AXL Рамка 4М мат.золото"/>
    <x v="0"/>
    <x v="0"/>
    <s v="2"/>
    <s v="2230"/>
    <s v="Аксессуары"/>
    <x v="0"/>
    <s v="9"/>
    <s v="шт"/>
    <n v="15"/>
    <s v="Лимитированный импортный ассортимент"/>
    <s v="2230"/>
    <n v="2518.4899999999998"/>
  </r>
  <r>
    <s v="HD4003M2AN"/>
    <s v="HD4003M2AN"/>
    <s v="AXL Пркл акс авт 10А 2м бел"/>
    <x v="0"/>
    <x v="0"/>
    <s v="2"/>
    <s v="2230"/>
    <s v="Механизмы"/>
    <x v="0"/>
    <s v="9"/>
    <s v="шт"/>
    <n v="65"/>
    <s v="Лимитированный импортный ассортимент"/>
    <s v="2230"/>
    <n v="1288.3"/>
  </r>
  <r>
    <s v="H4702G"/>
    <s v="H4702G"/>
    <s v="Axolute Суппорт для рамки на 2 модуля, фиксация на клипсах"/>
    <x v="0"/>
    <x v="0"/>
    <s v="2"/>
    <s v="2230"/>
    <s v="Аксессуары"/>
    <x v="0"/>
    <s v="9"/>
    <s v="шт"/>
    <n v="100"/>
    <s v="Лимитированный импортный ассортимент"/>
    <s v="2230"/>
    <n v="227.91"/>
  </r>
  <r>
    <s v="HS4140/16F"/>
    <s v="HS4140/16F"/>
    <s v="AXL Роз.2К+З ит/н flat 2м ант"/>
    <x v="0"/>
    <x v="0"/>
    <s v="2"/>
    <s v="2230"/>
    <s v="Механизмы"/>
    <x v="0"/>
    <s v="9"/>
    <s v="шт"/>
    <n v="28"/>
    <s v="Лимитированный импортный ассортимент"/>
    <s v="2230"/>
    <n v="1172.74"/>
  </r>
  <r>
    <s v="HW4819HD"/>
    <s v="HW4819HD"/>
    <s v="AXOLUTE Air рамка,итальянская модульность, 2 модуля, AXOLUTE белый"/>
    <x v="0"/>
    <x v="0"/>
    <s v="2"/>
    <s v="2230"/>
    <s v="Аксессуары"/>
    <x v="0"/>
    <s v="9"/>
    <s v="шт"/>
    <n v="31"/>
    <s v="Лимитированный импортный ассортимент"/>
    <s v="2230"/>
    <n v="1628.71"/>
  </r>
  <r>
    <s v="HA4802VBB"/>
    <s v="HA4802VBB"/>
    <s v="Axolute декоративные накладки прямоугольной формы, White, цвет белое стекло, на 2 модуля"/>
    <x v="0"/>
    <x v="0"/>
    <s v="2"/>
    <s v="2230"/>
    <s v="Аксессуары"/>
    <x v="0"/>
    <s v="9"/>
    <s v="шт"/>
    <n v="20"/>
    <s v="Лимитированный импортный ассортимент"/>
    <s v="2230"/>
    <n v="3831.65"/>
  </r>
  <r>
    <s v="H4285CW2"/>
    <s v="H4285CW2"/>
    <s v="AXL Модуль б/пр зарядки WPC QI"/>
    <x v="0"/>
    <x v="0"/>
    <s v="2"/>
    <s v="2230"/>
    <s v="Механизмы"/>
    <x v="0"/>
    <s v="9"/>
    <s v="шт"/>
    <n v="8"/>
    <s v="Лимитированный импортный ассортимент"/>
    <s v="2230"/>
    <n v="4224.74"/>
  </r>
  <r>
    <s v="HA4802M2HHD"/>
    <s v="HA4802M2HHD"/>
    <s v="Axolute декоративные накладки прямоугольной формы, горизонтальные, White, цвет белый, на 2+2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3224.96"/>
  </r>
  <r>
    <s v="HA4802VKA"/>
    <s v="HA4802VKA"/>
    <s v="Axolute декоративные накладки прямоугольной формы, стекло, цвет кристалл, на 2 модуля"/>
    <x v="0"/>
    <x v="0"/>
    <s v="2"/>
    <s v="2230"/>
    <s v="Аксессуары"/>
    <x v="0"/>
    <s v="9"/>
    <s v="шт"/>
    <n v="15"/>
    <s v="Лимитированный импортный ассортимент"/>
    <s v="2230"/>
    <n v="3340.42"/>
  </r>
  <r>
    <s v="HB4802OR"/>
    <s v="HB4802OR"/>
    <s v="Axolute декоративные накладки в форме эллипса, глянцевые, цвет золото, на 2 модуля"/>
    <x v="0"/>
    <x v="0"/>
    <s v="2"/>
    <s v="2230"/>
    <s v="Аксессуары"/>
    <x v="0"/>
    <s v="9"/>
    <s v="шт"/>
    <n v="16"/>
    <s v="Лимитированный импортный ассортимент"/>
    <s v="2230"/>
    <n v="2551.39"/>
  </r>
  <r>
    <s v="HA4804XS"/>
    <s v="HA4804XS"/>
    <s v="Axolute декоративные накладки прямоугольной формы, алюминий, цвет антрацит, на 4 модуля"/>
    <x v="0"/>
    <x v="0"/>
    <s v="2"/>
    <s v="2230"/>
    <s v="Аксессуары"/>
    <x v="0"/>
    <s v="9"/>
    <s v="шт"/>
    <n v="14"/>
    <s v="Лимитированный импортный ассортимент"/>
    <s v="2230"/>
    <n v="1925.89"/>
  </r>
  <r>
    <s v="HA4802M2HBR"/>
    <s v="HA4802M2HBR"/>
    <s v="Рамка 2х2П 71мм ГОР Бронза AXL"/>
    <x v="0"/>
    <x v="0"/>
    <s v="2"/>
    <s v="2230"/>
    <s v="Аксессуары"/>
    <x v="0"/>
    <s v="9"/>
    <s v="шт"/>
    <n v="12"/>
    <s v="Лимитированный импортный ассортимент"/>
    <s v="2230"/>
    <n v="3092.73"/>
  </r>
  <r>
    <s v="HD4141PW"/>
    <s v="HD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40"/>
    <s v="Лимитированный импортный ассортимент"/>
    <s v="2230"/>
    <n v="2260.87"/>
  </r>
  <r>
    <s v="HA4802BG"/>
    <s v="HA4802BG"/>
    <s v="Axolute декоративные накладки прямоугольной формы, лакированные, цвет фарфор, на 2 модуля"/>
    <x v="0"/>
    <x v="0"/>
    <s v="2"/>
    <s v="2230"/>
    <s v="Аксессуары"/>
    <x v="0"/>
    <s v="9"/>
    <s v="шт"/>
    <n v="21"/>
    <s v="Лимитированный импортный ассортимент"/>
    <s v="2230"/>
    <n v="1776.84"/>
  </r>
  <r>
    <s v="HA4802M3HBR"/>
    <s v="HA4802M3HBR"/>
    <s v="Рамка 2х3П 71мм ГОР Бронза AXL"/>
    <x v="0"/>
    <x v="0"/>
    <s v="2"/>
    <s v="2230"/>
    <s v="Аксессуары"/>
    <x v="0"/>
    <s v="9"/>
    <s v="шт"/>
    <n v="8"/>
    <s v="Лимитированный импортный ассортимент"/>
    <s v="2230"/>
    <n v="4292.33"/>
  </r>
  <r>
    <s v="HA4802M4HHD"/>
    <s v="HA4802M4HHD"/>
    <s v="Axolute декоративные накладки прямоугольной формы, горизонтальные, White, цвет белый, на 2+2+2+2 мод"/>
    <x v="0"/>
    <x v="0"/>
    <s v="2"/>
    <s v="2230"/>
    <s v="Аксессуары"/>
    <x v="0"/>
    <s v="9"/>
    <s v="шт"/>
    <n v="9"/>
    <s v="Лимитированный импортный ассортимент"/>
    <s v="2230"/>
    <n v="6743.09"/>
  </r>
  <r>
    <s v="H4703"/>
    <s v="H4703"/>
    <s v="Axolute Суппорт для рамки на 3 модуля, фиксация на винтах"/>
    <x v="0"/>
    <x v="0"/>
    <s v="2"/>
    <s v="2230"/>
    <s v="Аксессуары"/>
    <x v="0"/>
    <s v="9"/>
    <s v="шт"/>
    <n v="864"/>
    <s v="Лимитированный импортный ассортимент"/>
    <s v="2230"/>
    <n v="164.92"/>
  </r>
  <r>
    <s v="HA4702X"/>
    <s v="HA4702X"/>
    <s v="Axolute Суппорт с подсветкой (на винтах) для рамок прямоугольной формы на 2 модуля"/>
    <x v="0"/>
    <x v="0"/>
    <s v="2"/>
    <s v="2230"/>
    <s v="Аксессуары"/>
    <x v="0"/>
    <s v="9"/>
    <s v="шт"/>
    <n v="16"/>
    <s v="Лимитированный импортный ассортимент"/>
    <s v="2230"/>
    <n v="1461.98"/>
  </r>
  <r>
    <s v="HA4802M3HCR"/>
    <s v="HA4802M3HCR"/>
    <s v="Рамка 2х3П 71мм ГОР Хром AXL"/>
    <x v="0"/>
    <x v="0"/>
    <s v="2"/>
    <s v="2230"/>
    <s v="Аксессуары"/>
    <x v="0"/>
    <s v="9"/>
    <s v="шт"/>
    <n v="8"/>
    <s v="Лимитированный импортный ассортимент"/>
    <s v="2230"/>
    <n v="4292.33"/>
  </r>
  <r>
    <s v="H4202D"/>
    <s v="H4202D"/>
    <s v="AXL Розетка TV звезда 1м"/>
    <x v="0"/>
    <x v="0"/>
    <s v="2"/>
    <s v="2230"/>
    <s v="Механизмы"/>
    <x v="0"/>
    <s v="9"/>
    <s v="шт"/>
    <n v="30"/>
    <s v="Лимитированный импортный ассортимент"/>
    <s v="2230"/>
    <n v="1759.82"/>
  </r>
  <r>
    <s v="HA4802M2HHS"/>
    <s v="HA4802M2HHS"/>
    <s v="AXL рамка 2+2м антрацит"/>
    <x v="0"/>
    <x v="0"/>
    <s v="2"/>
    <s v="2230"/>
    <s v="Аксессуары"/>
    <x v="0"/>
    <s v="9"/>
    <s v="шт"/>
    <n v="13"/>
    <s v="Лимитированный импортный ассортимент"/>
    <s v="2230"/>
    <n v="3224.95"/>
  </r>
  <r>
    <s v="HA4802NX"/>
    <s v="HA4802NX"/>
    <s v="Axolute декоративные накладки прямоугольной формы, алюминий, цвет титан, на 2 модуля"/>
    <x v="0"/>
    <x v="0"/>
    <s v="2"/>
    <s v="2230"/>
    <s v="Аксессуары"/>
    <x v="0"/>
    <s v="9"/>
    <s v="шт"/>
    <n v="18"/>
    <s v="Лимитированный импортный ассортимент"/>
    <s v="2230"/>
    <n v="1874.39"/>
  </r>
  <r>
    <s v="HA4802M3HSAN"/>
    <s v="HA4802M3HSAN"/>
    <s v="Axolute Рамка прямоугольная горизонтальная 3x2м, цвет серебро"/>
    <x v="0"/>
    <x v="0"/>
    <s v="2"/>
    <s v="2230"/>
    <s v="Аксессуары"/>
    <x v="0"/>
    <s v="9"/>
    <s v="шт"/>
    <n v="8"/>
    <s v="Лимитированный импортный ассортимент"/>
    <s v="2230"/>
    <n v="4768.16"/>
  </r>
  <r>
    <s v="H4210M2D"/>
    <s v="H4210M2D"/>
    <s v="AXL Розетка TV-R-SAT звезда 2м"/>
    <x v="0"/>
    <x v="0"/>
    <s v="2"/>
    <s v="2230"/>
    <s v="Механизмы"/>
    <x v="0"/>
    <s v="9"/>
    <s v="шт"/>
    <n v="22"/>
    <s v="Лимитированный импортный ассортимент"/>
    <s v="2230"/>
    <n v="5894.42"/>
  </r>
  <r>
    <s v="HA4802XS"/>
    <s v="HA4802XS"/>
    <s v="Axolute декоративные накладки прямоугольной формы, алюминий, цвет антрацит, на 2 модуля"/>
    <x v="0"/>
    <x v="0"/>
    <s v="2"/>
    <s v="2230"/>
    <s v="Аксессуары"/>
    <x v="0"/>
    <s v="9"/>
    <s v="шт"/>
    <n v="8"/>
    <s v="Лимитированный импортный ассортимент"/>
    <s v="2230"/>
    <n v="1764.11"/>
  </r>
  <r>
    <s v="HA4802M3HHD"/>
    <s v="HA4802M3HHD"/>
    <s v="Axolute декоративные накладки прямоугольной формы, горизонтальные, White, цвет белый, на 2+2+2 модул"/>
    <x v="0"/>
    <x v="0"/>
    <s v="2"/>
    <s v="2230"/>
    <s v="Аксессуары"/>
    <x v="0"/>
    <s v="9"/>
    <s v="шт"/>
    <n v="10"/>
    <s v="Лимитированный импортный ассортимент"/>
    <s v="2230"/>
    <n v="4475.84"/>
  </r>
  <r>
    <s v="HB4803OR"/>
    <s v="HB4803OR"/>
    <s v="Axolute декоративные накладки в форме эллипса, глянцевые, цвет золото, на 3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2652.71"/>
  </r>
  <r>
    <s v="HC4004/2"/>
    <s v="HC4004/2"/>
    <s v="Axolute Переключатель промежуточный 1Р 16 А 250 В~ 2 модуля, винтовые клеммы, дизайн AXIAL, цвет алю"/>
    <x v="0"/>
    <x v="0"/>
    <s v="2"/>
    <s v="2230"/>
    <s v="Механизмы"/>
    <x v="0"/>
    <s v="9"/>
    <s v="шт"/>
    <n v="28"/>
    <s v="Лимитированный импортный ассортимент"/>
    <s v="2230"/>
    <n v="1403.23"/>
  </r>
  <r>
    <s v="HD4410"/>
    <s v="HD4410"/>
    <s v="Ax Диммер 0-10В бел"/>
    <x v="0"/>
    <x v="0"/>
    <s v="2"/>
    <s v="2230"/>
    <s v="Механизмы"/>
    <x v="0"/>
    <s v="9"/>
    <s v="шт"/>
    <n v="4"/>
    <s v="Лимитированный импортный ассортимент"/>
    <s v="2230"/>
    <n v="10325.68"/>
  </r>
  <r>
    <s v="HA4802HS"/>
    <s v="HA4802HS"/>
    <s v="AXL рамка 2м антр."/>
    <x v="0"/>
    <x v="0"/>
    <s v="2"/>
    <s v="2230"/>
    <s v="Аксессуары"/>
    <x v="0"/>
    <s v="9"/>
    <s v="шт"/>
    <n v="23"/>
    <s v="Лимитированный импортный ассортимент"/>
    <s v="2230"/>
    <n v="1954.52"/>
  </r>
  <r>
    <s v="HC4001M2AN"/>
    <s v="HC4001M2AN"/>
    <s v="AXL Вкл акс авт 10А 2м алю"/>
    <x v="0"/>
    <x v="0"/>
    <s v="2"/>
    <s v="2230"/>
    <s v="Механизмы"/>
    <x v="0"/>
    <s v="9"/>
    <s v="шт"/>
    <n v="20"/>
    <s v="Лимитированный импортный ассортимент"/>
    <s v="2230"/>
    <n v="1089.54"/>
  </r>
  <r>
    <s v="HA4802M2HVBB"/>
    <s v="HA4802M2HVBB"/>
    <s v="Axolute декоративные накладки прямоугольной формы, горизонтальные, White, цвет белое стекло, на 2+2"/>
    <x v="0"/>
    <x v="0"/>
    <s v="2"/>
    <s v="2230"/>
    <s v="Аксессуары"/>
    <x v="0"/>
    <s v="9"/>
    <s v="шт"/>
    <n v="6"/>
    <s v="Лимитированный импортный ассортимент"/>
    <s v="2230"/>
    <n v="6322.22"/>
  </r>
  <r>
    <s v="HD4411"/>
    <s v="HD4411"/>
    <s v="Axolute Димер универсал белый"/>
    <x v="0"/>
    <x v="0"/>
    <s v="2"/>
    <s v="2230"/>
    <s v="Механизмы"/>
    <x v="0"/>
    <s v="9"/>
    <s v="шт"/>
    <n v="4"/>
    <s v="Лимитированный импортный ассортимент"/>
    <s v="2230"/>
    <n v="11173"/>
  </r>
  <r>
    <s v="HA4804XC"/>
    <s v="HA4804XC"/>
    <s v="Axolute декоративные накладки прямоугольной формы, алюминий, цвет алюминий, на 4 модуля"/>
    <x v="0"/>
    <x v="0"/>
    <s v="2"/>
    <s v="2230"/>
    <s v="Аксессуары"/>
    <x v="0"/>
    <s v="9"/>
    <s v="шт"/>
    <n v="11"/>
    <s v="Лимитированный импортный ассортимент"/>
    <s v="2230"/>
    <n v="1925.89"/>
  </r>
  <r>
    <s v="HS4005M2AN"/>
    <s v="HS4005M2AN"/>
    <s v="AXL Кнп акс авт 10А 2м ант"/>
    <x v="0"/>
    <x v="0"/>
    <s v="2"/>
    <s v="2230"/>
    <s v="Механизмы"/>
    <x v="0"/>
    <s v="9"/>
    <s v="шт"/>
    <n v="32"/>
    <s v="Лимитированный импортный ассортимент"/>
    <s v="2230"/>
    <n v="994.79"/>
  </r>
  <r>
    <s v="HA4802BR"/>
    <s v="HA4802BR"/>
    <s v="Axolute декоративные накладки прямоугольной формы, анодированные, цвет бронза, на 2 модуля"/>
    <x v="0"/>
    <x v="0"/>
    <s v="2"/>
    <s v="2230"/>
    <s v="Аксессуары"/>
    <x v="0"/>
    <s v="9"/>
    <s v="шт"/>
    <n v="12"/>
    <s v="Лимитированный импортный ассортимент"/>
    <s v="2230"/>
    <n v="1874.39"/>
  </r>
  <r>
    <s v="HA4802M3HHC"/>
    <s v="HA4802M3HHC"/>
    <s v="AXL рамка 2+2+2м алю"/>
    <x v="0"/>
    <x v="0"/>
    <s v="2"/>
    <s v="2230"/>
    <s v="Аксессуары"/>
    <x v="0"/>
    <s v="9"/>
    <s v="шт"/>
    <n v="6"/>
    <s v="Лимитированный импортный ассортимент"/>
    <s v="2230"/>
    <n v="4475.84"/>
  </r>
  <r>
    <s v="HA4804HS"/>
    <s v="HA4804HS"/>
    <s v="AXL рамка 4м антрацит"/>
    <x v="0"/>
    <x v="0"/>
    <s v="2"/>
    <s v="2230"/>
    <s v="Аксессуары"/>
    <x v="0"/>
    <s v="9"/>
    <s v="шт"/>
    <n v="16"/>
    <s v="Лимитированный импортный ассортимент"/>
    <s v="2230"/>
    <n v="2133.75"/>
  </r>
  <r>
    <s v="HA4802M3HVKA"/>
    <s v="HA4802M3HVKA"/>
    <s v="Рамка 2х3П 71мм ГОР Крист AXL"/>
    <x v="0"/>
    <x v="0"/>
    <s v="2"/>
    <s v="2230"/>
    <s v="Аксессуары"/>
    <x v="0"/>
    <s v="9"/>
    <s v="шт"/>
    <n v="4"/>
    <s v="Лимитированный импортный ассортимент"/>
    <s v="2230"/>
    <n v="7459.88"/>
  </r>
  <r>
    <s v="HA4802M4HHC"/>
    <s v="HA4802M4HHC"/>
    <s v="AXL рамка 2+2+2+2м алю"/>
    <x v="0"/>
    <x v="0"/>
    <s v="2"/>
    <s v="2230"/>
    <s v="Аксессуары"/>
    <x v="0"/>
    <s v="9"/>
    <s v="шт"/>
    <n v="5"/>
    <s v="Лимитированный импортный ассортимент"/>
    <s v="2230"/>
    <n v="6743.09"/>
  </r>
  <r>
    <s v="HA4802M4HNX"/>
    <s v="HA4802M4HNX"/>
    <s v="Рамка 2х4П 71мм ГОР Титан AXL"/>
    <x v="0"/>
    <x v="0"/>
    <s v="2"/>
    <s v="2230"/>
    <s v="Аксессуары"/>
    <x v="0"/>
    <s v="9"/>
    <s v="шт"/>
    <n v="0"/>
    <s v="Лимитированный импортный ассортимент"/>
    <s v="2230"/>
    <n v="6466.6"/>
  </r>
  <r>
    <s v="HC4005M2AN"/>
    <s v="HC4005M2AN"/>
    <s v="AXL Кнп акс авт 10А 2м алю"/>
    <x v="0"/>
    <x v="0"/>
    <s v="2"/>
    <s v="2230"/>
    <s v="Механизмы"/>
    <x v="0"/>
    <s v="9"/>
    <s v="шт"/>
    <n v="21"/>
    <s v="Лимитированный импортный ассортимент"/>
    <s v="2230"/>
    <n v="955"/>
  </r>
  <r>
    <s v="HA4802M4HVBB"/>
    <s v="HA4802M4HVBB"/>
    <s v="Axolute декоративные накладки прямоугольной формы, горизонтальные, White, цвет белое стекло, на 2+2+"/>
    <x v="0"/>
    <x v="0"/>
    <s v="2"/>
    <s v="2230"/>
    <s v="Аксессуары"/>
    <x v="0"/>
    <s v="9"/>
    <s v="шт"/>
    <n v="3"/>
    <s v="Лимитированный импортный ассортимент"/>
    <s v="2230"/>
    <n v="13219.19"/>
  </r>
  <r>
    <s v="HB4802XS"/>
    <s v="HB4802XS"/>
    <s v="Axolute декоративные накладки в форме эллипса, металлизированные, цвет темный металлик, на 2 модуля"/>
    <x v="0"/>
    <x v="0"/>
    <s v="2"/>
    <s v="2230"/>
    <s v="Аксессуары"/>
    <x v="0"/>
    <s v="9"/>
    <s v="шт"/>
    <n v="14"/>
    <s v="Лимитированный импортный ассортимент"/>
    <s v="2230"/>
    <n v="1883.29"/>
  </r>
  <r>
    <s v="HS4001M2AN"/>
    <s v="HS4001M2AN"/>
    <s v="AXL Вкл акс авт 10А 2м ант"/>
    <x v="0"/>
    <x v="0"/>
    <s v="2"/>
    <s v="2230"/>
    <s v="Механизмы"/>
    <x v="0"/>
    <s v="9"/>
    <s v="шт"/>
    <n v="19"/>
    <s v="Лимитированный импортный ассортимент"/>
    <s v="2230"/>
    <n v="1089.54"/>
  </r>
  <r>
    <s v="HD4004M2"/>
    <s v="HD4004M2"/>
    <s v="Axolute Переключатель промежуточный 1Р 16 А 250 В~ 2 модуля, винтовые клеммы, дизайн AXIAL, цвет бел"/>
    <x v="0"/>
    <x v="0"/>
    <s v="2"/>
    <s v="2230"/>
    <s v="Механизмы"/>
    <x v="0"/>
    <s v="9"/>
    <s v="шт"/>
    <n v="15"/>
    <s v="Лимитированный импортный ассортимент"/>
    <s v="2230"/>
    <n v="1403.23"/>
  </r>
  <r>
    <s v="HA4804BR"/>
    <s v="HA4804BR"/>
    <s v="Axolute декоративные накладки прямоугольной формы, анодированные, цвет бронза, на 4 модуля"/>
    <x v="0"/>
    <x v="0"/>
    <s v="2"/>
    <s v="2230"/>
    <s v="Аксессуары"/>
    <x v="0"/>
    <s v="9"/>
    <s v="шт"/>
    <n v="8"/>
    <s v="Лимитированный импортный ассортимент"/>
    <s v="2230"/>
    <n v="2046.25"/>
  </r>
  <r>
    <s v="HS4141PW"/>
    <s v="HS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20"/>
    <s v="Лимитированный импортный ассортимент"/>
    <s v="2230"/>
    <n v="2260.88"/>
  </r>
  <r>
    <s v="HD4001M2AN"/>
    <s v="HD4001M2AN"/>
    <s v="AXL Вкл акс авт 10А 2м бел"/>
    <x v="0"/>
    <x v="0"/>
    <s v="2"/>
    <s v="2230"/>
    <s v="Механизмы"/>
    <x v="0"/>
    <s v="9"/>
    <s v="шт"/>
    <n v="22"/>
    <s v="Лимитированный импортный ассортимент"/>
    <s v="2230"/>
    <n v="1089.54"/>
  </r>
  <r>
    <s v="HA4802M3HVSA"/>
    <s v="HA4802M3HVSA"/>
    <s v="Рамка 2х3П 71мм ГОР МатСТК AXL"/>
    <x v="0"/>
    <x v="0"/>
    <s v="2"/>
    <s v="2230"/>
    <s v="Аксессуары"/>
    <x v="0"/>
    <s v="9"/>
    <s v="шт"/>
    <n v="3"/>
    <s v="Лимитированный импортный ассортимент"/>
    <s v="2230"/>
    <n v="7459.88"/>
  </r>
  <r>
    <s v="HD4003M2N"/>
    <s v="HD4003M2N"/>
    <s v="AXL Перекл акс 10А 2м бел"/>
    <x v="0"/>
    <x v="0"/>
    <s v="2"/>
    <s v="2230"/>
    <s v="Механизмы"/>
    <x v="0"/>
    <s v="9"/>
    <s v="шт"/>
    <n v="31"/>
    <s v="Лимитированный импортный ассортимент"/>
    <s v="2230"/>
    <n v="854.29"/>
  </r>
  <r>
    <s v="HA4804NX"/>
    <s v="HA4804NX"/>
    <s v="Axolute декоративные накладки прямоугольной формы, алюминий, цвет титан, на 4 модуля"/>
    <x v="0"/>
    <x v="0"/>
    <s v="2"/>
    <s v="2230"/>
    <s v="Аксессуары"/>
    <x v="0"/>
    <s v="9"/>
    <s v="шт"/>
    <n v="7"/>
    <s v="Лимитированный импортный ассортимент"/>
    <s v="2230"/>
    <n v="2027.13"/>
  </r>
  <r>
    <s v="HS4001AN"/>
    <s v="HS4001AN"/>
    <s v="AXL Вкл акс авт 10А 1м ант"/>
    <x v="0"/>
    <x v="0"/>
    <s v="2"/>
    <s v="2230"/>
    <s v="Механизмы"/>
    <x v="0"/>
    <s v="9"/>
    <s v="шт"/>
    <n v="13"/>
    <s v="Лимитированный импортный ассортимент"/>
    <s v="2230"/>
    <n v="494.2"/>
  </r>
  <r>
    <s v="H4214D"/>
    <s v="H4214D"/>
    <s v="AXL Розетка TV-SAT звезда 1м"/>
    <x v="0"/>
    <x v="0"/>
    <s v="2"/>
    <s v="2230"/>
    <s v="Механизмы"/>
    <x v="0"/>
    <s v="9"/>
    <s v="шт"/>
    <n v="11"/>
    <s v="Лимитированный импортный ассортимент"/>
    <s v="2230"/>
    <n v="2106.29"/>
  </r>
  <r>
    <s v="HC4285C2"/>
    <s v="HC4285C2"/>
    <s v="Axl разьем д/зарядки 2хUSB ал"/>
    <x v="0"/>
    <x v="0"/>
    <s v="2"/>
    <s v="2230"/>
    <s v="Механизмы"/>
    <x v="0"/>
    <s v="9"/>
    <s v="шт"/>
    <n v="11"/>
    <s v="Лимитированный импортный ассортимент"/>
    <s v="2230"/>
    <n v="2844.53"/>
  </r>
  <r>
    <s v="H4202P14"/>
    <s v="H4202P14"/>
    <s v="AXL Розетка TV проходная 1м"/>
    <x v="0"/>
    <x v="0"/>
    <s v="2"/>
    <s v="2230"/>
    <s v="Механизмы"/>
    <x v="0"/>
    <s v="9"/>
    <s v="шт"/>
    <n v="23"/>
    <s v="Лимитированный импортный ассортимент"/>
    <s v="2230"/>
    <n v="2444.9699999999998"/>
  </r>
  <r>
    <s v="HB4803HD"/>
    <s v="HB4803HD"/>
    <s v="Axolute декоративные накладки в форме эллипса, White, цвет белый, на 3 модуля"/>
    <x v="0"/>
    <x v="0"/>
    <s v="2"/>
    <s v="2230"/>
    <s v="Аксессуары"/>
    <x v="0"/>
    <s v="9"/>
    <s v="шт"/>
    <n v="14"/>
    <s v="Лимитированный импортный ассортимент"/>
    <s v="2230"/>
    <n v="2133.75"/>
  </r>
  <r>
    <s v="HA4806SAN"/>
    <s v="HA4806SAN"/>
    <s v="Axolute Рамка прямоугольнаяоуг 6м, цвет серебро"/>
    <x v="0"/>
    <x v="0"/>
    <s v="2"/>
    <s v="2230"/>
    <s v="Аксессуары"/>
    <x v="0"/>
    <s v="9"/>
    <s v="шт"/>
    <n v="8"/>
    <s v="Лимитированный импортный ассортимент"/>
    <s v="2230"/>
    <n v="3317.31"/>
  </r>
  <r>
    <s v="HA4803SAN"/>
    <s v="HA4803SAN"/>
    <s v="Axolute Рамка прямоугольнаяоуг 3м, цвет серебро"/>
    <x v="0"/>
    <x v="0"/>
    <s v="2"/>
    <s v="2230"/>
    <s v="Аксессуары"/>
    <x v="0"/>
    <s v="9"/>
    <s v="шт"/>
    <n v="9"/>
    <s v="Лимитированный импортный ассортимент"/>
    <s v="2230"/>
    <n v="2164.85"/>
  </r>
  <r>
    <s v="HC4955/45"/>
    <s v="HC4955/45"/>
    <s v="Axolute Вывод кабеля 45A с нерасплавляющейся лицевой панелью, цвет алюминий"/>
    <x v="0"/>
    <x v="0"/>
    <s v="2"/>
    <s v="2230"/>
    <s v="Механизмы"/>
    <x v="0"/>
    <s v="9"/>
    <s v="шт"/>
    <n v="10"/>
    <s v="Лимитированный импортный ассортимент"/>
    <s v="2230"/>
    <n v="2346.06"/>
  </r>
  <r>
    <s v="HB4802HD"/>
    <s v="HB4802HD"/>
    <s v="Axolute декоративные накладки в форме эллипса, White, цвет белый, на 2 модуля"/>
    <x v="0"/>
    <x v="0"/>
    <s v="2"/>
    <s v="2230"/>
    <s v="Аксессуары"/>
    <x v="0"/>
    <s v="9"/>
    <s v="шт"/>
    <n v="11"/>
    <s v="Лимитированный импортный ассортимент"/>
    <s v="2230"/>
    <n v="2052.2600000000002"/>
  </r>
  <r>
    <s v="HW4803HD"/>
    <s v="HW4803HD"/>
    <s v="AXOLUTE Air рамка,итальянская модульность, 3 модуля, AXOLUTE белый"/>
    <x v="0"/>
    <x v="0"/>
    <s v="2"/>
    <s v="2230"/>
    <s v="Аксессуары"/>
    <x v="0"/>
    <s v="9"/>
    <s v="шт"/>
    <n v="10"/>
    <s v="Лимитированный импортный ассортимент"/>
    <s v="2230"/>
    <n v="2048.73"/>
  </r>
  <r>
    <s v="HC4180"/>
    <s v="HC4180"/>
    <s v="Axolute Розетка 2К+З, 10/16 А 250 В~ с экранированными контактами, цвет алюминий"/>
    <x v="0"/>
    <x v="0"/>
    <s v="2"/>
    <s v="2230"/>
    <s v="Механизмы"/>
    <x v="0"/>
    <s v="9"/>
    <s v="шт"/>
    <n v="61"/>
    <s v="Лимитированный импортный ассортимент"/>
    <s v="2230"/>
    <n v="687.68"/>
  </r>
  <r>
    <s v="HS4950"/>
    <s v="HS4950"/>
    <s v="Axolute Заглушка 1 модуль, цвет антрацит"/>
    <x v="0"/>
    <x v="0"/>
    <s v="2"/>
    <s v="2230"/>
    <s v="Аксессуары"/>
    <x v="0"/>
    <s v="9"/>
    <s v="шт"/>
    <n v="230"/>
    <s v="Лимитированный импортный ассортимент"/>
    <s v="2230"/>
    <n v="141.59"/>
  </r>
  <r>
    <s v="H4202F"/>
    <s v="H4202F"/>
    <s v="AXL Розетка SAT тип F 1м"/>
    <x v="0"/>
    <x v="0"/>
    <s v="2"/>
    <s v="2230"/>
    <s v="Механизмы"/>
    <x v="0"/>
    <s v="9"/>
    <s v="шт"/>
    <n v="14"/>
    <s v="Лимитированный импортный ассортимент"/>
    <s v="2230"/>
    <n v="1197.5999999999999"/>
  </r>
  <r>
    <s v="HA4802HC"/>
    <s v="HA4802HC"/>
    <s v="AXL рамка 2м алю"/>
    <x v="0"/>
    <x v="0"/>
    <s v="2"/>
    <s v="2230"/>
    <s v="Аксессуары"/>
    <x v="0"/>
    <s v="9"/>
    <s v="шт"/>
    <n v="9"/>
    <s v="Лимитированный импортный ассортимент"/>
    <s v="2230"/>
    <n v="1954.52"/>
  </r>
  <r>
    <s v="HS4410"/>
    <s v="HS4410"/>
    <s v="Ax Диммер 0-10В антрац"/>
    <x v="0"/>
    <x v="0"/>
    <s v="2"/>
    <s v="2230"/>
    <s v="Механизмы"/>
    <x v="0"/>
    <s v="9"/>
    <s v="шт"/>
    <n v="2"/>
    <s v="Лимитированный импортный ассортимент"/>
    <s v="2230"/>
    <n v="10325.68"/>
  </r>
  <r>
    <s v="HA4802M2HSAN"/>
    <s v="HA4802M2HSAN"/>
    <s v="Axolute Рамка прямоугольная горизонтальная 2x2м, цвет серебро"/>
    <x v="0"/>
    <x v="0"/>
    <s v="2"/>
    <s v="2230"/>
    <s v="Аксессуары"/>
    <x v="0"/>
    <s v="9"/>
    <s v="шт"/>
    <n v="4"/>
    <s v="Лимитированный импортный ассортимент"/>
    <s v="2230"/>
    <n v="3435.58"/>
  </r>
  <r>
    <s v="HA4802M2HBG"/>
    <s v="HA4802M2HBG"/>
    <s v="Рамка 2х2П 71мм ГОР Фарфор AXL"/>
    <x v="0"/>
    <x v="0"/>
    <s v="2"/>
    <s v="2230"/>
    <s v="Аксессуары"/>
    <x v="0"/>
    <s v="9"/>
    <s v="шт"/>
    <n v="4"/>
    <s v="Лимитированный импортный ассортимент"/>
    <s v="2230"/>
    <n v="2931.78"/>
  </r>
  <r>
    <s v="HC4003M2AN"/>
    <s v="HC4003M2AN"/>
    <s v="AXL Пркл акс ав 10А 2м алю"/>
    <x v="0"/>
    <x v="0"/>
    <s v="2"/>
    <s v="2230"/>
    <s v="Механизмы"/>
    <x v="0"/>
    <s v="9"/>
    <s v="шт"/>
    <n v="14"/>
    <s v="Лимитированный импортный ассортимент"/>
    <s v="2230"/>
    <n v="1288.3"/>
  </r>
  <r>
    <s v="H4202P10"/>
    <s v="H4202P10"/>
    <s v="AXL Розетка TV оконечная 1м"/>
    <x v="0"/>
    <x v="0"/>
    <m/>
    <s v="2230"/>
    <s v="Механизмы"/>
    <x v="0"/>
    <s v="9"/>
    <s v="шт"/>
    <n v="15"/>
    <s v="Лимитированный импортный ассортимент"/>
    <s v="2230"/>
    <n v="8002.19"/>
  </r>
  <r>
    <s v="HS4285C1"/>
    <s v="HS4285C1"/>
    <s v="AXL Зарядка USB 1,1А 1м ант"/>
    <x v="0"/>
    <x v="0"/>
    <s v="2"/>
    <s v="2230"/>
    <s v="Механизмы"/>
    <x v="0"/>
    <s v="9"/>
    <s v="шт"/>
    <n v="8"/>
    <s v="Лимитированный импортный ассортимент"/>
    <s v="2230"/>
    <n v="2583.39"/>
  </r>
  <r>
    <s v="H4704W"/>
    <s v="H4704W"/>
    <s v="AXOLUTE Air суппорт 4 модуля"/>
    <x v="0"/>
    <x v="0"/>
    <s v="2"/>
    <s v="2230"/>
    <s v="Аксессуары"/>
    <x v="0"/>
    <s v="9"/>
    <s v="шт"/>
    <n v="20"/>
    <s v="Лимитированный импортный ассортимент"/>
    <s v="2230"/>
    <n v="224.84"/>
  </r>
  <r>
    <s v="HB4802OSN"/>
    <s v="HB4802OSN"/>
    <s v="AXL Рамка 2П мат.золото"/>
    <x v="0"/>
    <x v="0"/>
    <s v="2"/>
    <s v="2230"/>
    <s v="Аксессуары"/>
    <x v="0"/>
    <s v="9"/>
    <s v="шт"/>
    <n v="6"/>
    <s v="Лимитированный импортный ассортимент"/>
    <s v="2230"/>
    <n v="2306.94"/>
  </r>
  <r>
    <s v="HB4806DA"/>
    <s v="HB4806DA"/>
    <s v="Axolute декоративные накладки в форме эллипса, прозрачные, цвет бежевая карамель, на 6 модулей"/>
    <x v="0"/>
    <x v="0"/>
    <s v="2"/>
    <s v="2230"/>
    <s v="Аксессуары"/>
    <x v="0"/>
    <s v="9"/>
    <s v="шт"/>
    <n v="7"/>
    <s v="Лимитированный импортный ассортимент"/>
    <s v="2230"/>
    <n v="1009.98"/>
  </r>
  <r>
    <s v="HS4294"/>
    <s v="HS4294"/>
    <s v="Axolute Разъем для подключения акустических систем (динамиков, домашнего кинотеатра и пр.), цвет ант"/>
    <x v="0"/>
    <x v="0"/>
    <s v="2"/>
    <s v="2230"/>
    <s v="Механизмы"/>
    <x v="0"/>
    <s v="9"/>
    <s v="шт"/>
    <n v="27"/>
    <s v="Лимитированный импортный ассортимент"/>
    <s v="2230"/>
    <n v="1926.28"/>
  </r>
  <r>
    <s v="HB4803DA"/>
    <s v="HB4803DA"/>
    <s v="Axolute декоративные накладки в форме эллипса, прозрачные, цвет бежевая карамель, на 3 модуля"/>
    <x v="0"/>
    <x v="0"/>
    <s v="2"/>
    <s v="2230"/>
    <s v="Аксессуары"/>
    <x v="0"/>
    <s v="9"/>
    <s v="шт"/>
    <n v="15"/>
    <s v="Лимитированный импортный ассортимент"/>
    <s v="2230"/>
    <n v="685.4"/>
  </r>
  <r>
    <s v="HA4803CR"/>
    <s v="HA4803CR"/>
    <s v="Axolute декоративные накладки прямоугольной формы, анодированные, цвет хром, на 3 модуля"/>
    <x v="0"/>
    <x v="0"/>
    <s v="2"/>
    <s v="2230"/>
    <s v="Аксессуары"/>
    <x v="0"/>
    <s v="9"/>
    <s v="шт"/>
    <n v="5"/>
    <s v="Лимитированный импортный ассортимент"/>
    <s v="2230"/>
    <n v="1948.82"/>
  </r>
  <r>
    <s v="HA4806HS"/>
    <s v="HA4806HS"/>
    <s v="AXL рамка 6м антрацит"/>
    <x v="0"/>
    <x v="0"/>
    <s v="2"/>
    <s v="2230"/>
    <s v="Аксессуары"/>
    <x v="0"/>
    <s v="9"/>
    <s v="шт"/>
    <n v="5"/>
    <s v="Лимитированный импортный ассортимент"/>
    <s v="2230"/>
    <n v="3112.94"/>
  </r>
  <r>
    <s v="HS4005AN"/>
    <s v="HS4005AN"/>
    <s v="AXL Кнп акс авт 10А 1м ант"/>
    <x v="0"/>
    <x v="0"/>
    <s v="2"/>
    <s v="2230"/>
    <s v="Механизмы"/>
    <x v="0"/>
    <s v="9"/>
    <s v="шт"/>
    <n v="9"/>
    <s v="Лимитированный импортный ассортимент"/>
    <s v="2230"/>
    <n v="862.15"/>
  </r>
  <r>
    <s v="HA4804CR"/>
    <s v="HA4804CR"/>
    <s v="Axolute декоративные накладки прямоугольной формы, анодированные, цвет хром, на 4 модуля"/>
    <x v="0"/>
    <x v="0"/>
    <s v="2"/>
    <s v="2230"/>
    <s v="Аксессуары"/>
    <x v="0"/>
    <s v="9"/>
    <s v="шт"/>
    <n v="4"/>
    <s v="Лимитированный импортный ассортимент"/>
    <s v="2230"/>
    <n v="2046.25"/>
  </r>
  <r>
    <s v="HC4954"/>
    <s v="HC4954"/>
    <s v="Axolute Заглушка с выходным отверстием 9 мм, с 2 коннекторами для организации распайки, цвет алюмини"/>
    <x v="0"/>
    <x v="0"/>
    <s v="2"/>
    <s v="2230"/>
    <s v="Аксессуары"/>
    <x v="0"/>
    <s v="9"/>
    <s v="шт"/>
    <n v="19"/>
    <s v="Лимитированный импортный ассортимент"/>
    <s v="2230"/>
    <n v="1580.05"/>
  </r>
  <r>
    <s v="HB4803OSN"/>
    <s v="HB4803OSN"/>
    <s v="AXL Рамка 3М мат.золото"/>
    <x v="0"/>
    <x v="0"/>
    <s v="2"/>
    <s v="2230"/>
    <s v="Аксессуары"/>
    <x v="0"/>
    <s v="9"/>
    <s v="шт"/>
    <n v="4"/>
    <s v="Лимитированный импортный ассортимент"/>
    <s v="2230"/>
    <n v="2398.56"/>
  </r>
  <r>
    <s v="HS4180"/>
    <s v="HS4180"/>
    <s v="Axolute Розетка 2К+З, 10/16 А 250 В~ с экранированными контактами, цвет антрацит"/>
    <x v="0"/>
    <x v="0"/>
    <s v="2"/>
    <s v="2230"/>
    <s v="Механизмы"/>
    <x v="0"/>
    <s v="9"/>
    <s v="шт"/>
    <n v="31"/>
    <s v="Лимитированный импортный ассортимент"/>
    <s v="2230"/>
    <n v="687.68"/>
  </r>
  <r>
    <s v="HA4802M3HNX"/>
    <s v="HA4802M3HNX"/>
    <s v="Рамка 2х3П 71мм ГОР Титан AXL"/>
    <x v="0"/>
    <x v="0"/>
    <s v="2"/>
    <s v="2230"/>
    <s v="Аксессуары"/>
    <x v="0"/>
    <s v="9"/>
    <s v="шт"/>
    <n v="2"/>
    <s v="Лимитированный импортный ассортимент"/>
    <s v="2230"/>
    <n v="4292.33"/>
  </r>
  <r>
    <s v="HA4803BR"/>
    <s v="HA4803BR"/>
    <s v="Axolute декоративные накладки прямоугольной формы, анодированные, цвет бронза, на 3 модуля"/>
    <x v="0"/>
    <x v="0"/>
    <s v="2"/>
    <s v="2230"/>
    <s v="Аксессуары"/>
    <x v="0"/>
    <s v="9"/>
    <s v="шт"/>
    <n v="5"/>
    <s v="Лимитированный импортный ассортимент"/>
    <s v="2230"/>
    <n v="1948.82"/>
  </r>
  <r>
    <s v="HA4802M3HXC"/>
    <s v="HA4802M3HXC"/>
    <s v="Рамка 2х3П 71мм ГОР Алюм AXL"/>
    <x v="0"/>
    <x v="0"/>
    <s v="2"/>
    <s v="2230"/>
    <s v="Аксессуары"/>
    <x v="0"/>
    <s v="9"/>
    <s v="шт"/>
    <n v="1"/>
    <s v="Лимитированный импортный ассортимент"/>
    <s v="2230"/>
    <n v="4039.82"/>
  </r>
  <r>
    <s v="HA4806VSA"/>
    <s v="HA4806VSA"/>
    <s v="Axolute декоративные накладки прямоугольной формы, стекло, цвет матовое стекло, на 6 модулей"/>
    <x v="0"/>
    <x v="0"/>
    <s v="2"/>
    <s v="2230"/>
    <s v="Аксессуары"/>
    <x v="0"/>
    <s v="9"/>
    <s v="шт"/>
    <n v="2"/>
    <s v="Лимитированный импортный ассортимент"/>
    <s v="2230"/>
    <n v="5372.66"/>
  </r>
  <r>
    <s v="HD4954"/>
    <s v="HD4954"/>
    <s v="Axolute Заглушка с выходным отверстием 9 мм, с 2 коннекторами для организации распайки, цвет белый"/>
    <x v="0"/>
    <x v="0"/>
    <s v="2"/>
    <s v="2230"/>
    <s v="Аксессуары"/>
    <x v="0"/>
    <s v="9"/>
    <s v="шт"/>
    <n v="20"/>
    <s v="Лимитированный импортный ассортимент"/>
    <s v="2230"/>
    <n v="1580.05"/>
  </r>
  <r>
    <s v="HW4803AW"/>
    <s v="HW4803AW"/>
    <s v="AXOLUTE Air рамка,итальянская модульность, 3 модуля, Матовый белый"/>
    <x v="0"/>
    <x v="0"/>
    <s v="2"/>
    <s v="2230"/>
    <s v="Аксессуары"/>
    <x v="0"/>
    <s v="9"/>
    <s v="шт"/>
    <n v="6"/>
    <s v="Лимитированный импортный ассортимент"/>
    <s v="2230"/>
    <n v="2048.73"/>
  </r>
  <r>
    <s v="HD4005M2N"/>
    <s v="HD4005M2N"/>
    <s v="AXL Кнопка акс 10А 2м бел"/>
    <x v="0"/>
    <x v="0"/>
    <s v="2"/>
    <s v="2230"/>
    <s v="Механизмы"/>
    <x v="0"/>
    <s v="9"/>
    <s v="шт"/>
    <n v="15"/>
    <s v="Лимитированный импортный ассортимент"/>
    <s v="2230"/>
    <n v="815.55"/>
  </r>
  <r>
    <s v="HC4140/16"/>
    <s v="HC4140/16"/>
    <s v="Axolute Розетка 2К+З, 10 и16 А с защищенными контактами, цвет алюминий, немецкий стандарт"/>
    <x v="0"/>
    <x v="0"/>
    <s v="2"/>
    <s v="2230"/>
    <s v="Механизмы"/>
    <x v="0"/>
    <s v="9"/>
    <s v="шт"/>
    <n v="18"/>
    <s v="Лимитированный импортный ассортимент"/>
    <s v="2230"/>
    <n v="1276.05"/>
  </r>
  <r>
    <s v="HW4819CRS"/>
    <s v="HW4819CRS"/>
    <s v="AXL AIR Рамка 2м &quot;М.хром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1628.71"/>
  </r>
  <r>
    <s v="HW4819XN"/>
    <s v="HW4819XN"/>
    <s v="AXL AIR Рамка 2м &quot;Эклипс&quot;"/>
    <x v="0"/>
    <x v="0"/>
    <s v="2"/>
    <s v="2230"/>
    <s v="Аксессуары"/>
    <x v="0"/>
    <s v="9"/>
    <s v="шт"/>
    <n v="6"/>
    <s v="Лимитированный импортный ассортимент"/>
    <s v="2230"/>
    <n v="1628.71"/>
  </r>
  <r>
    <s v="HA4803BG"/>
    <s v="HA4803BG"/>
    <s v="Axolute декоративные накладки прямоугольной формы, лакированные, цвет фарфор, на 3 модуля"/>
    <x v="0"/>
    <x v="0"/>
    <s v="2"/>
    <s v="2230"/>
    <s v="Аксессуары"/>
    <x v="0"/>
    <s v="9"/>
    <s v="шт"/>
    <n v="4"/>
    <s v="Лимитированный импортный ассортимент"/>
    <s v="2230"/>
    <n v="1847.4"/>
  </r>
  <r>
    <s v="HA4802XC"/>
    <s v="HA4802XC"/>
    <s v="Axolute декоративные накладки прямоугольной формы, алюминий, цвет алюминий, на 2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1764.11"/>
  </r>
  <r>
    <s v="HD4955A20"/>
    <s v="HD4955A20"/>
    <s v="Axolute Вывод кабеля с нерасплавляющейся лицевой панелью, 20А, цвет белый"/>
    <x v="0"/>
    <x v="0"/>
    <s v="2"/>
    <s v="2230"/>
    <s v="Механизмы"/>
    <x v="0"/>
    <s v="9"/>
    <s v="шт"/>
    <n v="10"/>
    <s v="Лимитированный импортный ассортимент"/>
    <s v="2230"/>
    <n v="2053.2399999999998"/>
  </r>
  <r>
    <s v="HW4806HD"/>
    <s v="HW4806HD"/>
    <s v="AXL Air рамка 6М бел."/>
    <x v="0"/>
    <x v="0"/>
    <s v="2"/>
    <s v="2230"/>
    <s v="Аксессуары"/>
    <x v="0"/>
    <s v="9"/>
    <s v="шт"/>
    <n v="0"/>
    <s v="Лимитированный импортный ассортимент"/>
    <s v="2230"/>
    <n v="2361.62"/>
  </r>
  <r>
    <s v="HA4704X"/>
    <s v="HA4704X"/>
    <s v="Axolute Суппорт с подсветкой (на винтах) для рамок прямоугольной формы, на 4 модуля"/>
    <x v="0"/>
    <x v="0"/>
    <s v="2"/>
    <s v="2230"/>
    <s v="Аксессуары"/>
    <x v="0"/>
    <s v="9"/>
    <s v="шт"/>
    <n v="2"/>
    <s v="Лимитированный импортный ассортимент"/>
    <s v="2230"/>
    <n v="2053.36"/>
  </r>
  <r>
    <s v="HD4951"/>
    <s v="HD4951"/>
    <s v="Axolute Заглушка 2 модуля, цвет белый"/>
    <x v="0"/>
    <x v="0"/>
    <s v="2"/>
    <s v="2230"/>
    <s v="Аксессуары"/>
    <x v="0"/>
    <s v="9"/>
    <s v="шт"/>
    <n v="17"/>
    <s v="Лимитированный импортный ассортимент"/>
    <s v="2230"/>
    <n v="238.32"/>
  </r>
  <r>
    <s v="HW4803CRS"/>
    <s v="HW4803CRS"/>
    <s v="AXL AIR Рамка 3м &quot;М.хром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</r>
  <r>
    <s v="HW4803TIS"/>
    <s v="HW4803TIS"/>
    <s v="AXL AIR Рамка 3м &quot;М.титан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</r>
  <r>
    <s v="HW4819HS"/>
    <s v="HW4819HS"/>
    <s v="AXOLUTE Air рамка,итальянская модульность, 2 модуля, Антрацит"/>
    <x v="0"/>
    <x v="0"/>
    <s v="2"/>
    <s v="2230"/>
    <s v="Аксессуары"/>
    <x v="0"/>
    <s v="9"/>
    <s v="шт"/>
    <n v="4"/>
    <s v="Лимитированный импортный ассортимент"/>
    <s v="2230"/>
    <n v="1628.71"/>
  </r>
  <r>
    <s v="HA4803HC"/>
    <s v="HA4803HC"/>
    <s v="AXL рамка 3м алю"/>
    <x v="0"/>
    <x v="0"/>
    <s v="2"/>
    <s v="2230"/>
    <s v="Аксессуары"/>
    <x v="0"/>
    <s v="9"/>
    <s v="шт"/>
    <n v="4"/>
    <s v="Лимитированный импортный ассортимент"/>
    <s v="2230"/>
    <n v="2032.14"/>
  </r>
  <r>
    <s v="H4726"/>
    <s v="H4726"/>
    <s v="Axolute Суппорт для рамки на 3+3 модуля, фиксация на винтах"/>
    <x v="0"/>
    <x v="0"/>
    <s v="2"/>
    <s v="2230"/>
    <s v="Аксессуары"/>
    <x v="0"/>
    <s v="9"/>
    <s v="шт"/>
    <n v="12"/>
    <s v="Лимитированный импортный ассортимент"/>
    <s v="2230"/>
    <n v="310"/>
  </r>
  <r>
    <s v="HB4803DB"/>
    <s v="HB4803DB"/>
    <s v="Axolute декоративные накладки в форме эллипса, прозрачные, цвет белая карамель, на 3 модуля"/>
    <x v="0"/>
    <x v="0"/>
    <s v="2"/>
    <s v="2230"/>
    <s v="Аксессуары"/>
    <x v="0"/>
    <s v="9"/>
    <s v="шт"/>
    <n v="9"/>
    <s v="Лимитированный импортный ассортимент"/>
    <s v="2230"/>
    <n v="685.4"/>
  </r>
  <r>
    <s v="HC4951"/>
    <s v="HC4951"/>
    <s v="Axolute Заглушка 2 модуля, цвет алюминий"/>
    <x v="0"/>
    <x v="0"/>
    <s v="2"/>
    <s v="2230"/>
    <s v="Аксессуары"/>
    <x v="0"/>
    <s v="9"/>
    <s v="шт"/>
    <n v="13"/>
    <s v="Лимитированный импортный ассортимент"/>
    <s v="2230"/>
    <n v="238.32"/>
  </r>
  <r>
    <s v="HC4949"/>
    <s v="HC4949"/>
    <s v="Axolute Заглушка ? модуля, цвет алюминий"/>
    <x v="0"/>
    <x v="0"/>
    <s v="2"/>
    <s v="2230"/>
    <s v="Аксессуары"/>
    <x v="0"/>
    <s v="9"/>
    <s v="шт"/>
    <n v="36"/>
    <s v="Лимитированный импортный ассортимент"/>
    <s v="2230"/>
    <n v="107.18"/>
  </r>
  <r>
    <s v="HA4802M4HHS"/>
    <s v="HA4802M4HHS"/>
    <s v="AXL рамка 2+2+2+2м антрацит"/>
    <x v="0"/>
    <x v="0"/>
    <s v="2"/>
    <s v="2230"/>
    <s v="Аксессуары"/>
    <x v="0"/>
    <s v="9"/>
    <s v="шт"/>
    <n v="1"/>
    <s v="Лимитированный импортный ассортимент"/>
    <s v="2230"/>
    <n v="6743.09"/>
  </r>
  <r>
    <s v="HD4180"/>
    <s v="HD4180"/>
    <s v="Axolute Розетка 2К+З, 10/16 А 250 В~ с экранированными контактами, цвет белый"/>
    <x v="0"/>
    <x v="0"/>
    <s v="2"/>
    <s v="2230"/>
    <s v="Механизмы"/>
    <x v="0"/>
    <s v="9"/>
    <s v="шт"/>
    <n v="15"/>
    <s v="Лимитированный импортный ассортимент"/>
    <s v="2230"/>
    <n v="687.68"/>
  </r>
  <r>
    <s v="HW4806XN"/>
    <s v="HW4806XN"/>
    <s v="AXL AIR Рамка 6м &quot;Эклипс&quot;"/>
    <x v="0"/>
    <x v="0"/>
    <s v="2"/>
    <s v="2230"/>
    <s v="Аксессуары"/>
    <x v="0"/>
    <s v="9"/>
    <s v="шт"/>
    <n v="3"/>
    <s v="Лимитированный импортный ассортимент"/>
    <s v="2230"/>
    <n v="2361.62"/>
  </r>
  <r>
    <s v="HD4950"/>
    <s v="HD4950"/>
    <s v="Axolute Заглушка 1 модуль, цвет белый"/>
    <x v="0"/>
    <x v="0"/>
    <s v="2"/>
    <s v="2230"/>
    <s v="Аксессуары"/>
    <x v="0"/>
    <s v="9"/>
    <s v="шт"/>
    <n v="96"/>
    <s v="Лимитированный импортный ассортимент"/>
    <s v="2230"/>
    <n v="140.27000000000001"/>
  </r>
  <r>
    <s v="HW4803HC"/>
    <s v="HW4803HC"/>
    <s v="AXOLUTE Air рамка,итальянская модульность, 3 модуля, Алюминий"/>
    <x v="0"/>
    <x v="0"/>
    <s v="2"/>
    <s v="2230"/>
    <s v="Аксессуары"/>
    <x v="0"/>
    <s v="9"/>
    <s v="шт"/>
    <n v="3"/>
    <s v="Лимитированный импортный ассортимент"/>
    <s v="2230"/>
    <n v="2048.73"/>
  </r>
  <r>
    <s v="HD4285C1"/>
    <s v="HD4285C1"/>
    <s v="AXL Зарядка USB 1,1А 1м бел"/>
    <x v="0"/>
    <x v="0"/>
    <s v="2"/>
    <s v="2230"/>
    <s v="Механизмы"/>
    <x v="0"/>
    <s v="9"/>
    <s v="шт"/>
    <n v="4"/>
    <s v="Лимитированный импортный ассортимент"/>
    <s v="2230"/>
    <n v="2569.9299999999998"/>
  </r>
  <r>
    <s v="HW4804HD"/>
    <s v="HW4804HD"/>
    <s v="AXOLUTE Air рамка,итальянская модульность, 4 модуля, AXOLUTE белый"/>
    <x v="0"/>
    <x v="0"/>
    <s v="2"/>
    <s v="2230"/>
    <s v="Аксессуары"/>
    <x v="0"/>
    <s v="9"/>
    <s v="шт"/>
    <n v="0"/>
    <s v="Лимитированный импортный ассортимент"/>
    <s v="2230"/>
    <n v="2188.73"/>
  </r>
  <r>
    <s v="HC4950"/>
    <s v="HC4950"/>
    <s v="Axolute Заглушка 1 модуль, цвет алюминий"/>
    <x v="0"/>
    <x v="0"/>
    <s v="2"/>
    <s v="2230"/>
    <s v="Аксессуары"/>
    <x v="0"/>
    <s v="9"/>
    <s v="шт"/>
    <n v="77"/>
    <s v="Лимитированный импортный ассортимент"/>
    <s v="2230"/>
    <n v="140.27000000000001"/>
  </r>
  <r>
    <s v="HW4803SB"/>
    <s v="HW4803SB"/>
    <s v="AXL AIR Рамка 3м &quot;Песчаник&quot;"/>
    <x v="0"/>
    <x v="0"/>
    <s v="2"/>
    <s v="2230"/>
    <s v="Аксессуары"/>
    <x v="0"/>
    <s v="9"/>
    <s v="шт"/>
    <n v="4"/>
    <s v="Лимитированный импортный ассортимент"/>
    <s v="2230"/>
    <n v="2048.73"/>
  </r>
  <r>
    <s v="HC4953"/>
    <s v="HC4953"/>
    <s v="Axolute Заглушка с выходным отверстием ? 9 мм, цвет алюминий"/>
    <x v="0"/>
    <x v="0"/>
    <s v="2"/>
    <s v="2230"/>
    <s v="Аксессуары"/>
    <x v="0"/>
    <s v="9"/>
    <s v="шт"/>
    <n v="10"/>
    <s v="Лимитированный импортный ассортимент"/>
    <s v="2230"/>
    <n v="305.58999999999997"/>
  </r>
  <r>
    <s v="HW4803XN"/>
    <s v="HW4803XN"/>
    <s v="AXL AIR Рамка 3м &quot;Эклипс&quot;"/>
    <x v="0"/>
    <x v="0"/>
    <s v="2"/>
    <s v="2230"/>
    <s v="Аксессуары"/>
    <x v="0"/>
    <s v="9"/>
    <s v="шт"/>
    <n v="3"/>
    <s v="Лимитированный импортный ассортимент"/>
    <s v="2230"/>
    <n v="2048.73"/>
  </r>
  <r>
    <s v="HS4954"/>
    <s v="HS4954"/>
    <s v="Axolute Заглушка с выходным отверстием 9 мм, с 2 коннекторами для организации распайки, цвет антраци"/>
    <x v="0"/>
    <x v="0"/>
    <s v="2"/>
    <s v="2230"/>
    <s v="Аксессуары"/>
    <x v="0"/>
    <s v="9"/>
    <s v="шт"/>
    <n v="16"/>
    <s v="Лимитированный импортный ассортимент"/>
    <s v="2230"/>
    <n v="1580.05"/>
  </r>
  <r>
    <s v="HA4802M3HBG"/>
    <s v="HA4802M3HBG"/>
    <s v="Рамка 2х3П 71мм ГОР Фарфор AXL"/>
    <x v="0"/>
    <x v="0"/>
    <s v="2"/>
    <s v="2230"/>
    <s v="Аксессуары"/>
    <x v="0"/>
    <s v="9"/>
    <s v="шт"/>
    <n v="1"/>
    <s v="Лимитированный импортный ассортимент"/>
    <s v="2230"/>
    <n v="4068.95"/>
  </r>
  <r>
    <s v="HA4802M2HCR"/>
    <s v="HA4802M2HCR"/>
    <s v="Рамка 2х2П 71мм ГОР Хром AXL"/>
    <x v="0"/>
    <x v="0"/>
    <s v="2"/>
    <s v="2230"/>
    <s v="Аксессуары"/>
    <x v="0"/>
    <s v="9"/>
    <s v="шт"/>
    <n v="1"/>
    <s v="Лимитированный импортный ассортимент"/>
    <s v="2230"/>
    <n v="3092.73"/>
  </r>
  <r>
    <s v="HW4804CRS"/>
    <s v="HW4804CRS"/>
    <s v="AXL AIR Рамка 4м &quot;М.хром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</r>
  <r>
    <s v="H4702IT"/>
    <s v="H4702IT"/>
    <s v="Axolute Суппорт для рамки на 2 модуля, фиксация на клипсах"/>
    <x v="0"/>
    <x v="0"/>
    <s v="2"/>
    <s v="2230"/>
    <s v="Аксессуары"/>
    <x v="0"/>
    <s v="9"/>
    <s v="шт"/>
    <n v="15"/>
    <s v="Лимитированный импортный ассортимент"/>
    <s v="2230"/>
    <n v="300.20999999999998"/>
  </r>
  <r>
    <s v="H4704"/>
    <s v="H4704"/>
    <s v="Axolute Суппорт для рамки на 4 модуля, фиксация на винтах"/>
    <x v="0"/>
    <x v="0"/>
    <s v="2"/>
    <s v="2230"/>
    <s v="Аксессуары"/>
    <x v="0"/>
    <s v="9"/>
    <s v="шт"/>
    <n v="21"/>
    <s v="Лимитированный импортный ассортимент"/>
    <s v="2230"/>
    <n v="193.61"/>
  </r>
  <r>
    <s v="HS4953"/>
    <s v="HS4953"/>
    <s v="Axolute Заглушка с выходным отверстием ? 9 мм, цвет антрацит"/>
    <x v="0"/>
    <x v="0"/>
    <s v="2"/>
    <s v="2230"/>
    <s v="Аксессуары"/>
    <x v="0"/>
    <s v="9"/>
    <s v="шт"/>
    <n v="6"/>
    <s v="Лимитированный импортный ассортимент"/>
    <s v="2230"/>
    <n v="294.45999999999998"/>
  </r>
  <r>
    <s v="HW4803HS"/>
    <s v="HW4803HS"/>
    <s v="AXOLUTE Air рамка,итальянская модульность, 3 модуля,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</r>
  <r>
    <s v="HA4806CR"/>
    <s v="HA4806CR"/>
    <s v="Axolute декоративные накладки прямоугольной формы, анодированные, цвет хром, на 6 модулей"/>
    <x v="0"/>
    <x v="0"/>
    <s v="2"/>
    <s v="2230"/>
    <s v="Аксессуары"/>
    <x v="0"/>
    <s v="9"/>
    <s v="шт"/>
    <n v="1"/>
    <s v="Лимитированный импортный ассортимент"/>
    <s v="2230"/>
    <n v="2985.34"/>
  </r>
  <r>
    <s v="HW4804HS"/>
    <s v="HW4804HS"/>
    <s v="AXOLUTE Air рамка,итальянская модульность, 4 модуля,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188.73"/>
  </r>
  <r>
    <s v="HA4802M2HHC"/>
    <s v="HA4802M2HHC"/>
    <s v="AXL рамка 2+2м алю"/>
    <x v="0"/>
    <x v="0"/>
    <s v="2"/>
    <s v="2230"/>
    <s v="Аксессуары"/>
    <x v="0"/>
    <s v="9"/>
    <s v="шт"/>
    <n v="1"/>
    <s v="Лимитированный импортный ассортимент"/>
    <s v="2230"/>
    <n v="3224.95"/>
  </r>
  <r>
    <s v="HD4953"/>
    <s v="HD4953"/>
    <s v="Axolute Заглушка с выходным отверстием 9 мм, цвет белый"/>
    <x v="0"/>
    <x v="0"/>
    <s v="2"/>
    <s v="2230"/>
    <s v="Аксессуары"/>
    <x v="0"/>
    <s v="9"/>
    <s v="шт"/>
    <n v="8"/>
    <s v="Лимитированный импортный ассортимент"/>
    <s v="2230"/>
    <n v="305.58999999999997"/>
  </r>
  <r>
    <s v="HA4803HS"/>
    <s v="HA4803HS"/>
    <s v="AXL рамка 3м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032.14"/>
  </r>
  <r>
    <s v="HD4285C2"/>
    <s v="HD4285C2"/>
    <s v="Axl разьем д/зарядки 2хUSB бел"/>
    <x v="0"/>
    <x v="0"/>
    <s v="2"/>
    <s v="2230"/>
    <s v="Механизмы"/>
    <x v="0"/>
    <s v="9"/>
    <s v="шт"/>
    <n v="3"/>
    <s v="Лимитированный импортный ассортимент"/>
    <s v="2230"/>
    <n v="2823.4"/>
  </r>
  <r>
    <s v="HB4803XC"/>
    <s v="HB4803XC"/>
    <s v="Axolute декоративные накладки в форме эллипса, металлизированные, цвет зеркальный алюминий, на 3 мод"/>
    <x v="0"/>
    <x v="0"/>
    <s v="2"/>
    <s v="2230"/>
    <s v="Аксессуары"/>
    <x v="0"/>
    <s v="9"/>
    <s v="шт"/>
    <n v="1"/>
    <s v="Лимитированный импортный ассортимент"/>
    <s v="2230"/>
    <n v="1939.77"/>
  </r>
  <r>
    <s v="HB4703X"/>
    <s v="HB4703X"/>
    <s v="Axolute Суппорт с подсветкой (на винтах) для рамок в форме эллипса, на 3 модуля"/>
    <x v="0"/>
    <x v="0"/>
    <s v="2"/>
    <s v="2230"/>
    <s v="Аксессуары"/>
    <x v="0"/>
    <s v="9"/>
    <s v="шт"/>
    <n v="2"/>
    <s v="Лимитированный импортный ассортимент"/>
    <s v="2230"/>
    <n v="2279.02"/>
  </r>
  <r>
    <s v="HB4702X"/>
    <s v="HB4702X"/>
    <s v="Axolute Суппорт с подсветкой (на винтах) для рамок в форме эллипса, на 2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1692.44"/>
  </r>
  <r>
    <s v="HC4294"/>
    <s v="HC4294"/>
    <s v="Axolute Разъем для подключения акустических систем (динамиков, домашнего кинотеатра и пр.), цвет алю"/>
    <x v="0"/>
    <x v="0"/>
    <m/>
    <s v="2230"/>
    <s v="Механизмы"/>
    <x v="0"/>
    <s v="9"/>
    <s v="шт"/>
    <n v="11"/>
    <s v="Лимитированный импортный ассортимент"/>
    <s v="2230"/>
    <n v="6019.61"/>
  </r>
  <r>
    <s v="HD4949"/>
    <s v="HD4949"/>
    <s v="Axolute Заглушка 1/2 модуля, цвет белый"/>
    <x v="0"/>
    <x v="0"/>
    <s v="2"/>
    <s v="2230"/>
    <s v="Аксессуары"/>
    <x v="0"/>
    <s v="9"/>
    <s v="шт"/>
    <n v="16"/>
    <s v="Лимитированный импортный ассортимент"/>
    <s v="2230"/>
    <n v="107.18"/>
  </r>
  <r>
    <s v="HA4703X"/>
    <s v="HA4703X"/>
    <s v="Axolute Суппорт с подсветкой (на винтах) для рамок прямоугольной формы, на 3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2072.73"/>
  </r>
  <r>
    <s v="HW4806HC"/>
    <s v="HW4806HC"/>
    <s v="AXL Air рамка 6М алю.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</r>
  <r>
    <s v="HW4806HS"/>
    <s v="HW4806HS"/>
    <s v="AXL Air рамка 6М ант.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</r>
  <r>
    <s v="HA4804HC"/>
    <s v="HA4804HC"/>
    <s v="AXL рамка 4м алю"/>
    <x v="0"/>
    <x v="0"/>
    <s v="2"/>
    <s v="2230"/>
    <s v="Аксессуары"/>
    <x v="0"/>
    <s v="9"/>
    <s v="шт"/>
    <n v="1"/>
    <s v="Лимитированный импортный ассортимент"/>
    <s v="2230"/>
    <n v="2133.75"/>
  </r>
  <r>
    <s v="HW4806AW"/>
    <s v="HW4806AW"/>
    <s v="AXL Air рамка 6М бел.мат."/>
    <x v="0"/>
    <x v="0"/>
    <s v="2"/>
    <s v="2230"/>
    <s v="Аксессуары"/>
    <x v="0"/>
    <s v="9"/>
    <s v="шт"/>
    <n v="1"/>
    <s v="Лимитированный импортный ассортимент"/>
    <s v="2230"/>
    <n v="2786.71"/>
  </r>
  <r>
    <s v="HS4004"/>
    <s v="HS4004"/>
    <s v="Axolute Переключатель промежуточный 1Р 16 А 250 В~ 1 модуль, винтовые клеммы, дизайн AXIAL, цвет ант"/>
    <x v="0"/>
    <x v="0"/>
    <s v="2"/>
    <s v="2230"/>
    <s v="Механизмы"/>
    <x v="0"/>
    <s v="9"/>
    <s v="шт"/>
    <n v="1"/>
    <s v="Лимитированный импортный ассортимент"/>
    <s v="2230"/>
    <n v="1376.31"/>
  </r>
  <r>
    <s v="HW4804HC"/>
    <s v="HW4804HC"/>
    <s v="AXOLUTE Air рамка,итальянская модульность, 4 модуля, Алюминий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</r>
  <r>
    <s v="HD4003AN"/>
    <s v="HD4003AN"/>
    <s v="AXL Пркл акс авт 10А 1м бел"/>
    <x v="0"/>
    <x v="0"/>
    <s v="2"/>
    <s v="2230"/>
    <s v="Механизмы"/>
    <x v="0"/>
    <s v="9"/>
    <s v="шт"/>
    <n v="0"/>
    <s v="Лимитированный импортный ассортимент"/>
    <s v="2230"/>
    <n v="594.78"/>
  </r>
  <r>
    <s v="HW4806SB"/>
    <s v="HW4806SB"/>
    <s v="AXL AIR Рамка 6м &quot;Песчаник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</r>
  <r>
    <s v="HW4819HC"/>
    <s v="HW4819HC"/>
    <s v="AXOLUTE Air рамка,итальянская модульность, 2 модуля, Алюминий"/>
    <x v="0"/>
    <x v="0"/>
    <s v="2"/>
    <s v="2230"/>
    <s v="Аксессуары"/>
    <x v="0"/>
    <s v="9"/>
    <s v="шт"/>
    <n v="1"/>
    <s v="Лимитированный импортный ассортимент"/>
    <s v="2230"/>
    <n v="1628.71"/>
  </r>
  <r>
    <s v="HW4804AW"/>
    <s v="HW4804AW"/>
    <s v="AXOLUTE Air рамка,итальянская модульность, 4 модуля, Матовый белый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</r>
  <r>
    <s v="HW4819AW"/>
    <s v="HW4819AW"/>
    <s v="AXOLUTE Air рамка,итальянская модульность, 2 модуля, Матовый белый"/>
    <x v="0"/>
    <x v="0"/>
    <s v="2"/>
    <s v="2230"/>
    <s v="Аксессуары"/>
    <x v="0"/>
    <s v="9"/>
    <s v="шт"/>
    <n v="1"/>
    <s v="Лимитированный импортный ассортимент"/>
    <s v="2230"/>
    <n v="1628.71"/>
  </r>
  <r>
    <s v="HB4806DB"/>
    <s v="HB4806DB"/>
    <s v="Axolute декоративные накладки в форме эллипса, прозрачные, цвет белая карамель, на 6 модулей"/>
    <x v="0"/>
    <x v="0"/>
    <s v="2"/>
    <s v="2230"/>
    <s v="Аксессуары"/>
    <x v="0"/>
    <s v="9"/>
    <s v="шт"/>
    <n v="1"/>
    <s v="Лимитированный импортный ассортимент"/>
    <s v="2230"/>
    <n v="1009.98"/>
  </r>
  <r>
    <s v="HD4955A45"/>
    <s v="HD4955A45"/>
    <s v="Axolute Вывод кабеля с нерасплавляющейся лицевой панелью, 45А, цвет белый"/>
    <x v="0"/>
    <x v="0"/>
    <s v="2"/>
    <s v="2230"/>
    <s v="Механизмы"/>
    <x v="0"/>
    <s v="9"/>
    <s v="шт"/>
    <n v="3"/>
    <s v="Лимитированный импортный ассортимент"/>
    <s v="2230"/>
    <n v="2346.06"/>
  </r>
  <r>
    <s v="HB4803XS"/>
    <s v="HB4803XS"/>
    <s v="Axolute декоративные накладки в форме эллипса, металлизированные, цвет темный металлик, на 3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2012.28"/>
  </r>
  <r>
    <s v="HW4804XN"/>
    <s v="HW4804XN"/>
    <s v="AXL AIR Рамка 4м &quot;Эклипс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</r>
  <r>
    <s v="HD4001M2N"/>
    <s v="HD4001M2N"/>
    <s v="AXL Выкл акс 10А 2м бел"/>
    <x v="0"/>
    <x v="0"/>
    <s v="2"/>
    <s v="2230"/>
    <s v="Механизмы"/>
    <x v="0"/>
    <s v="9"/>
    <s v="шт"/>
    <n v="8"/>
    <s v="Лимитированный импортный ассортимент"/>
    <s v="2230"/>
    <n v="720.2"/>
  </r>
  <r>
    <n v="7004021"/>
    <n v="7004021"/>
    <s v="ВА50-43Про 3п S2 1600А 50кА"/>
    <x v="1"/>
    <x v="1"/>
    <s v="1"/>
    <n v="4616"/>
    <s v="Механизмы"/>
    <x v="1"/>
    <s v="9"/>
    <s v="шт"/>
    <n v="77"/>
    <s v="Лимитированный импортный ассортимент"/>
    <n v="4616"/>
    <n v="140056"/>
  </r>
  <r>
    <n v="7004031"/>
    <n v="7004031"/>
    <s v="ВА50-43Про 3п Sg 1600А 50кА"/>
    <x v="1"/>
    <x v="1"/>
    <s v="1"/>
    <n v="4616"/>
    <s v="Механизмы"/>
    <x v="1"/>
    <s v="9"/>
    <s v="шт"/>
    <n v="33"/>
    <s v="Лимитированный импортный ассортимент"/>
    <n v="4616"/>
    <n v="153944"/>
  </r>
  <r>
    <n v="7004030"/>
    <n v="7004030"/>
    <s v="ВА50-43Про 3п Sg 1250А 50кА"/>
    <x v="1"/>
    <x v="1"/>
    <s v="1"/>
    <n v="4616"/>
    <s v="Механизмы"/>
    <x v="1"/>
    <s v="9"/>
    <s v="шт"/>
    <n v="29"/>
    <s v="Лимитированный импортный ассортимент"/>
    <n v="4616"/>
    <n v="127355"/>
  </r>
  <r>
    <n v="7004036"/>
    <n v="7004036"/>
    <s v="ВА50-43Про 3п Sg 1600А 70кА"/>
    <x v="1"/>
    <x v="1"/>
    <s v="1"/>
    <n v="4616"/>
    <s v="Механизмы"/>
    <x v="1"/>
    <s v="9"/>
    <s v="шт"/>
    <n v="9"/>
    <s v="Лимитированный импортный ассортимент"/>
    <n v="4616"/>
    <n v="158714"/>
  </r>
  <r>
    <n v="7004035"/>
    <n v="7004035"/>
    <s v="ВА50-43Про 3п Sg 1250А 70кА"/>
    <x v="1"/>
    <x v="1"/>
    <s v="1"/>
    <n v="4616"/>
    <s v="Механизмы"/>
    <x v="1"/>
    <s v="9"/>
    <s v="шт"/>
    <n v="9"/>
    <s v="Лимитированный импортный ассортимент"/>
    <n v="4616"/>
    <n v="141984"/>
  </r>
  <r>
    <n v="7004025"/>
    <n v="7004025"/>
    <s v="ВА50-43Про 3п S2 1250А 70кА"/>
    <x v="1"/>
    <x v="1"/>
    <s v="1"/>
    <n v="4616"/>
    <s v="Механизмы"/>
    <x v="1"/>
    <s v="9"/>
    <s v="шт"/>
    <n v="7"/>
    <s v="Лимитированный импортный ассортимент"/>
    <n v="4616"/>
    <n v="132698"/>
  </r>
  <r>
    <n v="7004026"/>
    <n v="7004026"/>
    <s v="ВА50-43Про 3п S2 1600А 70кА"/>
    <x v="1"/>
    <x v="1"/>
    <s v="1"/>
    <n v="4616"/>
    <s v="Механизмы"/>
    <x v="1"/>
    <s v="9"/>
    <s v="шт"/>
    <n v="3"/>
    <s v="Лимитированный импортный ассортимент"/>
    <n v="4616"/>
    <n v="155040"/>
  </r>
  <r>
    <n v="7004019"/>
    <n v="7004019"/>
    <s v="ВА50-43Про 3п S2 1000А 50кА"/>
    <x v="1"/>
    <x v="1"/>
    <s v="1"/>
    <n v="4616"/>
    <s v="Механизмы"/>
    <x v="1"/>
    <s v="9"/>
    <s v="шт"/>
    <n v="2"/>
    <s v="Лимитированный импортный ассортимент"/>
    <n v="4616"/>
    <n v="153504"/>
  </r>
  <r>
    <n v="7004020"/>
    <n v="7004020"/>
    <s v="ВА50-43Про 3п S2 1250А 50кА"/>
    <x v="1"/>
    <x v="1"/>
    <s v="1"/>
    <n v="4616"/>
    <s v="Механизмы"/>
    <x v="1"/>
    <s v="9"/>
    <s v="шт"/>
    <n v="0"/>
    <s v="Лимитированный импортный ассортимент"/>
    <n v="4616"/>
    <n v="155616"/>
  </r>
  <r>
    <s v="695930"/>
    <s v="695930"/>
    <s v="Выключатель 10 А, белый"/>
    <x v="0"/>
    <x v="0"/>
    <s v="2"/>
    <s v="1253"/>
    <s v="Механизмы"/>
    <x v="2"/>
    <s v="9"/>
    <s v="шт"/>
    <n v="4830"/>
    <s v="Лимитированный импортный ассортимент"/>
    <s v="1253"/>
    <n v="183.38"/>
  </r>
  <r>
    <s v="695917"/>
    <s v="695917"/>
    <s v="Роз.2К+З, нем. винты, шт. сл.к"/>
    <x v="0"/>
    <x v="0"/>
    <s v="2"/>
    <s v="1253"/>
    <s v="Механизмы"/>
    <x v="2"/>
    <s v="9"/>
    <s v="шт"/>
    <n v="2172"/>
    <s v="Лимитированный импортный ассортимент"/>
    <s v="1253"/>
    <n v="258.01"/>
  </r>
  <r>
    <s v="695947"/>
    <s v="695947"/>
    <s v="Роз.2К+З, нем., винты, шт. бел"/>
    <x v="0"/>
    <x v="0"/>
    <s v="2"/>
    <s v="1253"/>
    <s v="Механизмы"/>
    <x v="2"/>
    <s v="9"/>
    <s v="шт"/>
    <n v="1472"/>
    <s v="Лимитированный импортный ассортимент"/>
    <s v="1253"/>
    <n v="258.01"/>
  </r>
  <r>
    <s v="695946"/>
    <s v="695946"/>
    <s v="Роз. 2К+З, нем. Стандарт, бел"/>
    <x v="0"/>
    <x v="0"/>
    <s v="2"/>
    <s v="1253"/>
    <s v="Механизмы"/>
    <x v="2"/>
    <s v="9"/>
    <s v="шт"/>
    <n v="3330"/>
    <s v="Лимитированный импортный ассортимент"/>
    <s v="1253"/>
    <n v="185.37"/>
  </r>
  <r>
    <s v="695938"/>
    <s v="695938"/>
    <s v="Светорегулятор 300 Вт., бел"/>
    <x v="0"/>
    <x v="0"/>
    <s v="2"/>
    <s v="1253"/>
    <s v="Механизмы"/>
    <x v="2"/>
    <s v="9"/>
    <s v="шт"/>
    <n v="282"/>
    <s v="Лимитированный импортный ассортимент"/>
    <s v="1253"/>
    <n v="3239.37"/>
  </r>
  <r>
    <s v="695934"/>
    <s v="695934"/>
    <s v="Выкл.двухкл., белый"/>
    <x v="0"/>
    <x v="0"/>
    <s v="2"/>
    <s v="1253"/>
    <s v="Механизмы"/>
    <x v="2"/>
    <s v="9"/>
    <s v="шт"/>
    <n v="3111"/>
    <s v="Лимитированный импортный ассортимент"/>
    <s v="1253"/>
    <n v="251.96"/>
  </r>
  <r>
    <s v="695962"/>
    <s v="695962"/>
    <s v="Рамка 1 пост белая"/>
    <x v="0"/>
    <x v="0"/>
    <s v="2"/>
    <s v="1253"/>
    <s v="Аксессуары"/>
    <x v="2"/>
    <s v="9"/>
    <s v="шт"/>
    <n v="10028"/>
    <s v="Лимитированный импортный ассортимент"/>
    <s v="1253"/>
    <n v="63.84"/>
  </r>
  <r>
    <s v="695954"/>
    <s v="695954"/>
    <s v="Роз. RJ 45 UTP с захватами"/>
    <x v="0"/>
    <x v="0"/>
    <s v="2"/>
    <s v="1253"/>
    <s v="Механизмы"/>
    <x v="2"/>
    <s v="9"/>
    <s v="шт"/>
    <n v="380"/>
    <s v="Лимитированный импортный ассортимент"/>
    <s v="1253"/>
    <n v="927.11"/>
  </r>
  <r>
    <s v="695916"/>
    <s v="695916"/>
    <s v="Роз. 2К+З, нем. Стандарт, сл.к"/>
    <x v="0"/>
    <x v="0"/>
    <s v="2"/>
    <s v="1253"/>
    <s v="Механизмы"/>
    <x v="2"/>
    <s v="9"/>
    <s v="шт"/>
    <n v="1307"/>
    <s v="Лимитированный импортный ассортимент"/>
    <s v="1253"/>
    <n v="185.37"/>
  </r>
  <r>
    <s v="695948"/>
    <s v="695948"/>
    <s v="Роз. 2x2К+З, нем. Стандарт, бел"/>
    <x v="0"/>
    <x v="0"/>
    <s v="2"/>
    <s v="1253"/>
    <s v="Механизмы"/>
    <x v="2"/>
    <s v="9"/>
    <s v="шт"/>
    <n v="778"/>
    <s v="Лимитированный импортный ассортимент"/>
    <s v="1253"/>
    <n v="419.36"/>
  </r>
  <r>
    <s v="695904"/>
    <s v="695904"/>
    <s v="Выкл.двухкл., сл.к."/>
    <x v="0"/>
    <x v="0"/>
    <s v="2"/>
    <s v="1253"/>
    <s v="Механизмы"/>
    <x v="2"/>
    <s v="9"/>
    <s v="шт"/>
    <n v="854"/>
    <s v="Лимитированный импортный ассортимент"/>
    <s v="1253"/>
    <n v="251.96"/>
  </r>
  <r>
    <s v="695920"/>
    <s v="695920"/>
    <s v="Роз RJ11 - 1 вход, сл.к."/>
    <x v="0"/>
    <x v="0"/>
    <s v="2"/>
    <s v="1253"/>
    <s v="Механизмы"/>
    <x v="2"/>
    <s v="9"/>
    <s v="шт"/>
    <n v="521"/>
    <s v="Лимитированный импортный ассортимент"/>
    <s v="1253"/>
    <n v="465.83"/>
  </r>
  <r>
    <s v="695927"/>
    <s v="695927"/>
    <s v="Роз.TV-FM-SAT звезда, сл.к."/>
    <x v="0"/>
    <x v="0"/>
    <s v="2"/>
    <s v="1253"/>
    <s v="Механизмы"/>
    <x v="2"/>
    <s v="9"/>
    <s v="шт"/>
    <n v="266"/>
    <s v="Лимитированный импортный ассортимент"/>
    <s v="1253"/>
    <n v="1747.4"/>
  </r>
  <r>
    <s v="695926"/>
    <s v="695926"/>
    <s v="Роз. TV простая звезда, сл.к."/>
    <x v="0"/>
    <x v="0"/>
    <s v="2"/>
    <s v="1253"/>
    <s v="Механизмы"/>
    <x v="2"/>
    <s v="9"/>
    <s v="шт"/>
    <n v="413"/>
    <s v="Лимитированный импортный ассортимент"/>
    <s v="1253"/>
    <n v="355.54"/>
  </r>
  <r>
    <s v="695945"/>
    <s v="695945"/>
    <s v="Розетка 2К белая"/>
    <x v="0"/>
    <x v="0"/>
    <s v="2"/>
    <s v="1253"/>
    <s v="Механизмы"/>
    <x v="2"/>
    <s v="9"/>
    <s v="шт"/>
    <n v="950"/>
    <s v="Лимитированный импортный ассортимент"/>
    <s v="1253"/>
    <n v="156.4"/>
  </r>
  <r>
    <s v="695972"/>
    <s v="695972"/>
    <s v="Рамка 2 поста белая"/>
    <x v="0"/>
    <x v="0"/>
    <s v="2"/>
    <s v="1253"/>
    <s v="Аксессуары"/>
    <x v="2"/>
    <s v="9"/>
    <s v="шт"/>
    <n v="1880"/>
    <s v="Лимитированный импортный ассортимент"/>
    <s v="1253"/>
    <n v="103.18"/>
  </r>
  <r>
    <s v="695957"/>
    <s v="695957"/>
    <s v="Роз.TV-FM-SAT звезда, бел."/>
    <x v="0"/>
    <x v="0"/>
    <s v="2"/>
    <s v="1253"/>
    <s v="Механизмы"/>
    <x v="2"/>
    <s v="9"/>
    <s v="шт"/>
    <n v="203"/>
    <s v="Лимитированный импортный ассортимент"/>
    <s v="1253"/>
    <n v="1747.4"/>
  </r>
  <r>
    <s v="695924"/>
    <s v="695924"/>
    <s v="Роз. RJ 45 UTP с захватами"/>
    <x v="0"/>
    <x v="0"/>
    <s v="2"/>
    <s v="1253"/>
    <s v="Механизмы"/>
    <x v="2"/>
    <s v="9"/>
    <s v="шт"/>
    <n v="230"/>
    <s v="Лимитированный импортный ассортимент"/>
    <s v="1253"/>
    <n v="927.11"/>
  </r>
  <r>
    <s v="695908"/>
    <s v="695908"/>
    <s v="Светорегулятор 300 Вт."/>
    <x v="0"/>
    <x v="0"/>
    <s v="2"/>
    <s v="1253"/>
    <s v="Механизмы"/>
    <x v="2"/>
    <s v="9"/>
    <s v="шт"/>
    <n v="79"/>
    <s v="Лимитированный импортный ассортимент"/>
    <s v="1253"/>
    <n v="3239.37"/>
  </r>
  <r>
    <s v="695971"/>
    <s v="695971"/>
    <s v="Рамка 2 поста сл. к."/>
    <x v="0"/>
    <x v="0"/>
    <s v="2"/>
    <s v="1253"/>
    <s v="Аксессуары"/>
    <x v="2"/>
    <s v="9"/>
    <s v="шт"/>
    <n v="1595"/>
    <s v="Лимитированный импортный ассортимент"/>
    <s v="1253"/>
    <n v="103.18"/>
  </r>
  <r>
    <s v="695900"/>
    <s v="695900"/>
    <s v="Выключатель 10 А, сл.к."/>
    <x v="0"/>
    <x v="0"/>
    <s v="2"/>
    <s v="1253"/>
    <s v="Механизмы"/>
    <x v="2"/>
    <s v="9"/>
    <s v="шт"/>
    <n v="707"/>
    <s v="Лимитированный импортный ассортимент"/>
    <s v="1253"/>
    <n v="183.38"/>
  </r>
  <r>
    <s v="695931"/>
    <s v="695931"/>
    <s v="Выключатель с подсв. 10 А, белый"/>
    <x v="0"/>
    <x v="0"/>
    <s v="2"/>
    <s v="1253"/>
    <s v="Механизмы"/>
    <x v="2"/>
    <s v="9"/>
    <s v="шт"/>
    <n v="283"/>
    <s v="Лимитированный импортный ассортимент"/>
    <s v="1253"/>
    <n v="333.34"/>
  </r>
  <r>
    <s v="695903"/>
    <s v="695903"/>
    <s v="Пер.на два напр.с подсветкой, сл.к."/>
    <x v="0"/>
    <x v="0"/>
    <s v="2"/>
    <s v="1253"/>
    <s v="Механизмы"/>
    <x v="2"/>
    <s v="9"/>
    <s v="шт"/>
    <n v="300"/>
    <s v="Лимитированный импортный ассортимент"/>
    <s v="1253"/>
    <n v="401.6"/>
  </r>
  <r>
    <s v="695905"/>
    <s v="695905"/>
    <s v="Кнопка, сл.к."/>
    <x v="0"/>
    <x v="0"/>
    <s v="2"/>
    <s v="1253"/>
    <s v="Механизмы"/>
    <x v="2"/>
    <s v="9"/>
    <s v="шт"/>
    <n v="420"/>
    <s v="Лимитированный импортный ассортимент"/>
    <s v="1253"/>
    <n v="224.9"/>
  </r>
  <r>
    <s v="695956"/>
    <s v="695956"/>
    <s v="Роз. TV простая звезда, бел."/>
    <x v="0"/>
    <x v="0"/>
    <s v="2"/>
    <s v="1253"/>
    <s v="Механизмы"/>
    <x v="2"/>
    <s v="9"/>
    <s v="шт"/>
    <n v="375"/>
    <s v="Лимитированный импортный ассортимент"/>
    <s v="1253"/>
    <n v="355.54"/>
  </r>
  <r>
    <s v="695961"/>
    <s v="695961"/>
    <s v="Рамка 1 пост сл. к."/>
    <x v="0"/>
    <x v="0"/>
    <s v="2"/>
    <s v="1253"/>
    <s v="Аксессуары"/>
    <x v="2"/>
    <s v="9"/>
    <s v="шт"/>
    <n v="4020"/>
    <s v="Лимитированный импортный ассортимент"/>
    <s v="1253"/>
    <n v="63.84"/>
  </r>
  <r>
    <s v="695932"/>
    <s v="695932"/>
    <s v="Пер.на два напр., белый"/>
    <x v="0"/>
    <x v="0"/>
    <s v="2"/>
    <s v="1253"/>
    <s v="Механизмы"/>
    <x v="2"/>
    <s v="9"/>
    <s v="шт"/>
    <n v="470"/>
    <s v="Лимитированный импортный ассортимент"/>
    <s v="1253"/>
    <n v="232.17"/>
  </r>
  <r>
    <s v="695982"/>
    <s v="695982"/>
    <s v="Рамка 3 поста белая CAR"/>
    <x v="0"/>
    <x v="0"/>
    <s v="2"/>
    <s v="1253"/>
    <s v="Аксессуары"/>
    <x v="2"/>
    <s v="9"/>
    <s v="шт"/>
    <n v="400"/>
    <s v="Лимитированный импортный ассортимент"/>
    <s v="1253"/>
    <n v="383.72"/>
  </r>
  <r>
    <s v="695918"/>
    <s v="695918"/>
    <s v="Роз. 2x2К+З, нем. cт, сл.к"/>
    <x v="0"/>
    <x v="0"/>
    <s v="2"/>
    <s v="1253"/>
    <s v="Механизмы"/>
    <x v="2"/>
    <s v="9"/>
    <s v="шт"/>
    <n v="350"/>
    <s v="Лимитированный импортный ассортимент"/>
    <s v="1253"/>
    <n v="419.36"/>
  </r>
  <r>
    <s v="695921"/>
    <s v="695921"/>
    <s v="Роз RJ11 - 2 входа, сл.к."/>
    <x v="0"/>
    <x v="0"/>
    <s v="2"/>
    <s v="1253"/>
    <s v="Механизмы"/>
    <x v="2"/>
    <s v="9"/>
    <s v="шт"/>
    <n v="250"/>
    <s v="Лимитированный импортный ассортимент"/>
    <s v="1253"/>
    <n v="448.36"/>
  </r>
  <r>
    <s v="695935"/>
    <s v="695935"/>
    <s v="Кнопка, белая"/>
    <x v="0"/>
    <x v="0"/>
    <s v="2"/>
    <s v="1253"/>
    <s v="Механизмы"/>
    <x v="2"/>
    <s v="9"/>
    <s v="шт"/>
    <n v="276"/>
    <s v="Лимитированный импортный ассортимент"/>
    <s v="1253"/>
    <n v="224.9"/>
  </r>
  <r>
    <s v="695965"/>
    <s v="695965"/>
    <s v="Рамка 1 пост песок"/>
    <x v="0"/>
    <x v="0"/>
    <s v="2"/>
    <s v="1253"/>
    <s v="Аксессуары"/>
    <x v="2"/>
    <s v="9"/>
    <s v="шт"/>
    <n v="1089"/>
    <s v="Лимитированный импортный ассортимент"/>
    <s v="1253"/>
    <n v="198.15"/>
  </r>
  <r>
    <s v="695902"/>
    <s v="695902"/>
    <s v="Пер.на два напр., сл.к."/>
    <x v="0"/>
    <x v="0"/>
    <s v="2"/>
    <s v="1253"/>
    <s v="Механизмы"/>
    <x v="2"/>
    <s v="9"/>
    <s v="шт"/>
    <n v="300"/>
    <s v="Лимитированный импортный ассортимент"/>
    <s v="1253"/>
    <n v="232.17"/>
  </r>
  <r>
    <s v="695950"/>
    <s v="695950"/>
    <s v="Роз RJ11 - 1 вход, белая"/>
    <x v="0"/>
    <x v="0"/>
    <s v="2"/>
    <s v="1253"/>
    <s v="Механизмы"/>
    <x v="2"/>
    <s v="9"/>
    <s v="шт"/>
    <n v="250"/>
    <s v="Лимитированный импортный ассортимент"/>
    <s v="1253"/>
    <n v="465.79"/>
  </r>
  <r>
    <s v="695915"/>
    <s v="695915"/>
    <s v="Розетка 2К сл.к."/>
    <x v="0"/>
    <x v="0"/>
    <s v="2"/>
    <s v="1253"/>
    <s v="Механизмы"/>
    <x v="2"/>
    <s v="9"/>
    <s v="шт"/>
    <n v="335"/>
    <s v="Лимитированный импортный ассортимент"/>
    <s v="1253"/>
    <n v="156.4"/>
  </r>
  <r>
    <s v="695973"/>
    <s v="695973"/>
    <s v="Рамка 2 поста Мат.золото"/>
    <x v="0"/>
    <x v="0"/>
    <s v="2"/>
    <s v="1253"/>
    <s v="Аксессуары"/>
    <x v="2"/>
    <s v="9"/>
    <s v="шт"/>
    <n v="370"/>
    <s v="Лимитированный импортный ассортимент"/>
    <s v="1253"/>
    <n v="352.53"/>
  </r>
  <r>
    <s v="695991"/>
    <s v="695991"/>
    <s v="Рамка 4 поста сл. к."/>
    <x v="0"/>
    <x v="0"/>
    <s v="2"/>
    <s v="1253"/>
    <s v="Аксессуары"/>
    <x v="2"/>
    <s v="9"/>
    <s v="шт"/>
    <n v="162"/>
    <s v="Лимитированный импортный ассортимент"/>
    <s v="1253"/>
    <n v="324.19"/>
  </r>
  <r>
    <s v="695901"/>
    <s v="695901"/>
    <s v="Выключатель с подсв. 10 А, сл.к."/>
    <x v="0"/>
    <x v="0"/>
    <s v="2"/>
    <s v="1253"/>
    <s v="Механизмы"/>
    <x v="2"/>
    <s v="9"/>
    <s v="шт"/>
    <n v="110"/>
    <s v="Лимитированный импортный ассортимент"/>
    <s v="1253"/>
    <n v="333.34"/>
  </r>
  <r>
    <s v="695981"/>
    <s v="695981"/>
    <s v="Рамка 3 поста сл. к."/>
    <x v="0"/>
    <x v="0"/>
    <s v="2"/>
    <s v="1253"/>
    <s v="Аксессуары"/>
    <x v="2"/>
    <s v="9"/>
    <s v="шт"/>
    <n v="160"/>
    <s v="Лимитированный импортный ассортимент"/>
    <s v="1253"/>
    <n v="178.06"/>
  </r>
  <r>
    <s v="695951"/>
    <s v="695951"/>
    <s v="Роз RJ11 - 2 входа, бел."/>
    <x v="0"/>
    <x v="0"/>
    <s v="2"/>
    <s v="1253"/>
    <s v="Механизмы"/>
    <x v="2"/>
    <s v="9"/>
    <s v="шт"/>
    <n v="97"/>
    <s v="Лимитированный импортный ассортимент"/>
    <s v="1253"/>
    <n v="637.72"/>
  </r>
  <r>
    <s v="695983"/>
    <s v="695983"/>
    <s v="Рамка 3 поста Мат.золото"/>
    <x v="0"/>
    <x v="0"/>
    <s v="2"/>
    <s v="1253"/>
    <s v="Аксессуары"/>
    <x v="2"/>
    <s v="9"/>
    <s v="шт"/>
    <n v="130"/>
    <s v="Лимитированный импортный ассортимент"/>
    <s v="1253"/>
    <n v="251.6"/>
  </r>
  <r>
    <s v="695992"/>
    <s v="695992"/>
    <s v="Рамка 4 поста белая"/>
    <x v="0"/>
    <x v="0"/>
    <s v="2"/>
    <s v="1253"/>
    <s v="Аксессуары"/>
    <x v="2"/>
    <s v="9"/>
    <s v="шт"/>
    <n v="75"/>
    <s v="Лимитированный импортный ассортимент"/>
    <s v="1253"/>
    <n v="314.38"/>
  </r>
  <r>
    <s v="695933"/>
    <s v="695933"/>
    <s v="Переключатель 2напр подсв БЕЛ CAR"/>
    <x v="0"/>
    <x v="0"/>
    <s v="2"/>
    <s v="1253"/>
    <s v="Механизмы"/>
    <x v="2"/>
    <s v="9"/>
    <s v="шт"/>
    <n v="40"/>
    <s v="Лимитированный импортный ассортимент"/>
    <s v="1253"/>
    <n v="401.6"/>
  </r>
  <r>
    <s v="695984"/>
    <s v="695984"/>
    <s v="Рамка 3 поста алюминий"/>
    <x v="0"/>
    <x v="0"/>
    <s v="2"/>
    <s v="1253"/>
    <s v="Аксессуары"/>
    <x v="2"/>
    <s v="9"/>
    <s v="шт"/>
    <n v="73"/>
    <s v="Лимитированный импортный ассортимент"/>
    <s v="1253"/>
    <n v="547.66"/>
  </r>
  <r>
    <s v="695993"/>
    <s v="695993"/>
    <s v="Рамка 4 поста Мат.золото"/>
    <x v="0"/>
    <x v="0"/>
    <s v="2"/>
    <s v="1253"/>
    <s v="Аксессуары"/>
    <x v="2"/>
    <s v="9"/>
    <s v="шт"/>
    <n v="55"/>
    <s v="Лимитированный импортный ассортимент"/>
    <s v="1253"/>
    <n v="814.19"/>
  </r>
  <r>
    <s v="695994"/>
    <s v="695994"/>
    <s v="Рамка 4 поста алюминий"/>
    <x v="0"/>
    <x v="0"/>
    <s v="2"/>
    <s v="1253"/>
    <s v="Аксессуары"/>
    <x v="2"/>
    <s v="9"/>
    <s v="шт"/>
    <n v="55"/>
    <s v="Лимитированный импортный ассортимент"/>
    <s v="1253"/>
    <n v="814.19"/>
  </r>
  <r>
    <s v="695963"/>
    <s v="695963"/>
    <s v="Рамка 1 пост Мат.золото"/>
    <x v="0"/>
    <x v="0"/>
    <s v="2"/>
    <s v="1253"/>
    <s v="Аксессуары"/>
    <x v="2"/>
    <s v="9"/>
    <s v="шт"/>
    <n v="120"/>
    <s v="Лимитированный импортный ассортимент"/>
    <s v="1253"/>
    <n v="222.66"/>
  </r>
  <r>
    <s v="695995"/>
    <s v="695995"/>
    <s v="Рамка 4 поста песок"/>
    <x v="0"/>
    <x v="0"/>
    <s v="2"/>
    <s v="1253"/>
    <s v="Аксессуары"/>
    <x v="2"/>
    <s v="9"/>
    <s v="шт"/>
    <n v="91"/>
    <s v="Лимитированный импортный ассортимент"/>
    <s v="1253"/>
    <n v="736.55"/>
  </r>
  <r>
    <s v="695976"/>
    <s v="695976"/>
    <s v="Рамка 2 поста жемчужно-серый"/>
    <x v="0"/>
    <x v="0"/>
    <s v="2"/>
    <s v="1253"/>
    <s v="Аксессуары"/>
    <x v="2"/>
    <s v="9"/>
    <s v="шт"/>
    <n v="110"/>
    <s v="Лимитированный импортный ассортимент"/>
    <s v="1253"/>
    <n v="318.94"/>
  </r>
  <r>
    <s v="695975"/>
    <s v="695975"/>
    <s v="Рамка 2 поста песок"/>
    <x v="0"/>
    <x v="0"/>
    <s v="2"/>
    <s v="1253"/>
    <s v="Аксессуары"/>
    <x v="2"/>
    <s v="9"/>
    <s v="шт"/>
    <n v="110"/>
    <s v="Лимитированный импортный ассортимент"/>
    <s v="1253"/>
    <n v="207.32"/>
  </r>
  <r>
    <s v="695974"/>
    <s v="695974"/>
    <s v="Рамка 2 поста алюминий"/>
    <x v="0"/>
    <x v="0"/>
    <s v="2"/>
    <s v="1253"/>
    <s v="Аксессуары"/>
    <x v="2"/>
    <s v="9"/>
    <s v="шт"/>
    <n v="81"/>
    <s v="Лимитированный импортный ассортимент"/>
    <s v="1253"/>
    <n v="139.27000000000001"/>
  </r>
  <r>
    <s v="695996"/>
    <s v="695996"/>
    <s v="Рамка 4 поста жемчужно-серый"/>
    <x v="0"/>
    <x v="0"/>
    <s v="2"/>
    <s v="1253"/>
    <s v="Аксессуары"/>
    <x v="2"/>
    <s v="9"/>
    <s v="шт"/>
    <n v="46"/>
    <s v="Лимитированный импортный ассортимент"/>
    <s v="1253"/>
    <n v="42.19"/>
  </r>
  <r>
    <s v="695986"/>
    <s v="695986"/>
    <s v="Рамка 3 поста жемчужно-серый"/>
    <x v="0"/>
    <x v="0"/>
    <s v="2"/>
    <s v="1253"/>
    <s v="Аксессуары"/>
    <x v="2"/>
    <s v="9"/>
    <s v="шт"/>
    <n v="103"/>
    <s v="Лимитированный импортный ассортимент"/>
    <s v="1253"/>
    <n v="334.91"/>
  </r>
  <r>
    <s v="695985"/>
    <s v="695985"/>
    <s v="Рамка 3 поста песок"/>
    <x v="0"/>
    <x v="0"/>
    <s v="2"/>
    <s v="1253"/>
    <s v="Аксессуары"/>
    <x v="2"/>
    <s v="9"/>
    <s v="шт"/>
    <n v="40"/>
    <s v="Лимитированный импортный ассортимент"/>
    <s v="1253"/>
    <n v="495.41"/>
  </r>
  <r>
    <s v="695966"/>
    <s v="695966"/>
    <s v="Рамка 1 пост жемчужно-серый"/>
    <x v="0"/>
    <x v="0"/>
    <s v="2"/>
    <s v="1253"/>
    <s v="Аксессуары"/>
    <x v="2"/>
    <s v="9"/>
    <s v="шт"/>
    <n v="65"/>
    <s v="Лимитированный импортный ассортимент"/>
    <s v="1253"/>
    <n v="120.38"/>
  </r>
  <r>
    <s v="695964"/>
    <s v="695964"/>
    <s v="Рамка 1 пост алюминий"/>
    <x v="0"/>
    <x v="0"/>
    <s v="2"/>
    <s v="1253"/>
    <s v="Аксессуары"/>
    <x v="2"/>
    <s v="9"/>
    <s v="шт"/>
    <n v="6"/>
    <s v="Лимитированный импортный ассортимент"/>
    <s v="1253"/>
    <n v="118.18"/>
  </r>
  <r>
    <s v="773641"/>
    <s v="773641"/>
    <s v="CarivaРоз. UTP RJ45 бел зх"/>
    <x v="0"/>
    <x v="0"/>
    <s v="2"/>
    <s v="576"/>
    <s v="Механизмы"/>
    <x v="3"/>
    <s v="9"/>
    <s v="шт"/>
    <n v="600"/>
    <s v="Лимитированный импортный ассортимент"/>
    <s v="0576"/>
    <n v="899.06"/>
  </r>
  <r>
    <s v="773758"/>
    <s v="773758"/>
    <s v="Выключатель 2клав СЛНК CAR"/>
    <x v="0"/>
    <x v="0"/>
    <s v="2"/>
    <s v="576"/>
    <s v="Механизмы"/>
    <x v="3"/>
    <s v="9"/>
    <s v="шт"/>
    <n v="1892"/>
    <s v="Лимитированный импортный ассортимент"/>
    <s v="0576"/>
    <n v="244.34"/>
  </r>
  <r>
    <s v="773613"/>
    <s v="773613"/>
    <s v="Кнопка подсв БЕЛ CAR"/>
    <x v="0"/>
    <x v="0"/>
    <s v="2"/>
    <s v="576"/>
    <s v="Механизмы"/>
    <x v="3"/>
    <s v="9"/>
    <s v="шт"/>
    <n v="1070"/>
    <s v="Лимитированный импортный ассортимент"/>
    <s v="0576"/>
    <n v="347.03"/>
  </r>
  <r>
    <s v="773717"/>
    <s v="773717"/>
    <s v="Светорегулятор повор 300Вт СЛНК CAR"/>
    <x v="0"/>
    <x v="0"/>
    <s v="2"/>
    <s v="576"/>
    <s v="Механизмы"/>
    <x v="3"/>
    <s v="9"/>
    <s v="шт"/>
    <n v="287"/>
    <s v="Лимитированный импортный ассортимент"/>
    <s v="0576"/>
    <n v="3141.38"/>
  </r>
  <r>
    <s v="773721"/>
    <s v="773721"/>
    <s v="Розетка 2К+З шт СЛНК CAR"/>
    <x v="0"/>
    <x v="0"/>
    <s v="2"/>
    <s v="576"/>
    <s v="Механизмы"/>
    <x v="3"/>
    <s v="9"/>
    <s v="шт"/>
    <n v="1027"/>
    <s v="Лимитированный импортный ассортимент"/>
    <s v="0576"/>
    <n v="250.21"/>
  </r>
  <r>
    <s v="773737"/>
    <s v="773737"/>
    <s v="Розетка TV-FM-SAT окон СЛНК CAR"/>
    <x v="0"/>
    <x v="0"/>
    <s v="2"/>
    <s v="576"/>
    <s v="Механизмы"/>
    <x v="3"/>
    <s v="9"/>
    <s v="шт"/>
    <n v="310"/>
    <s v="Лимитированный импортный ассортимент"/>
    <s v="0576"/>
    <n v="1694.54"/>
  </r>
  <r>
    <s v="773659"/>
    <s v="773659"/>
    <s v="Розетка 2К+З БЕЛ CAR"/>
    <x v="0"/>
    <x v="0"/>
    <s v="2"/>
    <s v="576"/>
    <s v="Механизмы"/>
    <x v="3"/>
    <s v="9"/>
    <s v="шт"/>
    <n v="700"/>
    <s v="Лимитированный импортный ассортимент"/>
    <s v="0576"/>
    <n v="179.77"/>
  </r>
  <r>
    <s v="773760"/>
    <s v="773760"/>
    <s v="Рамка 1п Сл.кость Cariva"/>
    <x v="0"/>
    <x v="0"/>
    <s v="2"/>
    <s v="576"/>
    <s v="Аксессуары"/>
    <x v="3"/>
    <s v="9"/>
    <s v="шт"/>
    <n v="11800"/>
    <s v="Лимитированный импортный ассортимент"/>
    <s v="0576"/>
    <n v="61.91"/>
  </r>
  <r>
    <s v="773710"/>
    <s v="773710"/>
    <s v="Выключатель 10A инд СЛНК CAR"/>
    <x v="0"/>
    <x v="0"/>
    <s v="2"/>
    <s v="576"/>
    <s v="Механизмы"/>
    <x v="3"/>
    <s v="9"/>
    <s v="шт"/>
    <n v="649"/>
    <s v="Лимитированный импортный ассортимент"/>
    <s v="0576"/>
    <n v="323.26"/>
  </r>
  <r>
    <s v="773617"/>
    <s v="773617"/>
    <s v="Светорегулятор повор 300Вт БЕЛ CAR"/>
    <x v="0"/>
    <x v="0"/>
    <s v="2"/>
    <s v="576"/>
    <s v="Механизмы"/>
    <x v="3"/>
    <s v="9"/>
    <s v="шт"/>
    <n v="130"/>
    <s v="Лимитированный импортный ассортимент"/>
    <s v="0576"/>
    <n v="3141.38"/>
  </r>
  <r>
    <s v="773627"/>
    <s v="773627"/>
    <s v="Розетка 2X2К+З БЕЛ CAR"/>
    <x v="0"/>
    <x v="0"/>
    <s v="2"/>
    <s v="576"/>
    <s v="Механизмы"/>
    <x v="3"/>
    <s v="9"/>
    <s v="шт"/>
    <n v="200"/>
    <s v="Лимитированный импортный ассортимент"/>
    <s v="0576"/>
    <n v="406.67"/>
  </r>
  <r>
    <s v="773664"/>
    <s v="773664"/>
    <s v="Рамка 4п Мат.Золото Cariva"/>
    <x v="0"/>
    <x v="0"/>
    <s v="2"/>
    <s v="576"/>
    <s v="Аксессуары"/>
    <x v="3"/>
    <s v="9"/>
    <s v="шт"/>
    <n v="853"/>
    <s v="Лимитированный импортный ассортимент"/>
    <s v="0576"/>
    <n v="789.56"/>
  </r>
  <r>
    <s v="773637"/>
    <s v="773637"/>
    <s v="Розетка TV-FM-SAT окон БЕЛ CAR"/>
    <x v="0"/>
    <x v="0"/>
    <s v="2"/>
    <s v="576"/>
    <s v="Механизмы"/>
    <x v="3"/>
    <s v="9"/>
    <s v="шт"/>
    <n v="200"/>
    <s v="Лимитированный импортный ассортимент"/>
    <s v="0576"/>
    <n v="1694.54"/>
  </r>
  <r>
    <s v="773708"/>
    <s v="773708"/>
    <s v="Переключатель 2напр 2клав СЛНК CAR"/>
    <x v="0"/>
    <x v="0"/>
    <s v="2"/>
    <s v="576"/>
    <s v="Механизмы"/>
    <x v="3"/>
    <s v="9"/>
    <s v="шт"/>
    <n v="310"/>
    <s v="Лимитированный импортный ассортимент"/>
    <s v="0576"/>
    <n v="542.13"/>
  </r>
  <r>
    <s v="773610"/>
    <s v="773610"/>
    <s v="Выключатель 10A инд БЕЛ CAR"/>
    <x v="0"/>
    <x v="0"/>
    <s v="2"/>
    <s v="576"/>
    <s v="Механизмы"/>
    <x v="3"/>
    <s v="9"/>
    <s v="шт"/>
    <n v="320"/>
    <s v="Лимитированный импортный ассортимент"/>
    <s v="0576"/>
    <n v="323.26"/>
  </r>
  <r>
    <s v="773680"/>
    <s v="773680"/>
    <s v="Розетка TV 14dB прох БЕЛ CAR"/>
    <x v="0"/>
    <x v="0"/>
    <s v="2"/>
    <s v="576"/>
    <s v="Механизмы"/>
    <x v="3"/>
    <s v="9"/>
    <s v="шт"/>
    <n v="210"/>
    <s v="Лимитированный импортный ассортимент"/>
    <s v="0576"/>
    <n v="651.77"/>
  </r>
  <r>
    <s v="773678"/>
    <s v="773678"/>
    <s v="Розетка TV 1.5dB звезда БЕЛ CAR"/>
    <x v="0"/>
    <x v="0"/>
    <s v="2"/>
    <s v="576"/>
    <s v="Механизмы"/>
    <x v="3"/>
    <s v="9"/>
    <s v="шт"/>
    <n v="297"/>
    <s v="Лимитированный импортный ассортимент"/>
    <s v="0576"/>
    <n v="344.78"/>
  </r>
  <r>
    <s v="773756"/>
    <s v="773756"/>
    <s v="Выключатель 10A СЛНК CAR"/>
    <x v="0"/>
    <x v="0"/>
    <s v="2"/>
    <s v="576"/>
    <s v="Механизмы"/>
    <x v="3"/>
    <s v="9"/>
    <s v="шт"/>
    <n v="429"/>
    <s v="Лимитированный импортный ассортимент"/>
    <s v="0576"/>
    <n v="177.83"/>
  </r>
  <r>
    <s v="773616"/>
    <s v="773616"/>
    <s v="Розетка 2К БЕЛ CAR"/>
    <x v="0"/>
    <x v="0"/>
    <s v="2"/>
    <s v="576"/>
    <s v="Механизмы"/>
    <x v="3"/>
    <s v="9"/>
    <s v="шт"/>
    <n v="380"/>
    <s v="Лимитированный импортный ассортимент"/>
    <s v="0576"/>
    <n v="151.66999999999999"/>
  </r>
  <r>
    <s v="773735"/>
    <s v="773735"/>
    <s v="Розетка TV-FM-SAT звезда СЛНК CAR"/>
    <x v="0"/>
    <x v="0"/>
    <s v="2"/>
    <s v="576"/>
    <s v="Механизмы"/>
    <x v="3"/>
    <s v="9"/>
    <s v="шт"/>
    <n v="79"/>
    <s v="Лимитированный импортный ассортимент"/>
    <s v="0576"/>
    <n v="1694.54"/>
  </r>
  <r>
    <s v="773615"/>
    <s v="773615"/>
    <s v="Светорегулятор нажимн 500Вт БЕЛ CAR"/>
    <x v="0"/>
    <x v="0"/>
    <s v="2"/>
    <s v="576"/>
    <s v="Механизмы"/>
    <x v="3"/>
    <s v="9"/>
    <s v="шт"/>
    <n v="34"/>
    <s v="Лимитированный импортный ассортимент"/>
    <s v="0576"/>
    <n v="5702.57"/>
  </r>
  <r>
    <s v="773654"/>
    <s v="773654"/>
    <s v="Рамка 4п Белая Cariva"/>
    <x v="0"/>
    <x v="0"/>
    <s v="2"/>
    <s v="576"/>
    <s v="Аксессуары"/>
    <x v="3"/>
    <s v="9"/>
    <s v="шт"/>
    <n v="184"/>
    <s v="Лимитированный импортный ассортимент"/>
    <s v="0576"/>
    <n v="314.38"/>
  </r>
  <r>
    <s v="773692"/>
    <s v="773692"/>
    <s v="Рамка 2п Жемч/Сер Cariva"/>
    <x v="0"/>
    <x v="0"/>
    <s v="2"/>
    <s v="576"/>
    <s v="Аксессуары"/>
    <x v="3"/>
    <s v="9"/>
    <s v="шт"/>
    <n v="1759"/>
    <s v="Лимитированный импортный ассортимент"/>
    <s v="0576"/>
    <n v="309.29000000000002"/>
  </r>
  <r>
    <s v="773778"/>
    <s v="773778"/>
    <s v="Розетка TV 1.5dB звезда СЛНК CAR"/>
    <x v="0"/>
    <x v="0"/>
    <s v="2"/>
    <s v="576"/>
    <s v="Механизмы"/>
    <x v="3"/>
    <s v="9"/>
    <s v="шт"/>
    <n v="110"/>
    <s v="Лимитированный импортный ассортимент"/>
    <s v="0576"/>
    <n v="344.78"/>
  </r>
  <r>
    <s v="773757"/>
    <s v="773757"/>
    <s v="Переключатель 2напр СЛНК CAR"/>
    <x v="0"/>
    <x v="0"/>
    <s v="2"/>
    <s v="576"/>
    <s v="Механизмы"/>
    <x v="3"/>
    <s v="9"/>
    <s v="шт"/>
    <n v="219"/>
    <s v="Лимитированный импортный ассортимент"/>
    <s v="0576"/>
    <n v="225.14"/>
  </r>
  <r>
    <s v="773646"/>
    <s v="773646"/>
    <s v="Cariva Заглушка бел."/>
    <x v="0"/>
    <x v="0"/>
    <s v="2"/>
    <s v="576"/>
    <s v="Аксессуары"/>
    <x v="3"/>
    <s v="9"/>
    <s v="шт"/>
    <n v="170"/>
    <s v="Лимитированный импортный ассортимент"/>
    <s v="0576"/>
    <n v="377.53"/>
  </r>
  <r>
    <s v="773741"/>
    <s v="773741"/>
    <s v="CarivaРоз. UTP RJ45 слк зх"/>
    <x v="0"/>
    <x v="0"/>
    <s v="2"/>
    <s v="576"/>
    <s v="Механизмы"/>
    <x v="3"/>
    <s v="9"/>
    <s v="шт"/>
    <n v="36"/>
    <s v="Лимитированный импортный ассортимент"/>
    <s v="0576"/>
    <n v="899.06"/>
  </r>
  <r>
    <s v="773608"/>
    <s v="773608"/>
    <s v="Переключатель 2напр 2клав БЕЛ CAR"/>
    <x v="0"/>
    <x v="0"/>
    <s v="2"/>
    <s v="576"/>
    <s v="Механизмы"/>
    <x v="3"/>
    <s v="9"/>
    <s v="шт"/>
    <n v="70"/>
    <s v="Лимитированный импортный ассортимент"/>
    <s v="0576"/>
    <n v="536.89"/>
  </r>
  <r>
    <s v="773716"/>
    <s v="773716"/>
    <s v="Розетка 2К СЛНК CAR"/>
    <x v="0"/>
    <x v="0"/>
    <s v="2"/>
    <s v="576"/>
    <s v="Механизмы"/>
    <x v="3"/>
    <s v="9"/>
    <s v="шт"/>
    <n v="180"/>
    <s v="Лимитированный импортный ассортимент"/>
    <s v="0576"/>
    <n v="151.66999999999999"/>
  </r>
  <r>
    <s v="773626"/>
    <s v="773626"/>
    <s v="Переключатель 2напр подсв БЕЛ CAR"/>
    <x v="0"/>
    <x v="0"/>
    <s v="2"/>
    <s v="576"/>
    <s v="Механизмы"/>
    <x v="3"/>
    <s v="9"/>
    <s v="шт"/>
    <n v="69"/>
    <s v="Лимитированный импортный ассортимент"/>
    <s v="0576"/>
    <n v="389.45"/>
  </r>
  <r>
    <s v="773635"/>
    <s v="773635"/>
    <s v="Розетка TV-FM-SAT звезда БЕЛ CAR"/>
    <x v="0"/>
    <x v="0"/>
    <s v="2"/>
    <s v="576"/>
    <s v="Механизмы"/>
    <x v="3"/>
    <s v="9"/>
    <s v="шт"/>
    <n v="21"/>
    <s v="Лимитированный импортный ассортимент"/>
    <s v="0576"/>
    <n v="1694.54"/>
  </r>
  <r>
    <s v="773715"/>
    <s v="773715"/>
    <s v="Светорегулятор нажимн 500Вт СЛНК CAR"/>
    <x v="0"/>
    <x v="0"/>
    <s v="2"/>
    <s v="576"/>
    <s v="Механизмы"/>
    <x v="3"/>
    <s v="9"/>
    <s v="шт"/>
    <n v="10"/>
    <s v="Лимитированный импортный ассортимент"/>
    <s v="0576"/>
    <n v="5702.57"/>
  </r>
  <r>
    <s v="773657"/>
    <s v="773657"/>
    <s v="Переключатель 2напр БЕЛ CAR"/>
    <x v="0"/>
    <x v="0"/>
    <s v="2"/>
    <s v="576"/>
    <s v="Механизмы"/>
    <x v="3"/>
    <s v="9"/>
    <s v="шт"/>
    <n v="109"/>
    <s v="Лимитированный импортный ассортимент"/>
    <s v="0576"/>
    <n v="225.14"/>
  </r>
  <r>
    <s v="773726"/>
    <s v="773726"/>
    <s v="Переключатель 2напр подсв СЛНК CAR"/>
    <x v="0"/>
    <x v="0"/>
    <s v="2"/>
    <s v="576"/>
    <s v="Механизмы"/>
    <x v="3"/>
    <s v="9"/>
    <s v="шт"/>
    <n v="39"/>
    <s v="Лимитированный импортный ассортимент"/>
    <s v="0576"/>
    <n v="389.45"/>
  </r>
  <r>
    <s v="773738"/>
    <s v="773738"/>
    <s v="Розетка RJ11 СЛНК CAR"/>
    <x v="0"/>
    <x v="0"/>
    <s v="2"/>
    <s v="576"/>
    <s v="Механизмы"/>
    <x v="3"/>
    <s v="9"/>
    <s v="шт"/>
    <n v="40"/>
    <s v="Лимитированный импортный ассортимент"/>
    <s v="0576"/>
    <n v="451.74"/>
  </r>
  <r>
    <s v="773660"/>
    <s v="773660"/>
    <s v="Рамка 1п Белая Cariva"/>
    <x v="0"/>
    <x v="0"/>
    <s v="2"/>
    <s v="576"/>
    <s v="Аксессуары"/>
    <x v="3"/>
    <s v="9"/>
    <s v="шт"/>
    <n v="800"/>
    <s v="Лимитированный импортный ассортимент"/>
    <s v="0576"/>
    <n v="61.91"/>
  </r>
  <r>
    <s v="773744"/>
    <s v="773744"/>
    <s v="Выключатель+выкл.2кл.+роз.2К+З СЛНК CAR"/>
    <x v="0"/>
    <x v="0"/>
    <s v="2"/>
    <s v="576"/>
    <s v="Механизмы"/>
    <x v="3"/>
    <s v="9"/>
    <s v="шт"/>
    <n v="34"/>
    <s v="Лимитированный импортный ассортимент"/>
    <s v="0576"/>
    <n v="967.39"/>
  </r>
  <r>
    <s v="773780"/>
    <s v="773780"/>
    <s v="Розетка TV 14dB прох СЛНК CAR"/>
    <x v="0"/>
    <x v="0"/>
    <s v="2"/>
    <s v="576"/>
    <s v="Механизмы"/>
    <x v="3"/>
    <s v="9"/>
    <s v="шт"/>
    <n v="20"/>
    <s v="Лимитированный импортный ассортимент"/>
    <s v="0576"/>
    <n v="651.77"/>
  </r>
  <r>
    <s v="773644"/>
    <s v="773644"/>
    <s v="Выключатель+выкл.2кл.+роз.2К+З БЕЛ CAR"/>
    <x v="0"/>
    <x v="0"/>
    <s v="2"/>
    <s v="576"/>
    <s v="Механизмы"/>
    <x v="3"/>
    <s v="9"/>
    <s v="шт"/>
    <n v="12"/>
    <s v="Лимитированный импортный ассортимент"/>
    <s v="0576"/>
    <n v="967.39"/>
  </r>
  <r>
    <s v="773711"/>
    <s v="773711"/>
    <s v="Кнопка СЛНК CAR"/>
    <x v="0"/>
    <x v="0"/>
    <s v="2"/>
    <s v="576"/>
    <s v="Механизмы"/>
    <x v="3"/>
    <s v="9"/>
    <s v="шт"/>
    <n v="29"/>
    <s v="Лимитированный импортный ассортимент"/>
    <s v="0576"/>
    <n v="218.1"/>
  </r>
  <r>
    <s v="773636"/>
    <s v="773636"/>
    <s v="Розетка TV-FM-SAT прох БЕЛ CAR"/>
    <x v="0"/>
    <x v="0"/>
    <s v="2"/>
    <s v="576"/>
    <s v="Механизмы"/>
    <x v="3"/>
    <s v="9"/>
    <s v="шт"/>
    <n v="14"/>
    <s v="Лимитированный импортный ассортимент"/>
    <s v="0576"/>
    <n v="1694.54"/>
  </r>
  <r>
    <s v="773683"/>
    <s v="773683"/>
    <s v="Рамка 3п Песок Cariva"/>
    <x v="0"/>
    <x v="0"/>
    <s v="2"/>
    <s v="576"/>
    <s v="Аксессуары"/>
    <x v="3"/>
    <s v="9"/>
    <s v="шт"/>
    <n v="70"/>
    <s v="Лимитированный импортный ассортимент"/>
    <s v="0576"/>
    <n v="480.42"/>
  </r>
  <r>
    <s v="773779"/>
    <s v="773779"/>
    <s v="Розетка TV 10dB окон СЛНК CAR"/>
    <x v="0"/>
    <x v="0"/>
    <s v="2"/>
    <s v="576"/>
    <s v="Механизмы"/>
    <x v="3"/>
    <s v="9"/>
    <s v="шт"/>
    <n v="10"/>
    <s v="Лимитированный импортный ассортимент"/>
    <s v="0576"/>
    <n v="629.22"/>
  </r>
  <r>
    <s v="773798"/>
    <s v="773798"/>
    <s v="Car.Кор.д/накл.монтажа,сл.к."/>
    <x v="0"/>
    <x v="0"/>
    <s v="2"/>
    <s v="576"/>
    <s v="Аксессуары"/>
    <x v="3"/>
    <s v="9"/>
    <s v="шт"/>
    <n v="15"/>
    <s v="Лимитированный импортный ассортимент"/>
    <s v="0576"/>
    <n v="447.35"/>
  </r>
  <r>
    <s v="773639"/>
    <s v="773639"/>
    <s v="Розетка 2XRJ11 БЕЛ CAR"/>
    <x v="0"/>
    <x v="0"/>
    <m/>
    <s v="576"/>
    <s v="Механизмы"/>
    <x v="3"/>
    <s v="9"/>
    <s v="шт"/>
    <n v="8"/>
    <s v="Лимитированный импортный ассортимент"/>
    <s v="0576"/>
    <n v="1374.28"/>
  </r>
  <r>
    <s v="773655"/>
    <s v="773655"/>
    <s v="Cariva рамка 5 постовая белая"/>
    <x v="0"/>
    <x v="0"/>
    <s v="2"/>
    <s v="576"/>
    <s v="Аксессуары"/>
    <x v="3"/>
    <s v="9"/>
    <s v="шт"/>
    <n v="19"/>
    <s v="Лимитированный импортный ассортимент"/>
    <s v="0576"/>
    <n v="319.52"/>
  </r>
  <r>
    <s v="773662"/>
    <s v="773662"/>
    <s v="Рамка 2п Мат.Золото Cariva"/>
    <x v="0"/>
    <x v="0"/>
    <s v="2"/>
    <s v="576"/>
    <s v="Аксессуары"/>
    <x v="3"/>
    <s v="9"/>
    <s v="шт"/>
    <n v="17"/>
    <s v="Лимитированный импортный ассортимент"/>
    <s v="0576"/>
    <n v="341.87"/>
  </r>
  <r>
    <s v="773700"/>
    <s v="773700"/>
    <s v="Выключатель 16A СЛНК CAR"/>
    <x v="0"/>
    <x v="0"/>
    <s v="2"/>
    <s v="576"/>
    <s v="Механизмы"/>
    <x v="3"/>
    <s v="9"/>
    <s v="шт"/>
    <n v="0"/>
    <s v="Лимитированный импортный ассортимент"/>
    <s v="0576"/>
    <n v="246.47"/>
  </r>
  <r>
    <s v="773755"/>
    <s v="773755"/>
    <s v="Cariva рамка 5 постовая сл. К."/>
    <x v="0"/>
    <x v="0"/>
    <s v="2"/>
    <s v="576"/>
    <s v="Аксессуары"/>
    <x v="3"/>
    <s v="9"/>
    <s v="шт"/>
    <n v="23"/>
    <s v="Лимитированный импортный ассортимент"/>
    <s v="0576"/>
    <n v="319.52"/>
  </r>
  <r>
    <s v="773611"/>
    <s v="773611"/>
    <s v="Кнопка БЕЛ CAR"/>
    <x v="0"/>
    <x v="0"/>
    <s v="2"/>
    <s v="576"/>
    <s v="Механизмы"/>
    <x v="3"/>
    <s v="9"/>
    <s v="шт"/>
    <n v="9"/>
    <s v="Лимитированный импортный ассортимент"/>
    <s v="0576"/>
    <n v="218.1"/>
  </r>
  <r>
    <s v="773745"/>
    <s v="773745"/>
    <s v="Розетка 2К+З IP44 СЛНК CAR"/>
    <x v="0"/>
    <x v="0"/>
    <s v="2"/>
    <s v="576"/>
    <s v="Механизмы"/>
    <x v="3"/>
    <s v="9"/>
    <s v="шт"/>
    <n v="1"/>
    <s v="Лимитированный импортный ассортимент"/>
    <s v="0576"/>
    <n v="561.13"/>
  </r>
  <r>
    <s v="773658"/>
    <s v="773658"/>
    <s v="Выключатель 2клав БЕЛ CAR"/>
    <x v="0"/>
    <x v="0"/>
    <s v="2"/>
    <s v="576"/>
    <s v="Механизмы"/>
    <x v="3"/>
    <s v="9"/>
    <s v="шт"/>
    <n v="2"/>
    <s v="Лимитированный импортный ассортимент"/>
    <s v="0576"/>
    <n v="244.34"/>
  </r>
  <r>
    <s v="773684"/>
    <s v="773684"/>
    <s v="Рамка 4п Песок Cariva"/>
    <x v="0"/>
    <x v="0"/>
    <s v="2"/>
    <s v="576"/>
    <s v="Аксессуары"/>
    <x v="3"/>
    <s v="9"/>
    <s v="шт"/>
    <n v="1"/>
    <s v="Лимитированный импортный ассортимент"/>
    <s v="0576"/>
    <n v="714.27"/>
  </r>
  <r>
    <s v="697255"/>
    <s v="697255"/>
    <s v="Рамка корица Celiane 3 поста"/>
    <x v="0"/>
    <x v="0"/>
    <s v="2"/>
    <s v="1221"/>
    <s v="Аксессуары"/>
    <x v="4"/>
    <s v="9"/>
    <s v="шт"/>
    <n v="85"/>
    <s v="Лимитированный импортный ассортимент"/>
    <s v="1221"/>
    <n v="419.7"/>
  </r>
  <r>
    <s v="696953"/>
    <s v="696953"/>
    <s v="Celiane рамка 3 поста титан"/>
    <x v="0"/>
    <x v="0"/>
    <s v="2"/>
    <s v="1221"/>
    <s v="Аксессуары"/>
    <x v="4"/>
    <s v="6"/>
    <s v="шт"/>
    <n v="0"/>
    <s v="Лимитированный импортный ассортимент"/>
    <s v="1221"/>
    <n v="1185.93"/>
  </r>
  <r>
    <s v="696930"/>
    <s v="696930"/>
    <s v="Cln перекл. 2кл. 2напр.подсв."/>
    <x v="0"/>
    <x v="0"/>
    <s v="2"/>
    <s v="1221"/>
    <s v="Механизмы"/>
    <x v="4"/>
    <s v="6"/>
    <s v="шт"/>
    <n v="0"/>
    <s v="Лимитированный импортный ассортимент"/>
    <s v="1221"/>
    <n v="1048.45"/>
  </r>
  <r>
    <s v="696961"/>
    <s v="696961"/>
    <s v="Celiane рамка 1 пост алюминий"/>
    <x v="0"/>
    <x v="0"/>
    <s v="2"/>
    <s v="1221"/>
    <s v="Аксессуары"/>
    <x v="4"/>
    <s v="6"/>
    <s v="шт"/>
    <n v="20"/>
    <s v="Лимитированный импортный ассортимент"/>
    <s v="1221"/>
    <n v="463.25"/>
  </r>
  <r>
    <s v="696910"/>
    <s v="696910"/>
    <s v="Cln перекл. 2кл. 2напр.подсв."/>
    <x v="0"/>
    <x v="0"/>
    <s v="2"/>
    <s v="1221"/>
    <s v="Механизмы"/>
    <x v="4"/>
    <s v="6"/>
    <s v="шт"/>
    <n v="10"/>
    <s v="Лимитированный импортный ассортимент"/>
    <s v="1221"/>
    <n v="867.86"/>
  </r>
  <r>
    <s v="696929"/>
    <s v="696929"/>
    <s v="Cln перекл. 2нап. Подсв. Сл.к."/>
    <x v="0"/>
    <x v="0"/>
    <s v="2"/>
    <s v="1221"/>
    <s v="Механизмы"/>
    <x v="4"/>
    <s v="6"/>
    <s v="шт"/>
    <n v="0"/>
    <s v="Лимитированный импортный ассортимент"/>
    <s v="1221"/>
    <n v="661.74"/>
  </r>
  <r>
    <s v="696951"/>
    <s v="696951"/>
    <s v="Celiane рамка 1 пост титан"/>
    <x v="0"/>
    <x v="0"/>
    <s v="2"/>
    <s v="1221"/>
    <s v="Аксессуары"/>
    <x v="4"/>
    <s v="6"/>
    <s v="шт"/>
    <n v="0"/>
    <s v="Лимитированный импортный ассортимент"/>
    <s v="1221"/>
    <n v="463.25"/>
  </r>
  <r>
    <s v="696967"/>
    <s v="696967"/>
    <s v="Celiane Роз. TV пр. оконечн."/>
    <x v="0"/>
    <x v="0"/>
    <s v="2"/>
    <s v="1221"/>
    <s v="Механизмы"/>
    <x v="4"/>
    <s v="6"/>
    <s v="шт"/>
    <n v="5"/>
    <s v="Лимитированный импортный ассортимент"/>
    <s v="1221"/>
    <n v="780.75"/>
  </r>
  <r>
    <s v="696934"/>
    <s v="696934"/>
    <s v="Celiane рамка 4поста сл. кость"/>
    <x v="0"/>
    <x v="0"/>
    <s v="2"/>
    <s v="1221"/>
    <s v="Аксессуары"/>
    <x v="4"/>
    <s v="6"/>
    <s v="шт"/>
    <n v="10"/>
    <s v="Лимитированный импортный ассортимент"/>
    <s v="1221"/>
    <n v="213.07"/>
  </r>
  <r>
    <s v="696933"/>
    <s v="696933"/>
    <s v="Celiane рамка 3поста сл. кость"/>
    <x v="0"/>
    <x v="0"/>
    <s v="2"/>
    <s v="1221"/>
    <s v="Аксессуары"/>
    <x v="4"/>
    <s v="6"/>
    <s v="шт"/>
    <n v="10"/>
    <s v="Лимитированный импортный ассортимент"/>
    <s v="1221"/>
    <n v="115.18"/>
  </r>
  <r>
    <s v="067161"/>
    <s v="067161"/>
    <s v="CLN Роз.Schuko 2К+З винт.кл."/>
    <x v="0"/>
    <x v="0"/>
    <s v="2"/>
    <s v="562"/>
    <s v="Механизмы"/>
    <x v="5"/>
    <s v="9"/>
    <s v="шт"/>
    <n v="11357"/>
    <s v="Лимитированный импортный ассортимент"/>
    <s v="0562"/>
    <n v="252.59"/>
  </r>
  <r>
    <s v="067153"/>
    <s v="067153"/>
    <s v="Розетка 2К+З авт CLN"/>
    <x v="0"/>
    <x v="0"/>
    <s v="2"/>
    <s v="562"/>
    <s v="Механизмы"/>
    <x v="5"/>
    <s v="9"/>
    <s v="шт"/>
    <n v="5762"/>
    <s v="Лимитированный импортный ассортимент"/>
    <s v="0562"/>
    <n v="389.53"/>
  </r>
  <r>
    <s v="068118"/>
    <s v="068118"/>
    <s v="CLN Модуль б/пр зарядки WPC QI"/>
    <x v="0"/>
    <x v="0"/>
    <s v="2"/>
    <s v="562"/>
    <s v="Механизмы"/>
    <x v="5"/>
    <s v="9"/>
    <s v="шт"/>
    <n v="315"/>
    <s v="Лимитированный импортный ассортимент"/>
    <s v="0562"/>
    <n v="4988.58"/>
  </r>
  <r>
    <s v="067841"/>
    <s v="067841"/>
    <s v="CLN пан лиц Роз 2К+З IP44 бел."/>
    <x v="0"/>
    <x v="0"/>
    <s v="2"/>
    <s v="562"/>
    <s v="Аксессуары"/>
    <x v="5"/>
    <s v="9"/>
    <s v="шт"/>
    <n v="992"/>
    <s v="Лимитированный импортный ассортимент"/>
    <s v="0562"/>
    <n v="1095.74"/>
  </r>
  <r>
    <s v="066704"/>
    <s v="066704"/>
    <s v="CLN2 Рамка 4п Бел.перкаль"/>
    <x v="0"/>
    <x v="0"/>
    <s v="2"/>
    <s v="562"/>
    <s v="Аксессуары"/>
    <x v="5"/>
    <s v="9"/>
    <s v="шт"/>
    <n v="614"/>
    <s v="Лимитированный импортный ассортимент"/>
    <s v="0562"/>
    <n v="1438.29"/>
  </r>
  <r>
    <s v="068431"/>
    <s v="068431"/>
    <s v="Celiane ЛПр.2К+З нем.ст. титан"/>
    <x v="0"/>
    <x v="0"/>
    <m/>
    <s v="562"/>
    <s v="Аксессуары"/>
    <x v="5"/>
    <s v="9"/>
    <s v="шт"/>
    <n v="0"/>
    <s v="Лимитированный импортный ассортимент"/>
    <s v="0562"/>
    <n v="772.13"/>
  </r>
  <r>
    <s v="066743"/>
    <s v="066743"/>
    <s v="CLN2 Рамка 3п Чер.перкаль"/>
    <x v="0"/>
    <x v="0"/>
    <s v="2"/>
    <s v="562"/>
    <s v="Аксессуары"/>
    <x v="5"/>
    <s v="9"/>
    <s v="шт"/>
    <n v="792"/>
    <s v="Лимитированный импортный ассортимент"/>
    <s v="0562"/>
    <n v="898.93"/>
  </r>
  <r>
    <s v="066781"/>
    <s v="066781"/>
    <s v="CLN Рамка сат.алю 1П"/>
    <x v="0"/>
    <x v="0"/>
    <s v="2"/>
    <s v="562"/>
    <s v="Аксессуары"/>
    <x v="5"/>
    <s v="9"/>
    <s v="шт"/>
    <n v="400"/>
    <s v="Лимитированный импортный ассортимент"/>
    <s v="0562"/>
    <n v="652.08000000000004"/>
  </r>
  <r>
    <s v="068251"/>
    <s v="068251"/>
    <s v="Celiane ЛП розетки RJ45 бел"/>
    <x v="0"/>
    <x v="0"/>
    <s v="2"/>
    <s v="562"/>
    <s v="Аксессуары"/>
    <x v="5"/>
    <s v="9"/>
    <s v="шт"/>
    <n v="1546"/>
    <s v="Лимитированный импортный ассортимент"/>
    <s v="0562"/>
    <n v="489.32"/>
  </r>
  <r>
    <s v="066782"/>
    <s v="066782"/>
    <s v="CLN Рамка сат.алю 2П"/>
    <x v="0"/>
    <x v="0"/>
    <s v="2"/>
    <s v="562"/>
    <s v="Аксессуары"/>
    <x v="5"/>
    <s v="9"/>
    <s v="шт"/>
    <n v="249"/>
    <s v="Лимитированный импортный ассортимент"/>
    <s v="0562"/>
    <n v="1043.33"/>
  </r>
  <r>
    <s v="066630"/>
    <s v="066630"/>
    <s v="CLN2 Рамка 5п Бел.глянец"/>
    <x v="0"/>
    <x v="0"/>
    <s v="2"/>
    <s v="562"/>
    <s v="Аксессуары"/>
    <x v="5"/>
    <s v="9"/>
    <s v="шт"/>
    <n v="215"/>
    <s v="Лимитированный импортный ассортимент"/>
    <s v="0562"/>
    <n v="2231.94"/>
  </r>
  <r>
    <s v="066703"/>
    <s v="066703"/>
    <s v="CLN2 Рамка 3п Бел.перкаль"/>
    <x v="0"/>
    <x v="0"/>
    <s v="2"/>
    <s v="562"/>
    <s v="Аксессуары"/>
    <x v="5"/>
    <s v="9"/>
    <s v="шт"/>
    <n v="510"/>
    <s v="Лимитированный импортный ассортимент"/>
    <s v="0562"/>
    <n v="898.93"/>
  </r>
  <r>
    <s v="069312"/>
    <s v="069312"/>
    <s v="Рамка 2п Смальта Б.Глина CLN"/>
    <x v="0"/>
    <x v="0"/>
    <s v="2"/>
    <s v="562"/>
    <s v="Аксессуары"/>
    <x v="5"/>
    <s v="9"/>
    <s v="шт"/>
    <n v="71"/>
    <s v="Лимитированный импортный ассортимент"/>
    <s v="0562"/>
    <n v="6348.31"/>
  </r>
  <r>
    <s v="066783"/>
    <s v="066783"/>
    <s v="CLN Рамка сат.алю 3П"/>
    <x v="0"/>
    <x v="0"/>
    <s v="2"/>
    <s v="562"/>
    <s v="Аксессуары"/>
    <x v="5"/>
    <s v="9"/>
    <s v="шт"/>
    <n v="108"/>
    <s v="Лимитированный импортный ассортимент"/>
    <s v="0562"/>
    <n v="1669.33"/>
  </r>
  <r>
    <s v="069313"/>
    <s v="069313"/>
    <s v="Рамка 3п Смальта Б.Глина CLN"/>
    <x v="0"/>
    <x v="0"/>
    <s v="2"/>
    <s v="562"/>
    <s v="Аксессуары"/>
    <x v="5"/>
    <s v="9"/>
    <s v="шт"/>
    <n v="52"/>
    <s v="Лимитированный импортный ассортимент"/>
    <s v="0562"/>
    <n v="9522.4699999999993"/>
  </r>
  <r>
    <s v="066724"/>
    <s v="066724"/>
    <s v="CLN2 Рамка 4п Грэй перк."/>
    <x v="0"/>
    <x v="0"/>
    <s v="2"/>
    <s v="562"/>
    <s v="Аксессуары"/>
    <x v="5"/>
    <s v="9"/>
    <s v="шт"/>
    <n v="195"/>
    <s v="Лимитированный импортный ассортимент"/>
    <s v="0562"/>
    <n v="1438.29"/>
  </r>
  <r>
    <s v="069314"/>
    <s v="069314"/>
    <s v="Рамка 4п Смальта Б.Глина CLN"/>
    <x v="0"/>
    <x v="0"/>
    <s v="2"/>
    <s v="562"/>
    <s v="Аксессуары"/>
    <x v="5"/>
    <s v="9"/>
    <s v="шт"/>
    <n v="15"/>
    <s v="Лимитированный импортный ассортимент"/>
    <s v="0562"/>
    <n v="14283.7"/>
  </r>
  <r>
    <s v="069302"/>
    <s v="069302"/>
    <s v="Рамка 2п Смальта графит CLN"/>
    <x v="0"/>
    <x v="0"/>
    <s v="2"/>
    <s v="562"/>
    <s v="Аксессуары"/>
    <x v="5"/>
    <s v="9"/>
    <s v="шт"/>
    <n v="31"/>
    <s v="Лимитированный импортный ассортимент"/>
    <s v="0562"/>
    <n v="6348.31"/>
  </r>
  <r>
    <s v="069301"/>
    <s v="069301"/>
    <s v="Рамка 1п Смальта графит CLN"/>
    <x v="0"/>
    <x v="0"/>
    <s v="2"/>
    <s v="562"/>
    <s v="Аксессуары"/>
    <x v="5"/>
    <s v="9"/>
    <s v="шт"/>
    <n v="54"/>
    <s v="Лимитированный импортный ассортимент"/>
    <s v="0562"/>
    <n v="4232.21"/>
  </r>
  <r>
    <s v="069402"/>
    <s v="069402"/>
    <s v="Рамка 2п Кожа текстура CLN"/>
    <x v="0"/>
    <x v="0"/>
    <s v="2"/>
    <s v="562"/>
    <s v="Аксессуары"/>
    <x v="5"/>
    <s v="9"/>
    <s v="шт"/>
    <n v="31"/>
    <s v="Лимитированный импортный ассортимент"/>
    <s v="0562"/>
    <n v="8011.63"/>
  </r>
  <r>
    <s v="069303"/>
    <s v="069303"/>
    <s v="Рамка 3п Смальта графит CLN"/>
    <x v="0"/>
    <x v="0"/>
    <s v="2"/>
    <s v="562"/>
    <s v="Аксессуары"/>
    <x v="5"/>
    <s v="9"/>
    <s v="шт"/>
    <n v="17"/>
    <s v="Лимитированный импортный ассортимент"/>
    <s v="0562"/>
    <n v="9522.4699999999993"/>
  </r>
  <r>
    <s v="069201"/>
    <s v="069201"/>
    <s v="Рамка 1п Венге CLN"/>
    <x v="0"/>
    <x v="0"/>
    <s v="2"/>
    <s v="562"/>
    <s v="Аксессуары"/>
    <x v="5"/>
    <s v="9"/>
    <s v="шт"/>
    <n v="61"/>
    <s v="Лимитированный импортный ассортимент"/>
    <s v="0562"/>
    <n v="3677.78"/>
  </r>
  <r>
    <s v="069311"/>
    <s v="069311"/>
    <s v="Рамка 1п Смальта Б.Глина CLN"/>
    <x v="0"/>
    <x v="0"/>
    <s v="2"/>
    <s v="562"/>
    <s v="Аксессуары"/>
    <x v="5"/>
    <s v="9"/>
    <s v="шт"/>
    <n v="48"/>
    <s v="Лимитированный импортный ассортимент"/>
    <s v="0562"/>
    <n v="4232.21"/>
  </r>
  <r>
    <s v="067388"/>
    <s v="067388"/>
    <s v="Celiane Розетка TV/R/SAT"/>
    <x v="0"/>
    <x v="0"/>
    <s v="2"/>
    <s v="562"/>
    <s v="Механизмы"/>
    <x v="5"/>
    <s v="9"/>
    <s v="шт"/>
    <n v="81"/>
    <s v="Лимитированный импортный ассортимент"/>
    <s v="0562"/>
    <n v="2268.06"/>
  </r>
  <r>
    <s v="068994"/>
    <s v="068994"/>
    <s v="CLN2 Рамка 4п Медь"/>
    <x v="0"/>
    <x v="0"/>
    <s v="2"/>
    <s v="562"/>
    <s v="Аксессуары"/>
    <x v="5"/>
    <s v="9"/>
    <s v="шт"/>
    <n v="50"/>
    <s v="Лимитированный импортный ассортимент"/>
    <s v="0562"/>
    <n v="4163.46"/>
  </r>
  <r>
    <s v="068302"/>
    <s v="068302"/>
    <s v="Celiane ЛП выкл.дв. титан"/>
    <x v="0"/>
    <x v="0"/>
    <s v="2"/>
    <s v="562"/>
    <s v="Аксессуары"/>
    <x v="5"/>
    <s v="9"/>
    <s v="шт"/>
    <n v="63"/>
    <s v="Лимитированный импортный ассортимент"/>
    <s v="0562"/>
    <n v="1002.26"/>
  </r>
  <r>
    <s v="066792"/>
    <s v="066792"/>
    <s v="CLN Рамка сат.брнз 2П"/>
    <x v="0"/>
    <x v="0"/>
    <s v="2"/>
    <s v="562"/>
    <s v="Аксессуары"/>
    <x v="5"/>
    <s v="9"/>
    <s v="шт"/>
    <n v="75"/>
    <s v="Лимитированный импортный ассортимент"/>
    <s v="0562"/>
    <n v="1043.33"/>
  </r>
  <r>
    <s v="068904"/>
    <s v="068904"/>
    <s v="Рамка 4п Титан CLN"/>
    <x v="0"/>
    <x v="0"/>
    <s v="2"/>
    <s v="562"/>
    <s v="Аксессуары"/>
    <x v="5"/>
    <s v="9"/>
    <s v="шт"/>
    <n v="54"/>
    <s v="Лимитированный импортный ассортимент"/>
    <s v="0562"/>
    <n v="4163.46"/>
  </r>
  <r>
    <s v="066791"/>
    <s v="066791"/>
    <s v="CLN Рамка сат.брнз 1П"/>
    <x v="0"/>
    <x v="0"/>
    <s v="2"/>
    <s v="562"/>
    <s v="Аксессуары"/>
    <x v="5"/>
    <s v="9"/>
    <s v="шт"/>
    <n v="110"/>
    <s v="Лимитированный импортный ассортимент"/>
    <s v="0562"/>
    <n v="652.08000000000004"/>
  </r>
  <r>
    <s v="068782"/>
    <s v="068782"/>
    <s v="CLN Рамка 2п &quot;Чернильная ночь&quot;"/>
    <x v="0"/>
    <x v="0"/>
    <s v="2"/>
    <s v="562"/>
    <s v="Аксессуары"/>
    <x v="5"/>
    <s v="9"/>
    <s v="шт"/>
    <n v="117"/>
    <s v="Лимитированный импортный ассортимент"/>
    <s v="0562"/>
    <n v="1626.36"/>
  </r>
  <r>
    <s v="068922"/>
    <s v="068922"/>
    <s v="Рамка 2п Алюминий CLN"/>
    <x v="0"/>
    <x v="0"/>
    <s v="2"/>
    <s v="562"/>
    <s v="Аксессуары"/>
    <x v="5"/>
    <s v="9"/>
    <s v="шт"/>
    <n v="197"/>
    <s v="Лимитированный импортный ассортимент"/>
    <s v="0562"/>
    <n v="1626.36"/>
  </r>
  <r>
    <s v="066210"/>
    <s v="066210"/>
    <s v="CLN ЛП выкл. с инд. сл.к."/>
    <x v="0"/>
    <x v="0"/>
    <s v="2"/>
    <s v="562"/>
    <s v="Аксессуары"/>
    <x v="5"/>
    <s v="6"/>
    <s v="шт"/>
    <n v="146"/>
    <s v="Лимитированный импортный ассортимент"/>
    <s v="0562"/>
    <n v="638.19000000000005"/>
  </r>
  <r>
    <s v="066722"/>
    <s v="066722"/>
    <s v="CLN2 Рамка 2п Грэй перк."/>
    <x v="0"/>
    <x v="0"/>
    <s v="2"/>
    <s v="562"/>
    <s v="Аксессуары"/>
    <x v="5"/>
    <s v="9"/>
    <s v="шт"/>
    <n v="230"/>
    <s v="Лимитированный импортный ассортимент"/>
    <s v="0562"/>
    <n v="561.83000000000004"/>
  </r>
  <r>
    <s v="068984"/>
    <s v="068984"/>
    <s v="CLN2 Рамка 4п Карбон"/>
    <x v="0"/>
    <x v="0"/>
    <s v="2"/>
    <s v="562"/>
    <s v="Аксессуары"/>
    <x v="5"/>
    <s v="9"/>
    <s v="шт"/>
    <n v="41"/>
    <s v="Лимитированный импортный ассортимент"/>
    <s v="0562"/>
    <n v="4996.1499999999996"/>
  </r>
  <r>
    <s v="068003"/>
    <s v="068003"/>
    <s v="CLN ЛП выкл. с инд. бел."/>
    <x v="0"/>
    <x v="0"/>
    <s v="2"/>
    <s v="562"/>
    <s v="Аксессуары"/>
    <x v="5"/>
    <s v="9"/>
    <s v="шт"/>
    <n v="259"/>
    <s v="Лимитированный импортный ассортимент"/>
    <s v="0562"/>
    <n v="646.65"/>
  </r>
  <r>
    <s v="067380"/>
    <s v="067380"/>
    <s v="Celiane Роз. TV прост. тип F"/>
    <x v="0"/>
    <x v="0"/>
    <s v="2"/>
    <s v="562"/>
    <s v="Механизмы"/>
    <x v="5"/>
    <s v="9"/>
    <s v="шт"/>
    <n v="93"/>
    <s v="Лимитированный импортный ассортимент"/>
    <s v="0562"/>
    <n v="1074.9100000000001"/>
  </r>
  <r>
    <s v="068002"/>
    <s v="068002"/>
    <s v="Celiane ЛП выкл.дв.белый"/>
    <x v="0"/>
    <x v="0"/>
    <s v="2"/>
    <s v="562"/>
    <s v="Аксессуары"/>
    <x v="5"/>
    <s v="9"/>
    <s v="шт"/>
    <n v="564"/>
    <s v="Лимитированный импортный ассортимент"/>
    <s v="0562"/>
    <n v="226.47"/>
  </r>
  <r>
    <s v="068303"/>
    <s v="068303"/>
    <s v="Панель лицев выкл инд ТИТН CLN"/>
    <x v="0"/>
    <x v="0"/>
    <s v="2"/>
    <s v="562"/>
    <s v="Аксессуары"/>
    <x v="5"/>
    <s v="9"/>
    <s v="шт"/>
    <n v="59"/>
    <s v="Лимитированный импортный ассортимент"/>
    <s v="0562"/>
    <n v="1354.06"/>
  </r>
  <r>
    <s v="066793"/>
    <s v="066793"/>
    <s v="CLN Рамка сат.брнз 3П"/>
    <x v="0"/>
    <x v="0"/>
    <s v="2"/>
    <s v="562"/>
    <s v="Аксессуары"/>
    <x v="5"/>
    <s v="9"/>
    <s v="шт"/>
    <n v="37"/>
    <s v="Лимитированный импортный ассортимент"/>
    <s v="0562"/>
    <n v="1669.33"/>
  </r>
  <r>
    <s v="066614"/>
    <s v="066614"/>
    <s v="CLN Рамка 4п &quot;Кофейный глянец&quot;"/>
    <x v="0"/>
    <x v="0"/>
    <s v="2"/>
    <s v="562"/>
    <s v="Аксессуары"/>
    <x v="5"/>
    <s v="9"/>
    <s v="шт"/>
    <n v="55"/>
    <s v="Лимитированный импортный ассортимент"/>
    <s v="0562"/>
    <n v="1741.08"/>
  </r>
  <r>
    <s v="068982"/>
    <s v="068982"/>
    <s v="CLN2 Рамка 2п Карбон"/>
    <x v="0"/>
    <x v="0"/>
    <s v="2"/>
    <s v="562"/>
    <s v="Аксессуары"/>
    <x v="5"/>
    <s v="9"/>
    <s v="шт"/>
    <n v="55"/>
    <s v="Лимитированный импортный ассортимент"/>
    <s v="0562"/>
    <n v="1951.62"/>
  </r>
  <r>
    <s v="069304"/>
    <s v="069304"/>
    <s v="Рамка 4п Смальта графит CLN"/>
    <x v="0"/>
    <x v="0"/>
    <s v="2"/>
    <s v="562"/>
    <s v="Аксессуары"/>
    <x v="5"/>
    <s v="9"/>
    <s v="шт"/>
    <n v="8"/>
    <s v="Лимитированный импортный ассортимент"/>
    <s v="0562"/>
    <n v="14283.7"/>
  </r>
  <r>
    <s v="069221"/>
    <s v="069221"/>
    <s v="Рамка 1п Орех CLN"/>
    <x v="0"/>
    <x v="0"/>
    <s v="2"/>
    <s v="562"/>
    <s v="Аксессуары"/>
    <x v="5"/>
    <s v="9"/>
    <s v="шт"/>
    <n v="34"/>
    <s v="Лимитированный импортный ассортимент"/>
    <s v="0562"/>
    <n v="3677.78"/>
  </r>
  <r>
    <s v="066723"/>
    <s v="066723"/>
    <s v="CLN2 Рамка 3п Грэй перк."/>
    <x v="0"/>
    <x v="0"/>
    <s v="2"/>
    <s v="562"/>
    <s v="Аксессуары"/>
    <x v="5"/>
    <s v="9"/>
    <s v="шт"/>
    <n v="136"/>
    <s v="Лимитированный импортный ассортимент"/>
    <s v="0562"/>
    <n v="898.93"/>
  </r>
  <r>
    <s v="066721"/>
    <s v="066721"/>
    <s v="CLN2 Рамка 1п Грэй перк."/>
    <x v="0"/>
    <x v="0"/>
    <s v="2"/>
    <s v="562"/>
    <s v="Аксессуары"/>
    <x v="5"/>
    <s v="9"/>
    <s v="шт"/>
    <n v="319"/>
    <s v="Лимитированный импортный ассортимент"/>
    <s v="0562"/>
    <n v="351.14"/>
  </r>
  <r>
    <s v="068971"/>
    <s v="068971"/>
    <s v="CLN2 Рамка 1п Вольфрам"/>
    <x v="0"/>
    <x v="0"/>
    <s v="2"/>
    <s v="562"/>
    <s v="Аксессуары"/>
    <x v="5"/>
    <s v="9"/>
    <s v="шт"/>
    <n v="140"/>
    <s v="Лимитированный импортный ассортимент"/>
    <s v="0562"/>
    <n v="1016.47"/>
  </r>
  <r>
    <s v="068902"/>
    <s v="068902"/>
    <s v="Рамка 2п Титан CLN"/>
    <x v="0"/>
    <x v="0"/>
    <s v="2"/>
    <s v="562"/>
    <s v="Аксессуары"/>
    <x v="5"/>
    <s v="9"/>
    <s v="шт"/>
    <n v="0"/>
    <s v="Лимитированный импортный ассортимент"/>
    <s v="0562"/>
    <n v="1626.36"/>
  </r>
  <r>
    <s v="067169"/>
    <s v="067169"/>
    <s v="Celiane роз.плоск.2К+Зсл.кость"/>
    <x v="0"/>
    <x v="0"/>
    <s v="2"/>
    <s v="562"/>
    <s v="Механизмы"/>
    <x v="5"/>
    <s v="9"/>
    <s v="шт"/>
    <n v="0"/>
    <s v="Лимитированный импортный ассортимент"/>
    <s v="0562"/>
    <n v="552.6"/>
  </r>
  <r>
    <s v="067901"/>
    <s v="067901"/>
    <s v="CLN2 Накл. выкл.1к Графит"/>
    <x v="0"/>
    <x v="0"/>
    <m/>
    <s v="562"/>
    <s v="Аксессуары"/>
    <x v="5"/>
    <s v="6"/>
    <s v="шт"/>
    <n v="357"/>
    <s v="Лимитированный импортный ассортимент"/>
    <s v="0562"/>
    <n v="310.07"/>
  </r>
  <r>
    <s v="066712"/>
    <s v="066712"/>
    <s v="CLN2 Рамка 2п Грин перк."/>
    <x v="0"/>
    <x v="0"/>
    <s v="2"/>
    <s v="562"/>
    <s v="Аксессуары"/>
    <x v="5"/>
    <s v="9"/>
    <s v="шт"/>
    <n v="127"/>
    <s v="Лимитированный импортный ассортимент"/>
    <s v="0562"/>
    <n v="561.83000000000004"/>
  </r>
  <r>
    <s v="068923"/>
    <s v="068923"/>
    <s v="Рамка 3п Алюминий CLN"/>
    <x v="0"/>
    <x v="0"/>
    <s v="2"/>
    <s v="562"/>
    <s v="Аксессуары"/>
    <x v="5"/>
    <s v="9"/>
    <s v="шт"/>
    <n v="52"/>
    <s v="Лимитированный импортный ассортимент"/>
    <s v="0562"/>
    <n v="2602.16"/>
  </r>
  <r>
    <s v="068282"/>
    <s v="068282"/>
    <s v="Celiane ЛП роз.TV или SAT бел"/>
    <x v="0"/>
    <x v="0"/>
    <s v="2"/>
    <s v="562"/>
    <s v="Аксессуары"/>
    <x v="5"/>
    <s v="9"/>
    <s v="шт"/>
    <n v="1109"/>
    <s v="Лимитированный импортный ассортимент"/>
    <s v="0562"/>
    <n v="271.38"/>
  </r>
  <r>
    <s v="068249"/>
    <s v="068249"/>
    <s v="Celiane ЛПтермост.с датч.бел."/>
    <x v="0"/>
    <x v="0"/>
    <s v="2"/>
    <s v="562"/>
    <s v="Аксессуары"/>
    <x v="5"/>
    <s v="9"/>
    <s v="шт"/>
    <n v="53"/>
    <s v="Лимитированный импортный ассортимент"/>
    <s v="0562"/>
    <n v="1303.29"/>
  </r>
  <r>
    <s v="068924"/>
    <s v="068924"/>
    <s v="Рамка 4п Алюминий CLN"/>
    <x v="0"/>
    <x v="0"/>
    <m/>
    <s v="562"/>
    <s v="Аксессуары"/>
    <x v="5"/>
    <s v="6"/>
    <s v="шт"/>
    <n v="12"/>
    <s v="Лимитированный импортный ассортимент"/>
    <s v="0562"/>
    <n v="2054.48"/>
  </r>
  <r>
    <s v="068582"/>
    <s v="068582"/>
    <s v="Celiane ЛП роз.TV или SAT тит"/>
    <x v="0"/>
    <x v="0"/>
    <s v="2"/>
    <s v="562"/>
    <s v="Аксессуары"/>
    <x v="5"/>
    <s v="9"/>
    <s v="шт"/>
    <n v="286"/>
    <s v="Лимитированный импортный ассортимент"/>
    <s v="0562"/>
    <n v="677.05"/>
  </r>
  <r>
    <s v="067941"/>
    <s v="067941"/>
    <s v="CLN2 Накл. каб.вывода Графит"/>
    <x v="0"/>
    <x v="0"/>
    <s v="2"/>
    <s v="562"/>
    <s v="Аксессуары"/>
    <x v="5"/>
    <s v="9"/>
    <s v="шт"/>
    <n v="226"/>
    <s v="Лимитированный импортный ассортимент"/>
    <s v="0562"/>
    <n v="621.97"/>
  </r>
  <r>
    <s v="066713"/>
    <s v="066713"/>
    <s v="CLN2 Рамка 3п Грин перк."/>
    <x v="0"/>
    <x v="0"/>
    <s v="2"/>
    <s v="562"/>
    <s v="Аксессуары"/>
    <x v="5"/>
    <s v="9"/>
    <s v="шт"/>
    <n v="64"/>
    <s v="Лимитированный импортный ассортимент"/>
    <s v="0562"/>
    <n v="898.93"/>
  </r>
  <r>
    <s v="069401"/>
    <s v="069401"/>
    <s v="Рамка 1п Кожа текстура CLN"/>
    <x v="0"/>
    <x v="0"/>
    <s v="2"/>
    <s v="562"/>
    <s v="Аксессуары"/>
    <x v="5"/>
    <s v="9"/>
    <s v="шт"/>
    <n v="20"/>
    <s v="Лимитированный импортный ассортимент"/>
    <s v="0562"/>
    <n v="5341.09"/>
  </r>
  <r>
    <s v="069203"/>
    <s v="069203"/>
    <s v="Рамка 3п Венге CLN"/>
    <x v="0"/>
    <x v="0"/>
    <s v="2"/>
    <s v="562"/>
    <s v="Аксессуары"/>
    <x v="5"/>
    <s v="9"/>
    <s v="шт"/>
    <n v="11"/>
    <s v="Лимитированный импортный ассортимент"/>
    <s v="0562"/>
    <n v="8274.99"/>
  </r>
  <r>
    <s v="066211"/>
    <s v="066211"/>
    <s v="CLN ЛП выкл. дв. с инд.сл.к."/>
    <x v="0"/>
    <x v="0"/>
    <m/>
    <s v="562"/>
    <s v="Аксессуары"/>
    <x v="5"/>
    <s v="9"/>
    <s v="шт"/>
    <n v="86"/>
    <s v="Лимитированный импортный ассортимент"/>
    <s v="0562"/>
    <n v="378.68"/>
  </r>
  <r>
    <s v="068252"/>
    <s v="068252"/>
    <s v="Celiane ЛП роз. 2хRJ45 бел"/>
    <x v="0"/>
    <x v="0"/>
    <s v="2"/>
    <s v="562"/>
    <s v="Аксессуары"/>
    <x v="5"/>
    <s v="9"/>
    <s v="шт"/>
    <n v="100"/>
    <s v="Лимитированный импортный ассортимент"/>
    <s v="0562"/>
    <n v="709.51"/>
  </r>
  <r>
    <s v="067904"/>
    <s v="067904"/>
    <s v="CLN2 Накл. выкл.2к с пдсв.Граф"/>
    <x v="0"/>
    <x v="0"/>
    <m/>
    <s v="562"/>
    <s v="Аксессуары"/>
    <x v="5"/>
    <s v="9"/>
    <s v="шт"/>
    <n v="26"/>
    <s v="Лимитированный импортный ассортимент"/>
    <s v="0562"/>
    <n v="2004.53"/>
  </r>
  <r>
    <s v="066733"/>
    <s v="066733"/>
    <s v="CLN2 Рамка 3п Ф.перкаль"/>
    <x v="0"/>
    <x v="0"/>
    <s v="2"/>
    <s v="562"/>
    <s v="Аксессуары"/>
    <x v="5"/>
    <s v="9"/>
    <s v="шт"/>
    <n v="77"/>
    <s v="Лимитированный импортный ассортимент"/>
    <s v="0562"/>
    <n v="898.93"/>
  </r>
  <r>
    <s v="066613"/>
    <s v="066613"/>
    <s v="CLN Рамка 3п &quot;Кофейный глянец&quot;"/>
    <x v="0"/>
    <x v="0"/>
    <s v="2"/>
    <s v="562"/>
    <s v="Аксессуары"/>
    <x v="5"/>
    <s v="9"/>
    <s v="шт"/>
    <n v="59"/>
    <s v="Лимитированный импортный ассортимент"/>
    <s v="0562"/>
    <n v="1088.19"/>
  </r>
  <r>
    <s v="068980"/>
    <s v="068980"/>
    <s v="CLN2 Рамка 5п Карбон"/>
    <x v="0"/>
    <x v="0"/>
    <s v="2"/>
    <s v="562"/>
    <s v="Аксессуары"/>
    <x v="5"/>
    <s v="9"/>
    <s v="шт"/>
    <n v="19"/>
    <s v="Лимитированный импортный ассортимент"/>
    <s v="0562"/>
    <n v="7993.84"/>
  </r>
  <r>
    <s v="067168"/>
    <s v="067168"/>
    <s v="Celiane роз.плоск. 2К+З графит"/>
    <x v="0"/>
    <x v="0"/>
    <m/>
    <s v="562"/>
    <s v="Механизмы"/>
    <x v="5"/>
    <s v="9"/>
    <s v="шт"/>
    <n v="0"/>
    <s v="Лимитированный импортный ассортимент"/>
    <s v="0562"/>
    <n v="1183.74"/>
  </r>
  <r>
    <s v="068552"/>
    <s v="068552"/>
    <s v="Celiane ЛП роз. 2хRJ45 титан"/>
    <x v="0"/>
    <x v="0"/>
    <s v="2"/>
    <s v="562"/>
    <s v="Аксессуары"/>
    <x v="5"/>
    <s v="9"/>
    <s v="шт"/>
    <n v="23"/>
    <s v="Лимитированный импортный ассортимент"/>
    <s v="0562"/>
    <n v="1455.63"/>
  </r>
  <r>
    <s v="069461"/>
    <s v="069461"/>
    <s v="CLN2 Рамка 1п Смальта мокка"/>
    <x v="0"/>
    <x v="0"/>
    <s v="2"/>
    <s v="562"/>
    <s v="Аксессуары"/>
    <x v="5"/>
    <s v="9"/>
    <s v="шт"/>
    <n v="16"/>
    <s v="Лимитированный импортный ассортимент"/>
    <s v="0562"/>
    <n v="4176.8100000000004"/>
  </r>
  <r>
    <s v="066771"/>
    <s v="066771"/>
    <s v="CLN Рамка бирюза перкаль 1П"/>
    <x v="0"/>
    <x v="0"/>
    <s v="2"/>
    <s v="562"/>
    <s v="Аксессуары"/>
    <x v="5"/>
    <s v="9"/>
    <s v="шт"/>
    <n v="180"/>
    <s v="Лимитированный импортный ассортимент"/>
    <s v="0562"/>
    <n v="225.26"/>
  </r>
  <r>
    <s v="066772"/>
    <s v="066772"/>
    <s v="CLN Рамка бирюза перкаль 2П"/>
    <x v="0"/>
    <x v="0"/>
    <s v="2"/>
    <s v="562"/>
    <s v="Аксессуары"/>
    <x v="5"/>
    <s v="9"/>
    <s v="шт"/>
    <n v="95"/>
    <s v="Лимитированный импортный ассортимент"/>
    <s v="0562"/>
    <n v="360.43"/>
  </r>
  <r>
    <s v="067902"/>
    <s v="067902"/>
    <s v="CLN2 Накл. выкл 2к Графит"/>
    <x v="0"/>
    <x v="0"/>
    <m/>
    <s v="562"/>
    <s v="Аксессуары"/>
    <x v="5"/>
    <s v="6"/>
    <s v="шт"/>
    <n v="13"/>
    <s v="Лимитированный импортный ассортимент"/>
    <s v="0562"/>
    <n v="1015.56"/>
  </r>
  <r>
    <s v="069223"/>
    <s v="069223"/>
    <s v="Рамка 3п Орех CLN"/>
    <x v="0"/>
    <x v="0"/>
    <s v="2"/>
    <s v="562"/>
    <s v="Аксессуары"/>
    <x v="5"/>
    <s v="9"/>
    <s v="шт"/>
    <n v="11"/>
    <s v="Лимитированный импортный ассортимент"/>
    <s v="0562"/>
    <n v="8274.99"/>
  </r>
  <r>
    <s v="067386"/>
    <s v="067386"/>
    <s v="Celiane Роз. TV прост. прох."/>
    <x v="0"/>
    <x v="0"/>
    <s v="2"/>
    <s v="562"/>
    <s v="Механизмы"/>
    <x v="5"/>
    <s v="9"/>
    <s v="шт"/>
    <n v="81"/>
    <s v="Лимитированный импортный ассортимент"/>
    <s v="0562"/>
    <n v="1364.14"/>
  </r>
  <r>
    <s v="066624"/>
    <s v="066624"/>
    <s v="CLN2 Рамка 4п Сл.кость глянец"/>
    <x v="0"/>
    <x v="0"/>
    <s v="2"/>
    <s v="562"/>
    <s v="Аксессуары"/>
    <x v="5"/>
    <s v="9"/>
    <s v="шт"/>
    <n v="72"/>
    <s v="Лимитированный импортный ассортимент"/>
    <s v="0562"/>
    <n v="892.77"/>
  </r>
  <r>
    <s v="066773"/>
    <s v="066773"/>
    <s v="CLN Рамка бирюза перкаль 3П"/>
    <x v="0"/>
    <x v="0"/>
    <s v="2"/>
    <s v="562"/>
    <s v="Аксессуары"/>
    <x v="5"/>
    <s v="9"/>
    <s v="шт"/>
    <n v="60"/>
    <s v="Лимитированный импортный ассортимент"/>
    <s v="0562"/>
    <n v="576.67999999999995"/>
  </r>
  <r>
    <s v="066711"/>
    <s v="066711"/>
    <s v="CLN2 Рамка 1п Грин перк."/>
    <x v="0"/>
    <x v="0"/>
    <s v="2"/>
    <s v="562"/>
    <s v="Аксессуары"/>
    <x v="5"/>
    <s v="9"/>
    <s v="шт"/>
    <n v="131"/>
    <s v="Лимитированный импортный ассортимент"/>
    <s v="0562"/>
    <n v="351.14"/>
  </r>
  <r>
    <s v="069131"/>
    <s v="069131"/>
    <s v="Рамка 1п Золото CLN"/>
    <x v="0"/>
    <x v="0"/>
    <s v="2"/>
    <s v="562"/>
    <s v="Аксессуары"/>
    <x v="5"/>
    <s v="9"/>
    <s v="шт"/>
    <n v="6"/>
    <s v="Лимитированный импортный ассортимент"/>
    <s v="0562"/>
    <n v="7193.06"/>
  </r>
  <r>
    <s v="067088"/>
    <s v="067088"/>
    <s v="CLN регулятор мотора 40-400ВА"/>
    <x v="0"/>
    <x v="0"/>
    <s v="2"/>
    <s v="562"/>
    <s v="Механизмы"/>
    <x v="5"/>
    <s v="9"/>
    <s v="шт"/>
    <n v="8"/>
    <s v="Лимитированный импортный ассортимент"/>
    <s v="0562"/>
    <n v="12105.23"/>
  </r>
  <r>
    <s v="066611"/>
    <s v="066611"/>
    <s v="CLN Рамка 1п &quot;Кофейный глянец&quot;"/>
    <x v="0"/>
    <x v="0"/>
    <s v="2"/>
    <s v="562"/>
    <s v="Аксессуары"/>
    <x v="5"/>
    <s v="9"/>
    <s v="шт"/>
    <n v="44"/>
    <s v="Лимитированный импортный ассортимент"/>
    <s v="0562"/>
    <n v="425.07"/>
  </r>
  <r>
    <s v="067083"/>
    <s v="067083"/>
    <s v="Celiane Светорегулятор 400Вт"/>
    <x v="0"/>
    <x v="0"/>
    <s v="2"/>
    <s v="562"/>
    <s v="Механизмы"/>
    <x v="5"/>
    <s v="9"/>
    <s v="шт"/>
    <n v="4"/>
    <s v="Лимитированный импортный ассортимент"/>
    <s v="0562"/>
    <n v="11897.12"/>
  </r>
  <r>
    <s v="068551"/>
    <s v="068551"/>
    <s v="Celiane ЛП розетки RJ45 титан"/>
    <x v="0"/>
    <x v="0"/>
    <s v="2"/>
    <s v="562"/>
    <s v="Аксессуары"/>
    <x v="5"/>
    <s v="9"/>
    <s v="шт"/>
    <n v="30"/>
    <s v="Лимитированный импортный ассортимент"/>
    <s v="0562"/>
    <n v="1002.26"/>
  </r>
  <r>
    <s v="069072"/>
    <s v="069072"/>
    <s v="Рамка IP44 2 поста CLN БЕЛ"/>
    <x v="0"/>
    <x v="0"/>
    <s v="2"/>
    <s v="562"/>
    <s v="Аксессуары"/>
    <x v="5"/>
    <s v="9"/>
    <s v="шт"/>
    <n v="31"/>
    <s v="Лимитированный импортный ассортимент"/>
    <s v="0562"/>
    <n v="1995.61"/>
  </r>
  <r>
    <s v="067670"/>
    <s v="067670"/>
    <s v="Celiane Модуль для кольцевой подсветки/индикации,230В 0.15 мА/3 мА"/>
    <x v="0"/>
    <x v="0"/>
    <s v="2"/>
    <s v="562"/>
    <s v="Аксессуары"/>
    <x v="5"/>
    <s v="6"/>
    <s v="шт"/>
    <n v="20"/>
    <s v="Лимитированный импортный ассортимент"/>
    <s v="0562"/>
    <n v="1047.31"/>
  </r>
  <r>
    <s v="066602"/>
    <s v="066602"/>
    <s v="CLN Рамка 2п &quot;Серый глянец&quot;"/>
    <x v="0"/>
    <x v="0"/>
    <s v="2"/>
    <s v="562"/>
    <s v="Аксессуары"/>
    <x v="5"/>
    <s v="9"/>
    <s v="шт"/>
    <n v="103"/>
    <s v="Лимитированный импортный ассортимент"/>
    <s v="0562"/>
    <n v="680.11"/>
  </r>
  <r>
    <s v="067080"/>
    <s v="067080"/>
    <s v="Светорегулятор 0-10В CLN"/>
    <x v="0"/>
    <x v="0"/>
    <s v="2"/>
    <s v="562"/>
    <s v="Механизмы"/>
    <x v="5"/>
    <s v="9"/>
    <s v="шт"/>
    <n v="5"/>
    <s v="Лимитированный импортный ассортимент"/>
    <s v="0562"/>
    <n v="12220.31"/>
  </r>
  <r>
    <s v="066625"/>
    <s v="066625"/>
    <s v="CLN2 Рамка 5п Сл.кость глянец"/>
    <x v="0"/>
    <x v="0"/>
    <m/>
    <s v="562"/>
    <s v="Аксессуары"/>
    <x v="5"/>
    <s v="9"/>
    <s v="шт"/>
    <n v="11"/>
    <s v="Лимитированный импортный ассортимент"/>
    <s v="0562"/>
    <n v="2202.7199999999998"/>
  </r>
  <r>
    <s v="067601"/>
    <s v="067601"/>
    <s v="CLN Выкл.для жал./штор/тента"/>
    <x v="0"/>
    <x v="0"/>
    <s v="2"/>
    <s v="562"/>
    <s v="Механизмы"/>
    <x v="5"/>
    <s v="9"/>
    <s v="шт"/>
    <n v="42"/>
    <s v="Лимитированный импортный ассортимент"/>
    <s v="0562"/>
    <n v="2100.2800000000002"/>
  </r>
  <r>
    <s v="069211"/>
    <s v="069211"/>
    <s v="Рамка 1п Клен CLN"/>
    <x v="0"/>
    <x v="0"/>
    <s v="2"/>
    <s v="562"/>
    <s v="Аксессуары"/>
    <x v="5"/>
    <s v="9"/>
    <s v="шт"/>
    <n v="10"/>
    <s v="Лимитированный импортный ассортимент"/>
    <s v="0562"/>
    <n v="3677.78"/>
  </r>
  <r>
    <s v="068921"/>
    <s v="068921"/>
    <s v="Рамка 1п Алюминий CLN"/>
    <x v="0"/>
    <x v="0"/>
    <m/>
    <s v="562"/>
    <s v="Аксессуары"/>
    <x v="5"/>
    <s v="6"/>
    <s v="шт"/>
    <n v="45"/>
    <s v="Лимитированный импортный ассортимент"/>
    <s v="0562"/>
    <n v="501.58"/>
  </r>
  <r>
    <s v="067082"/>
    <s v="067082"/>
    <s v="Светорегулятор 600Вт CLN"/>
    <x v="0"/>
    <x v="0"/>
    <s v="2"/>
    <s v="562"/>
    <s v="Механизмы"/>
    <x v="5"/>
    <s v="9"/>
    <s v="шт"/>
    <n v="6"/>
    <s v="Лимитированный импортный ассортимент"/>
    <s v="0562"/>
    <n v="6953.14"/>
  </r>
  <r>
    <s v="069204"/>
    <s v="069204"/>
    <s v="Рамка 4п Венге CLN"/>
    <x v="0"/>
    <x v="0"/>
    <s v="2"/>
    <s v="562"/>
    <s v="Аксессуары"/>
    <x v="5"/>
    <s v="9"/>
    <s v="шт"/>
    <n v="5"/>
    <s v="Лимитированный импортный ассортимент"/>
    <s v="0562"/>
    <n v="12412.47"/>
  </r>
  <r>
    <s v="067982"/>
    <s v="067982"/>
    <s v="CLN2 Накл. роз.TV Графит"/>
    <x v="0"/>
    <x v="0"/>
    <s v="2"/>
    <s v="562"/>
    <s v="Аксессуары"/>
    <x v="5"/>
    <s v="9"/>
    <s v="шт"/>
    <n v="48"/>
    <s v="Лимитированный импортный ассортимент"/>
    <s v="0562"/>
    <n v="677.07"/>
  </r>
  <r>
    <s v="066233"/>
    <s v="066233"/>
    <s v="Celiane ЛП роз.TV/FM/SAT сл.к."/>
    <x v="0"/>
    <x v="0"/>
    <s v="2"/>
    <s v="562"/>
    <s v="Аксессуары"/>
    <x v="5"/>
    <s v="9"/>
    <s v="шт"/>
    <n v="54"/>
    <s v="Лимитированный импортный ассортимент"/>
    <s v="0562"/>
    <n v="653.98"/>
  </r>
  <r>
    <s v="068441"/>
    <s v="068441"/>
    <s v="Celiane ЛП каб.вывода тит."/>
    <x v="0"/>
    <x v="0"/>
    <m/>
    <s v="562"/>
    <s v="Аксессуары"/>
    <x v="5"/>
    <s v="6"/>
    <s v="шт"/>
    <n v="20"/>
    <s v="Лимитированный импортный ассортимент"/>
    <s v="0562"/>
    <n v="613.83000000000004"/>
  </r>
  <r>
    <s v="068141"/>
    <s v="068141"/>
    <s v="Celiane ЛП каб.вывода бел."/>
    <x v="0"/>
    <x v="0"/>
    <s v="2"/>
    <s v="562"/>
    <s v="Аксессуары"/>
    <x v="5"/>
    <s v="9"/>
    <s v="шт"/>
    <n v="140"/>
    <s v="Лимитированный импортный ассортимент"/>
    <s v="0562"/>
    <n v="277.92"/>
  </r>
  <r>
    <s v="067801"/>
    <s v="067801"/>
    <s v="Клавиша Выкл IP44 CLN бел."/>
    <x v="0"/>
    <x v="0"/>
    <s v="2"/>
    <s v="562"/>
    <s v="Аксессуары"/>
    <x v="5"/>
    <s v="9"/>
    <s v="шт"/>
    <n v="21"/>
    <s v="Лимитированный импортный ассортимент"/>
    <s v="0562"/>
    <n v="1095.74"/>
  </r>
  <r>
    <s v="068253"/>
    <s v="068253"/>
    <s v="Celiane Лицевая панель для механизма USB розетки цвет белый"/>
    <x v="0"/>
    <x v="0"/>
    <s v="2"/>
    <s v="562"/>
    <s v="Аксессуары"/>
    <x v="5"/>
    <s v="9"/>
    <s v="шт"/>
    <n v="29"/>
    <s v="Лимитированный импортный ассортимент"/>
    <s v="0562"/>
    <n v="1055.53"/>
  </r>
  <r>
    <s v="068585"/>
    <s v="068585"/>
    <s v="Celiane ЛП роз.TV/FM/SAT титан"/>
    <x v="0"/>
    <x v="0"/>
    <s v="2"/>
    <s v="562"/>
    <s v="Аксессуары"/>
    <x v="5"/>
    <s v="9"/>
    <s v="шт"/>
    <n v="61"/>
    <s v="Лимитированный импортный ассортимент"/>
    <s v="0562"/>
    <n v="1184.79"/>
  </r>
  <r>
    <s v="066633"/>
    <s v="066633"/>
    <s v="CLN2 Рамка 3п Бел.глянец"/>
    <x v="0"/>
    <x v="0"/>
    <s v="2"/>
    <s v="562"/>
    <s v="Аксессуары"/>
    <x v="5"/>
    <s v="9"/>
    <s v="шт"/>
    <n v="79"/>
    <s v="Лимитированный импортный ассортимент"/>
    <s v="0562"/>
    <n v="482.59"/>
  </r>
  <r>
    <s v="066714"/>
    <s v="066714"/>
    <s v="CLN2 Рамка 4п Грин перк."/>
    <x v="0"/>
    <x v="0"/>
    <s v="2"/>
    <s v="562"/>
    <s v="Аксессуары"/>
    <x v="5"/>
    <s v="9"/>
    <s v="шт"/>
    <n v="22"/>
    <s v="Лимитированный импортный ассортимент"/>
    <s v="0562"/>
    <n v="1438.29"/>
  </r>
  <r>
    <s v="069071"/>
    <s v="069071"/>
    <s v="Рамка IP44 1 пост CLN БЕЛ"/>
    <x v="0"/>
    <x v="0"/>
    <m/>
    <s v="562"/>
    <s v="Аксессуары"/>
    <x v="5"/>
    <s v="9"/>
    <s v="шт"/>
    <n v="14"/>
    <s v="Лимитированный импортный ассортимент"/>
    <s v="0562"/>
    <n v="1660.38"/>
  </r>
  <r>
    <s v="066603"/>
    <s v="066603"/>
    <s v="CLN Рамка 3п &quot;Серый глянец&quot;"/>
    <x v="0"/>
    <x v="0"/>
    <s v="2"/>
    <s v="562"/>
    <s v="Аксессуары"/>
    <x v="5"/>
    <s v="9"/>
    <s v="шт"/>
    <n v="58"/>
    <s v="Лимитированный импортный ассортимент"/>
    <s v="0562"/>
    <n v="1088.19"/>
  </r>
  <r>
    <s v="067311"/>
    <s v="067311"/>
    <s v="Celiane Роз.д/колонки"/>
    <x v="0"/>
    <x v="0"/>
    <s v="2"/>
    <s v="562"/>
    <s v="Механизмы"/>
    <x v="5"/>
    <s v="9"/>
    <s v="шт"/>
    <n v="10"/>
    <s v="Лимитированный импортный ассортимент"/>
    <s v="0562"/>
    <n v="1293.6099999999999"/>
  </r>
  <r>
    <s v="068240"/>
    <s v="068240"/>
    <s v="CelianeЛП термостата ком.бел."/>
    <x v="0"/>
    <x v="0"/>
    <s v="2"/>
    <s v="562"/>
    <s v="Аксессуары"/>
    <x v="5"/>
    <s v="9"/>
    <s v="шт"/>
    <n v="0"/>
    <s v="Лимитированный импортный ассортимент"/>
    <s v="0562"/>
    <n v="1126.44"/>
  </r>
  <r>
    <s v="066745"/>
    <s v="066745"/>
    <s v="CLN2 Рамка 2п wide Чер.перкаль"/>
    <x v="0"/>
    <x v="0"/>
    <s v="2"/>
    <s v="562"/>
    <s v="Аксессуары"/>
    <x v="5"/>
    <s v="9"/>
    <s v="шт"/>
    <n v="25"/>
    <s v="Лимитированный импортный ассортимент"/>
    <s v="0562"/>
    <n v="898.93"/>
  </r>
  <r>
    <s v="066702"/>
    <s v="066702"/>
    <s v="CLN2 Рамка 2п Бел.перкаль"/>
    <x v="0"/>
    <x v="0"/>
    <m/>
    <s v="562"/>
    <s v="Аксессуары"/>
    <x v="5"/>
    <s v="6"/>
    <s v="шт"/>
    <n v="0"/>
    <s v="Лимитированный импортный ассортимент"/>
    <s v="0562"/>
    <n v="561.83000000000004"/>
  </r>
  <r>
    <s v="067814"/>
    <s v="067814"/>
    <s v="CLN2 Накл. аудиороз.2х Графит"/>
    <x v="0"/>
    <x v="0"/>
    <s v="2"/>
    <s v="562"/>
    <s v="Аксессуары"/>
    <x v="5"/>
    <s v="9"/>
    <s v="шт"/>
    <n v="25"/>
    <s v="Лимитированный импортный ассортимент"/>
    <s v="0562"/>
    <n v="1264.42"/>
  </r>
  <r>
    <s v="065283"/>
    <s v="065283"/>
    <s v="CLN2 Накл. дим.клав. Графит"/>
    <x v="0"/>
    <x v="0"/>
    <s v="2"/>
    <s v="562"/>
    <s v="Аксессуары"/>
    <x v="5"/>
    <s v="9"/>
    <s v="шт"/>
    <n v="14"/>
    <s v="Лимитированный импортный ассортимент"/>
    <s v="0562"/>
    <n v="992.44"/>
  </r>
  <r>
    <s v="066241"/>
    <s v="066241"/>
    <s v="Celiane ЛП колонки дв.сл.к."/>
    <x v="0"/>
    <x v="0"/>
    <s v="2"/>
    <s v="562"/>
    <s v="Аксессуары"/>
    <x v="5"/>
    <s v="9"/>
    <s v="шт"/>
    <n v="69"/>
    <s v="Лимитированный импортный ассортимент"/>
    <s v="0562"/>
    <n v="611.22"/>
  </r>
  <r>
    <s v="066250"/>
    <s v="066250"/>
    <s v="CLN ЛП светорегулятора сл.к."/>
    <x v="0"/>
    <x v="0"/>
    <m/>
    <s v="562"/>
    <s v="Аксессуары"/>
    <x v="5"/>
    <s v="6"/>
    <s v="шт"/>
    <n v="18"/>
    <s v="Лимитированный импортный ассортимент"/>
    <s v="0562"/>
    <n v="684.48"/>
  </r>
  <r>
    <s v="067959"/>
    <s v="067959"/>
    <s v="CLN2 Накл.выкл.шт.прог.Графит"/>
    <x v="0"/>
    <x v="0"/>
    <m/>
    <s v="562"/>
    <s v="Аксессуары"/>
    <x v="5"/>
    <s v="6"/>
    <s v="шт"/>
    <n v="6"/>
    <s v="Лимитированный импортный ассортимент"/>
    <s v="0562"/>
    <n v="1483.98"/>
  </r>
  <r>
    <s v="069081"/>
    <s v="069081"/>
    <s v="CLN Рамка IP 44 1 пост, слон.кость"/>
    <x v="0"/>
    <x v="0"/>
    <s v="2"/>
    <s v="562"/>
    <s v="Аксессуары"/>
    <x v="5"/>
    <s v="9"/>
    <s v="шт"/>
    <n v="23"/>
    <s v="Лимитированный импортный ассортимент"/>
    <s v="0562"/>
    <n v="1660.38"/>
  </r>
  <r>
    <s v="066734"/>
    <s v="066734"/>
    <s v="CLN2 Рамка 4п Ф.перкаль"/>
    <x v="0"/>
    <x v="0"/>
    <s v="2"/>
    <s v="562"/>
    <s v="Аксессуары"/>
    <x v="5"/>
    <s v="9"/>
    <s v="шт"/>
    <n v="17"/>
    <s v="Лимитированный импортный ассортимент"/>
    <s v="0562"/>
    <n v="1438.29"/>
  </r>
  <r>
    <s v="069403"/>
    <s v="069403"/>
    <s v="Рамка 3п Кожа текстура CLN"/>
    <x v="0"/>
    <x v="0"/>
    <s v="2"/>
    <s v="562"/>
    <s v="Аксессуары"/>
    <x v="5"/>
    <s v="9"/>
    <s v="шт"/>
    <n v="3"/>
    <s v="Лимитированный импортный ассортимент"/>
    <s v="0562"/>
    <n v="12017.44"/>
  </r>
  <r>
    <s v="068285"/>
    <s v="068285"/>
    <s v="Celiane ЛП роз.TV/FM/SAT бел"/>
    <x v="0"/>
    <x v="0"/>
    <s v="2"/>
    <s v="562"/>
    <s v="Аксессуары"/>
    <x v="5"/>
    <s v="9"/>
    <s v="шт"/>
    <n v="34"/>
    <s v="Лимитированный импортный ассортимент"/>
    <s v="0562"/>
    <n v="653.98"/>
  </r>
  <r>
    <s v="066701"/>
    <s v="066701"/>
    <s v="CLN2 Рамка 1п Бел.перкаль"/>
    <x v="0"/>
    <x v="0"/>
    <s v="2"/>
    <s v="562"/>
    <s v="Аксессуары"/>
    <x v="5"/>
    <s v="9"/>
    <s v="шт"/>
    <n v="0"/>
    <s v="Лимитированный импортный ассортимент"/>
    <s v="0562"/>
    <n v="246.88"/>
  </r>
  <r>
    <s v="066201"/>
    <s v="066201"/>
    <s v="Celiane ЛП выкл.дв. сл.к."/>
    <x v="0"/>
    <x v="0"/>
    <s v="2"/>
    <s v="562"/>
    <s v="Аксессуары"/>
    <x v="5"/>
    <s v="9"/>
    <s v="шт"/>
    <n v="0"/>
    <s v="Лимитированный импортный ассортимент"/>
    <s v="0562"/>
    <n v="318.45"/>
  </r>
  <r>
    <s v="068511"/>
    <s v="068511"/>
    <s v="Celiane ЛП роз.д/колон.пр.тит."/>
    <x v="0"/>
    <x v="0"/>
    <s v="2"/>
    <s v="562"/>
    <s v="Аксессуары"/>
    <x v="5"/>
    <s v="9"/>
    <s v="шт"/>
    <n v="28"/>
    <s v="Лимитированный импортный ассортимент"/>
    <s v="0562"/>
    <n v="1025.23"/>
  </r>
  <r>
    <s v="069123"/>
    <s v="069123"/>
    <s v="Рамка 3п Зеркало CLN"/>
    <x v="0"/>
    <x v="0"/>
    <s v="2"/>
    <s v="562"/>
    <s v="Аксессуары"/>
    <x v="5"/>
    <s v="9"/>
    <s v="шт"/>
    <n v="2"/>
    <s v="Лимитированный импортный ассортимент"/>
    <s v="0562"/>
    <n v="12017.44"/>
  </r>
  <r>
    <s v="068004"/>
    <s v="068004"/>
    <s v="CLN ЛП выкл. дв. с инд.бел."/>
    <x v="0"/>
    <x v="0"/>
    <s v="2"/>
    <s v="562"/>
    <s v="Аксессуары"/>
    <x v="5"/>
    <s v="9"/>
    <s v="шт"/>
    <n v="5"/>
    <s v="Лимитированный импортный ассортимент"/>
    <s v="0562"/>
    <n v="732.66"/>
  </r>
  <r>
    <s v="068771"/>
    <s v="068771"/>
    <s v="CLN2 Рамка 1п Лазурный пунктум"/>
    <x v="0"/>
    <x v="0"/>
    <s v="2"/>
    <s v="562"/>
    <s v="Аксессуары"/>
    <x v="5"/>
    <s v="9"/>
    <s v="шт"/>
    <n v="18"/>
    <s v="Лимитированный импортный ассортимент"/>
    <s v="0562"/>
    <n v="1219.76"/>
  </r>
  <r>
    <s v="068539"/>
    <s v="068539"/>
    <s v="Celiane ЛП роз.тел.RJ+TV титан"/>
    <x v="0"/>
    <x v="0"/>
    <s v="2"/>
    <s v="562"/>
    <s v="Аксессуары"/>
    <x v="5"/>
    <s v="9"/>
    <s v="шт"/>
    <n v="40"/>
    <s v="Лимитированный импортный ассортимент"/>
    <s v="0562"/>
    <n v="1025.23"/>
  </r>
  <r>
    <s v="067340"/>
    <s v="067340"/>
    <s v="Celiane Розетка телефон. RJ11"/>
    <x v="0"/>
    <x v="0"/>
    <s v="2"/>
    <s v="562"/>
    <s v="Механизмы"/>
    <x v="5"/>
    <s v="9"/>
    <s v="шт"/>
    <n v="33"/>
    <s v="Лимитированный импортный ассортимент"/>
    <s v="0562"/>
    <n v="746.24"/>
  </r>
  <r>
    <s v="068981"/>
    <s v="068981"/>
    <s v="CLN2 Рамка 1п Карбон"/>
    <x v="0"/>
    <x v="0"/>
    <s v="2"/>
    <s v="562"/>
    <s v="Аксессуары"/>
    <x v="5"/>
    <s v="9"/>
    <s v="шт"/>
    <n v="10"/>
    <s v="Лимитированный импортный ассортимент"/>
    <s v="0562"/>
    <n v="1003.17"/>
  </r>
  <r>
    <s v="068783"/>
    <s v="068783"/>
    <s v="CLN Рамка 3п &quot;Чернильная ночь&quot;"/>
    <x v="0"/>
    <x v="0"/>
    <s v="2"/>
    <s v="562"/>
    <s v="Аксессуары"/>
    <x v="5"/>
    <s v="9"/>
    <s v="шт"/>
    <n v="8"/>
    <s v="Лимитированный импортный ассортимент"/>
    <s v="0562"/>
    <n v="2602.16"/>
  </r>
  <r>
    <s v="066231"/>
    <s v="066231"/>
    <s v="Celiane ЛП роз.TV/SAT сл.к."/>
    <x v="0"/>
    <x v="0"/>
    <s v="2"/>
    <s v="562"/>
    <s v="Аксессуары"/>
    <x v="5"/>
    <s v="9"/>
    <s v="шт"/>
    <n v="50"/>
    <s v="Лимитированный импортный ассортимент"/>
    <s v="0562"/>
    <n v="271.38"/>
  </r>
  <r>
    <s v="066226"/>
    <s v="066226"/>
    <s v="Celiane ЛП заглушки сл.к."/>
    <x v="0"/>
    <x v="0"/>
    <m/>
    <s v="562"/>
    <s v="Аксессуары"/>
    <x v="5"/>
    <s v="6"/>
    <s v="шт"/>
    <n v="26"/>
    <s v="Лимитированный импортный ассортимент"/>
    <s v="0562"/>
    <n v="185.93"/>
  </r>
  <r>
    <s v="067939"/>
    <s v="067939"/>
    <s v="CLN2 Накл. розетки RJ45-TV Граф"/>
    <x v="0"/>
    <x v="0"/>
    <s v="2"/>
    <s v="562"/>
    <s v="Аксессуары"/>
    <x v="5"/>
    <s v="9"/>
    <s v="шт"/>
    <n v="21"/>
    <s v="Лимитированный импортный ассортимент"/>
    <s v="0562"/>
    <n v="1025.23"/>
  </r>
  <r>
    <s v="068724"/>
    <s v="068724"/>
    <s v="CLN2 Рамка 4п С.пунктум"/>
    <x v="0"/>
    <x v="0"/>
    <s v="2"/>
    <s v="562"/>
    <s v="Аксессуары"/>
    <x v="5"/>
    <s v="9"/>
    <s v="шт"/>
    <n v="9"/>
    <s v="Лимитированный импортный ассортимент"/>
    <s v="0562"/>
    <n v="4163.46"/>
  </r>
  <r>
    <s v="066230"/>
    <s v="066230"/>
    <s v="Лицевая панель - Программа Celiane - телефонные розетки Кат. № 0 673 40/41 - слоновая кость"/>
    <x v="0"/>
    <x v="0"/>
    <s v="2"/>
    <s v="562"/>
    <s v="Аксессуары"/>
    <x v="5"/>
    <s v="9"/>
    <s v="шт"/>
    <n v="139"/>
    <s v="Лимитированный импортный ассортимент"/>
    <s v="0562"/>
    <n v="91.34"/>
  </r>
  <r>
    <s v="069320"/>
    <s v="069320"/>
    <s v="Рамка 5п Смальта Б.Глина CLN"/>
    <x v="0"/>
    <x v="0"/>
    <s v="2"/>
    <s v="562"/>
    <s v="Аксессуары"/>
    <x v="5"/>
    <s v="9"/>
    <s v="шт"/>
    <n v="1"/>
    <s v="Лимитированный импортный ассортимент"/>
    <s v="0562"/>
    <n v="28711.49"/>
  </r>
  <r>
    <s v="068791"/>
    <s v="068791"/>
    <s v="CLN Рамка 1п &quot;Латунь&quot;"/>
    <x v="0"/>
    <x v="0"/>
    <m/>
    <s v="562"/>
    <s v="Аксессуары"/>
    <x v="5"/>
    <s v="9"/>
    <s v="шт"/>
    <n v="8"/>
    <s v="Лимитированный импортный ассортимент"/>
    <s v="0562"/>
    <n v="1016.47"/>
  </r>
  <r>
    <s v="067816"/>
    <s v="067816"/>
    <s v="CLN2 Накл. HDMI Графит"/>
    <x v="0"/>
    <x v="0"/>
    <s v="2"/>
    <s v="562"/>
    <s v="Аксессуары"/>
    <x v="5"/>
    <s v="9"/>
    <s v="шт"/>
    <n v="12"/>
    <s v="Лимитированный импортный ассортимент"/>
    <s v="0562"/>
    <n v="1182.33"/>
  </r>
  <r>
    <s v="066731"/>
    <s v="066731"/>
    <s v="CLN2 Рамка 1п Ф.перкаль"/>
    <x v="0"/>
    <x v="0"/>
    <m/>
    <s v="562"/>
    <s v="Аксессуары"/>
    <x v="5"/>
    <s v="9"/>
    <s v="шт"/>
    <n v="26"/>
    <s v="Лимитированный импортный ассортимент"/>
    <s v="0562"/>
    <n v="346.55"/>
  </r>
  <r>
    <s v="067937"/>
    <s v="067937"/>
    <s v="CLN2 Накл. роз.телефон. Графит"/>
    <x v="0"/>
    <x v="0"/>
    <s v="2"/>
    <s v="562"/>
    <s v="Аксессуары"/>
    <x v="5"/>
    <s v="9"/>
    <s v="шт"/>
    <n v="33"/>
    <s v="Лимитированный импортный ассортимент"/>
    <s v="0562"/>
    <n v="355.43"/>
  </r>
  <r>
    <s v="065203"/>
    <s v="065203"/>
    <s v="Celianе Лицевая панель 1-клавишного &quot;тонкого&quot; выключателя с кольцевой подсветкой, графит"/>
    <x v="0"/>
    <x v="0"/>
    <s v="2"/>
    <s v="562"/>
    <s v="Аксессуары"/>
    <x v="5"/>
    <s v="9"/>
    <s v="шт"/>
    <n v="16"/>
    <s v="Лимитированный импортный ассортимент"/>
    <s v="0562"/>
    <n v="976.85"/>
  </r>
  <r>
    <s v="068151"/>
    <s v="068151"/>
    <s v="CLN ЛПмех.упр.жал/шт/тент бел."/>
    <x v="0"/>
    <x v="0"/>
    <s v="2"/>
    <s v="562"/>
    <s v="Аксессуары"/>
    <x v="5"/>
    <s v="9"/>
    <s v="шт"/>
    <n v="25"/>
    <s v="Лимитированный импортный ассортимент"/>
    <s v="0562"/>
    <n v="686.63"/>
  </r>
  <r>
    <s v="067341"/>
    <s v="067341"/>
    <s v="Celiane Розетка телефон. RJ12"/>
    <x v="0"/>
    <x v="0"/>
    <s v="2"/>
    <s v="562"/>
    <s v="Механизмы"/>
    <x v="5"/>
    <s v="9"/>
    <s v="шт"/>
    <n v="15"/>
    <s v="Лимитированный импортный ассортимент"/>
    <s v="0562"/>
    <n v="910.11"/>
  </r>
  <r>
    <s v="069371"/>
    <s v="069371"/>
    <s v="Рамка 1п Ардезия CLN"/>
    <x v="0"/>
    <x v="0"/>
    <s v="2"/>
    <s v="562"/>
    <s v="Аксессуары"/>
    <x v="5"/>
    <s v="6"/>
    <s v="шт"/>
    <n v="1"/>
    <s v="Лимитированный импортный ассортимент"/>
    <s v="0562"/>
    <n v="7098.76"/>
  </r>
  <r>
    <s v="067012"/>
    <s v="067012"/>
    <s v="CLN Выключатель ЭКО"/>
    <x v="0"/>
    <x v="0"/>
    <s v="2"/>
    <s v="562"/>
    <s v="Механизмы"/>
    <x v="5"/>
    <s v="9"/>
    <s v="шт"/>
    <n v="2"/>
    <s v="Лимитированный импортный ассортимент"/>
    <s v="0562"/>
    <n v="3973.47"/>
  </r>
  <r>
    <s v="069441"/>
    <s v="069441"/>
    <s v="CLN2 Рамка 1п Кожа пурпур"/>
    <x v="0"/>
    <x v="0"/>
    <s v="2"/>
    <s v="562"/>
    <s v="Аксессуары"/>
    <x v="5"/>
    <s v="9"/>
    <s v="шт"/>
    <n v="2"/>
    <s v="Лимитированный импортный ассортимент"/>
    <s v="0562"/>
    <n v="5341.09"/>
  </r>
  <r>
    <s v="068354"/>
    <s v="068354"/>
    <s v="CLN Л.панель свет.титан"/>
    <x v="0"/>
    <x v="0"/>
    <s v="2"/>
    <s v="562"/>
    <s v="Аксессуары"/>
    <x v="5"/>
    <s v="9"/>
    <s v="шт"/>
    <n v="9"/>
    <s v="Лимитированный импортный ассортимент"/>
    <s v="0562"/>
    <n v="1400.38"/>
  </r>
  <r>
    <s v="068009"/>
    <s v="068009"/>
    <s v="Celiane ЛП выкл.с кл.2-поз.бел"/>
    <x v="0"/>
    <x v="0"/>
    <s v="2"/>
    <s v="562"/>
    <s v="Аксессуары"/>
    <x v="5"/>
    <s v="6"/>
    <s v="шт"/>
    <n v="5"/>
    <s v="Лимитированный импортный ассортимент"/>
    <s v="0562"/>
    <n v="1290.78"/>
  </r>
  <r>
    <s v="066225"/>
    <s v="066225"/>
    <s v="Celiane ЛП вывода кабеля сл.к."/>
    <x v="0"/>
    <x v="0"/>
    <s v="2"/>
    <s v="562"/>
    <s v="Аксессуары"/>
    <x v="5"/>
    <s v="9"/>
    <s v="шт"/>
    <n v="40"/>
    <s v="Лимитированный импортный ассортимент"/>
    <s v="0562"/>
    <n v="277.92"/>
  </r>
  <r>
    <s v="067382"/>
    <s v="067382"/>
    <s v="Celiane Роз.TVпрост.0-2400 МГц"/>
    <x v="0"/>
    <x v="0"/>
    <s v="2"/>
    <s v="562"/>
    <s v="Механизмы"/>
    <x v="5"/>
    <s v="9"/>
    <s v="шт"/>
    <n v="29"/>
    <s v="Лимитированный импортный ассортимент"/>
    <s v="0562"/>
    <n v="779.03"/>
  </r>
  <r>
    <s v="066604"/>
    <s v="066604"/>
    <s v="CLN Рамка 4п &quot;Серый глянец&quot;"/>
    <x v="0"/>
    <x v="0"/>
    <s v="2"/>
    <s v="562"/>
    <s v="Аксессуары"/>
    <x v="5"/>
    <s v="9"/>
    <s v="шт"/>
    <n v="7"/>
    <s v="Лимитированный импортный ассортимент"/>
    <s v="0562"/>
    <n v="1741.08"/>
  </r>
  <r>
    <s v="067802"/>
    <s v="067802"/>
    <s v="CLN клавиша 2хВыкл IP44 бел."/>
    <x v="0"/>
    <x v="0"/>
    <s v="2"/>
    <s v="562"/>
    <s v="Аксессуары"/>
    <x v="5"/>
    <s v="6"/>
    <s v="шт"/>
    <n v="5"/>
    <s v="Лимитированный импортный ассортимент"/>
    <s v="0562"/>
    <n v="1081.4000000000001"/>
  </r>
  <r>
    <s v="069351"/>
    <s v="069351"/>
    <s v="Рамка 1п Белая Феерия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3653.88"/>
  </r>
  <r>
    <s v="068037"/>
    <s v="068037"/>
    <s v="Celiane ЛП вык.с выд.вр.бел."/>
    <x v="0"/>
    <x v="0"/>
    <s v="2"/>
    <s v="562"/>
    <s v="Аксессуары"/>
    <x v="5"/>
    <s v="9"/>
    <s v="шт"/>
    <n v="15"/>
    <s v="Лимитированный импортный ассортимент"/>
    <s v="0562"/>
    <n v="693.36"/>
  </r>
  <r>
    <s v="068930"/>
    <s v="068930"/>
    <s v="Рамка 5п Алюминий CLN"/>
    <x v="0"/>
    <x v="0"/>
    <m/>
    <s v="562"/>
    <s v="Аксессуары"/>
    <x v="5"/>
    <s v="6"/>
    <s v="шт"/>
    <n v="2"/>
    <s v="Лимитированный импортный ассортимент"/>
    <s v="0562"/>
    <n v="3287.17"/>
  </r>
  <r>
    <s v="068910"/>
    <s v="068910"/>
    <s v="Рамка 5п Титан CLN"/>
    <x v="0"/>
    <x v="0"/>
    <m/>
    <s v="562"/>
    <s v="Аксессуары"/>
    <x v="5"/>
    <s v="6"/>
    <s v="шт"/>
    <n v="0"/>
    <s v="Лимитированный импортный ассортимент"/>
    <s v="0562"/>
    <n v="3287.17"/>
  </r>
  <r>
    <s v="068153"/>
    <s v="068153"/>
    <s v="Клавиша Жалюз Бел CLN"/>
    <x v="0"/>
    <x v="0"/>
    <s v="2"/>
    <s v="562"/>
    <s v="Аксессуары"/>
    <x v="5"/>
    <s v="9"/>
    <s v="шт"/>
    <n v="36"/>
    <s v="Лимитированный импортный ассортимент"/>
    <s v="0562"/>
    <n v="1027.25"/>
  </r>
  <r>
    <s v="068216"/>
    <s v="068216"/>
    <s v="Celiane ЛПроз.ауд/вид.HDMI бел"/>
    <x v="0"/>
    <x v="0"/>
    <s v="2"/>
    <s v="562"/>
    <s v="Аксессуары"/>
    <x v="5"/>
    <s v="9"/>
    <s v="шт"/>
    <n v="9"/>
    <s v="Лимитированный импортный ассортимент"/>
    <s v="0562"/>
    <n v="904.11"/>
  </r>
  <r>
    <s v="067051"/>
    <s v="067051"/>
    <s v="CLNВык.с выд.вр.б/нейтр.1000Вт"/>
    <x v="0"/>
    <x v="0"/>
    <s v="2"/>
    <s v="562"/>
    <s v="Механизмы"/>
    <x v="5"/>
    <s v="6"/>
    <s v="шт"/>
    <n v="1"/>
    <s v="Лимитированный импортный ассортимент"/>
    <s v="0562"/>
    <n v="7099.34"/>
  </r>
  <r>
    <s v="069422"/>
    <s v="069422"/>
    <s v="CLN2 Рамка 2п Кожа карамель"/>
    <x v="0"/>
    <x v="0"/>
    <s v="2"/>
    <s v="562"/>
    <s v="Аксессуары"/>
    <x v="5"/>
    <s v="9"/>
    <s v="шт"/>
    <n v="1"/>
    <s v="Лимитированный импортный ассортимент"/>
    <s v="0562"/>
    <n v="8011.63"/>
  </r>
  <r>
    <s v="068516"/>
    <s v="068516"/>
    <s v="Celiane ЛПроз.ауд/вид.HDMI тит"/>
    <x v="0"/>
    <x v="0"/>
    <s v="2"/>
    <s v="562"/>
    <s v="Аксессуары"/>
    <x v="5"/>
    <s v="9"/>
    <s v="шт"/>
    <n v="9"/>
    <s v="Лимитированный импортный ассортимент"/>
    <s v="0562"/>
    <n v="1182.33"/>
  </r>
  <r>
    <s v="068312"/>
    <s v="068312"/>
    <s v="CLN2 Накл. д/выкл.ECO Титан"/>
    <x v="0"/>
    <x v="0"/>
    <s v="2"/>
    <s v="562"/>
    <s v="Аксессуары"/>
    <x v="5"/>
    <s v="9"/>
    <s v="шт"/>
    <n v="23"/>
    <s v="Лимитированный импортный ассортимент"/>
    <s v="0562"/>
    <n v="513.78"/>
  </r>
  <r>
    <s v="069404"/>
    <s v="069404"/>
    <s v="Рамка 4п Кожа текстура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8026.169999999998"/>
  </r>
  <r>
    <s v="068323"/>
    <s v="068323"/>
    <s v="CLN ЛП выкл. 2-пол.инд.тит."/>
    <x v="0"/>
    <x v="0"/>
    <s v="2"/>
    <s v="562"/>
    <s v="Аксессуары"/>
    <x v="5"/>
    <s v="9"/>
    <s v="шт"/>
    <n v="9"/>
    <s v="Лимитированный импортный ассортимент"/>
    <s v="0562"/>
    <n v="1366.96"/>
  </r>
  <r>
    <s v="066635"/>
    <s v="066635"/>
    <s v="CLN2 Рамка 2п wide Бел.глянец"/>
    <x v="0"/>
    <x v="0"/>
    <s v="2"/>
    <s v="562"/>
    <s v="Аксессуары"/>
    <x v="5"/>
    <s v="9"/>
    <s v="шт"/>
    <n v="13"/>
    <s v="Лимитированный импортный ассортимент"/>
    <s v="0562"/>
    <n v="482.59"/>
  </r>
  <r>
    <s v="069101"/>
    <s v="069101"/>
    <s v="Рамка 1п Фактурная Сталь CLN"/>
    <x v="0"/>
    <x v="0"/>
    <s v="2"/>
    <s v="562"/>
    <s v="Аксессуары"/>
    <x v="5"/>
    <s v="9"/>
    <s v="шт"/>
    <n v="0"/>
    <s v="Лимитированный импортный ассортимент"/>
    <s v="0562"/>
    <n v="3677.78"/>
  </r>
  <r>
    <s v="068781"/>
    <s v="068781"/>
    <s v="CLN Рамка 1п &quot;Чернильная ночь&quot;"/>
    <x v="0"/>
    <x v="0"/>
    <m/>
    <s v="562"/>
    <s v="Аксессуары"/>
    <x v="5"/>
    <s v="6"/>
    <s v="шт"/>
    <n v="10"/>
    <s v="Лимитированный импортный ассортимент"/>
    <s v="0562"/>
    <n v="1003.17"/>
  </r>
  <r>
    <s v="067985"/>
    <s v="067985"/>
    <s v="CLN2 Накл. роз.TV-FM-SAT Граф"/>
    <x v="0"/>
    <x v="0"/>
    <s v="2"/>
    <s v="562"/>
    <s v="Аксессуары"/>
    <x v="5"/>
    <s v="9"/>
    <s v="шт"/>
    <n v="7"/>
    <s v="Лимитированный импортный ассортимент"/>
    <s v="0562"/>
    <n v="1184.79"/>
  </r>
  <r>
    <s v="069471"/>
    <s v="069471"/>
    <s v="CLN2 Рамка 1п Смальта кармин"/>
    <x v="0"/>
    <x v="0"/>
    <s v="2"/>
    <s v="562"/>
    <s v="Аксессуары"/>
    <x v="5"/>
    <s v="9"/>
    <s v="шт"/>
    <n v="2"/>
    <s v="Лимитированный импортный ассортимент"/>
    <s v="0562"/>
    <n v="4232.21"/>
  </r>
  <r>
    <s v="066681"/>
    <s v="066681"/>
    <s v="CLN Рамка 1п &quot;Черный глянец&quot;"/>
    <x v="0"/>
    <x v="0"/>
    <m/>
    <s v="562"/>
    <s v="Аксессуары"/>
    <x v="5"/>
    <s v="6"/>
    <s v="шт"/>
    <n v="20"/>
    <s v="Лимитированный импортный ассортимент"/>
    <s v="0562"/>
    <n v="419.51"/>
  </r>
  <r>
    <s v="068211"/>
    <s v="068211"/>
    <s v="Celiane ЛП роз.д/колон.пр.бел."/>
    <x v="0"/>
    <x v="0"/>
    <s v="2"/>
    <s v="562"/>
    <s v="Аксессуары"/>
    <x v="5"/>
    <s v="9"/>
    <s v="шт"/>
    <n v="28"/>
    <s v="Лимитированный импортный ассортимент"/>
    <s v="0562"/>
    <n v="456.64"/>
  </r>
  <r>
    <s v="067936"/>
    <s v="067936"/>
    <s v="CLN2 Накл. выкл.с выд.вр. Граф"/>
    <x v="0"/>
    <x v="0"/>
    <s v="2"/>
    <s v="562"/>
    <s v="Аксессуары"/>
    <x v="5"/>
    <s v="9"/>
    <s v="шт"/>
    <n v="9"/>
    <s v="Лимитированный импортный ассортимент"/>
    <s v="0562"/>
    <n v="1366.95"/>
  </r>
  <r>
    <s v="068537"/>
    <s v="068537"/>
    <s v="Celiane ЛП роз. телеф. титан"/>
    <x v="0"/>
    <x v="0"/>
    <s v="2"/>
    <s v="562"/>
    <s v="Аксессуары"/>
    <x v="5"/>
    <s v="9"/>
    <s v="шт"/>
    <n v="28"/>
    <s v="Лимитированный импортный ассортимент"/>
    <s v="0562"/>
    <n v="355.43"/>
  </r>
  <r>
    <s v="068337"/>
    <s v="068337"/>
    <s v="Celiane ЛП вык.с выд.вр.тит."/>
    <x v="0"/>
    <x v="0"/>
    <m/>
    <s v="562"/>
    <s v="Аксессуары"/>
    <x v="5"/>
    <s v="9"/>
    <s v="шт"/>
    <n v="9"/>
    <s v="Лимитированный импортный ассортимент"/>
    <s v="0562"/>
    <n v="1366.96"/>
  </r>
  <r>
    <s v="068026"/>
    <s v="068026"/>
    <s v="CLN2 Накл. д.движения Белая"/>
    <x v="0"/>
    <x v="0"/>
    <s v="2"/>
    <s v="562"/>
    <s v="Аксессуары"/>
    <x v="5"/>
    <s v="9"/>
    <s v="шт"/>
    <n v="13"/>
    <s v="Лимитированный импортный ассортимент"/>
    <s v="0562"/>
    <n v="610.69000000000005"/>
  </r>
  <r>
    <s v="067955"/>
    <s v="067955"/>
    <s v="CLN2 Накл. выкл.жалюзи Графит"/>
    <x v="0"/>
    <x v="0"/>
    <m/>
    <s v="562"/>
    <s v="Аксессуары"/>
    <x v="5"/>
    <s v="6"/>
    <s v="шт"/>
    <n v="2"/>
    <s v="Лимитированный импортный ассортимент"/>
    <s v="0562"/>
    <n v="741.99"/>
  </r>
  <r>
    <s v="069210"/>
    <s v="069210"/>
    <s v="Рамка 5п Венге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8618.72"/>
  </r>
  <r>
    <s v="067159"/>
    <s v="067159"/>
    <s v="Celiane Роз. для электробритв"/>
    <x v="0"/>
    <x v="0"/>
    <s v="2"/>
    <s v="562"/>
    <s v="Механизмы"/>
    <x v="5"/>
    <s v="9"/>
    <s v="шт"/>
    <n v="1"/>
    <s v="Лимитированный импортный ассортимент"/>
    <s v="0562"/>
    <n v="9076.61"/>
  </r>
  <r>
    <s v="068983"/>
    <s v="068983"/>
    <s v="CLN2 Рамка 3п Карбон"/>
    <x v="0"/>
    <x v="0"/>
    <s v="2"/>
    <s v="562"/>
    <s v="Аксессуары"/>
    <x v="5"/>
    <s v="6"/>
    <s v="шт"/>
    <n v="1"/>
    <s v="Лимитированный импортный ассортимент"/>
    <s v="0562"/>
    <n v="3081.73"/>
  </r>
  <r>
    <s v="068762"/>
    <s v="068762"/>
    <s v="CLN2 Рамка 2п Оранж пунктум"/>
    <x v="0"/>
    <x v="0"/>
    <s v="2"/>
    <s v="562"/>
    <s v="Аксессуары"/>
    <x v="5"/>
    <s v="9"/>
    <s v="шт"/>
    <n v="4"/>
    <s v="Лимитированный импортный ассортимент"/>
    <s v="0562"/>
    <n v="1951.62"/>
  </r>
  <r>
    <s v="069451"/>
    <s v="069451"/>
    <s v="CLN2 Рамка 1п Кожа блэк пиксел"/>
    <x v="0"/>
    <x v="0"/>
    <s v="2"/>
    <s v="562"/>
    <s v="Аксессуары"/>
    <x v="5"/>
    <s v="9"/>
    <s v="шт"/>
    <n v="1"/>
    <s v="Лимитированный импортный ассортимент"/>
    <s v="0562"/>
    <n v="5341.09"/>
  </r>
  <r>
    <s v="069214"/>
    <s v="069214"/>
    <s v="Рамка 4п Клен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2412.47"/>
  </r>
  <r>
    <s v="066232"/>
    <s v="066232"/>
    <s v="CLN ЛП роз. TV/FM сл.к."/>
    <x v="0"/>
    <x v="0"/>
    <s v="2"/>
    <s v="562"/>
    <s v="Аксессуары"/>
    <x v="5"/>
    <s v="9"/>
    <s v="шт"/>
    <n v="30"/>
    <s v="Лимитированный импортный ассортимент"/>
    <s v="0562"/>
    <n v="490.48"/>
  </r>
  <r>
    <s v="067563"/>
    <s v="067563"/>
    <s v="Celiane Выкл. с кл.-картой 6А"/>
    <x v="0"/>
    <x v="0"/>
    <s v="2"/>
    <s v="562"/>
    <s v="Механизмы"/>
    <x v="5"/>
    <s v="9"/>
    <s v="шт"/>
    <n v="1"/>
    <s v="Лимитированный импортный ассортимент"/>
    <s v="0562"/>
    <n v="8873.42"/>
  </r>
  <r>
    <s v="067805"/>
    <s v="067805"/>
    <s v="Клав. Выкл этикет IP44 CLN бел."/>
    <x v="0"/>
    <x v="0"/>
    <s v="2"/>
    <s v="562"/>
    <s v="Аксессуары"/>
    <x v="5"/>
    <s v="9"/>
    <s v="шт"/>
    <n v="4"/>
    <s v="Лимитированный импортный ассортимент"/>
    <s v="0562"/>
    <n v="1106.48"/>
  </r>
  <r>
    <s v="068012"/>
    <s v="068012"/>
    <s v="CLN2 Накл. д/выкл.ECO Белая"/>
    <x v="0"/>
    <x v="0"/>
    <s v="2"/>
    <s v="562"/>
    <s v="Аксессуары"/>
    <x v="5"/>
    <s v="9"/>
    <s v="шт"/>
    <n v="17"/>
    <s v="Лимитированный импортный ассортимент"/>
    <s v="0562"/>
    <n v="230.35"/>
  </r>
  <r>
    <s v="065003"/>
    <s v="065003"/>
    <s v="Celianе Лицевая панель 1-клавишного &quot;тонкого&quot; выключателя с кольцевой подсветкой, белая"/>
    <x v="0"/>
    <x v="0"/>
    <s v="2"/>
    <s v="562"/>
    <s v="Аксессуары"/>
    <x v="5"/>
    <s v="9"/>
    <s v="шт"/>
    <n v="6"/>
    <s v="Лимитированный импортный ассортимент"/>
    <s v="0562"/>
    <n v="579.14"/>
  </r>
  <r>
    <s v="066752"/>
    <s v="066752"/>
    <s v="CLN Рамка 2п &quot;Перкаль бордо&quot;"/>
    <x v="0"/>
    <x v="0"/>
    <s v="2"/>
    <s v="562"/>
    <s v="Аксессуары"/>
    <x v="5"/>
    <s v="9"/>
    <s v="шт"/>
    <n v="0"/>
    <s v="Лимитированный импортный ассортимент"/>
    <s v="0562"/>
    <n v="561.83000000000004"/>
  </r>
  <r>
    <s v="067387"/>
    <s v="067387"/>
    <s v="Celiane Роз. TV пр. оконечн."/>
    <x v="0"/>
    <x v="0"/>
    <m/>
    <s v="562"/>
    <s v="Механизмы"/>
    <x v="5"/>
    <s v="9"/>
    <s v="шт"/>
    <n v="4"/>
    <s v="Лимитированный импортный ассортимент"/>
    <s v="0562"/>
    <n v="1346.29"/>
  </r>
  <r>
    <s v="066288"/>
    <s v="066288"/>
    <s v="Celiane ЛП роз.ауд/видео HDMI"/>
    <x v="0"/>
    <x v="0"/>
    <s v="2"/>
    <s v="562"/>
    <s v="Аксессуары"/>
    <x v="5"/>
    <s v="9"/>
    <s v="шт"/>
    <n v="4"/>
    <s v="Лимитированный импортный ассортимент"/>
    <s v="0562"/>
    <n v="890.78"/>
  </r>
  <r>
    <s v="068375"/>
    <s v="068375"/>
    <s v="CLN ЛП светорег.пр.IOBL тит."/>
    <x v="0"/>
    <x v="0"/>
    <m/>
    <s v="562"/>
    <s v="Аксессуары"/>
    <x v="5"/>
    <s v="9"/>
    <s v="шт"/>
    <n v="8"/>
    <s v="Лимитированный импортный ассортимент"/>
    <s v="0562"/>
    <n v="2421.79"/>
  </r>
  <r>
    <s v="080242"/>
    <s v="080242"/>
    <s v="Celiane Кор.накл.2п. бел."/>
    <x v="0"/>
    <x v="0"/>
    <s v="2"/>
    <s v="562"/>
    <s v="Аксессуары"/>
    <x v="5"/>
    <s v="9"/>
    <s v="шт"/>
    <n v="3"/>
    <s v="Лимитированный импортный ассортимент"/>
    <s v="0562"/>
    <n v="805.36"/>
  </r>
  <r>
    <s v="066240"/>
    <s v="066240"/>
    <s v="Celiane ЛП колонки пр.сл.к."/>
    <x v="0"/>
    <x v="0"/>
    <m/>
    <s v="562"/>
    <s v="Аксессуары"/>
    <x v="5"/>
    <s v="9"/>
    <s v="шт"/>
    <n v="12"/>
    <s v="Лимитированный импортный ассортимент"/>
    <s v="0562"/>
    <n v="225.33"/>
  </r>
  <r>
    <s v="067804"/>
    <s v="067804"/>
    <s v="CLNклав 2хВыкл подсв IP44 бел."/>
    <x v="0"/>
    <x v="0"/>
    <s v="2"/>
    <s v="562"/>
    <s v="Аксессуары"/>
    <x v="5"/>
    <s v="9"/>
    <s v="шт"/>
    <n v="3"/>
    <s v="Лимитированный импортный ассортимент"/>
    <s v="0562"/>
    <n v="1095.74"/>
  </r>
  <r>
    <s v="068722"/>
    <s v="068722"/>
    <s v="CLN2 Рамка 2п С.пунктум"/>
    <x v="0"/>
    <x v="0"/>
    <s v="2"/>
    <s v="562"/>
    <s v="Аксессуары"/>
    <x v="5"/>
    <s v="9"/>
    <s v="шт"/>
    <n v="6"/>
    <s v="Лимитированный импортный ассортимент"/>
    <s v="0562"/>
    <n v="1626.36"/>
  </r>
  <r>
    <s v="067822"/>
    <s v="067822"/>
    <s v="Клавиша 2хВыкл IP44 CLN сл.к."/>
    <x v="0"/>
    <x v="0"/>
    <s v="2"/>
    <s v="562"/>
    <s v="Аксессуары"/>
    <x v="5"/>
    <s v="9"/>
    <s v="шт"/>
    <n v="12"/>
    <s v="Лимитированный импортный ассортимент"/>
    <s v="0562"/>
    <n v="1095.74"/>
  </r>
  <r>
    <s v="067824"/>
    <s v="067824"/>
    <s v="Клав. 2хВыкл подсв IP44 сл.к."/>
    <x v="0"/>
    <x v="0"/>
    <s v="2"/>
    <s v="562"/>
    <s v="Аксессуары"/>
    <x v="5"/>
    <s v="9"/>
    <s v="шт"/>
    <n v="4"/>
    <s v="Лимитированный импортный ассортимент"/>
    <s v="0562"/>
    <n v="1095.74"/>
  </r>
  <r>
    <s v="067813"/>
    <s v="067813"/>
    <s v="CLN2 Накл. аудиороз.1х Графит"/>
    <x v="0"/>
    <x v="0"/>
    <s v="2"/>
    <s v="562"/>
    <s v="Аксессуары"/>
    <x v="5"/>
    <s v="9"/>
    <s v="шт"/>
    <n v="3"/>
    <s v="Лимитированный импортный ассортимент"/>
    <s v="0562"/>
    <n v="1025.23"/>
  </r>
  <r>
    <s v="080244"/>
    <s v="080244"/>
    <s v="Celiane Кор.накл.1п. титан"/>
    <x v="0"/>
    <x v="0"/>
    <s v="2"/>
    <s v="562"/>
    <s v="Аксессуары"/>
    <x v="5"/>
    <s v="9"/>
    <s v="шт"/>
    <n v="2"/>
    <s v="Лимитированный импортный ассортимент"/>
    <s v="0562"/>
    <n v="1241.31"/>
  </r>
  <r>
    <s v="068237"/>
    <s v="068237"/>
    <s v="Лицевая панель - Программа Celiane - телефонные розетки RJ 11/12 Кат. № 0 673 40/41 - белый"/>
    <x v="0"/>
    <x v="0"/>
    <s v="2"/>
    <s v="562"/>
    <s v="Аксессуары"/>
    <x v="5"/>
    <s v="9"/>
    <s v="шт"/>
    <n v="23"/>
    <s v="Лимитированный импортный ассортимент"/>
    <s v="0562"/>
    <n v="91.34"/>
  </r>
  <r>
    <s v="067999"/>
    <s v="067999"/>
    <s v="CLN2 Накл. д.движ.1000Вт Граф"/>
    <x v="0"/>
    <x v="0"/>
    <s v="2"/>
    <s v="562"/>
    <s v="Аксессуары"/>
    <x v="5"/>
    <s v="9"/>
    <s v="шт"/>
    <n v="5"/>
    <s v="Лимитированный импортный ассортимент"/>
    <s v="0562"/>
    <n v="653.44000000000005"/>
  </r>
  <r>
    <s v="080241"/>
    <s v="080241"/>
    <s v="Celiane Кор.накл.1п бел."/>
    <x v="0"/>
    <x v="0"/>
    <s v="2"/>
    <s v="562"/>
    <s v="Аксессуары"/>
    <x v="5"/>
    <s v="9"/>
    <s v="шт"/>
    <n v="2"/>
    <s v="Лимитированный импортный ассортимент"/>
    <s v="0562"/>
    <n v="602.13"/>
  </r>
  <r>
    <s v="066234"/>
    <s v="066234"/>
    <s v="Celiane ЛП роз.RJ45+TV сл.к."/>
    <x v="0"/>
    <x v="0"/>
    <s v="2"/>
    <s v="562"/>
    <s v="Аксессуары"/>
    <x v="5"/>
    <s v="9"/>
    <s v="шт"/>
    <n v="10"/>
    <s v="Лимитированный импортный ассортимент"/>
    <s v="0562"/>
    <n v="489.32"/>
  </r>
  <r>
    <s v="066705"/>
    <s v="066705"/>
    <s v="CLN2 Рамка 2п wide Бел.перкаль"/>
    <x v="0"/>
    <x v="0"/>
    <s v="2"/>
    <s v="562"/>
    <s v="Аксессуары"/>
    <x v="5"/>
    <s v="9"/>
    <s v="шт"/>
    <n v="2"/>
    <s v="Лимитированный импортный ассортимент"/>
    <s v="0562"/>
    <n v="898.93"/>
  </r>
  <r>
    <s v="068361"/>
    <s v="068361"/>
    <s v="CLN клавиша вентиляция ТИТ"/>
    <x v="0"/>
    <x v="0"/>
    <s v="2"/>
    <s v="562"/>
    <s v="Аксессуары"/>
    <x v="5"/>
    <s v="9"/>
    <s v="шт"/>
    <n v="8"/>
    <s v="Лимитированный импортный ассортимент"/>
    <s v="0562"/>
    <n v="1153.2"/>
  </r>
  <r>
    <s v="067002"/>
    <s v="067002"/>
    <s v="Celiane Выключатель 10AX"/>
    <x v="0"/>
    <x v="0"/>
    <s v="2"/>
    <s v="562"/>
    <s v="Механизмы"/>
    <x v="5"/>
    <s v="9"/>
    <s v="шт"/>
    <n v="0"/>
    <s v="Лимитированный импортный ассортимент"/>
    <s v="0562"/>
    <n v="329.07"/>
  </r>
  <r>
    <s v="067884"/>
    <s v="067884"/>
    <s v="CLN2 Накл. выкл.с к.инд.СЛНК"/>
    <x v="0"/>
    <x v="0"/>
    <s v="2"/>
    <s v="562"/>
    <s v="Аксессуары"/>
    <x v="5"/>
    <s v="9"/>
    <s v="шт"/>
    <n v="2"/>
    <s v="Лимитированный импортный ассортимент"/>
    <s v="0562"/>
    <n v="288.17"/>
  </r>
  <r>
    <s v="065201"/>
    <s v="065201"/>
    <s v="CLN2 Накл. выкл.1к slim Графит"/>
    <x v="0"/>
    <x v="0"/>
    <s v="2"/>
    <s v="562"/>
    <s v="Аксессуары"/>
    <x v="5"/>
    <s v="9"/>
    <s v="шт"/>
    <n v="3"/>
    <s v="Лимитированный импортный ассортимент"/>
    <s v="0562"/>
    <n v="535.96"/>
  </r>
  <r>
    <s v="068500"/>
    <s v="068500"/>
    <s v="CLN комплект для плазм ТВ ТИТ"/>
    <x v="0"/>
    <x v="0"/>
    <s v="2"/>
    <s v="562"/>
    <s v="Аксессуары"/>
    <x v="5"/>
    <s v="9"/>
    <s v="шт"/>
    <n v="1"/>
    <s v="Лимитированный импортный ассортимент"/>
    <s v="0562"/>
    <n v="5903.74"/>
  </r>
  <r>
    <s v="068308"/>
    <s v="068308"/>
    <s v="Celiane ЛП выкл. со шнур.тит"/>
    <x v="0"/>
    <x v="0"/>
    <m/>
    <s v="562"/>
    <s v="Аксессуары"/>
    <x v="5"/>
    <s v="9"/>
    <s v="шт"/>
    <n v="9"/>
    <s v="Лимитированный импортный ассортимент"/>
    <s v="0562"/>
    <n v="905.61"/>
  </r>
  <r>
    <s v="067943"/>
    <s v="067943"/>
    <s v="CLN2 Накл. заглушки Графит"/>
    <x v="0"/>
    <x v="0"/>
    <m/>
    <s v="562"/>
    <s v="Аксессуары"/>
    <x v="5"/>
    <s v="6"/>
    <s v="шт"/>
    <n v="4"/>
    <s v="Лимитированный импортный ассортимент"/>
    <s v="0562"/>
    <n v="320.41000000000003"/>
  </r>
  <r>
    <s v="066273"/>
    <s v="066273"/>
    <s v="Celiane ЛП звонка сл.к."/>
    <x v="0"/>
    <x v="0"/>
    <s v="2"/>
    <s v="562"/>
    <s v="Аксессуары"/>
    <x v="5"/>
    <s v="9"/>
    <s v="шт"/>
    <n v="1"/>
    <s v="Лимитированный импортный ассортимент"/>
    <s v="0562"/>
    <n v="855.15"/>
  </r>
  <r>
    <s v="068773"/>
    <s v="068773"/>
    <s v="CLN2 Рамка 3п Лазурный пунктум"/>
    <x v="0"/>
    <x v="0"/>
    <s v="2"/>
    <s v="562"/>
    <s v="Аксессуары"/>
    <x v="5"/>
    <s v="9"/>
    <s v="шт"/>
    <n v="0"/>
    <s v="Лимитированный импортный ассортимент"/>
    <s v="0562"/>
    <n v="3122.6"/>
  </r>
  <r>
    <s v="068212"/>
    <s v="068212"/>
    <s v="Celiane ЛП роз.д/колон.дв.бел."/>
    <x v="0"/>
    <x v="0"/>
    <s v="2"/>
    <s v="562"/>
    <s v="Аксессуары"/>
    <x v="5"/>
    <s v="9"/>
    <s v="шт"/>
    <n v="4"/>
    <s v="Лимитированный импортный ассортимент"/>
    <s v="0562"/>
    <n v="611.22"/>
  </r>
  <r>
    <s v="068411"/>
    <s v="068411"/>
    <s v="Celiane ЛП роз. фр. ст. титан"/>
    <x v="0"/>
    <x v="0"/>
    <s v="2"/>
    <s v="562"/>
    <s v="Аксессуары"/>
    <x v="5"/>
    <s v="9"/>
    <s v="шт"/>
    <n v="8"/>
    <s v="Лимитированный импортный ассортимент"/>
    <s v="0562"/>
    <n v="410.09"/>
  </r>
  <r>
    <s v="068524"/>
    <s v="068524"/>
    <s v="CLN2 Подставка д/смартфона Титан"/>
    <x v="0"/>
    <x v="0"/>
    <m/>
    <s v="562"/>
    <s v="Аксессуары"/>
    <x v="5"/>
    <s v="6"/>
    <s v="шт"/>
    <n v="1"/>
    <s v="Лимитированный импортный ассортимент"/>
    <s v="0562"/>
    <n v="1157.1400000000001"/>
  </r>
  <r>
    <s v="066716"/>
    <s v="066716"/>
    <s v="CLN2 Рамка 3п wide Грин перк."/>
    <x v="0"/>
    <x v="0"/>
    <s v="2"/>
    <s v="562"/>
    <s v="Аксессуары"/>
    <x v="5"/>
    <s v="9"/>
    <s v="шт"/>
    <n v="1"/>
    <s v="Лимитированный импортный ассортимент"/>
    <s v="0562"/>
    <n v="898.93"/>
  </r>
  <r>
    <s v="068075"/>
    <s v="068075"/>
    <s v="CLN ЛП светорег.пр.IOBL бел."/>
    <x v="0"/>
    <x v="0"/>
    <s v="2"/>
    <s v="562"/>
    <s v="Аксессуары"/>
    <x v="5"/>
    <s v="9"/>
    <s v="шт"/>
    <n v="8"/>
    <s v="Лимитированный импортный ассортимент"/>
    <s v="0562"/>
    <n v="1504.23"/>
  </r>
  <r>
    <s v="068061"/>
    <s v="068061"/>
    <s v="CLN клавиша вентиляция Бел"/>
    <x v="0"/>
    <x v="0"/>
    <s v="2"/>
    <s v="562"/>
    <s v="Аксессуары"/>
    <x v="5"/>
    <s v="9"/>
    <s v="шт"/>
    <n v="9"/>
    <s v="Лимитированный импортный ассортимент"/>
    <s v="0562"/>
    <n v="992.52"/>
  </r>
  <r>
    <s v="068208"/>
    <s v="068208"/>
    <s v="Панель лиц Аттен БЕЛ CLN"/>
    <x v="0"/>
    <x v="0"/>
    <s v="2"/>
    <s v="562"/>
    <s v="Аксессуары"/>
    <x v="5"/>
    <s v="9"/>
    <s v="шт"/>
    <n v="2"/>
    <s v="Лимитированный импортный ассортимент"/>
    <s v="0562"/>
    <n v="661.13"/>
  </r>
  <r>
    <s v="067926"/>
    <s v="067926"/>
    <s v="CLN2 Накл. д.движения Графит"/>
    <x v="0"/>
    <x v="0"/>
    <s v="2"/>
    <s v="562"/>
    <s v="Аксессуары"/>
    <x v="5"/>
    <s v="9"/>
    <s v="шт"/>
    <n v="2"/>
    <s v="Лимитированный импортный ассортимент"/>
    <s v="0562"/>
    <n v="768.83"/>
  </r>
  <r>
    <s v="068412"/>
    <s v="068412"/>
    <s v="Celiane ЛПр.2К+З фр.ст. титан"/>
    <x v="0"/>
    <x v="0"/>
    <s v="2"/>
    <s v="562"/>
    <s v="Аксессуары"/>
    <x v="5"/>
    <s v="9"/>
    <s v="шт"/>
    <n v="8"/>
    <s v="Лимитированный импортный ассортимент"/>
    <s v="0562"/>
    <n v="506.39"/>
  </r>
  <r>
    <s v="067924"/>
    <s v="067924"/>
    <s v="CLN2 Подставка д/смартфона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1172.49"/>
  </r>
  <r>
    <s v="067952"/>
    <s v="067952"/>
    <s v="CLN2 Накл. розетки 2хRJ45 Граф"/>
    <x v="0"/>
    <x v="0"/>
    <s v="2"/>
    <s v="562"/>
    <s v="Аксессуары"/>
    <x v="5"/>
    <s v="9"/>
    <s v="шт"/>
    <n v="0"/>
    <s v="Лимитированный импортный ассортимент"/>
    <s v="0562"/>
    <n v="1455.62"/>
  </r>
  <r>
    <s v="068512"/>
    <s v="068512"/>
    <s v="Celiane ЛП роз.д/колон.дв.тит."/>
    <x v="0"/>
    <x v="0"/>
    <s v="2"/>
    <s v="562"/>
    <s v="Аксессуары"/>
    <x v="5"/>
    <s v="9"/>
    <s v="шт"/>
    <n v="7"/>
    <s v="Лимитированный импортный ассортимент"/>
    <s v="0562"/>
    <n v="1264.43"/>
  </r>
  <r>
    <s v="068218"/>
    <s v="068218"/>
    <s v="CLN2 Накл. мод.Bluetooth Белая"/>
    <x v="0"/>
    <x v="0"/>
    <s v="2"/>
    <s v="562"/>
    <s v="Аксессуары"/>
    <x v="5"/>
    <s v="9"/>
    <s v="шт"/>
    <n v="0"/>
    <s v="Лимитированный импортный ассортимент"/>
    <s v="0562"/>
    <n v="890.78"/>
  </r>
  <r>
    <s v="067874"/>
    <s v="067874"/>
    <s v="CLN2 Накл. а/р Banana 4х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661.87"/>
  </r>
  <r>
    <s v="067928"/>
    <s v="067928"/>
    <s v="CLN2 Накл. таймера Графит"/>
    <x v="0"/>
    <x v="0"/>
    <s v="2"/>
    <s v="562"/>
    <s v="Аксессуары"/>
    <x v="5"/>
    <s v="9"/>
    <s v="шт"/>
    <n v="1"/>
    <s v="Лимитированный импортный ассортимент"/>
    <s v="0562"/>
    <n v="1088.55"/>
  </r>
  <r>
    <s v="067803"/>
    <s v="067803"/>
    <s v="Клав. Выкл подсв IP44 CLN бел."/>
    <x v="0"/>
    <x v="0"/>
    <s v="2"/>
    <s v="562"/>
    <s v="Аксессуары"/>
    <x v="5"/>
    <s v="9"/>
    <s v="шт"/>
    <n v="1"/>
    <s v="Лимитированный импортный ассортимент"/>
    <s v="0562"/>
    <n v="1095.74"/>
  </r>
  <r>
    <s v="068520"/>
    <s v="068520"/>
    <s v="Celiane ЛП тюнера титан"/>
    <x v="0"/>
    <x v="0"/>
    <s v="2"/>
    <s v="562"/>
    <s v="Аксессуары"/>
    <x v="5"/>
    <s v="9"/>
    <s v="шт"/>
    <n v="1"/>
    <s v="Лимитированный импортный ассортимент"/>
    <s v="0562"/>
    <n v="3008.71"/>
  </r>
  <r>
    <s v="068630"/>
    <s v="068630"/>
    <s v="Рамка 1м Белая CLN"/>
    <x v="0"/>
    <x v="0"/>
    <s v="2"/>
    <s v="562"/>
    <s v="Аксессуары"/>
    <x v="5"/>
    <s v="9"/>
    <s v="шт"/>
    <n v="7"/>
    <s v="Лимитированный импортный ассортимент"/>
    <s v="0562"/>
    <n v="710.03"/>
  </r>
  <r>
    <s v="068925"/>
    <s v="068925"/>
    <s v="Рамка 4/5м Алюминий CLN"/>
    <x v="0"/>
    <x v="0"/>
    <s v="2"/>
    <s v="562"/>
    <s v="Аксессуары"/>
    <x v="5"/>
    <s v="9"/>
    <s v="шт"/>
    <n v="1"/>
    <s v="Лимитированный импортный ассортимент"/>
    <s v="0562"/>
    <n v="2602.16"/>
  </r>
  <r>
    <s v="066601"/>
    <s v="066601"/>
    <s v="CLN Рамка 1п &quot;Серый глянец&quot;"/>
    <x v="0"/>
    <x v="0"/>
    <s v="2"/>
    <s v="562"/>
    <s v="Аксессуары"/>
    <x v="5"/>
    <s v="9"/>
    <s v="шт"/>
    <n v="1"/>
    <s v="Лимитированный импортный ассортимент"/>
    <s v="0562"/>
    <n v="425.07"/>
  </r>
  <r>
    <s v="066741"/>
    <s v="066741"/>
    <s v="CLN2 Рамка 1п Чер.перкаль"/>
    <x v="0"/>
    <x v="0"/>
    <m/>
    <s v="562"/>
    <s v="Аксессуары"/>
    <x v="5"/>
    <s v="6"/>
    <s v="шт"/>
    <n v="1"/>
    <s v="Лимитированный импортный ассортимент"/>
    <s v="0562"/>
    <n v="346.55"/>
  </r>
  <r>
    <s v="412900"/>
    <s v="412900"/>
    <s v="CX3 Переключатель 1ПК 32A"/>
    <x v="2"/>
    <x v="1"/>
    <s v="1"/>
    <s v="239"/>
    <s v="Механизмы"/>
    <x v="6"/>
    <s v="9"/>
    <s v="шт"/>
    <n v="1609"/>
    <s v="Лимитированный импортный ассортимент"/>
    <s v="0239"/>
    <n v="1590.81"/>
  </r>
  <r>
    <s v="604077"/>
    <s v="604077"/>
    <s v="Индикатор Зеленый 250В"/>
    <x v="2"/>
    <x v="1"/>
    <s v="1"/>
    <s v="239"/>
    <s v="Механизмы"/>
    <x v="6"/>
    <s v="9"/>
    <s v="шт"/>
    <n v="974"/>
    <s v="Лимитированный импортный ассортимент"/>
    <s v="0239"/>
    <n v="417.16"/>
  </r>
  <r>
    <s v="412926"/>
    <s v="412926"/>
    <s v="CX3 Лампа индик. 1xLED зел.110/400В ~"/>
    <x v="2"/>
    <x v="1"/>
    <s v="1"/>
    <s v="239"/>
    <s v="Механизмы"/>
    <x v="6"/>
    <s v="9"/>
    <s v="шт"/>
    <n v="188"/>
    <s v="Лимитированный импортный ассортимент"/>
    <s v="0239"/>
    <n v="861.69"/>
  </r>
  <r>
    <s v="412902"/>
    <s v="412902"/>
    <s v="CX3 Переключатель 1ПК со ср.точкой 32A"/>
    <x v="2"/>
    <x v="1"/>
    <s v="1"/>
    <s v="239"/>
    <s v="Механизмы"/>
    <x v="6"/>
    <s v="6"/>
    <s v="шт"/>
    <n v="7"/>
    <s v="Лимитированный импортный ассортимент"/>
    <s v="0239"/>
    <n v="2767.37"/>
  </r>
  <r>
    <s v="412922"/>
    <s v="412922"/>
    <s v="CX3 Лампа индик.1xLED кр.12/48В ~/="/>
    <x v="2"/>
    <x v="1"/>
    <s v="1"/>
    <s v="239"/>
    <s v="Механизмы"/>
    <x v="6"/>
    <s v="9"/>
    <s v="шт"/>
    <n v="25"/>
    <s v="Лимитированный импортный ассортимент"/>
    <s v="0239"/>
    <n v="879.76"/>
  </r>
  <r>
    <s v="412904"/>
    <s v="412904"/>
    <s v="CX3 Переключатель 1НО+1НЗ 32A"/>
    <x v="2"/>
    <x v="1"/>
    <s v="1"/>
    <s v="239"/>
    <s v="Механизмы"/>
    <x v="6"/>
    <s v="9"/>
    <s v="шт"/>
    <n v="7"/>
    <s v="Лимитированный импортный ассортимент"/>
    <s v="0239"/>
    <n v="1521.51"/>
  </r>
  <r>
    <s v="412923"/>
    <s v="412923"/>
    <s v="CX3 Лампа индик.1xLED жёлт.12/48В ~/="/>
    <x v="2"/>
    <x v="1"/>
    <s v="1"/>
    <s v="239"/>
    <s v="Механизмы"/>
    <x v="6"/>
    <s v="9"/>
    <s v="шт"/>
    <n v="24"/>
    <s v="Лимитированный импортный ассортимент"/>
    <s v="0239"/>
    <n v="777.83"/>
  </r>
  <r>
    <s v="412908"/>
    <s v="412908"/>
    <s v="CX3 Выключатель кноп. 1НО"/>
    <x v="2"/>
    <x v="1"/>
    <s v="1"/>
    <s v="239"/>
    <s v="Механизмы"/>
    <x v="6"/>
    <s v="9"/>
    <s v="шт"/>
    <n v="7"/>
    <s v="Лимитированный импортный ассортимент"/>
    <s v="0239"/>
    <n v="967.14"/>
  </r>
  <r>
    <s v="604078"/>
    <s v="604078"/>
    <s v="Индикатор Красный 250В"/>
    <x v="2"/>
    <x v="1"/>
    <s v="1"/>
    <s v="239"/>
    <s v="Механизмы"/>
    <x v="6"/>
    <s v="9"/>
    <s v="шт"/>
    <n v="33"/>
    <s v="Лимитированный импортный ассортимент"/>
    <s v="0239"/>
    <n v="399.98"/>
  </r>
  <r>
    <s v="412932"/>
    <s v="412932"/>
    <s v="CX3 Лампа индик. 3хLED бел.230/400В ~"/>
    <x v="2"/>
    <x v="1"/>
    <s v="1"/>
    <s v="239"/>
    <s v="Механизмы"/>
    <x v="6"/>
    <s v="9"/>
    <s v="шт"/>
    <n v="2"/>
    <s v="Лимитированный импортный ассортимент"/>
    <s v="0239"/>
    <n v="1949.34"/>
  </r>
  <r>
    <s v="412928"/>
    <s v="412928"/>
    <s v="CX3 Лампа индик. 1xLED жёлт.110/400В ~"/>
    <x v="2"/>
    <x v="1"/>
    <s v="1"/>
    <s v="239"/>
    <s v="Механизмы"/>
    <x v="6"/>
    <s v="9"/>
    <s v="шт"/>
    <n v="6"/>
    <s v="Лимитированный импортный ассортимент"/>
    <s v="0239"/>
    <n v="861.69"/>
  </r>
  <r>
    <s v="412930"/>
    <s v="412930"/>
    <s v="CX3 Лампа индик. 1xLED бел.110/400В ~"/>
    <x v="2"/>
    <x v="1"/>
    <m/>
    <s v="239"/>
    <s v="Механизмы"/>
    <x v="6"/>
    <s v="9"/>
    <s v="шт"/>
    <n v="9"/>
    <s v="Лимитированный импортный ассортимент"/>
    <s v="0239"/>
    <n v="1566.7"/>
  </r>
  <r>
    <s v="695156"/>
    <s v="695156"/>
    <s v="Диммер пов.300Вт VALENA АЛЮ"/>
    <x v="0"/>
    <x v="0"/>
    <s v="2"/>
    <s v="1251"/>
    <s v="Механизмы"/>
    <x v="7"/>
    <s v="1"/>
    <s v="шт"/>
    <n v="73"/>
    <s v="Лимитированный импортный ассортимент"/>
    <s v="1251"/>
    <n v="4599.5200000000004"/>
  </r>
  <r>
    <s v="695649"/>
    <s v="695649"/>
    <s v="Рамка 4п VALENA СЛНК/ЗОЛ"/>
    <x v="0"/>
    <x v="0"/>
    <s v="2"/>
    <s v="1251"/>
    <s v="Аксессуары"/>
    <x v="7"/>
    <s v="9"/>
    <s v="шт"/>
    <n v="2"/>
    <s v="Лимитированный импортный ассортимент"/>
    <s v="1251"/>
    <s v="1310,65"/>
  </r>
  <r>
    <s v="422032"/>
    <s v="422032"/>
    <s v="А/ВЫК.DPX3 630 3P 630А 70kA /термомагн.расц."/>
    <x v="2"/>
    <x v="1"/>
    <s v="1"/>
    <s v="39"/>
    <s v="Механизмы"/>
    <x v="8"/>
    <s v="1"/>
    <s v="шт"/>
    <n v="321"/>
    <s v="Лимитированный импортный ассортимент"/>
    <s v="0039"/>
    <n v="78260.91"/>
  </r>
  <r>
    <s v="422018"/>
    <s v="422018"/>
    <s v="А/ВЫК.DPX3 630 3P 630А 50kA/термомагн.расц."/>
    <x v="2"/>
    <x v="1"/>
    <s v="1"/>
    <s v="39"/>
    <s v="Механизмы"/>
    <x v="8"/>
    <s v="1"/>
    <s v="шт"/>
    <n v="188"/>
    <s v="Лимитированный импортный ассортимент"/>
    <s v="0039"/>
    <n v="65544.25"/>
  </r>
  <r>
    <s v="422002"/>
    <s v="422002"/>
    <s v="А/ВЫК.DPX3 630 3P 400А 36kA /термомагн.расц."/>
    <x v="2"/>
    <x v="1"/>
    <s v="1"/>
    <s v="39"/>
    <s v="Механизмы"/>
    <x v="8"/>
    <s v="1"/>
    <s v="шт"/>
    <n v="157"/>
    <s v="Лимитированный импортный ассортимент"/>
    <s v="0039"/>
    <n v="44491.34"/>
  </r>
  <r>
    <s v="422030"/>
    <s v="422030"/>
    <s v="А/ВЫК.DPX3 630 3P 400А 70kA /термомагн.расц."/>
    <x v="2"/>
    <x v="1"/>
    <s v="1"/>
    <s v="39"/>
    <s v="Механизмы"/>
    <x v="8"/>
    <s v="1"/>
    <s v="шт"/>
    <n v="152"/>
    <s v="Лимитированный импортный ассортимент"/>
    <s v="0039"/>
    <n v="75669.259999999995"/>
  </r>
  <r>
    <s v="422029"/>
    <s v="422029"/>
    <s v="А/ВЫК.DPX3 630 3P 320А 70kA /термомагн.расц."/>
    <x v="2"/>
    <x v="1"/>
    <s v="1"/>
    <s v="39"/>
    <s v="Механизмы"/>
    <x v="8"/>
    <s v="1"/>
    <s v="шт"/>
    <n v="121"/>
    <s v="Лимитированный импортный ассортимент"/>
    <s v="0039"/>
    <n v="73179.38"/>
  </r>
  <r>
    <s v="422001"/>
    <s v="422001"/>
    <s v="А/ВЫК.DPX3 630 3P 320А 36kA /термомагн.расц."/>
    <x v="2"/>
    <x v="1"/>
    <s v="1"/>
    <s v="39"/>
    <s v="Механизмы"/>
    <x v="8"/>
    <s v="1"/>
    <s v="шт"/>
    <n v="102"/>
    <s v="Лимитированный импортный ассортимент"/>
    <s v="0039"/>
    <n v="44491.34"/>
  </r>
  <r>
    <s v="422015"/>
    <s v="422015"/>
    <s v="А/ВЫК.DPX3 630 3P 320А 50kA/термомагн.расц."/>
    <x v="2"/>
    <x v="1"/>
    <s v="1"/>
    <s v="39"/>
    <s v="Механизмы"/>
    <x v="8"/>
    <s v="1"/>
    <s v="шт"/>
    <n v="94"/>
    <s v="Лимитированный импортный ассортимент"/>
    <s v="0039"/>
    <n v="49172.95"/>
  </r>
  <r>
    <s v="422031"/>
    <s v="422031"/>
    <s v="А/ВЫК.DPX3 630 3P 500А 70kA /термомагн.расц."/>
    <x v="2"/>
    <x v="1"/>
    <s v="1"/>
    <s v="39"/>
    <s v="Механизмы"/>
    <x v="8"/>
    <s v="1"/>
    <s v="шт"/>
    <n v="77"/>
    <s v="Лимитированный импортный ассортимент"/>
    <s v="0039"/>
    <n v="88907.56"/>
  </r>
  <r>
    <s v="422046"/>
    <s v="422046"/>
    <s v="А/ВЫК.DPX3 630 3P 630A 100kA/термомагн.расц."/>
    <x v="2"/>
    <x v="1"/>
    <s v="1"/>
    <s v="39"/>
    <s v="Механизмы"/>
    <x v="8"/>
    <s v="1"/>
    <s v="шт"/>
    <n v="60"/>
    <s v="Лимитированный импортный ассортимент"/>
    <s v="0039"/>
    <n v="95574.05"/>
  </r>
  <r>
    <s v="422253"/>
    <s v="422253"/>
    <s v="А/ВЫК.DPX3 1600 3P 1000А 36kA/термомагн.расц."/>
    <x v="2"/>
    <x v="1"/>
    <s v="1"/>
    <s v="39"/>
    <s v="Механизмы"/>
    <x v="8"/>
    <s v="9"/>
    <s v="шт"/>
    <n v="46"/>
    <s v="Лимитированный импортный ассортимент"/>
    <s v="0039"/>
    <n v="107694.63"/>
  </r>
  <r>
    <s v="422004"/>
    <s v="422004"/>
    <s v="А/ВЫК.DPX3 630 3P 630А 36kA /термомагн.расц."/>
    <x v="2"/>
    <x v="1"/>
    <s v="1"/>
    <s v="39"/>
    <s v="Механизмы"/>
    <x v="8"/>
    <s v="1"/>
    <s v="шт"/>
    <n v="63"/>
    <s v="Лимитированный импортный ассортимент"/>
    <s v="0039"/>
    <n v="61318.879999999997"/>
  </r>
  <r>
    <s v="422003"/>
    <s v="422003"/>
    <s v="А/ВЫК.DPX3 630 3P 500А 36kA /термомагн.расц."/>
    <x v="2"/>
    <x v="1"/>
    <s v="1"/>
    <s v="39"/>
    <s v="Механизмы"/>
    <x v="8"/>
    <s v="1"/>
    <s v="шт"/>
    <n v="56"/>
    <s v="Лимитированный импортный ассортимент"/>
    <s v="0039"/>
    <n v="61318.879999999997"/>
  </r>
  <r>
    <s v="422063"/>
    <s v="422063"/>
    <s v="А/ВЫК.DPX3 630 4P 400А 36kA/эл.расц.S2"/>
    <x v="2"/>
    <x v="1"/>
    <s v="1"/>
    <s v="39"/>
    <s v="Механизмы"/>
    <x v="8"/>
    <s v="9"/>
    <s v="шт"/>
    <n v="34"/>
    <s v="Лимитированный импортный ассортимент"/>
    <s v="0039"/>
    <n v="102309.85"/>
  </r>
  <r>
    <s v="422070"/>
    <s v="422070"/>
    <s v="А/ВЫК.DPX3 630 3P 630А 50kA/эл.расц.S2"/>
    <x v="2"/>
    <x v="1"/>
    <s v="1"/>
    <s v="39"/>
    <s v="Механизмы"/>
    <x v="8"/>
    <s v="1"/>
    <s v="шт"/>
    <n v="36"/>
    <s v="Лимитированный импортный ассортимент"/>
    <s v="0039"/>
    <n v="100914.77"/>
  </r>
  <r>
    <s v="422016"/>
    <s v="422016"/>
    <s v="А/ВЫК.DPX3 630 3P 400А 50kA/термомагн.расц."/>
    <x v="2"/>
    <x v="1"/>
    <s v="1"/>
    <s v="39"/>
    <s v="Механизмы"/>
    <x v="8"/>
    <s v="1"/>
    <s v="шт"/>
    <n v="58"/>
    <s v="Лимитированный импортный ассортимент"/>
    <s v="0039"/>
    <n v="48178.52"/>
  </r>
  <r>
    <s v="422256"/>
    <s v="422256"/>
    <s v="А/ВЫК.DPX3 1600 4P 630А 36kA/термомагн.расц."/>
    <x v="2"/>
    <x v="1"/>
    <s v="1"/>
    <s v="39"/>
    <s v="Механизмы"/>
    <x v="8"/>
    <s v="9"/>
    <s v="шт"/>
    <n v="41"/>
    <s v="Лимитированный импортный ассортимент"/>
    <s v="0039"/>
    <n v="124595.99"/>
  </r>
  <r>
    <s v="422252"/>
    <s v="422252"/>
    <s v="А/ВЫК.DPX3 1600 3P 800А 36kA/термомагн.расц."/>
    <x v="2"/>
    <x v="1"/>
    <s v="1"/>
    <s v="39"/>
    <s v="Механизмы"/>
    <x v="8"/>
    <s v="9"/>
    <s v="шт"/>
    <n v="38"/>
    <s v="Лимитированный импортный ассортимент"/>
    <s v="0039"/>
    <n v="94597.11"/>
  </r>
  <r>
    <s v="422586"/>
    <s v="422586"/>
    <s v="DPX3 1600Осн.вык.3Pподкл.спер."/>
    <x v="2"/>
    <x v="1"/>
    <s v="1"/>
    <s v="39"/>
    <s v="Аксессуары"/>
    <x v="8"/>
    <s v="9"/>
    <s v="шт"/>
    <n v="48"/>
    <s v="Лимитированный импортный ассортимент"/>
    <s v="0039"/>
    <n v="31824.94"/>
  </r>
  <r>
    <s v="422265"/>
    <s v="422265"/>
    <s v="А/ВЫК.DPX3 1600 3P 1000А 50kA/термомагн.расц."/>
    <x v="2"/>
    <x v="1"/>
    <s v="1"/>
    <s v="39"/>
    <s v="Механизмы"/>
    <x v="8"/>
    <s v="9"/>
    <s v="шт"/>
    <n v="26"/>
    <s v="Лимитированный импортный ассортимент"/>
    <s v="0039"/>
    <n v="120618"/>
  </r>
  <r>
    <s v="422022"/>
    <s v="422022"/>
    <s v="А/ВЫК.DPX3 630 4P 500А 50kA/термомагн.расц."/>
    <x v="2"/>
    <x v="1"/>
    <s v="1"/>
    <s v="39"/>
    <s v="Механизмы"/>
    <x v="8"/>
    <s v="1"/>
    <s v="шт"/>
    <n v="29"/>
    <s v="Лимитированный импортный ассортимент"/>
    <s v="0039"/>
    <n v="83475.240000000005"/>
  </r>
  <r>
    <s v="422242"/>
    <s v="422242"/>
    <s v="DPX3 630-1600 нез.расц.~220В"/>
    <x v="2"/>
    <x v="1"/>
    <s v="1"/>
    <s v="39"/>
    <s v="Аксессуары"/>
    <x v="8"/>
    <s v="9"/>
    <s v="шт"/>
    <n v="984"/>
    <s v="Лимитированный импортный ассортимент"/>
    <s v="0039"/>
    <n v="3865.49"/>
  </r>
  <r>
    <s v="422073"/>
    <s v="422073"/>
    <s v="А/ВЫК.DPX3 630 4P 400А 50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112540.85"/>
  </r>
  <r>
    <s v="422290"/>
    <s v="422290"/>
    <s v="А/ВЫК.DPX3 1600 3P 1250А 100kA/термомагн.расц."/>
    <x v="2"/>
    <x v="1"/>
    <s v="1"/>
    <s v="39"/>
    <s v="Механизмы"/>
    <x v="8"/>
    <s v="9"/>
    <s v="шт"/>
    <n v="25"/>
    <s v="Лимитированный импортный ассортимент"/>
    <s v="0039"/>
    <n v="200035.39"/>
  </r>
  <r>
    <s v="422017"/>
    <s v="422017"/>
    <s v="А/ВЫК.DPX3 630 3P 500А 50kA/термомагн.расц."/>
    <x v="2"/>
    <x v="1"/>
    <s v="1"/>
    <s v="39"/>
    <s v="Механизмы"/>
    <x v="8"/>
    <s v="1"/>
    <s v="шт"/>
    <n v="28"/>
    <s v="Лимитированный импортный ассортимент"/>
    <s v="0039"/>
    <n v="64211.73"/>
  </r>
  <r>
    <s v="422028"/>
    <s v="422028"/>
    <s v="А/ВЫК.DPX3 630 3P 250А 70kA/термомагн.расц."/>
    <x v="2"/>
    <x v="1"/>
    <s v="1"/>
    <s v="39"/>
    <s v="Механизмы"/>
    <x v="8"/>
    <s v="1"/>
    <s v="шт"/>
    <n v="31"/>
    <s v="Лимитированный импортный ассортимент"/>
    <s v="0039"/>
    <n v="53152.57"/>
  </r>
  <r>
    <s v="422254"/>
    <s v="422254"/>
    <s v="А/ВЫК.DPX3 1600 3P 1250А 36kA/термомагн.расц."/>
    <x v="2"/>
    <x v="1"/>
    <s v="1"/>
    <s v="39"/>
    <s v="Механизмы"/>
    <x v="8"/>
    <s v="9"/>
    <s v="шт"/>
    <n v="21"/>
    <s v="Лимитированный импортный ассортимент"/>
    <s v="0039"/>
    <n v="122145.83"/>
  </r>
  <r>
    <s v="422000"/>
    <s v="422000"/>
    <s v="А/ВЫК.DPX3 630 3P 250А 36kA/термомагн.расц."/>
    <x v="2"/>
    <x v="1"/>
    <s v="1"/>
    <s v="39"/>
    <s v="Механизмы"/>
    <x v="8"/>
    <s v="1"/>
    <s v="шт"/>
    <n v="30"/>
    <s v="Лимитированный импортный ассортимент"/>
    <s v="0039"/>
    <n v="44373.74"/>
  </r>
  <r>
    <s v="422057"/>
    <s v="422057"/>
    <s v="А/ВЫК.DPX3 630 3P 320А 36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75679.61"/>
  </r>
  <r>
    <s v="422276"/>
    <s v="422276"/>
    <s v="А/ВЫК.DPX3 1600 3P 800А 70kA/термомагн.расц."/>
    <x v="2"/>
    <x v="1"/>
    <s v="1"/>
    <s v="39"/>
    <s v="Механизмы"/>
    <x v="8"/>
    <s v="9"/>
    <s v="шт"/>
    <n v="24"/>
    <s v="Лимитированный импортный ассортимент"/>
    <s v="0039"/>
    <n v="135131.79999999999"/>
  </r>
  <r>
    <s v="422069"/>
    <s v="422069"/>
    <s v="А/ВЫК.DPX3 630 3P 500А 50kA/эл.расц.S2"/>
    <x v="2"/>
    <x v="1"/>
    <s v="1"/>
    <s v="39"/>
    <s v="Механизмы"/>
    <x v="8"/>
    <s v="9"/>
    <s v="шт"/>
    <n v="23"/>
    <s v="Лимитированный импортный ассортимент"/>
    <s v="0039"/>
    <n v="100873.56"/>
  </r>
  <r>
    <s v="422035"/>
    <s v="422035"/>
    <s v="А/ВЫК.DPX3 630 4P 400А 70kA/термомагн.расц."/>
    <x v="2"/>
    <x v="1"/>
    <s v="1"/>
    <s v="39"/>
    <s v="Механизмы"/>
    <x v="8"/>
    <s v="1"/>
    <s v="шт"/>
    <n v="21"/>
    <s v="Лимитированный импортный ассортимент"/>
    <s v="0039"/>
    <n v="98370.05"/>
  </r>
  <r>
    <s v="422588"/>
    <s v="422588"/>
    <s v="DPX3 1600Осн.вык.3Pподкл.сзади"/>
    <x v="2"/>
    <x v="1"/>
    <s v="1"/>
    <s v="39"/>
    <s v="Аксессуары"/>
    <x v="8"/>
    <s v="9"/>
    <s v="шт"/>
    <n v="25"/>
    <s v="Лимитированный импортный ассортимент"/>
    <s v="0039"/>
    <n v="111507.81"/>
  </r>
  <r>
    <s v="422014"/>
    <s v="422014"/>
    <s v="А/ВЫК.DPX3 630 3P 250А 50kA/термомагн.расц."/>
    <x v="2"/>
    <x v="1"/>
    <s v="1"/>
    <s v="39"/>
    <s v="Механизмы"/>
    <x v="8"/>
    <s v="1"/>
    <s v="шт"/>
    <n v="23"/>
    <s v="Лимитированный импортный ассортимент"/>
    <s v="0039"/>
    <n v="48873.1"/>
  </r>
  <r>
    <s v="026123"/>
    <s v="026123"/>
    <s v="МОТОР ДЛЯ DPX ДО 1250А 230 B"/>
    <x v="2"/>
    <x v="1"/>
    <s v="1"/>
    <s v="39"/>
    <s v="Аксессуары"/>
    <x v="8"/>
    <s v="9"/>
    <s v="шт"/>
    <n v="18"/>
    <s v="Лимитированный импортный ассортимент"/>
    <s v="0039"/>
    <n v="64519.47"/>
  </r>
  <r>
    <s v="422150"/>
    <s v="422150"/>
    <s v="А/ВЫК.DPX3 630 3P 630А 50kA/эл.расц.Sg"/>
    <x v="2"/>
    <x v="1"/>
    <s v="1"/>
    <s v="39"/>
    <s v="Механизмы"/>
    <x v="8"/>
    <s v="1"/>
    <s v="шт"/>
    <n v="14"/>
    <s v="Лимитированный импортный ассортимент"/>
    <s v="0039"/>
    <n v="104951.37"/>
  </r>
  <r>
    <s v="422071"/>
    <s v="422071"/>
    <s v="А/ВЫК.DPX3 630 4P 250А 50kA/эл.расц.S2"/>
    <x v="2"/>
    <x v="1"/>
    <s v="1"/>
    <s v="39"/>
    <s v="Механизмы"/>
    <x v="8"/>
    <s v="9"/>
    <s v="шт"/>
    <n v="10"/>
    <s v="Лимитированный импортный ассортимент"/>
    <s v="0039"/>
    <n v="94105.94"/>
  </r>
  <r>
    <s v="422058"/>
    <s v="422058"/>
    <s v="А/ВЫК.DPX3 630 3P 400А 36kA/эл.расц.S2"/>
    <x v="2"/>
    <x v="1"/>
    <s v="1"/>
    <s v="39"/>
    <s v="Механизмы"/>
    <x v="8"/>
    <s v="1"/>
    <s v="шт"/>
    <n v="11"/>
    <s v="Лимитированный импортный ассортимент"/>
    <s v="0039"/>
    <n v="78699.91"/>
  </r>
  <r>
    <s v="422007"/>
    <s v="422007"/>
    <s v="А/ВЫК.DPX3 630 4P 400А 36kA/термомагн.расц."/>
    <x v="2"/>
    <x v="1"/>
    <s v="1"/>
    <s v="39"/>
    <s v="Механизмы"/>
    <x v="8"/>
    <s v="1"/>
    <s v="шт"/>
    <n v="24"/>
    <s v="Лимитированный импортный ассортимент"/>
    <s v="0039"/>
    <n v="57838.74"/>
  </r>
  <r>
    <s v="422088"/>
    <s v="422088"/>
    <s v="А/ВЫК.DPX3 630 3P 400А 100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101892.75"/>
  </r>
  <r>
    <s v="422034"/>
    <s v="422034"/>
    <s v="А/ВЫК.DPX3 630 4P 320А 70kA/термомагн.расц."/>
    <x v="2"/>
    <x v="1"/>
    <s v="1"/>
    <s v="39"/>
    <s v="Механизмы"/>
    <x v="8"/>
    <s v="9"/>
    <s v="шт"/>
    <n v="13"/>
    <s v="Лимитированный импортный ассортимент"/>
    <s v="0039"/>
    <n v="95133.2"/>
  </r>
  <r>
    <s v="422078"/>
    <s v="422078"/>
    <s v="А/ВЫК.DPX3 630 3P 400А 70kA/эл.расц.S2"/>
    <x v="2"/>
    <x v="1"/>
    <s v="1"/>
    <s v="39"/>
    <s v="Механизмы"/>
    <x v="8"/>
    <s v="9"/>
    <s v="шт"/>
    <n v="10"/>
    <s v="Лимитированный импортный ассортимент"/>
    <s v="0039"/>
    <n v="95226.880000000005"/>
  </r>
  <r>
    <s v="422045"/>
    <s v="422045"/>
    <s v="А/ВЫК.DPX3 630 3P 500A 100kA/термомагн.расц."/>
    <x v="2"/>
    <x v="1"/>
    <s v="1"/>
    <s v="39"/>
    <s v="Механизмы"/>
    <x v="8"/>
    <s v="1"/>
    <s v="шт"/>
    <n v="15"/>
    <s v="Лимитированный импортный ассортимент"/>
    <s v="0039"/>
    <n v="105384.96000000001"/>
  </r>
  <r>
    <s v="422077"/>
    <s v="422077"/>
    <s v="А/ВЫК.DPX3 630 3P 320А 70kA/эл.расц.S2"/>
    <x v="2"/>
    <x v="1"/>
    <s v="1"/>
    <s v="39"/>
    <s v="Механизмы"/>
    <x v="8"/>
    <s v="9"/>
    <s v="шт"/>
    <n v="13"/>
    <s v="Лимитированный импортный ассортимент"/>
    <s v="0039"/>
    <n v="93961.17"/>
  </r>
  <r>
    <s v="422257"/>
    <s v="422257"/>
    <s v="А/ВЫК.DPX3 1600 4P 800А 36kA/термомагн.расц."/>
    <x v="2"/>
    <x v="1"/>
    <s v="1"/>
    <s v="39"/>
    <s v="Механизмы"/>
    <x v="8"/>
    <s v="9"/>
    <s v="шт"/>
    <n v="9"/>
    <s v="Лимитированный импортный ассортимент"/>
    <s v="0039"/>
    <n v="122976.23"/>
  </r>
  <r>
    <s v="422275"/>
    <s v="422275"/>
    <s v="А/ВЫК.DPX3 1600 3P 630А 70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128497.93"/>
  </r>
  <r>
    <s v="422140"/>
    <s v="422140"/>
    <s v="А/ВЫК.DPX3 630 3P 630А 36kA/эл.расц.Sg"/>
    <x v="2"/>
    <x v="1"/>
    <s v="1"/>
    <s v="39"/>
    <s v="Механизмы"/>
    <x v="8"/>
    <s v="1"/>
    <s v="шт"/>
    <n v="10"/>
    <s v="Лимитированный импортный ассортимент"/>
    <s v="0039"/>
    <n v="96327.72"/>
  </r>
  <r>
    <s v="422259"/>
    <s v="422259"/>
    <s v="А/ВЫК.DPX3 1600 4P 1250А 36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158789.57999999999"/>
  </r>
  <r>
    <s v="422080"/>
    <s v="422080"/>
    <s v="А/ВЫК.DPX3 630 3P 630А 70kA/эл.расц.S2"/>
    <x v="2"/>
    <x v="1"/>
    <s v="1"/>
    <s v="39"/>
    <s v="Механизмы"/>
    <x v="8"/>
    <s v="9"/>
    <s v="шт"/>
    <n v="12"/>
    <s v="Лимитированный импортный ассортимент"/>
    <s v="0039"/>
    <n v="111006.24"/>
  </r>
  <r>
    <s v="422060"/>
    <s v="422060"/>
    <s v="А/ВЫК.DPX3 630 3P 630А 36kA/эл.расц.S2"/>
    <x v="2"/>
    <x v="1"/>
    <s v="1"/>
    <s v="39"/>
    <s v="Механизмы"/>
    <x v="8"/>
    <s v="1"/>
    <s v="шт"/>
    <n v="10"/>
    <s v="Лимитированный импортный ассортимент"/>
    <s v="0039"/>
    <n v="91740.7"/>
  </r>
  <r>
    <s v="422288"/>
    <s v="422288"/>
    <s v="А/ВЫК.DPX3 1600 3P 800А 100kA/термомагн.расц."/>
    <x v="2"/>
    <x v="1"/>
    <s v="1"/>
    <s v="39"/>
    <s v="Механизмы"/>
    <x v="8"/>
    <s v="9"/>
    <s v="шт"/>
    <n v="10"/>
    <s v="Лимитированный импортный ассортимент"/>
    <s v="0039"/>
    <n v="142574.41"/>
  </r>
  <r>
    <s v="422037"/>
    <s v="422037"/>
    <s v="А/ВЫК.DPX3 630 4P 630А 70kA/термомагн.расц."/>
    <x v="2"/>
    <x v="1"/>
    <s v="1"/>
    <s v="39"/>
    <s v="Механизмы"/>
    <x v="8"/>
    <s v="1"/>
    <s v="шт"/>
    <n v="11"/>
    <s v="Лимитированный импортный ассортимент"/>
    <s v="0039"/>
    <n v="101739.2"/>
  </r>
  <r>
    <s v="422231"/>
    <s v="422231"/>
    <s v="DPX3 630 Осн.выкат. 3P"/>
    <x v="2"/>
    <x v="1"/>
    <s v="1"/>
    <s v="39"/>
    <s v="Аксессуары"/>
    <x v="8"/>
    <s v="9"/>
    <s v="шт"/>
    <n v="27"/>
    <s v="Лимитированный импортный ассортимент"/>
    <s v="0039"/>
    <n v="22323.89"/>
  </r>
  <r>
    <s v="422005"/>
    <s v="422005"/>
    <s v="А/ВЫК.DPX3 630 4P 250А 36kA/термомагн.расц."/>
    <x v="2"/>
    <x v="1"/>
    <s v="1"/>
    <s v="39"/>
    <s v="Механизмы"/>
    <x v="8"/>
    <s v="1"/>
    <s v="шт"/>
    <n v="13"/>
    <s v="Лимитированный импортный ассортимент"/>
    <s v="0039"/>
    <n v="57685.87"/>
  </r>
  <r>
    <s v="422223"/>
    <s v="422223"/>
    <s v="DPX3 630Основ-е 4P подкл.спер."/>
    <x v="2"/>
    <x v="1"/>
    <s v="1"/>
    <s v="39"/>
    <s v="Аксессуары"/>
    <x v="8"/>
    <s v="9"/>
    <s v="шт"/>
    <n v="19"/>
    <s v="Лимитированный импортный ассортимент"/>
    <s v="0039"/>
    <n v="30079.61"/>
  </r>
  <r>
    <s v="422020"/>
    <s v="422020"/>
    <s v="А/ВЫК.DPX3 630 4P 320А 50kA/термомагн.расц."/>
    <x v="2"/>
    <x v="1"/>
    <s v="1"/>
    <s v="39"/>
    <s v="Механизмы"/>
    <x v="8"/>
    <s v="1"/>
    <s v="шт"/>
    <n v="10"/>
    <s v="Лимитированный импортный ассортимент"/>
    <s v="0039"/>
    <n v="63924.81"/>
  </r>
  <r>
    <s v="422067"/>
    <s v="422067"/>
    <s v="А/ВЫК.DPX3 630 3P 320А 50kA/эл.расц.S2"/>
    <x v="2"/>
    <x v="1"/>
    <s v="1"/>
    <s v="39"/>
    <s v="Механизмы"/>
    <x v="8"/>
    <s v="9"/>
    <s v="шт"/>
    <n v="8"/>
    <s v="Лимитированный импортный ассортимент"/>
    <s v="0039"/>
    <n v="83247.59"/>
  </r>
  <r>
    <s v="422033"/>
    <s v="422033"/>
    <s v="А/ВЫК.DPX3 630 4P 250А 70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69098.320000000007"/>
  </r>
  <r>
    <s v="026127"/>
    <s v="026127"/>
    <s v="МОТОР ДЛЯ DPX БОЛ. 1250А 230 B"/>
    <x v="2"/>
    <x v="1"/>
    <s v="1"/>
    <s v="39"/>
    <s v="Аксессуары"/>
    <x v="8"/>
    <s v="9"/>
    <s v="шт"/>
    <n v="11"/>
    <s v="Лимитированный импортный ассортимент"/>
    <s v="0039"/>
    <n v="64264.39"/>
  </r>
  <r>
    <s v="422264"/>
    <s v="422264"/>
    <s v="А/ВЫК.DPX3 1600 3P 800А 50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104056.81"/>
  </r>
  <r>
    <s v="422251"/>
    <s v="422251"/>
    <s v="А/ВЫК.DPX3 1600 3P 630А 36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95843.07"/>
  </r>
  <r>
    <s v="422493"/>
    <s v="422493"/>
    <s v="ВЫК-РАЗЪЕД.DPX3 1600-I 3P1600A"/>
    <x v="2"/>
    <x v="1"/>
    <s v="1"/>
    <s v="39"/>
    <s v="Механизмы"/>
    <x v="8"/>
    <s v="9"/>
    <s v="шт"/>
    <n v="4"/>
    <s v="Лимитированный импортный ассортимент"/>
    <s v="0039"/>
    <n v="194377.08"/>
  </r>
  <r>
    <s v="422118"/>
    <s v="422118"/>
    <s v="А/ВЫК.DPX3 630 3P 400А 70kA/эл.расц.S2/изм.блок"/>
    <x v="2"/>
    <x v="1"/>
    <s v="1"/>
    <s v="39"/>
    <s v="Механизмы"/>
    <x v="8"/>
    <s v="9"/>
    <s v="шт"/>
    <n v="8"/>
    <s v="Лимитированный импортный ассортимент"/>
    <s v="0039"/>
    <n v="114272.24"/>
  </r>
  <r>
    <s v="422224"/>
    <s v="422224"/>
    <s v="DPX3 630Основ-е 3P подкл.сзади"/>
    <x v="2"/>
    <x v="1"/>
    <s v="1"/>
    <s v="39"/>
    <s v="Аксессуары"/>
    <x v="8"/>
    <s v="9"/>
    <s v="шт"/>
    <n v="16"/>
    <s v="Лимитированный импортный ассортимент"/>
    <s v="0039"/>
    <n v="21485.46"/>
  </r>
  <r>
    <s v="422056"/>
    <s v="422056"/>
    <s v="А/ВЫК.DPX3 630 3P 250А 36kA/эл.расц.S2"/>
    <x v="2"/>
    <x v="1"/>
    <s v="1"/>
    <s v="39"/>
    <s v="Механизмы"/>
    <x v="8"/>
    <s v="1"/>
    <s v="шт"/>
    <n v="6"/>
    <s v="Лимитированный импортный ассортимент"/>
    <s v="0039"/>
    <n v="65808.350000000006"/>
  </r>
  <r>
    <s v="422492"/>
    <s v="422492"/>
    <s v="ВЫК-РАЗЪЕД.DPX3 1600-I 3P1250A"/>
    <x v="2"/>
    <x v="1"/>
    <s v="1"/>
    <s v="39"/>
    <s v="Механизмы"/>
    <x v="8"/>
    <s v="9"/>
    <s v="шт"/>
    <n v="4"/>
    <s v="Лимитированный импортный ассортимент"/>
    <s v="0039"/>
    <n v="118229.35"/>
  </r>
  <r>
    <s v="422079"/>
    <s v="422079"/>
    <s v="А/ВЫК.DPX3 630 3P 500А 7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10960.92"/>
  </r>
  <r>
    <s v="422109"/>
    <s v="422109"/>
    <s v="А/ВЫК.DPX3 630 3P 500А 50kA/эл.расц.S2/изм.блок"/>
    <x v="2"/>
    <x v="1"/>
    <s v="1"/>
    <s v="39"/>
    <s v="Механизмы"/>
    <x v="8"/>
    <s v="9"/>
    <s v="шт"/>
    <n v="6"/>
    <s v="Лимитированный импортный ассортимент"/>
    <s v="0039"/>
    <n v="121048.26"/>
  </r>
  <r>
    <s v="422248"/>
    <s v="422248"/>
    <s v="DPX3 630-1600 расц.мин.U~220В"/>
    <x v="2"/>
    <x v="1"/>
    <s v="1"/>
    <s v="39"/>
    <s v="Аксессуары"/>
    <x v="8"/>
    <s v="9"/>
    <s v="шт"/>
    <n v="65"/>
    <s v="Лимитированный импортный ассортимент"/>
    <s v="0039"/>
    <n v="9848.73"/>
  </r>
  <r>
    <s v="422076"/>
    <s v="422076"/>
    <s v="А/ВЫК.DPX3 630 3P 250А 7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92031.71"/>
  </r>
  <r>
    <s v="422019"/>
    <s v="422019"/>
    <s v="А/ВЫК.DPX3 630 4P 250А 50kA/термомагн.расц."/>
    <x v="2"/>
    <x v="1"/>
    <s v="1"/>
    <s v="39"/>
    <s v="Механизмы"/>
    <x v="8"/>
    <s v="1"/>
    <s v="шт"/>
    <n v="5"/>
    <s v="Лимитированный импортный ассортимент"/>
    <s v="0039"/>
    <n v="63535.040000000001"/>
  </r>
  <r>
    <s v="422160"/>
    <s v="422160"/>
    <s v="А/ВЫК.DPX3 630 3P 630А 70kA/эл.расц.Sg"/>
    <x v="2"/>
    <x v="1"/>
    <s v="1"/>
    <s v="39"/>
    <s v="Механизмы"/>
    <x v="8"/>
    <s v="1"/>
    <s v="шт"/>
    <n v="3"/>
    <s v="Лимитированный импортный ассортимент"/>
    <s v="0039"/>
    <n v="115446.5"/>
  </r>
  <r>
    <s v="422061"/>
    <s v="422061"/>
    <s v="А/ВЫК.DPX3 630 4P 250А 36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85550.86"/>
  </r>
  <r>
    <s v="422598"/>
    <s v="422598"/>
    <s v="DPX3 630 400A 3П 36кА MO"/>
    <x v="2"/>
    <x v="1"/>
    <s v="1"/>
    <s v="39"/>
    <s v="Механизмы"/>
    <x v="8"/>
    <s v="9"/>
    <s v="шт"/>
    <n v="12"/>
    <s v="Лимитированный импортный ассортимент"/>
    <s v="0039"/>
    <n v="51404.56"/>
  </r>
  <r>
    <s v="422686"/>
    <s v="422686"/>
    <s v="Модуль питания"/>
    <x v="2"/>
    <x v="1"/>
    <s v="1"/>
    <s v="39"/>
    <s v="Аксессуары"/>
    <x v="8"/>
    <s v="9"/>
    <s v="шт"/>
    <n v="13"/>
    <s v="Лимитированный импортный ассортимент"/>
    <s v="0039"/>
    <n v="23969.32"/>
  </r>
  <r>
    <s v="026136"/>
    <s v="026136"/>
    <s v="Интерфейс сигнальный"/>
    <x v="2"/>
    <x v="1"/>
    <s v="1"/>
    <s v="39"/>
    <s v="Аксессуары"/>
    <x v="8"/>
    <s v="9"/>
    <s v="шт"/>
    <n v="19"/>
    <s v="Лимитированный импортный ассортимент"/>
    <s v="0039"/>
    <n v="16733.71"/>
  </r>
  <r>
    <s v="423070"/>
    <s v="423070"/>
    <s v="АВ DPX³ 250HP ТМ 3П 160А 50кА"/>
    <x v="2"/>
    <x v="1"/>
    <s v="1"/>
    <s v="39"/>
    <s v="Механизмы"/>
    <x v="8"/>
    <s v="9"/>
    <s v="шт"/>
    <n v="24"/>
    <s v="Лимитированный импортный ассортимент"/>
    <s v="0039"/>
    <n v="11629.28"/>
  </r>
  <r>
    <s v="422008"/>
    <s v="422008"/>
    <s v="А/ВЫК.DPX3 630 4P 500А 36kA/термомагн.расц."/>
    <x v="2"/>
    <x v="1"/>
    <s v="1"/>
    <s v="39"/>
    <s v="Механизмы"/>
    <x v="8"/>
    <s v="1"/>
    <s v="шт"/>
    <n v="4"/>
    <s v="Лимитированный импортный ассортимент"/>
    <s v="0039"/>
    <n v="79714.53"/>
  </r>
  <r>
    <s v="422216"/>
    <s v="422216"/>
    <s v="ВЫК-РАЗЪЕД. DPX3 630-I 3P 400A"/>
    <x v="2"/>
    <x v="1"/>
    <s v="1"/>
    <s v="39"/>
    <s v="Механизмы"/>
    <x v="8"/>
    <s v="9"/>
    <s v="шт"/>
    <n v="4"/>
    <s v="Лимитированный импортный ассортимент"/>
    <s v="0039"/>
    <n v="54739.76"/>
  </r>
  <r>
    <s v="026380"/>
    <s v="026380"/>
    <s v="DPX1600Набор клемм 3п на прям"/>
    <x v="2"/>
    <x v="1"/>
    <s v="1"/>
    <s v="39"/>
    <s v="Аксессуары"/>
    <x v="8"/>
    <s v="9"/>
    <s v="Упаковка"/>
    <n v="19"/>
    <s v="Лимитированный импортный ассортимент"/>
    <s v="0039"/>
    <n v="24235.439999999999"/>
  </r>
  <r>
    <s v="422380"/>
    <s v="422380"/>
    <s v="А/ВЫК.DPX3 1600 4P 1250А 70kA/эл.расц.S2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271422.01"/>
  </r>
  <r>
    <s v="422220"/>
    <s v="422220"/>
    <s v="DPX3 630 К-кт выводов6шт втыч."/>
    <x v="2"/>
    <x v="1"/>
    <s v="1"/>
    <s v="39"/>
    <s v="Аксессуары"/>
    <x v="8"/>
    <s v="9"/>
    <s v="Упаковка"/>
    <n v="15"/>
    <s v="Лимитированный импортный ассортимент"/>
    <s v="0039"/>
    <n v="6250.69"/>
  </r>
  <r>
    <s v="026404"/>
    <s v="026404"/>
    <s v="DPX630 Пласт.мех.блокир."/>
    <x v="2"/>
    <x v="1"/>
    <s v="1"/>
    <s v="39"/>
    <s v="Аксессуары"/>
    <x v="8"/>
    <s v="9"/>
    <s v="шт"/>
    <n v="17"/>
    <s v="Лимитированный импортный ассортимент"/>
    <s v="0039"/>
    <n v="16900.87"/>
  </r>
  <r>
    <s v="422158"/>
    <s v="422158"/>
    <s v="А/ВЫК.DPX3 630 3P 400А 70kA/эл.расц.Sg"/>
    <x v="2"/>
    <x v="1"/>
    <s v="1"/>
    <s v="39"/>
    <s v="Механизмы"/>
    <x v="8"/>
    <s v="9"/>
    <s v="шт"/>
    <n v="2"/>
    <s v="Лимитированный импортный ассортимент"/>
    <s v="0039"/>
    <n v="99035.95"/>
  </r>
  <r>
    <s v="422593"/>
    <s v="422593"/>
    <s v="DPX3 1600 Вык.мобил.часть 3P"/>
    <x v="2"/>
    <x v="1"/>
    <s v="1"/>
    <s v="39"/>
    <s v="Аксессуары"/>
    <x v="8"/>
    <s v="9"/>
    <s v="шт"/>
    <n v="6"/>
    <s v="Лимитированный импортный ассортимент"/>
    <s v="0039"/>
    <n v="16473.650000000001"/>
  </r>
  <r>
    <s v="422087"/>
    <s v="422087"/>
    <s v="А/ВЫК.DPX3 630 3P 320А 10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00538.44"/>
  </r>
  <r>
    <s v="422301"/>
    <s v="422301"/>
    <s v="А/ВЫК.DPX3 1600 3P 1000А 36kA/эл.расц.S2"/>
    <x v="2"/>
    <x v="1"/>
    <s v="1"/>
    <s v="39"/>
    <s v="Механизмы"/>
    <x v="8"/>
    <s v="9"/>
    <s v="шт"/>
    <n v="0"/>
    <s v="Лимитированный импортный ассортимент"/>
    <s v="0039"/>
    <n v="120593.99"/>
  </r>
  <r>
    <s v="026270"/>
    <s v="026270"/>
    <s v="DPX1250/1600Клеммы д/подк.б.ем"/>
    <x v="2"/>
    <x v="1"/>
    <s v="1"/>
    <s v="39"/>
    <s v="Аксессуары"/>
    <x v="8"/>
    <s v="9"/>
    <s v="шт"/>
    <n v="66"/>
    <s v="Лимитированный импортный ассортимент"/>
    <s v="0039"/>
    <n v="10866.79"/>
  </r>
  <r>
    <s v="026251"/>
    <s v="026251"/>
    <s v="DPX630 Клеммы д/подкл.бол.емк."/>
    <x v="2"/>
    <x v="1"/>
    <s v="1"/>
    <s v="39"/>
    <s v="Аксессуары"/>
    <x v="8"/>
    <s v="9"/>
    <s v="Упаковка"/>
    <n v="16"/>
    <s v="Лимитированный импортный ассортимент"/>
    <s v="0039"/>
    <n v="14893.85"/>
  </r>
  <r>
    <s v="422229"/>
    <s v="422229"/>
    <s v="DPX3 630К-кт соединит. 24пин"/>
    <x v="2"/>
    <x v="1"/>
    <s v="1"/>
    <s v="39"/>
    <s v="Аксессуары"/>
    <x v="8"/>
    <s v="9"/>
    <s v="шт"/>
    <n v="51"/>
    <s v="Лимитированный импортный ассортимент"/>
    <s v="0039"/>
    <n v="2949.49"/>
  </r>
  <r>
    <s v="026281"/>
    <s v="026281"/>
    <s v="Рукоят. Dpx630"/>
    <x v="2"/>
    <x v="1"/>
    <s v="1"/>
    <s v="39"/>
    <s v="Аксессуары"/>
    <x v="8"/>
    <s v="9"/>
    <s v="шт"/>
    <n v="16"/>
    <s v="Лимитированный импортный ассортимент"/>
    <s v="0039"/>
    <n v="16751.3"/>
  </r>
  <r>
    <s v="422120"/>
    <s v="422120"/>
    <s v="А/ВЫК.DPX3 630 3P 630А 70kA/эл.расц.S2/изм.блок"/>
    <x v="2"/>
    <x v="1"/>
    <s v="1"/>
    <s v="39"/>
    <s v="Механизмы"/>
    <x v="8"/>
    <s v="9"/>
    <s v="шт"/>
    <n v="3"/>
    <s v="Лимитированный импортный ассортимент"/>
    <s v="0039"/>
    <n v="133207.51"/>
  </r>
  <r>
    <s v="422230"/>
    <s v="422230"/>
    <s v="DPX3 630Авт.вспом.контакт.вык."/>
    <x v="2"/>
    <x v="1"/>
    <s v="1"/>
    <s v="39"/>
    <s v="Аксессуары"/>
    <x v="8"/>
    <s v="9"/>
    <s v="шт"/>
    <n v="35"/>
    <s v="Лимитированный импортный ассортимент"/>
    <s v="0039"/>
    <n v="7966.75"/>
  </r>
  <r>
    <s v="026159"/>
    <s v="026159"/>
    <s v="Ronis Бл-тор д/DPX250/1600"/>
    <x v="2"/>
    <x v="1"/>
    <s v="1"/>
    <s v="39"/>
    <s v="Аксессуары"/>
    <x v="8"/>
    <s v="9"/>
    <s v="шт"/>
    <n v="18"/>
    <s v="Лимитированный импортный ассортимент"/>
    <s v="0039"/>
    <n v="18478.16"/>
  </r>
  <r>
    <s v="422064"/>
    <s v="422064"/>
    <s v="А/ВЫК.DPX3 630 4P 500А 36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18177.57"/>
  </r>
  <r>
    <s v="422221"/>
    <s v="422221"/>
    <s v="DPX3 630 К-кт выводов8шт втыч."/>
    <x v="2"/>
    <x v="1"/>
    <s v="1"/>
    <s v="39"/>
    <s v="Аксессуары"/>
    <x v="8"/>
    <s v="9"/>
    <s v="шт"/>
    <n v="13"/>
    <s v="Лимитированный импортный ассортимент"/>
    <s v="0039"/>
    <n v="15469.51"/>
  </r>
  <r>
    <s v="422146"/>
    <s v="422146"/>
    <s v="А/ВЫК.DPX3 630 3P 250А 50kA/эл.расц.Sg"/>
    <x v="2"/>
    <x v="1"/>
    <s v="1"/>
    <s v="39"/>
    <s v="Механизмы"/>
    <x v="8"/>
    <s v="9"/>
    <s v="шт"/>
    <n v="2"/>
    <s v="Лимитированный импортный ассортимент"/>
    <s v="0039"/>
    <n v="75284.77"/>
  </r>
  <r>
    <s v="026093"/>
    <s v="026093"/>
    <s v="Катушка тороидальная 80мм"/>
    <x v="2"/>
    <x v="1"/>
    <s v="1"/>
    <s v="39"/>
    <s v="Аксессуары"/>
    <x v="8"/>
    <s v="9"/>
    <s v="шт"/>
    <n v="50"/>
    <s v="Лимитированный импортный ассортимент"/>
    <s v="0039"/>
    <n v="16059.33"/>
  </r>
  <r>
    <s v="422066"/>
    <s v="422066"/>
    <s v="А/ВЫК.DPX3 630 3P 250А 50kA/эл.расц.S2"/>
    <x v="2"/>
    <x v="1"/>
    <s v="1"/>
    <s v="39"/>
    <s v="Механизмы"/>
    <x v="8"/>
    <s v="9"/>
    <s v="шт"/>
    <n v="2"/>
    <s v="Лимитированный импортный ассортимент"/>
    <s v="0039"/>
    <n v="72389.179999999993"/>
  </r>
  <r>
    <s v="026250"/>
    <s v="026250"/>
    <s v="DPX630 Клеммы для подключения"/>
    <x v="2"/>
    <x v="1"/>
    <s v="1"/>
    <s v="39"/>
    <s v="Аксессуары"/>
    <x v="8"/>
    <s v="9"/>
    <s v="Упаковка"/>
    <n v="79"/>
    <s v="Лимитированный импортный ассортимент"/>
    <s v="0039"/>
    <n v="6590.87"/>
  </r>
  <r>
    <s v="422023"/>
    <s v="422023"/>
    <s v="А/ВЫК.DPX3 630 4P 630А 50kA/термомагн.расц."/>
    <x v="2"/>
    <x v="1"/>
    <s v="1"/>
    <s v="39"/>
    <s v="Механизмы"/>
    <x v="8"/>
    <s v="1"/>
    <s v="шт"/>
    <n v="2"/>
    <s v="Лимитированный импортный ассортимент"/>
    <s v="0039"/>
    <n v="83896.63"/>
  </r>
  <r>
    <s v="026061"/>
    <s v="026061"/>
    <s v="DPX 630Стык.бл.УЗО 4п/400А ниж"/>
    <x v="2"/>
    <x v="1"/>
    <s v="1"/>
    <s v="39"/>
    <s v="Аксессуары"/>
    <x v="8"/>
    <s v="9"/>
    <s v="шт"/>
    <n v="6"/>
    <s v="Лимитированный импортный ассортимент"/>
    <s v="0039"/>
    <n v="68726.240000000005"/>
  </r>
  <r>
    <s v="422065"/>
    <s v="422065"/>
    <s v="А/ВЫК.DPX3 630 4P 630А 36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18345.49"/>
  </r>
  <r>
    <s v="422239"/>
    <s v="422239"/>
    <s v="DPX3 630-1600 нез.расц.~24В"/>
    <x v="2"/>
    <x v="1"/>
    <s v="1"/>
    <s v="39"/>
    <s v="Аксессуары"/>
    <x v="8"/>
    <s v="9"/>
    <s v="шт"/>
    <n v="55"/>
    <s v="Лимитированный импортный ассортимент"/>
    <s v="0039"/>
    <n v="7396.22"/>
  </r>
  <r>
    <s v="026088"/>
    <s v="026088"/>
    <s v="DPX Дифференциальное реле"/>
    <x v="2"/>
    <x v="1"/>
    <s v="1"/>
    <s v="39"/>
    <s v="Аксессуары"/>
    <x v="8"/>
    <s v="9"/>
    <s v="шт"/>
    <n v="17"/>
    <s v="Лимитированный импортный ассортимент"/>
    <s v="0039"/>
    <n v="25874.61"/>
  </r>
  <r>
    <s v="026268"/>
    <s v="026268"/>
    <s v="DPX1600 Клеммный удлинитель 4п"/>
    <x v="2"/>
    <x v="1"/>
    <s v="1"/>
    <s v="39"/>
    <s v="Аксессуары"/>
    <x v="8"/>
    <s v="9"/>
    <s v="Упаковка"/>
    <n v="28"/>
    <s v="Лимитированный импортный ассортимент"/>
    <s v="0039"/>
    <n v="10194.18"/>
  </r>
  <r>
    <s v="423256"/>
    <s v="423256"/>
    <s v="DPX³ 250HP EL S1 4П 10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21364.93"/>
  </r>
  <r>
    <s v="423257"/>
    <s v="423257"/>
    <s v="DPX³ 250HP EL S1 4П 16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21818.12"/>
  </r>
  <r>
    <s v="026575"/>
    <s v="026575"/>
    <s v="DPX 250Рукоятка д/выкатывания"/>
    <x v="2"/>
    <x v="1"/>
    <s v="1"/>
    <s v="39"/>
    <s v="Аксессуары"/>
    <x v="8"/>
    <s v="9"/>
    <s v="шт"/>
    <n v="40"/>
    <s v="Лимитированный импортный ассортимент"/>
    <s v="0039"/>
    <n v="5399.8"/>
  </r>
  <r>
    <s v="026144"/>
    <s v="026144"/>
    <s v="Электропривод DPX 630 230В"/>
    <x v="2"/>
    <x v="1"/>
    <s v="1"/>
    <s v="39"/>
    <s v="Аксессуары"/>
    <x v="8"/>
    <s v="9"/>
    <s v="шт"/>
    <n v="0"/>
    <s v="Лимитированный импортный ассортимент"/>
    <s v="0039"/>
    <n v="59292.51"/>
  </r>
  <r>
    <s v="422232"/>
    <s v="422232"/>
    <s v="DPX3 630 Осн.выкат. 4P"/>
    <x v="2"/>
    <x v="1"/>
    <s v="1"/>
    <s v="39"/>
    <s v="Аксессуары"/>
    <x v="8"/>
    <s v="9"/>
    <s v="шт"/>
    <n v="4"/>
    <s v="Лимитированный импортный ассортимент"/>
    <s v="0039"/>
    <n v="26641.94"/>
  </r>
  <r>
    <s v="422302"/>
    <s v="422302"/>
    <s v="А/ВЫК.DPX3 1600 3P 1250А 36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75369.34"/>
  </r>
  <r>
    <s v="422497"/>
    <s v="422497"/>
    <s v="ВЫК-РАЗЪЕД.DPX3 1600-I 4P1600A"/>
    <x v="2"/>
    <x v="1"/>
    <s v="1"/>
    <s v="39"/>
    <s v="Механизмы"/>
    <x v="8"/>
    <s v="9"/>
    <s v="шт"/>
    <n v="1"/>
    <s v="Лимитированный импортный ассортимент"/>
    <s v="0039"/>
    <n v="208261.16"/>
  </r>
  <r>
    <s v="423086"/>
    <s v="423086"/>
    <s v="АВ DPX³ 250HP ТМ 4П 200А 50кА"/>
    <x v="2"/>
    <x v="1"/>
    <s v="1"/>
    <s v="39"/>
    <s v="Механизмы"/>
    <x v="8"/>
    <s v="9"/>
    <s v="шт"/>
    <n v="9"/>
    <s v="Лимитированный импортный ассортимент"/>
    <s v="0039"/>
    <n v="12792.21"/>
  </r>
  <r>
    <s v="423087"/>
    <s v="423087"/>
    <s v="АВ DPX³ 250HP ТМ 4П 250А 50кА"/>
    <x v="2"/>
    <x v="1"/>
    <s v="1"/>
    <s v="39"/>
    <s v="Механизмы"/>
    <x v="8"/>
    <s v="9"/>
    <s v="шт"/>
    <n v="9"/>
    <s v="Лимитированный импортный ассортимент"/>
    <s v="0039"/>
    <n v="12792.21"/>
  </r>
  <r>
    <s v="422188"/>
    <s v="422188"/>
    <s v="А/ВЫК.DPX3 630 3P 400A 50kA/эл.расц.Sg/изм.блок"/>
    <x v="2"/>
    <x v="1"/>
    <s v="1"/>
    <s v="39"/>
    <s v="Механизмы"/>
    <x v="8"/>
    <s v="9"/>
    <s v="шт"/>
    <n v="2"/>
    <s v="Лимитированный импортный ассортимент"/>
    <s v="0039"/>
    <n v="107000.37"/>
  </r>
  <r>
    <s v="422481"/>
    <s v="422481"/>
    <s v="А/ВЫК.DPX3 1600 3P 1000А 100kA/эл.расц.Sg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223559.61"/>
  </r>
  <r>
    <s v="423251"/>
    <s v="423251"/>
    <s v="DPX³ 250HP EL S1 3П 10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19422.669999999998"/>
  </r>
  <r>
    <s v="423679"/>
    <s v="423679"/>
    <s v="DPX³ 125HP ТМ диф 4П 125А 50кА"/>
    <x v="2"/>
    <x v="1"/>
    <s v="1"/>
    <s v="39"/>
    <s v="Механизмы"/>
    <x v="8"/>
    <s v="9"/>
    <s v="шт"/>
    <n v="6"/>
    <s v="Лимитированный импортный ассортимент"/>
    <s v="0039"/>
    <n v="11432.49"/>
  </r>
  <r>
    <s v="422068"/>
    <s v="422068"/>
    <s v="А/ВЫК.DPX3 630 3P 400А 50kA/эл.расц.S2"/>
    <x v="2"/>
    <x v="1"/>
    <s v="1"/>
    <s v="39"/>
    <s v="Механизмы"/>
    <x v="8"/>
    <s v="9"/>
    <s v="шт"/>
    <n v="0"/>
    <s v="Лимитированный импортный ассортимент"/>
    <s v="0039"/>
    <n v="86569.89"/>
  </r>
  <r>
    <s v="422228"/>
    <s v="422228"/>
    <s v="DPX3 630К-кт 2 шт вын.рукоят."/>
    <x v="2"/>
    <x v="1"/>
    <s v="1"/>
    <s v="39"/>
    <s v="Аксессуары"/>
    <x v="8"/>
    <s v="9"/>
    <s v="шт"/>
    <n v="14"/>
    <s v="Лимитированный импортный ассортимент"/>
    <s v="0039"/>
    <n v="10168"/>
  </r>
  <r>
    <s v="026248"/>
    <s v="026248"/>
    <s v="DPX630 Клеммные пластины 3п"/>
    <x v="2"/>
    <x v="1"/>
    <s v="1"/>
    <s v="39"/>
    <s v="Аксессуары"/>
    <x v="8"/>
    <s v="9"/>
    <s v="Упаковка"/>
    <n v="21"/>
    <s v="Лимитированный импортный ассортимент"/>
    <s v="0039"/>
    <n v="9672.7900000000009"/>
  </r>
  <r>
    <s v="422086"/>
    <s v="422086"/>
    <s v="А/ВЫК.DPX3 630 3P 250А 100kA/эл.расц.S2"/>
    <x v="2"/>
    <x v="1"/>
    <s v="1"/>
    <s v="39"/>
    <s v="Механизмы"/>
    <x v="8"/>
    <s v="9"/>
    <s v="шт"/>
    <n v="2"/>
    <s v="Лимитированный импортный ассортимент"/>
    <s v="0039"/>
    <n v="98473.91"/>
  </r>
  <r>
    <s v="423145"/>
    <s v="423145"/>
    <s v="АВ DPX³ 250HP ТМ 4П 160А 70кА"/>
    <x v="2"/>
    <x v="1"/>
    <s v="1"/>
    <s v="39"/>
    <s v="Механизмы"/>
    <x v="8"/>
    <s v="9"/>
    <s v="шт"/>
    <n v="7"/>
    <s v="Лимитированный импортный ассортимент"/>
    <s v="0039"/>
    <n v="13431.82"/>
  </r>
  <r>
    <s v="422099"/>
    <s v="422099"/>
    <s v="А/ВЫК.DPX3 630 3P 500А 36kA/эл.расц.S2/изм.блок"/>
    <x v="2"/>
    <x v="1"/>
    <s v="1"/>
    <s v="39"/>
    <s v="Механизмы"/>
    <x v="8"/>
    <s v="9"/>
    <s v="шт"/>
    <n v="0"/>
    <s v="Лимитированный импортный ассортимент"/>
    <s v="0039"/>
    <n v="110043.86"/>
  </r>
  <r>
    <s v="422689"/>
    <s v="422689"/>
    <s v="Модуль RS485"/>
    <x v="2"/>
    <x v="1"/>
    <s v="1"/>
    <s v="39"/>
    <s v="Аксессуары"/>
    <x v="8"/>
    <s v="9"/>
    <s v="шт"/>
    <n v="9"/>
    <s v="Лимитированный импортный ассортимент"/>
    <s v="0039"/>
    <n v="12615.43"/>
  </r>
  <r>
    <s v="422178"/>
    <s v="422178"/>
    <s v="А/ВЫК.DPX3 630 3P 400A 36kA/эл.расц.Sg/изм.блок"/>
    <x v="2"/>
    <x v="1"/>
    <s v="1"/>
    <s v="39"/>
    <s v="Механизмы"/>
    <x v="8"/>
    <s v="9"/>
    <s v="шт"/>
    <n v="2"/>
    <s v="Лимитированный импортный ассортимент"/>
    <s v="0039"/>
    <n v="96328.67"/>
  </r>
  <r>
    <s v="026352"/>
    <s v="026352"/>
    <s v="DPX630 Набор клемм 3п"/>
    <x v="2"/>
    <x v="1"/>
    <s v="1"/>
    <s v="39"/>
    <s v="Аксессуары"/>
    <x v="8"/>
    <s v="9"/>
    <s v="Упаковка"/>
    <n v="18"/>
    <s v="Лимитированный импортный ассортимент"/>
    <s v="0039"/>
    <n v="12132.2"/>
  </r>
  <r>
    <s v="422266"/>
    <s v="422266"/>
    <s v="А/ВЫК.DPX3 1600 3P 1250А 5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136803.32999999999"/>
  </r>
  <r>
    <s v="423258"/>
    <s v="423258"/>
    <s v="DPX³ 250HP EL S1 4П 25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24495.43"/>
  </r>
  <r>
    <s v="423255"/>
    <s v="423255"/>
    <s v="DPX³ 250HP ELE S1 4П 4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21364.93"/>
  </r>
  <r>
    <s v="423085"/>
    <s v="423085"/>
    <s v="АВ DPX³ 250HP ТМ 4П 160А 50кА"/>
    <x v="2"/>
    <x v="1"/>
    <s v="1"/>
    <s v="39"/>
    <s v="Механизмы"/>
    <x v="8"/>
    <s v="9"/>
    <s v="шт"/>
    <n v="7"/>
    <s v="Лимитированный импортный ассортимент"/>
    <s v="0039"/>
    <n v="12792.21"/>
  </r>
  <r>
    <s v="423071"/>
    <s v="423071"/>
    <s v="АВ DPX³ 250HP ТМ 3П 200А 50кА"/>
    <x v="2"/>
    <x v="1"/>
    <s v="1"/>
    <s v="39"/>
    <s v="Механизмы"/>
    <x v="8"/>
    <s v="9"/>
    <s v="шт"/>
    <n v="8"/>
    <s v="Лимитированный импортный ассортимент"/>
    <s v="0039"/>
    <n v="11629.28"/>
  </r>
  <r>
    <s v="026230"/>
    <s v="026230"/>
    <s v="Наб.изол.перегородок д/клемм"/>
    <x v="2"/>
    <x v="1"/>
    <s v="1"/>
    <s v="39"/>
    <s v="Аксессуары"/>
    <x v="8"/>
    <s v="9"/>
    <s v="Упаковка"/>
    <n v="218"/>
    <s v="Лимитированный импортный ассортимент"/>
    <s v="0039"/>
    <n v="863"/>
  </r>
  <r>
    <s v="423225"/>
    <s v="423225"/>
    <s v="DPX³ 250HP ELE S1 4П 40А 50кА"/>
    <x v="2"/>
    <x v="1"/>
    <s v="1"/>
    <s v="39"/>
    <s v="Механизмы"/>
    <x v="8"/>
    <s v="9"/>
    <s v="шт"/>
    <n v="2"/>
    <s v="Лимитированный импортный ассортимент"/>
    <s v="0039"/>
    <n v="19378.63"/>
  </r>
  <r>
    <s v="422277"/>
    <s v="422277"/>
    <s v="А/ВЫК.DPX3 1600 3P 1000А 70kA/термомагн.расц."/>
    <x v="2"/>
    <x v="1"/>
    <s v="1"/>
    <s v="39"/>
    <s v="Механизмы"/>
    <x v="8"/>
    <s v="9"/>
    <s v="шт"/>
    <n v="0"/>
    <s v="Лимитированный импортный ассортимент"/>
    <s v="0039"/>
    <n v="158025.26"/>
  </r>
  <r>
    <s v="422491"/>
    <s v="422491"/>
    <s v="ВЫК-РАЗЪЕД.DPX3 1600-I 3P 800A"/>
    <x v="2"/>
    <x v="1"/>
    <s v="1"/>
    <s v="39"/>
    <s v="Механизмы"/>
    <x v="8"/>
    <s v="9"/>
    <s v="шт"/>
    <n v="1"/>
    <s v="Лимитированный импортный ассортимент"/>
    <s v="0039"/>
    <n v="104202.14"/>
  </r>
  <r>
    <s v="423252"/>
    <s v="423252"/>
    <s v="DPX³ 250HP EL S1 3П 16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19834.650000000001"/>
  </r>
  <r>
    <s v="422009"/>
    <s v="422009"/>
    <s v="А/ВЫК.DPX3 630 4P 630А 36kA/термомагн.расц."/>
    <x v="2"/>
    <x v="1"/>
    <s v="1"/>
    <s v="39"/>
    <s v="Механизмы"/>
    <x v="8"/>
    <s v="1"/>
    <s v="шт"/>
    <n v="1"/>
    <s v="Лимитированный импортный ассортимент"/>
    <s v="0039"/>
    <n v="79714.539999999994"/>
  </r>
  <r>
    <s v="422090"/>
    <s v="422090"/>
    <s v="А/ВЫК.DPX3 630 3P 630А 100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22106.87"/>
  </r>
  <r>
    <s v="422136"/>
    <s v="422136"/>
    <s v="А/ВЫК.DPX3 630 3P 250А 36kA/эл.расц.Sg"/>
    <x v="2"/>
    <x v="1"/>
    <s v="1"/>
    <s v="39"/>
    <s v="Механизмы"/>
    <x v="8"/>
    <s v="1"/>
    <s v="шт"/>
    <n v="1"/>
    <s v="Лимитированный импортный ассортимент"/>
    <s v="0039"/>
    <n v="69098.78"/>
  </r>
  <r>
    <s v="026247"/>
    <s v="026247"/>
    <s v="DPX630 Клеммный удлинитель"/>
    <x v="2"/>
    <x v="1"/>
    <s v="1"/>
    <s v="39"/>
    <s v="Аксессуары"/>
    <x v="8"/>
    <s v="9"/>
    <s v="Упаковка"/>
    <n v="21"/>
    <s v="Лимитированный импортный ассортимент"/>
    <s v="0039"/>
    <n v="3087.87"/>
  </r>
  <r>
    <s v="422044"/>
    <s v="422044"/>
    <s v="А/ВЫК.DPX3 630 3P 400A 10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83158.36"/>
  </r>
  <r>
    <s v="423083"/>
    <s v="423083"/>
    <s v="АВ DPX³ 250HP ТМ 4П 100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2792.21"/>
  </r>
  <r>
    <s v="423161"/>
    <s v="423161"/>
    <s v="АВ DPX³ 250HP ТМ 3П 200А 100кА"/>
    <x v="2"/>
    <x v="1"/>
    <s v="1"/>
    <s v="39"/>
    <s v="Механизмы"/>
    <x v="8"/>
    <s v="9"/>
    <s v="шт"/>
    <n v="5"/>
    <s v="Лимитированный импортный ассортимент"/>
    <s v="0039"/>
    <n v="12821.29"/>
  </r>
  <r>
    <s v="422218"/>
    <s v="422218"/>
    <s v="ВЫК-РАЗЪЕД.DPX3 630-I 4P 400A"/>
    <x v="2"/>
    <x v="1"/>
    <s v="1"/>
    <s v="39"/>
    <s v="Механизмы"/>
    <x v="8"/>
    <s v="9"/>
    <s v="шт"/>
    <n v="2"/>
    <s v="Лимитированный импортный ассортимент"/>
    <s v="0039"/>
    <n v="69713.48"/>
  </r>
  <r>
    <s v="422098"/>
    <s v="422098"/>
    <s v="А/ВЫК.DPX3 630 3P 400А 36kA/эл.расц.S2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94439.88"/>
  </r>
  <r>
    <s v="422608"/>
    <s v="422608"/>
    <s v="DPX3 630 магн. эл. 36кA 3П 320A"/>
    <x v="2"/>
    <x v="1"/>
    <s v="1"/>
    <s v="39"/>
    <s v="Механизмы"/>
    <x v="8"/>
    <s v="9"/>
    <s v="шт"/>
    <n v="1"/>
    <s v="Лимитированный импортный ассортимент"/>
    <s v="0039"/>
    <n v="72072.17"/>
  </r>
  <r>
    <s v="026267"/>
    <s v="026267"/>
    <s v="DPX1600 Клеммный удлинитель"/>
    <x v="2"/>
    <x v="1"/>
    <s v="1"/>
    <s v="39"/>
    <s v="Аксессуары"/>
    <x v="8"/>
    <s v="9"/>
    <s v="Упаковка"/>
    <n v="19"/>
    <s v="Лимитированный импортный ассортимент"/>
    <s v="0039"/>
    <n v="7880.91"/>
  </r>
  <r>
    <s v="423144"/>
    <s v="423144"/>
    <s v="АВ DPX³ 250HP ТМ 4П 125А 70кА"/>
    <x v="2"/>
    <x v="1"/>
    <s v="1"/>
    <s v="39"/>
    <s v="Механизмы"/>
    <x v="8"/>
    <s v="9"/>
    <s v="шт"/>
    <n v="4"/>
    <s v="Лимитированный импортный ассортимент"/>
    <s v="0039"/>
    <n v="13431.82"/>
  </r>
  <r>
    <s v="422110"/>
    <s v="422110"/>
    <s v="А/ВЫК.DPX3 630 3P 630А 50kA/эл.расц.S2/изм.блок"/>
    <x v="2"/>
    <x v="1"/>
    <s v="1"/>
    <s v="39"/>
    <s v="Механизмы"/>
    <x v="8"/>
    <s v="9"/>
    <s v="шт"/>
    <n v="0"/>
    <s v="Лимитированный импортный ассортимент"/>
    <s v="0039"/>
    <n v="121097.74"/>
  </r>
  <r>
    <s v="423216"/>
    <s v="423216"/>
    <s v="DPX³ 250HP EL диф 4П 10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20301.419999999998"/>
  </r>
  <r>
    <s v="423215"/>
    <s v="423215"/>
    <s v="DPX³ 250HP ELE диф 4П 4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20301.419999999998"/>
  </r>
  <r>
    <s v="422177"/>
    <s v="422177"/>
    <s v="А/ВЫК.DPX3 630 3P 320A 36kA/эл.расц.Sg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95048.34"/>
  </r>
  <r>
    <s v="026244"/>
    <s v="026244"/>
    <s v="DPX630 Защит.пломб.крышка 3п"/>
    <x v="2"/>
    <x v="1"/>
    <s v="1"/>
    <s v="39"/>
    <s v="Аксессуары"/>
    <x v="8"/>
    <s v="9"/>
    <s v="Упаковка"/>
    <n v="24"/>
    <s v="Лимитированный импортный ассортимент"/>
    <s v="0039"/>
    <n v="8104.08"/>
  </r>
  <r>
    <s v="026273"/>
    <s v="026273"/>
    <s v="DPX1250/1600 Клемм.расш-ли 3п."/>
    <x v="2"/>
    <x v="1"/>
    <s v="1"/>
    <s v="39"/>
    <s v="Аксессуары"/>
    <x v="8"/>
    <s v="9"/>
    <s v="Упаковка"/>
    <n v="0"/>
    <s v="Лимитированный импортный ассортимент"/>
    <s v="0039"/>
    <n v="53625.33"/>
  </r>
  <r>
    <s v="422595"/>
    <s v="422595"/>
    <s v="DPX3 1600 Пластина сигн конт"/>
    <x v="2"/>
    <x v="1"/>
    <s v="1"/>
    <s v="39"/>
    <s v="Аксессуары"/>
    <x v="8"/>
    <s v="9"/>
    <s v="шт"/>
    <n v="18"/>
    <s v="Лимитированный импортный ассортимент"/>
    <s v="0039"/>
    <n v="4541.54"/>
  </r>
  <r>
    <s v="423128"/>
    <s v="423128"/>
    <s v="АВ DPX³ 250HP ТМ 3П 100А 70кА"/>
    <x v="2"/>
    <x v="1"/>
    <s v="1"/>
    <s v="39"/>
    <s v="Механизмы"/>
    <x v="8"/>
    <s v="9"/>
    <s v="шт"/>
    <n v="4"/>
    <s v="Лимитированный импортный ассортимент"/>
    <s v="0039"/>
    <n v="12210.74"/>
  </r>
  <r>
    <s v="423147"/>
    <s v="423147"/>
    <s v="АВ DPX³ 250HP ТМ 4П 250А 70кА"/>
    <x v="2"/>
    <x v="1"/>
    <s v="1"/>
    <s v="39"/>
    <s v="Механизмы"/>
    <x v="8"/>
    <s v="9"/>
    <s v="шт"/>
    <n v="3"/>
    <s v="Лимитированный импортный ассортимент"/>
    <s v="0039"/>
    <n v="13431.82"/>
  </r>
  <r>
    <s v="423248"/>
    <s v="423248"/>
    <s v="DPX³ 250HP ELE S1 4П 250А 70кА"/>
    <x v="2"/>
    <x v="1"/>
    <s v="1"/>
    <s v="39"/>
    <s v="Механизмы"/>
    <x v="8"/>
    <s v="9"/>
    <s v="шт"/>
    <n v="1"/>
    <s v="Лимитированный импортный ассортимент"/>
    <s v="0039"/>
    <n v="23328.98"/>
  </r>
  <r>
    <s v="026065"/>
    <s v="026065"/>
    <s v="DPX 630Стык.бл.УЗО 4п/630А ниж"/>
    <x v="2"/>
    <x v="1"/>
    <s v="1"/>
    <s v="39"/>
    <s v="Аксессуары"/>
    <x v="8"/>
    <s v="9"/>
    <s v="шт"/>
    <n v="2"/>
    <s v="Лимитированный импортный ассортимент"/>
    <s v="0039"/>
    <n v="63882.05"/>
  </r>
  <r>
    <s v="423207"/>
    <s v="423207"/>
    <s v="DPX³ 250HP ELE S1 4П 16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8847.310000000001"/>
  </r>
  <r>
    <s v="423227"/>
    <s v="423227"/>
    <s v="DPX³ 250HP ELE S1 4П 160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9789.68"/>
  </r>
  <r>
    <s v="026381"/>
    <s v="026381"/>
    <s v="DPX1600Набор клемм 3п смещен."/>
    <x v="2"/>
    <x v="1"/>
    <s v="1"/>
    <s v="39"/>
    <s v="Аксессуары"/>
    <x v="8"/>
    <s v="9"/>
    <s v="Упаковка"/>
    <n v="2"/>
    <s v="Лимитированный импортный ассортимент"/>
    <s v="0039"/>
    <n v="26597.83"/>
  </r>
  <r>
    <s v="423143"/>
    <s v="423143"/>
    <s v="АВ DPX³ 250HP ТМ 4П 100А 70кА"/>
    <x v="2"/>
    <x v="1"/>
    <s v="1"/>
    <s v="39"/>
    <s v="Механизмы"/>
    <x v="8"/>
    <s v="9"/>
    <s v="шт"/>
    <n v="3"/>
    <s v="Лимитированный импортный ассортимент"/>
    <s v="0039"/>
    <n v="13431.82"/>
  </r>
  <r>
    <s v="423658"/>
    <s v="423658"/>
    <s v="АВ DPX³ 125HP ТМ 4П 100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0393.17"/>
  </r>
  <r>
    <s v="423659"/>
    <s v="423659"/>
    <s v="АВ DPX³ 125HP ТМ 4П 125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0393.17"/>
  </r>
  <r>
    <s v="423253"/>
    <s v="423253"/>
    <s v="DPX³ 250HP EL S1 3П 250А 100кА"/>
    <x v="2"/>
    <x v="1"/>
    <s v="1"/>
    <s v="39"/>
    <s v="Механизмы"/>
    <x v="8"/>
    <s v="9"/>
    <s v="шт"/>
    <n v="1"/>
    <s v="Лимитированный импортный ассортимент"/>
    <s v="0039"/>
    <n v="22268.57"/>
  </r>
  <r>
    <s v="423250"/>
    <s v="423250"/>
    <s v="DPX³ 250HP ELE S1 3П 40А 100кА"/>
    <x v="2"/>
    <x v="1"/>
    <s v="1"/>
    <s v="39"/>
    <s v="Механизмы"/>
    <x v="8"/>
    <s v="9"/>
    <s v="шт"/>
    <n v="1"/>
    <s v="Лимитированный импортный ассортимент"/>
    <s v="0039"/>
    <n v="19422.669999999998"/>
  </r>
  <r>
    <s v="026348"/>
    <s v="026348"/>
    <s v="DPX250/1600ProfaluxБл-р мот.пр"/>
    <x v="2"/>
    <x v="1"/>
    <s v="1"/>
    <s v="39"/>
    <s v="Аксессуары"/>
    <x v="8"/>
    <s v="9"/>
    <s v="шт"/>
    <n v="5"/>
    <s v="Лимитированный импортный ассортимент"/>
    <s v="0039"/>
    <n v="21984.73"/>
  </r>
  <r>
    <s v="422237"/>
    <s v="422237"/>
    <s v="DPX3 630съем Пластина сигн.кон"/>
    <x v="2"/>
    <x v="1"/>
    <s v="1"/>
    <s v="39"/>
    <s v="Аксессуары"/>
    <x v="8"/>
    <s v="9"/>
    <s v="шт"/>
    <n v="21"/>
    <s v="Лимитированный импортный ассортимент"/>
    <s v="0039"/>
    <n v="1549.22"/>
  </r>
  <r>
    <s v="026405"/>
    <s v="026405"/>
    <s v="DPX/DPX-I1250/1600Плас.мех.бл."/>
    <x v="2"/>
    <x v="1"/>
    <s v="1"/>
    <s v="39"/>
    <s v="Аксессуары"/>
    <x v="8"/>
    <s v="9"/>
    <s v="шт"/>
    <n v="1"/>
    <s v="Лимитированный импортный ассортимент"/>
    <s v="0039"/>
    <n v="47590.3"/>
  </r>
  <r>
    <s v="423160"/>
    <s v="423160"/>
    <s v="АВ DPX³ 250HP ТМ 3П 16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12821.29"/>
  </r>
  <r>
    <s v="422243"/>
    <s v="422243"/>
    <s v="DPX3 630-1600 нез.расц.~400В"/>
    <x v="2"/>
    <x v="1"/>
    <s v="1"/>
    <s v="39"/>
    <s v="Аксессуары"/>
    <x v="8"/>
    <s v="9"/>
    <s v="шт"/>
    <n v="11"/>
    <s v="Лимитированный импортный ассортимент"/>
    <s v="0039"/>
    <n v="6703.47"/>
  </r>
  <r>
    <s v="026266"/>
    <s v="026266"/>
    <s v="DPX1600Наб.изол.перегородок"/>
    <x v="2"/>
    <x v="1"/>
    <s v="1"/>
    <s v="39"/>
    <s v="Аксессуары"/>
    <x v="8"/>
    <s v="9"/>
    <s v="Упаковка"/>
    <n v="33"/>
    <s v="Лимитированный импортный ассортимент"/>
    <s v="0039"/>
    <n v="871.7"/>
  </r>
  <r>
    <s v="423115"/>
    <s v="423115"/>
    <s v="DPX³ 250HP ТМ диф 4П 160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4071.43"/>
  </r>
  <r>
    <s v="423053"/>
    <s v="423053"/>
    <s v="DPX³ 250HP ТМ диф 4П 10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3401.36"/>
  </r>
  <r>
    <s v="423114"/>
    <s v="423114"/>
    <s v="DPX³ 250HP ТМ диф 4П 125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4071.43"/>
  </r>
  <r>
    <s v="422217"/>
    <s v="422217"/>
    <s v="ВЫК-РАЗЪЕД. DPX3 630-I 3P 630A"/>
    <x v="2"/>
    <x v="1"/>
    <s v="1"/>
    <s v="39"/>
    <s v="Механизмы"/>
    <x v="8"/>
    <s v="9"/>
    <s v="шт"/>
    <n v="1"/>
    <s v="Лимитированный импортный ассортимент"/>
    <s v="0039"/>
    <n v="64097.14"/>
  </r>
  <r>
    <s v="423054"/>
    <s v="423054"/>
    <s v="DPX³ 250HP ТМ диф 4П 125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3401.36"/>
  </r>
  <r>
    <s v="423084"/>
    <s v="423084"/>
    <s v="АВ DPX³ 250HP ТМ 4П 125А 50кА"/>
    <x v="2"/>
    <x v="1"/>
    <s v="1"/>
    <s v="39"/>
    <s v="Механизмы"/>
    <x v="8"/>
    <s v="9"/>
    <s v="шт"/>
    <n v="2"/>
    <s v="Лимитированный импортный ассортимент"/>
    <s v="0039"/>
    <n v="12792.21"/>
  </r>
  <r>
    <s v="026260"/>
    <s v="026260"/>
    <s v="DPX1600 Аксесс.д/запиран."/>
    <x v="2"/>
    <x v="1"/>
    <s v="1"/>
    <s v="39"/>
    <s v="Аксессуары"/>
    <x v="8"/>
    <s v="9"/>
    <s v="шт"/>
    <n v="7"/>
    <s v="Лимитированный импортный ассортимент"/>
    <s v="0039"/>
    <n v="2976.57"/>
  </r>
  <r>
    <s v="423131"/>
    <s v="423131"/>
    <s v="АВ DPX³ 250HP ТМ 3П 200А 70кА"/>
    <x v="2"/>
    <x v="1"/>
    <s v="1"/>
    <s v="39"/>
    <s v="Механизмы"/>
    <x v="8"/>
    <s v="9"/>
    <s v="шт"/>
    <n v="2"/>
    <s v="Лимитированный импортный ассортимент"/>
    <s v="0039"/>
    <n v="12210.74"/>
  </r>
  <r>
    <s v="423159"/>
    <s v="423159"/>
    <s v="АВ DPX³ 250HP ТМ 3П 125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12821.29"/>
  </r>
  <r>
    <s v="026409"/>
    <s v="026409"/>
    <s v="DPX630 Монтажная плата"/>
    <x v="2"/>
    <x v="1"/>
    <s v="1"/>
    <s v="39"/>
    <s v="Аксессуары"/>
    <x v="8"/>
    <s v="9"/>
    <s v="шт"/>
    <n v="4"/>
    <s v="Лимитированный импортный ассортимент"/>
    <s v="0039"/>
    <n v="27936.26"/>
  </r>
  <r>
    <s v="026382"/>
    <s v="026382"/>
    <s v="DPX1600 Набор клемм 4п на прям"/>
    <x v="2"/>
    <x v="1"/>
    <s v="1"/>
    <s v="39"/>
    <s v="Аксессуары"/>
    <x v="8"/>
    <s v="9"/>
    <s v="Упаковка"/>
    <n v="1"/>
    <s v="Лимитированный импортный ассортимент"/>
    <s v="0039"/>
    <n v="33257.19"/>
  </r>
  <r>
    <s v="026269"/>
    <s v="026269"/>
    <s v="DPX1250/1600 Клеммы д/подкл."/>
    <x v="2"/>
    <x v="1"/>
    <s v="1"/>
    <s v="39"/>
    <s v="Аксессуары"/>
    <x v="8"/>
    <s v="9"/>
    <s v="шт"/>
    <n v="11"/>
    <s v="Лимитированный импортный ассортимент"/>
    <s v="0039"/>
    <n v="5012.8"/>
  </r>
  <r>
    <s v="026264"/>
    <s v="026264"/>
    <s v="DPX1600 Защит.пломб.крышка 3п"/>
    <x v="2"/>
    <x v="1"/>
    <s v="1"/>
    <s v="39"/>
    <s v="Аксессуары"/>
    <x v="8"/>
    <s v="9"/>
    <s v="Упаковка"/>
    <n v="6"/>
    <s v="Лимитированный импортный ассортимент"/>
    <s v="0039"/>
    <n v="12490.13"/>
  </r>
  <r>
    <s v="422234"/>
    <s v="422234"/>
    <s v="DPX3 630 Клеммн.крышк.2 шт. 3P"/>
    <x v="2"/>
    <x v="1"/>
    <s v="1"/>
    <s v="39"/>
    <s v="Аксессуары"/>
    <x v="8"/>
    <s v="9"/>
    <s v="шт"/>
    <n v="24"/>
    <s v="Лимитированный импортный ассортимент"/>
    <s v="0039"/>
    <n v="1820.98"/>
  </r>
  <r>
    <s v="026249"/>
    <s v="026249"/>
    <s v="DPX630 Клеммные пластины 4п"/>
    <x v="2"/>
    <x v="1"/>
    <s v="1"/>
    <s v="39"/>
    <s v="Аксессуары"/>
    <x v="8"/>
    <s v="9"/>
    <s v="Упаковка"/>
    <n v="4"/>
    <s v="Лимитированный импортный ассортимент"/>
    <s v="0039"/>
    <n v="13500.99"/>
  </r>
  <r>
    <s v="026092"/>
    <s v="026092"/>
    <s v="Катушка тороидальная 35мм"/>
    <x v="2"/>
    <x v="1"/>
    <s v="1"/>
    <s v="39"/>
    <s v="Аксессуары"/>
    <x v="8"/>
    <s v="9"/>
    <s v="шт"/>
    <n v="2"/>
    <s v="Лимитированный импортный ассортимент"/>
    <s v="0039"/>
    <n v="15340.56"/>
  </r>
  <r>
    <s v="026579"/>
    <s v="026579"/>
    <s v="Замок Profalux &quot;Дебро&quot;"/>
    <x v="2"/>
    <x v="1"/>
    <s v="1"/>
    <s v="39"/>
    <s v="Аксессуары"/>
    <x v="8"/>
    <s v="9"/>
    <s v="шт"/>
    <n v="1"/>
    <s v="Лимитированный импортный ассортимент"/>
    <s v="0039"/>
    <n v="9828.77"/>
  </r>
  <r>
    <s v="423129"/>
    <s v="423129"/>
    <s v="АВ DPX³ 250HP ТМ 3П 125А 70кА"/>
    <x v="2"/>
    <x v="1"/>
    <s v="1"/>
    <s v="39"/>
    <s v="Механизмы"/>
    <x v="8"/>
    <s v="9"/>
    <s v="шт"/>
    <n v="1"/>
    <s v="Лимитированный импортный ассортимент"/>
    <s v="0039"/>
    <n v="12210.74"/>
  </r>
  <r>
    <s v="026574"/>
    <s v="026574"/>
    <s v="DPX250\630 Сигн.контакт"/>
    <x v="2"/>
    <x v="1"/>
    <m/>
    <s v="39"/>
    <s v="Аксессуары"/>
    <x v="8"/>
    <s v="9"/>
    <s v="шт"/>
    <n v="3"/>
    <s v="Лимитированный импортный ассортимент"/>
    <s v="0039"/>
    <n v="4932.3"/>
  </r>
  <r>
    <s v="422241"/>
    <s v="422241"/>
    <s v="DPX3 630-1600 нез.расц.~110В"/>
    <x v="2"/>
    <x v="1"/>
    <s v="1"/>
    <s v="39"/>
    <s v="Аксессуары"/>
    <x v="8"/>
    <s v="9"/>
    <s v="шт"/>
    <n v="4"/>
    <s v="Лимитированный импортный ассортимент"/>
    <s v="0039"/>
    <n v="5966.49"/>
  </r>
  <r>
    <s v="422236"/>
    <s v="422236"/>
    <s v="DPX3 630вык Пластина сигн.конт"/>
    <x v="2"/>
    <x v="1"/>
    <s v="1"/>
    <s v="39"/>
    <s v="Аксессуары"/>
    <x v="8"/>
    <s v="9"/>
    <s v="шт"/>
    <n v="8"/>
    <s v="Лимитированный импортный ассортимент"/>
    <s v="0039"/>
    <n v="1549.22"/>
  </r>
  <r>
    <s v="420163"/>
    <s v="420163"/>
    <s v="DPX3630 Рук. рег дв IP54 ст. ч"/>
    <x v="2"/>
    <x v="1"/>
    <s v="1"/>
    <s v="39"/>
    <s v="Аксессуары"/>
    <x v="8"/>
    <s v="9"/>
    <s v="шт"/>
    <n v="4"/>
    <s v="Лимитированный импортный ассортимент"/>
    <s v="0039"/>
    <n v="8352.4699999999993"/>
  </r>
  <r>
    <s v="420162"/>
    <s v="420162"/>
    <s v="DPX3 630 Рук. пр ст. ч"/>
    <x v="2"/>
    <x v="1"/>
    <s v="1"/>
    <s v="39"/>
    <s v="Аксессуары"/>
    <x v="8"/>
    <s v="9"/>
    <s v="шт"/>
    <n v="6"/>
    <s v="Лимитированный импортный ассортимент"/>
    <s v="0039"/>
    <n v="4016.38"/>
  </r>
  <r>
    <s v="026094"/>
    <s v="026094"/>
    <s v="Катушка тороидальная 110мм"/>
    <x v="2"/>
    <x v="1"/>
    <s v="1"/>
    <s v="39"/>
    <s v="Аксессуары"/>
    <x v="8"/>
    <s v="9"/>
    <s v="шт"/>
    <n v="1"/>
    <s v="Лимитированный импортный ассортимент"/>
    <s v="0039"/>
    <n v="21410.3"/>
  </r>
  <r>
    <s v="423888"/>
    <s v="423888"/>
    <s v="DPX3/DRX 125 HP Расширители 3П"/>
    <x v="2"/>
    <x v="1"/>
    <s v="1"/>
    <s v="39"/>
    <s v="Аксессуары"/>
    <x v="8"/>
    <s v="9"/>
    <s v="шт"/>
    <n v="35"/>
    <s v="Лимитированный импортный ассортимент"/>
    <s v="0039"/>
    <n v="942.16"/>
  </r>
  <r>
    <s v="422590"/>
    <s v="422590"/>
    <s v="DPX3 1600Клемм.крышк.2шт.3P"/>
    <x v="2"/>
    <x v="1"/>
    <s v="1"/>
    <s v="39"/>
    <s v="Аксессуары"/>
    <x v="8"/>
    <s v="9"/>
    <s v="шт"/>
    <n v="6"/>
    <s v="Лимитированный импортный ассортимент"/>
    <s v="0039"/>
    <n v="1820.98"/>
  </r>
  <r>
    <s v="026225"/>
    <s v="026225"/>
    <s v="DPX 250/1600 Блокир.рукоят."/>
    <x v="2"/>
    <x v="1"/>
    <s v="1"/>
    <s v="39"/>
    <s v="Аксессуары"/>
    <x v="8"/>
    <s v="9"/>
    <s v="шт"/>
    <n v="2"/>
    <s v="Лимитированный импортный ассортимент"/>
    <s v="0039"/>
    <n v="2521.86"/>
  </r>
  <r>
    <s v="026240"/>
    <s v="026240"/>
    <s v="DPX630 Бл-тор пол.'выкл'"/>
    <x v="2"/>
    <x v="1"/>
    <s v="1"/>
    <s v="39"/>
    <s v="Аксессуары"/>
    <x v="8"/>
    <s v="9"/>
    <s v="шт"/>
    <n v="2"/>
    <s v="Лимитированный импортный ассортимент"/>
    <s v="0039"/>
    <n v="2221"/>
  </r>
  <r>
    <s v="696990"/>
    <s v="696990"/>
    <s v="Розетка RJ 45 pearl"/>
    <x v="0"/>
    <x v="0"/>
    <s v="2"/>
    <s v="1250"/>
    <s v="Механизмы"/>
    <x v="9"/>
    <s v="9"/>
    <s v="шт"/>
    <n v="55"/>
    <s v="Лимитированный импортный ассортимент"/>
    <s v="1250"/>
    <n v="2716.78"/>
  </r>
  <r>
    <s v="696884"/>
    <s v="696884"/>
    <s v="Выкл. двойной Galea, pearl"/>
    <x v="0"/>
    <x v="0"/>
    <s v="2"/>
    <s v="1250"/>
    <s v="Механизмы"/>
    <x v="9"/>
    <s v="6"/>
    <s v="шт"/>
    <n v="5"/>
    <s v="Лимитированный импортный ассортимент"/>
    <s v="1250"/>
    <s v="2110,41"/>
  </r>
  <r>
    <s v="696880"/>
    <s v="696880"/>
    <s v="Выключатель Galea, pearl"/>
    <x v="0"/>
    <x v="0"/>
    <s v="2"/>
    <s v="1250"/>
    <s v="Механизмы"/>
    <x v="9"/>
    <s v="6"/>
    <s v="шт"/>
    <n v="5"/>
    <s v="Лимитированный импортный ассортимент"/>
    <s v="1250"/>
    <s v="1201,27"/>
  </r>
  <r>
    <s v="ED08263ANT"/>
    <s v="ED08263ANT"/>
    <s v="Лиц.пан.для роз.RJ45 INSP АНТ"/>
    <x v="0"/>
    <x v="0"/>
    <s v="2"/>
    <s v="4122"/>
    <s v="Аксессуары"/>
    <x v="10"/>
    <s v="3"/>
    <s v="шт"/>
    <n v="1000"/>
    <s v="Лимитированный импортный ассортимент"/>
    <s v="4122"/>
    <n v="87.72"/>
  </r>
  <r>
    <s v="ED08263AA"/>
    <s v="ED08263AA"/>
    <s v="Лиц.пан.для роз.RJ45 INSP БЕЛ"/>
    <x v="0"/>
    <x v="0"/>
    <s v="2"/>
    <s v="4122"/>
    <s v="Аксессуары"/>
    <x v="10"/>
    <s v="3"/>
    <s v="шт"/>
    <n v="1000"/>
    <s v="Лимитированный импортный ассортимент"/>
    <s v="4122"/>
    <n v="26.16"/>
  </r>
  <r>
    <s v="LN4549"/>
    <s v="LN4549"/>
    <s v="LivingLight Карточный выключатель"/>
    <x v="0"/>
    <x v="0"/>
    <s v="2"/>
    <s v="2240"/>
    <s v="Механизмы"/>
    <x v="11"/>
    <s v="9"/>
    <s v="шт"/>
    <n v="143"/>
    <s v="Лимитированный импортный ассортимент"/>
    <s v="2240"/>
    <n v="11845.63"/>
  </r>
  <r>
    <s v="LNA4803LNC"/>
    <s v="LNA4803LNC"/>
    <s v="LivingLight Рамка прямоугольная, 3 модуля, цвет Европейский орех"/>
    <x v="0"/>
    <x v="0"/>
    <s v="2"/>
    <s v="2240"/>
    <s v="Аксессуары"/>
    <x v="11"/>
    <s v="9"/>
    <s v="шт"/>
    <n v="280"/>
    <s v="Лимитированный импортный ассортимент"/>
    <s v="2240"/>
    <n v="12282.6"/>
  </r>
  <r>
    <s v="LN4285CW2"/>
    <s v="LN4285CW2"/>
    <s v="LL Модуль б/пр зарядки WPC QI"/>
    <x v="0"/>
    <x v="0"/>
    <s v="2"/>
    <s v="2240"/>
    <s v="Механизмы"/>
    <x v="11"/>
    <s v="9"/>
    <s v="шт"/>
    <n v="68"/>
    <s v="Лимитированный импортный ассортимент"/>
    <s v="2240"/>
    <n v="8940.94"/>
  </r>
  <r>
    <s v="LNA4802LCA"/>
    <s v="LNA4802LCA"/>
    <s v="LivingLight Рамка прямоугольная, 1 пост, цвет Американская вишня"/>
    <x v="0"/>
    <x v="0"/>
    <s v="2"/>
    <s v="2240"/>
    <s v="Аксессуары"/>
    <x v="11"/>
    <s v="9"/>
    <s v="шт"/>
    <n v="198"/>
    <s v="Лимитированный импортный ассортимент"/>
    <s v="2240"/>
    <n v="7676.63"/>
  </r>
  <r>
    <s v="LNA4802AE"/>
    <s v="LNA4802AE"/>
    <s v="LivingLight Рамка прямоугольная, 1 пост, цвет Серый шелк"/>
    <x v="0"/>
    <x v="0"/>
    <s v="2"/>
    <s v="2240"/>
    <s v="Аксессуары"/>
    <x v="11"/>
    <s v="9"/>
    <s v="шт"/>
    <n v="345"/>
    <s v="Лимитированный импортный ассортимент"/>
    <s v="2240"/>
    <n v="1889.63"/>
  </r>
  <r>
    <s v="L4285C1"/>
    <s v="L4285C1"/>
    <s v="LL Зарядка USB 1,1А 1м ант"/>
    <x v="0"/>
    <x v="0"/>
    <s v="2"/>
    <s v="2240"/>
    <s v="Механизмы"/>
    <x v="11"/>
    <s v="9"/>
    <s v="шт"/>
    <n v="197"/>
    <s v="Лимитированный импортный ассортимент"/>
    <s v="2240"/>
    <n v="3270.22"/>
  </r>
  <r>
    <s v="LNA4804AE"/>
    <s v="LNA4804AE"/>
    <s v="LivingLight Рамка прямоугольная, 4 модуля, цвет Серый шелк"/>
    <x v="0"/>
    <x v="0"/>
    <s v="2"/>
    <s v="2240"/>
    <s v="Аксессуары"/>
    <x v="11"/>
    <s v="9"/>
    <s v="шт"/>
    <n v="177"/>
    <s v="Лимитированный импортный ассортимент"/>
    <s v="2240"/>
    <n v="2645.48"/>
  </r>
  <r>
    <s v="LNA4802BZ"/>
    <s v="LNA4802BZ"/>
    <s v="LivingLight Рамка прямоугольная, 1 пост, цвет Бронза"/>
    <x v="0"/>
    <x v="0"/>
    <s v="2"/>
    <s v="2240"/>
    <s v="Аксессуары"/>
    <x v="11"/>
    <s v="9"/>
    <s v="шт"/>
    <n v="61"/>
    <s v="Лимитированный импортный ассортимент"/>
    <s v="2240"/>
    <n v="3247.8"/>
  </r>
  <r>
    <s v="L4285C2"/>
    <s v="L4285C2"/>
    <s v="LL разъем д/зарядки 2хUSB ант"/>
    <x v="0"/>
    <x v="0"/>
    <s v="2"/>
    <s v="2240"/>
    <s v="Механизмы"/>
    <x v="11"/>
    <s v="9"/>
    <s v="шт"/>
    <n v="69"/>
    <s v="Лимитированный импортный ассортимент"/>
    <s v="2240"/>
    <n v="4179.62"/>
  </r>
  <r>
    <s v="LNA4802M3ACS"/>
    <s v="LNA4802M3ACS"/>
    <s v="LivingLight Рамка прямоугольная, 3 поста, цвет Фактурная сталь"/>
    <x v="0"/>
    <x v="0"/>
    <s v="2"/>
    <s v="2240"/>
    <s v="Аксессуары"/>
    <x v="11"/>
    <s v="9"/>
    <s v="шт"/>
    <n v="18"/>
    <s v="Лимитированный импортный ассортимент"/>
    <s v="2240"/>
    <n v="7145.18"/>
  </r>
  <r>
    <s v="N4177"/>
    <s v="N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23"/>
    <s v="Лимитированный импортный ассортимент"/>
    <s v="2240"/>
    <n v="13479.9"/>
  </r>
  <r>
    <s v="NT4451"/>
    <s v="NT4451"/>
    <s v="Электронный термостат"/>
    <x v="0"/>
    <x v="0"/>
    <s v="2"/>
    <s v="2240"/>
    <s v="Механизмы"/>
    <x v="11"/>
    <s v="9"/>
    <s v="шт"/>
    <n v="8"/>
    <s v="Лимитированный импортный ассортимент"/>
    <s v="2240"/>
    <n v="16881.8"/>
  </r>
  <r>
    <s v="N4141"/>
    <s v="N4141"/>
    <s v="Розетка 2П + заземление (боков.) 10А/16А с защитными шторками 2 модуля"/>
    <x v="0"/>
    <x v="0"/>
    <s v="2"/>
    <s v="2240"/>
    <s v="Механизмы"/>
    <x v="11"/>
    <s v="9"/>
    <s v="шт"/>
    <n v="576"/>
    <s v="Лимитированный импортный ассортимент"/>
    <s v="2240"/>
    <n v="871.01"/>
  </r>
  <r>
    <s v="LNA4802M2BZ"/>
    <s v="LNA4802M2BZ"/>
    <s v="LivingLight Рамка прямоугольная, 2 поста, цвет Бронза"/>
    <x v="0"/>
    <x v="0"/>
    <s v="2"/>
    <s v="2240"/>
    <s v="Аксессуары"/>
    <x v="11"/>
    <s v="9"/>
    <s v="шт"/>
    <n v="21"/>
    <s v="Лимитированный импортный ассортимент"/>
    <s v="2240"/>
    <n v="5196.49"/>
  </r>
  <r>
    <s v="LNE4802NK"/>
    <s v="LNE4802NK"/>
    <s v="LL ЛП 2мод. М.никель"/>
    <x v="0"/>
    <x v="0"/>
    <s v="2"/>
    <s v="2240"/>
    <s v="Аксессуары"/>
    <x v="11"/>
    <s v="9"/>
    <s v="шт"/>
    <n v="36"/>
    <s v="Лимитированный импортный ассортимент"/>
    <s v="2240"/>
    <n v="2269.12"/>
  </r>
  <r>
    <s v="LNA4804LCA"/>
    <s v="LNA4804LCA"/>
    <s v="LivingLight Рамка прямоугольная, 4 модуля, цвет Американская вишня"/>
    <x v="0"/>
    <x v="0"/>
    <s v="2"/>
    <s v="2240"/>
    <s v="Аксессуары"/>
    <x v="11"/>
    <s v="9"/>
    <s v="шт"/>
    <n v="33"/>
    <s v="Лимитированный импортный ассортимент"/>
    <s v="2240"/>
    <n v="10747.28"/>
  </r>
  <r>
    <s v="L4004M2N"/>
    <s v="L4004M2N"/>
    <s v="LivingLight Переключатель промежуточный с механическими клемами, размер 2 модуля, цвет антрацит"/>
    <x v="0"/>
    <x v="0"/>
    <s v="2"/>
    <s v="2240"/>
    <s v="Механизмы"/>
    <x v="11"/>
    <s v="9"/>
    <s v="шт"/>
    <n v="169"/>
    <s v="Лимитированный импортный ассортимент"/>
    <s v="2240"/>
    <n v="2013.2"/>
  </r>
  <r>
    <s v="NT4004M2N"/>
    <s v="NT4004M2N"/>
    <s v="LivingLight Переключатель промежуточный с механическими клемами, размер 2 модуля, цвет алюминий"/>
    <x v="0"/>
    <x v="0"/>
    <s v="2"/>
    <s v="2240"/>
    <s v="Механизмы"/>
    <x v="11"/>
    <s v="9"/>
    <s v="шт"/>
    <n v="54"/>
    <s v="Лимитированный импортный ассортимент"/>
    <s v="2240"/>
    <n v="2013.2"/>
  </r>
  <r>
    <s v="LNA4803LCA"/>
    <s v="LNA4803LCA"/>
    <s v="LivingLight Рамка прямоугольная, 3 модуля, цвет Американская вишня"/>
    <x v="0"/>
    <x v="0"/>
    <s v="2"/>
    <s v="2240"/>
    <s v="Аксессуары"/>
    <x v="11"/>
    <s v="9"/>
    <s v="шт"/>
    <n v="38"/>
    <s v="Лимитированный импортный ассортимент"/>
    <s v="2240"/>
    <n v="9979.6200000000008"/>
  </r>
  <r>
    <s v="L4411N"/>
    <s v="L4411N"/>
    <s v="LL Димер универсал антрацит"/>
    <x v="0"/>
    <x v="0"/>
    <s v="2"/>
    <s v="2240"/>
    <s v="Механизмы"/>
    <x v="11"/>
    <s v="9"/>
    <s v="шт"/>
    <n v="10"/>
    <s v="Лимитированный импортный ассортимент"/>
    <s v="2240"/>
    <n v="10309.35"/>
  </r>
  <r>
    <s v="LNE4802M3NK"/>
    <s v="LNE4802M3NK"/>
    <s v="LL рамка 2x3мод.71мм.М.никель"/>
    <x v="0"/>
    <x v="0"/>
    <s v="2"/>
    <s v="2240"/>
    <s v="Аксессуары"/>
    <x v="11"/>
    <s v="9"/>
    <s v="шт"/>
    <n v="20"/>
    <s v="Лимитированный импортный ассортимент"/>
    <s v="2240"/>
    <n v="4992.07"/>
  </r>
  <r>
    <s v="LNC4803NK"/>
    <s v="LNC4803NK"/>
    <s v="LivingLight Рамка AIR 3 модуля, цвет Матовый никель"/>
    <x v="0"/>
    <x v="0"/>
    <s v="2"/>
    <s v="2240"/>
    <s v="Аксессуары"/>
    <x v="11"/>
    <s v="9"/>
    <s v="шт"/>
    <n v="40"/>
    <s v="Лимитированный импортный ассортимент"/>
    <s v="2240"/>
    <n v="2949.86"/>
  </r>
  <r>
    <s v="NT4408N"/>
    <s v="NT4408N"/>
    <s v="LivingLight Светорегулятор для резистивных и индуктивных нагрузок, 600 Вт, цвет алюминий"/>
    <x v="0"/>
    <x v="0"/>
    <s v="2"/>
    <s v="2240"/>
    <s v="Механизмы"/>
    <x v="11"/>
    <s v="9"/>
    <s v="шт"/>
    <n v="8"/>
    <s v="Лимитированный импортный ассортимент"/>
    <s v="2240"/>
    <n v="8344.2000000000007"/>
  </r>
  <r>
    <s v="LNE4802M2NK"/>
    <s v="LNE4802M2NK"/>
    <s v="LL рамка 2x2мод.71мм.М.никель"/>
    <x v="0"/>
    <x v="0"/>
    <s v="2"/>
    <s v="2240"/>
    <s v="Аксессуары"/>
    <x v="11"/>
    <s v="9"/>
    <s v="шт"/>
    <n v="18"/>
    <s v="Лимитированный импортный ассортимент"/>
    <s v="2240"/>
    <n v="3630.59"/>
  </r>
  <r>
    <s v="N4054M2"/>
    <s v="N4054M2"/>
    <s v="LivingLight Переключатель промежуточный Axial с автоматическими клемами, размер 2 модуля, цвет белый"/>
    <x v="0"/>
    <x v="0"/>
    <s v="2"/>
    <s v="2240"/>
    <s v="Механизмы"/>
    <x v="11"/>
    <s v="9"/>
    <s v="шт"/>
    <n v="30"/>
    <s v="Лимитированный импортный ассортимент"/>
    <s v="2240"/>
    <n v="2024.15"/>
  </r>
  <r>
    <s v="LNA4807SQ"/>
    <s v="LNA4807SQ"/>
    <s v="LivingLight Рамка прямоугольная, 7 модулей, цвет Коричневый шелк"/>
    <x v="0"/>
    <x v="0"/>
    <s v="2"/>
    <s v="2240"/>
    <s v="Аксессуары"/>
    <x v="11"/>
    <s v="9"/>
    <s v="шт"/>
    <n v="23"/>
    <s v="Лимитированный импортный ассортимент"/>
    <s v="2240"/>
    <n v="4157.1899999999996"/>
  </r>
  <r>
    <s v="LNA4802M3SQ"/>
    <s v="LNA4802M3SQ"/>
    <s v="LivingLight Рамка прямоугольная, 3 поста, цвет Коричневый шелк"/>
    <x v="0"/>
    <x v="0"/>
    <s v="2"/>
    <s v="2240"/>
    <s v="Аксессуары"/>
    <x v="11"/>
    <s v="9"/>
    <s v="шт"/>
    <n v="18"/>
    <s v="Лимитированный импортный ассортимент"/>
    <s v="2240"/>
    <n v="4157.1899999999996"/>
  </r>
  <r>
    <s v="LN4702M"/>
    <s v="LN4702M"/>
    <s v="LivingLight Суппорт металлический на 2 модуля на винтах"/>
    <x v="0"/>
    <x v="0"/>
    <s v="2"/>
    <s v="2240"/>
    <s v="Аксессуары"/>
    <x v="11"/>
    <s v="9"/>
    <s v="шт"/>
    <n v="468"/>
    <s v="Лимитированный импортный ассортимент"/>
    <s v="2240"/>
    <n v="336.12"/>
  </r>
  <r>
    <s v="LNA4802M3LBA"/>
    <s v="LNA4802M3LBA"/>
    <s v="LivingLight Рамка прямоугольная, 3 поста, цвет Бамбу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0785.95"/>
  </r>
  <r>
    <s v="L4916D"/>
    <s v="L4916D"/>
    <s v="LivingLight Клавиша Axial Символ &quot;Звонок&quot;, размер 1 модуль, цвет антрацит"/>
    <x v="0"/>
    <x v="0"/>
    <s v="2"/>
    <s v="2240"/>
    <s v="Аксессуары"/>
    <x v="11"/>
    <s v="9"/>
    <s v="шт"/>
    <n v="90"/>
    <s v="Лимитированный импортный ассортимент"/>
    <s v="2240"/>
    <n v="456.41"/>
  </r>
  <r>
    <s v="LNA4802M4SQ"/>
    <s v="LNA4802M4SQ"/>
    <s v="LivingLight Рамка прямоугольная, 4 поста, цвет Коричневый шелк"/>
    <x v="0"/>
    <x v="0"/>
    <s v="2"/>
    <s v="2240"/>
    <s v="Аксессуары"/>
    <x v="11"/>
    <s v="9"/>
    <s v="шт"/>
    <n v="17"/>
    <s v="Лимитированный импортный ассортимент"/>
    <s v="2240"/>
    <n v="6424.75"/>
  </r>
  <r>
    <s v="LNA4802M3LCA"/>
    <s v="LNA4802M3LCA"/>
    <s v="LivingLight Рамка прямоугольная, 3 поста, цвет Американская вишня"/>
    <x v="0"/>
    <x v="0"/>
    <s v="2"/>
    <s v="2240"/>
    <s v="Аксессуары"/>
    <x v="11"/>
    <s v="9"/>
    <s v="шт"/>
    <n v="12"/>
    <s v="Лимитированный импортный ассортимент"/>
    <s v="2240"/>
    <n v="16888.580000000002"/>
  </r>
  <r>
    <s v="L4915AN"/>
    <s v="L4915AN"/>
    <s v="LivingLight Клавиша Лампа, размер 1 модуль, цвет антрацит"/>
    <x v="0"/>
    <x v="0"/>
    <s v="2"/>
    <s v="2240"/>
    <s v="Аксессуары"/>
    <x v="11"/>
    <s v="9"/>
    <s v="шт"/>
    <n v="217"/>
    <s v="Лимитированный импортный ассортимент"/>
    <s v="2240"/>
    <n v="421.57"/>
  </r>
  <r>
    <s v="NT4411N"/>
    <s v="NT4411N"/>
    <s v="LL Димер универсал алюм"/>
    <x v="0"/>
    <x v="0"/>
    <s v="2"/>
    <s v="2240"/>
    <s v="Механизмы"/>
    <x v="11"/>
    <s v="9"/>
    <s v="шт"/>
    <n v="6"/>
    <s v="Лимитированный импортный ассортимент"/>
    <s v="2240"/>
    <n v="10309.35"/>
  </r>
  <r>
    <s v="LNC4807AR"/>
    <s v="LNC4807AR"/>
    <s v="LL AIR 7 модулей Антрацит"/>
    <x v="0"/>
    <x v="0"/>
    <s v="2"/>
    <s v="2240"/>
    <s v="Аксессуары"/>
    <x v="11"/>
    <s v="9"/>
    <s v="шт"/>
    <n v="43"/>
    <s v="Лимитированный импортный ассортимент"/>
    <s v="2240"/>
    <n v="4992.07"/>
  </r>
  <r>
    <s v="L4140/16F"/>
    <s v="L4140/16F"/>
    <s v="LL Роз.2К+З ит/н flat 2м ант"/>
    <x v="0"/>
    <x v="0"/>
    <s v="2"/>
    <s v="2240"/>
    <s v="Механизмы"/>
    <x v="11"/>
    <s v="9"/>
    <s v="шт"/>
    <n v="40"/>
    <s v="Лимитированный импортный ассортимент"/>
    <s v="2240"/>
    <n v="1449.36"/>
  </r>
  <r>
    <s v="N4053M2AN"/>
    <s v="N4053M2AN"/>
    <s v="LL Пркл акс авт 10А 2м бел"/>
    <x v="0"/>
    <x v="0"/>
    <s v="2"/>
    <s v="2240"/>
    <s v="Механизмы"/>
    <x v="11"/>
    <s v="9"/>
    <s v="шт"/>
    <n v="53"/>
    <s v="Лимитированный импортный ассортимент"/>
    <s v="2240"/>
    <n v="1373.92"/>
  </r>
  <r>
    <s v="NT4294"/>
    <s v="NT4294"/>
    <s v="Коннектор для дом кинотеатра"/>
    <x v="0"/>
    <x v="0"/>
    <s v="2"/>
    <s v="2240"/>
    <s v="Механизмы"/>
    <x v="11"/>
    <s v="9"/>
    <s v="шт"/>
    <n v="24"/>
    <s v="Лимитированный импортный ассортимент"/>
    <s v="2240"/>
    <n v="3522.54"/>
  </r>
  <r>
    <s v="N4451"/>
    <s v="N4451"/>
    <s v="Электронный термостат"/>
    <x v="0"/>
    <x v="0"/>
    <s v="2"/>
    <s v="2240"/>
    <s v="Механизмы"/>
    <x v="11"/>
    <s v="9"/>
    <s v="шт"/>
    <n v="4"/>
    <s v="Лимитированный импортный ассортимент"/>
    <s v="2240"/>
    <n v="16881.8"/>
  </r>
  <r>
    <s v="LNA4802M4ACS"/>
    <s v="LNA4802M4ACS"/>
    <s v="LivingLight Рамка прямоугольная, 4 поста, цвет Фактурная сталь"/>
    <x v="0"/>
    <x v="0"/>
    <s v="2"/>
    <s v="2240"/>
    <s v="Аксессуары"/>
    <x v="11"/>
    <s v="9"/>
    <s v="шт"/>
    <n v="6"/>
    <s v="Лимитированный импортный ассортимент"/>
    <s v="2240"/>
    <n v="11042.54"/>
  </r>
  <r>
    <s v="N4005N"/>
    <s v="N4005N"/>
    <s v="LivingLight Кнопка с винтовыми клемами, размер 1 модуль, цвет белый"/>
    <x v="0"/>
    <x v="0"/>
    <s v="2"/>
    <s v="2240"/>
    <s v="Механизмы"/>
    <x v="11"/>
    <s v="9"/>
    <s v="шт"/>
    <n v="248"/>
    <s v="Лимитированный импортный ассортимент"/>
    <s v="2240"/>
    <n v="634.88"/>
  </r>
  <r>
    <s v="LNC4802ST"/>
    <s v="LNC4802ST"/>
    <s v="LL AIR Рам 2м ит &quot;М.Асфальт&quot;"/>
    <x v="0"/>
    <x v="0"/>
    <s v="2"/>
    <s v="2240"/>
    <s v="Аксессуары"/>
    <x v="11"/>
    <s v="9"/>
    <s v="шт"/>
    <n v="40"/>
    <s v="Лимитированный импортный ассортимент"/>
    <s v="2240"/>
    <n v="2269.12"/>
  </r>
  <r>
    <s v="NT4140/16F"/>
    <s v="NT4140/16F"/>
    <s v="LL Роз.2К+З ит/н flat 2м алю"/>
    <x v="0"/>
    <x v="0"/>
    <s v="2"/>
    <s v="2240"/>
    <s v="Механизмы"/>
    <x v="11"/>
    <s v="9"/>
    <s v="шт"/>
    <n v="33"/>
    <s v="Лимитированный импортный ассортимент"/>
    <s v="2240"/>
    <n v="1449.36"/>
  </r>
  <r>
    <s v="L4410N"/>
    <s v="L4410N"/>
    <s v="LivingLight Светорегулятор 0-10В, цвет антрацит"/>
    <x v="0"/>
    <x v="0"/>
    <s v="2"/>
    <s v="2240"/>
    <s v="Механизмы"/>
    <x v="11"/>
    <s v="9"/>
    <s v="шт"/>
    <n v="5"/>
    <s v="Лимитированный импортный ассортимент"/>
    <s v="2240"/>
    <n v="16723.240000000002"/>
  </r>
  <r>
    <s v="LNE4802PR"/>
    <s v="LNE4802PR"/>
    <s v="LL ЛП 2мод. Белый жемчуг"/>
    <x v="0"/>
    <x v="0"/>
    <s v="2"/>
    <s v="2240"/>
    <s v="Аксессуары"/>
    <x v="11"/>
    <s v="9"/>
    <s v="шт"/>
    <n v="42"/>
    <s v="Лимитированный импортный ассортимент"/>
    <s v="2240"/>
    <n v="2269.12"/>
  </r>
  <r>
    <s v="NT4581"/>
    <s v="NT4581"/>
    <s v="LivingLight Cветорегулятор поворотный для активной нагрузки 450-800Вт, размер 1 модуль, цвет алюмини"/>
    <x v="0"/>
    <x v="0"/>
    <s v="2"/>
    <s v="2240"/>
    <s v="Механизмы"/>
    <x v="11"/>
    <s v="9"/>
    <s v="шт"/>
    <n v="24"/>
    <s v="Лимитированный импортный ассортимент"/>
    <s v="2240"/>
    <n v="5053.59"/>
  </r>
  <r>
    <s v="LNE4802M2TE"/>
    <s v="LNE4802M2TE"/>
    <s v="LL рамка 2x2мод.71мм.Алюминий"/>
    <x v="0"/>
    <x v="0"/>
    <s v="2"/>
    <s v="2240"/>
    <s v="Аксессуары"/>
    <x v="11"/>
    <s v="9"/>
    <s v="шт"/>
    <n v="21"/>
    <s v="Лимитированный импортный ассортимент"/>
    <s v="2240"/>
    <n v="3630.59"/>
  </r>
  <r>
    <s v="LNA4807LNC"/>
    <s v="LNA4807LNC"/>
    <s v="LivingLight Рамка прямоугольная, 7 модулей, цвет Европейский орех"/>
    <x v="0"/>
    <x v="0"/>
    <s v="2"/>
    <s v="2240"/>
    <s v="Аксессуары"/>
    <x v="11"/>
    <s v="9"/>
    <s v="шт"/>
    <n v="13"/>
    <s v="Лимитированный импортный ассортимент"/>
    <s v="2240"/>
    <n v="20785.95"/>
  </r>
  <r>
    <s v="LNC4802NK"/>
    <s v="LNC4802NK"/>
    <s v="LivingLight Рамка AIR 1 пост, цвет Матовый никель"/>
    <x v="0"/>
    <x v="0"/>
    <s v="2"/>
    <s v="2240"/>
    <s v="Аксессуары"/>
    <x v="11"/>
    <s v="9"/>
    <s v="шт"/>
    <n v="22"/>
    <s v="Лимитированный импортный ассортимент"/>
    <s v="2240"/>
    <n v="2269.12"/>
  </r>
  <r>
    <s v="LNE4802M3OF"/>
    <s v="LNE4802M3OF"/>
    <s v="LL рамка 2x3мод.71мм.М.золото"/>
    <x v="0"/>
    <x v="0"/>
    <s v="2"/>
    <s v="2240"/>
    <s v="Аксессуары"/>
    <x v="11"/>
    <s v="9"/>
    <s v="шт"/>
    <n v="9"/>
    <s v="Лимитированный импортный ассортимент"/>
    <s v="2240"/>
    <n v="4992.07"/>
  </r>
  <r>
    <s v="N4411N"/>
    <s v="N4411N"/>
    <s v="LL Димер универсал белый"/>
    <x v="0"/>
    <x v="0"/>
    <s v="2"/>
    <s v="2240"/>
    <s v="Механизмы"/>
    <x v="11"/>
    <s v="9"/>
    <s v="шт"/>
    <n v="5"/>
    <s v="Лимитированный импортный ассортимент"/>
    <s v="2240"/>
    <n v="10309.35"/>
  </r>
  <r>
    <s v="NT4258/11N"/>
    <s v="NT4258/11N"/>
    <s v="RJ-11, соединение К10, кат. 2"/>
    <x v="0"/>
    <x v="0"/>
    <s v="2"/>
    <s v="2240"/>
    <s v="Механизмы"/>
    <x v="11"/>
    <s v="9"/>
    <s v="шт"/>
    <n v="48"/>
    <s v="Лимитированный импортный ассортимент"/>
    <s v="2240"/>
    <n v="1912.05"/>
  </r>
  <r>
    <s v="LNA4802M2AG"/>
    <s v="LNA4802M2AG"/>
    <s v="LivingLight Рамка прямоугольная, 2 поста, цвет Серебро"/>
    <x v="0"/>
    <x v="0"/>
    <s v="2"/>
    <s v="2240"/>
    <s v="Аксессуары"/>
    <x v="11"/>
    <s v="9"/>
    <s v="шт"/>
    <n v="15"/>
    <s v="Лимитированный импортный ассортимент"/>
    <s v="2240"/>
    <n v="5196.49"/>
  </r>
  <r>
    <s v="LNC4804PR"/>
    <s v="LNC4804PR"/>
    <s v="LivingLight Рамка AIR 4 модуля, цвет Белый жемчуг"/>
    <x v="0"/>
    <x v="0"/>
    <s v="2"/>
    <s v="2240"/>
    <s v="Аксессуары"/>
    <x v="11"/>
    <s v="9"/>
    <s v="шт"/>
    <n v="41"/>
    <s v="Лимитированный импортный ассортимент"/>
    <s v="2240"/>
    <n v="3176.77"/>
  </r>
  <r>
    <s v="L4051AN"/>
    <s v="L4051AN"/>
    <s v="LL Вкл акс авт 10А 1м антр"/>
    <x v="0"/>
    <x v="0"/>
    <s v="2"/>
    <s v="2240"/>
    <s v="Механизмы"/>
    <x v="11"/>
    <s v="9"/>
    <s v="шт"/>
    <n v="32"/>
    <s v="Лимитированный импортный ассортимент"/>
    <s v="2240"/>
    <n v="1073.07"/>
  </r>
  <r>
    <s v="N4140/16F"/>
    <s v="N4140/16F"/>
    <s v="LL Роз.2К+З ит/н flat 2м бел"/>
    <x v="0"/>
    <x v="0"/>
    <s v="2"/>
    <s v="2240"/>
    <s v="Механизмы"/>
    <x v="11"/>
    <s v="9"/>
    <s v="шт"/>
    <n v="61"/>
    <s v="Лимитированный импортный ассортимент"/>
    <s v="2240"/>
    <n v="1132.3"/>
  </r>
  <r>
    <s v="LNE4802BN"/>
    <s v="LNE4802BN"/>
    <s v="LL ЛП 2мод. Белый"/>
    <x v="0"/>
    <x v="0"/>
    <s v="2"/>
    <s v="2240"/>
    <s v="Аксессуары"/>
    <x v="11"/>
    <s v="9"/>
    <s v="шт"/>
    <n v="64"/>
    <s v="Лимитированный импортный ассортимент"/>
    <s v="2240"/>
    <n v="2269.12"/>
  </r>
  <r>
    <s v="L4141AN"/>
    <s v="L4141AN"/>
    <s v="LivingLight Розетка силовая 2К+З с автоматическими клемами, цвет антрацит"/>
    <x v="0"/>
    <x v="0"/>
    <s v="2"/>
    <s v="2240"/>
    <s v="Механизмы"/>
    <x v="11"/>
    <s v="9"/>
    <s v="шт"/>
    <n v="74"/>
    <s v="Лимитированный импортный ассортимент"/>
    <s v="2240"/>
    <n v="1374.47"/>
  </r>
  <r>
    <s v="LNA4802M3AE"/>
    <s v="LNA4802M3AE"/>
    <s v="LivingLight Рамка прямоугольная, 3 поста, цвет Серый шелк"/>
    <x v="0"/>
    <x v="0"/>
    <s v="2"/>
    <s v="2240"/>
    <s v="Аксессуары"/>
    <x v="11"/>
    <s v="9"/>
    <s v="шт"/>
    <n v="13"/>
    <s v="Лимитированный импортный ассортимент"/>
    <s v="2240"/>
    <n v="4157.1899999999996"/>
  </r>
  <r>
    <s v="N4054"/>
    <s v="N4054"/>
    <s v="LivingLight Переключатель промежуточный Axial с автоматическими клемами, размер 1 модуль, цвет белый"/>
    <x v="0"/>
    <x v="0"/>
    <s v="2"/>
    <s v="2240"/>
    <s v="Механизмы"/>
    <x v="11"/>
    <s v="9"/>
    <s v="шт"/>
    <n v="20"/>
    <s v="Лимитированный импортный ассортимент"/>
    <s v="2240"/>
    <n v="1851.73"/>
  </r>
  <r>
    <s v="NT4141AN"/>
    <s v="NT4141AN"/>
    <s v="LivingLight Розетка силовая 2К+З с автоматическими клемами, цвет алюминий"/>
    <x v="0"/>
    <x v="0"/>
    <s v="2"/>
    <s v="2240"/>
    <s v="Механизмы"/>
    <x v="11"/>
    <s v="9"/>
    <s v="шт"/>
    <n v="26"/>
    <s v="Лимитированный импортный ассортимент"/>
    <s v="2240"/>
    <n v="1374.47"/>
  </r>
  <r>
    <s v="L4258/11N"/>
    <s v="L4258/11N"/>
    <s v="RJ-11, соединение К10, кат. 2"/>
    <x v="0"/>
    <x v="0"/>
    <s v="2"/>
    <s v="2240"/>
    <s v="Механизмы"/>
    <x v="11"/>
    <s v="9"/>
    <s v="шт"/>
    <n v="53"/>
    <s v="Лимитированный импортный ассортимент"/>
    <s v="2240"/>
    <n v="1912.05"/>
  </r>
  <r>
    <s v="NT4005N"/>
    <s v="NT4005N"/>
    <s v="LivingLight Кнопка с винтовыми клемами, размер 1 модуль, цвет алюминий"/>
    <x v="0"/>
    <x v="0"/>
    <s v="2"/>
    <s v="2240"/>
    <s v="Механизмы"/>
    <x v="11"/>
    <s v="9"/>
    <s v="шт"/>
    <n v="68"/>
    <s v="Лимитированный импортный ассортимент"/>
    <s v="2240"/>
    <n v="778.68"/>
  </r>
  <r>
    <s v="LNA4804SQ"/>
    <s v="LNA4804SQ"/>
    <s v="LivingLight Рамка прямоугольная, 4 модуля, цвет Коричневый шелк"/>
    <x v="0"/>
    <x v="0"/>
    <s v="2"/>
    <s v="2240"/>
    <s v="Аксессуары"/>
    <x v="11"/>
    <s v="9"/>
    <s v="шт"/>
    <n v="25"/>
    <s v="Лимитированный импортный ассортимент"/>
    <s v="2240"/>
    <n v="2645.48"/>
  </r>
  <r>
    <s v="L4803TC"/>
    <s v="L4803TC"/>
    <s v="Накладка на 3 модуля, Светлый Титан"/>
    <x v="0"/>
    <x v="0"/>
    <s v="2"/>
    <s v="2240"/>
    <s v="Аксессуары"/>
    <x v="11"/>
    <s v="9"/>
    <s v="шт"/>
    <n v="86"/>
    <s v="Лимитированный импортный ассортимент"/>
    <s v="2240"/>
    <n v="2327.39"/>
  </r>
  <r>
    <s v="N4258/11N"/>
    <s v="N4258/11N"/>
    <s v="RJ-11, соединение К10, кат. 2"/>
    <x v="0"/>
    <x v="0"/>
    <s v="2"/>
    <s v="2240"/>
    <s v="Механизмы"/>
    <x v="11"/>
    <s v="9"/>
    <s v="шт"/>
    <n v="49"/>
    <s v="Лимитированный импортный ассортимент"/>
    <s v="2240"/>
    <n v="1222.31"/>
  </r>
  <r>
    <s v="L4803OR"/>
    <s v="L4803OR"/>
    <s v="Накладка на 3 модуля, Натуральное Золото"/>
    <x v="0"/>
    <x v="0"/>
    <s v="2"/>
    <s v="2240"/>
    <s v="Аксессуары"/>
    <x v="11"/>
    <s v="9"/>
    <s v="шт"/>
    <n v="32"/>
    <s v="Лимитированный импортный ассортимент"/>
    <s v="2240"/>
    <n v="2969"/>
  </r>
  <r>
    <s v="LNC4807NK"/>
    <s v="LNC4807NK"/>
    <s v="LivingLight Рамка AIR 7 модулей, цвет Матовый никель"/>
    <x v="0"/>
    <x v="0"/>
    <s v="2"/>
    <s v="2240"/>
    <s v="Аксессуары"/>
    <x v="11"/>
    <s v="9"/>
    <s v="шт"/>
    <n v="10"/>
    <s v="Лимитированный импортный ассортимент"/>
    <s v="2240"/>
    <n v="4992.07"/>
  </r>
  <r>
    <s v="LN4202M2D"/>
    <s v="LN4202M2D"/>
    <s v="LL Розетка TV звезда 2м"/>
    <x v="0"/>
    <x v="0"/>
    <s v="2"/>
    <s v="2240"/>
    <s v="Механизмы"/>
    <x v="11"/>
    <s v="9"/>
    <s v="шт"/>
    <n v="33"/>
    <s v="Лимитированный импортный ассортимент"/>
    <s v="2240"/>
    <n v="1596.22"/>
  </r>
  <r>
    <s v="LNA4807AE"/>
    <s v="LNA4807AE"/>
    <s v="LivingLight Рамка прямоугольная, 7 модулей, цвет Серый шелк"/>
    <x v="0"/>
    <x v="0"/>
    <s v="2"/>
    <s v="2240"/>
    <s v="Аксессуары"/>
    <x v="11"/>
    <s v="9"/>
    <s v="шт"/>
    <n v="23"/>
    <s v="Лимитированный импортный ассортимент"/>
    <s v="2240"/>
    <n v="4157.1899999999996"/>
  </r>
  <r>
    <s v="N4051M2AN"/>
    <s v="N4051M2AN"/>
    <s v="LL Выкл акс авт 10А 2м бел"/>
    <x v="0"/>
    <x v="0"/>
    <s v="2"/>
    <s v="2240"/>
    <s v="Механизмы"/>
    <x v="11"/>
    <s v="9"/>
    <s v="шт"/>
    <n v="35"/>
    <s v="Лимитированный импортный ассортимент"/>
    <s v="2240"/>
    <n v="1195.02"/>
  </r>
  <r>
    <s v="LNE4802M2PR"/>
    <s v="LNE4802M2PR"/>
    <s v="LL рамка 2x2мод.71мм.Белый жемчуг"/>
    <x v="0"/>
    <x v="0"/>
    <s v="2"/>
    <s v="2240"/>
    <s v="Аксессуары"/>
    <x v="11"/>
    <s v="9"/>
    <s v="шт"/>
    <n v="17"/>
    <s v="Лимитированный импортный ассортимент"/>
    <s v="2240"/>
    <n v="3630.59"/>
  </r>
  <r>
    <s v="LNC4804PT"/>
    <s v="LNC4804PT"/>
    <s v="LivingLight Рамка AIR 4 модуля, цвет Олово"/>
    <x v="0"/>
    <x v="0"/>
    <s v="2"/>
    <s v="2240"/>
    <s v="Аксессуары"/>
    <x v="11"/>
    <s v="9"/>
    <s v="шт"/>
    <n v="11"/>
    <s v="Лимитированный импортный ассортимент"/>
    <s v="2240"/>
    <n v="3176.77"/>
  </r>
  <r>
    <s v="LNA4802M3BZ"/>
    <s v="LNA4802M3BZ"/>
    <s v="LivingLight Рамка прямоугольная, 3 поста, цвет Бронза"/>
    <x v="0"/>
    <x v="0"/>
    <s v="2"/>
    <s v="2240"/>
    <s v="Аксессуары"/>
    <x v="11"/>
    <s v="9"/>
    <s v="шт"/>
    <n v="7"/>
    <s v="Лимитированный импортный ассортимент"/>
    <s v="2240"/>
    <n v="7145.18"/>
  </r>
  <r>
    <s v="N4139"/>
    <s v="N4139"/>
    <s v="LL Розетка &quot;мультистандарт&quot;,5/6/10/13А 127В/250В, 2 модуля, белая"/>
    <x v="0"/>
    <x v="0"/>
    <s v="2"/>
    <s v="2240"/>
    <s v="Механизмы"/>
    <x v="11"/>
    <s v="9"/>
    <s v="шт"/>
    <n v="51"/>
    <s v="Лимитированный импортный ассортимент"/>
    <s v="2240"/>
    <n v="1929.91"/>
  </r>
  <r>
    <s v="N4141MAP"/>
    <s v="N4141MAP"/>
    <s v="LivingLight Розетка 2К+З с крышкой и суппортом, цвет белый"/>
    <x v="0"/>
    <x v="0"/>
    <s v="2"/>
    <s v="2240"/>
    <s v="Механизмы"/>
    <x v="11"/>
    <s v="9"/>
    <s v="шт"/>
    <n v="30"/>
    <s v="Лимитированный импортный ассортимент"/>
    <s v="2240"/>
    <n v="1811.68"/>
  </r>
  <r>
    <s v="LNA4802M4LBA"/>
    <s v="LNA4802M4LBA"/>
    <s v="LivingLight Рамка прямоугольная, 4 поста, цвет Бамбук"/>
    <x v="0"/>
    <x v="0"/>
    <s v="2"/>
    <s v="2240"/>
    <s v="Аксессуары"/>
    <x v="11"/>
    <s v="9"/>
    <s v="шт"/>
    <n v="1"/>
    <s v="Лимитированный импортный ассортимент"/>
    <s v="2240"/>
    <n v="32123.74"/>
  </r>
  <r>
    <s v="LNE4802M2OF"/>
    <s v="LNE4802M2OF"/>
    <s v="LL рамка 2x2мод.71мм.М.золото"/>
    <x v="0"/>
    <x v="0"/>
    <s v="2"/>
    <s v="2240"/>
    <s v="Аксессуары"/>
    <x v="11"/>
    <s v="9"/>
    <s v="шт"/>
    <n v="10"/>
    <s v="Лимитированный импортный ассортимент"/>
    <s v="2240"/>
    <n v="3630.59"/>
  </r>
  <r>
    <s v="L4408N"/>
    <s v="L4408N"/>
    <s v="LivingLight Светорегулятор для резистивных и индуктивных нагрузок, 600 Вт, цвет антрацит"/>
    <x v="0"/>
    <x v="0"/>
    <s v="2"/>
    <s v="2240"/>
    <s v="Механизмы"/>
    <x v="11"/>
    <s v="9"/>
    <s v="шт"/>
    <n v="2"/>
    <s v="Лимитированный импортный ассортимент"/>
    <s v="2240"/>
    <n v="8344.2000000000007"/>
  </r>
  <r>
    <s v="N4285C2"/>
    <s v="N4285C2"/>
    <s v="LL разъем д/зарядки 2хUSB бел"/>
    <x v="0"/>
    <x v="0"/>
    <s v="2"/>
    <s v="2240"/>
    <s v="Механизмы"/>
    <x v="11"/>
    <s v="9"/>
    <s v="шт"/>
    <n v="19"/>
    <s v="Лимитированный импортный ассортимент"/>
    <s v="2240"/>
    <n v="3787.5"/>
  </r>
  <r>
    <s v="LNC4802PR"/>
    <s v="LNC4802PR"/>
    <s v="LivingLight Рамка AIR 1 пост, цвет Белый жемчуг"/>
    <x v="0"/>
    <x v="0"/>
    <s v="2"/>
    <s v="2240"/>
    <s v="Аксессуары"/>
    <x v="11"/>
    <s v="9"/>
    <s v="шт"/>
    <n v="40"/>
    <s v="Лимитированный импортный ассортимент"/>
    <s v="2240"/>
    <n v="2269.12"/>
  </r>
  <r>
    <s v="LNC4802AR"/>
    <s v="LNC4802AR"/>
    <s v="LL AIR 1 пост Антрацит"/>
    <x v="0"/>
    <x v="0"/>
    <s v="2"/>
    <s v="2240"/>
    <s v="Аксессуары"/>
    <x v="11"/>
    <s v="9"/>
    <s v="шт"/>
    <n v="22"/>
    <s v="Лимитированный импортный ассортимент"/>
    <s v="2240"/>
    <n v="2269.12"/>
  </r>
  <r>
    <s v="LNA4802M4KF"/>
    <s v="LNA4802M4KF"/>
    <s v="LivingLight Рамка прямоугольная, 4 поста, цвет Лондонский туман"/>
    <x v="0"/>
    <x v="0"/>
    <s v="2"/>
    <s v="2240"/>
    <s v="Аксессуары"/>
    <x v="11"/>
    <s v="9"/>
    <s v="шт"/>
    <n v="20"/>
    <s v="Лимитированный импортный ассортимент"/>
    <s v="2240"/>
    <n v="4015.47"/>
  </r>
  <r>
    <s v="LNC4804NK"/>
    <s v="LNC4804NK"/>
    <s v="LivingLight Рамка AIR 4 модуля, цвет Матовый никель"/>
    <x v="0"/>
    <x v="0"/>
    <s v="2"/>
    <s v="2240"/>
    <s v="Аксессуары"/>
    <x v="11"/>
    <s v="9"/>
    <s v="шт"/>
    <n v="14"/>
    <s v="Лимитированный импортный ассортимент"/>
    <s v="2240"/>
    <n v="3176.77"/>
  </r>
  <r>
    <s v="LNA4802LBA"/>
    <s v="LNA4802LBA"/>
    <s v="LivingLight Рамка прямоугольная, 1 пост, цвет Бамбук"/>
    <x v="0"/>
    <x v="0"/>
    <s v="2"/>
    <s v="2240"/>
    <s v="Аксессуары"/>
    <x v="11"/>
    <s v="9"/>
    <s v="шт"/>
    <n v="6"/>
    <s v="Лимитированный импортный ассортимент"/>
    <s v="2240"/>
    <n v="9448.16"/>
  </r>
  <r>
    <s v="LNA4802M2LBA"/>
    <s v="LNA4802M2LBA"/>
    <s v="LivingLight Рамка прямоугольная, 2 поста, цвет Бамбук"/>
    <x v="0"/>
    <x v="0"/>
    <s v="2"/>
    <s v="2240"/>
    <s v="Аксессуары"/>
    <x v="11"/>
    <s v="9"/>
    <s v="шт"/>
    <n v="3"/>
    <s v="Лимитированный импортный ассортимент"/>
    <s v="2240"/>
    <n v="15117.06"/>
  </r>
  <r>
    <s v="LNA4802M4BZ"/>
    <s v="LNA4802M4BZ"/>
    <s v="LivingLight Рамка прямоугольная, 4 поста, цвет Бронза"/>
    <x v="0"/>
    <x v="0"/>
    <s v="2"/>
    <s v="2240"/>
    <s v="Аксессуары"/>
    <x v="11"/>
    <s v="9"/>
    <s v="шт"/>
    <n v="7"/>
    <s v="Лимитированный импортный ассортимент"/>
    <s v="2240"/>
    <n v="11042.54"/>
  </r>
  <r>
    <s v="LNA4807ACS"/>
    <s v="LNA4807ACS"/>
    <s v="LivingLight Рамка прямоугольная, 7 модулей, цвет Фактурная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7145.18"/>
  </r>
  <r>
    <s v="LNA4803LBA"/>
    <s v="LNA4803LBA"/>
    <s v="LivingLight Рамка прямоугольная, 3 модуля, цвет Бамбук"/>
    <x v="0"/>
    <x v="0"/>
    <s v="2"/>
    <s v="2240"/>
    <s v="Аксессуары"/>
    <x v="11"/>
    <s v="9"/>
    <s v="шт"/>
    <n v="7"/>
    <s v="Лимитированный импортный ассортимент"/>
    <s v="2240"/>
    <n v="12282.6"/>
  </r>
  <r>
    <s v="N4180"/>
    <s v="N4180"/>
    <s v="Розетка 2П + заземление 16A, 250В с защитными шторками"/>
    <x v="0"/>
    <x v="0"/>
    <s v="2"/>
    <s v="2240"/>
    <s v="Механизмы"/>
    <x v="11"/>
    <s v="9"/>
    <s v="шт"/>
    <n v="137"/>
    <s v="Лимитированный импортный ассортимент"/>
    <s v="2240"/>
    <n v="633.24"/>
  </r>
  <r>
    <s v="LNA4802OA"/>
    <s v="LNA4802OA"/>
    <s v="LivingLight Рамка прямоугольная, 1 пост, цвет Золото"/>
    <x v="0"/>
    <x v="0"/>
    <s v="2"/>
    <s v="2240"/>
    <s v="Аксессуары"/>
    <x v="11"/>
    <s v="9"/>
    <s v="шт"/>
    <n v="11"/>
    <s v="Лимитированный импортный ассортимент"/>
    <s v="2240"/>
    <n v="3247.8"/>
  </r>
  <r>
    <s v="LN4702E"/>
    <s v="LN4702E"/>
    <s v="LL суппорт для рамок Air Euro"/>
    <x v="0"/>
    <x v="0"/>
    <s v="2"/>
    <s v="2240"/>
    <s v="Аксессуары"/>
    <x v="11"/>
    <s v="9"/>
    <s v="шт"/>
    <n v="170"/>
    <s v="Лимитированный импортный ассортимент"/>
    <s v="2240"/>
    <n v="224.08"/>
  </r>
  <r>
    <s v="LNA4803SQ"/>
    <s v="LNA4803SQ"/>
    <s v="LivingLight Рамка прямоугольная, 3 модуля, цвет Коричневый шелк"/>
    <x v="0"/>
    <x v="0"/>
    <s v="2"/>
    <s v="2240"/>
    <s v="Аксессуары"/>
    <x v="11"/>
    <s v="9"/>
    <s v="шт"/>
    <n v="11"/>
    <s v="Лимитированный импортный ассортимент"/>
    <s v="2240"/>
    <n v="2456.52"/>
  </r>
  <r>
    <s v="LNC4803CRS"/>
    <s v="LNC4803CRS"/>
    <s v="LL AIR Рамка 3м &quot;М.хром&quot;"/>
    <x v="0"/>
    <x v="0"/>
    <s v="2"/>
    <s v="2240"/>
    <s v="Аксессуары"/>
    <x v="11"/>
    <s v="9"/>
    <s v="шт"/>
    <n v="13"/>
    <s v="Лимитированный импортный ассортимент"/>
    <s v="2240"/>
    <n v="2949.86"/>
  </r>
  <r>
    <s v="L4139"/>
    <s v="L4139"/>
    <s v="LL Розетка &quot;мультистандарт&quot;,5/6/10/13А 127В/250В, 2 модуля, антрацит"/>
    <x v="0"/>
    <x v="0"/>
    <s v="2"/>
    <s v="2240"/>
    <s v="Механизмы"/>
    <x v="11"/>
    <s v="9"/>
    <s v="шт"/>
    <n v="34"/>
    <s v="Лимитированный импортный ассортимент"/>
    <s v="2240"/>
    <n v="2133.06"/>
  </r>
  <r>
    <s v="L4141MA"/>
    <s v="L4141MA"/>
    <s v="LL Розетка 2К+З моноблок антр"/>
    <x v="0"/>
    <x v="0"/>
    <s v="2"/>
    <s v="2240"/>
    <s v="Механизмы"/>
    <x v="11"/>
    <s v="9"/>
    <s v="шт"/>
    <n v="48"/>
    <s v="Лимитированный импортный ассортимент"/>
    <s v="2240"/>
    <n v="1451"/>
  </r>
  <r>
    <s v="LNA4804BZ"/>
    <s v="LNA4804BZ"/>
    <s v="LivingLight Рамка прямоугольная, 4 модуля, цвет Бронза"/>
    <x v="0"/>
    <x v="0"/>
    <s v="2"/>
    <s v="2240"/>
    <s v="Аксессуары"/>
    <x v="11"/>
    <s v="9"/>
    <s v="шт"/>
    <n v="11"/>
    <s v="Лимитированный импортный ассортимент"/>
    <s v="2240"/>
    <n v="4546.93"/>
  </r>
  <r>
    <s v="LNA4802M4AE"/>
    <s v="LNA4802M4AE"/>
    <s v="LivingLight Рамка прямоугольная, 4 поста, цвет Серый шелк"/>
    <x v="0"/>
    <x v="0"/>
    <s v="2"/>
    <s v="2240"/>
    <s v="Аксессуары"/>
    <x v="11"/>
    <s v="9"/>
    <s v="шт"/>
    <n v="6"/>
    <s v="Лимитированный импортный ассортимент"/>
    <s v="2240"/>
    <n v="6424.75"/>
  </r>
  <r>
    <s v="NT4141MAP"/>
    <s v="NT4141MAP"/>
    <s v="LivingLight Розетка 2К+З с крышкой и суппортом, цвет алюминий"/>
    <x v="0"/>
    <x v="0"/>
    <s v="2"/>
    <s v="2240"/>
    <s v="Механизмы"/>
    <x v="11"/>
    <s v="9"/>
    <s v="шт"/>
    <n v="20"/>
    <s v="Лимитированный импортный ассортимент"/>
    <s v="2240"/>
    <n v="2020.73"/>
  </r>
  <r>
    <s v="L4053M2AN"/>
    <s v="L4053M2AN"/>
    <s v="LL Пркл акс авт 10А 2м ант"/>
    <x v="0"/>
    <x v="0"/>
    <s v="2"/>
    <s v="2240"/>
    <s v="Механизмы"/>
    <x v="11"/>
    <s v="9"/>
    <s v="шт"/>
    <n v="22"/>
    <s v="Лимитированный импортный ассортимент"/>
    <s v="2240"/>
    <n v="1687.44"/>
  </r>
  <r>
    <s v="LNA4802M4AG"/>
    <s v="LNA4802M4AG"/>
    <s v="LivingLight Рамка прямоугольная, 4 поста, цвет Серебро"/>
    <x v="0"/>
    <x v="0"/>
    <s v="2"/>
    <s v="2240"/>
    <s v="Аксессуары"/>
    <x v="11"/>
    <s v="9"/>
    <s v="шт"/>
    <n v="6"/>
    <s v="Лимитированный импортный ассортимент"/>
    <s v="2240"/>
    <n v="11042.54"/>
  </r>
  <r>
    <s v="LNE4802M3TE"/>
    <s v="LNE4802M3TE"/>
    <s v="LL рамка 2x3мод.71мм.Алюмини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4992.07"/>
  </r>
  <r>
    <s v="LNE4802PT"/>
    <s v="LNE4802PT"/>
    <s v="LL ЛП 2мод. Олово"/>
    <x v="0"/>
    <x v="0"/>
    <s v="2"/>
    <s v="2240"/>
    <s v="Аксессуары"/>
    <x v="11"/>
    <s v="9"/>
    <s v="шт"/>
    <n v="9"/>
    <s v="Лимитированный импортный ассортимент"/>
    <s v="2240"/>
    <n v="2269.12"/>
  </r>
  <r>
    <s v="LNE4802M2BN"/>
    <s v="LNE4802M2BN"/>
    <s v="LL рамка 2x2мод.71мм.Белый"/>
    <x v="0"/>
    <x v="0"/>
    <s v="2"/>
    <s v="2240"/>
    <s v="Аксессуары"/>
    <x v="11"/>
    <s v="9"/>
    <s v="шт"/>
    <n v="21"/>
    <s v="Лимитированный импортный ассортимент"/>
    <s v="2240"/>
    <n v="3630.59"/>
  </r>
  <r>
    <s v="LNC4826PT"/>
    <s v="LNC4826PT"/>
    <s v="LivingLight Рамка AIR 3+3 модуля, цвет Олово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</r>
  <r>
    <s v="LNA4802RK"/>
    <s v="LNA4802RK"/>
    <s v="LivingLight Рамка прямоугольная, 1 пост, цвет Красный шелк"/>
    <x v="0"/>
    <x v="0"/>
    <s v="2"/>
    <s v="2240"/>
    <s v="Аксессуары"/>
    <x v="11"/>
    <s v="9"/>
    <s v="шт"/>
    <n v="97"/>
    <s v="Лимитированный импортный ассортимент"/>
    <s v="2240"/>
    <n v="1889.63"/>
  </r>
  <r>
    <s v="LNA4802M2KG"/>
    <s v="LNA4802M2KG"/>
    <s v="LivingLight Рамка прямоугольная, 2 поста, цвет Серое небо"/>
    <x v="0"/>
    <x v="0"/>
    <s v="2"/>
    <s v="2240"/>
    <s v="Аксессуары"/>
    <x v="11"/>
    <s v="9"/>
    <s v="шт"/>
    <n v="26"/>
    <s v="Лимитированный импортный ассортимент"/>
    <s v="2240"/>
    <n v="1889.63"/>
  </r>
  <r>
    <s v="LNA4804OA"/>
    <s v="LNA4804OA"/>
    <s v="LivingLight Рамка прямоугольная, 4 модуля, цвет Золото"/>
    <x v="0"/>
    <x v="0"/>
    <s v="2"/>
    <s v="2240"/>
    <s v="Аксессуары"/>
    <x v="11"/>
    <s v="9"/>
    <s v="шт"/>
    <n v="3"/>
    <s v="Лимитированный импортный ассортимент"/>
    <s v="2240"/>
    <n v="4546.93"/>
  </r>
  <r>
    <s v="LNA4802M4NA"/>
    <s v="LNA4802M4NA"/>
    <s v="LivingLight Рамка прямоугольная, 4 поста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11042.54"/>
  </r>
  <r>
    <s v="N4408N"/>
    <s v="N4408N"/>
    <s v="LivingLight Светорегулятор для резистивных и индуктивных нагрузок, 600 Вт, цвет белый"/>
    <x v="0"/>
    <x v="0"/>
    <s v="2"/>
    <s v="2240"/>
    <s v="Механизмы"/>
    <x v="11"/>
    <s v="9"/>
    <s v="шт"/>
    <n v="2"/>
    <s v="Лимитированный импортный ассортимент"/>
    <s v="2240"/>
    <n v="8344.2000000000007"/>
  </r>
  <r>
    <s v="LN4702MG"/>
    <s v="LN4702MG"/>
    <s v="LivingLight Суппорт металлический на 2 модуля на захватах"/>
    <x v="0"/>
    <x v="0"/>
    <s v="2"/>
    <s v="2240"/>
    <s v="Аксессуары"/>
    <x v="11"/>
    <s v="9"/>
    <s v="шт"/>
    <n v="77"/>
    <s v="Лимитированный импортный ассортимент"/>
    <s v="2240"/>
    <n v="336.12"/>
  </r>
  <r>
    <s v="L4055AN"/>
    <s v="L4055AN"/>
    <s v="LL Кнп акс авт 10А 1м ант"/>
    <x v="0"/>
    <x v="0"/>
    <s v="2"/>
    <s v="2240"/>
    <s v="Механизмы"/>
    <x v="11"/>
    <s v="9"/>
    <s v="шт"/>
    <n v="31"/>
    <s v="Лимитированный импортный ассортимент"/>
    <s v="2240"/>
    <n v="1090.1500000000001"/>
  </r>
  <r>
    <s v="N4004M2N"/>
    <s v="N4004M2N"/>
    <s v="LivingLight Переключатель промежуточный с механическими клемами, размер 2 модуля, цвет белый"/>
    <x v="0"/>
    <x v="0"/>
    <s v="2"/>
    <s v="2240"/>
    <s v="Механизмы"/>
    <x v="11"/>
    <s v="9"/>
    <s v="шт"/>
    <n v="25"/>
    <s v="Лимитированный импортный ассортимент"/>
    <s v="2240"/>
    <n v="1445.82"/>
  </r>
  <r>
    <s v="LNE4802M3BN"/>
    <s v="LNE4802M3BN"/>
    <s v="LL рамка 2x3мод.71мм.Белы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992.07"/>
  </r>
  <r>
    <s v="L4330/230"/>
    <s v="L4330/230"/>
    <s v="Моностабильное реле с NO/NC контактами 250В 10А (резист.нагр) 4А ( индуктивн.нагр) 1 модуль"/>
    <x v="0"/>
    <x v="0"/>
    <s v="2"/>
    <s v="2240"/>
    <s v="Механизмы"/>
    <x v="11"/>
    <s v="9"/>
    <s v="шт"/>
    <n v="7"/>
    <s v="Лимитированный импортный ассортимент"/>
    <s v="2240"/>
    <n v="3610.36"/>
  </r>
  <r>
    <s v="NT4053M2AN"/>
    <s v="NT4053M2AN"/>
    <s v="LL Пркл акс авт 10А 2м алю"/>
    <x v="0"/>
    <x v="0"/>
    <s v="2"/>
    <s v="2240"/>
    <s v="Механизмы"/>
    <x v="11"/>
    <s v="9"/>
    <s v="шт"/>
    <n v="30"/>
    <s v="Лимитированный импортный ассортимент"/>
    <s v="2240"/>
    <n v="1687.44"/>
  </r>
  <r>
    <s v="LNC4807PR"/>
    <s v="LNC4807PR"/>
    <s v="LivingLight Рамка AIR 7 модулей, цвет Белый жемчуг"/>
    <x v="0"/>
    <x v="0"/>
    <s v="2"/>
    <s v="2240"/>
    <s v="Аксессуары"/>
    <x v="11"/>
    <s v="9"/>
    <s v="шт"/>
    <n v="14"/>
    <s v="Лимитированный импортный ассортимент"/>
    <s v="2240"/>
    <n v="4992.07"/>
  </r>
  <r>
    <s v="LNE4802M3CY"/>
    <s v="LNE4802M3CY"/>
    <s v="LL AIR Рамка 2+2+2м &quot;Глина&quot;"/>
    <x v="0"/>
    <x v="0"/>
    <s v="2"/>
    <s v="2240"/>
    <s v="Аксессуары"/>
    <x v="11"/>
    <s v="9"/>
    <s v="шт"/>
    <n v="8"/>
    <s v="Лимитированный импортный ассортимент"/>
    <s v="2240"/>
    <n v="4992.07"/>
  </r>
  <r>
    <s v="LNC4807TE"/>
    <s v="LNC4807TE"/>
    <s v="LL AIR 7 модулей Алюмини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4992.07"/>
  </r>
  <r>
    <s v="L4141PW"/>
    <s v="L4141PW"/>
    <s v="LL Розетка 2К+З с крышкой, антрацит"/>
    <x v="0"/>
    <x v="0"/>
    <s v="2"/>
    <s v="2240"/>
    <s v="Механизмы"/>
    <x v="11"/>
    <s v="9"/>
    <s v="шт"/>
    <n v="11"/>
    <s v="Лимитированный импортный ассортимент"/>
    <s v="2240"/>
    <n v="2017.36"/>
  </r>
  <r>
    <s v="LNA4802M2OA"/>
    <s v="LNA4802M2OA"/>
    <s v="LivingLight Рамка прямоугольная, 2 поста, цвет Золото"/>
    <x v="0"/>
    <x v="0"/>
    <s v="2"/>
    <s v="2240"/>
    <s v="Аксессуары"/>
    <x v="11"/>
    <s v="9"/>
    <s v="шт"/>
    <n v="5"/>
    <s v="Лимитированный импортный ассортимент"/>
    <s v="2240"/>
    <n v="5196.49"/>
  </r>
  <r>
    <s v="LNA4802M3NA"/>
    <s v="LNA4802M3NA"/>
    <s v="LivingLight Рамка прямоугольная, 3 поста, цвет Исконн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7145.18"/>
  </r>
  <r>
    <s v="LN4214D"/>
    <s v="LN4214D"/>
    <s v="LL Розетка TV-SAT звезда 1м"/>
    <x v="0"/>
    <x v="0"/>
    <s v="2"/>
    <s v="2240"/>
    <s v="Механизмы"/>
    <x v="11"/>
    <s v="9"/>
    <s v="шт"/>
    <n v="13"/>
    <s v="Лимитированный импортный ассортимент"/>
    <s v="2240"/>
    <n v="3205.37"/>
  </r>
  <r>
    <s v="LNA4802M3KF"/>
    <s v="LNA4802M3KF"/>
    <s v="LivingLight Рамка прямоугольная, 3 поста, цвет Лондонский туман"/>
    <x v="0"/>
    <x v="0"/>
    <s v="2"/>
    <s v="2240"/>
    <s v="Аксессуары"/>
    <x v="11"/>
    <s v="9"/>
    <s v="шт"/>
    <n v="16"/>
    <s v="Лимитированный импортный ассортимент"/>
    <s v="2240"/>
    <n v="2598.25"/>
  </r>
  <r>
    <s v="L4051M2AN"/>
    <s v="L4051M2AN"/>
    <s v="LL Вкл акс авт 10А 2м антр"/>
    <x v="0"/>
    <x v="0"/>
    <s v="2"/>
    <s v="2240"/>
    <s v="Механизмы"/>
    <x v="11"/>
    <s v="9"/>
    <s v="шт"/>
    <n v="28"/>
    <s v="Лимитированный импортный ассортимент"/>
    <s v="2240"/>
    <n v="1463.29"/>
  </r>
  <r>
    <s v="L4294"/>
    <s v="L4294"/>
    <s v="Разъемы для внешних громковорителей"/>
    <x v="0"/>
    <x v="0"/>
    <s v="2"/>
    <s v="2240"/>
    <s v="Механизмы"/>
    <x v="11"/>
    <s v="9"/>
    <s v="шт"/>
    <n v="19"/>
    <s v="Лимитированный импортный ассортимент"/>
    <s v="2240"/>
    <n v="3522.54"/>
  </r>
  <r>
    <s v="NT4177"/>
    <s v="NT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4"/>
    <s v="Лимитированный импортный ассортимент"/>
    <s v="2240"/>
    <n v="16532.560000000001"/>
  </r>
  <r>
    <s v="LNA4802KF"/>
    <s v="LNA4802KF"/>
    <s v="LivingLight Рамка прямоугольная, 1 пост, цвет Лондонский туман"/>
    <x v="0"/>
    <x v="0"/>
    <s v="2"/>
    <s v="2240"/>
    <s v="Аксессуары"/>
    <x v="11"/>
    <s v="9"/>
    <s v="шт"/>
    <n v="42"/>
    <s v="Лимитированный импортный ассортимент"/>
    <s v="2240"/>
    <n v="1181.02"/>
  </r>
  <r>
    <s v="N4141AN"/>
    <s v="N4141AN"/>
    <s v="LivingLight Розетка силовая 2К+З с автоматическими клемами, цвет белый"/>
    <x v="0"/>
    <x v="0"/>
    <s v="2"/>
    <s v="2240"/>
    <s v="Механизмы"/>
    <x v="11"/>
    <s v="9"/>
    <s v="шт"/>
    <n v="44"/>
    <s v="Лимитированный импортный ассортимент"/>
    <s v="2240"/>
    <n v="1155.5899999999999"/>
  </r>
  <r>
    <s v="LNC4826OF"/>
    <s v="LNC4826OF"/>
    <s v="LivingLight Рамка AIR 3+3 модуля, цвет Матовое золото"/>
    <x v="0"/>
    <x v="0"/>
    <s v="2"/>
    <s v="2240"/>
    <s v="Аксессуары"/>
    <x v="11"/>
    <s v="9"/>
    <s v="шт"/>
    <n v="3"/>
    <s v="Лимитированный импортный ассортимент"/>
    <s v="2240"/>
    <n v="6194.7"/>
  </r>
  <r>
    <s v="NT4053AN"/>
    <s v="NT4053AN"/>
    <s v="LL Пркл акс авт 10А 1м алю"/>
    <x v="0"/>
    <x v="0"/>
    <s v="2"/>
    <s v="2240"/>
    <s v="Механизмы"/>
    <x v="11"/>
    <s v="9"/>
    <s v="шт"/>
    <n v="32"/>
    <s v="Лимитированный импортный ассортимент"/>
    <s v="2240"/>
    <n v="1298.0899999999999"/>
  </r>
  <r>
    <s v="LNA4802M3AG"/>
    <s v="LNA4802M3AG"/>
    <s v="LivingLight Рамка прямоугольная, 3 поста, цвет Серебро"/>
    <x v="0"/>
    <x v="0"/>
    <s v="2"/>
    <s v="2240"/>
    <s v="Аксессуары"/>
    <x v="11"/>
    <s v="9"/>
    <s v="шт"/>
    <n v="8"/>
    <s v="Лимитированный импортный ассортимент"/>
    <s v="2240"/>
    <n v="7145.18"/>
  </r>
  <r>
    <s v="LNA4802M2KF"/>
    <s v="LNA4802M2KF"/>
    <s v="LivingLight Рамка прямоугольная, 2 поста, цвет Лондонский туман"/>
    <x v="0"/>
    <x v="0"/>
    <s v="2"/>
    <s v="2240"/>
    <s v="Аксессуары"/>
    <x v="11"/>
    <s v="9"/>
    <s v="шт"/>
    <n v="21"/>
    <s v="Лимитированный импортный ассортимент"/>
    <s v="2240"/>
    <n v="1889.63"/>
  </r>
  <r>
    <s v="L4177"/>
    <s v="L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4"/>
    <s v="Лимитированный импортный ассортимент"/>
    <s v="2240"/>
    <n v="16532.560000000001"/>
  </r>
  <r>
    <s v="LNA4802ACS"/>
    <s v="LNA4802ACS"/>
    <s v="LivingLight Рамка прямоугольная, 1 пост, цвет Фактурная сталь"/>
    <x v="0"/>
    <x v="0"/>
    <s v="2"/>
    <s v="2240"/>
    <s v="Аксессуары"/>
    <x v="11"/>
    <s v="9"/>
    <s v="шт"/>
    <n v="11"/>
    <s v="Лимитированный импортный ассортимент"/>
    <s v="2240"/>
    <n v="3247.8"/>
  </r>
  <r>
    <s v="LN4210M2D"/>
    <s v="LN4210M2D"/>
    <s v="LL Розетка TV-R-SAT звезда 1м"/>
    <x v="0"/>
    <x v="0"/>
    <s v="2"/>
    <s v="2240"/>
    <s v="Механизмы"/>
    <x v="11"/>
    <s v="9"/>
    <s v="шт"/>
    <n v="17"/>
    <s v="Лимитированный импортный ассортимент"/>
    <s v="2240"/>
    <n v="6020.49"/>
  </r>
  <r>
    <s v="L4382/230"/>
    <s v="L4382/230"/>
    <s v="Лампа с лампочкой на 230 В"/>
    <x v="0"/>
    <x v="0"/>
    <s v="2"/>
    <s v="2240"/>
    <s v="Механизмы"/>
    <x v="11"/>
    <s v="9"/>
    <s v="шт"/>
    <n v="9"/>
    <s v="Лимитированный импортный ассортимент"/>
    <s v="2240"/>
    <n v="2263.9"/>
  </r>
  <r>
    <s v="L4054"/>
    <s v="L4054"/>
    <s v="LivingLight Переключатель промежуточный Axial с автоматическими клемами, размер 1 модуль, цвет антра"/>
    <x v="0"/>
    <x v="0"/>
    <s v="2"/>
    <s v="2240"/>
    <s v="Механизмы"/>
    <x v="11"/>
    <s v="9"/>
    <s v="шт"/>
    <n v="10"/>
    <s v="Лимитированный импортный ассортимент"/>
    <s v="2240"/>
    <n v="2380.0500000000002"/>
  </r>
  <r>
    <s v="NT4036"/>
    <s v="NT4036"/>
    <s v="Кнопка 10А, двойная, 1P-NО + 1P-NО"/>
    <x v="0"/>
    <x v="0"/>
    <s v="2"/>
    <s v="2240"/>
    <s v="Механизмы"/>
    <x v="11"/>
    <s v="9"/>
    <s v="шт"/>
    <n v="20"/>
    <s v="Лимитированный импортный ассортимент"/>
    <s v="2240"/>
    <n v="1743.3"/>
  </r>
  <r>
    <s v="LN4202P14"/>
    <s v="LN4202P14"/>
    <s v="LL Розетка TV проходная 1м"/>
    <x v="0"/>
    <x v="0"/>
    <s v="2"/>
    <s v="2240"/>
    <s v="Механизмы"/>
    <x v="11"/>
    <s v="9"/>
    <s v="шт"/>
    <n v="15"/>
    <s v="Лимитированный импортный ассортимент"/>
    <s v="2240"/>
    <n v="2425.77"/>
  </r>
  <r>
    <s v="LNA4802M3KG"/>
    <s v="LNA4802M3KG"/>
    <s v="LivingLight Рамка прямоугольная, 3 поста, цвет Серое небо"/>
    <x v="0"/>
    <x v="0"/>
    <s v="2"/>
    <s v="2240"/>
    <s v="Аксессуары"/>
    <x v="11"/>
    <s v="9"/>
    <s v="шт"/>
    <n v="21"/>
    <s v="Лимитированный импортный ассортимент"/>
    <s v="2240"/>
    <n v="2598.25"/>
  </r>
  <r>
    <s v="NT4143"/>
    <s v="NT4143"/>
    <s v="Розетка 2П 10А/16А 250В с защитными шторками 2 модуля Французский стандарт"/>
    <x v="0"/>
    <x v="0"/>
    <s v="2"/>
    <s v="2240"/>
    <s v="Механизмы"/>
    <x v="11"/>
    <s v="9"/>
    <s v="шт"/>
    <n v="70"/>
    <s v="Лимитированный импортный ассортимент"/>
    <s v="2240"/>
    <n v="1573.13"/>
  </r>
  <r>
    <s v="LNC4807BN"/>
    <s v="LNC4807BN"/>
    <s v="LivingLight Рамка AIR 7 модулей, цвет Белый"/>
    <x v="0"/>
    <x v="0"/>
    <s v="2"/>
    <s v="2240"/>
    <s v="Аксессуары"/>
    <x v="11"/>
    <s v="9"/>
    <s v="шт"/>
    <n v="11"/>
    <s v="Лимитированный импортный ассортимент"/>
    <s v="2240"/>
    <n v="4992.07"/>
  </r>
  <r>
    <s v="L4826AL"/>
    <s v="L4826AL"/>
    <s v="Накладка 3+3 модуля, Светлый Алюминий"/>
    <x v="0"/>
    <x v="0"/>
    <s v="2"/>
    <s v="2240"/>
    <s v="Аксессуары"/>
    <x v="11"/>
    <s v="9"/>
    <s v="шт"/>
    <n v="41"/>
    <s v="Лимитированный импортный ассортимент"/>
    <s v="2240"/>
    <n v="4872.7"/>
  </r>
  <r>
    <s v="LNC4802PT"/>
    <s v="LNC4802PT"/>
    <s v="LivingLight Рамка AIR 1 пост, цвет Олово"/>
    <x v="0"/>
    <x v="0"/>
    <s v="2"/>
    <s v="2240"/>
    <s v="Аксессуары"/>
    <x v="11"/>
    <s v="9"/>
    <s v="шт"/>
    <n v="6"/>
    <s v="Лимитированный импортный ассортимент"/>
    <s v="2240"/>
    <n v="2269.12"/>
  </r>
  <r>
    <s v="N4005M2N"/>
    <s v="N4005M2N"/>
    <s v="LivingLight Кнопка с винтовыми клемами, размер 2 модуля, цвет белый"/>
    <x v="0"/>
    <x v="0"/>
    <s v="2"/>
    <s v="2240"/>
    <s v="Механизмы"/>
    <x v="11"/>
    <s v="9"/>
    <s v="шт"/>
    <n v="50"/>
    <s v="Лимитированный импортный ассортимент"/>
    <s v="2240"/>
    <n v="893.6"/>
  </r>
  <r>
    <s v="L4005M2N"/>
    <s v="L4005M2N"/>
    <s v="LivingLight Кнопка с винтовыми клемами, размер 2 модуля, цвет антрацит"/>
    <x v="0"/>
    <x v="0"/>
    <s v="2"/>
    <s v="2240"/>
    <s v="Механизмы"/>
    <x v="11"/>
    <s v="9"/>
    <s v="шт"/>
    <n v="75"/>
    <s v="Лимитированный импортный ассортимент"/>
    <s v="2240"/>
    <n v="1150.77"/>
  </r>
  <r>
    <s v="N4003N"/>
    <s v="N4003N"/>
    <s v="LivingLight Переключатель с винтовыми клемами, размер 1 модуль, цвет белый"/>
    <x v="0"/>
    <x v="0"/>
    <s v="2"/>
    <s v="2240"/>
    <s v="Механизмы"/>
    <x v="11"/>
    <s v="9"/>
    <s v="шт"/>
    <n v="41"/>
    <s v="Лимитированный импортный ассортимент"/>
    <s v="2240"/>
    <n v="754.91"/>
  </r>
  <r>
    <s v="NT4285C2"/>
    <s v="NT4285C2"/>
    <s v="LL разъем д/зарядки 2хUSB алю"/>
    <x v="0"/>
    <x v="0"/>
    <s v="2"/>
    <s v="2240"/>
    <s v="Механизмы"/>
    <x v="11"/>
    <s v="9"/>
    <s v="шт"/>
    <n v="12"/>
    <s v="Лимитированный импортный ассортимент"/>
    <s v="2240"/>
    <n v="4179.62"/>
  </r>
  <r>
    <s v="LN4707C"/>
    <s v="LN4707C"/>
    <s v="LivingLight Суппорт для рамок AIR на 7 модулей"/>
    <x v="0"/>
    <x v="0"/>
    <s v="2"/>
    <s v="2240"/>
    <s v="Аксессуары"/>
    <x v="11"/>
    <s v="9"/>
    <s v="шт"/>
    <n v="69"/>
    <s v="Лимитированный импортный ассортимент"/>
    <s v="2240"/>
    <n v="410.07"/>
  </r>
  <r>
    <s v="L4305/6"/>
    <s v="L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8"/>
    <s v="Лимитированный импортный ассортимент"/>
    <s v="2240"/>
    <n v="19533.97"/>
  </r>
  <r>
    <s v="LNA4802AG"/>
    <s v="LNA4802AG"/>
    <s v="LivingLight Рамка прямоугольная, 1 пост, цвет Серебро"/>
    <x v="0"/>
    <x v="0"/>
    <s v="2"/>
    <s v="2240"/>
    <s v="Аксессуары"/>
    <x v="11"/>
    <s v="9"/>
    <s v="шт"/>
    <n v="27"/>
    <s v="Лимитированный импортный ассортимент"/>
    <s v="2240"/>
    <n v="3247.8"/>
  </r>
  <r>
    <s v="LNC4803TIS"/>
    <s v="LNC4803TIS"/>
    <s v="LL AIR Рамка 3м &quot;М.титан&quot;"/>
    <x v="0"/>
    <x v="0"/>
    <s v="2"/>
    <s v="2240"/>
    <s v="Аксессуары"/>
    <x v="11"/>
    <s v="9"/>
    <s v="шт"/>
    <n v="6"/>
    <s v="Лимитированный импортный ассортимент"/>
    <s v="2240"/>
    <n v="2949.86"/>
  </r>
  <r>
    <s v="LN4202F"/>
    <s v="LN4202F"/>
    <s v="LL Розетка SAT тип F 1м"/>
    <x v="0"/>
    <x v="0"/>
    <s v="2"/>
    <s v="2240"/>
    <s v="Механизмы"/>
    <x v="11"/>
    <s v="9"/>
    <s v="шт"/>
    <n v="25"/>
    <s v="Лимитированный импортный ассортимент"/>
    <s v="2240"/>
    <n v="1238.81"/>
  </r>
  <r>
    <s v="LNA4802M4PK"/>
    <s v="LNA4802M4PK"/>
    <s v="LivingLight Рамка прямоугольная, 4 поста, цвет Зеле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6424.75"/>
  </r>
  <r>
    <s v="N4140"/>
    <s v="N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44"/>
    <s v="Лимитированный импортный ассортимент"/>
    <s v="2240"/>
    <n v="1365.67"/>
  </r>
  <r>
    <s v="LN4702C"/>
    <s v="LN4702C"/>
    <s v="LivingLight Суппорт для рамок AIR на 2 модуля"/>
    <x v="0"/>
    <x v="0"/>
    <s v="2"/>
    <s v="2240"/>
    <s v="Аксессуары"/>
    <x v="11"/>
    <s v="9"/>
    <s v="шт"/>
    <n v="93"/>
    <s v="Лимитированный импортный ассортимент"/>
    <s v="2240"/>
    <n v="224.08"/>
  </r>
  <r>
    <s v="LNE4802M3PR"/>
    <s v="LNE4802M3PR"/>
    <s v="LL рамка 2x3мод.71мм.Белый жемчуг"/>
    <x v="0"/>
    <x v="0"/>
    <s v="2"/>
    <s v="2240"/>
    <s v="Аксессуары"/>
    <x v="11"/>
    <s v="9"/>
    <s v="шт"/>
    <n v="6"/>
    <s v="Лимитированный импортный ассортимент"/>
    <s v="2240"/>
    <n v="4992.07"/>
  </r>
  <r>
    <s v="N4145"/>
    <s v="N4145"/>
    <s v="Розетка 2П + заземление 10А/16А 250В с крышкой"/>
    <x v="0"/>
    <x v="0"/>
    <s v="2"/>
    <s v="2240"/>
    <s v="Механизмы"/>
    <x v="11"/>
    <s v="9"/>
    <s v="шт"/>
    <n v="27"/>
    <s v="Лимитированный импортный ассортимент"/>
    <s v="2240"/>
    <n v="2006.83"/>
  </r>
  <r>
    <s v="NT4142"/>
    <s v="NT4142"/>
    <s v="Розетка 2П + заземление 10А/16А 250В с защитными шторками 2 модуля Французский стандарт"/>
    <x v="0"/>
    <x v="0"/>
    <s v="2"/>
    <s v="2240"/>
    <s v="Механизмы"/>
    <x v="11"/>
    <s v="9"/>
    <s v="шт"/>
    <n v="30"/>
    <s v="Лимитированный импортный ассортимент"/>
    <s v="2240"/>
    <n v="1797.08"/>
  </r>
  <r>
    <s v="NT4915DN"/>
    <s v="NT4915DN"/>
    <s v="LivingLight Клавиша Звонок, размер 1 модуль, цвет алюминий"/>
    <x v="0"/>
    <x v="0"/>
    <s v="2"/>
    <s v="2240"/>
    <s v="Аксессуары"/>
    <x v="11"/>
    <s v="9"/>
    <s v="шт"/>
    <n v="80"/>
    <s v="Лимитированный импортный ассортимент"/>
    <s v="2240"/>
    <n v="421.57"/>
  </r>
  <r>
    <s v="NT4285C1"/>
    <s v="NT4285C1"/>
    <s v="LL Зарядка USB 1,1А 1м алю"/>
    <x v="0"/>
    <x v="0"/>
    <s v="2"/>
    <s v="2240"/>
    <s v="Механизмы"/>
    <x v="11"/>
    <s v="9"/>
    <s v="шт"/>
    <n v="10"/>
    <s v="Лимитированный импортный ассортимент"/>
    <s v="2240"/>
    <n v="3270.22"/>
  </r>
  <r>
    <s v="LN4004"/>
    <s v="LN4004"/>
    <s v="LivingLight Переключатель промежуточный с механическими клемами, размер 1 модуль, без клавиши"/>
    <x v="0"/>
    <x v="0"/>
    <s v="2"/>
    <s v="2240"/>
    <s v="Механизмы"/>
    <x v="11"/>
    <s v="9"/>
    <s v="шт"/>
    <n v="36"/>
    <s v="Лимитированный импортный ассортимент"/>
    <s v="2240"/>
    <n v="1219.4100000000001"/>
  </r>
  <r>
    <s v="LNA4802M2ACS"/>
    <s v="LNA4802M2ACS"/>
    <s v="LivingLight Рамка прямоугольная, 2 поста, цвет Фактурная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5196.49"/>
  </r>
  <r>
    <s v="LNA4807LCA"/>
    <s v="LNA4807LCA"/>
    <s v="LivingLight Рамка прямоугольная, 7 модулей, цвет Американская вишня"/>
    <x v="0"/>
    <x v="0"/>
    <s v="2"/>
    <s v="2240"/>
    <s v="Аксессуары"/>
    <x v="11"/>
    <s v="9"/>
    <s v="шт"/>
    <n v="4"/>
    <s v="Лимитированный импортный ассортимент"/>
    <s v="2240"/>
    <n v="16888.580000000002"/>
  </r>
  <r>
    <s v="NT4547"/>
    <s v="NT4547"/>
    <s v="LivingLight Накладка на карточный выключатель, цвет алюминий"/>
    <x v="0"/>
    <x v="0"/>
    <s v="2"/>
    <s v="2240"/>
    <s v="Аксессуары"/>
    <x v="11"/>
    <s v="9"/>
    <s v="шт"/>
    <n v="36"/>
    <s v="Лимитированный импортный ассортимент"/>
    <s v="2240"/>
    <n v="2717.53"/>
  </r>
  <r>
    <s v="LNC4803PR"/>
    <s v="LNC4803PR"/>
    <s v="LivingLight Рамка AIR 3 модуля, цвет Белый жемчуг"/>
    <x v="0"/>
    <x v="0"/>
    <s v="2"/>
    <s v="2240"/>
    <s v="Аксессуары"/>
    <x v="11"/>
    <s v="9"/>
    <s v="шт"/>
    <n v="19"/>
    <s v="Лимитированный импортный ассортимент"/>
    <s v="2240"/>
    <n v="2949.86"/>
  </r>
  <r>
    <s v="L4803GF"/>
    <s v="L4803GF"/>
    <s v="Накладка на 3 модуля, Графит"/>
    <x v="0"/>
    <x v="0"/>
    <s v="2"/>
    <s v="2240"/>
    <s v="Аксессуары"/>
    <x v="11"/>
    <s v="9"/>
    <s v="шт"/>
    <n v="41"/>
    <s v="Лимитированный импортный ассортимент"/>
    <s v="2240"/>
    <n v="1659.1"/>
  </r>
  <r>
    <s v="LNC4804CRS"/>
    <s v="LNC4804CRS"/>
    <s v="LL AIR Рамка 4м &quot;М.хром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</r>
  <r>
    <s v="LN4707"/>
    <s v="LN4707"/>
    <s v="Суппорт 7 модулей L/N/NT"/>
    <x v="0"/>
    <x v="0"/>
    <s v="2"/>
    <s v="2240"/>
    <s v="Аксессуары"/>
    <x v="11"/>
    <s v="9"/>
    <s v="шт"/>
    <n v="76"/>
    <s v="Лимитированный импортный ассортимент"/>
    <s v="2240"/>
    <n v="410.07"/>
  </r>
  <r>
    <s v="LNC4804TE"/>
    <s v="LNC4804TE"/>
    <s v="LL AIR 4 модуля Алюминий"/>
    <x v="0"/>
    <x v="0"/>
    <s v="2"/>
    <s v="2240"/>
    <s v="Аксессуары"/>
    <x v="11"/>
    <s v="9"/>
    <s v="шт"/>
    <n v="19"/>
    <s v="Лимитированный импортный ассортимент"/>
    <s v="2240"/>
    <n v="3176.77"/>
  </r>
  <r>
    <s v="LNA4802M4LNC"/>
    <s v="LNA4802M4LNC"/>
    <s v="LivingLight Рамка прямоугольная, 4 поста, цвет Европейский орех"/>
    <x v="0"/>
    <x v="0"/>
    <s v="2"/>
    <s v="2240"/>
    <s v="Аксессуары"/>
    <x v="11"/>
    <s v="9"/>
    <s v="шт"/>
    <n v="1"/>
    <s v="Лимитированный импортный ассортимент"/>
    <s v="2240"/>
    <n v="32123.74"/>
  </r>
  <r>
    <s v="LNA4803OA"/>
    <s v="LNA4803OA"/>
    <s v="LivingLight Рамка прямоугольная, 3 модуля, цвет Золото"/>
    <x v="0"/>
    <x v="0"/>
    <s v="2"/>
    <s v="2240"/>
    <s v="Аксессуары"/>
    <x v="11"/>
    <s v="9"/>
    <s v="шт"/>
    <n v="6"/>
    <s v="Лимитированный импортный ассортимент"/>
    <s v="2240"/>
    <n v="4222.1499999999996"/>
  </r>
  <r>
    <s v="LNE4802M3PT"/>
    <s v="LNE4802M3PT"/>
    <s v="LL рамка 2x3мод.71мм.Олово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</r>
  <r>
    <s v="LNC4826PL"/>
    <s v="LNC4826PL"/>
    <s v="LivingLight Рамка AIR 3+3 модуля, цвет Палад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</r>
  <r>
    <s v="LNA4802M4OA"/>
    <s v="LNA4802M4OA"/>
    <s v="LivingLight Рамка прямоугольная, 4 поста, цвет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11042.54"/>
  </r>
  <r>
    <s v="LNA4802M2NA"/>
    <s v="LNA4802M2NA"/>
    <s v="LivingLight Рамка прямоугольная, 2 поста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5196.49"/>
  </r>
  <r>
    <s v="LNA4826BZ"/>
    <s v="LNA4826BZ"/>
    <s v="LivingLight Рамка прямоугольная, 3+3 модуля, цвет Бронза"/>
    <x v="0"/>
    <x v="0"/>
    <s v="2"/>
    <s v="2240"/>
    <s v="Аксессуары"/>
    <x v="11"/>
    <s v="9"/>
    <s v="шт"/>
    <n v="3"/>
    <s v="Лимитированный импортный ассортимент"/>
    <s v="2240"/>
    <n v="8866.51"/>
  </r>
  <r>
    <s v="N4004N"/>
    <s v="N4004N"/>
    <s v="LivingLight Переключатель промежуточный с механическими клемами, размер 1 модуль, цвет белый"/>
    <x v="0"/>
    <x v="0"/>
    <s v="2"/>
    <s v="2240"/>
    <s v="Механизмы"/>
    <x v="11"/>
    <s v="9"/>
    <s v="шт"/>
    <n v="40"/>
    <s v="Лимитированный импортный ассортимент"/>
    <s v="2240"/>
    <n v="1322.67"/>
  </r>
  <r>
    <s v="N4442"/>
    <s v="N4442"/>
    <s v="Электронный комнатный термостат с переключателем &quot;зима/лето&quot; и релейным выходом на С-NO контакт 2А 2"/>
    <x v="0"/>
    <x v="0"/>
    <s v="2"/>
    <s v="2240"/>
    <s v="Механизмы"/>
    <x v="11"/>
    <s v="9"/>
    <s v="шт"/>
    <n v="3"/>
    <s v="Лимитированный импортный ассортимент"/>
    <s v="2240"/>
    <n v="13934.93"/>
  </r>
  <r>
    <s v="L4002N"/>
    <s v="L4002N"/>
    <s v="LivingLight Выключатель 2-х полюсный, 16AX, цвет антрацит"/>
    <x v="0"/>
    <x v="0"/>
    <s v="2"/>
    <s v="2240"/>
    <s v="Механизмы"/>
    <x v="11"/>
    <s v="9"/>
    <s v="шт"/>
    <n v="50"/>
    <s v="Лимитированный импортный ассортимент"/>
    <s v="2240"/>
    <n v="1532.05"/>
  </r>
  <r>
    <s v="L4053AN"/>
    <s v="L4053AN"/>
    <s v="LL Пркл акс авт 10А 1м ант"/>
    <x v="0"/>
    <x v="0"/>
    <s v="2"/>
    <s v="2240"/>
    <s v="Механизмы"/>
    <x v="11"/>
    <s v="9"/>
    <s v="шт"/>
    <n v="13"/>
    <s v="Лимитированный импортный ассортимент"/>
    <s v="2240"/>
    <n v="1298.0899999999999"/>
  </r>
  <r>
    <s v="LNA4802M4CB"/>
    <s v="LNA4802M4CB"/>
    <s v="LivingLight Рамка прямоугольная, 4 поста, цвет Сини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6424.75"/>
  </r>
  <r>
    <s v="LNC4802BN"/>
    <s v="LNC4802BN"/>
    <s v="LivingLight Рамка AIR 1 пост, цвет Белы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2269.12"/>
  </r>
  <r>
    <s v="LNA4804AG"/>
    <s v="LNA4804AG"/>
    <s v="LivingLight Рамка прямоугольная, 4 модуля, цвет Серебро"/>
    <x v="0"/>
    <x v="0"/>
    <s v="2"/>
    <s v="2240"/>
    <s v="Аксессуары"/>
    <x v="11"/>
    <s v="9"/>
    <s v="шт"/>
    <n v="14"/>
    <s v="Лимитированный импортный ассортимент"/>
    <s v="2240"/>
    <n v="4546.93"/>
  </r>
  <r>
    <s v="L4016"/>
    <s v="L4016"/>
    <s v="4-x позиционный переключатель для управления кондиционерами, вентиляторами и т.д. 2 модуля"/>
    <x v="0"/>
    <x v="0"/>
    <s v="2"/>
    <s v="2240"/>
    <s v="Механизмы"/>
    <x v="11"/>
    <s v="9"/>
    <s v="шт"/>
    <n v="9"/>
    <s v="Лимитированный импортный ассортимент"/>
    <s v="2240"/>
    <n v="11961.71"/>
  </r>
  <r>
    <s v="N4441"/>
    <s v="N4441"/>
    <s v="Электронный комнатный термостат с релейным выходом на один контакт 2А 25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4406.6"/>
  </r>
  <r>
    <s v="LNA4804LNC"/>
    <s v="LNA4804LNC"/>
    <s v="LivingLight Рамка прямоугольная, 4 модуля, цвет Европейский орех"/>
    <x v="0"/>
    <x v="0"/>
    <s v="2"/>
    <s v="2240"/>
    <s v="Аксессуары"/>
    <x v="11"/>
    <s v="9"/>
    <s v="шт"/>
    <n v="3"/>
    <s v="Лимитированный импортный ассортимент"/>
    <s v="2240"/>
    <n v="13227.42"/>
  </r>
  <r>
    <s v="LNA4804GL"/>
    <s v="LNA4804GL"/>
    <s v="LL Рамка 4м цвет Лун.серебро"/>
    <x v="0"/>
    <x v="0"/>
    <s v="2"/>
    <s v="2240"/>
    <s v="Аксессуары"/>
    <x v="11"/>
    <s v="9"/>
    <s v="шт"/>
    <n v="14"/>
    <s v="Лимитированный импортный ассортимент"/>
    <s v="2240"/>
    <n v="3876.01"/>
  </r>
  <r>
    <s v="LND4826KR"/>
    <s v="LND4826KR"/>
    <s v="LivingLight Рамка прямоугольная, 3+3 модуля, цвет Kristall"/>
    <x v="0"/>
    <x v="0"/>
    <s v="2"/>
    <s v="2240"/>
    <s v="Аксессуары"/>
    <x v="11"/>
    <s v="9"/>
    <s v="шт"/>
    <n v="30"/>
    <s v="Лимитированный импортный ассортимент"/>
    <s v="2240"/>
    <n v="2663.18"/>
  </r>
  <r>
    <s v="LNA4802PK"/>
    <s v="LNA4802PK"/>
    <s v="LivingLight Рамка прямоугольная, 1 пост, цвет Зеленый шелк"/>
    <x v="0"/>
    <x v="0"/>
    <s v="2"/>
    <s v="2240"/>
    <s v="Аксессуары"/>
    <x v="11"/>
    <s v="9"/>
    <s v="шт"/>
    <n v="47"/>
    <s v="Лимитированный импортный ассортимент"/>
    <s v="2240"/>
    <n v="1889.63"/>
  </r>
  <r>
    <s v="L4547"/>
    <s v="L4547"/>
    <s v="LivingLight Накладка на карточный выключатель, цвет антрацит"/>
    <x v="0"/>
    <x v="0"/>
    <s v="2"/>
    <s v="2240"/>
    <s v="Аксессуары"/>
    <x v="11"/>
    <s v="9"/>
    <s v="шт"/>
    <n v="32"/>
    <s v="Лимитированный импортный ассортимент"/>
    <s v="2240"/>
    <n v="2717.53"/>
  </r>
  <r>
    <s v="NT4305/16"/>
    <s v="NT4305/16"/>
    <s v="2х полюсный дифференциальный автоматический выключатель 16А 230В 2 модуля"/>
    <x v="0"/>
    <x v="0"/>
    <s v="2"/>
    <s v="2240"/>
    <s v="Механизмы"/>
    <x v="11"/>
    <s v="9"/>
    <s v="шт"/>
    <n v="5"/>
    <s v="Лимитированный импортный ассортимент"/>
    <s v="2240"/>
    <n v="17797.62"/>
  </r>
  <r>
    <s v="LNE4802M2PT"/>
    <s v="LNE4802M2PT"/>
    <s v="LL рамка 2x2мод.71мм.Олово"/>
    <x v="0"/>
    <x v="0"/>
    <s v="2"/>
    <s v="2240"/>
    <s v="Аксессуары"/>
    <x v="11"/>
    <s v="9"/>
    <s v="шт"/>
    <n v="3"/>
    <s v="Лимитированный импортный ассортимент"/>
    <s v="2240"/>
    <n v="3630.59"/>
  </r>
  <r>
    <s v="LNA4807AG"/>
    <s v="LNA4807AG"/>
    <s v="LivingLight Рамка прямоугольная, 7 модулей, цвет Серебро"/>
    <x v="0"/>
    <x v="0"/>
    <s v="2"/>
    <s v="2240"/>
    <s v="Аксессуары"/>
    <x v="11"/>
    <s v="9"/>
    <s v="шт"/>
    <n v="8"/>
    <s v="Лимитированный импортный ассортимент"/>
    <s v="2240"/>
    <n v="7145.18"/>
  </r>
  <r>
    <s v="L4826CR"/>
    <s v="L4826CR"/>
    <s v="Накладка 3+3 модуля, Светлый Хром"/>
    <x v="0"/>
    <x v="0"/>
    <s v="2"/>
    <s v="2240"/>
    <s v="Аксессуары"/>
    <x v="11"/>
    <s v="9"/>
    <s v="шт"/>
    <n v="16"/>
    <s v="Лимитированный импортный ассортимент"/>
    <s v="2240"/>
    <n v="7279.28"/>
  </r>
  <r>
    <s v="LNA4802LNC"/>
    <s v="LNA4802LNC"/>
    <s v="LivingLight Рамка прямоугольная, 1 пост, цвет Европейский орех"/>
    <x v="0"/>
    <x v="0"/>
    <s v="2"/>
    <s v="2240"/>
    <s v="Аксессуары"/>
    <x v="11"/>
    <s v="9"/>
    <s v="шт"/>
    <n v="0"/>
    <s v="Лимитированный импортный ассортимент"/>
    <s v="2240"/>
    <n v="9448.16"/>
  </r>
  <r>
    <s v="NT4140/16"/>
    <s v="NT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30"/>
    <s v="Лимитированный импортный ассортимент"/>
    <s v="2240"/>
    <n v="1665.24"/>
  </r>
  <r>
    <s v="L4113"/>
    <s v="L4113"/>
    <s v="living int - presa 2P+T 10A 250V"/>
    <x v="0"/>
    <x v="0"/>
    <s v="2"/>
    <s v="2240"/>
    <s v="Механизмы"/>
    <x v="11"/>
    <s v="9"/>
    <s v="шт"/>
    <n v="51"/>
    <s v="Лимитированный импортный ассортимент"/>
    <s v="2240"/>
    <n v="295"/>
  </r>
  <r>
    <s v="LNA4802GL"/>
    <s v="LNA4802GL"/>
    <s v="LL Рамка 2м цвет Лун.серебро"/>
    <x v="0"/>
    <x v="0"/>
    <s v="2"/>
    <s v="2240"/>
    <s v="Аксессуары"/>
    <x v="11"/>
    <s v="9"/>
    <s v="шт"/>
    <n v="19"/>
    <s v="Лимитированный импортный ассортимент"/>
    <s v="2240"/>
    <n v="2768.58"/>
  </r>
  <r>
    <s v="L4380/B"/>
    <s v="L4380/B"/>
    <s v="Запасная батарея для A5779"/>
    <x v="0"/>
    <x v="0"/>
    <s v="2"/>
    <s v="2240"/>
    <s v="Аксессуары"/>
    <x v="11"/>
    <s v="9"/>
    <s v="шт"/>
    <n v="15"/>
    <s v="Лимитированный импортный ассортимент"/>
    <s v="2240"/>
    <n v="1284.2"/>
  </r>
  <r>
    <s v="NT4051M2AN"/>
    <s v="NT4051M2AN"/>
    <s v="LL Выкл акс авт 10А 2м алю"/>
    <x v="0"/>
    <x v="0"/>
    <s v="2"/>
    <s v="2240"/>
    <s v="Механизмы"/>
    <x v="11"/>
    <s v="9"/>
    <s v="шт"/>
    <n v="15"/>
    <s v="Лимитированный импортный ассортимент"/>
    <s v="2240"/>
    <n v="1463.29"/>
  </r>
  <r>
    <s v="LN4202P10"/>
    <s v="LN4202P10"/>
    <s v="LL Розетка TV оконечная 1м"/>
    <x v="0"/>
    <x v="0"/>
    <s v="2"/>
    <s v="2240"/>
    <s v="Механизмы"/>
    <x v="11"/>
    <s v="9"/>
    <s v="шт"/>
    <n v="14"/>
    <s v="Лимитированный импортный ассортимент"/>
    <s v="2240"/>
    <n v="2547.21"/>
  </r>
  <r>
    <s v="LNA4802VD"/>
    <s v="LNA4802VD"/>
    <s v="LivingLight Рамка прямоугольная, 1 пост, цвет Зеленый"/>
    <x v="0"/>
    <x v="0"/>
    <s v="2"/>
    <s v="2240"/>
    <s v="Аксессуары"/>
    <x v="11"/>
    <s v="9"/>
    <s v="шт"/>
    <n v="37"/>
    <s v="Лимитированный импортный ассортимент"/>
    <s v="2240"/>
    <n v="1181.02"/>
  </r>
  <r>
    <s v="LN4214M2D"/>
    <s v="LN4214M2D"/>
    <s v="LL Розетка TV-SAT звезда 2м"/>
    <x v="0"/>
    <x v="0"/>
    <s v="2"/>
    <s v="2240"/>
    <s v="Механизмы"/>
    <x v="11"/>
    <s v="9"/>
    <s v="шт"/>
    <n v="6"/>
    <s v="Лимитированный импортный ассортимент"/>
    <s v="2240"/>
    <n v="3525.91"/>
  </r>
  <r>
    <s v="LNE4802M3TIS"/>
    <s v="LNE4802M3TIS"/>
    <s v="LL AIR Рамка 2+2+2м &quot;М.титан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</r>
  <r>
    <s v="LNA4802M2CB"/>
    <s v="LNA4802M2CB"/>
    <s v="LivingLight Рамка прямоугольная, 2 поста, цвет Сини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3023.41"/>
  </r>
  <r>
    <s v="LN4726"/>
    <s v="LN4726"/>
    <s v="Суппорт 3+3 модулей L/N/NT"/>
    <x v="0"/>
    <x v="0"/>
    <s v="2"/>
    <s v="2240"/>
    <s v="Аксессуары"/>
    <x v="11"/>
    <s v="9"/>
    <s v="шт"/>
    <n v="38"/>
    <s v="Лимитированный импортный ассортимент"/>
    <s v="2240"/>
    <n v="580.09"/>
  </r>
  <r>
    <s v="LNA4803BZ"/>
    <s v="LNA4803BZ"/>
    <s v="LivingLight Рамка прямоугольная, 3 модуля, цвет Бронза"/>
    <x v="0"/>
    <x v="0"/>
    <s v="2"/>
    <s v="2240"/>
    <s v="Аксессуары"/>
    <x v="11"/>
    <s v="9"/>
    <s v="шт"/>
    <n v="8"/>
    <s v="Лимитированный импортный ассортимент"/>
    <s v="2240"/>
    <n v="4222.1499999999996"/>
  </r>
  <r>
    <s v="N4305/6"/>
    <s v="N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6"/>
    <s v="Лимитированный импортный ассортимент"/>
    <s v="2240"/>
    <n v="15927.07"/>
  </r>
  <r>
    <s v="LNA4802M4KG"/>
    <s v="LNA4802M4KG"/>
    <s v="LivingLight Рамка прямоугольная, 4 поста, цвет Серое небо"/>
    <x v="0"/>
    <x v="0"/>
    <s v="2"/>
    <s v="2240"/>
    <s v="Аксессуары"/>
    <x v="11"/>
    <s v="9"/>
    <s v="шт"/>
    <n v="9"/>
    <s v="Лимитированный импортный ассортимент"/>
    <s v="2240"/>
    <n v="4015.47"/>
  </r>
  <r>
    <s v="N4051AN"/>
    <s v="N4051AN"/>
    <s v="LL Выкл акс авт 10А 1м бел"/>
    <x v="0"/>
    <x v="0"/>
    <s v="2"/>
    <s v="2240"/>
    <s v="Механизмы"/>
    <x v="11"/>
    <s v="9"/>
    <s v="шт"/>
    <n v="11"/>
    <s v="Лимитированный импортный ассортимент"/>
    <s v="2240"/>
    <n v="877.97"/>
  </r>
  <r>
    <s v="LNA4804ACS"/>
    <s v="LNA4804ACS"/>
    <s v="LivingLight Рамка прямоугольная, 4 модуля, цвет Фактурная сталь"/>
    <x v="0"/>
    <x v="0"/>
    <s v="2"/>
    <s v="2240"/>
    <s v="Аксессуары"/>
    <x v="11"/>
    <s v="9"/>
    <s v="шт"/>
    <n v="6"/>
    <s v="Лимитированный импортный ассортимент"/>
    <s v="2240"/>
    <n v="4546.93"/>
  </r>
  <r>
    <s v="LNA4802KG"/>
    <s v="LNA4802KG"/>
    <s v="LivingLight Рамка прямоугольная, 1 пост, цвет Серое небо"/>
    <x v="0"/>
    <x v="0"/>
    <s v="2"/>
    <s v="2240"/>
    <s v="Аксессуары"/>
    <x v="11"/>
    <s v="9"/>
    <s v="шт"/>
    <n v="20"/>
    <s v="Лимитированный импортный ассортимент"/>
    <s v="2240"/>
    <n v="1181.02"/>
  </r>
  <r>
    <s v="NT4305/10"/>
    <s v="NT4305/10"/>
    <s v="2х полюсный дифференциальный автоматический выключатель 10А 230В 2 модуля"/>
    <x v="0"/>
    <x v="0"/>
    <s v="2"/>
    <s v="2240"/>
    <s v="Механизмы"/>
    <x v="11"/>
    <s v="9"/>
    <s v="шт"/>
    <n v="5"/>
    <s v="Лимитированный импортный ассортимент"/>
    <s v="2240"/>
    <n v="17797.62"/>
  </r>
  <r>
    <s v="LN4703C"/>
    <s v="LN4703C"/>
    <s v="LivingLight Суппорт для рамок AIR на 3 модуля"/>
    <x v="0"/>
    <x v="0"/>
    <s v="2"/>
    <s v="2240"/>
    <s v="Аксессуары"/>
    <x v="11"/>
    <s v="9"/>
    <s v="шт"/>
    <n v="88"/>
    <s v="Лимитированный импортный ассортимент"/>
    <s v="2240"/>
    <n v="257.69"/>
  </r>
  <r>
    <s v="N4330/230"/>
    <s v="N4330/230"/>
    <s v="Моностабильное реле с NO/NC контактами 250В 10А (резист.нагр) 4А ( индуктивн.нагр)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3264.34"/>
  </r>
  <r>
    <s v="L4141"/>
    <s v="L4141"/>
    <s v="Розетка 2П + заземление (боков.) 10А/16А с защитными шторками 2 модуля"/>
    <x v="0"/>
    <x v="0"/>
    <s v="2"/>
    <s v="2240"/>
    <s v="Механизмы"/>
    <x v="11"/>
    <s v="9"/>
    <s v="шт"/>
    <n v="33"/>
    <s v="Лимитированный импортный ассортимент"/>
    <s v="2240"/>
    <n v="1114.8800000000001"/>
  </r>
  <r>
    <s v="NT4005M2N"/>
    <s v="NT4005M2N"/>
    <s v="LivingLight Кнопка с винтовыми клемами, размер 2 модуля, цвет алюминий"/>
    <x v="0"/>
    <x v="0"/>
    <s v="2"/>
    <s v="2240"/>
    <s v="Механизмы"/>
    <x v="11"/>
    <s v="9"/>
    <s v="шт"/>
    <n v="23"/>
    <s v="Лимитированный импортный ассортимент"/>
    <s v="2240"/>
    <n v="1150.77"/>
  </r>
  <r>
    <s v="NT4051AN"/>
    <s v="NT4051AN"/>
    <s v="LL Выкл акс авт 10А 1м алю"/>
    <x v="0"/>
    <x v="0"/>
    <s v="2"/>
    <s v="2240"/>
    <s v="Механизмы"/>
    <x v="11"/>
    <s v="9"/>
    <s v="шт"/>
    <n v="0"/>
    <s v="Лимитированный импортный ассортимент"/>
    <s v="2240"/>
    <n v="1073.07"/>
  </r>
  <r>
    <s v="L4803CR"/>
    <s v="L4803CR"/>
    <s v="Накладка на 3 модуля, Светлый Хром"/>
    <x v="0"/>
    <x v="0"/>
    <s v="2"/>
    <s v="2240"/>
    <s v="Аксессуары"/>
    <x v="11"/>
    <s v="9"/>
    <s v="шт"/>
    <n v="20"/>
    <s v="Лимитированный импортный ассортимент"/>
    <s v="2240"/>
    <n v="2827.61"/>
  </r>
  <r>
    <s v="LNC4803PL"/>
    <s v="LNC4803PL"/>
    <s v="LivingLight Рамка AIR 3 модуля, цвет Палад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949.86"/>
  </r>
  <r>
    <s v="L4351/230"/>
    <s v="L4351/230"/>
    <s v="Звонок 230В 5ВА - 80 дб 1 модуль"/>
    <x v="0"/>
    <x v="0"/>
    <s v="2"/>
    <s v="2240"/>
    <s v="Механизмы"/>
    <x v="11"/>
    <s v="9"/>
    <s v="шт"/>
    <n v="9"/>
    <s v="Лимитированный импортный ассортимент"/>
    <s v="2240"/>
    <n v="3480.44"/>
  </r>
  <r>
    <s v="LNC4826SB"/>
    <s v="LNC4826SB"/>
    <s v="LL AIR Рамка 3+3м &quot;Песчаник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</r>
  <r>
    <s v="N4001M2A"/>
    <s v="N4001M2A"/>
    <s v="LivingLight Выключатель с автоматическими клемами, размер 2 модуля, цвет белый"/>
    <x v="0"/>
    <x v="0"/>
    <s v="2"/>
    <s v="2240"/>
    <s v="Механизмы"/>
    <x v="11"/>
    <s v="9"/>
    <s v="шт"/>
    <n v="22"/>
    <s v="Лимитированный импортный ассортимент"/>
    <s v="2240"/>
    <n v="1162.9000000000001"/>
  </r>
  <r>
    <s v="L4511/12"/>
    <s v="L4511/12"/>
    <s v="Детектор метана со световой и звуковой сигнализацией (85дБ), питание 12В, 2 модуля"/>
    <x v="0"/>
    <x v="0"/>
    <s v="2"/>
    <s v="2240"/>
    <s v="Механизмы"/>
    <x v="11"/>
    <s v="9"/>
    <s v="шт"/>
    <n v="1"/>
    <s v="Лимитированный импортный ассортимент"/>
    <s v="2240"/>
    <n v="13734.5"/>
  </r>
  <r>
    <s v="NT4055M2AN"/>
    <s v="NT4055M2AN"/>
    <s v="LL Кнп акс авт 10А 2м алю"/>
    <x v="0"/>
    <x v="0"/>
    <s v="2"/>
    <s v="2240"/>
    <s v="Механизмы"/>
    <x v="11"/>
    <s v="9"/>
    <s v="шт"/>
    <n v="6"/>
    <s v="Лимитированный импортный ассортимент"/>
    <s v="2240"/>
    <n v="1611.09"/>
  </r>
  <r>
    <s v="L4953"/>
    <s v="L4953"/>
    <s v="Заглушка с отверстием 9 мм, 1 модуль, черная"/>
    <x v="0"/>
    <x v="0"/>
    <s v="2"/>
    <s v="2240"/>
    <s v="Аксессуары"/>
    <x v="11"/>
    <s v="9"/>
    <s v="шт"/>
    <n v="49"/>
    <s v="Лимитированный импортный ассортимент"/>
    <s v="2240"/>
    <n v="354.27"/>
  </r>
  <r>
    <s v="NT4951"/>
    <s v="NT4951"/>
    <s v="Заглушка 2 модуля, белая, с выламываемой вставкой"/>
    <x v="0"/>
    <x v="0"/>
    <s v="2"/>
    <s v="2240"/>
    <s v="Аксессуары"/>
    <x v="11"/>
    <s v="9"/>
    <s v="шт"/>
    <n v="39"/>
    <s v="Лимитированный импортный ассортимент"/>
    <s v="2240"/>
    <n v="271.88"/>
  </r>
  <r>
    <s v="LNC4803TE"/>
    <s v="LNC4803TE"/>
    <s v="LL AIR 3 модуля Алюминий"/>
    <x v="0"/>
    <x v="0"/>
    <s v="2"/>
    <s v="2240"/>
    <s v="Аксессуары"/>
    <x v="11"/>
    <s v="9"/>
    <s v="шт"/>
    <n v="13"/>
    <s v="Лимитированный импортный ассортимент"/>
    <s v="2240"/>
    <n v="2949.86"/>
  </r>
  <r>
    <s v="LNA4803NA"/>
    <s v="LNA4803NA"/>
    <s v="LivingLight Рамка прямоугольная, 3 модуля, цвет Исконный"/>
    <x v="0"/>
    <x v="0"/>
    <s v="2"/>
    <s v="2240"/>
    <s v="Аксессуары"/>
    <x v="11"/>
    <s v="9"/>
    <s v="шт"/>
    <n v="29"/>
    <s v="Лимитированный импортный ассортимент"/>
    <s v="2240"/>
    <n v="4222.1499999999996"/>
  </r>
  <r>
    <s v="LNC4803ST"/>
    <s v="LNC4803ST"/>
    <s v="LL AIR Рамка 3м &quot;М.Асфальт&quot;"/>
    <x v="0"/>
    <x v="0"/>
    <s v="2"/>
    <s v="2240"/>
    <s v="Аксессуары"/>
    <x v="11"/>
    <s v="9"/>
    <s v="шт"/>
    <n v="11"/>
    <s v="Лимитированный импортный ассортимент"/>
    <s v="2240"/>
    <n v="2949.86"/>
  </r>
  <r>
    <s v="L4803AC"/>
    <s v="L4803AC"/>
    <s v="Накладка на 3 модуля, Тёмная Сталь"/>
    <x v="0"/>
    <x v="0"/>
    <s v="2"/>
    <s v="2240"/>
    <s v="Аксессуары"/>
    <x v="11"/>
    <s v="9"/>
    <s v="шт"/>
    <n v="49"/>
    <s v="Лимитированный импортный ассортимент"/>
    <s v="2240"/>
    <n v="1983.27"/>
  </r>
  <r>
    <s v="N4003M2A"/>
    <s v="N4003M2A"/>
    <s v="LivingLight Переключатель с автоматическими клемами, размер 2 модуля, цвет белый"/>
    <x v="0"/>
    <x v="0"/>
    <s v="2"/>
    <s v="2240"/>
    <s v="Механизмы"/>
    <x v="11"/>
    <s v="9"/>
    <s v="шт"/>
    <n v="19"/>
    <s v="Лимитированный импортный ассортимент"/>
    <s v="2240"/>
    <n v="1176.53"/>
  </r>
  <r>
    <s v="L4180"/>
    <s v="L4180"/>
    <s v="Розетка 2П + заземление 16A, 250В с защитными шторками"/>
    <x v="0"/>
    <x v="0"/>
    <s v="2"/>
    <s v="2240"/>
    <s v="Механизмы"/>
    <x v="11"/>
    <s v="9"/>
    <s v="шт"/>
    <n v="38"/>
    <s v="Лимитированный импортный ассортимент"/>
    <s v="2240"/>
    <n v="827.71"/>
  </r>
  <r>
    <s v="LNC4803BN"/>
    <s v="LNC4803BN"/>
    <s v="LivingLight Рамка AIR 3 модуля, цвет Белы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2949.86"/>
  </r>
  <r>
    <s v="LNC4803AR"/>
    <s v="LNC4803AR"/>
    <s v="LL AIR 3 модуля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2949.86"/>
  </r>
  <r>
    <s v="LNE4802M3BM"/>
    <s v="LNE4802M3BM"/>
    <s v="LL AIR Рам 2+2+2м &quot;Лун.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</r>
  <r>
    <s v="LND4811TE"/>
    <s v="LND4811TE"/>
    <s v="LL Рамка 1м алюмини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345.31"/>
  </r>
  <r>
    <s v="L4802TC"/>
    <s v="L4802TC"/>
    <s v="Накладка на 2 модуля, Светлый Титан"/>
    <x v="0"/>
    <x v="0"/>
    <s v="2"/>
    <s v="2240"/>
    <s v="Аксессуары"/>
    <x v="11"/>
    <s v="9"/>
    <s v="шт"/>
    <n v="13"/>
    <s v="Лимитированный импортный ассортимент"/>
    <s v="2240"/>
    <n v="2304.4"/>
  </r>
  <r>
    <s v="N4581"/>
    <s v="N4581"/>
    <s v="Поворотный светорегулятор для активной нагрузки 50Вт - 500Вт, 127В; 50Вт - 1000Вт, 230В - 1 модуль"/>
    <x v="0"/>
    <x v="0"/>
    <s v="2"/>
    <s v="2240"/>
    <s v="Механизмы"/>
    <x v="11"/>
    <s v="9"/>
    <s v="шт"/>
    <n v="5"/>
    <s v="Лимитированный импортный ассортимент"/>
    <s v="2240"/>
    <n v="5053.59"/>
  </r>
  <r>
    <s v="LNC4802TIS"/>
    <s v="LNC4802TIS"/>
    <s v="LL AIR Рамка 2м ит &quot;М.титан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2269.12"/>
  </r>
  <r>
    <s v="LNC4804TIS"/>
    <s v="LNC4804TIS"/>
    <s v="LL AIR Рамка 4м &quot;М.титан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</r>
  <r>
    <s v="LNC4803BM"/>
    <s v="LNC4803BM"/>
    <s v="LL AIR Рамка 3м &quot;Лунная ночь&quot;"/>
    <x v="0"/>
    <x v="0"/>
    <s v="2"/>
    <s v="2240"/>
    <s v="Аксессуары"/>
    <x v="11"/>
    <s v="9"/>
    <s v="шт"/>
    <n v="12"/>
    <s v="Лимитированный импортный ассортимент"/>
    <s v="2240"/>
    <n v="2949.86"/>
  </r>
  <r>
    <s v="LNA4802M4RK"/>
    <s v="LNA4802M4RK"/>
    <s v="LivingLight Рамка прямоугольная, 4 поста, цвет Красны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6424.75"/>
  </r>
  <r>
    <s v="L4952"/>
    <s v="L4952"/>
    <s v="LivingLight Заглушка, размер 2 модуля, цвет антрацит"/>
    <x v="0"/>
    <x v="0"/>
    <s v="2"/>
    <s v="2240"/>
    <s v="Аксессуары"/>
    <x v="11"/>
    <s v="9"/>
    <s v="шт"/>
    <n v="18"/>
    <s v="Лимитированный импортный ассортимент"/>
    <s v="2240"/>
    <n v="696.8"/>
  </r>
  <r>
    <s v="LNE4802M2BM"/>
    <s v="LNE4802M2BM"/>
    <s v="LL AIR Рам 2+2м &quot;Лунная 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3630.59"/>
  </r>
  <r>
    <s v="L4001A"/>
    <s v="L4001A"/>
    <s v="LivingLight Выключатель с автоматическими клемами, размер 1 модуль, цвет антрацит"/>
    <x v="0"/>
    <x v="0"/>
    <s v="2"/>
    <s v="2240"/>
    <s v="Механизмы"/>
    <x v="11"/>
    <s v="9"/>
    <s v="шт"/>
    <n v="1"/>
    <s v="Лимитированный импортный ассортимент"/>
    <s v="2240"/>
    <n v="1260.6099999999999"/>
  </r>
  <r>
    <s v="LNA4803ACS"/>
    <s v="LNA4803ACS"/>
    <s v="LivingLight Рамка прямоугольная, 3 модуля, цвет Фактурн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4222.1499999999996"/>
  </r>
  <r>
    <s v="L4804CR"/>
    <s v="L4804CR"/>
    <s v="Накладка на 4 модуля, Светлый Хром"/>
    <x v="0"/>
    <x v="0"/>
    <s v="2"/>
    <s v="2240"/>
    <s v="Аксессуары"/>
    <x v="11"/>
    <s v="9"/>
    <s v="шт"/>
    <n v="14"/>
    <s v="Лимитированный импортный ассортимент"/>
    <s v="2240"/>
    <n v="3986.92"/>
  </r>
  <r>
    <s v="L4003M2N"/>
    <s v="L4003M2N"/>
    <s v="LivingLight Переключатель с винтовыми клемами, размер 2 модуля, цвет антрацит"/>
    <x v="0"/>
    <x v="0"/>
    <s v="2"/>
    <s v="2240"/>
    <s v="Механизмы"/>
    <x v="11"/>
    <s v="9"/>
    <s v="шт"/>
    <n v="24"/>
    <s v="Лимитированный импортный ассортимент"/>
    <s v="2240"/>
    <n v="1205.31"/>
  </r>
  <r>
    <s v="LNA4826AE"/>
    <s v="LNA4826AE"/>
    <s v="LivingLight Рамка прямоугольная, 3+3 модуля, цвет Сер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5158.6899999999996"/>
  </r>
  <r>
    <s v="NT4140"/>
    <s v="NT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10"/>
    <s v="Лимитированный импортный ассортимент"/>
    <s v="2240"/>
    <n v="1784.8"/>
  </r>
  <r>
    <s v="LNA4807KF"/>
    <s v="LNA4807KF"/>
    <s v="LivingLight Рамка прямоугольная, 7 модулей, цвет Лондонский туман"/>
    <x v="0"/>
    <x v="0"/>
    <s v="2"/>
    <s v="2240"/>
    <s v="Аксессуары"/>
    <x v="11"/>
    <s v="9"/>
    <s v="шт"/>
    <n v="5"/>
    <s v="Лимитированный импортный ассортимент"/>
    <s v="2240"/>
    <n v="2598.25"/>
  </r>
  <r>
    <s v="N4113"/>
    <s v="N4113"/>
    <s v="light - presa 2P+T 10A 250Vac"/>
    <x v="0"/>
    <x v="0"/>
    <s v="2"/>
    <s v="2240"/>
    <s v="Механизмы"/>
    <x v="11"/>
    <s v="9"/>
    <s v="шт"/>
    <n v="50"/>
    <s v="Лимитированный импортный ассортимент"/>
    <s v="2240"/>
    <n v="295"/>
  </r>
  <r>
    <s v="L4406"/>
    <s v="L4406"/>
    <s v="Светорегулятор для активной нагрузки 100 - 500 Вт 1 модуль"/>
    <x v="0"/>
    <x v="0"/>
    <s v="2"/>
    <s v="2240"/>
    <s v="Механизмы"/>
    <x v="11"/>
    <s v="9"/>
    <s v="шт"/>
    <n v="2"/>
    <s v="Лимитированный импортный ассортимент"/>
    <s v="2240"/>
    <n v="3685.67"/>
  </r>
  <r>
    <s v="NT4005M2A"/>
    <s v="NT4005M2A"/>
    <s v="LivingLight Кнопка с автоматическими клемами, размер 2 модуля, цвет алюминий"/>
    <x v="0"/>
    <x v="0"/>
    <s v="2"/>
    <s v="2240"/>
    <s v="Механизмы"/>
    <x v="11"/>
    <s v="9"/>
    <s v="шт"/>
    <n v="10"/>
    <s v="Лимитированный импортный ассортимент"/>
    <s v="2240"/>
    <n v="1492.87"/>
  </r>
  <r>
    <s v="LNC4826TIS"/>
    <s v="LNC4826TIS"/>
    <s v="LL AIR Рамка 3+3м &quot;М.титан&quot;"/>
    <x v="0"/>
    <x v="0"/>
    <s v="2"/>
    <s v="2240"/>
    <s v="Аксессуары"/>
    <x v="11"/>
    <s v="9"/>
    <s v="шт"/>
    <n v="2"/>
    <s v="Лимитированный импортный ассортимент"/>
    <s v="2240"/>
    <n v="6194.7"/>
  </r>
  <r>
    <s v="LNA4826RK"/>
    <s v="LNA4826RK"/>
    <s v="LivingLight Рамка прямоугольная, 3+3 модуля, цвет Крас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899999999996"/>
  </r>
  <r>
    <s v="LNC4826PR"/>
    <s v="LNC4826PR"/>
    <s v="LivingLight Рамка AIR 3+3 модуля, цвет Белый жемчуг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</r>
  <r>
    <s v="LNE4802M2SB"/>
    <s v="LNE4802M2SB"/>
    <s v="LL AIR Рамка 2+2м &quot;Песчаник&quot;"/>
    <x v="0"/>
    <x v="0"/>
    <s v="2"/>
    <s v="2240"/>
    <s v="Аксессуары"/>
    <x v="11"/>
    <s v="9"/>
    <s v="шт"/>
    <n v="5"/>
    <s v="Лимитированный импортный ассортимент"/>
    <s v="2240"/>
    <n v="3630.59"/>
  </r>
  <r>
    <s v="LNC4804PL"/>
    <s v="LNC4804PL"/>
    <s v="LivingLight Рамка AIR 4 модуля, цвет Палад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3176.77"/>
  </r>
  <r>
    <s v="NT4125"/>
    <s v="NT4125"/>
    <s v="Розетка 2П 16A, 127/230В закрытые контакты Евро-американский стандарт 1 модуль"/>
    <x v="0"/>
    <x v="0"/>
    <s v="2"/>
    <s v="2240"/>
    <s v="Механизмы"/>
    <x v="11"/>
    <s v="9"/>
    <s v="шт"/>
    <n v="0"/>
    <s v="Лимитированный импортный ассортимент"/>
    <s v="2240"/>
    <n v="961.74"/>
  </r>
  <r>
    <s v="LNE4802M3ST"/>
    <s v="LNE4802M3ST"/>
    <s v="LL AIR Рам 2+2+2м &quot;М.Асфальт&quot;"/>
    <x v="0"/>
    <x v="0"/>
    <s v="2"/>
    <s v="2240"/>
    <s v="Аксессуары"/>
    <x v="11"/>
    <s v="9"/>
    <s v="шт"/>
    <n v="2"/>
    <s v="Лимитированный импортный ассортимент"/>
    <s v="2240"/>
    <n v="4992.07"/>
  </r>
  <r>
    <s v="LNE4802M2AR"/>
    <s v="LNE4802M2AR"/>
    <s v="LL AIR Рамка 2+2м &quot;Антрацит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630.59"/>
  </r>
  <r>
    <s v="LNA4803AG"/>
    <s v="LNA4803AG"/>
    <s v="LivingLight Рамка прямоугольная, 3 модуля, цвет Серебро"/>
    <x v="0"/>
    <x v="0"/>
    <s v="2"/>
    <s v="2240"/>
    <s v="Аксессуары"/>
    <x v="11"/>
    <s v="9"/>
    <s v="шт"/>
    <n v="6"/>
    <s v="Лимитированный импортный ассортимент"/>
    <s v="2240"/>
    <n v="4222.1499999999996"/>
  </r>
  <r>
    <s v="LNE4802TE"/>
    <s v="LNE4802TE"/>
    <s v="LL ЛП 2мод. Алюмин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269.12"/>
  </r>
  <r>
    <s v="LNC4802TE"/>
    <s v="LNC4802TE"/>
    <s v="LL AIR 1 пост Алюминий"/>
    <x v="0"/>
    <x v="0"/>
    <s v="2"/>
    <s v="2240"/>
    <s v="Аксессуары"/>
    <x v="11"/>
    <s v="9"/>
    <s v="шт"/>
    <n v="9"/>
    <s v="Лимитированный импортный ассортимент"/>
    <s v="2240"/>
    <n v="2269.12"/>
  </r>
  <r>
    <s v="LNA4802M3VD"/>
    <s v="LNA4802M3VD"/>
    <s v="LivingLight Рамка прямоугольная, 3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</r>
  <r>
    <s v="LNA4804KA"/>
    <s v="LNA4804KA"/>
    <s v="LivingLight Рамка прямоугольная, 4 модуля, цвет Морская вода"/>
    <x v="0"/>
    <x v="0"/>
    <s v="2"/>
    <s v="2240"/>
    <s v="Аксессуары"/>
    <x v="11"/>
    <s v="9"/>
    <s v="шт"/>
    <n v="14"/>
    <s v="Лимитированный импортный ассортимент"/>
    <s v="2240"/>
    <n v="1653.43"/>
  </r>
  <r>
    <s v="LNA4807KA"/>
    <s v="LNA4807KA"/>
    <s v="LivingLight Рамка прямоугольная, 7 модулей, цвет Морская вода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</r>
  <r>
    <s v="LNE4802M3AR"/>
    <s v="LNE4802M3AR"/>
    <s v="LL AIR Рам 2+2+2м &quot;Антрацит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</r>
  <r>
    <s v="LNC4803CY"/>
    <s v="LNC4803CY"/>
    <s v="LL AIR Рамка 3м &quot;Глина&quot;"/>
    <x v="0"/>
    <x v="0"/>
    <s v="2"/>
    <s v="2240"/>
    <s v="Аксессуары"/>
    <x v="11"/>
    <s v="9"/>
    <s v="шт"/>
    <n v="9"/>
    <s v="Лимитированный импортный ассортимент"/>
    <s v="2240"/>
    <n v="2949.86"/>
  </r>
  <r>
    <s v="LNC4803OF"/>
    <s v="LNC4803OF"/>
    <s v="LivingLight Рамка AIR 3 модуля, цвет Матовое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2949.86"/>
  </r>
  <r>
    <s v="L4033"/>
    <s v="L4033"/>
    <s v="Кнопка 10А, 1P-NО"/>
    <x v="0"/>
    <x v="0"/>
    <s v="2"/>
    <s v="2240"/>
    <s v="Механизмы"/>
    <x v="11"/>
    <s v="9"/>
    <s v="шт"/>
    <n v="23"/>
    <s v="Лимитированный импортный ассортимент"/>
    <s v="2240"/>
    <n v="1706.64"/>
  </r>
  <r>
    <s v="N4142"/>
    <s v="N4142"/>
    <s v="Розетка 2П + заземление 10А/16А 250В с защитными шторками 2 модуля Французский стандарт"/>
    <x v="0"/>
    <x v="0"/>
    <s v="2"/>
    <s v="2240"/>
    <s v="Механизмы"/>
    <x v="11"/>
    <s v="9"/>
    <s v="шт"/>
    <n v="20"/>
    <s v="Лимитированный импортный ассортимент"/>
    <s v="2240"/>
    <n v="1375.09"/>
  </r>
  <r>
    <s v="LNA4826PK"/>
    <s v="LNA4826PK"/>
    <s v="LivingLight Рамка прямоугольная, 3+3 модуля, цвет Зеле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899999999996"/>
  </r>
  <r>
    <s v="N4002N"/>
    <s v="N4002N"/>
    <s v="LivingLight Выключатель 2-х полюсный, 16AX, цвет белый"/>
    <x v="0"/>
    <x v="0"/>
    <s v="2"/>
    <s v="2240"/>
    <s v="Механизмы"/>
    <x v="11"/>
    <s v="9"/>
    <s v="шт"/>
    <n v="20"/>
    <s v="Лимитированный импортный ассортимент"/>
    <s v="2240"/>
    <n v="1172.22"/>
  </r>
  <r>
    <s v="L4911"/>
    <s v="L4911"/>
    <s v="Клавиша для выключателей, переключателей 1 модуль с возможностью подсветки"/>
    <x v="0"/>
    <x v="0"/>
    <s v="2"/>
    <s v="2240"/>
    <s v="Аксессуары"/>
    <x v="11"/>
    <s v="9"/>
    <s v="шт"/>
    <n v="120"/>
    <s v="Лимитированный импортный ассортимент"/>
    <s v="2240"/>
    <n v="300.69"/>
  </r>
  <r>
    <s v="NT4916M2T"/>
    <s v="NT4916M2T"/>
    <s v="LivingLight Клавиша Axial с 1 отверстием для вставки символа, размер 2 модуля, цвет алюминий"/>
    <x v="0"/>
    <x v="0"/>
    <s v="2"/>
    <s v="2240"/>
    <s v="Аксессуары"/>
    <x v="11"/>
    <s v="9"/>
    <s v="шт"/>
    <n v="30"/>
    <s v="Лимитированный импортный ассортимент"/>
    <s v="2240"/>
    <n v="905.85"/>
  </r>
  <r>
    <s v="L4140/16"/>
    <s v="L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45"/>
    <s v="Лимитированный импортный ассортимент"/>
    <s v="2240"/>
    <n v="1665.24"/>
  </r>
  <r>
    <s v="N4410N"/>
    <s v="N4410N"/>
    <s v="LivingLight Светорегулятор 0-10В, цвет белый"/>
    <x v="0"/>
    <x v="0"/>
    <s v="2"/>
    <s v="2240"/>
    <s v="Механизмы"/>
    <x v="11"/>
    <s v="9"/>
    <s v="шт"/>
    <n v="1"/>
    <s v="Лимитированный импортный ассортимент"/>
    <s v="2240"/>
    <n v="16723.240000000002"/>
  </r>
  <r>
    <s v="LNA4826NA"/>
    <s v="LNA4826NA"/>
    <s v="LivingLight Рамка прямоугольная, 3+3 модуля, цвет Исконн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8866.51"/>
  </r>
  <r>
    <s v="L4001M2A"/>
    <s v="L4001M2A"/>
    <s v="LivingLight Выключатель с автоматическими клемами, размер 2 модуля, цвет антрацит"/>
    <x v="0"/>
    <x v="0"/>
    <s v="2"/>
    <s v="2240"/>
    <s v="Механизмы"/>
    <x v="11"/>
    <s v="9"/>
    <s v="шт"/>
    <n v="14"/>
    <s v="Лимитированный импортный ассортимент"/>
    <s v="2240"/>
    <n v="1512.73"/>
  </r>
  <r>
    <s v="LNC4802PL"/>
    <s v="LNC4802PL"/>
    <s v="LivingLight Рамка AIR 1 пост, цвет Палад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2269.12"/>
  </r>
  <r>
    <s v="L4954"/>
    <s v="L4954"/>
    <s v="LivingLight Заглушка с отверстием 9 мм, размер 2 модуля, цвет антрацит"/>
    <x v="0"/>
    <x v="0"/>
    <s v="2"/>
    <s v="2240"/>
    <s v="Аксессуары"/>
    <x v="11"/>
    <s v="9"/>
    <s v="шт"/>
    <n v="7"/>
    <s v="Лимитированный импортный ассортимент"/>
    <s v="2240"/>
    <n v="348.4"/>
  </r>
  <r>
    <s v="L4305/16"/>
    <s v="L4305/16"/>
    <s v="2х полюсный дифференциальный автоматический выключатель 16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7797.62"/>
  </r>
  <r>
    <s v="N4351/230"/>
    <s v="N4351/230"/>
    <s v="Звонок 230В 5ВА - 80 дб 1 модуль"/>
    <x v="0"/>
    <x v="0"/>
    <s v="2"/>
    <s v="2240"/>
    <s v="Механизмы"/>
    <x v="11"/>
    <s v="9"/>
    <s v="шт"/>
    <n v="9"/>
    <s v="Лимитированный импортный ассортимент"/>
    <s v="2240"/>
    <n v="2536.29"/>
  </r>
  <r>
    <s v="LNA4803AD"/>
    <s v="LNA4803AD"/>
    <s v="LivingLight Рамка прямоугольная, 3 модуля, цвет Голубой"/>
    <x v="0"/>
    <x v="0"/>
    <s v="2"/>
    <s v="2240"/>
    <s v="Аксессуары"/>
    <x v="11"/>
    <s v="9"/>
    <s v="шт"/>
    <n v="17"/>
    <s v="Лимитированный импортный ассортимент"/>
    <s v="2240"/>
    <n v="1535.33"/>
  </r>
  <r>
    <s v="LNA4807GL"/>
    <s v="LNA4807GL"/>
    <s v="LL Рамка 7м цвет Лун.серебро"/>
    <x v="0"/>
    <x v="0"/>
    <s v="2"/>
    <s v="2240"/>
    <s v="Аксессуары"/>
    <x v="11"/>
    <s v="9"/>
    <s v="шт"/>
    <n v="3"/>
    <s v="Лимитированный импортный ассортимент"/>
    <s v="2240"/>
    <n v="6090.87"/>
  </r>
  <r>
    <s v="NT4582N"/>
    <s v="NT4582N"/>
    <s v="LivingLight Светорегулятор для резистивных и емкостных нагрузок, 450-800 Вт, цвет алюминий"/>
    <x v="0"/>
    <x v="0"/>
    <s v="2"/>
    <s v="2240"/>
    <s v="Механизмы"/>
    <x v="11"/>
    <s v="9"/>
    <s v="шт"/>
    <n v="3"/>
    <s v="Лимитированный импортный ассортимент"/>
    <s v="2240"/>
    <n v="11148.83"/>
  </r>
  <r>
    <s v="N4003A"/>
    <s v="N4003A"/>
    <s v="LivingLight Переключатель с автоматическими клемами, размер 1 модуль, цвет белый"/>
    <x v="0"/>
    <x v="0"/>
    <s v="2"/>
    <s v="2240"/>
    <s v="Механизмы"/>
    <x v="11"/>
    <s v="9"/>
    <s v="шт"/>
    <n v="6"/>
    <s v="Лимитированный импортный ассортимент"/>
    <s v="2240"/>
    <n v="1090.27"/>
  </r>
  <r>
    <s v="LNA4803AE"/>
    <s v="LNA4803AE"/>
    <s v="LivingLight Рамка прямоугольная, 3 модуля, цвет Серый шелк"/>
    <x v="0"/>
    <x v="0"/>
    <s v="2"/>
    <s v="2240"/>
    <s v="Аксессуары"/>
    <x v="11"/>
    <s v="9"/>
    <s v="шт"/>
    <n v="6"/>
    <s v="Лимитированный импортный ассортимент"/>
    <s v="2240"/>
    <n v="2456.52"/>
  </r>
  <r>
    <s v="LNA4804OD"/>
    <s v="LNA4804OD"/>
    <s v="LivingLight Рамка прямоугольная, 4 модуля, цвет Оранжевый"/>
    <x v="0"/>
    <x v="0"/>
    <s v="2"/>
    <s v="2240"/>
    <s v="Аксессуары"/>
    <x v="11"/>
    <s v="9"/>
    <s v="шт"/>
    <n v="8"/>
    <s v="Лимитированный импортный ассортимент"/>
    <s v="2240"/>
    <n v="1653.43"/>
  </r>
  <r>
    <s v="LNA4802M3OA"/>
    <s v="LNA4802M3OA"/>
    <s v="LivingLight Рамка прямоугольная, 3 поста, цвет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7145.18"/>
  </r>
  <r>
    <s v="LNA4804AC"/>
    <s v="LNA4804AC"/>
    <s v="LL Рамка 4м цвет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3876.01"/>
  </r>
  <r>
    <s v="L4916A"/>
    <s v="L4916A"/>
    <s v="LivingLight Клавиша Axial Лампа, размер 1 модуль, цвет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456.41"/>
  </r>
  <r>
    <s v="N4001M2N"/>
    <s v="N4001M2N"/>
    <s v="LivingLight Выключатель с винтовыми клемами, размер 2 модуля, цвет белый"/>
    <x v="0"/>
    <x v="0"/>
    <s v="2"/>
    <s v="2240"/>
    <s v="Механизмы"/>
    <x v="11"/>
    <s v="9"/>
    <s v="шт"/>
    <n v="16"/>
    <s v="Лимитированный импортный ассортимент"/>
    <s v="2240"/>
    <n v="853.58"/>
  </r>
  <r>
    <s v="NT4305/6"/>
    <s v="NT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9533.97"/>
  </r>
  <r>
    <s v="L4804ACS"/>
    <s v="L4804ACS"/>
    <s v="Накладка на 4 модуля, Тёрт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2872.96"/>
  </r>
  <r>
    <s v="LNA4802SQ"/>
    <s v="LNA4802SQ"/>
    <s v="LivingLight Рамка прямоугольная, 1 пост, цвет Коричневы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1889.63"/>
  </r>
  <r>
    <s v="LNE4802M3SB"/>
    <s v="LNE4802M3SB"/>
    <s v="LL AIR Рам 2+2+2м &quot;Песчаник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</r>
  <r>
    <s v="NT4022"/>
    <s v="NT4022"/>
    <s v="2х полюсный переключатель 1П с ключом, 16А"/>
    <x v="0"/>
    <x v="0"/>
    <s v="2"/>
    <s v="2240"/>
    <s v="Механизмы"/>
    <x v="11"/>
    <s v="9"/>
    <s v="шт"/>
    <n v="2"/>
    <s v="Лимитированный импортный ассортимент"/>
    <s v="2240"/>
    <n v="12241.26"/>
  </r>
  <r>
    <s v="LNA4802M2AD"/>
    <s v="LNA4802M2AD"/>
    <s v="LivingLight Рамка прямоугольная, 2 поста, цвет Голубо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889.63"/>
  </r>
  <r>
    <s v="L4003M2A"/>
    <s v="L4003M2A"/>
    <s v="LivingLight Переключатель с автоматическими клемами, размер 2 модуля, цвет антрацит"/>
    <x v="0"/>
    <x v="0"/>
    <s v="2"/>
    <s v="2240"/>
    <s v="Механизмы"/>
    <x v="11"/>
    <s v="9"/>
    <s v="шт"/>
    <n v="0"/>
    <s v="Лимитированный импортный ассортимент"/>
    <s v="2240"/>
    <n v="1528.49"/>
  </r>
  <r>
    <s v="L4915DN"/>
    <s v="L4915DN"/>
    <s v="LivingLight Клавиша Звонок, размер 1 модуль, цвет антрацит"/>
    <x v="0"/>
    <x v="0"/>
    <s v="2"/>
    <s v="2240"/>
    <s v="Аксессуары"/>
    <x v="11"/>
    <s v="9"/>
    <s v="шт"/>
    <n v="30"/>
    <s v="Лимитированный импортный ассортимент"/>
    <s v="2240"/>
    <n v="421.57"/>
  </r>
  <r>
    <s v="LNA4802M4VD"/>
    <s v="LNA4802M4VD"/>
    <s v="LivingLight Рамка прямоугольная, 4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015.47"/>
  </r>
  <r>
    <s v="NT4950"/>
    <s v="NT4950"/>
    <s v="Заглушка 1 модуль, Tech"/>
    <x v="0"/>
    <x v="0"/>
    <s v="2"/>
    <s v="2240"/>
    <s v="Аксессуары"/>
    <x v="11"/>
    <s v="9"/>
    <s v="шт"/>
    <n v="45"/>
    <s v="Лимитированный импортный ассортимент"/>
    <s v="2240"/>
    <n v="123.97"/>
  </r>
  <r>
    <s v="LNC4804CY"/>
    <s v="LNC4804CY"/>
    <s v="LL AIR Рамка 4м &quot;Глина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</r>
  <r>
    <s v="LNE4802CY"/>
    <s v="LNE4802CY"/>
    <s v="LL AIR Рамка 2м &quot;Глина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</r>
  <r>
    <s v="L4826GFN"/>
    <s v="L4826GFN"/>
    <s v="Накладка 3+3 модуля, Чёрный Граф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4558.8999999999996"/>
  </r>
  <r>
    <s v="LNA4802CB"/>
    <s v="LNA4802CB"/>
    <s v="LivingLight Рамка прямоугольная, 1 пост, цвет Сини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1889.63"/>
  </r>
  <r>
    <s v="NT4055AN"/>
    <s v="NT4055AN"/>
    <s v="LL Кнп акс авт 10А 1м алю"/>
    <x v="0"/>
    <x v="0"/>
    <s v="2"/>
    <s v="2240"/>
    <s v="Механизмы"/>
    <x v="11"/>
    <s v="9"/>
    <s v="шт"/>
    <n v="6"/>
    <s v="Лимитированный импортный ассортимент"/>
    <s v="2240"/>
    <n v="1090.1500000000001"/>
  </r>
  <r>
    <s v="LN4726C"/>
    <s v="LN4726C"/>
    <s v="LivingLight Суппорт для рамок AIR на 3+3 модуля"/>
    <x v="0"/>
    <x v="0"/>
    <s v="2"/>
    <s v="2240"/>
    <s v="Аксессуары"/>
    <x v="11"/>
    <s v="9"/>
    <s v="шт"/>
    <n v="8"/>
    <s v="Лимитированный импортный ассортимент"/>
    <s v="2240"/>
    <n v="634.49"/>
  </r>
  <r>
    <s v="LNE4802TIS"/>
    <s v="LNE4802TIS"/>
    <s v="LL AIR Рамка 2м &quot;М.титан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</r>
  <r>
    <s v="LNA4802OD"/>
    <s v="LNA4802OD"/>
    <s v="LivingLight Рамка прямоугольная, 1 пост, цвет Оранжевы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181.02"/>
  </r>
  <r>
    <s v="LNA4804KG"/>
    <s v="LNA4804KG"/>
    <s v="LivingLight Рамка прямоугольная, 4 модуля, цвет Серое небо"/>
    <x v="0"/>
    <x v="0"/>
    <s v="2"/>
    <s v="2240"/>
    <s v="Аксессуары"/>
    <x v="11"/>
    <s v="9"/>
    <s v="шт"/>
    <n v="13"/>
    <s v="Лимитированный импортный ассортимент"/>
    <s v="2240"/>
    <n v="1653.43"/>
  </r>
  <r>
    <s v="N4954"/>
    <s v="N4954"/>
    <s v="LivingLight Заглушка с отверстием 9 мм, размер 2 модуля, цвет белый"/>
    <x v="0"/>
    <x v="0"/>
    <s v="2"/>
    <s v="2240"/>
    <s v="Аксессуары"/>
    <x v="11"/>
    <s v="9"/>
    <s v="шт"/>
    <n v="11"/>
    <s v="Лимитированный импортный ассортимент"/>
    <s v="2240"/>
    <n v="313.56"/>
  </r>
  <r>
    <s v="LN4704"/>
    <s v="LN4704"/>
    <s v="Суппорт 4 модуля L/N/NT"/>
    <x v="0"/>
    <x v="0"/>
    <s v="2"/>
    <s v="2240"/>
    <s v="Аксессуары"/>
    <x v="11"/>
    <s v="9"/>
    <s v="шт"/>
    <n v="32"/>
    <s v="Лимитированный импортный ассортимент"/>
    <s v="2240"/>
    <n v="302.51"/>
  </r>
  <r>
    <s v="LNC4803SB"/>
    <s v="LNC4803SB"/>
    <s v="LL AIR Рамка 3м &quot;Песчаник&quot;"/>
    <x v="0"/>
    <x v="0"/>
    <s v="2"/>
    <s v="2240"/>
    <s v="Аксессуары"/>
    <x v="11"/>
    <s v="9"/>
    <s v="шт"/>
    <n v="6"/>
    <s v="Лимитированный импортный ассортимент"/>
    <s v="2240"/>
    <n v="2949.86"/>
  </r>
  <r>
    <s v="LNA4807KG"/>
    <s v="LNA4807KG"/>
    <s v="LivingLight Рамка прямоугольная, 7 модулей, цвет Серое небо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</r>
  <r>
    <s v="LNA4804KF"/>
    <s v="LNA4804KF"/>
    <s v="LivingLight Рамка прямоугольная, 4 модуля, цвет Лондонский туман"/>
    <x v="0"/>
    <x v="0"/>
    <s v="2"/>
    <s v="2240"/>
    <s v="Аксессуары"/>
    <x v="11"/>
    <s v="9"/>
    <s v="шт"/>
    <n v="6"/>
    <s v="Лимитированный импортный ассортимент"/>
    <s v="2240"/>
    <n v="1653.43"/>
  </r>
  <r>
    <s v="LNA4803KF"/>
    <s v="LNA4803KF"/>
    <s v="LivingLight Рамка прямоугольная, 3 модуля, цвет Лондонский туман"/>
    <x v="0"/>
    <x v="0"/>
    <s v="2"/>
    <s v="2240"/>
    <s v="Аксессуары"/>
    <x v="11"/>
    <s v="9"/>
    <s v="шт"/>
    <n v="12"/>
    <s v="Лимитированный импортный ассортимент"/>
    <s v="2240"/>
    <n v="1535.33"/>
  </r>
  <r>
    <s v="LNE4802SB"/>
    <s v="LNE4802SB"/>
    <s v="LL AIR Рамка 2м &quot;Песчаник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</r>
  <r>
    <s v="L4950"/>
    <s v="L4950"/>
    <s v="Заглушка 1 модуль, черная"/>
    <x v="0"/>
    <x v="0"/>
    <s v="2"/>
    <s v="2240"/>
    <s v="Аксессуары"/>
    <x v="11"/>
    <s v="9"/>
    <s v="шт"/>
    <n v="206"/>
    <s v="Лимитированный импортный ассортимент"/>
    <s v="2240"/>
    <n v="123.97"/>
  </r>
  <r>
    <s v="L4581"/>
    <s v="L4581"/>
    <s v="Поворотный светорегулятор для активной нагрузки 50Вт - 500Вт, 127В; 50Вт - 1000Вт, 230В -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5053.59"/>
  </r>
  <r>
    <s v="L4001M2N"/>
    <s v="L4001M2N"/>
    <s v="LivingLight Выключатель с винтовыми клемами, размер 2 модуля, цвет антрацит"/>
    <x v="0"/>
    <x v="0"/>
    <s v="2"/>
    <s v="2240"/>
    <s v="Механизмы"/>
    <x v="11"/>
    <s v="9"/>
    <s v="шт"/>
    <n v="15"/>
    <s v="Лимитированный импортный ассортимент"/>
    <s v="2240"/>
    <n v="1045.2"/>
  </r>
  <r>
    <s v="NT4916T"/>
    <s v="NT4916T"/>
    <s v="LivingLight Клавиша Axial с 1 отверстием для вставки символа, размер 1 модуль, цвет алюминий"/>
    <x v="0"/>
    <x v="0"/>
    <s v="2"/>
    <s v="2240"/>
    <s v="Аксессуары"/>
    <x v="11"/>
    <s v="9"/>
    <s v="шт"/>
    <n v="30"/>
    <s v="Лимитированный импортный ассортимент"/>
    <s v="2240"/>
    <n v="456.41"/>
  </r>
  <r>
    <s v="LNE4802ST"/>
    <s v="LNE4802ST"/>
    <s v="LL AIR Рамка 2м &quot;М.Асфальт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</r>
  <r>
    <s v="LNA4802M4KA"/>
    <s v="LNA4802M4KA"/>
    <s v="LivingLight Рамка прямоугольная, 4 поста, цвет Морская вода"/>
    <x v="0"/>
    <x v="0"/>
    <s v="2"/>
    <s v="2240"/>
    <s v="Аксессуары"/>
    <x v="11"/>
    <s v="9"/>
    <s v="шт"/>
    <n v="5"/>
    <s v="Лимитированный импортный ассортимент"/>
    <s v="2240"/>
    <n v="4015.47"/>
  </r>
  <r>
    <s v="LNC4804AR"/>
    <s v="LNC4804AR"/>
    <s v="LL AIR 4 модуля Антрацит"/>
    <x v="0"/>
    <x v="0"/>
    <s v="2"/>
    <s v="2240"/>
    <s v="Аксессуары"/>
    <x v="11"/>
    <s v="9"/>
    <s v="шт"/>
    <n v="0"/>
    <s v="Лимитированный импортный ассортимент"/>
    <s v="2240"/>
    <n v="3176.77"/>
  </r>
  <r>
    <s v="NT4953"/>
    <s v="NT4953"/>
    <s v="Заглушка с отверстием 9 мм, 1 модуль, белая"/>
    <x v="0"/>
    <x v="0"/>
    <s v="2"/>
    <s v="2240"/>
    <s v="Аксессуары"/>
    <x v="11"/>
    <s v="9"/>
    <s v="шт"/>
    <n v="10"/>
    <s v="Лимитированный импортный ассортимент"/>
    <s v="2240"/>
    <n v="354.27"/>
  </r>
  <r>
    <s v="L4802ACS"/>
    <s v="L4802ACS"/>
    <s v="Накладка на 2 модуля, Тёрт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1997.61"/>
  </r>
  <r>
    <s v="LNC4804BN"/>
    <s v="LNC4804BN"/>
    <s v="LivingLight Рамка AIR 4 модуля, цвет Бел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</r>
  <r>
    <s v="N4305/10"/>
    <s v="N4305/10"/>
    <s v="2х полюсный дифференциальный автоматический выключатель 10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4511.37"/>
  </r>
  <r>
    <s v="L4807ACS"/>
    <s v="L4807ACS"/>
    <s v="Накладка на 7 модулей, Тёртая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4022.11"/>
  </r>
  <r>
    <s v="NT4391"/>
    <s v="NT4391"/>
    <s v="Прерыватель, гнездо 2NO контакта 48 В 10А ( для вилки 2124N)"/>
    <x v="0"/>
    <x v="0"/>
    <s v="2"/>
    <s v="2240"/>
    <s v="Механизмы"/>
    <x v="11"/>
    <s v="9"/>
    <s v="шт"/>
    <n v="10"/>
    <s v="Лимитированный импортный ассортимент"/>
    <s v="2240"/>
    <n v="2083.6999999999998"/>
  </r>
  <r>
    <s v="LNA4804NA"/>
    <s v="LNA4804NA"/>
    <s v="LivingLight Рамка прямоугольная, 4 модуля, цвет Искон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546.93"/>
  </r>
  <r>
    <s v="L4802AC"/>
    <s v="L4802AC"/>
    <s v="Накладка на 2 модуля, Тёмная Сталь"/>
    <x v="0"/>
    <x v="0"/>
    <s v="2"/>
    <s v="2240"/>
    <s v="Аксессуары"/>
    <x v="11"/>
    <s v="9"/>
    <s v="шт"/>
    <n v="14"/>
    <s v="Лимитированный импортный ассортимент"/>
    <s v="2240"/>
    <n v="1963.65"/>
  </r>
  <r>
    <s v="L4802CR"/>
    <s v="L4802CR"/>
    <s v="Накладка на 2 модуля, Светлый Хром"/>
    <x v="0"/>
    <x v="0"/>
    <s v="2"/>
    <s v="2240"/>
    <s v="Аксессуары"/>
    <x v="11"/>
    <s v="9"/>
    <s v="шт"/>
    <n v="3"/>
    <s v="Лимитированный импортный ассортимент"/>
    <s v="2240"/>
    <n v="2772.15"/>
  </r>
  <r>
    <s v="LND4807KR"/>
    <s v="LND4807KR"/>
    <s v="LivingLight Рамка прямоугольная, 7 модулей, цвет Kristall"/>
    <x v="0"/>
    <x v="0"/>
    <s v="2"/>
    <s v="2240"/>
    <s v="Аксессуары"/>
    <x v="11"/>
    <s v="9"/>
    <s v="шт"/>
    <n v="4"/>
    <s v="Лимитированный импортный ассортимент"/>
    <s v="2240"/>
    <n v="2146.15"/>
  </r>
  <r>
    <s v="LNC4802CY"/>
    <s v="LNC4802CY"/>
    <s v="LL AIR Рамка 2м ит &quot;Глина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</r>
  <r>
    <s v="LNA4807BZ"/>
    <s v="LNA4807BZ"/>
    <s v="LivingLight Рамка прямоугольная, 7 модулей, цвет Бронза"/>
    <x v="0"/>
    <x v="0"/>
    <s v="2"/>
    <s v="2240"/>
    <s v="Аксессуары"/>
    <x v="11"/>
    <s v="9"/>
    <s v="шт"/>
    <n v="1"/>
    <s v="Лимитированный импортный ассортимент"/>
    <s v="2240"/>
    <n v="7145.18"/>
  </r>
  <r>
    <s v="LNE4802M2TIS"/>
    <s v="LNE4802M2TIS"/>
    <s v="LL AIR Рамка 2+2м &quot;М.титан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3630.59"/>
  </r>
  <r>
    <s v="L4005A"/>
    <s v="L4005A"/>
    <s v="LivingLight Кнопка с автоматическими клемами, размер 1 модуль, цвет антрацит"/>
    <x v="0"/>
    <x v="0"/>
    <s v="2"/>
    <s v="2240"/>
    <s v="Механизмы"/>
    <x v="11"/>
    <s v="9"/>
    <s v="шт"/>
    <n v="4"/>
    <s v="Лимитированный импортный ассортимент"/>
    <s v="2240"/>
    <n v="1321.52"/>
  </r>
  <r>
    <s v="L4140"/>
    <s v="L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10"/>
    <s v="Лимитированный импортный ассортимент"/>
    <s v="2240"/>
    <n v="1784.8"/>
  </r>
  <r>
    <s v="L4301/10"/>
    <s v="L4301/10"/>
    <s v="Автоматический выключатель, 10А 1 модуль"/>
    <x v="0"/>
    <x v="0"/>
    <s v="2"/>
    <s v="2240"/>
    <s v="Механизмы"/>
    <x v="11"/>
    <s v="9"/>
    <s v="шт"/>
    <n v="4"/>
    <s v="Лимитированный импортный ассортимент"/>
    <s v="2240"/>
    <n v="5720.22"/>
  </r>
  <r>
    <s v="LNC4804SB"/>
    <s v="LNC4804SB"/>
    <s v="LL AIR Рамка 4м &quot;Песчаник&quot;"/>
    <x v="0"/>
    <x v="0"/>
    <s v="2"/>
    <s v="2240"/>
    <s v="Аксессуары"/>
    <x v="11"/>
    <s v="9"/>
    <s v="шт"/>
    <n v="5"/>
    <s v="Лимитированный импортный ассортимент"/>
    <s v="2240"/>
    <n v="3176.77"/>
  </r>
  <r>
    <s v="LNA4826CB"/>
    <s v="LNA4826CB"/>
    <s v="LivingLight Рамка прямоугольная, 3+3 модуля, цвет Сини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899999999996"/>
  </r>
  <r>
    <s v="LNC4807CRS"/>
    <s v="LNC4807CRS"/>
    <s v="LL AIR Рамка 7м &quot;М.хром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4992.07"/>
  </r>
  <r>
    <s v="NT4180"/>
    <s v="NT4180"/>
    <s v="Розетка 2П + заземление 16A, 250В с защитными шторками"/>
    <x v="0"/>
    <x v="0"/>
    <s v="2"/>
    <s v="2240"/>
    <s v="Механизмы"/>
    <x v="11"/>
    <s v="9"/>
    <s v="шт"/>
    <n v="14"/>
    <s v="Лимитированный импортный ассортимент"/>
    <s v="2240"/>
    <n v="827.71"/>
  </r>
  <r>
    <s v="LNA4826OA"/>
    <s v="LNA4826OA"/>
    <s v="LivingLight Рамка прямоугольная, 3+3 модуля, цвет Золото"/>
    <x v="0"/>
    <x v="0"/>
    <s v="2"/>
    <s v="2240"/>
    <s v="Аксессуары"/>
    <x v="11"/>
    <s v="9"/>
    <s v="шт"/>
    <n v="1"/>
    <s v="Лимитированный импортный ассортимент"/>
    <s v="2240"/>
    <n v="8866.51"/>
  </r>
  <r>
    <s v="LNA4803CB"/>
    <s v="LNA4803CB"/>
    <s v="LivingLight Рамка прямоугольная, 3 модуля, цвет Сини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</r>
  <r>
    <s v="LNA4802M2VD"/>
    <s v="LNA4802M2VD"/>
    <s v="LivingLight Рамка прямоугольная, 2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1889.63"/>
  </r>
  <r>
    <s v="LNA4804RK"/>
    <s v="LNA4804RK"/>
    <s v="LivingLight Рамка прямоугольная, 4 модуля, цвет Красн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2645.48"/>
  </r>
  <r>
    <s v="LN4005A"/>
    <s v="LN4005A"/>
    <s v="LivingLight Кнопка с автоматическими клемами, размер 1 модуль, без клавиши"/>
    <x v="0"/>
    <x v="0"/>
    <s v="2"/>
    <s v="2240"/>
    <s v="Механизмы"/>
    <x v="11"/>
    <s v="9"/>
    <s v="шт"/>
    <n v="18"/>
    <s v="Лимитированный импортный ассортимент"/>
    <s v="2240"/>
    <n v="1150.22"/>
  </r>
  <r>
    <s v="LNA4826SQ"/>
    <s v="LNA4826SQ"/>
    <s v="LivingLight Рамка прямоугольная, 3+3 модуля, цвет Коричнев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5158.6899999999996"/>
  </r>
  <r>
    <s v="LNA4803KA"/>
    <s v="LNA4803KA"/>
    <s v="LivingLight Рамка прямоугольная, 3 модуля, цвет Морская вода"/>
    <x v="0"/>
    <x v="0"/>
    <s v="2"/>
    <s v="2240"/>
    <s v="Аксессуары"/>
    <x v="11"/>
    <s v="9"/>
    <s v="шт"/>
    <n v="9"/>
    <s v="Лимитированный импортный ассортимент"/>
    <s v="2240"/>
    <n v="1535.33"/>
  </r>
  <r>
    <s v="LNA4802NA"/>
    <s v="LNA4802NA"/>
    <s v="LivingLight Рамка прямоугольная, 1 пост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3247.8"/>
  </r>
  <r>
    <s v="L4915M2AN"/>
    <s v="L4915M2AN"/>
    <s v="LivingLight Клавиша Лампа, размер 2 модуля, цвет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836.17"/>
  </r>
  <r>
    <s v="LNA4802M3PK"/>
    <s v="LNA4802M3PK"/>
    <s v="LivingLight Рамка прямоугольная, 3 поста, цвет Зелен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4157.1899999999996"/>
  </r>
  <r>
    <s v="L4786/1"/>
    <s v="L4786/1"/>
    <s v="Запасная аккумуляторная батарея для позиции L4386/1 и L4386/1L"/>
    <x v="0"/>
    <x v="0"/>
    <s v="2"/>
    <s v="2240"/>
    <s v="Аксессуары"/>
    <x v="11"/>
    <s v="9"/>
    <s v="шт"/>
    <n v="3"/>
    <s v="Лимитированный импортный ассортимент"/>
    <s v="2240"/>
    <n v="4849.57"/>
  </r>
  <r>
    <s v="LNE4802OF"/>
    <s v="LNE4802OF"/>
    <s v="LL ЛП 2мод. М.золото"/>
    <x v="0"/>
    <x v="0"/>
    <s v="2"/>
    <s v="2240"/>
    <s v="Аксессуары"/>
    <x v="11"/>
    <s v="9"/>
    <s v="шт"/>
    <n v="1"/>
    <s v="Лимитированный импортный ассортимент"/>
    <s v="2240"/>
    <n v="2269.12"/>
  </r>
  <r>
    <s v="LND4812TE"/>
    <s v="LND4812TE"/>
    <s v="LL Рамка 1+1м верт алюмин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1345.31"/>
  </r>
  <r>
    <s v="NT4301/10"/>
    <s v="NT4301/10"/>
    <s v="Автоматический выключатель, 10А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5720.22"/>
  </r>
  <r>
    <s v="LNE4802BM"/>
    <s v="LNE4802BM"/>
    <s v="LL AIR Рамка 2м &quot;Лунная 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</r>
  <r>
    <s v="LNA4804PK"/>
    <s v="LNA4804PK"/>
    <s v="LivingLight Рамка прямоугольная, 4 модуля, цвет Зелен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2645.48"/>
  </r>
  <r>
    <s v="LNA4803OD"/>
    <s v="LNA4803OD"/>
    <s v="LivingLight Рамка прямоугольная, 3 модуля, цвет Оранжевый"/>
    <x v="0"/>
    <x v="0"/>
    <s v="2"/>
    <s v="2240"/>
    <s v="Аксессуары"/>
    <x v="11"/>
    <s v="9"/>
    <s v="шт"/>
    <n v="15"/>
    <s v="Лимитированный импортный ассортимент"/>
    <s v="2240"/>
    <n v="1535.33"/>
  </r>
  <r>
    <s v="NT4915TN"/>
    <s v="NT4915TN"/>
    <s v="LivingLight Клавиша с 1 отверстием для вставки символа, размер 1 модуль, цвет алюминий"/>
    <x v="0"/>
    <x v="0"/>
    <s v="2"/>
    <s v="2240"/>
    <s v="Аксессуары"/>
    <x v="11"/>
    <s v="9"/>
    <s v="шт"/>
    <n v="20"/>
    <s v="Лимитированный импортный ассортимент"/>
    <s v="2240"/>
    <n v="541.80999999999995"/>
  </r>
  <r>
    <s v="NT4373H"/>
    <s v="NT4373H"/>
    <s v="LivingLight Индикатор для отеля &quot;Не беспокоить&quot;/&quot;Уберите комнату&quot;, цвет белый"/>
    <x v="0"/>
    <x v="0"/>
    <s v="2"/>
    <s v="2240"/>
    <s v="Механизмы"/>
    <x v="11"/>
    <s v="9"/>
    <s v="шт"/>
    <n v="7"/>
    <s v="Лимитированный импортный ассортимент"/>
    <s v="2240"/>
    <n v="3033.82"/>
  </r>
  <r>
    <s v="LNC4804ST"/>
    <s v="LNC4804ST"/>
    <s v="LL AIR Рамка 4м &quot;М.Асфальт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</r>
  <r>
    <s v="LNA4804VD"/>
    <s v="LNA4804VD"/>
    <s v="LivingLight Рамка прямоугольная, 4 модуля, цвет Зеленый"/>
    <x v="0"/>
    <x v="0"/>
    <s v="2"/>
    <s v="2240"/>
    <s v="Аксессуары"/>
    <x v="11"/>
    <s v="9"/>
    <s v="шт"/>
    <n v="6"/>
    <s v="Лимитированный импортный ассортимент"/>
    <s v="2240"/>
    <n v="1653.43"/>
  </r>
  <r>
    <s v="LNA4807OD"/>
    <s v="LNA4807OD"/>
    <s v="LivingLight Рамка прямоугольная, 7 модулей, цвет Оранжев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2598.25"/>
  </r>
  <r>
    <s v="N4294"/>
    <s v="N4294"/>
    <s v="Разъемы для внешних громковорителей"/>
    <x v="0"/>
    <x v="0"/>
    <s v="2"/>
    <s v="2240"/>
    <s v="Механизмы"/>
    <x v="11"/>
    <s v="9"/>
    <s v="шт"/>
    <n v="2"/>
    <s v="Лимитированный импортный ассортимент"/>
    <s v="2240"/>
    <n v="2434.2199999999998"/>
  </r>
  <r>
    <s v="LNA4807PK"/>
    <s v="LNA4807PK"/>
    <s v="LivingLight Рамка прямоугольная, 7 модулей, цвет Зелен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4157.1899999999996"/>
  </r>
  <r>
    <s v="LNA4802M4OD"/>
    <s v="LNA4802M4OD"/>
    <s v="LivingLight Рамка прямоугольная, 4 поста, цвет Оранжев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4015.47"/>
  </r>
  <r>
    <s v="NT4003M2A"/>
    <s v="NT4003M2A"/>
    <s v="LivingLight Переключатель с автоматическими клемами, размер 2 модуля, цвет алюминий"/>
    <x v="0"/>
    <x v="0"/>
    <s v="2"/>
    <s v="2240"/>
    <s v="Механизмы"/>
    <x v="11"/>
    <s v="9"/>
    <s v="шт"/>
    <n v="6"/>
    <s v="Лимитированный импортный ассортимент"/>
    <s v="2240"/>
    <n v="1528.49"/>
  </r>
  <r>
    <s v="LNA4802M3AD"/>
    <s v="LNA4802M3AD"/>
    <s v="LivingLight Рамка прямоугольная, 3 поста, цвет Голубо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</r>
  <r>
    <s v="NT4005A"/>
    <s v="NT4005A"/>
    <s v="LivingLight Кнопка с автоматическими клемами, размер 1 модуль, цвет алюминий"/>
    <x v="0"/>
    <x v="0"/>
    <s v="2"/>
    <s v="2240"/>
    <s v="Механизмы"/>
    <x v="11"/>
    <s v="9"/>
    <s v="шт"/>
    <n v="10"/>
    <s v="Лимитированный импортный ассортимент"/>
    <s v="2240"/>
    <n v="1321.52"/>
  </r>
  <r>
    <s v="N4932"/>
    <s v="N4932"/>
    <s v="Прозрачная клавиша Kristall для любых устройств, 1 моду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522.61"/>
  </r>
  <r>
    <s v="LNC4803PT"/>
    <s v="LNC4803PT"/>
    <s v="LivingLight Рамка AIR 3 модуля, цвет Олово"/>
    <x v="0"/>
    <x v="0"/>
    <s v="2"/>
    <s v="2240"/>
    <s v="Аксессуары"/>
    <x v="11"/>
    <s v="9"/>
    <s v="шт"/>
    <n v="1"/>
    <s v="Лимитированный импортный ассортимент"/>
    <s v="2240"/>
    <n v="2949.86"/>
  </r>
  <r>
    <s v="N4005M2A"/>
    <s v="N4005M2A"/>
    <s v="LivingLight Кнопка с автоматическими клемами, размер 2 модуля, цвет белый"/>
    <x v="0"/>
    <x v="0"/>
    <s v="2"/>
    <s v="2240"/>
    <s v="Механизмы"/>
    <x v="11"/>
    <s v="9"/>
    <s v="шт"/>
    <n v="9"/>
    <s v="Лимитированный импортный ассортимент"/>
    <s v="2240"/>
    <n v="1040.58"/>
  </r>
  <r>
    <s v="LNA4802AD"/>
    <s v="LNA4802AD"/>
    <s v="LivingLight Рамка прямоугольная, 1 пост, цвет Голубо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181.02"/>
  </r>
  <r>
    <s v="LNC4802SB"/>
    <s v="LNC4802SB"/>
    <s v="LL AIR Рамка 2м ит &quot;Песчаник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2269.12"/>
  </r>
  <r>
    <s v="N4915AN"/>
    <s v="N4915AN"/>
    <s v="LivingLight Клавиша Лампа, размер 1 модуль, цвет белый"/>
    <x v="0"/>
    <x v="0"/>
    <s v="2"/>
    <s v="2240"/>
    <s v="Аксессуары"/>
    <x v="11"/>
    <s v="9"/>
    <s v="шт"/>
    <n v="6"/>
    <s v="Лимитированный импортный ассортимент"/>
    <s v="2240"/>
    <n v="327.5"/>
  </r>
  <r>
    <s v="LNA4803AC"/>
    <s v="LNA4803AC"/>
    <s v="LL Рамка 3м цвет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3599.15"/>
  </r>
  <r>
    <s v="LNA4802AC"/>
    <s v="LNA4802AC"/>
    <s v="LL Рамка 2м цвет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2768.58"/>
  </r>
  <r>
    <s v="L4005M2A"/>
    <s v="L4005M2A"/>
    <s v="LivingLight Кнопка с автоматическими клемами, размер 2 модуля, цвет антрацит"/>
    <x v="0"/>
    <x v="0"/>
    <s v="2"/>
    <s v="2240"/>
    <s v="Механизмы"/>
    <x v="11"/>
    <s v="9"/>
    <s v="шт"/>
    <n v="7"/>
    <s v="Лимитированный импортный ассортимент"/>
    <s v="2240"/>
    <n v="1492.87"/>
  </r>
  <r>
    <s v="L4301/6"/>
    <s v="L4301/6"/>
    <s v="Автоматический выключатель с индикатором защиты 1 полюса, 1500А 230В 1 модуль"/>
    <x v="0"/>
    <x v="0"/>
    <s v="2"/>
    <s v="2240"/>
    <s v="Механизмы"/>
    <x v="11"/>
    <s v="9"/>
    <s v="шт"/>
    <n v="2"/>
    <s v="Лимитированный импортный ассортимент"/>
    <s v="2240"/>
    <n v="6333.07"/>
  </r>
  <r>
    <s v="LNA4803RK"/>
    <s v="LNA4803RK"/>
    <s v="LivingLight Рамка прямоугольная, 3 модуля, цвет Красны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</r>
  <r>
    <s v="LN4703"/>
    <s v="LN4703"/>
    <s v="Суппорт 3 модуля L/N/NT"/>
    <x v="0"/>
    <x v="0"/>
    <s v="2"/>
    <s v="2240"/>
    <s v="Аксессуары"/>
    <x v="11"/>
    <s v="9"/>
    <s v="шт"/>
    <n v="0"/>
    <s v="Лимитированный импортный ассортимент"/>
    <s v="2240"/>
    <n v="257.69"/>
  </r>
  <r>
    <s v="LNE4802CRS"/>
    <s v="LNE4802CRS"/>
    <s v="LL AIR Рамка 2м &quot;М.хром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2269.12"/>
  </r>
  <r>
    <s v="NT4915MR"/>
    <s v="NT4915MR"/>
    <s v="LivingLight Клавиша Уберите комнату, размер 1 модуль, цвет алюмини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21.57"/>
  </r>
  <r>
    <s v="LN4003A"/>
    <s v="LN4003A"/>
    <s v="LivingLight Переключатель с автоматическими клемами, размер 1 модуль, без клавиши"/>
    <x v="0"/>
    <x v="0"/>
    <s v="2"/>
    <s v="2240"/>
    <s v="Механизмы"/>
    <x v="11"/>
    <s v="9"/>
    <s v="шт"/>
    <n v="9"/>
    <s v="Лимитированный импортный ассортимент"/>
    <s v="2240"/>
    <n v="959.49"/>
  </r>
  <r>
    <s v="NT4915DD"/>
    <s v="NT4915DD"/>
    <s v="LivingLight Клавиша Не беспокоить, размер 1 модуль, цвет алюмини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21.57"/>
  </r>
  <r>
    <s v="L4803PB"/>
    <s v="L4803PB"/>
    <s v="Накладка на 3 модуля, Белый"/>
    <x v="0"/>
    <x v="0"/>
    <s v="2"/>
    <s v="2240"/>
    <s v="Аксессуары"/>
    <x v="11"/>
    <s v="9"/>
    <s v="шт"/>
    <n v="56"/>
    <s v="Лимитированный импортный ассортимент"/>
    <s v="2240"/>
    <n v="472.5"/>
  </r>
  <r>
    <s v="LNA4802M3OD"/>
    <s v="LNA4802M3OD"/>
    <s v="LivingLight Рамка прямоугольная, 3 поста, цвет Оранжевый"/>
    <x v="0"/>
    <x v="0"/>
    <s v="2"/>
    <s v="2240"/>
    <s v="Аксессуары"/>
    <x v="11"/>
    <s v="9"/>
    <s v="шт"/>
    <n v="2"/>
    <s v="Лимитированный импортный ассортимент"/>
    <s v="2240"/>
    <n v="2598.25"/>
  </r>
  <r>
    <s v="L4804AL"/>
    <s v="L4804AL"/>
    <s v="Накладка на 4 модуля, Светлый Алюминий"/>
    <x v="0"/>
    <x v="0"/>
    <s v="2"/>
    <s v="2240"/>
    <s v="Аксессуары"/>
    <x v="11"/>
    <s v="9"/>
    <s v="шт"/>
    <n v="5"/>
    <s v="Лимитированный импортный ассортимент"/>
    <s v="2240"/>
    <n v="2796.38"/>
  </r>
  <r>
    <s v="L4807AC"/>
    <s v="L4807AC"/>
    <s v="Накладка на 7 модулей, Тёмная Сталь"/>
    <x v="0"/>
    <x v="0"/>
    <s v="2"/>
    <s v="2240"/>
    <s v="Аксессуары"/>
    <x v="11"/>
    <s v="9"/>
    <s v="шт"/>
    <n v="1"/>
    <s v="Лимитированный импортный ассортимент"/>
    <s v="2240"/>
    <n v="3914.94"/>
  </r>
  <r>
    <s v="LND4812BI"/>
    <s v="LND4812BI"/>
    <s v="LL Рамка 1+1м верт белая"/>
    <x v="0"/>
    <x v="0"/>
    <s v="2"/>
    <s v="2240"/>
    <s v="Аксессуары"/>
    <x v="11"/>
    <s v="9"/>
    <s v="шт"/>
    <n v="2"/>
    <s v="Лимитированный импортный ассортимент"/>
    <s v="2240"/>
    <n v="724.4"/>
  </r>
  <r>
    <s v="LNC4826TE"/>
    <s v="LNC4826TE"/>
    <s v="LL AIR 3+3 модуля Алюминий"/>
    <x v="0"/>
    <x v="0"/>
    <s v="2"/>
    <s v="2240"/>
    <s v="Аксессуары"/>
    <x v="11"/>
    <s v="9"/>
    <s v="шт"/>
    <n v="1"/>
    <s v="Лимитированный импортный ассортимент"/>
    <s v="2240"/>
    <n v="6194.7"/>
  </r>
  <r>
    <s v="N4953"/>
    <s v="N4953"/>
    <s v="Заглушка с отверстием 9 мм, 1 модуль, белая"/>
    <x v="0"/>
    <x v="0"/>
    <s v="2"/>
    <s v="2240"/>
    <s v="Аксессуары"/>
    <x v="11"/>
    <s v="9"/>
    <s v="шт"/>
    <n v="7"/>
    <s v="Лимитированный импортный ассортимент"/>
    <s v="2240"/>
    <n v="254.78"/>
  </r>
  <r>
    <s v="N4285C1"/>
    <s v="N4285C1"/>
    <s v="LL Зарядка USB 1,1А 1м бел"/>
    <x v="0"/>
    <x v="0"/>
    <s v="2"/>
    <s v="2240"/>
    <s v="Механизмы"/>
    <x v="11"/>
    <s v="9"/>
    <s v="шт"/>
    <n v="2"/>
    <s v="Лимитированный импортный ассортимент"/>
    <s v="2240"/>
    <n v="2960.38"/>
  </r>
  <r>
    <s v="L4125S"/>
    <s v="L4125S"/>
    <s v="Розетка 2П 16A, 127V Евро-американский стандарт, 1 модуль"/>
    <x v="0"/>
    <x v="0"/>
    <s v="2"/>
    <s v="2240"/>
    <s v="Механизмы"/>
    <x v="11"/>
    <s v="9"/>
    <s v="шт"/>
    <n v="0"/>
    <s v="Лимитированный импортный ассортимент"/>
    <s v="2240"/>
    <n v="724.32"/>
  </r>
  <r>
    <s v="LNA4807AD"/>
    <s v="LNA4807AD"/>
    <s v="LivingLight Рамка прямоугольная, 7 модулей, цвет Голубой"/>
    <x v="0"/>
    <x v="0"/>
    <s v="2"/>
    <s v="2240"/>
    <s v="Аксессуары"/>
    <x v="11"/>
    <s v="9"/>
    <s v="шт"/>
    <n v="3"/>
    <s v="Лимитированный импортный ассортимент"/>
    <s v="2240"/>
    <n v="2598.25"/>
  </r>
  <r>
    <s v="N4022"/>
    <s v="N4022"/>
    <s v="2х полюсный переключатель 1П с ключом, 16А"/>
    <x v="0"/>
    <x v="0"/>
    <s v="2"/>
    <s v="2240"/>
    <s v="Механизмы"/>
    <x v="11"/>
    <s v="9"/>
    <s v="шт"/>
    <n v="1"/>
    <s v="Лимитированный импортный ассортимент"/>
    <s v="2240"/>
    <n v="9981"/>
  </r>
  <r>
    <s v="N4915LN"/>
    <s v="N4915LN"/>
    <s v="LivingLight Клавиша без символа, размер 1 модуль, цвет белый"/>
    <x v="0"/>
    <x v="0"/>
    <s v="2"/>
    <s v="2240"/>
    <s v="Аксессуары"/>
    <x v="11"/>
    <s v="9"/>
    <s v="шт"/>
    <n v="18"/>
    <s v="Лимитированный импортный ассортимент"/>
    <s v="2240"/>
    <n v="327.5"/>
  </r>
  <r>
    <s v="N4915M2AN"/>
    <s v="N4915M2AN"/>
    <s v="LivingLight Клавиша Лампа, размер 2 модуля, цвет бел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588.79999999999995"/>
  </r>
  <r>
    <s v="LNA4803PK"/>
    <s v="LNA4803PK"/>
    <s v="LivingLight Рамка прямоугольная, 3 модуля, цвет Зелены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</r>
  <r>
    <s v="L4915FN"/>
    <s v="L4915FN"/>
    <s v="LivingLight Клавиша Ключ, размер 1 модуль, цвет антрацит"/>
    <x v="0"/>
    <x v="0"/>
    <s v="2"/>
    <s v="2240"/>
    <s v="Аксессуары"/>
    <x v="11"/>
    <s v="9"/>
    <s v="шт"/>
    <n v="10"/>
    <s v="Лимитированный импортный ассортимент"/>
    <s v="2240"/>
    <n v="421.57"/>
  </r>
  <r>
    <s v="L4915BN"/>
    <s v="L4915BN"/>
    <s v="LivingLight Клавиша Лестница, размер 1 модуль, цвет антрацит"/>
    <x v="0"/>
    <x v="0"/>
    <s v="2"/>
    <s v="2240"/>
    <s v="Аксессуары"/>
    <x v="11"/>
    <s v="9"/>
    <s v="шт"/>
    <n v="10"/>
    <s v="Лимитированный импортный ассортимент"/>
    <s v="2240"/>
    <n v="421.57"/>
  </r>
  <r>
    <s v="L4804AC"/>
    <s v="L4804AC"/>
    <s v="Накладка на 4 модуля, Тёмная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2796.38"/>
  </r>
  <r>
    <s v="L4802GF"/>
    <s v="L4802GF"/>
    <s v="Накладка на 2 модуля, Графит"/>
    <x v="0"/>
    <x v="0"/>
    <s v="2"/>
    <s v="2240"/>
    <s v="Аксессуары"/>
    <x v="11"/>
    <s v="9"/>
    <s v="шт"/>
    <n v="6"/>
    <s v="Лимитированный импортный ассортимент"/>
    <s v="2240"/>
    <n v="1549.14"/>
  </r>
  <r>
    <s v="NT4004N"/>
    <s v="NT4004N"/>
    <s v="LivingLight Переключатель промежуточный с механическими клемами, размер 1 модуль, цвет алюминий"/>
    <x v="0"/>
    <x v="0"/>
    <s v="2"/>
    <s v="2240"/>
    <s v="Механизмы"/>
    <x v="11"/>
    <s v="9"/>
    <s v="шт"/>
    <n v="0"/>
    <s v="Лимитированный импортный ассортимент"/>
    <s v="2240"/>
    <n v="1700.04"/>
  </r>
  <r>
    <s v="L4826GF"/>
    <s v="L4826GF"/>
    <s v="Накладка 3+3 модуля, Графит"/>
    <x v="0"/>
    <x v="0"/>
    <s v="2"/>
    <s v="2240"/>
    <s v="Аксессуары"/>
    <x v="11"/>
    <s v="9"/>
    <s v="шт"/>
    <n v="3"/>
    <s v="Лимитированный импортный ассортимент"/>
    <s v="2240"/>
    <n v="4734.54"/>
  </r>
  <r>
    <s v="LNA4803VD"/>
    <s v="LNA4803VD"/>
    <s v="LivingLight Рамка прямоугольная, 3 модуля, цвет Зелен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535.33"/>
  </r>
  <r>
    <s v="LNA4804CB"/>
    <s v="LNA4804CB"/>
    <s v="LivingLight Рамка прямоугольная, 4 модуля, цвет Сини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2645.48"/>
  </r>
  <r>
    <s v="L4802AL"/>
    <s v="L4802AL"/>
    <s v="Накладка на 2 модуля, Светлый Алюминий"/>
    <x v="0"/>
    <x v="0"/>
    <s v="2"/>
    <s v="2240"/>
    <s v="Аксессуары"/>
    <x v="11"/>
    <s v="9"/>
    <s v="шт"/>
    <n v="5"/>
    <s v="Лимитированный импортный ассортимент"/>
    <s v="2240"/>
    <n v="1963.65"/>
  </r>
  <r>
    <s v="L4807GFN"/>
    <s v="L4807GFN"/>
    <s v="Накладка на 7 модулей, Чёрный Графит"/>
    <x v="0"/>
    <x v="0"/>
    <s v="2"/>
    <s v="2240"/>
    <s v="Аксессуары"/>
    <x v="11"/>
    <s v="9"/>
    <s v="шт"/>
    <n v="3"/>
    <s v="Лимитированный импортный ассортимент"/>
    <s v="2240"/>
    <n v="3275.07"/>
  </r>
  <r>
    <s v="NT4915AN"/>
    <s v="NT4915AN"/>
    <s v="LivingLight Клавиша Лампа, размер 1 модуль, цвет алюминий"/>
    <x v="0"/>
    <x v="0"/>
    <s v="2"/>
    <s v="2240"/>
    <s v="Аксессуары"/>
    <x v="11"/>
    <s v="9"/>
    <s v="шт"/>
    <n v="7"/>
    <s v="Лимитированный импортный ассортимент"/>
    <s v="2240"/>
    <n v="421.57"/>
  </r>
  <r>
    <s v="N4301/6"/>
    <s v="N4301/6"/>
    <s v="Автоматический выключатель с индикатором защиты 1 полюса, 1500А 230В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5421.83"/>
  </r>
  <r>
    <s v="N4003M2N"/>
    <s v="N4003M2N"/>
    <s v="LivingLight Переключатель с винтовыми клемами, размер 2 модуля, цвет белый"/>
    <x v="0"/>
    <x v="0"/>
    <s v="2"/>
    <s v="2240"/>
    <s v="Механизмы"/>
    <x v="11"/>
    <s v="9"/>
    <s v="шт"/>
    <n v="2"/>
    <s v="Лимитированный импортный ассортимент"/>
    <s v="2240"/>
    <n v="981.37"/>
  </r>
  <r>
    <s v="N4916M2T"/>
    <s v="N4916M2T"/>
    <s v="LivingLight Клавиша Axial с 1 отверстием для вставки символа, размер 2 модуля, цвет белы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801.33"/>
  </r>
  <r>
    <s v="LNC4807ST"/>
    <s v="LNC4807ST"/>
    <s v="LL AIR Рамка 7м &quot;М.Асфальт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4992.07"/>
  </r>
  <r>
    <s v="LNA4826KF"/>
    <s v="LNA4826KF"/>
    <s v="LivingLight Рамка прямоугольная, 3+3 модуля, цвет Лондонский туман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</r>
  <r>
    <s v="N4301/16"/>
    <s v="N4301/16"/>
    <s v="Автоматический выключатель, 16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5035.6000000000004"/>
  </r>
  <r>
    <s v="NT4955/45"/>
    <s v="NT4955/45"/>
    <s v="Вывод кабеля 45А"/>
    <x v="0"/>
    <x v="0"/>
    <s v="2"/>
    <s v="2240"/>
    <s v="Механизмы"/>
    <x v="11"/>
    <s v="9"/>
    <s v="шт"/>
    <n v="1"/>
    <s v="Лимитированный импортный ассортимент"/>
    <s v="2240"/>
    <n v="2681.34"/>
  </r>
  <r>
    <s v="N4915/2"/>
    <s v="N4915/2"/>
    <s v="Клавиша для кнопок 2 модуля с возможностью подсветки"/>
    <x v="0"/>
    <x v="0"/>
    <s v="2"/>
    <s v="2240"/>
    <s v="Аксессуары"/>
    <x v="11"/>
    <s v="9"/>
    <s v="шт"/>
    <n v="20"/>
    <s v="Лимитированный импортный ассортимент"/>
    <s v="2240"/>
    <n v="277.94"/>
  </r>
  <r>
    <s v="N4033"/>
    <s v="N4033"/>
    <s v="Кнопка 10А, 1P-NО"/>
    <x v="0"/>
    <x v="0"/>
    <s v="2"/>
    <s v="2240"/>
    <s v="Механизмы"/>
    <x v="11"/>
    <s v="9"/>
    <s v="шт"/>
    <n v="4"/>
    <s v="Лимитированный импортный ассортимент"/>
    <s v="2240"/>
    <n v="1391.51"/>
  </r>
  <r>
    <s v="L4301/16"/>
    <s v="L4301/16"/>
    <s v="Автоматический выключатель, 16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6176.06"/>
  </r>
  <r>
    <s v="LNA4826KG"/>
    <s v="LNA4826KG"/>
    <s v="LivingLight Рамка прямоугольная, 3+3 модуля, цвет Серое небо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</r>
  <r>
    <s v="N4916T"/>
    <s v="N4916T"/>
    <s v="LivingLight Клавиша Axial с 1 отверстием для вставки символа, размер 1 модуль, цвет белы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445.95"/>
  </r>
  <r>
    <s v="LNA4826KA"/>
    <s v="LNA4826KA"/>
    <s v="LivingLight Рамка прямоугольная, 3+3 модуля, цвет Морская вода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</r>
  <r>
    <s v="NT4033"/>
    <s v="NT4033"/>
    <s v="Кнопка 10А, 1P-NО"/>
    <x v="0"/>
    <x v="0"/>
    <s v="2"/>
    <s v="2240"/>
    <s v="Механизмы"/>
    <x v="11"/>
    <s v="9"/>
    <s v="шт"/>
    <n v="2"/>
    <s v="Лимитированный импортный ассортимент"/>
    <s v="2240"/>
    <n v="1706.64"/>
  </r>
  <r>
    <s v="LNA4807VD"/>
    <s v="LNA4807VD"/>
    <s v="LivingLight Рамка прямоугольная, 7 модулей, цвет Зеленый"/>
    <x v="0"/>
    <x v="0"/>
    <s v="2"/>
    <s v="2240"/>
    <s v="Аксессуары"/>
    <x v="11"/>
    <s v="9"/>
    <s v="шт"/>
    <n v="1"/>
    <s v="Лимитированный импортный ассортимент"/>
    <s v="2240"/>
    <n v="2598.25"/>
  </r>
  <r>
    <s v="L4803GFN"/>
    <s v="L4803GFN"/>
    <s v="Накладка на 3 модуля, Чёрный Графит"/>
    <x v="0"/>
    <x v="0"/>
    <s v="2"/>
    <s v="2240"/>
    <s v="Аксессуары"/>
    <x v="11"/>
    <s v="9"/>
    <s v="шт"/>
    <n v="2"/>
    <s v="Лимитированный импортный ассортимент"/>
    <s v="2240"/>
    <n v="1659.1"/>
  </r>
  <r>
    <s v="LNA4803GL"/>
    <s v="LNA4803GL"/>
    <s v="LL Рамка 3м цвет Лун.серебро"/>
    <x v="0"/>
    <x v="0"/>
    <s v="2"/>
    <s v="2240"/>
    <s v="Аксессуары"/>
    <x v="11"/>
    <s v="9"/>
    <s v="шт"/>
    <n v="1"/>
    <s v="Лимитированный импортный ассортимент"/>
    <s v="2240"/>
    <n v="3599.15"/>
  </r>
  <r>
    <s v="N4301/10"/>
    <s v="N4301/10"/>
    <s v="Автоматический выключатель, 10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4664"/>
  </r>
  <r>
    <s v="L4803AL"/>
    <s v="L4803AL"/>
    <s v="Накладка на 3 модуля, Светлый Алюмин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1983.27"/>
  </r>
  <r>
    <s v="L4807GF"/>
    <s v="L4807GF"/>
    <s v="Накладка на 7 модулей, Графит"/>
    <x v="0"/>
    <x v="0"/>
    <s v="2"/>
    <s v="2240"/>
    <s v="Аксессуары"/>
    <x v="11"/>
    <s v="9"/>
    <s v="шт"/>
    <n v="1"/>
    <s v="Лимитированный импортный ассортимент"/>
    <s v="2240"/>
    <n v="3275.07"/>
  </r>
  <r>
    <s v="LNA4803KG"/>
    <s v="LNA4803KG"/>
    <s v="LivingLight Рамка прямоугольная, 3 модуля, цвет Серое небо"/>
    <x v="0"/>
    <x v="0"/>
    <s v="2"/>
    <s v="2240"/>
    <s v="Аксессуары"/>
    <x v="11"/>
    <s v="9"/>
    <s v="шт"/>
    <n v="2"/>
    <s v="Лимитированный импортный ассортимент"/>
    <s v="2240"/>
    <n v="1535.33"/>
  </r>
  <r>
    <s v="N4915N"/>
    <s v="N4915N"/>
    <s v="LivingLight Клавиша без символа, размер 1 модуль, цвет бел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81.17"/>
  </r>
  <r>
    <s v="L4003A"/>
    <s v="L4003A"/>
    <s v="LivingLight Переключатель с автоматическими клемами, размер 1 модуль, цвет антрацит"/>
    <x v="0"/>
    <x v="0"/>
    <s v="2"/>
    <s v="2240"/>
    <s v="Механизмы"/>
    <x v="11"/>
    <s v="9"/>
    <s v="шт"/>
    <n v="2"/>
    <s v="Лимитированный импортный ассортимент"/>
    <s v="2240"/>
    <n v="1406.7"/>
  </r>
  <r>
    <s v="L4126S"/>
    <s v="L4126S"/>
    <s v="Роз.2К 16A, Евро.-ам.ст.(2М)"/>
    <x v="0"/>
    <x v="0"/>
    <s v="2"/>
    <s v="2240"/>
    <s v="Механизмы"/>
    <x v="11"/>
    <s v="9"/>
    <s v="шт"/>
    <n v="1"/>
    <s v="Лимитированный импортный ассортимент"/>
    <s v="2240"/>
    <n v="915.68"/>
  </r>
  <r>
    <s v="NT4269R"/>
    <s v="NT4269R"/>
    <s v="Двойной разъём типа RCA под зажим ( &quot;тюльпан&quot;)"/>
    <x v="0"/>
    <x v="0"/>
    <s v="2"/>
    <s v="2240"/>
    <s v="Механизмы"/>
    <x v="11"/>
    <s v="9"/>
    <s v="шт"/>
    <n v="1"/>
    <s v="Лимитированный импортный ассортимент"/>
    <s v="2240"/>
    <n v="1613.34"/>
  </r>
  <r>
    <s v="N4140/16"/>
    <s v="N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1"/>
    <s v="Лимитированный импортный ассортимент"/>
    <s v="2240"/>
    <n v="1274.21"/>
  </r>
  <r>
    <s v="LN4001A"/>
    <s v="LN4001A"/>
    <s v="LivingLight Выключатель с автоматическими клемами, размер 1 модуль, без клавиши"/>
    <x v="0"/>
    <x v="0"/>
    <s v="2"/>
    <s v="2240"/>
    <s v="Механизмы"/>
    <x v="11"/>
    <s v="9"/>
    <s v="шт"/>
    <n v="1"/>
    <s v="Лимитированный импортный ассортимент"/>
    <s v="2240"/>
    <n v="1045.2"/>
  </r>
  <r>
    <s v="L4915N"/>
    <s v="L4915N"/>
    <s v="LivingLight Клавиша без символа, размер 1 модуль, цвет антрацит"/>
    <x v="0"/>
    <x v="0"/>
    <s v="2"/>
    <s v="2240"/>
    <s v="Аксессуары"/>
    <x v="11"/>
    <s v="9"/>
    <s v="шт"/>
    <n v="2"/>
    <s v="Лимитированный импортный ассортимент"/>
    <s v="2240"/>
    <n v="292.01"/>
  </r>
  <r>
    <s v="N4950"/>
    <s v="N4950"/>
    <s v="Заглушка 1 модуль, белая"/>
    <x v="0"/>
    <x v="0"/>
    <s v="2"/>
    <s v="2240"/>
    <s v="Аксессуары"/>
    <x v="11"/>
    <s v="9"/>
    <s v="шт"/>
    <n v="5"/>
    <s v="Лимитированный импортный ассортимент"/>
    <s v="2240"/>
    <n v="93.58"/>
  </r>
  <r>
    <s v="L4802PB"/>
    <s v="L4802PB"/>
    <s v="Накладка на 2 модуля, Белый"/>
    <x v="0"/>
    <x v="0"/>
    <s v="2"/>
    <s v="2240"/>
    <s v="Аксессуары"/>
    <x v="11"/>
    <s v="9"/>
    <s v="шт"/>
    <n v="2"/>
    <s v="Лимитированный импортный ассортимент"/>
    <s v="2240"/>
    <n v="463.17"/>
  </r>
  <r>
    <s v="N4915"/>
    <s v="N4915"/>
    <s v="Клавиша для кнопок 1 модуль с возможностью подсветки"/>
    <x v="0"/>
    <x v="0"/>
    <s v="2"/>
    <s v="2240"/>
    <s v="Аксессуары"/>
    <x v="11"/>
    <s v="9"/>
    <s v="шт"/>
    <n v="0"/>
    <s v="Лимитированный импортный ассортимент"/>
    <s v="2240"/>
    <n v="163.04"/>
  </r>
  <r>
    <s v="L4803PA"/>
    <s v="L4803PA"/>
    <s v="Накладка на 3 модуля, Тёмная Сталь"/>
    <x v="0"/>
    <x v="0"/>
    <s v="2"/>
    <s v="2240"/>
    <s v="Аксессуары"/>
    <x v="11"/>
    <s v="9"/>
    <s v="шт"/>
    <n v="2"/>
    <s v="Лимитированный импортный ассортимент"/>
    <s v="2240"/>
    <n v="472.5"/>
  </r>
  <r>
    <s v="K4706"/>
    <s v="K4706"/>
    <s v="LN Суппорт 6М"/>
    <x v="0"/>
    <x v="0"/>
    <s v="2"/>
    <s v="2250"/>
    <s v="Аксессуары"/>
    <x v="12"/>
    <s v="9"/>
    <s v="шт"/>
    <n v="2685"/>
    <s v="Лимитированный импортный ассортимент"/>
    <s v="2250"/>
    <n v="366.9325"/>
  </r>
  <r>
    <s v="K4704"/>
    <s v="K4704"/>
    <s v="LN Суппорт 4М"/>
    <x v="0"/>
    <x v="0"/>
    <s v="2"/>
    <s v="2250"/>
    <s v="Аксессуары"/>
    <x v="12"/>
    <s v="9"/>
    <s v="шт"/>
    <n v="3424"/>
    <s v="Лимитированный импортный ассортимент"/>
    <s v="2250"/>
    <n v="176.125"/>
  </r>
  <r>
    <s v="KA4806KG"/>
    <s v="KA4806KG"/>
    <s v="LN Рамка 6М ЧРН"/>
    <x v="0"/>
    <x v="0"/>
    <s v="2"/>
    <s v="2250"/>
    <s v="Аксессуары"/>
    <x v="12"/>
    <s v="9"/>
    <s v="шт"/>
    <n v="681"/>
    <s v="Лимитированный импортный ассортимент"/>
    <s v="2250"/>
    <n v="427.565"/>
  </r>
  <r>
    <s v="KW4140A16F"/>
    <s v="KW4140A16F"/>
    <s v="LN Роз.плск 2К+З 10/16А 2М БЕЛ"/>
    <x v="0"/>
    <x v="0"/>
    <s v="2"/>
    <s v="2250"/>
    <s v="Механизмы"/>
    <x v="12"/>
    <s v="9"/>
    <s v="шт"/>
    <n v="893"/>
    <s v="Лимитированный импортный ассортимент"/>
    <s v="2250"/>
    <n v="877.55250000000001"/>
  </r>
  <r>
    <s v="KW4141"/>
    <s v="KW4141"/>
    <s v="LN Роз. 2К+З 16А винт. 2М БЕЛ"/>
    <x v="0"/>
    <x v="0"/>
    <s v="2"/>
    <s v="2250"/>
    <s v="Механизмы"/>
    <x v="12"/>
    <s v="9"/>
    <s v="шт"/>
    <n v="6"/>
    <s v="Лимитированный импортный ассортимент"/>
    <s v="2250"/>
    <n v="255.53749999999999"/>
  </r>
  <r>
    <s v="K4285C2"/>
    <s v="K4285C2"/>
    <s v="LN Роз. ЗУ USB A 2М"/>
    <x v="0"/>
    <x v="0"/>
    <s v="2"/>
    <s v="2250"/>
    <s v="Механизмы"/>
    <x v="12"/>
    <s v="9"/>
    <s v="шт"/>
    <n v="325"/>
    <s v="Лимитированный импортный ассортимент"/>
    <s v="2250"/>
    <n v="1837.28"/>
  </r>
  <r>
    <s v="KM4177"/>
    <s v="KM4177"/>
    <s v="LN Роз. бритв 3М ПСЧ"/>
    <x v="0"/>
    <x v="0"/>
    <s v="2"/>
    <s v="2250"/>
    <s v="Механизмы"/>
    <x v="12"/>
    <s v="9"/>
    <s v="шт"/>
    <n v="40"/>
    <s v="Лимитированный импортный ассортимент"/>
    <s v="2250"/>
    <n v="5241.875"/>
  </r>
  <r>
    <s v="KW04"/>
    <s v="KW04"/>
    <s v="LN ЛП Роз. нем 2М БЕЛ"/>
    <x v="0"/>
    <x v="0"/>
    <s v="2"/>
    <s v="2250"/>
    <s v="Аксессуары"/>
    <x v="12"/>
    <s v="6"/>
    <s v="шт"/>
    <n v="0"/>
    <s v="Лимитированный импортный ассортимент"/>
    <s v="2250"/>
    <n v="78.232500000000002"/>
  </r>
  <r>
    <s v="K4548"/>
    <s v="K4548"/>
    <s v="LN Выкл карт RFID 3М"/>
    <x v="0"/>
    <x v="0"/>
    <s v="2"/>
    <s v="2250"/>
    <s v="Механизмы"/>
    <x v="12"/>
    <s v="9"/>
    <s v="шт"/>
    <n v="0"/>
    <s v="Лимитированный импортный ассортимент"/>
    <s v="2250"/>
    <n v="4493.0375000000004"/>
  </r>
  <r>
    <s v="KA4802LG"/>
    <s v="KA4802LG"/>
    <s v="LN Рамка 2М ОРЕХ"/>
    <x v="0"/>
    <x v="0"/>
    <s v="2"/>
    <s v="2250"/>
    <s v="Аксессуары"/>
    <x v="12"/>
    <s v="9"/>
    <s v="шт"/>
    <n v="0"/>
    <s v="Лимитированный импортный ассортимент"/>
    <s v="2250"/>
    <n v="1535.2974999999999"/>
  </r>
  <r>
    <s v="K4410"/>
    <s v="K4410"/>
    <s v="LN Диммер 0-10В 2М"/>
    <x v="0"/>
    <x v="0"/>
    <s v="2"/>
    <s v="2250"/>
    <s v="Механизмы"/>
    <x v="12"/>
    <s v="9"/>
    <s v="шт"/>
    <n v="16"/>
    <s v="Лимитированный импортный ассортимент"/>
    <s v="2250"/>
    <n v="4472.8950000000004"/>
  </r>
  <r>
    <s v="K4549"/>
    <s v="K4549"/>
    <s v="LN Выкл карт 3М"/>
    <x v="0"/>
    <x v="0"/>
    <s v="2"/>
    <s v="2250"/>
    <s v="Механизмы"/>
    <x v="12"/>
    <s v="9"/>
    <s v="шт"/>
    <n v="0"/>
    <s v="Лимитированный импортный ассортимент"/>
    <s v="2250"/>
    <n v="3721.7325000000001"/>
  </r>
  <r>
    <s v="KA4803KG"/>
    <s v="KA4803KG"/>
    <s v="LN Рамка 3М ЧРН"/>
    <x v="0"/>
    <x v="0"/>
    <s v="2"/>
    <s v="2250"/>
    <s v="Аксессуары"/>
    <x v="12"/>
    <s v="9"/>
    <s v="шт"/>
    <n v="760"/>
    <s v="Лимитированный импортный ассортимент"/>
    <s v="2250"/>
    <n v="213.2825"/>
  </r>
  <r>
    <s v="K4027H"/>
    <s v="K4027H"/>
    <s v="LN Выкл DND-MUR 1М"/>
    <x v="0"/>
    <x v="0"/>
    <s v="2"/>
    <s v="2250"/>
    <s v="Механизмы"/>
    <x v="12"/>
    <s v="9"/>
    <s v="шт"/>
    <n v="73"/>
    <s v="Лимитированный импортный ассортимент"/>
    <s v="2250"/>
    <n v="962.40750000000003"/>
  </r>
  <r>
    <s v="KW4286CW2"/>
    <s v="KW4286CW2"/>
    <s v="LN ЗУ Беспроводное 2М БЕЛ"/>
    <x v="0"/>
    <x v="0"/>
    <s v="2"/>
    <s v="2250"/>
    <s v="Механизмы"/>
    <x v="12"/>
    <s v="9"/>
    <s v="шт"/>
    <n v="21"/>
    <s v="Лимитированный импортный ассортимент"/>
    <s v="2250"/>
    <n v="4586.6400000000003"/>
  </r>
  <r>
    <s v="KM4140A16F"/>
    <s v="KM4140A16F"/>
    <s v="LN Роз.плск 2К+З 10/16А 2М ПСЧ"/>
    <x v="0"/>
    <x v="0"/>
    <s v="2"/>
    <s v="2250"/>
    <s v="Механизмы"/>
    <x v="12"/>
    <s v="9"/>
    <s v="шт"/>
    <n v="270"/>
    <s v="Лимитированный импортный ассортимент"/>
    <s v="2250"/>
    <n v="877.55250000000001"/>
  </r>
  <r>
    <s v="KM4286CW2"/>
    <s v="KM4286CW2"/>
    <s v="LN ЗУ Беспроводное 2М ПСЧ"/>
    <x v="0"/>
    <x v="0"/>
    <s v="2"/>
    <s v="2250"/>
    <s v="Механизмы"/>
    <x v="12"/>
    <s v="9"/>
    <s v="шт"/>
    <n v="20"/>
    <s v="Лимитированный импортный ассортимент"/>
    <s v="2250"/>
    <n v="4586.6400000000003"/>
  </r>
  <r>
    <s v="K4373"/>
    <s v="K4373"/>
    <s v="LN Идникатор DND-MUR 1М"/>
    <x v="0"/>
    <x v="0"/>
    <s v="2"/>
    <s v="2250"/>
    <s v="Механизмы"/>
    <x v="12"/>
    <s v="9"/>
    <s v="шт"/>
    <n v="42"/>
    <s v="Лимитированный импортный ассортимент"/>
    <s v="2250"/>
    <n v="1207.5025000000001"/>
  </r>
  <r>
    <s v="K4139"/>
    <s v="K4139"/>
    <s v="LN Роз. мультист 2М"/>
    <x v="0"/>
    <x v="0"/>
    <s v="2"/>
    <s v="2250"/>
    <s v="Механизмы"/>
    <x v="12"/>
    <s v="9"/>
    <s v="шт"/>
    <n v="146"/>
    <s v="Лимитированный импортный ассортимент"/>
    <s v="2250"/>
    <n v="844.58500000000004"/>
  </r>
  <r>
    <s v="KA4803ZW"/>
    <s v="KA4803ZW"/>
    <s v="LN Рамка 3М ЗОЛ"/>
    <x v="0"/>
    <x v="0"/>
    <s v="2"/>
    <s v="2250"/>
    <s v="Аксессуары"/>
    <x v="12"/>
    <s v="9"/>
    <s v="шт"/>
    <n v="110"/>
    <s v="Лимитированный импортный ассортимент"/>
    <s v="2250"/>
    <n v="963.10749999999996"/>
  </r>
  <r>
    <s v="KA4802M2KW"/>
    <s v="KA4802M2KW"/>
    <s v="LN Рамка 2x2М БЕЛ"/>
    <x v="0"/>
    <x v="0"/>
    <s v="2"/>
    <s v="2250"/>
    <s v="Аксессуары"/>
    <x v="12"/>
    <s v="6"/>
    <s v="шт"/>
    <n v="0"/>
    <s v="Лимитированный импортный ассортимент"/>
    <s v="2250"/>
    <n v="239.04750000000001"/>
  </r>
  <r>
    <s v="KA4802LM"/>
    <s v="KA4802LM"/>
    <s v="LN Рамка 2М ДУБ"/>
    <x v="0"/>
    <x v="0"/>
    <s v="2"/>
    <s v="2250"/>
    <s v="Аксессуары"/>
    <x v="12"/>
    <s v="9"/>
    <s v="шт"/>
    <n v="37"/>
    <s v="Лимитированный импортный ассортимент"/>
    <s v="2250"/>
    <n v="1535.2974999999999"/>
  </r>
  <r>
    <s v="KG4286CW2"/>
    <s v="KG4286CW2"/>
    <s v="LN ЗУ Беспроводное 2М ЧРН"/>
    <x v="0"/>
    <x v="0"/>
    <s v="2"/>
    <s v="2250"/>
    <s v="Механизмы"/>
    <x v="12"/>
    <s v="9"/>
    <s v="шт"/>
    <n v="15"/>
    <s v="Лимитированный импортный ассортимент"/>
    <s v="2250"/>
    <n v="4586.6400000000003"/>
  </r>
  <r>
    <s v="KA4802M2KG"/>
    <s v="KA4802M2KG"/>
    <s v="LN Рамка 2x2М ЧРН"/>
    <x v="0"/>
    <x v="0"/>
    <s v="2"/>
    <s v="2250"/>
    <s v="Аксессуары"/>
    <x v="12"/>
    <s v="6"/>
    <s v="шт"/>
    <n v="0"/>
    <s v="Лимитированный импортный ассортимент"/>
    <s v="2250"/>
    <n v="239.04750000000001"/>
  </r>
  <r>
    <s v="KA4806NG"/>
    <s v="KA4806NG"/>
    <s v="LN Рамка 6М КОС"/>
    <x v="0"/>
    <x v="0"/>
    <s v="2"/>
    <s v="2250"/>
    <s v="Аксессуары"/>
    <x v="12"/>
    <s v="9"/>
    <s v="шт"/>
    <n v="61"/>
    <s v="Лимитированный импортный ассортимент"/>
    <s v="2250"/>
    <n v="1957.9949999999999"/>
  </r>
  <r>
    <s v="KG4140A16F"/>
    <s v="KG4140A16F"/>
    <s v="LN Роз.плск 2К+З 10/16А 2М ЧРН"/>
    <x v="0"/>
    <x v="0"/>
    <s v="2"/>
    <s v="2250"/>
    <s v="Механизмы"/>
    <x v="12"/>
    <s v="9"/>
    <s v="шт"/>
    <n v="43"/>
    <s v="Лимитированный импортный ассортимент"/>
    <s v="2250"/>
    <n v="877.55250000000001"/>
  </r>
  <r>
    <s v="KW4177"/>
    <s v="KW4177"/>
    <s v="LN Роз. бритв 3М БЕЛ"/>
    <x v="0"/>
    <x v="0"/>
    <s v="2"/>
    <s v="2250"/>
    <s v="Механизмы"/>
    <x v="12"/>
    <s v="9"/>
    <s v="шт"/>
    <n v="9"/>
    <s v="Лимитированный импортный ассортимент"/>
    <s v="2250"/>
    <n v="5241.875"/>
  </r>
  <r>
    <s v="KW01M2"/>
    <s v="KW01M2"/>
    <s v="LN ЛП Выкл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78.2225"/>
  </r>
  <r>
    <s v="KG4177"/>
    <s v="KG4177"/>
    <s v="LN Роз. бритв 3М ЧРН"/>
    <x v="0"/>
    <x v="0"/>
    <s v="2"/>
    <s v="2250"/>
    <s v="Механизмы"/>
    <x v="12"/>
    <s v="9"/>
    <s v="шт"/>
    <n v="8"/>
    <s v="Лимитированный импортный ассортимент"/>
    <s v="2250"/>
    <n v="5241.875"/>
  </r>
  <r>
    <s v="K4001M2A"/>
    <s v="K4001M2A"/>
    <s v="LN Выкл 10А авт 2М"/>
    <x v="0"/>
    <x v="0"/>
    <s v="2"/>
    <s v="2250"/>
    <s v="Механизмы"/>
    <x v="12"/>
    <s v="9"/>
    <s v="шт"/>
    <n v="100"/>
    <s v="Лимитированный импортный ассортимент"/>
    <s v="2250"/>
    <n v="160.33750000000001"/>
  </r>
  <r>
    <s v="KA4802M4MW"/>
    <s v="KA4802M4MW"/>
    <s v="LN Рамка 2x4М ПИК"/>
    <x v="0"/>
    <x v="0"/>
    <s v="2"/>
    <s v="2250"/>
    <s v="Аксессуары"/>
    <x v="12"/>
    <s v="9"/>
    <s v="шт"/>
    <n v="34"/>
    <s v="Лимитированный импортный ассортимент"/>
    <s v="2250"/>
    <n v="1668.51"/>
  </r>
  <r>
    <s v="KA4802M4KW"/>
    <s v="KA4802M4KW"/>
    <s v="LN Рамка 2x4М БЕЛ"/>
    <x v="0"/>
    <x v="0"/>
    <s v="2"/>
    <s v="2250"/>
    <s v="Аксессуары"/>
    <x v="12"/>
    <s v="6"/>
    <s v="шт"/>
    <n v="0"/>
    <s v="Лимитированный импортный ассортимент"/>
    <s v="2250"/>
    <n v="443.85250000000002"/>
  </r>
  <r>
    <s v="KW03"/>
    <s v="KW03"/>
    <s v="LN ЛП Роз. ит/нем 2М БЕЛ"/>
    <x v="0"/>
    <x v="0"/>
    <s v="2"/>
    <s v="2250"/>
    <s v="Аксессуары"/>
    <x v="12"/>
    <s v="9"/>
    <s v="шт"/>
    <n v="408"/>
    <s v="Лимитированный импортный ассортимент"/>
    <s v="2250"/>
    <n v="134.1925"/>
  </r>
  <r>
    <s v="KA4802M4MM"/>
    <s v="KA4802M4MM"/>
    <s v="LN Рамка 2x4М ОПТ"/>
    <x v="0"/>
    <x v="0"/>
    <s v="2"/>
    <s v="2250"/>
    <s v="Аксессуары"/>
    <x v="12"/>
    <s v="9"/>
    <s v="шт"/>
    <n v="24"/>
    <s v="Лимитированный импортный ассортимент"/>
    <s v="2250"/>
    <n v="1668.51"/>
  </r>
  <r>
    <s v="KM4033"/>
    <s v="KM4033"/>
    <s v="LN Перекл со шнуром 1М ПСЧ"/>
    <x v="0"/>
    <x v="0"/>
    <s v="2"/>
    <s v="2250"/>
    <s v="Механизмы"/>
    <x v="12"/>
    <s v="9"/>
    <s v="шт"/>
    <n v="60"/>
    <s v="Лимитированный импортный ассортимент"/>
    <s v="2250"/>
    <n v="620.68499999999995"/>
  </r>
  <r>
    <s v="KW01"/>
    <s v="KW01"/>
    <s v="LN ЛП Выкл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29.166250000000002"/>
  </r>
  <r>
    <s v="KA4802M4NW"/>
    <s v="KA4802M4NW"/>
    <s v="LN Рамка 2x4М ЛУНА"/>
    <x v="0"/>
    <x v="0"/>
    <s v="2"/>
    <s v="2250"/>
    <s v="Аксессуары"/>
    <x v="12"/>
    <s v="9"/>
    <s v="шт"/>
    <n v="10"/>
    <s v="Лимитированный импортный ассортимент"/>
    <s v="2250"/>
    <n v="2921.5050000000001"/>
  </r>
  <r>
    <s v="KA4803DA"/>
    <s v="KA4803DA"/>
    <s v="LN Рамка 3М НЕБО"/>
    <x v="0"/>
    <x v="0"/>
    <s v="2"/>
    <s v="2250"/>
    <s v="Аксессуары"/>
    <x v="12"/>
    <s v="9"/>
    <s v="шт"/>
    <n v="67"/>
    <s v="Лимитированный импортный ассортимент"/>
    <s v="2250"/>
    <n v="356.31"/>
  </r>
  <r>
    <s v="K4202P14"/>
    <s v="K4202P14"/>
    <s v="LN Роз. TV прох 1М"/>
    <x v="0"/>
    <x v="0"/>
    <s v="2"/>
    <s v="2250"/>
    <s v="Механизмы"/>
    <x v="12"/>
    <s v="9"/>
    <s v="шт"/>
    <n v="12"/>
    <s v="Лимитированный импортный ассортимент"/>
    <s v="2250"/>
    <n v="1739.2574999999999"/>
  </r>
  <r>
    <s v="K4217M2P10"/>
    <s v="K4217M2P10"/>
    <s v="LN Роз. TV-SAT оконечная 2М"/>
    <x v="0"/>
    <x v="0"/>
    <s v="2"/>
    <s v="2250"/>
    <s v="Механизмы"/>
    <x v="12"/>
    <s v="9"/>
    <s v="шт"/>
    <n v="13"/>
    <s v="Лимитированный импортный ассортимент"/>
    <s v="2250"/>
    <n v="917.33"/>
  </r>
  <r>
    <s v="KW4033"/>
    <s v="KW4033"/>
    <s v="LN Перекл со шнуром 1М БЕЛ"/>
    <x v="0"/>
    <x v="0"/>
    <s v="2"/>
    <s v="2250"/>
    <s v="Механизмы"/>
    <x v="12"/>
    <s v="9"/>
    <s v="шт"/>
    <n v="44"/>
    <s v="Лимитированный импортный ассортимент"/>
    <s v="2250"/>
    <n v="620.68499999999995"/>
  </r>
  <r>
    <s v="KA4802ZM"/>
    <s v="KA4802ZM"/>
    <s v="LN Рамка 2М МЕДЬ"/>
    <x v="0"/>
    <x v="0"/>
    <s v="2"/>
    <s v="2250"/>
    <s v="Аксессуары"/>
    <x v="12"/>
    <s v="9"/>
    <s v="шт"/>
    <n v="0"/>
    <s v="Лимитированный импортный ассортимент"/>
    <s v="2250"/>
    <n v="898.73500000000001"/>
  </r>
  <r>
    <s v="KW4362"/>
    <s v="KW4362"/>
    <s v="LN Светильник д чтения 1М БЕЛ"/>
    <x v="0"/>
    <x v="0"/>
    <m/>
    <s v="2250"/>
    <s v="Механизмы"/>
    <x v="12"/>
    <s v="9"/>
    <s v="шт"/>
    <n v="4"/>
    <s v="Лимитированный импортный ассортимент"/>
    <s v="2250"/>
    <n v="5241.875"/>
  </r>
  <r>
    <s v="KW22M2"/>
    <s v="KW22M2"/>
    <s v="LN ЛП Выкл карт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629.02250000000004"/>
  </r>
  <r>
    <s v="KW01A"/>
    <s v="KW01A"/>
    <s v="LN ЛП Выкл &quot;свет&quot; 1М БЕЛ"/>
    <x v="0"/>
    <x v="0"/>
    <s v="2"/>
    <s v="2250"/>
    <s v="Аксессуары"/>
    <x v="12"/>
    <s v="9"/>
    <s v="шт"/>
    <n v="62"/>
    <s v="Лимитированный импортный ассортимент"/>
    <s v="2250"/>
    <n v="134.1925"/>
  </r>
  <r>
    <s v="KG22M2"/>
    <s v="KG22M2"/>
    <s v="LN ЛП Выкл карт 2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629.02250000000004"/>
  </r>
  <r>
    <s v="KA4806DA"/>
    <s v="KA4806DA"/>
    <s v="LN Рамка 6М НЕБО"/>
    <x v="0"/>
    <x v="0"/>
    <s v="2"/>
    <s v="2250"/>
    <s v="Аксессуары"/>
    <x v="12"/>
    <s v="9"/>
    <s v="шт"/>
    <n v="16"/>
    <s v="Лимитированный импортный ассортимент"/>
    <s v="2250"/>
    <n v="711.54"/>
  </r>
  <r>
    <s v="KA4802M4KM"/>
    <s v="KA4802M4KM"/>
    <s v="LN Рамка 2x4М ПСЧ"/>
    <x v="0"/>
    <x v="0"/>
    <s v="2"/>
    <s v="2250"/>
    <s v="Аксессуары"/>
    <x v="12"/>
    <s v="6"/>
    <s v="шт"/>
    <n v="0"/>
    <s v="Лимитированный импортный ассортимент"/>
    <s v="2250"/>
    <n v="443.85250000000002"/>
  </r>
  <r>
    <s v="KA4804DA"/>
    <s v="KA4804DA"/>
    <s v="LN Рамка 4М НЕБО"/>
    <x v="0"/>
    <x v="0"/>
    <s v="2"/>
    <s v="2250"/>
    <s v="Аксессуары"/>
    <x v="12"/>
    <s v="9"/>
    <s v="шт"/>
    <n v="34"/>
    <s v="Лимитированный импортный ассортимент"/>
    <s v="2250"/>
    <n v="462.875"/>
  </r>
  <r>
    <s v="KM22M2"/>
    <s v="KM22M2"/>
    <s v="LN ЛП Выкл карт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629.02250000000004"/>
  </r>
  <r>
    <s v="K4380"/>
    <s v="K4380"/>
    <s v="LN Светильник втычной 2М"/>
    <x v="0"/>
    <x v="0"/>
    <s v="2"/>
    <s v="2250"/>
    <s v="Механизмы"/>
    <x v="12"/>
    <s v="9"/>
    <s v="шт"/>
    <n v="7"/>
    <s v="Лимитированный импортный ассортимент"/>
    <s v="2250"/>
    <n v="3145.125"/>
  </r>
  <r>
    <s v="K4382"/>
    <s v="K4382"/>
    <s v="LN Светильник д лестницы 2М"/>
    <x v="0"/>
    <x v="0"/>
    <s v="2"/>
    <s v="2250"/>
    <s v="Механизмы"/>
    <x v="12"/>
    <s v="9"/>
    <s v="шт"/>
    <n v="3"/>
    <s v="Лимитированный импортный ассортимент"/>
    <s v="2250"/>
    <n v="2096.7474999999999"/>
  </r>
  <r>
    <s v="K4202F"/>
    <s v="K4202F"/>
    <s v="LN Роз. TV звезда F 1М"/>
    <x v="0"/>
    <x v="0"/>
    <s v="2"/>
    <s v="2250"/>
    <s v="Механизмы"/>
    <x v="12"/>
    <s v="6"/>
    <s v="шт"/>
    <n v="0"/>
    <s v="Лимитированный импортный ассортимент"/>
    <s v="2250"/>
    <s v="1798,52"/>
  </r>
  <r>
    <s v="KA4803NG"/>
    <s v="KA4803NG"/>
    <s v="LN Рамка 3М КОС"/>
    <x v="0"/>
    <x v="0"/>
    <s v="2"/>
    <s v="2250"/>
    <s v="Аксессуары"/>
    <x v="12"/>
    <s v="9"/>
    <s v="шт"/>
    <n v="15"/>
    <s v="Лимитированный импортный ассортимент"/>
    <s v="2250"/>
    <n v="978.37"/>
  </r>
  <r>
    <s v="KW17"/>
    <s v="KW17"/>
    <s v="LN ЛП Датчика движения 2М БЕЛ"/>
    <x v="0"/>
    <x v="0"/>
    <s v="2"/>
    <s v="2250"/>
    <s v="Аксессуары"/>
    <x v="12"/>
    <s v="9"/>
    <s v="шт"/>
    <n v="16"/>
    <s v="Лимитированный импортный ассортимент"/>
    <s v="2250"/>
    <n v="203.38749999999999"/>
  </r>
  <r>
    <s v="K4217M2D"/>
    <s v="K4217M2D"/>
    <s v="LN Роз. TV-SAT звезда 2М"/>
    <x v="0"/>
    <x v="0"/>
    <s v="2"/>
    <s v="2250"/>
    <s v="Механизмы"/>
    <x v="12"/>
    <s v="9"/>
    <s v="шт"/>
    <n v="0"/>
    <s v="Лимитированный импортный ассортимент"/>
    <s v="2250"/>
    <n v="592.95749999999998"/>
  </r>
  <r>
    <s v="KA4803ZM"/>
    <s v="KA4803ZM"/>
    <s v="LN Рамка 3М МЕДЬ"/>
    <x v="0"/>
    <x v="0"/>
    <s v="2"/>
    <s v="2250"/>
    <s v="Аксессуары"/>
    <x v="12"/>
    <s v="9"/>
    <s v="шт"/>
    <n v="1"/>
    <s v="Лимитированный импортный ассортимент"/>
    <s v="2250"/>
    <n v="963.10749999999996"/>
  </r>
  <r>
    <s v="KG59"/>
    <s v="KG59"/>
    <s v="LN ЛП Роз. унив 2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119.515"/>
  </r>
  <r>
    <s v="KG71"/>
    <s v="KG71"/>
    <s v="LN ЛП Свет лестницы 2М ЧРН"/>
    <x v="0"/>
    <x v="0"/>
    <s v="2"/>
    <s v="2250"/>
    <s v="Аксессуары"/>
    <x v="12"/>
    <s v="9"/>
    <s v="шт"/>
    <n v="26"/>
    <s v="Лимитированный импортный ассортимент"/>
    <s v="2250"/>
    <n v="314.51249999999999"/>
  </r>
  <r>
    <s v="KA4806ZG"/>
    <s v="KA4806ZG"/>
    <s v="LN Рамка 6М СТЛ"/>
    <x v="0"/>
    <x v="0"/>
    <s v="2"/>
    <s v="2250"/>
    <s v="Аксессуары"/>
    <x v="12"/>
    <s v="9"/>
    <s v="шт"/>
    <n v="2"/>
    <s v="Лимитированный импортный ассортимент"/>
    <s v="2250"/>
    <n v="1927.45"/>
  </r>
  <r>
    <s v="KG4033"/>
    <s v="KG4033"/>
    <s v="LN Перекл со шнуром 1М ЧРН"/>
    <x v="0"/>
    <x v="0"/>
    <s v="2"/>
    <s v="2250"/>
    <s v="Механизмы"/>
    <x v="12"/>
    <s v="9"/>
    <s v="шт"/>
    <n v="13"/>
    <s v="Лимитированный импортный ассортимент"/>
    <s v="2250"/>
    <n v="620.68499999999995"/>
  </r>
  <r>
    <s v="KA4802M2DA"/>
    <s v="KA4802M2DA"/>
    <s v="LN Рамка 2x2М НЕБО"/>
    <x v="0"/>
    <x v="0"/>
    <s v="2"/>
    <s v="2250"/>
    <s v="Аксессуары"/>
    <x v="12"/>
    <s v="9"/>
    <s v="шт"/>
    <n v="1"/>
    <s v="Лимитированный импортный ассортимент"/>
    <s v="2250"/>
    <n v="585.59"/>
  </r>
  <r>
    <s v="KA4803DM"/>
    <s v="KA4803DM"/>
    <s v="LN Рамка 3М АУР"/>
    <x v="0"/>
    <x v="0"/>
    <s v="2"/>
    <s v="2250"/>
    <s v="Аксессуары"/>
    <x v="12"/>
    <s v="9"/>
    <s v="шт"/>
    <n v="20"/>
    <s v="Лимитированный импортный ассортимент"/>
    <s v="2250"/>
    <n v="356.31"/>
  </r>
  <r>
    <s v="KM06H"/>
    <s v="KM06H"/>
    <s v="LN ЛП Выкл DND-MUR 1М ПСЧ"/>
    <x v="0"/>
    <x v="0"/>
    <s v="2"/>
    <s v="2250"/>
    <s v="Аксессуары"/>
    <x v="12"/>
    <s v="9"/>
    <s v="шт"/>
    <n v="18"/>
    <s v="Лимитированный импортный ассортимент"/>
    <s v="2250"/>
    <n v="134.1925"/>
  </r>
  <r>
    <s v="KM01M2SN"/>
    <s v="KM01M2SN"/>
    <s v="LN ЛП Выкл &quot;бойлер&quot;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188.11750000000001"/>
  </r>
  <r>
    <s v="KM11H"/>
    <s v="KM11H"/>
    <s v="LN ЛП DND-MUR 1М ПСЧ"/>
    <x v="0"/>
    <x v="0"/>
    <s v="2"/>
    <s v="2250"/>
    <s v="Аксессуары"/>
    <x v="12"/>
    <s v="9"/>
    <s v="шт"/>
    <n v="20"/>
    <s v="Лимитированный импортный ассортимент"/>
    <s v="2250"/>
    <n v="134.1925"/>
  </r>
  <r>
    <s v="KW06H"/>
    <s v="KW06H"/>
    <s v="LN ЛП Выкл DND-MUR 1М БЕЛ"/>
    <x v="0"/>
    <x v="0"/>
    <s v="2"/>
    <s v="2250"/>
    <s v="Аксессуары"/>
    <x v="12"/>
    <s v="9"/>
    <s v="шт"/>
    <n v="16"/>
    <s v="Лимитированный импортный ассортимент"/>
    <s v="2250"/>
    <n v="134.1925"/>
  </r>
  <r>
    <s v="KA4806MW"/>
    <s v="KA4806MW"/>
    <s v="LN Рамка 6М ПИК"/>
    <x v="0"/>
    <x v="0"/>
    <s v="2"/>
    <s v="2250"/>
    <s v="Аксессуары"/>
    <x v="12"/>
    <s v="9"/>
    <s v="шт"/>
    <n v="12"/>
    <s v="Лимитированный импортный ассортимент"/>
    <s v="2250"/>
    <n v="1120.5899999999999"/>
  </r>
  <r>
    <s v="KA4803MW"/>
    <s v="KA4803MW"/>
    <s v="LN Рамка 3М ПИК"/>
    <x v="0"/>
    <x v="0"/>
    <s v="2"/>
    <s v="2250"/>
    <s v="Аксессуары"/>
    <x v="12"/>
    <s v="9"/>
    <s v="шт"/>
    <n v="21"/>
    <s v="Лимитированный импортный ассортимент"/>
    <s v="2250"/>
    <n v="560.83249999999998"/>
  </r>
  <r>
    <s v="K4003M2A"/>
    <s v="K4003M2A"/>
    <s v="LN Перекл 10А авт 2М"/>
    <x v="0"/>
    <x v="0"/>
    <s v="2"/>
    <s v="2250"/>
    <s v="Механизмы"/>
    <x v="12"/>
    <s v="9"/>
    <s v="шт"/>
    <n v="8"/>
    <s v="Лимитированный импортный ассортимент"/>
    <s v="2250"/>
    <n v="302.755"/>
  </r>
  <r>
    <s v="K4950"/>
    <s v="K4950"/>
    <s v="LN Заглушка 1М"/>
    <x v="0"/>
    <x v="0"/>
    <s v="2"/>
    <s v="2250"/>
    <s v="Аксессуары"/>
    <x v="12"/>
    <s v="9"/>
    <s v="шт"/>
    <n v="309"/>
    <s v="Лимитированный импортный ассортимент"/>
    <s v="2250"/>
    <n v="14.3825"/>
  </r>
  <r>
    <s v="KW16"/>
    <s v="KW16"/>
    <s v="LN ЛП Датчика движения 1М БЕЛ"/>
    <x v="0"/>
    <x v="0"/>
    <s v="2"/>
    <s v="2250"/>
    <s v="Аксессуары"/>
    <x v="12"/>
    <s v="9"/>
    <s v="шт"/>
    <n v="5"/>
    <s v="Лимитированный импортный ассортимент"/>
    <s v="2250"/>
    <n v="178.2225"/>
  </r>
  <r>
    <s v="KG06H"/>
    <s v="KG06H"/>
    <s v="LN ЛП Выкл DND-MUR 1М ЧРН"/>
    <x v="0"/>
    <x v="0"/>
    <s v="2"/>
    <s v="2250"/>
    <s v="Аксессуары"/>
    <x v="12"/>
    <s v="9"/>
    <s v="шт"/>
    <n v="13"/>
    <s v="Лимитированный импортный ассортимент"/>
    <s v="2250"/>
    <n v="134.1925"/>
  </r>
  <r>
    <s v="KW11H"/>
    <s v="KW11H"/>
    <s v="LN ЛП DND-MUR 1М БЕЛ"/>
    <x v="0"/>
    <x v="0"/>
    <s v="2"/>
    <s v="2250"/>
    <s v="Аксессуары"/>
    <x v="12"/>
    <s v="9"/>
    <s v="шт"/>
    <n v="16"/>
    <s v="Лимитированный импортный ассортимент"/>
    <s v="2250"/>
    <n v="134.1925"/>
  </r>
  <r>
    <s v="K4040"/>
    <s v="K4040"/>
    <s v="LN Кнопка 3А с табло 2М ПРЗЧ"/>
    <x v="0"/>
    <x v="0"/>
    <s v="2"/>
    <s v="2250"/>
    <s v="Механизмы"/>
    <x v="12"/>
    <s v="9"/>
    <s v="шт"/>
    <n v="4"/>
    <s v="Лимитированный импортный ассортимент"/>
    <s v="2250"/>
    <n v="952.35249999999996"/>
  </r>
  <r>
    <s v="KG11H"/>
    <s v="KG11H"/>
    <s v="LN ЛП DND-MUR 1М ЧРН"/>
    <x v="0"/>
    <x v="0"/>
    <s v="2"/>
    <s v="2250"/>
    <s v="Аксессуары"/>
    <x v="12"/>
    <s v="9"/>
    <s v="шт"/>
    <n v="13"/>
    <s v="Лимитированный импортный ассортимент"/>
    <s v="2250"/>
    <n v="134.1925"/>
  </r>
  <r>
    <s v="KG08"/>
    <s v="KG08"/>
    <s v="LN ЛП 1 отв 1М ЧРН"/>
    <x v="0"/>
    <x v="0"/>
    <s v="2"/>
    <s v="2250"/>
    <s v="Аксессуары"/>
    <x v="12"/>
    <s v="6"/>
    <s v="шт"/>
    <n v="0"/>
    <s v="Лимитированный импортный ассортимент"/>
    <s v="2250"/>
    <n v="116.66249999999999"/>
  </r>
  <r>
    <s v="KR03"/>
    <s v="KR03"/>
    <s v="LN ЛП Роз. ит/нем 2М КРС"/>
    <x v="0"/>
    <x v="0"/>
    <s v="2"/>
    <s v="2250"/>
    <s v="Аксессуары"/>
    <x v="12"/>
    <s v="9"/>
    <s v="шт"/>
    <n v="35"/>
    <s v="Лимитированный импортный ассортимент"/>
    <s v="2250"/>
    <n v="134.1925"/>
  </r>
  <r>
    <s v="KM03"/>
    <s v="KM03"/>
    <s v="LN ЛП Роз. ит/нем 2М ПСЧ"/>
    <x v="0"/>
    <x v="0"/>
    <s v="2"/>
    <s v="2250"/>
    <s v="Аксессуары"/>
    <x v="12"/>
    <s v="6"/>
    <s v="шт"/>
    <n v="0"/>
    <s v="Лимитированный импортный ассортимент"/>
    <s v="2250"/>
    <n v="87.84"/>
  </r>
  <r>
    <s v="KA4802M3KM"/>
    <s v="KA4802M3KM"/>
    <s v="LN Рамка 2x3М ПСЧ"/>
    <x v="0"/>
    <x v="0"/>
    <s v="2"/>
    <s v="2250"/>
    <s v="Аксессуары"/>
    <x v="12"/>
    <s v="6"/>
    <s v="шт"/>
    <n v="0"/>
    <s v="Лимитированный импортный ассортимент"/>
    <s v="2250"/>
    <n v="341.11750000000001"/>
  </r>
  <r>
    <s v="KR4141"/>
    <s v="KR4141"/>
    <s v="LN Роз. 2К+З 16А винт. 2М КРС"/>
    <x v="0"/>
    <x v="0"/>
    <s v="2"/>
    <s v="2250"/>
    <s v="Механизмы"/>
    <x v="12"/>
    <s v="9"/>
    <s v="шт"/>
    <n v="25"/>
    <s v="Лимитированный импортный ассортимент"/>
    <s v="2250"/>
    <n v="255.53749999999999"/>
  </r>
  <r>
    <s v="KA4803MM"/>
    <s v="KA4803MM"/>
    <s v="LN Рамка 3М ОПТ"/>
    <x v="0"/>
    <x v="0"/>
    <s v="2"/>
    <s v="2250"/>
    <s v="Аксессуары"/>
    <x v="12"/>
    <s v="9"/>
    <s v="шт"/>
    <n v="15"/>
    <s v="Лимитированный импортный ассортимент"/>
    <s v="2250"/>
    <n v="560.83249999999998"/>
  </r>
  <r>
    <s v="KR4140A16F"/>
    <s v="KR4140A16F"/>
    <s v="LN Роз.плск 2К+З 10/16А 2М КРС"/>
    <x v="0"/>
    <x v="0"/>
    <s v="2"/>
    <s v="2250"/>
    <s v="Механизмы"/>
    <x v="12"/>
    <s v="9"/>
    <s v="шт"/>
    <n v="12"/>
    <s v="Лимитированный импортный ассортимент"/>
    <s v="2250"/>
    <n v="877.55250000000001"/>
  </r>
  <r>
    <s v="KA4803DW"/>
    <s v="KA4803DW"/>
    <s v="LN Рамка 3М ЛЁД"/>
    <x v="0"/>
    <x v="0"/>
    <s v="2"/>
    <s v="2250"/>
    <s v="Аксессуары"/>
    <x v="12"/>
    <s v="9"/>
    <s v="шт"/>
    <n v="16"/>
    <s v="Лимитированный импортный ассортимент"/>
    <s v="2250"/>
    <n v="356.31"/>
  </r>
  <r>
    <s v="KA4802M4DW"/>
    <s v="KA4802M4DW"/>
    <s v="LN Рамка 2x4М ЛЁД"/>
    <x v="0"/>
    <x v="0"/>
    <s v="2"/>
    <s v="2250"/>
    <s v="Аксессуары"/>
    <x v="12"/>
    <s v="6"/>
    <s v="шт"/>
    <n v="2"/>
    <s v="Лимитированный импортный ассортимент"/>
    <s v="2250"/>
    <n v="712.37750000000005"/>
  </r>
  <r>
    <s v="KW22"/>
    <s v="KW22"/>
    <s v="LN ЛП Выкл карт 3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05.5575"/>
  </r>
  <r>
    <s v="KM59"/>
    <s v="KM59"/>
    <s v="LN ЛП Роз. унив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119.515"/>
  </r>
  <r>
    <s v="KW08"/>
    <s v="KW08"/>
    <s v="LN ЛП 1 отв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78.2225"/>
  </r>
  <r>
    <s v="KG01M2D"/>
    <s v="KG01M2D"/>
    <s v="LN ЛП Выкл &quot;звонок&quot; 2М ЧРН"/>
    <x v="0"/>
    <x v="0"/>
    <s v="2"/>
    <s v="2250"/>
    <s v="Аксессуары"/>
    <x v="12"/>
    <s v="9"/>
    <s v="шт"/>
    <n v="5"/>
    <s v="Лимитированный импортный ассортимент"/>
    <s v="2250"/>
    <n v="178.2225"/>
  </r>
  <r>
    <s v="KM01M2PN"/>
    <s v="KM01M2PN"/>
    <s v="LN ЛП Выкл &quot;отопление&quot; 2М ПСЧ"/>
    <x v="0"/>
    <x v="0"/>
    <s v="2"/>
    <s v="2250"/>
    <s v="Аксессуары"/>
    <x v="12"/>
    <s v="9"/>
    <s v="шт"/>
    <n v="9"/>
    <s v="Лимитированный импортный ассортимент"/>
    <s v="2250"/>
    <n v="188.11750000000001"/>
  </r>
  <r>
    <s v="KW59"/>
    <s v="KW59"/>
    <s v="LN ЛП Роз. унив 2M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19.515"/>
  </r>
  <r>
    <s v="KM08M2"/>
    <s v="KM08M2"/>
    <s v="LN ЛП 1 отв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137.9375"/>
  </r>
  <r>
    <s v="KA4802M4DA"/>
    <s v="KA4802M4DA"/>
    <s v="LN Рамка 2x4М НЕБО"/>
    <x v="0"/>
    <x v="0"/>
    <s v="2"/>
    <s v="2250"/>
    <s v="Аксессуары"/>
    <x v="12"/>
    <s v="9"/>
    <s v="шт"/>
    <n v="2"/>
    <s v="Лимитированный импортный ассортимент"/>
    <s v="2250"/>
    <n v="1088.2950000000001"/>
  </r>
  <r>
    <s v="KA4802M2DW"/>
    <s v="KA4802M2DW"/>
    <s v="LN Рамка 2x2М ЛЁД"/>
    <x v="0"/>
    <x v="0"/>
    <s v="2"/>
    <s v="2250"/>
    <s v="Аксессуары"/>
    <x v="12"/>
    <s v="6"/>
    <s v="шт"/>
    <n v="0"/>
    <s v="Лимитированный импортный ассортимент"/>
    <s v="2250"/>
    <n v="1171.18"/>
  </r>
  <r>
    <s v="KV4141"/>
    <s v="KV4141"/>
    <s v="LN Роз. 2К+З 16А винт. 2М ЗЕЛ"/>
    <x v="0"/>
    <x v="0"/>
    <s v="2"/>
    <s v="2250"/>
    <s v="Механизмы"/>
    <x v="12"/>
    <s v="9"/>
    <s v="шт"/>
    <n v="13"/>
    <s v="Лимитированный импортный ассортимент"/>
    <s v="2250"/>
    <n v="255.53749999999999"/>
  </r>
  <r>
    <s v="KM09"/>
    <s v="KM09"/>
    <s v="LN ЛП 2 отв 1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178.2225"/>
  </r>
  <r>
    <s v="K4351V230"/>
    <s v="K4351V230"/>
    <s v="LN Звонок 230В 1М"/>
    <x v="0"/>
    <x v="0"/>
    <s v="2"/>
    <s v="2250"/>
    <s v="Механизмы"/>
    <x v="12"/>
    <s v="9"/>
    <s v="шт"/>
    <n v="5"/>
    <s v="Лимитированный импортный ассортимент"/>
    <s v="2250"/>
    <n v="1444.6575"/>
  </r>
  <r>
    <s v="KM15"/>
    <s v="KM15"/>
    <s v="LN ЛП Звонок 1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178.2225"/>
  </r>
  <r>
    <s v="KR4180"/>
    <s v="KR4180"/>
    <s v="LN Роз. 2К+З 10/16А 1М КРС"/>
    <x v="0"/>
    <x v="0"/>
    <s v="2"/>
    <s v="2250"/>
    <s v="Механизмы"/>
    <x v="12"/>
    <s v="9"/>
    <s v="шт"/>
    <n v="20"/>
    <s v="Лимитированный импортный ассортимент"/>
    <s v="2250"/>
    <n v="404.935"/>
  </r>
  <r>
    <s v="KM22"/>
    <s v="KM22"/>
    <s v="LN ЛП Выкл карт 3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05.5575"/>
  </r>
  <r>
    <s v="KM71"/>
    <s v="KM71"/>
    <s v="LN ЛП Свет лестницы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314.51249999999999"/>
  </r>
  <r>
    <s v="KG01M2A"/>
    <s v="KG01M2A"/>
    <s v="LN ЛП Выкл &quot;свет&quot; 2М ЧРН"/>
    <x v="0"/>
    <x v="0"/>
    <s v="2"/>
    <s v="2250"/>
    <s v="Аксессуары"/>
    <x v="12"/>
    <s v="9"/>
    <s v="шт"/>
    <n v="9"/>
    <s v="Лимитированный импортный ассортимент"/>
    <s v="2250"/>
    <n v="178.22499999999999"/>
  </r>
  <r>
    <s v="KA4802M2DG"/>
    <s v="KA4802M2DG"/>
    <s v="LN Рамка 2x2М НОЧЬ"/>
    <x v="0"/>
    <x v="0"/>
    <s v="2"/>
    <s v="2250"/>
    <s v="Аксессуары"/>
    <x v="12"/>
    <s v="9"/>
    <s v="шт"/>
    <n v="2"/>
    <s v="Лимитированный импортный ассортимент"/>
    <s v="2250"/>
    <n v="894.60249999999996"/>
  </r>
  <r>
    <s v="KG09"/>
    <s v="KG09"/>
    <s v="LN ЛП 2 отв 1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178.2225"/>
  </r>
  <r>
    <s v="KG01M2PN"/>
    <s v="KG01M2PN"/>
    <s v="LN ЛП Выкл &quot;отопление&quot; 2М ЧРН"/>
    <x v="0"/>
    <x v="0"/>
    <s v="2"/>
    <s v="2250"/>
    <s v="Аксессуары"/>
    <x v="12"/>
    <s v="9"/>
    <s v="шт"/>
    <n v="4"/>
    <s v="Лимитированный импортный ассортимент"/>
    <s v="2250"/>
    <n v="188.11750000000001"/>
  </r>
  <r>
    <s v="KW01PN"/>
    <s v="KW01PN"/>
    <s v="LN ЛП Выкл &quot;отопление&quot;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46.97"/>
  </r>
  <r>
    <s v="KW4294"/>
    <s v="KW4294"/>
    <s v="LN Роз. аудио стерео 1М БЕЛ"/>
    <x v="0"/>
    <x v="0"/>
    <s v="2"/>
    <s v="2250"/>
    <s v="Механизмы"/>
    <x v="12"/>
    <s v="9"/>
    <s v="шт"/>
    <n v="0"/>
    <s v="Лимитированный импортный ассортимент"/>
    <s v="2250"/>
    <n v="559.20500000000004"/>
  </r>
  <r>
    <s v="KM01D"/>
    <s v="KM01D"/>
    <s v="LN ЛП Выкл &quot;звонок&quot; 1М ПСЧ"/>
    <x v="0"/>
    <x v="0"/>
    <s v="2"/>
    <s v="2250"/>
    <s v="Аксессуары"/>
    <x v="12"/>
    <s v="9"/>
    <s v="шт"/>
    <n v="9"/>
    <s v="Лимитированный импортный ассортимент"/>
    <s v="2250"/>
    <n v="134.1925"/>
  </r>
  <r>
    <s v="KW63"/>
    <s v="KW63"/>
    <s v="LN ЛП Роз. 2К+З/USB 2М БЕЛ"/>
    <x v="0"/>
    <x v="0"/>
    <s v="2"/>
    <s v="2250"/>
    <s v="Аксессуары"/>
    <x v="12"/>
    <s v="6"/>
    <s v="шт"/>
    <n v="0"/>
    <s v="Лимитированный импортный ассортимент"/>
    <s v="2250"/>
    <n v="78.232500000000002"/>
  </r>
  <r>
    <s v="KW01SN"/>
    <s v="KW01SN"/>
    <s v="LN ЛП Выкл &quot;бойлер&quot;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46.97"/>
  </r>
  <r>
    <s v="KW15M2"/>
    <s v="KW15M2"/>
    <s v="LN ЛП Звонок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78.2225"/>
  </r>
  <r>
    <s v="KW06M2"/>
    <s v="KW06M2"/>
    <s v="LN ЛП Выкл 1-0-2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34.1925"/>
  </r>
  <r>
    <s v="KV04"/>
    <s v="KV04"/>
    <s v="LN ЛП Роз. нем 2М ЗЕЛ"/>
    <x v="0"/>
    <x v="0"/>
    <s v="2"/>
    <s v="2250"/>
    <s v="Аксессуары"/>
    <x v="12"/>
    <s v="9"/>
    <s v="шт"/>
    <n v="9"/>
    <s v="Лимитированный импортный ассортимент"/>
    <s v="2250"/>
    <n v="119.515"/>
  </r>
  <r>
    <s v="KA4804MW"/>
    <s v="KA4804MW"/>
    <s v="LN Рамка 4М ПИК"/>
    <x v="0"/>
    <x v="0"/>
    <s v="2"/>
    <s v="2250"/>
    <s v="Аксессуары"/>
    <x v="12"/>
    <s v="9"/>
    <s v="шт"/>
    <n v="2"/>
    <s v="Лимитированный импортный ассортимент"/>
    <s v="2250"/>
    <n v="728.76499999999999"/>
  </r>
  <r>
    <s v="KG15"/>
    <s v="KG15"/>
    <s v="LN ЛП Звонок 1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178.2225"/>
  </r>
  <r>
    <s v="KG01D"/>
    <s v="KG01D"/>
    <s v="LN ЛП Выкл &quot;звонок&quot; 1М ЧРН"/>
    <x v="0"/>
    <x v="0"/>
    <s v="2"/>
    <s v="2250"/>
    <s v="Аксессуары"/>
    <x v="12"/>
    <s v="9"/>
    <s v="шт"/>
    <n v="4"/>
    <s v="Лимитированный импортный ассортимент"/>
    <s v="2250"/>
    <n v="134.1925"/>
  </r>
  <r>
    <s v="KM04M3"/>
    <s v="KM04M3"/>
    <s v="LN ЛП Роз. фр/нем 3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183.46250000000001"/>
  </r>
  <r>
    <s v="KW10P"/>
    <s v="KW10P"/>
    <s v="LN ЛП USB 1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172.98249999999999"/>
  </r>
  <r>
    <s v="KW01M2D"/>
    <s v="KW01M2D"/>
    <s v="LN ЛП Выкл &quot;звонок&quot; 2М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178.2225"/>
  </r>
  <r>
    <s v="KW01M2F"/>
    <s v="KW01M2F"/>
    <s v="LN ЛП Выкл &quot;ключ&quot; 2М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178.2225"/>
  </r>
  <r>
    <s v="KR02"/>
    <s v="KR02"/>
    <s v="LN ЛП Роз. ит/нем 1М КРС"/>
    <x v="0"/>
    <x v="0"/>
    <s v="2"/>
    <s v="2250"/>
    <s v="Аксессуары"/>
    <x v="12"/>
    <s v="9"/>
    <s v="шт"/>
    <n v="5"/>
    <s v="Лимитированный импортный ассортимент"/>
    <s v="2250"/>
    <n v="89.114999999999995"/>
  </r>
  <r>
    <s v="KW15"/>
    <s v="KW15"/>
    <s v="LN ЛП Звонок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78.2225"/>
  </r>
  <r>
    <s v="KW06V"/>
    <s v="KW06V"/>
    <s v="LN ЛП Выкл 1-0-2 1М верт БЕЛ"/>
    <x v="0"/>
    <x v="0"/>
    <s v="2"/>
    <s v="2250"/>
    <s v="Аксессуары"/>
    <x v="12"/>
    <s v="9"/>
    <s v="шт"/>
    <n v="1"/>
    <s v="Лимитированный импортный ассортимент"/>
    <s v="2250"/>
    <n v="89.114999999999995"/>
  </r>
  <r>
    <s v="KW01M2A"/>
    <s v="KW01M2A"/>
    <s v="LN ЛП Выкл &quot;свет&quot; 2М БЕЛ"/>
    <x v="0"/>
    <x v="0"/>
    <s v="2"/>
    <s v="2250"/>
    <s v="Аксессуары"/>
    <x v="12"/>
    <s v="9"/>
    <s v="шт"/>
    <n v="1"/>
    <s v="Лимитированный импортный ассортимент"/>
    <s v="2250"/>
    <n v="178.2225"/>
  </r>
  <r>
    <s v="KW05L"/>
    <s v="KW05L"/>
    <s v="ЛП Кн 2х 1М без фикс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89.114999999999995"/>
  </r>
  <r>
    <s v="068602"/>
    <s v="068602"/>
    <s v="CLN ДЕМО-ЧЕМОДАН"/>
    <x v="0"/>
    <x v="0"/>
    <s v="2"/>
    <s v="9980"/>
    <s v="Аксессуары"/>
    <x v="13"/>
    <s v="9"/>
    <s v="шт"/>
    <n v="1"/>
    <s v="Лимитированный импортный ассортимент"/>
    <s v="9980"/>
    <s v="86725,09"/>
  </r>
  <r>
    <s v="NDB-EC"/>
    <s v="NDB-EC"/>
    <s v="NA Умн.дверной в-звонок"/>
    <x v="3"/>
    <x v="2"/>
    <s v="2"/>
    <s v="3202"/>
    <s v="Механизмы"/>
    <x v="14"/>
    <s v="9"/>
    <s v="шт"/>
    <n v="17"/>
    <s v="Лимитированный импортный ассортимент"/>
    <s v="3202"/>
    <n v="37247.79"/>
  </r>
  <r>
    <s v="NSC01-EU"/>
    <s v="NSC01-EU"/>
    <s v="NA Умн.комн.камера в-наб."/>
    <x v="3"/>
    <x v="2"/>
    <s v="2"/>
    <s v="3201"/>
    <s v="Механизмы"/>
    <x v="15"/>
    <s v="9"/>
    <s v="шт"/>
    <n v="109"/>
    <s v="Лимитированный импортный ассортимент"/>
    <s v="3201"/>
    <n v="24523.38"/>
  </r>
  <r>
    <s v="DTG-EC"/>
    <s v="DTG-EC"/>
    <s v="NA Умн.датчики окон/дверей"/>
    <x v="3"/>
    <x v="2"/>
    <s v="2"/>
    <s v="3201"/>
    <s v="Аксессуары"/>
    <x v="15"/>
    <s v="9"/>
    <s v="шт"/>
    <n v="264"/>
    <s v="Лимитированный импортный ассортимент"/>
    <s v="3201"/>
    <n v="11567.63"/>
  </r>
  <r>
    <s v="NIS01-EU"/>
    <s v="NIS01-EU"/>
    <s v="NA Умн.сирена"/>
    <x v="3"/>
    <x v="2"/>
    <s v="2"/>
    <s v="3201"/>
    <s v="Аксессуары"/>
    <x v="15"/>
    <s v="9"/>
    <s v="шт"/>
    <n v="168"/>
    <s v="Лимитированный импортный ассортимент"/>
    <s v="3201"/>
    <n v="11567.61"/>
  </r>
  <r>
    <s v="DTG-PRO"/>
    <s v="DTG-PRO"/>
    <s v="NA Умн.датчики окон/дверей PRO"/>
    <x v="3"/>
    <x v="2"/>
    <s v="2"/>
    <s v="3201"/>
    <s v="Аксессуары"/>
    <x v="15"/>
    <s v="9"/>
    <s v="шт"/>
    <n v="41"/>
    <s v="Лимитированный импортный ассортимент"/>
    <s v="3201"/>
    <n v="13649.8"/>
  </r>
  <r>
    <s v="NBU-ICSS-EU"/>
    <s v="NBU-ICSS-EU"/>
    <s v="NA Бандл умн.к.кам+сир+датчики"/>
    <x v="3"/>
    <x v="2"/>
    <s v="2"/>
    <s v="3201"/>
    <s v="Механизмы"/>
    <x v="15"/>
    <s v="6"/>
    <s v="шт"/>
    <n v="2"/>
    <s v="Лимитированный импортный ассортимент"/>
    <s v="3201"/>
    <n v="37896.54"/>
  </r>
  <r>
    <s v="NIS01-PRO"/>
    <s v="NIS01-PRO"/>
    <s v="NA Умн.сирена PRO"/>
    <x v="3"/>
    <x v="2"/>
    <s v="2"/>
    <s v="3201"/>
    <s v="Аксессуары"/>
    <x v="15"/>
    <s v="9"/>
    <s v="шт"/>
    <n v="14"/>
    <s v="Лимитированный импортный ассортимент"/>
    <s v="3201"/>
    <n v="13649.78"/>
  </r>
  <r>
    <s v="NWA01-WW"/>
    <s v="NWA01-WW"/>
    <s v="NA Модуль изм.ветра"/>
    <x v="3"/>
    <x v="2"/>
    <s v="2"/>
    <s v="3206"/>
    <s v="Аксессуары"/>
    <x v="16"/>
    <s v="9"/>
    <s v="шт"/>
    <n v="215"/>
    <s v="Лимитированный импортный ассортимент"/>
    <s v="3206"/>
    <n v="13302.78"/>
  </r>
  <r>
    <s v="NWS01-EC"/>
    <s v="NWS01-EC"/>
    <s v="NA Умн.метеостанция"/>
    <x v="3"/>
    <x v="2"/>
    <s v="2"/>
    <s v="3206"/>
    <s v="Механизмы"/>
    <x v="16"/>
    <s v="9"/>
    <s v="шт"/>
    <n v="113"/>
    <s v="Лимитированный импортный ассортимент"/>
    <s v="3206"/>
    <n v="19664.97"/>
  </r>
  <r>
    <s v="NRG01-WW"/>
    <s v="NRG01-WW"/>
    <s v="NA Модуль изм.осадков"/>
    <x v="3"/>
    <x v="2"/>
    <s v="2"/>
    <s v="3206"/>
    <s v="Аксессуары"/>
    <x v="16"/>
    <s v="9"/>
    <s v="шт"/>
    <n v="115"/>
    <s v="Лимитированный импортный ассортимент"/>
    <s v="3206"/>
    <n v="8097.34"/>
  </r>
  <r>
    <s v="NWM01-WW"/>
    <s v="NWM01-WW"/>
    <s v="NA Кронштейн"/>
    <x v="3"/>
    <x v="2"/>
    <s v="2"/>
    <s v="3206"/>
    <s v="Аксессуары"/>
    <x v="16"/>
    <s v="9"/>
    <s v="шт"/>
    <n v="97"/>
    <s v="Лимитированный импортный ассортимент"/>
    <s v="3206"/>
    <n v="2891.9"/>
  </r>
  <r>
    <s v="NHC-EC"/>
    <s v="NHC-EC"/>
    <s v="NA Умн.ст.мон.кач.воздуха"/>
    <x v="3"/>
    <x v="2"/>
    <s v="2"/>
    <s v="3207"/>
    <s v="Механизмы"/>
    <x v="17"/>
    <s v="9"/>
    <s v="шт"/>
    <n v="74"/>
    <s v="Лимитированный импортный ассортимент"/>
    <s v="3207"/>
    <n v="14459.53"/>
  </r>
  <r>
    <s v="NAV-EN"/>
    <s v="NAV-EN"/>
    <s v="NA Доп.умн.т-головка"/>
    <x v="3"/>
    <x v="2"/>
    <s v="2"/>
    <s v="3205"/>
    <s v="Аксессуары"/>
    <x v="18"/>
    <s v="9"/>
    <s v="шт"/>
    <n v="916"/>
    <s v="Лимитированный импортный ассортимент"/>
    <s v="3205"/>
    <n v="10272.049999999999"/>
  </r>
  <r>
    <s v="NIM01-WW"/>
    <s v="NIM01-WW"/>
    <s v="NA Доп.ком.модуль умн.м-ст."/>
    <x v="3"/>
    <x v="2"/>
    <s v="2"/>
    <s v="3205"/>
    <s v="Аксессуары"/>
    <x v="18"/>
    <s v="9"/>
    <s v="шт"/>
    <n v="683"/>
    <s v="Лимитированный импортный ассортимент"/>
    <s v="3205"/>
    <n v="10121.66"/>
  </r>
  <r>
    <s v="NVP-EN"/>
    <s v="NVP-EN"/>
    <s v="NA Баз.набор умн.т-головок"/>
    <x v="3"/>
    <x v="2"/>
    <s v="2"/>
    <s v="3205"/>
    <s v="Механизмы"/>
    <x v="18"/>
    <s v="9"/>
    <s v="шт"/>
    <n v="129"/>
    <s v="Лимитированный импортный ассортимент"/>
    <s v="3205"/>
    <n v="24523.38"/>
  </r>
  <r>
    <s v="NBU-NAV-EU"/>
    <s v="NBU-NAV-EU"/>
    <s v="NA Бандл 3 умн.т-головки"/>
    <x v="3"/>
    <x v="2"/>
    <s v="2"/>
    <s v="3205"/>
    <s v="Механизмы"/>
    <x v="18"/>
    <s v="9"/>
    <s v="шт"/>
    <n v="59"/>
    <s v="Лимитированный импортный ассортимент"/>
    <s v="3205"/>
    <n v="26810.05"/>
  </r>
  <r>
    <s v="NAV-PRO"/>
    <s v="NAV-PRO"/>
    <s v="NA Доп.умн.т-головка PRO"/>
    <x v="3"/>
    <x v="2"/>
    <s v="2"/>
    <s v="3205"/>
    <s v="Аксессуары"/>
    <x v="18"/>
    <s v="9"/>
    <s v="шт"/>
    <n v="96"/>
    <s v="Лимитированный импортный ассортимент"/>
    <s v="3205"/>
    <n v="12121.02"/>
  </r>
  <r>
    <s v="NVP-PRO"/>
    <s v="NVP-PRO"/>
    <s v="NA Баз.набор умн.т-головок PRO"/>
    <x v="3"/>
    <x v="2"/>
    <m/>
    <s v="3205"/>
    <s v="Механизмы"/>
    <x v="18"/>
    <s v="6"/>
    <s v="шт"/>
    <n v="1"/>
    <s v="Лимитированный импортный ассортимент"/>
    <s v="3205"/>
    <n v="28937.59"/>
  </r>
  <r>
    <s v="NTH01-EN-EU"/>
    <s v="NTH01-EN-EU"/>
    <s v="NA Умн.т-стат котла"/>
    <x v="3"/>
    <x v="2"/>
    <s v="2"/>
    <s v="3204"/>
    <s v="Механизмы"/>
    <x v="19"/>
    <s v="9"/>
    <s v="шт"/>
    <n v="58"/>
    <s v="Лимитированный импортный ассортимент"/>
    <s v="3204"/>
    <n v="23062.97"/>
  </r>
  <r>
    <s v="NBU-NTH-NAV-EU"/>
    <s v="NBU-NTH-NAV-EU"/>
    <s v="NA Бандл т-стат/3 т-головки"/>
    <x v="3"/>
    <x v="2"/>
    <s v="2"/>
    <s v="3204"/>
    <s v="Механизмы"/>
    <x v="19"/>
    <s v="6"/>
    <s v="шт"/>
    <n v="4"/>
    <s v="Лимитированный импортный ассортимент"/>
    <s v="3204"/>
    <n v="41195.06"/>
  </r>
  <r>
    <s v="NTH-PRO"/>
    <s v="NTH-PRO"/>
    <s v="NA Умн.т-стат котла PRO"/>
    <x v="3"/>
    <x v="2"/>
    <m/>
    <s v="3204"/>
    <s v="Механизмы"/>
    <x v="19"/>
    <s v="6"/>
    <s v="шт"/>
    <n v="2"/>
    <s v="Лимитированный импортный ассортимент"/>
    <s v="3204"/>
    <n v="27214.31"/>
  </r>
  <r>
    <s v="NOC-S-EC"/>
    <s v="NOC-S-EC"/>
    <s v="NA Умн.ул.кам.в-наб.сирена"/>
    <x v="3"/>
    <x v="2"/>
    <s v="2"/>
    <s v="3200"/>
    <s v="Механизмы"/>
    <x v="20"/>
    <s v="9"/>
    <s v="шт"/>
    <n v="78"/>
    <s v="Лимитированный импортный ассортимент"/>
    <s v="3200"/>
    <n v="38173.19"/>
  </r>
  <r>
    <s v="NOC01-EU"/>
    <s v="NOC01-EU"/>
    <s v="NA Умн.ул.камера в-наб."/>
    <x v="3"/>
    <x v="2"/>
    <s v="2"/>
    <s v="3200"/>
    <s v="Механизмы"/>
    <x v="20"/>
    <s v="9"/>
    <s v="шт"/>
    <n v="65"/>
    <s v="Лимитированный импортный ассортимент"/>
    <s v="3200"/>
    <n v="34355.870000000003"/>
  </r>
  <r>
    <s v="090482"/>
    <s v="090482"/>
    <s v="Plexo Кн.выкл.с инд.6А сборн."/>
    <x v="0"/>
    <x v="0"/>
    <s v="2"/>
    <s v="611"/>
    <s v="Механизмы"/>
    <x v="21"/>
    <s v="9"/>
    <s v="шт"/>
    <n v="4"/>
    <s v="Лимитированный импортный ассортимент"/>
    <s v="0611"/>
    <n v="3934.28"/>
  </r>
  <r>
    <s v="090491"/>
    <s v="090491"/>
    <s v="Plexo Короб. 1 пост сост."/>
    <x v="0"/>
    <x v="0"/>
    <s v="2"/>
    <s v="611"/>
    <s v="Аксессуары"/>
    <x v="21"/>
    <s v="6"/>
    <s v="шт"/>
    <n v="6"/>
    <s v="Лимитированный импортный ассортимент"/>
    <s v="0611"/>
    <n v="4053.86"/>
  </r>
  <r>
    <s v="092001"/>
    <s v="092001"/>
    <s v="PlexoКор. IP55 60/40мм"/>
    <x v="4"/>
    <x v="3"/>
    <s v="2"/>
    <s v="640"/>
    <s v="Механизмы"/>
    <x v="22"/>
    <s v="9"/>
    <s v="шт"/>
    <n v="921"/>
    <s v="Лимитированный импортный ассортимент"/>
    <s v="0640"/>
    <n v="142.15"/>
  </r>
  <r>
    <s v="092002"/>
    <s v="092002"/>
    <s v="PlexoКор. IP55 70/45мм"/>
    <x v="4"/>
    <x v="3"/>
    <s v="2"/>
    <s v="640"/>
    <s v="Механизмы"/>
    <x v="22"/>
    <s v="9"/>
    <s v="шт"/>
    <n v="40"/>
    <s v="Лимитированный импортный ассортимент"/>
    <s v="0640"/>
    <n v="148.79"/>
  </r>
  <r>
    <s v="092052"/>
    <s v="092052"/>
    <s v="PlexoКорIP55 180х140х86 10мем"/>
    <x v="4"/>
    <x v="3"/>
    <s v="2"/>
    <s v="640"/>
    <s v="Механизмы"/>
    <x v="22"/>
    <s v="9"/>
    <s v="шт"/>
    <n v="1"/>
    <s v="Лимитированный импортный ассортимент"/>
    <s v="0640"/>
    <n v="1062.4000000000001"/>
  </r>
  <r>
    <s v="092015"/>
    <s v="092015"/>
    <s v="Plexo Кор.IP55 80х80х45мм сер."/>
    <x v="4"/>
    <x v="3"/>
    <s v="2"/>
    <s v="640"/>
    <s v="Механизмы"/>
    <x v="22"/>
    <s v="9"/>
    <s v="шт"/>
    <n v="0"/>
    <s v="Лимитированный импортный ассортимент"/>
    <s v="0640"/>
    <n v="314.76"/>
  </r>
  <r>
    <s v="092013"/>
    <s v="092013"/>
    <s v="Plexo Кор.IP55 80х80х45мм бел."/>
    <x v="4"/>
    <x v="3"/>
    <s v="2"/>
    <s v="640"/>
    <s v="Механизмы"/>
    <x v="22"/>
    <s v="9"/>
    <s v="шт"/>
    <n v="10"/>
    <s v="Лимитированный импортный ассортимент"/>
    <s v="0640"/>
    <n v="393.49"/>
  </r>
  <r>
    <s v="069733"/>
    <s v="069733"/>
    <s v="Plexo Розетка 2К+З, нем.ст."/>
    <x v="0"/>
    <x v="0"/>
    <s v="2"/>
    <s v="612"/>
    <s v="Механизмы"/>
    <x v="23"/>
    <s v="9"/>
    <s v="шт"/>
    <n v="26360"/>
    <s v="Лимитированный импортный ассортимент"/>
    <s v="0612"/>
    <n v="1510.86"/>
  </r>
  <r>
    <s v="069576"/>
    <s v="069576"/>
    <s v="Plexo Роз. 2К+З нем.ст.2п.гор."/>
    <x v="0"/>
    <x v="0"/>
    <s v="2"/>
    <s v="612"/>
    <s v="Механизмы"/>
    <x v="23"/>
    <s v="9"/>
    <s v="шт"/>
    <n v="6080"/>
    <s v="Лимитированный импортный ассортимент"/>
    <s v="0612"/>
    <n v="2005.87"/>
  </r>
  <r>
    <s v="069672"/>
    <s v="069672"/>
    <s v="PlexoКор.2п гор.серый"/>
    <x v="0"/>
    <x v="0"/>
    <s v="2"/>
    <s v="612"/>
    <s v="Аксессуары"/>
    <x v="23"/>
    <s v="9"/>
    <s v="шт"/>
    <n v="6896"/>
    <s v="Лимитированный импортный ассортимент"/>
    <s v="0612"/>
    <n v="841.53"/>
  </r>
  <r>
    <s v="069651"/>
    <s v="069651"/>
    <s v="PlexoКоробка 1-постовая, серый"/>
    <x v="0"/>
    <x v="0"/>
    <s v="2"/>
    <s v="612"/>
    <s v="Аксессуары"/>
    <x v="23"/>
    <s v="9"/>
    <s v="шт"/>
    <n v="6643"/>
    <s v="Лимитированный импортный ассортимент"/>
    <s v="0612"/>
    <n v="382.19"/>
  </r>
  <r>
    <s v="069683"/>
    <s v="069683"/>
    <s v="Рамка 2п гор Серая Plexo"/>
    <x v="0"/>
    <x v="0"/>
    <s v="2"/>
    <s v="612"/>
    <s v="Аксессуары"/>
    <x v="23"/>
    <s v="9"/>
    <s v="шт"/>
    <n v="1256"/>
    <s v="Лимитированный импортный ассортимент"/>
    <s v="0612"/>
    <n v="1187.06"/>
  </r>
  <r>
    <s v="070741"/>
    <s v="070741"/>
    <s v="Plexo Artic, Коробка 1 пост."/>
    <x v="0"/>
    <x v="0"/>
    <s v="2"/>
    <s v="612"/>
    <s v="Аксессуары"/>
    <x v="23"/>
    <s v="9"/>
    <s v="шт"/>
    <n v="174"/>
    <s v="Лимитированный импортный ассортимент"/>
    <s v="0612"/>
    <n v="1263.8399999999999"/>
  </r>
  <r>
    <s v="069577"/>
    <s v="069577"/>
    <s v="Plexo Роз.2К+З нем.ст.2п.верт."/>
    <x v="0"/>
    <x v="0"/>
    <s v="2"/>
    <s v="612"/>
    <s v="Механизмы"/>
    <x v="23"/>
    <s v="9"/>
    <s v="шт"/>
    <n v="101"/>
    <s v="Лимитированный импортный ассортимент"/>
    <s v="0612"/>
    <n v="1361.35"/>
  </r>
  <r>
    <s v="069821"/>
    <s v="069821"/>
    <s v="PlexoКн.10A НО+НЗ вст.подс.сер"/>
    <x v="0"/>
    <x v="0"/>
    <s v="2"/>
    <s v="612"/>
    <s v="Механизмы"/>
    <x v="23"/>
    <s v="9"/>
    <s v="шт"/>
    <n v="0"/>
    <s v="Лимитированный импортный ассортимент"/>
    <s v="0612"/>
    <n v="4102.3500000000004"/>
  </r>
  <r>
    <s v="069715"/>
    <s v="069715"/>
    <s v="PlexoПерекл. двойной, сер"/>
    <x v="0"/>
    <x v="0"/>
    <s v="2"/>
    <s v="612"/>
    <s v="Механизмы"/>
    <x v="23"/>
    <s v="9"/>
    <s v="шт"/>
    <n v="0"/>
    <s v="Лимитированный импортный ассортимент"/>
    <s v="0612"/>
    <n v="3189.14"/>
  </r>
  <r>
    <s v="069861"/>
    <s v="069861"/>
    <s v="PlexoКн.10A НО+НЗ вст.подс.бел"/>
    <x v="0"/>
    <x v="0"/>
    <s v="2"/>
    <s v="612"/>
    <s v="Механизмы"/>
    <x v="23"/>
    <s v="9"/>
    <s v="шт"/>
    <n v="0"/>
    <s v="Лимитированный импортный ассортимент"/>
    <s v="0612"/>
    <n v="1262.72"/>
  </r>
  <r>
    <s v="069558"/>
    <s v="069558"/>
    <s v="Plexo Розетка TV-SAT серая"/>
    <x v="0"/>
    <x v="0"/>
    <s v="2"/>
    <s v="612"/>
    <s v="Механизмы"/>
    <x v="23"/>
    <s v="9"/>
    <s v="шт"/>
    <n v="8"/>
    <s v="Лимитированный импортный ассортимент"/>
    <s v="0612"/>
    <n v="1253.3"/>
  </r>
  <r>
    <s v="069521"/>
    <s v="069521"/>
    <s v="PlexoПерекл.промеж., серый"/>
    <x v="0"/>
    <x v="0"/>
    <m/>
    <s v="612"/>
    <s v="Механизмы"/>
    <x v="23"/>
    <s v="6"/>
    <s v="шт"/>
    <n v="0"/>
    <s v="Лимитированный импортный ассортимент"/>
    <s v="0612"/>
    <n v="1904.64"/>
  </r>
  <r>
    <s v="069689"/>
    <s v="069689"/>
    <s v="Plexo Кор.1п.бел."/>
    <x v="0"/>
    <x v="0"/>
    <s v="2"/>
    <s v="612"/>
    <s v="Аксессуары"/>
    <x v="23"/>
    <s v="6"/>
    <s v="шт"/>
    <n v="10"/>
    <s v="Лимитированный импортный ассортимент"/>
    <s v="0612"/>
    <s v="823,23"/>
  </r>
  <r>
    <s v="069864"/>
    <s v="069864"/>
    <s v="PlexoКн.10A НО+НЗ вст.этик.бел"/>
    <x v="0"/>
    <x v="0"/>
    <s v="2"/>
    <s v="612"/>
    <s v="Механизмы"/>
    <x v="23"/>
    <s v="9"/>
    <s v="шт"/>
    <n v="4"/>
    <s v="Лимитированный импортный ассортимент"/>
    <s v="0612"/>
    <n v="1905.24"/>
  </r>
  <r>
    <s v="069534"/>
    <s v="069534"/>
    <s v="PlexoВык.с кл.2пз(2кнт НО)сер"/>
    <x v="0"/>
    <x v="0"/>
    <s v="2"/>
    <s v="612"/>
    <s v="Механизмы"/>
    <x v="23"/>
    <s v="9"/>
    <s v="шт"/>
    <n v="1"/>
    <s v="Лимитированный импортный ассортимент"/>
    <s v="0612"/>
    <n v="11660.32"/>
  </r>
  <r>
    <s v="069563"/>
    <s v="069563"/>
    <s v="Plexo Роз. 2К+З фр.ст.2п.верт."/>
    <x v="0"/>
    <x v="0"/>
    <s v="2"/>
    <s v="612"/>
    <s v="Механизмы"/>
    <x v="23"/>
    <s v="9"/>
    <s v="шт"/>
    <n v="5"/>
    <s v="Лимитированный импортный ассортимент"/>
    <s v="0612"/>
    <n v="2071.92"/>
  </r>
  <r>
    <s v="069745"/>
    <s v="069745"/>
    <s v="Plexo Вывод каб.накл.сер."/>
    <x v="0"/>
    <x v="0"/>
    <s v="2"/>
    <s v="612"/>
    <s v="Механизмы"/>
    <x v="23"/>
    <s v="9"/>
    <s v="шт"/>
    <n v="5"/>
    <s v="Лимитированный импортный ассортимент"/>
    <s v="0612"/>
    <n v="1127.52"/>
  </r>
  <r>
    <s v="771419"/>
    <s v="771419"/>
    <s v="G.Life Л.п. универс. 46,5TITAN"/>
    <x v="0"/>
    <x v="0"/>
    <s v="2"/>
    <s v="572"/>
    <s v="Аксессуары"/>
    <x v="24"/>
    <s v="9"/>
    <s v="шт"/>
    <n v="8"/>
    <s v="Лимитированный импортный ассортимент"/>
    <s v="0572"/>
    <n v="898.44"/>
  </r>
  <r>
    <s v="771203"/>
    <s v="771203"/>
    <s v="Рамка 3п гор Dark Bronze GL"/>
    <x v="0"/>
    <x v="0"/>
    <s v="2"/>
    <s v="572"/>
    <s v="Аксессуары"/>
    <x v="24"/>
    <s v="9"/>
    <s v="шт"/>
    <n v="1"/>
    <s v="Лимитированный импортный ассортимент"/>
    <s v="0572"/>
    <n v="4008.95"/>
  </r>
  <r>
    <s v="771500"/>
    <s v="771500"/>
    <s v="G.L. Л.п.пр.роз. колонки,Pearl"/>
    <x v="0"/>
    <x v="0"/>
    <s v="2"/>
    <s v="572"/>
    <s v="Аксессуары"/>
    <x v="24"/>
    <s v="9"/>
    <s v="шт"/>
    <n v="2"/>
    <s v="Лимитированный импортный ассортимент"/>
    <s v="0572"/>
    <n v="1686.65"/>
  </r>
  <r>
    <s v="771420"/>
    <s v="771420"/>
    <s v="Панель лицев роз 2К+З TITN GL"/>
    <x v="0"/>
    <x v="0"/>
    <s v="2"/>
    <s v="572"/>
    <s v="Аксессуары"/>
    <x v="24"/>
    <s v="9"/>
    <s v="шт"/>
    <n v="2"/>
    <s v="Лимитированный импортный ассортимент"/>
    <s v="0572"/>
    <n v="701.66"/>
  </r>
  <r>
    <s v="782302"/>
    <s v="782302"/>
    <s v="Выкл 2кл IP44 QUTEO БЕЛ"/>
    <x v="0"/>
    <x v="0"/>
    <s v="2"/>
    <s v="4114"/>
    <s v="Механизмы"/>
    <x v="25"/>
    <s v="9"/>
    <s v="шт"/>
    <n v="1080"/>
    <s v="Лимитированный импортный ассортимент"/>
    <s v="4114"/>
    <n v="668.03"/>
  </r>
  <r>
    <s v="782332"/>
    <s v="782332"/>
    <s v="Выкл 2кл IP44 QUTEO СЕР"/>
    <x v="0"/>
    <x v="0"/>
    <s v="2"/>
    <s v="4114"/>
    <s v="Механизмы"/>
    <x v="25"/>
    <s v="9"/>
    <s v="шт"/>
    <n v="940"/>
    <s v="Лимитированный импортный ассортимент"/>
    <s v="4114"/>
    <n v="669.22"/>
  </r>
  <r>
    <s v="782318"/>
    <s v="782318"/>
    <s v="Выкл+роз2К+З шт IP44 QUTEO БЕЛ"/>
    <x v="0"/>
    <x v="0"/>
    <s v="2"/>
    <s v="4114"/>
    <s v="Механизмы"/>
    <x v="25"/>
    <s v="9"/>
    <s v="шт"/>
    <n v="620"/>
    <s v="Лимитированный импортный ассортимент"/>
    <s v="4114"/>
    <n v="1342.87"/>
  </r>
  <r>
    <s v="782334"/>
    <s v="782334"/>
    <s v="Перекл 1кл IP44 QUTEO СЕР"/>
    <x v="0"/>
    <x v="0"/>
    <s v="2"/>
    <s v="4114"/>
    <s v="Механизмы"/>
    <x v="25"/>
    <s v="9"/>
    <s v="шт"/>
    <n v="490"/>
    <s v="Лимитированный импортный ассортимент"/>
    <s v="4114"/>
    <n v="585.41999999999996"/>
  </r>
  <r>
    <s v="782348"/>
    <s v="782348"/>
    <s v="Выкл+роз2К+З шт IP44 QUTEO СЕР"/>
    <x v="0"/>
    <x v="0"/>
    <s v="2"/>
    <s v="4114"/>
    <s v="Механизмы"/>
    <x v="25"/>
    <s v="9"/>
    <s v="шт"/>
    <n v="450"/>
    <s v="Лимитированный импортный ассортимент"/>
    <s v="4114"/>
    <n v="1342.87"/>
  </r>
  <r>
    <s v="782339"/>
    <s v="782339"/>
    <s v="Выкл 1кл двухп. IP44 QUTEO СЕР"/>
    <x v="0"/>
    <x v="0"/>
    <s v="2"/>
    <s v="4114"/>
    <s v="Механизмы"/>
    <x v="25"/>
    <s v="9"/>
    <s v="шт"/>
    <n v="270"/>
    <s v="Лимитированный импортный ассортимент"/>
    <s v="4114"/>
    <n v="939.91"/>
  </r>
  <r>
    <s v="782304"/>
    <s v="782304"/>
    <s v="Перекл 1кл IP44 QUTEO БЕЛ"/>
    <x v="0"/>
    <x v="0"/>
    <s v="2"/>
    <s v="4114"/>
    <s v="Механизмы"/>
    <x v="25"/>
    <s v="9"/>
    <s v="шт"/>
    <n v="0"/>
    <s v="Лимитированный импортный ассортимент"/>
    <s v="4114"/>
    <n v="585.41999999999996"/>
  </r>
  <r>
    <s v="782305"/>
    <s v="782305"/>
    <s v="Кнопка 1кл IP44 QUTEO БЕЛ"/>
    <x v="0"/>
    <x v="0"/>
    <s v="2"/>
    <s v="4114"/>
    <s v="Механизмы"/>
    <x v="25"/>
    <s v="9"/>
    <s v="шт"/>
    <n v="40"/>
    <s v="Лимитированный импортный ассортимент"/>
    <s v="4114"/>
    <n v="510.26"/>
  </r>
  <r>
    <s v="782309"/>
    <s v="782309"/>
    <s v="Выкл 1кл двухп. IP44 QUTEO БЕЛ"/>
    <x v="0"/>
    <x v="0"/>
    <s v="2"/>
    <s v="4114"/>
    <s v="Механизмы"/>
    <x v="25"/>
    <s v="6"/>
    <s v="шт"/>
    <n v="0"/>
    <s v="Лимитированный импортный ассортимент"/>
    <s v="4114"/>
    <s v="0,00"/>
  </r>
  <r>
    <s v="782335"/>
    <s v="782335"/>
    <s v="Кнопка 1кл IP44 QUTEO СЕР"/>
    <x v="0"/>
    <x v="0"/>
    <s v="2"/>
    <s v="4114"/>
    <s v="Механизмы"/>
    <x v="25"/>
    <s v="9"/>
    <s v="шт"/>
    <n v="10"/>
    <s v="Лимитированный импортный ассортимент"/>
    <s v="4114"/>
    <s v="494,83"/>
  </r>
  <r>
    <s v="782351"/>
    <s v="782351"/>
    <s v="Розетка 2К+З шт IP44 QUTEO СЕР"/>
    <x v="0"/>
    <x v="0"/>
    <s v="2"/>
    <s v="4114"/>
    <s v="Механизмы"/>
    <x v="25"/>
    <s v="9"/>
    <s v="шт"/>
    <n v="0"/>
    <s v="Лимитированный импортный ассортимент"/>
    <s v="4114"/>
    <n v="640.69000000000005"/>
  </r>
  <r>
    <s v="077890"/>
    <s v="077890"/>
    <s v="Коробка накл.монт. 1п Soliroc"/>
    <x v="0"/>
    <x v="0"/>
    <s v="2"/>
    <s v="513"/>
    <s v="Аксессуары"/>
    <x v="26"/>
    <s v="9"/>
    <s v="шт"/>
    <n v="12"/>
    <s v="Лимитированный импортный ассортимент"/>
    <s v="0513"/>
    <n v="24621.01"/>
  </r>
  <r>
    <s v="077851"/>
    <s v="077851"/>
    <s v="Рамка 1 пост 110х110 Soliroc"/>
    <x v="0"/>
    <x v="0"/>
    <s v="2"/>
    <s v="513"/>
    <s v="Аксессуары"/>
    <x v="26"/>
    <s v="9"/>
    <s v="шт"/>
    <n v="5"/>
    <s v="Лимитированный импортный ассортимент"/>
    <s v="0513"/>
    <n v="7050.73"/>
  </r>
  <r>
    <s v="077881"/>
    <s v="077881"/>
    <s v="Адаптер Mosaic б/крышк Soliroc"/>
    <x v="0"/>
    <x v="0"/>
    <s v="2"/>
    <s v="513"/>
    <s v="Аксессуары"/>
    <x v="26"/>
    <s v="9"/>
    <s v="шт"/>
    <n v="2"/>
    <s v="Лимитированный импортный ассортимент"/>
    <s v="0513"/>
    <n v="9960.68"/>
  </r>
  <r>
    <s v="721125"/>
    <s v="721125"/>
    <s v="SUNO Рзк.2К+З винт БЕЛ"/>
    <x v="0"/>
    <x v="0"/>
    <s v="2"/>
    <s v="516"/>
    <s v="Механизмы"/>
    <x v="27"/>
    <s v="9"/>
    <s v="шт"/>
    <n v="41430"/>
    <s v="Лимитированный импортный ассортимент"/>
    <s v="0516"/>
    <m/>
  </r>
  <r>
    <s v="721124"/>
    <s v="721124"/>
    <s v="SUNO Рзк.2К+З шт.винт БЕЛ"/>
    <x v="0"/>
    <x v="0"/>
    <s v="2"/>
    <s v="516"/>
    <s v="Механизмы"/>
    <x v="27"/>
    <s v="9"/>
    <s v="шт"/>
    <n v="15110"/>
    <s v="Лимитированный импортный ассортимент"/>
    <s v="0516"/>
    <m/>
  </r>
  <r>
    <s v="721105"/>
    <s v="721105"/>
    <s v="SUNO Вкл.2кл БЕЛ"/>
    <x v="0"/>
    <x v="0"/>
    <s v="2"/>
    <s v="516"/>
    <s v="Механизмы"/>
    <x v="27"/>
    <s v="9"/>
    <s v="шт"/>
    <n v="8880"/>
    <s v="Лимитированный импортный ассортимент"/>
    <s v="0516"/>
    <m/>
  </r>
  <r>
    <s v="721120"/>
    <s v="721120"/>
    <s v="SUNO Рзк.2К+З шт.авто БЕЛ"/>
    <x v="0"/>
    <x v="0"/>
    <s v="2"/>
    <s v="516"/>
    <s v="Механизмы"/>
    <x v="27"/>
    <s v="9"/>
    <s v="шт"/>
    <n v="9970"/>
    <s v="Лимитированный импортный ассортимент"/>
    <s v="0516"/>
    <m/>
  </r>
  <r>
    <s v="721225"/>
    <s v="721225"/>
    <s v="SUNO Рзк.2К+З винт СЛК"/>
    <x v="0"/>
    <x v="0"/>
    <s v="2"/>
    <s v="516"/>
    <s v="Механизмы"/>
    <x v="27"/>
    <s v="9"/>
    <s v="шт"/>
    <n v="9750"/>
    <s v="Лимитированный импортный ассортимент"/>
    <s v="0516"/>
    <m/>
  </r>
  <r>
    <s v="721511"/>
    <s v="721511"/>
    <s v="SUNO Рамка 1П АЛЮ"/>
    <x v="0"/>
    <x v="0"/>
    <s v="2"/>
    <s v="516"/>
    <s v="Аксессуары"/>
    <x v="27"/>
    <s v="9"/>
    <s v="шт"/>
    <n v="10545"/>
    <s v="Лимитированный импортный ассортимент"/>
    <s v="0516"/>
    <m/>
  </r>
  <r>
    <s v="721101"/>
    <s v="721101"/>
    <s v="SUNO Вкл.1кл БЕЛ"/>
    <x v="0"/>
    <x v="0"/>
    <s v="2"/>
    <s v="516"/>
    <s v="Механизмы"/>
    <x v="27"/>
    <s v="9"/>
    <s v="шт"/>
    <n v="10960"/>
    <s v="Лимитированный импортный ассортимент"/>
    <s v="0516"/>
    <m/>
  </r>
  <r>
    <s v="721521"/>
    <s v="721521"/>
    <s v="SUNO Рамка 1П АНТ"/>
    <x v="0"/>
    <x v="0"/>
    <s v="2"/>
    <s v="516"/>
    <s v="Аксессуары"/>
    <x v="27"/>
    <s v="9"/>
    <s v="шт"/>
    <n v="10260"/>
    <s v="Лимитированный импортный ассортимент"/>
    <s v="0516"/>
    <m/>
  </r>
  <r>
    <s v="721126"/>
    <s v="721126"/>
    <s v="SUNO Рзк.2x2К+З шт.авто БЕЛ"/>
    <x v="0"/>
    <x v="0"/>
    <s v="2"/>
    <s v="516"/>
    <s v="Механизмы"/>
    <x v="27"/>
    <s v="9"/>
    <s v="шт"/>
    <n v="3320"/>
    <s v="Лимитированный импортный ассортимент"/>
    <s v="0516"/>
    <m/>
  </r>
  <r>
    <s v="721325"/>
    <s v="721325"/>
    <s v="SUNO Рзк.2К+З винт АЛЮ"/>
    <x v="0"/>
    <x v="0"/>
    <s v="2"/>
    <s v="516"/>
    <s v="Механизмы"/>
    <x v="27"/>
    <s v="9"/>
    <s v="шт"/>
    <n v="6050"/>
    <s v="Лимитированный импортный ассортимент"/>
    <s v="0516"/>
    <m/>
  </r>
  <r>
    <s v="721501"/>
    <s v="721501"/>
    <s v="SUNO Рамка 1П БЕЛ"/>
    <x v="0"/>
    <x v="0"/>
    <s v="2"/>
    <s v="516"/>
    <s v="Аксессуары"/>
    <x v="27"/>
    <s v="9"/>
    <s v="шт"/>
    <n v="56940"/>
    <s v="Лимитированный импортный ассортимент"/>
    <s v="0516"/>
    <m/>
  </r>
  <r>
    <s v="721522"/>
    <s v="721522"/>
    <s v="SUNO Рамка 2П АНТ"/>
    <x v="0"/>
    <x v="0"/>
    <s v="2"/>
    <s v="516"/>
    <s v="Аксессуары"/>
    <x v="27"/>
    <s v="9"/>
    <s v="шт"/>
    <n v="4970"/>
    <s v="Лимитированный импортный ассортимент"/>
    <s v="0516"/>
    <m/>
  </r>
  <r>
    <s v="721106"/>
    <s v="721106"/>
    <s v="SUNO Пркл.1кл. БЕЛ"/>
    <x v="0"/>
    <x v="0"/>
    <s v="2"/>
    <s v="516"/>
    <s v="Механизмы"/>
    <x v="27"/>
    <s v="9"/>
    <s v="шт"/>
    <n v="7170"/>
    <s v="Лимитированный импортный ассортимент"/>
    <s v="0516"/>
    <m/>
  </r>
  <r>
    <s v="721137"/>
    <s v="721137"/>
    <s v="SUNO Термостат ТП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25"/>
    <s v="721425"/>
    <s v="SUNO Рзк.2К+З винт АНТ"/>
    <x v="0"/>
    <x v="0"/>
    <s v="2"/>
    <s v="516"/>
    <s v="Механизмы"/>
    <x v="27"/>
    <s v="9"/>
    <s v="шт"/>
    <n v="3650"/>
    <s v="Лимитированный импортный ассортимент"/>
    <s v="0516"/>
    <m/>
  </r>
  <r>
    <s v="721424"/>
    <s v="721424"/>
    <s v="SUNO Рзк.2К+З шт.винт АНТ"/>
    <x v="0"/>
    <x v="0"/>
    <s v="2"/>
    <s v="516"/>
    <s v="Механизмы"/>
    <x v="27"/>
    <s v="9"/>
    <s v="шт"/>
    <n v="700"/>
    <s v="Лимитированный импортный ассортимент"/>
    <s v="0516"/>
    <m/>
  </r>
  <r>
    <s v="721512"/>
    <s v="721512"/>
    <s v="SUNO Рамка 2П АЛЮ"/>
    <x v="0"/>
    <x v="0"/>
    <s v="2"/>
    <s v="516"/>
    <s v="Аксессуары"/>
    <x v="27"/>
    <s v="9"/>
    <s v="шт"/>
    <n v="1930"/>
    <s v="Лимитированный импортный ассортимент"/>
    <s v="0516"/>
    <m/>
  </r>
  <r>
    <s v="721103"/>
    <s v="721103"/>
    <s v="SUNO Вкл.3кл БЕЛ"/>
    <x v="0"/>
    <x v="0"/>
    <s v="2"/>
    <s v="516"/>
    <s v="Механизмы"/>
    <x v="27"/>
    <s v="9"/>
    <s v="шт"/>
    <n v="1165"/>
    <s v="Лимитированный импортный ассортимент"/>
    <s v="0516"/>
    <m/>
  </r>
  <r>
    <s v="721205"/>
    <s v="721205"/>
    <s v="SUNO Вкл.2кл СЛК"/>
    <x v="0"/>
    <x v="0"/>
    <s v="2"/>
    <s v="516"/>
    <s v="Механизмы"/>
    <x v="27"/>
    <s v="9"/>
    <s v="шт"/>
    <n v="1940"/>
    <s v="Лимитированный импортный ассортимент"/>
    <s v="0516"/>
    <m/>
  </r>
  <r>
    <s v="721524"/>
    <s v="721524"/>
    <s v="SUNO Рамка 4П АНТ"/>
    <x v="0"/>
    <x v="0"/>
    <s v="2"/>
    <s v="516"/>
    <s v="Аксессуары"/>
    <x v="27"/>
    <s v="9"/>
    <s v="шт"/>
    <n v="170"/>
    <s v="Лимитированный импортный ассортимент"/>
    <s v="0516"/>
    <m/>
  </r>
  <r>
    <s v="721351"/>
    <s v="721351"/>
    <s v="SUNO Роз.2хRJ45 Cat5e UTP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51"/>
    <s v="721451"/>
    <s v="SUNO Роз.2хRJ45 Cat5e UTP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01"/>
    <s v="721201"/>
    <s v="SUNO Вкл.1кл СЛК"/>
    <x v="0"/>
    <x v="0"/>
    <s v="2"/>
    <s v="516"/>
    <s v="Механизмы"/>
    <x v="27"/>
    <s v="9"/>
    <s v="шт"/>
    <n v="2430"/>
    <s v="Лимитированный импортный ассортимент"/>
    <s v="0516"/>
    <m/>
  </r>
  <r>
    <s v="721324"/>
    <s v="721324"/>
    <s v="SUNO Рзк.2К+З шт.винт АЛЮ"/>
    <x v="0"/>
    <x v="0"/>
    <s v="2"/>
    <s v="516"/>
    <s v="Механизмы"/>
    <x v="27"/>
    <s v="9"/>
    <s v="шт"/>
    <n v="550"/>
    <s v="Лимитированный импортный ассортимент"/>
    <s v="0516"/>
    <m/>
  </r>
  <r>
    <s v="721179"/>
    <s v="721179"/>
    <s v="SUNO Диммер пов.ун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26"/>
    <s v="721326"/>
    <s v="SUNO Рзк.2x2К+З шт.авто АЛЮ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525"/>
    <s v="721525"/>
    <s v="SUNO Рамка 5П АНТ"/>
    <x v="0"/>
    <x v="0"/>
    <s v="2"/>
    <s v="516"/>
    <s v="Аксессуары"/>
    <x v="27"/>
    <s v="9"/>
    <s v="шт"/>
    <n v="115"/>
    <s v="Лимитированный импортный ассортимент"/>
    <s v="0516"/>
    <m/>
  </r>
  <r>
    <s v="721479"/>
    <s v="721479"/>
    <s v="SUNO Диммер пов.ун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03"/>
    <s v="721503"/>
    <s v="SUNO Рамка 3П БЕЛ"/>
    <x v="0"/>
    <x v="0"/>
    <s v="2"/>
    <s v="516"/>
    <s v="Аксессуары"/>
    <x v="27"/>
    <s v="9"/>
    <s v="шт"/>
    <n v="3765"/>
    <s v="Лимитированный импортный ассортимент"/>
    <s v="0516"/>
    <m/>
  </r>
  <r>
    <s v="721581"/>
    <s v="721581"/>
    <s v="SUNO Рамка 1П СЛК"/>
    <x v="0"/>
    <x v="0"/>
    <s v="2"/>
    <s v="516"/>
    <s v="Аксессуары"/>
    <x v="27"/>
    <s v="9"/>
    <s v="шт"/>
    <n v="12070"/>
    <s v="Лимитированный импортный ассортимент"/>
    <s v="0516"/>
    <m/>
  </r>
  <r>
    <s v="721220"/>
    <s v="721220"/>
    <s v="SUNO Рзк.2К+З шт.авто СЛК"/>
    <x v="0"/>
    <x v="0"/>
    <s v="2"/>
    <s v="516"/>
    <s v="Механизмы"/>
    <x v="27"/>
    <s v="9"/>
    <s v="шт"/>
    <n v="1590"/>
    <s v="Лимитированный импортный ассортимент"/>
    <s v="0516"/>
    <m/>
  </r>
  <r>
    <s v="721571"/>
    <s v="721571"/>
    <s v="SUNO Рамка 1П БПК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30"/>
    <s v="721130"/>
    <s v="SUNO ЗУ 2xUSB A+C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50"/>
    <s v="721150"/>
    <s v="SUNO Роз.RJ45 CAT5E UTP БЕЛ"/>
    <x v="0"/>
    <x v="0"/>
    <s v="2"/>
    <s v="516"/>
    <s v="Механизмы"/>
    <x v="27"/>
    <s v="6"/>
    <s v="шт"/>
    <n v="0"/>
    <s v="Лимитированный импортный ассортимент"/>
    <s v="0516"/>
    <m/>
  </r>
  <r>
    <s v="721301"/>
    <s v="721301"/>
    <s v="SUNO Вкл.1кл АЛЮ"/>
    <x v="0"/>
    <x v="0"/>
    <s v="2"/>
    <s v="516"/>
    <s v="Механизмы"/>
    <x v="27"/>
    <s v="9"/>
    <s v="шт"/>
    <n v="1380"/>
    <s v="Лимитированный импортный ассортимент"/>
    <s v="0516"/>
    <m/>
  </r>
  <r>
    <s v="721311"/>
    <s v="721311"/>
    <s v="SUNO Вкл.1кл пдсв. АЛЮ"/>
    <x v="0"/>
    <x v="0"/>
    <s v="2"/>
    <s v="516"/>
    <s v="Механизмы"/>
    <x v="27"/>
    <s v="9"/>
    <s v="шт"/>
    <n v="225"/>
    <s v="Лимитированный импортный ассортимент"/>
    <s v="0516"/>
    <m/>
  </r>
  <r>
    <s v="721127"/>
    <s v="721127"/>
    <s v="SUNO Рзк.2К+З IP21 кр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06"/>
    <s v="721406"/>
    <s v="SUNO Пркл.1кл. АНТ"/>
    <x v="0"/>
    <x v="0"/>
    <s v="2"/>
    <s v="516"/>
    <s v="Механизмы"/>
    <x v="27"/>
    <s v="9"/>
    <s v="шт"/>
    <n v="1290"/>
    <s v="Лимитированный импортный ассортимент"/>
    <s v="0516"/>
    <m/>
  </r>
  <r>
    <s v="721523"/>
    <s v="721523"/>
    <s v="SUNO Рамка 3П АНТ"/>
    <x v="0"/>
    <x v="0"/>
    <s v="2"/>
    <s v="516"/>
    <s v="Аксессуары"/>
    <x v="27"/>
    <s v="9"/>
    <s v="шт"/>
    <n v="230"/>
    <s v="Лимитированный импортный ассортимент"/>
    <s v="0516"/>
    <m/>
  </r>
  <r>
    <s v="721123"/>
    <s v="721123"/>
    <s v="SUNO Рзк.2К+З шт.авто IP44 БЕЛ"/>
    <x v="0"/>
    <x v="0"/>
    <s v="2"/>
    <s v="516"/>
    <s v="Механизмы"/>
    <x v="27"/>
    <s v="9"/>
    <s v="шт"/>
    <n v="910"/>
    <s v="Лимитированный импортный ассортимент"/>
    <s v="0516"/>
    <m/>
  </r>
  <r>
    <s v="721415"/>
    <s v="721415"/>
    <s v="SUNO Вкл.2кл пдсв. АНТ"/>
    <x v="0"/>
    <x v="0"/>
    <s v="2"/>
    <s v="516"/>
    <s v="Механизмы"/>
    <x v="27"/>
    <s v="9"/>
    <s v="шт"/>
    <n v="400"/>
    <s v="Лимитированный импортный ассортимент"/>
    <s v="0516"/>
    <m/>
  </r>
  <r>
    <s v="721433"/>
    <s v="721433"/>
    <s v="SUNO Рзк 2К винт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64"/>
    <s v="721164"/>
    <s v="SUNO Роз.TV звезда БЕЛ"/>
    <x v="0"/>
    <x v="0"/>
    <s v="2"/>
    <s v="516"/>
    <s v="Механизмы"/>
    <x v="27"/>
    <s v="9"/>
    <s v="шт"/>
    <n v="1230"/>
    <s v="Лимитированный импортный ассортимент"/>
    <s v="0516"/>
    <m/>
  </r>
  <r>
    <s v="721502"/>
    <s v="721502"/>
    <s v="SUNO Рамка 2П БЕЛ"/>
    <x v="0"/>
    <x v="0"/>
    <s v="2"/>
    <s v="516"/>
    <s v="Аксессуары"/>
    <x v="27"/>
    <s v="9"/>
    <s v="шт"/>
    <n v="6820"/>
    <s v="Лимитированный импортный ассортимент"/>
    <s v="0516"/>
    <m/>
  </r>
  <r>
    <s v="721514"/>
    <s v="721514"/>
    <s v="SUNO Рамка 4П АЛЮ"/>
    <x v="0"/>
    <x v="0"/>
    <s v="2"/>
    <s v="516"/>
    <s v="Аксессуары"/>
    <x v="27"/>
    <s v="9"/>
    <s v="шт"/>
    <n v="100"/>
    <s v="Лимитированный импортный ассортимент"/>
    <s v="0516"/>
    <m/>
  </r>
  <r>
    <s v="721111"/>
    <s v="721111"/>
    <s v="SUNO Вкл.1кл пдсв. БЕЛ"/>
    <x v="0"/>
    <x v="0"/>
    <s v="2"/>
    <s v="516"/>
    <s v="Механизмы"/>
    <x v="27"/>
    <s v="9"/>
    <s v="шт"/>
    <n v="1155"/>
    <s v="Лимитированный импортный ассортимент"/>
    <s v="0516"/>
    <m/>
  </r>
  <r>
    <s v="721131"/>
    <s v="721131"/>
    <s v="SUNO ЗУ 2xUSB C+C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78"/>
    <s v="721178"/>
    <s v="SUNO Диммер кноп.ун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08"/>
    <s v="721108"/>
    <s v="SUNO Пркл.2кл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01"/>
    <s v="721401"/>
    <s v="SUNO Вкл.1кл АНТ"/>
    <x v="0"/>
    <x v="0"/>
    <s v="2"/>
    <s v="516"/>
    <s v="Механизмы"/>
    <x v="27"/>
    <s v="9"/>
    <s v="шт"/>
    <n v="1100"/>
    <s v="Лимитированный импортный ассортимент"/>
    <s v="0516"/>
    <m/>
  </r>
  <r>
    <s v="721303"/>
    <s v="721303"/>
    <s v="SUNO Вкл.3кл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29"/>
    <s v="721129"/>
    <s v="SUNO Рзк.2К+З шт.авт/USB C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13"/>
    <s v="721513"/>
    <s v="SUNO Рамка 3П АЛЮ"/>
    <x v="0"/>
    <x v="0"/>
    <s v="2"/>
    <s v="516"/>
    <s v="Аксессуары"/>
    <x v="27"/>
    <s v="9"/>
    <s v="шт"/>
    <n v="120"/>
    <s v="Лимитированный импортный ассортимент"/>
    <s v="0516"/>
    <m/>
  </r>
  <r>
    <s v="721551"/>
    <s v="721551"/>
    <s v="SUNO Рамка 1П ТСР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61"/>
    <s v="721561"/>
    <s v="SUNO Рамка 1П МТА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33"/>
    <s v="721133"/>
    <s v="SUNO Рзк 2К винт БЕЛ"/>
    <x v="0"/>
    <x v="0"/>
    <s v="2"/>
    <s v="516"/>
    <s v="Механизмы"/>
    <x v="27"/>
    <s v="9"/>
    <s v="шт"/>
    <n v="1180"/>
    <s v="Лимитированный импортный ассортимент"/>
    <s v="0516"/>
    <m/>
  </r>
  <r>
    <s v="721478"/>
    <s v="721478"/>
    <s v="SUNO Диммер кноп.ун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64"/>
    <s v="721264"/>
    <s v="SUNO Роз.TV звезда СЛК"/>
    <x v="0"/>
    <x v="0"/>
    <s v="2"/>
    <s v="516"/>
    <s v="Механизмы"/>
    <x v="27"/>
    <s v="9"/>
    <s v="шт"/>
    <n v="200"/>
    <s v="Лимитированный импортный ассортимент"/>
    <s v="0516"/>
    <m/>
  </r>
  <r>
    <s v="721504"/>
    <s v="721504"/>
    <s v="SUNO Рамка 4П БЕЛ"/>
    <x v="0"/>
    <x v="0"/>
    <s v="2"/>
    <s v="516"/>
    <s v="Аксессуары"/>
    <x v="27"/>
    <s v="9"/>
    <s v="шт"/>
    <n v="1910"/>
    <s v="Лимитированный импортный ассортимент"/>
    <s v="0516"/>
    <m/>
  </r>
  <r>
    <s v="721405"/>
    <s v="721405"/>
    <s v="SUNO Вкл.2кл АНТ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426"/>
    <s v="721426"/>
    <s v="SUNO Рзк.2x2К+З шт.авто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29"/>
    <s v="721329"/>
    <s v="SUNO Рзк.2К+З шт.авт/USB C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15"/>
    <s v="721115"/>
    <s v="SUNO Вкл.2кл пдсв. БЕЛ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206"/>
    <s v="721206"/>
    <s v="SUNO Пркл.1кл. СЛК"/>
    <x v="0"/>
    <x v="0"/>
    <s v="2"/>
    <s v="516"/>
    <s v="Механизмы"/>
    <x v="27"/>
    <s v="9"/>
    <s v="шт"/>
    <n v="250"/>
    <s v="Лимитированный импортный ассортимент"/>
    <s v="0516"/>
    <m/>
  </r>
  <r>
    <s v="721305"/>
    <s v="721305"/>
    <s v="SUNO Вкл.2кл АЛЮ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464"/>
    <s v="721464"/>
    <s v="SUNO Роз.TV звезда АНТ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429"/>
    <s v="721429"/>
    <s v="SUNO Рзк.2К+З шт.авт/USB C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08"/>
    <s v="721308"/>
    <s v="SUNO Пркл.2кл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82"/>
    <s v="721582"/>
    <s v="SUNO Рамка 2П СЛК"/>
    <x v="0"/>
    <x v="0"/>
    <s v="2"/>
    <s v="516"/>
    <s v="Аксессуары"/>
    <x v="27"/>
    <s v="9"/>
    <s v="шт"/>
    <n v="3520"/>
    <s v="Лимитированный импортный ассортимент"/>
    <s v="0516"/>
    <m/>
  </r>
  <r>
    <s v="721572"/>
    <s v="721572"/>
    <s v="SUNO Рамка 2П БПК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91"/>
    <s v="721591"/>
    <s v="SUNO Рамка 1П ШМП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06"/>
    <s v="721306"/>
    <s v="SUNO Пркл.1кл. АЛЮ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278"/>
    <s v="721278"/>
    <s v="SUNO Диммер кноп.ун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601"/>
    <s v="721601"/>
    <s v="SUNO Рамка 1П ТИТ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79"/>
    <s v="721279"/>
    <s v="SUNO Диммер пов.ун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50"/>
    <s v="721350"/>
    <s v="SUNO Роз.RJ45 CAT5E UTP АЛЮ"/>
    <x v="0"/>
    <x v="0"/>
    <s v="2"/>
    <s v="516"/>
    <s v="Механизмы"/>
    <x v="27"/>
    <s v="6"/>
    <s v="шт"/>
    <n v="0"/>
    <s v="Лимитированный импортный ассортимент"/>
    <s v="0516"/>
    <m/>
  </r>
  <r>
    <s v="721450"/>
    <s v="721450"/>
    <s v="SUNO Роз.RJ45 CAT5E UTP АНТ"/>
    <x v="0"/>
    <x v="0"/>
    <s v="2"/>
    <s v="516"/>
    <s v="Механизмы"/>
    <x v="27"/>
    <s v="6"/>
    <s v="шт"/>
    <n v="0"/>
    <s v="Лимитированный импортный ассортимент"/>
    <s v="0516"/>
    <m/>
  </r>
  <r>
    <s v="721229"/>
    <s v="721229"/>
    <s v="SUNO Рзк.2К+З шт.авт/USB C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07"/>
    <s v="721407"/>
    <s v="SUNO Пркл.перекр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71"/>
    <s v="721171"/>
    <s v="SUNO Рзк.TV-SAT звз.2к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92"/>
    <s v="721192"/>
    <s v="SUNO Роз.аудио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33"/>
    <s v="721333"/>
    <s v="SUNO Рзк 2К винт АЛЮ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515"/>
    <s v="721515"/>
    <s v="SUNO Рамка 5П АЛЮ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16"/>
    <s v="721116"/>
    <s v="SUNO Пркл.1кл.пдсв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03"/>
    <s v="721203"/>
    <s v="SUNO Вкл.3кл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92"/>
    <s v="721292"/>
    <s v="SUNO Роз.аудио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20"/>
    <s v="721320"/>
    <s v="SUNO Рзк.2К+З шт.авто АЛЮ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505"/>
    <s v="721505"/>
    <s v="SUNO Рамка 5П БЕЛ"/>
    <x v="0"/>
    <x v="0"/>
    <s v="2"/>
    <s v="516"/>
    <s v="Аксессуары"/>
    <x v="27"/>
    <s v="9"/>
    <s v="шт"/>
    <n v="845"/>
    <s v="Лимитированный импортный ассортимент"/>
    <s v="0516"/>
    <m/>
  </r>
  <r>
    <s v="721223"/>
    <s v="721223"/>
    <s v="SUNO Рзк.2К+З шт.авто IP44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11"/>
    <s v="721211"/>
    <s v="SUNO Вкл.1кл пдсв. СЛК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315"/>
    <s v="721315"/>
    <s v="SUNO Вкл.2кл пдсв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79"/>
    <s v="721379"/>
    <s v="SUNO Диммер пов.ун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18"/>
    <s v="721118"/>
    <s v="SUNO Пркл.2-кл.пдсв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83"/>
    <s v="721583"/>
    <s v="SUNO Рамка 3П СЛК"/>
    <x v="0"/>
    <x v="0"/>
    <s v="2"/>
    <s v="516"/>
    <s v="Аксессуары"/>
    <x v="27"/>
    <s v="9"/>
    <s v="шт"/>
    <n v="1220"/>
    <s v="Лимитированный импортный ассортимент"/>
    <s v="0516"/>
    <m/>
  </r>
  <r>
    <s v="721166"/>
    <s v="721166"/>
    <s v="SUNO Роз.TV окон. БЕЛ"/>
    <x v="0"/>
    <x v="0"/>
    <s v="2"/>
    <s v="516"/>
    <s v="Механизмы"/>
    <x v="27"/>
    <s v="9"/>
    <s v="шт"/>
    <n v="130"/>
    <s v="Лимитированный импортный ассортимент"/>
    <s v="0516"/>
    <m/>
  </r>
  <r>
    <s v="721431"/>
    <s v="721431"/>
    <s v="SUNO ЗУ 2xUSB C+C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16"/>
    <s v="721416"/>
    <s v="SUNO Пркл.1кл.пдсв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08"/>
    <s v="721208"/>
    <s v="SUNO Пркл.2кл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42"/>
    <s v="721142"/>
    <s v="SUNO Вывод каб.IP21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66"/>
    <s v="721466"/>
    <s v="SUNO Роз.TV окон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75"/>
    <s v="721475"/>
    <s v="SUNO Вкл.карточный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23"/>
    <s v="721423"/>
    <s v="SUNO Рзк.2К+З шт.авто IP44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19"/>
    <s v="721119"/>
    <s v="SUNO Рзк 2К шт.винт БЕЛ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231"/>
    <s v="721231"/>
    <s v="SUNO ЗУ 2xUSB C+C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08"/>
    <s v="721408"/>
    <s v="SUNO Пркл.2кл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07"/>
    <s v="721107"/>
    <s v="SUNO Пркл.перекр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78"/>
    <s v="721378"/>
    <s v="SUNO Диммер кноп.ун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38"/>
    <s v="721338"/>
    <s v="SUNO Кнопка жалюзи 2поз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63"/>
    <s v="721163"/>
    <s v="SUNO Роз.TV звезда F-TYPE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30"/>
    <s v="721430"/>
    <s v="SUNO ЗУ 2xUSB A+C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50"/>
    <s v="721250"/>
    <s v="SUNO Роз.RJ45 CAT5E UTP СЛК"/>
    <x v="0"/>
    <x v="0"/>
    <s v="2"/>
    <s v="516"/>
    <s v="Механизмы"/>
    <x v="27"/>
    <s v="0"/>
    <s v="шт"/>
    <n v="0"/>
    <s v="Лимитированный импортный ассортимент"/>
    <s v="0516"/>
    <m/>
  </r>
  <r>
    <s v="721364"/>
    <s v="721364"/>
    <s v="SUNO Роз.TV звезда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27"/>
    <s v="721327"/>
    <s v="SUNO Рзк.2К+З IP21 кр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33"/>
    <s v="721233"/>
    <s v="SUNO Рзк 2К винт СЛК"/>
    <x v="0"/>
    <x v="0"/>
    <s v="2"/>
    <s v="516"/>
    <s v="Механизмы"/>
    <x v="27"/>
    <s v="9"/>
    <s v="шт"/>
    <n v="100"/>
    <s v="Лимитированный импортный ассортимент"/>
    <s v="0516"/>
    <m/>
  </r>
  <r>
    <s v="721109"/>
    <s v="721109"/>
    <s v="SUNO Вкл.кнопка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07"/>
    <s v="721207"/>
    <s v="SUNO Пркл.перекр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26"/>
    <s v="721226"/>
    <s v="SUNO Рзк.2x2К+З шт.авто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37"/>
    <s v="721337"/>
    <s v="SUNO Термостат ТП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30"/>
    <s v="721230"/>
    <s v="SUNO ЗУ 2xUSB A+C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31"/>
    <s v="721531"/>
    <s v="SUNO Рамка 1П ПСЧ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43"/>
    <s v="721143"/>
    <s v="SUNO Загл-адаптер Mosaic БЕЛ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15"/>
    <s v="721215"/>
    <s v="SUNO Вкл.2кл пдсв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62"/>
    <s v="721562"/>
    <s v="SUNO Рамка 2П МТА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16"/>
    <s v="721316"/>
    <s v="SUNO Пркл.1кл.пдсв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31"/>
    <s v="721331"/>
    <s v="SUNO ЗУ 2xUSB C+C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46"/>
    <s v="721446"/>
    <s v="SUNO Адаптер Systimax 2x АНТ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74"/>
    <s v="721574"/>
    <s v="SUNO Рамка 4П БПК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30"/>
    <s v="721330"/>
    <s v="SUNO ЗУ 2xUSB A+C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84"/>
    <s v="721584"/>
    <s v="SUNO Рамка 4П СЛК"/>
    <x v="0"/>
    <x v="0"/>
    <s v="2"/>
    <s v="516"/>
    <s v="Аксессуары"/>
    <x v="27"/>
    <s v="9"/>
    <s v="шт"/>
    <n v="180"/>
    <s v="Лимитированный импортный ассортимент"/>
    <s v="0516"/>
    <m/>
  </r>
  <r>
    <s v="721463"/>
    <s v="721463"/>
    <s v="SUNO Роз.TV звезда F-TYPE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52"/>
    <s v="721552"/>
    <s v="SUNO Рамка 2П ТСР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17"/>
    <s v="721117"/>
    <s v="SUNO Вкл.кнопка 2кл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16"/>
    <s v="721216"/>
    <s v="SUNO Пркл.1кл.пдсв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41"/>
    <s v="721541"/>
    <s v="SUNO Рамка 1П ПЛМ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75"/>
    <s v="721175"/>
    <s v="SUNO Вкл.карточный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11"/>
    <s v="721411"/>
    <s v="SUNO Вкл.1кл пдсв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42"/>
    <s v="721442"/>
    <s v="SUNO Вывод каб.IP21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20"/>
    <s v="721420"/>
    <s v="SUNO Рзк.2К+З шт.авто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18"/>
    <s v="721318"/>
    <s v="SUNO Пркл.2-кл.пдсв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07"/>
    <s v="721307"/>
    <s v="SUNO Пркл.перекр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38"/>
    <s v="721438"/>
    <s v="SUNO Кнопка жалюзи 2поз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95"/>
    <s v="721495"/>
    <s v="SUNO Накл.кор.2П АНТ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23"/>
    <s v="721323"/>
    <s v="SUNO Рзк.2К+З шт.авто IP44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040"/>
    <s v="721040"/>
    <s v="SUNO Кит IP44 1х ПРОЗР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65"/>
    <s v="721165"/>
    <s v="SUNO Роз.TV прох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61"/>
    <s v="721161"/>
    <s v="SUNO Роз.RJ11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18"/>
    <s v="721218"/>
    <s v="SUNO Пркл.2-кл.пдсв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66"/>
    <s v="721366"/>
    <s v="SUNO Роз.TV окон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66"/>
    <s v="721266"/>
    <s v="SUNO Роз.TV окон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38"/>
    <s v="721138"/>
    <s v="SUNO Кнопка жалюзи 2поз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45"/>
    <s v="721145"/>
    <s v="SUNO Адаптер Keystone 2x БЕЛ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46"/>
    <s v="721346"/>
    <s v="SUNO Адаптер Systimax 2x АЛЮ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42"/>
    <s v="721242"/>
    <s v="SUNO Вывод каб.IP21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42"/>
    <s v="721342"/>
    <s v="SUNO Вывод каб.IP21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63"/>
    <s v="721563"/>
    <s v="SUNO Рамка 3П МТА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53"/>
    <s v="721553"/>
    <s v="SUNO Рамка 3П ТСР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409"/>
    <s v="721409"/>
    <s v="SUNO Вкл.кнопка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44"/>
    <s v="721144"/>
    <s v="SUNO Рмк 1П IP44 БЕЛ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75"/>
    <s v="721575"/>
    <s v="SUNO Рамка 5П БПК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71"/>
    <s v="721271"/>
    <s v="SUNO Рзк.TV-SAT звз.2к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63"/>
    <s v="721363"/>
    <s v="SUNO Роз.TV звезда F-TYPE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18"/>
    <s v="721418"/>
    <s v="SUNO Пркл.2-кл.пдсв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85"/>
    <s v="721585"/>
    <s v="SUNO Рамка 5П СЛК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38"/>
    <s v="721238"/>
    <s v="SUNO Кнопка жалюзи 2поз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43"/>
    <s v="721443"/>
    <s v="SUNO Загл-адаптер Mosaic АНТ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95"/>
    <s v="721395"/>
    <s v="SUNO Накл.кор.2П АЛЮ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92"/>
    <s v="721392"/>
    <s v="SUNO Роз.аудио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54"/>
    <s v="721554"/>
    <s v="SUNO Рамка 4П ТСР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73"/>
    <s v="721573"/>
    <s v="SUNO Рамка 3П БПК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65"/>
    <s v="721565"/>
    <s v="SUNO Рамка 5П МТА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465"/>
    <s v="721465"/>
    <s v="SUNO Роз.TV прох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43"/>
    <s v="721343"/>
    <s v="SUNO Загл-адаптер Mosaic АЛЮ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75"/>
    <s v="721275"/>
    <s v="SUNO Вкл.карточный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63"/>
    <s v="721263"/>
    <s v="SUNO Роз.TV звезда F-TYPE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19"/>
    <s v="721319"/>
    <s v="SUNO Рзк 2К шт.винт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39"/>
    <s v="721439"/>
    <s v="SUNO Вкл.жалюзи 3поз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09"/>
    <s v="721309"/>
    <s v="SUNO Вкл.кнопка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041"/>
    <s v="721041"/>
    <s v="SUNO Кит IP44 2х ПРОЗР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71"/>
    <s v="721371"/>
    <s v="SUNO Рзк.TV-SAT звз.2к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44"/>
    <s v="721344"/>
    <s v="SUNO Рмк 1П IP44 АЛЮ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39"/>
    <s v="721339"/>
    <s v="SUNO Вкл.жалюзи 3поз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94"/>
    <s v="721194"/>
    <s v="SUNO Накл.кор.1П БЕЛ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400"/>
    <s v="721400"/>
    <s v="SUNO Вкл.кнопка шнур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45"/>
    <s v="721445"/>
    <s v="SUNO Адаптер Keystone 2x АНТ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39"/>
    <s v="721139"/>
    <s v="SUNO Вкл.жалюзи 3поз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10"/>
    <s v="721110"/>
    <s v="SUNO Вкл.кнопка пдсв.надп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42"/>
    <s v="721542"/>
    <s v="SUNO Рамка 2П ПЛМ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444"/>
    <s v="721444"/>
    <s v="SUNO Рмк 1П IP44 АНТ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00"/>
    <s v="721100"/>
    <s v="SUNO Вкл.кнопка шнур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43"/>
    <s v="721543"/>
    <s v="SUNO Рамка 3П ПЛМ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32"/>
    <s v="721532"/>
    <s v="SUNO Рамка 2П ПСЧ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494"/>
    <s v="721494"/>
    <s v="SUNO Накл.кор.1П АНТ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45"/>
    <s v="721345"/>
    <s v="SUNO Адаптер Keystone 2x АЛЮ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17"/>
    <s v="721317"/>
    <s v="SUNO Вкл.кнопка 2кл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95"/>
    <s v="721195"/>
    <s v="SUNO Накл.кор.2П БЕЛ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44"/>
    <s v="721244"/>
    <s v="SUNO Рмк 1П IP44 СЛК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65"/>
    <s v="721265"/>
    <s v="SUNO Роз.TV прох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09"/>
    <s v="721209"/>
    <s v="SUNO Вкл.кнопка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17"/>
    <s v="721217"/>
    <s v="SUNO Вкл.кнопка 2кл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00"/>
    <s v="721300"/>
    <s v="SUNO Вкл.кнопка шнур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12"/>
    <s v="721412"/>
    <s v="SUNO Вкл.2-пол.индик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12"/>
    <s v="721112"/>
    <s v="SUNO Вкл.2-пол.индик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34"/>
    <s v="721534"/>
    <s v="SUNO Рамка 4П ПСЧ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65"/>
    <s v="721365"/>
    <s v="SUNO Роз.TV прох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40"/>
    <s v="721140"/>
    <s v="SUNO Вкл.ск.вент.0-1-2-3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10"/>
    <s v="721310"/>
    <s v="SUNO Вкл.кнопка пдсв.надп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61"/>
    <s v="721361"/>
    <s v="SUNO Роз.RJ11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04"/>
    <s v="721104"/>
    <s v="SUNO Вкл.16А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44"/>
    <s v="721544"/>
    <s v="SUNO Рамка 4П ПЛМ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61"/>
    <s v="721261"/>
    <s v="SUNO Роз.RJ11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34"/>
    <s v="721134"/>
    <s v="SUNO ЗУ Беспровод.QI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33"/>
    <s v="721533"/>
    <s v="SUNO Рамка 3П ПСЧ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04"/>
    <s v="721304"/>
    <s v="SUNO Вкл.16А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13"/>
    <s v="721413"/>
    <s v="SUNO Вкл.кнопка &quot;звонок&quot;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13"/>
    <s v="721313"/>
    <s v="SUNO Вкл.кнопка &quot;звонок&quot;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555"/>
    <s v="721555"/>
    <s v="SUNO Рамка 5П ТСР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294"/>
    <s v="721294"/>
    <s v="SUNO Накл.кор.1П СЛК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94"/>
    <s v="721394"/>
    <s v="SUNO Накл.кор.1П АЛЮ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102"/>
    <s v="721102"/>
    <s v="SUNO Вкл.2-пол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13"/>
    <s v="721113"/>
    <s v="SUNO Вкл.кнопка &quot;звонок&quot;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39"/>
    <s v="721239"/>
    <s v="SUNO Вкл.жалюзи 3поз.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75"/>
    <s v="721375"/>
    <s v="SUNO Вкл.карточный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36"/>
    <s v="721136"/>
    <s v="SUNO Термостат возд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12"/>
    <s v="721312"/>
    <s v="SUNO Вкл.2-пол.индик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04"/>
    <s v="721204"/>
    <s v="SUNO Вкл.16А СЛК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14"/>
    <s v="721114"/>
    <s v="SUNO Вкл.16А инд. БЕЛ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40"/>
    <s v="721440"/>
    <s v="SUNO Вкл.ск.вент.0-1-2-3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92"/>
    <s v="721492"/>
    <s v="SUNO Роз.аудио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295"/>
    <s v="721295"/>
    <s v="SUNO Накл.кор.2П СЛК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45"/>
    <s v="721545"/>
    <s v="SUNO Рамка 5П ПЛМ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64"/>
    <s v="721564"/>
    <s v="SUNO Рамка 4П МТА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535"/>
    <s v="721535"/>
    <s v="SUNO Рамка 5П ПСЧ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436"/>
    <s v="721436"/>
    <s v="SUNO Термостат возд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14"/>
    <s v="721414"/>
    <s v="SUNO Вкл.16А инд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02"/>
    <s v="721402"/>
    <s v="SUNO Вкл.2-пол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146"/>
    <s v="721146"/>
    <s v="SUNO Адаптер Systimax 2x БЕЛ"/>
    <x v="0"/>
    <x v="0"/>
    <s v="2"/>
    <s v="516"/>
    <s v="Аксессуары"/>
    <x v="27"/>
    <s v="9"/>
    <s v="шт"/>
    <n v="0"/>
    <s v="Лимитированный импортный ассортимент"/>
    <s v="0516"/>
    <m/>
  </r>
  <r>
    <s v="721340"/>
    <s v="721340"/>
    <s v="SUNO Вкл.ск.вент.0-1-2-3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02"/>
    <s v="721302"/>
    <s v="SUNO Вкл.2-пол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314"/>
    <s v="721314"/>
    <s v="SUNO Вкл.16А инд. АЛЮ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03"/>
    <s v="721403"/>
    <s v="SUNO Вкл.3кл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71"/>
    <s v="721471"/>
    <s v="SUNO Рзк.TV-SAT звз.2к.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21404"/>
    <s v="721404"/>
    <s v="SUNO Вкл.16А АНТ"/>
    <x v="0"/>
    <x v="0"/>
    <s v="2"/>
    <s v="516"/>
    <s v="Механизмы"/>
    <x v="27"/>
    <s v="9"/>
    <s v="шт"/>
    <n v="0"/>
    <s v="Лимитированный импортный ассортимент"/>
    <s v="0516"/>
    <m/>
  </r>
  <r>
    <s v="753420"/>
    <s v="753420"/>
    <s v="VLN-l БЕЛ Розетка 2К+З с/штор"/>
    <x v="0"/>
    <x v="0"/>
    <s v="2"/>
    <s v="596"/>
    <s v="Механизмы"/>
    <x v="28"/>
    <s v="9"/>
    <s v="шт"/>
    <n v="27479"/>
    <s v="Лимитированный импортный ассортимент"/>
    <s v="0596"/>
    <n v="561.87"/>
  </r>
  <r>
    <s v="753129"/>
    <s v="753129"/>
    <s v="VLN-l КРСН Розетка 2К+З с/штор"/>
    <x v="0"/>
    <x v="0"/>
    <s v="2"/>
    <s v="596"/>
    <s v="Механизмы"/>
    <x v="28"/>
    <s v="9"/>
    <s v="шт"/>
    <n v="26455"/>
    <s v="Лимитированный импортный ассортимент"/>
    <s v="0596"/>
    <n v="742.62"/>
  </r>
  <r>
    <s v="752001"/>
    <s v="752001"/>
    <s v="VLN Выкл"/>
    <x v="0"/>
    <x v="0"/>
    <s v="2"/>
    <s v="596"/>
    <s v="Механизмы"/>
    <x v="28"/>
    <s v="9"/>
    <s v="шт"/>
    <n v="20615"/>
    <s v="Лимитированный импортный ассортимент"/>
    <s v="0596"/>
    <n v="409.59"/>
  </r>
  <r>
    <s v="752005"/>
    <s v="752005"/>
    <s v="VLN Выкл 2-Клв"/>
    <x v="0"/>
    <x v="0"/>
    <s v="2"/>
    <s v="596"/>
    <s v="Механизмы"/>
    <x v="28"/>
    <s v="9"/>
    <s v="шт"/>
    <n v="9544"/>
    <s v="Лимитированный импортный ассортимент"/>
    <s v="0596"/>
    <n v="639.98"/>
  </r>
  <r>
    <s v="753030"/>
    <s v="753030"/>
    <s v="VLN Розетка 2К+З с/штор"/>
    <x v="0"/>
    <x v="0"/>
    <s v="2"/>
    <s v="596"/>
    <s v="Механизмы"/>
    <x v="28"/>
    <s v="9"/>
    <s v="шт"/>
    <n v="16045"/>
    <s v="Лимитированный импортный ассортимент"/>
    <s v="0596"/>
    <n v="459.47"/>
  </r>
  <r>
    <s v="752505"/>
    <s v="752505"/>
    <s v="VLN-l СЛК Выкл 2-Клв"/>
    <x v="0"/>
    <x v="0"/>
    <s v="2"/>
    <s v="596"/>
    <s v="Механизмы"/>
    <x v="28"/>
    <s v="9"/>
    <s v="шт"/>
    <n v="4397"/>
    <s v="Лимитированный импортный ассортимент"/>
    <s v="0596"/>
    <n v="844.77"/>
  </r>
  <r>
    <s v="754302"/>
    <s v="754302"/>
    <s v="VLN-a БЕЛ Рамка 2-пост"/>
    <x v="0"/>
    <x v="0"/>
    <s v="2"/>
    <s v="596"/>
    <s v="Аксессуары"/>
    <x v="28"/>
    <s v="9"/>
    <s v="шт"/>
    <n v="15597"/>
    <s v="Лимитированный импортный ассортимент"/>
    <s v="0596"/>
    <n v="343.26"/>
  </r>
  <r>
    <s v="753821"/>
    <s v="753821"/>
    <s v="VLN-a СЛК Розетка 2К+З"/>
    <x v="0"/>
    <x v="0"/>
    <s v="2"/>
    <s v="596"/>
    <s v="Механизмы"/>
    <x v="28"/>
    <s v="9"/>
    <s v="шт"/>
    <n v="8299"/>
    <s v="Лимитированный импортный ассортимент"/>
    <s v="0596"/>
    <n v="480.23"/>
  </r>
  <r>
    <s v="754004"/>
    <s v="754004"/>
    <s v="VLN-l БЕЛ Рамка 4-пост"/>
    <x v="0"/>
    <x v="0"/>
    <s v="2"/>
    <s v="596"/>
    <s v="Аксессуары"/>
    <x v="28"/>
    <s v="9"/>
    <s v="шт"/>
    <n v="7289"/>
    <s v="Лимитированный импортный ассортимент"/>
    <s v="0596"/>
    <n v="710.22"/>
  </r>
  <r>
    <s v="753051"/>
    <s v="753051"/>
    <s v="VLN Розетка TV &quot;звезда&quot;"/>
    <x v="0"/>
    <x v="0"/>
    <s v="2"/>
    <s v="596"/>
    <s v="Механизмы"/>
    <x v="28"/>
    <s v="9"/>
    <s v="шт"/>
    <n v="2675"/>
    <s v="Лимитированный импортный ассортимент"/>
    <s v="0596"/>
    <n v="982.04"/>
  </r>
  <r>
    <s v="753412"/>
    <s v="753412"/>
    <s v="VLN-l БЕЛ Роз 2хUSB зарядка"/>
    <x v="0"/>
    <x v="0"/>
    <s v="2"/>
    <s v="596"/>
    <s v="Механизмы"/>
    <x v="28"/>
    <s v="9"/>
    <s v="шт"/>
    <n v="846"/>
    <s v="Лимитированный импортный ассортимент"/>
    <s v="0596"/>
    <n v="4208.17"/>
  </r>
  <r>
    <s v="753726"/>
    <s v="753726"/>
    <s v="VLN-a БЕЛ Роз 2-я 2К+З с/штот"/>
    <x v="0"/>
    <x v="0"/>
    <s v="2"/>
    <s v="596"/>
    <s v="Механизмы"/>
    <x v="28"/>
    <s v="9"/>
    <s v="шт"/>
    <n v="2683"/>
    <s v="Лимитированный импортный ассортимент"/>
    <s v="0596"/>
    <n v="1386.23"/>
  </r>
  <r>
    <s v="755209"/>
    <s v="755209"/>
    <s v="VLN-a ЖЕМ Накл Роз 2К+З"/>
    <x v="0"/>
    <x v="0"/>
    <s v="2"/>
    <s v="596"/>
    <s v="Аксессуары"/>
    <x v="28"/>
    <s v="9"/>
    <s v="шт"/>
    <n v="6502"/>
    <s v="Лимитированный импортный ассортимент"/>
    <s v="0596"/>
    <n v="255.99"/>
  </r>
  <r>
    <s v="753826"/>
    <s v="753826"/>
    <s v="VLN-a СЛК Роз 2-я 2К+З с/шт"/>
    <x v="0"/>
    <x v="0"/>
    <s v="2"/>
    <s v="596"/>
    <s v="Механизмы"/>
    <x v="28"/>
    <s v="9"/>
    <s v="шт"/>
    <n v="2122"/>
    <s v="Лимитированный импортный ассортимент"/>
    <s v="0596"/>
    <n v="1386.23"/>
  </r>
  <r>
    <s v="754995"/>
    <s v="754995"/>
    <s v="VLN-a Бел Роз 2хUSB зарядка"/>
    <x v="0"/>
    <x v="0"/>
    <s v="2"/>
    <s v="596"/>
    <s v="Механизмы"/>
    <x v="28"/>
    <s v="9"/>
    <s v="шт"/>
    <n v="634"/>
    <s v="Лимитированный импортный ассортимент"/>
    <s v="0596"/>
    <n v="4208.17"/>
  </r>
  <r>
    <s v="754451"/>
    <s v="754451"/>
    <s v="VLN-a Кожа Рамка 1-пост"/>
    <x v="0"/>
    <x v="0"/>
    <s v="2"/>
    <s v="596"/>
    <s v="Аксессуары"/>
    <x v="28"/>
    <s v="9"/>
    <s v="шт"/>
    <n v="451"/>
    <s v="Лимитированный импортный ассортимент"/>
    <s v="0596"/>
    <n v="1966.75"/>
  </r>
  <r>
    <s v="754002"/>
    <s v="754002"/>
    <s v="VLN-l БЕЛ Рамка 2-пост"/>
    <x v="0"/>
    <x v="0"/>
    <s v="2"/>
    <s v="596"/>
    <s v="Аксессуары"/>
    <x v="28"/>
    <s v="9"/>
    <s v="шт"/>
    <n v="7384"/>
    <s v="Лимитированный импортный ассортимент"/>
    <s v="0596"/>
    <n v="259.5"/>
  </r>
  <r>
    <s v="752805"/>
    <s v="752805"/>
    <s v="VLN-a СЛК Выкл 2-Клв"/>
    <x v="0"/>
    <x v="0"/>
    <s v="2"/>
    <s v="596"/>
    <s v="Механизмы"/>
    <x v="28"/>
    <s v="9"/>
    <s v="шт"/>
    <n v="2826"/>
    <s v="Лимитированный импортный ассортимент"/>
    <s v="0596"/>
    <n v="844.77"/>
  </r>
  <r>
    <s v="752801"/>
    <s v="752801"/>
    <s v="VLN-a СЛК Выкл"/>
    <x v="0"/>
    <x v="0"/>
    <s v="2"/>
    <s v="596"/>
    <s v="Механизмы"/>
    <x v="28"/>
    <s v="9"/>
    <s v="шт"/>
    <n v="4195"/>
    <s v="Лимитированный импортный ассортимент"/>
    <s v="0596"/>
    <n v="511.98"/>
  </r>
  <r>
    <s v="753451"/>
    <s v="753451"/>
    <s v="VLN-l БЕЛ Розетка TV &quot;звезда&quot;"/>
    <x v="0"/>
    <x v="0"/>
    <s v="2"/>
    <s v="596"/>
    <s v="Механизмы"/>
    <x v="28"/>
    <s v="9"/>
    <s v="шт"/>
    <n v="3659"/>
    <s v="Лимитированный импортный ассортимент"/>
    <s v="0596"/>
    <n v="1135.6400000000001"/>
  </r>
  <r>
    <s v="752025"/>
    <s v="752025"/>
    <s v="VLN Выкл карточный"/>
    <x v="0"/>
    <x v="0"/>
    <s v="2"/>
    <s v="596"/>
    <s v="Механизмы"/>
    <x v="28"/>
    <s v="9"/>
    <s v="шт"/>
    <n v="321"/>
    <s v="Лимитированный импортный ассортимент"/>
    <s v="0596"/>
    <n v="1594.49"/>
  </r>
  <r>
    <s v="752144"/>
    <s v="752144"/>
    <s v="VLN-l БЕЛ Адаптер для Mosaic"/>
    <x v="0"/>
    <x v="0"/>
    <s v="2"/>
    <s v="596"/>
    <s v="Аксессуары"/>
    <x v="28"/>
    <s v="9"/>
    <s v="шт"/>
    <n v="4959"/>
    <s v="Лимитированный импортный ассортимент"/>
    <s v="0596"/>
    <n v="742.33"/>
  </r>
  <r>
    <s v="754137"/>
    <s v="754137"/>
    <s v="VLN-l АЛЮ Рамка 1-пост"/>
    <x v="0"/>
    <x v="0"/>
    <s v="2"/>
    <s v="596"/>
    <s v="Аксессуары"/>
    <x v="28"/>
    <s v="9"/>
    <s v="шт"/>
    <n v="4850"/>
    <s v="Лимитированный импортный ассортимент"/>
    <s v="0596"/>
    <n v="409.73"/>
  </r>
  <r>
    <s v="754303"/>
    <s v="754303"/>
    <s v="VLN-a БЕЛ Рамка 3-пост"/>
    <x v="0"/>
    <x v="0"/>
    <s v="2"/>
    <s v="596"/>
    <s v="Аксессуары"/>
    <x v="28"/>
    <s v="9"/>
    <s v="шт"/>
    <n v="2173"/>
    <s v="Лимитированный импортный ассортимент"/>
    <s v="0596"/>
    <n v="532.96"/>
  </r>
  <r>
    <s v="753820"/>
    <s v="753820"/>
    <s v="VLN-a СЛК Розетка 2К+З с/штор"/>
    <x v="0"/>
    <x v="0"/>
    <s v="2"/>
    <s v="596"/>
    <s v="Механизмы"/>
    <x v="28"/>
    <s v="9"/>
    <s v="шт"/>
    <n v="4323"/>
    <s v="Лимитированный импортный ассортимент"/>
    <s v="0596"/>
    <n v="561.87"/>
  </r>
  <r>
    <s v="756334"/>
    <s v="756334"/>
    <s v="VLN-l АНТ Термостат тепл.пол"/>
    <x v="0"/>
    <x v="0"/>
    <s v="2"/>
    <s v="596"/>
    <s v="Аксессуары"/>
    <x v="28"/>
    <s v="9"/>
    <s v="шт"/>
    <n v="67"/>
    <s v="Лимитированный импортный ассортимент"/>
    <s v="0596"/>
    <n v="11727.88"/>
  </r>
  <r>
    <s v="753950"/>
    <s v="753950"/>
    <s v="VLN-a АНТ Роз RJ45 Cat5e UTP"/>
    <x v="0"/>
    <x v="0"/>
    <s v="2"/>
    <s v="596"/>
    <s v="Механизмы"/>
    <x v="28"/>
    <s v="9"/>
    <s v="шт"/>
    <n v="840"/>
    <s v="Лимитированный импортный ассортимент"/>
    <s v="0596"/>
    <n v="1284.1199999999999"/>
  </r>
  <r>
    <s v="753840"/>
    <s v="753840"/>
    <s v="VLN-a СЛК Розет RJ45 Cat5e UTP"/>
    <x v="0"/>
    <x v="0"/>
    <s v="2"/>
    <s v="596"/>
    <s v="Механизмы"/>
    <x v="28"/>
    <s v="9"/>
    <s v="шт"/>
    <n v="1299"/>
    <s v="Лимитированный импортный ассортимент"/>
    <s v="0596"/>
    <n v="1125.1400000000001"/>
  </r>
  <r>
    <s v="752980"/>
    <s v="752980"/>
    <s v="VLN-a АНТ Диммер повор"/>
    <x v="0"/>
    <x v="0"/>
    <s v="2"/>
    <s v="596"/>
    <s v="Механизмы"/>
    <x v="28"/>
    <s v="9"/>
    <s v="шт"/>
    <n v="284"/>
    <s v="Лимитированный импортный ассортимент"/>
    <s v="0596"/>
    <n v="4678.8500000000004"/>
  </r>
  <r>
    <s v="754412"/>
    <s v="754412"/>
    <s v="VLN-a ЖЕМ Рамка 2-пост"/>
    <x v="0"/>
    <x v="0"/>
    <s v="2"/>
    <s v="596"/>
    <s v="Аксессуары"/>
    <x v="28"/>
    <s v="9"/>
    <s v="шт"/>
    <n v="1589"/>
    <s v="Лимитированный импортный ассортимент"/>
    <s v="0596"/>
    <n v="1278.33"/>
  </r>
  <r>
    <s v="755390"/>
    <s v="755390"/>
    <s v="VLN-l БЕЛ Адаптер 2х KEYSTONE"/>
    <x v="0"/>
    <x v="0"/>
    <s v="2"/>
    <s v="596"/>
    <s v="Аксессуары"/>
    <x v="28"/>
    <s v="9"/>
    <s v="шт"/>
    <n v="2499"/>
    <s v="Лимитированный импортный ассортимент"/>
    <s v="0596"/>
    <n v="511.98"/>
  </r>
  <r>
    <s v="752501"/>
    <s v="752501"/>
    <s v="VLN-l СЛК Выкл"/>
    <x v="0"/>
    <x v="0"/>
    <s v="2"/>
    <s v="596"/>
    <s v="Механизмы"/>
    <x v="28"/>
    <s v="9"/>
    <s v="шт"/>
    <n v="4963"/>
    <s v="Лимитированный импортный ассортимент"/>
    <s v="0596"/>
    <n v="511.98"/>
  </r>
  <r>
    <s v="756321"/>
    <s v="756321"/>
    <s v="VLN-l АНТ Розетка 2К+З"/>
    <x v="0"/>
    <x v="0"/>
    <s v="2"/>
    <s v="596"/>
    <s v="Механизмы"/>
    <x v="28"/>
    <s v="9"/>
    <s v="шт"/>
    <n v="2304"/>
    <s v="Лимитированный импортный ассортимент"/>
    <s v="0596"/>
    <n v="633.80999999999995"/>
  </r>
  <r>
    <s v="753940"/>
    <s v="753940"/>
    <s v="VLN-a АЛЮ Розет RJ45 Cat5e UTP"/>
    <x v="0"/>
    <x v="0"/>
    <s v="2"/>
    <s v="596"/>
    <s v="Механизмы"/>
    <x v="28"/>
    <s v="9"/>
    <s v="шт"/>
    <n v="862"/>
    <s v="Лимитированный импортный ассортимент"/>
    <s v="0596"/>
    <n v="1284.1199999999999"/>
  </r>
  <r>
    <s v="752003"/>
    <s v="752003"/>
    <s v="VLN Выкл 3-Клв"/>
    <x v="0"/>
    <x v="0"/>
    <s v="2"/>
    <s v="596"/>
    <s v="Механизмы"/>
    <x v="28"/>
    <s v="9"/>
    <s v="шт"/>
    <n v="824"/>
    <s v="Лимитированный импортный ассортимент"/>
    <s v="0596"/>
    <n v="1996.73"/>
  </r>
  <r>
    <s v="753540"/>
    <s v="753540"/>
    <s v="VLN-l СЛК Розет RJ45 Cat5e UTP"/>
    <x v="0"/>
    <x v="0"/>
    <s v="2"/>
    <s v="596"/>
    <s v="Механизмы"/>
    <x v="28"/>
    <s v="9"/>
    <s v="шт"/>
    <n v="1163"/>
    <s v="Лимитированный импортный ассортимент"/>
    <s v="0596"/>
    <n v="1125.1400000000001"/>
  </r>
  <r>
    <s v="753640"/>
    <s v="753640"/>
    <s v="VLN-l АЛЮ Розет RJ45 Cat5e UTP"/>
    <x v="0"/>
    <x v="0"/>
    <s v="2"/>
    <s v="596"/>
    <s v="Механизмы"/>
    <x v="28"/>
    <s v="9"/>
    <s v="шт"/>
    <n v="807"/>
    <s v="Лимитированный импортный ассортимент"/>
    <s v="0596"/>
    <n v="1284.1199999999999"/>
  </r>
  <r>
    <s v="753520"/>
    <s v="753520"/>
    <s v="VLN-l СЛК Розетка 2К+З с/штор"/>
    <x v="0"/>
    <x v="0"/>
    <s v="2"/>
    <s v="596"/>
    <s v="Механизмы"/>
    <x v="28"/>
    <s v="9"/>
    <s v="шт"/>
    <n v="2280"/>
    <s v="Лимитированный импортный ассортимент"/>
    <s v="0596"/>
    <n v="561.87"/>
  </r>
  <r>
    <s v="752062"/>
    <s v="752062"/>
    <s v="VLN Диммер клав. RL,CFL,LED"/>
    <x v="0"/>
    <x v="0"/>
    <s v="2"/>
    <s v="596"/>
    <s v="Механизмы"/>
    <x v="28"/>
    <s v="9"/>
    <s v="шт"/>
    <n v="102"/>
    <s v="Лимитированный импортный ассортимент"/>
    <s v="0596"/>
    <n v="6142.78"/>
  </r>
  <r>
    <s v="754842"/>
    <s v="754842"/>
    <s v="VLN-l АЛЮ Накл Розет 2К+З крыш"/>
    <x v="0"/>
    <x v="0"/>
    <s v="2"/>
    <s v="596"/>
    <s v="Аксессуары"/>
    <x v="28"/>
    <s v="9"/>
    <s v="шт"/>
    <n v="800"/>
    <s v="Лимитированный импортный ассортимент"/>
    <s v="0596"/>
    <n v="767.98"/>
  </r>
  <r>
    <s v="754044"/>
    <s v="754044"/>
    <s v="VLN-l СЛК Рамка 4-пост"/>
    <x v="0"/>
    <x v="0"/>
    <s v="2"/>
    <s v="596"/>
    <s v="Аксессуары"/>
    <x v="28"/>
    <s v="9"/>
    <s v="шт"/>
    <n v="2694"/>
    <s v="Лимитированный импортный ассортимент"/>
    <s v="0596"/>
    <n v="710.22"/>
  </r>
  <r>
    <s v="754047"/>
    <s v="754047"/>
    <s v="VLN-l СЛК Рамка 1-пост"/>
    <x v="0"/>
    <x v="0"/>
    <s v="2"/>
    <s v="596"/>
    <s v="Аксессуары"/>
    <x v="28"/>
    <s v="9"/>
    <s v="шт"/>
    <n v="10915"/>
    <s v="Лимитированный импортный ассортимент"/>
    <s v="0596"/>
    <n v="136.58000000000001"/>
  </r>
  <r>
    <s v="754363"/>
    <s v="754363"/>
    <s v="VLN-a Флора Рамка 3-пост"/>
    <x v="0"/>
    <x v="0"/>
    <s v="2"/>
    <s v="596"/>
    <s v="Аксессуары"/>
    <x v="28"/>
    <s v="9"/>
    <s v="шт"/>
    <n v="845"/>
    <s v="Лимитированный импортный ассортимент"/>
    <s v="0596"/>
    <n v="933.38"/>
  </r>
  <r>
    <s v="753114"/>
    <s v="753114"/>
    <s v="Vln-l Модуль б/пр зарядки Qi"/>
    <x v="0"/>
    <x v="0"/>
    <s v="2"/>
    <s v="596"/>
    <s v="Механизмы"/>
    <x v="28"/>
    <s v="9"/>
    <s v="шт"/>
    <n v="122"/>
    <s v="Лимитированный импортный ассортимент"/>
    <s v="0596"/>
    <n v="6310.98"/>
  </r>
  <r>
    <s v="752960"/>
    <s v="752960"/>
    <s v="VLN-a АЛЮ Диммер повор"/>
    <x v="0"/>
    <x v="0"/>
    <s v="2"/>
    <s v="596"/>
    <s v="Механизмы"/>
    <x v="28"/>
    <s v="9"/>
    <s v="шт"/>
    <n v="136"/>
    <s v="Лимитированный импортный ассортимент"/>
    <s v="0596"/>
    <n v="4678.8500000000004"/>
  </r>
  <r>
    <s v="752605"/>
    <s v="752605"/>
    <s v="VLN-l АЛЮ Выкл 2-Клв"/>
    <x v="0"/>
    <x v="0"/>
    <s v="2"/>
    <s v="596"/>
    <s v="Механизмы"/>
    <x v="28"/>
    <s v="9"/>
    <s v="шт"/>
    <n v="697"/>
    <s v="Лимитированный импортный ассортимент"/>
    <s v="0596"/>
    <n v="1151.96"/>
  </r>
  <r>
    <s v="753526"/>
    <s v="753526"/>
    <s v="VLN-l СЛК Роз 2-я 2К+З с/шт"/>
    <x v="0"/>
    <x v="0"/>
    <s v="2"/>
    <s v="596"/>
    <s v="Механизмы"/>
    <x v="28"/>
    <s v="9"/>
    <s v="шт"/>
    <n v="1142"/>
    <s v="Лимитированный импортный ассортимент"/>
    <s v="0596"/>
    <n v="1386.23"/>
  </r>
  <r>
    <s v="753426"/>
    <s v="753426"/>
    <s v="VLN-l БЕЛ Роз 2-я 2К+З с/шт"/>
    <x v="0"/>
    <x v="0"/>
    <s v="2"/>
    <s v="596"/>
    <s v="Механизмы"/>
    <x v="28"/>
    <s v="9"/>
    <s v="шт"/>
    <n v="1090"/>
    <s v="Лимитированный импортный ассортимент"/>
    <s v="0596"/>
    <n v="1386.23"/>
  </r>
  <r>
    <s v="753028"/>
    <s v="753028"/>
    <s v="VLN Розет 2К+З винт штор 6мм²"/>
    <x v="0"/>
    <x v="0"/>
    <s v="2"/>
    <s v="596"/>
    <s v="Механизмы"/>
    <x v="28"/>
    <s v="9"/>
    <s v="шт"/>
    <n v="1158"/>
    <s v="Лимитированный импортный ассортимент"/>
    <s v="0596"/>
    <n v="791"/>
  </r>
  <r>
    <s v="752401"/>
    <s v="752401"/>
    <s v="VLN-l БЕЛ Выкл"/>
    <x v="0"/>
    <x v="0"/>
    <s v="2"/>
    <s v="596"/>
    <s v="Механизмы"/>
    <x v="28"/>
    <s v="9"/>
    <s v="шт"/>
    <n v="902"/>
    <s v="Лимитированный импортный ассортимент"/>
    <s v="0596"/>
    <n v="531.95000000000005"/>
  </r>
  <r>
    <s v="752860"/>
    <s v="752860"/>
    <s v="VLN-a СЛК диммер повор"/>
    <x v="0"/>
    <x v="0"/>
    <s v="2"/>
    <s v="596"/>
    <s v="Механизмы"/>
    <x v="28"/>
    <s v="9"/>
    <s v="шт"/>
    <n v="178"/>
    <s v="Лимитированный импортный ассортимент"/>
    <s v="0596"/>
    <n v="4218.07"/>
  </r>
  <r>
    <s v="752460"/>
    <s v="752460"/>
    <s v="VLN-l БЕЛ диммер повор"/>
    <x v="0"/>
    <x v="0"/>
    <s v="2"/>
    <s v="596"/>
    <s v="Механизмы"/>
    <x v="28"/>
    <s v="9"/>
    <s v="шт"/>
    <n v="169"/>
    <s v="Лимитированный импортный ассортимент"/>
    <s v="0596"/>
    <n v="4218.07"/>
  </r>
  <r>
    <s v="753512"/>
    <s v="753512"/>
    <s v="VLN-l СЛК Розет 2хUSB зарядка"/>
    <x v="0"/>
    <x v="0"/>
    <s v="2"/>
    <s v="596"/>
    <s v="Механизмы"/>
    <x v="28"/>
    <s v="9"/>
    <s v="шт"/>
    <n v="146"/>
    <s v="Лимитированный импортный ассортимент"/>
    <s v="0596"/>
    <n v="4208.17"/>
  </r>
  <r>
    <s v="753071"/>
    <s v="753071"/>
    <s v="VLN Розетка TV-SAT проходная"/>
    <x v="0"/>
    <x v="0"/>
    <s v="2"/>
    <s v="596"/>
    <s v="Механизмы"/>
    <x v="28"/>
    <s v="9"/>
    <s v="шт"/>
    <n v="550"/>
    <s v="Лимитированный импортный ассортимент"/>
    <s v="0596"/>
    <n v="2508.0500000000002"/>
  </r>
  <r>
    <s v="754414"/>
    <s v="754414"/>
    <s v="VLN-a ЖЕМ Рамка 4-пост"/>
    <x v="0"/>
    <x v="0"/>
    <s v="2"/>
    <s v="596"/>
    <s v="Аксессуары"/>
    <x v="28"/>
    <s v="9"/>
    <s v="шт"/>
    <n v="199"/>
    <s v="Лимитированный импортный ассортимент"/>
    <s v="0596"/>
    <n v="3498.59"/>
  </r>
  <r>
    <s v="755202"/>
    <s v="755202"/>
    <s v="VLN-l АЛЮ Накл Роз 2К+З"/>
    <x v="0"/>
    <x v="0"/>
    <s v="2"/>
    <s v="596"/>
    <s v="Аксессуары"/>
    <x v="28"/>
    <s v="9"/>
    <s v="шт"/>
    <n v="3137"/>
    <s v="Лимитированный импортный ассортимент"/>
    <s v="0596"/>
    <n v="255.99"/>
  </r>
  <r>
    <s v="753751"/>
    <s v="753751"/>
    <s v="VLN-a БЕЛ Розетка TV &quot;звезда&quot;"/>
    <x v="0"/>
    <x v="0"/>
    <s v="2"/>
    <s v="596"/>
    <s v="Механизмы"/>
    <x v="28"/>
    <s v="9"/>
    <s v="шт"/>
    <n v="1664"/>
    <s v="Лимитированный импортный ассортимент"/>
    <s v="0596"/>
    <n v="1135.6400000000001"/>
  </r>
  <r>
    <s v="752506"/>
    <s v="752506"/>
    <s v="VLN-l СЛК Перекл"/>
    <x v="0"/>
    <x v="0"/>
    <s v="2"/>
    <s v="596"/>
    <s v="Механизмы"/>
    <x v="28"/>
    <s v="9"/>
    <s v="шт"/>
    <n v="2596"/>
    <s v="Лимитированный импортный ассортимент"/>
    <s v="0596"/>
    <n v="696.3"/>
  </r>
  <r>
    <s v="752806"/>
    <s v="752806"/>
    <s v="VLN-a СЛК Перекл"/>
    <x v="0"/>
    <x v="0"/>
    <s v="2"/>
    <s v="596"/>
    <s v="Механизмы"/>
    <x v="28"/>
    <s v="9"/>
    <s v="шт"/>
    <n v="1852"/>
    <s v="Лимитированный импортный ассортимент"/>
    <s v="0596"/>
    <n v="696.3"/>
  </r>
  <r>
    <s v="752462"/>
    <s v="752462"/>
    <s v="VLN-l БЕЛ Диммер к. RL,CFL,LED"/>
    <x v="0"/>
    <x v="0"/>
    <s v="2"/>
    <s v="596"/>
    <s v="Механизмы"/>
    <x v="28"/>
    <s v="9"/>
    <s v="шт"/>
    <n v="86"/>
    <s v="Лимитированный импортный ассортимент"/>
    <s v="0596"/>
    <n v="6327.1"/>
  </r>
  <r>
    <s v="754413"/>
    <s v="754413"/>
    <s v="VLN-a ЖЕМ Рамка 3-пост"/>
    <x v="0"/>
    <x v="0"/>
    <s v="2"/>
    <s v="596"/>
    <s v="Аксессуары"/>
    <x v="28"/>
    <s v="9"/>
    <s v="шт"/>
    <n v="293"/>
    <s v="Лимитированный импортный ассортимент"/>
    <s v="0596"/>
    <n v="1984.78"/>
  </r>
  <r>
    <s v="753440"/>
    <s v="753440"/>
    <s v="VLN-l БЕЛ Розет RJ45 Cat5e UTP"/>
    <x v="0"/>
    <x v="0"/>
    <s v="2"/>
    <s v="596"/>
    <s v="Механизмы"/>
    <x v="28"/>
    <s v="9"/>
    <s v="шт"/>
    <n v="0"/>
    <s v="Лимитированный импортный ассортимент"/>
    <s v="0596"/>
    <n v="1125.1400000000001"/>
  </r>
  <r>
    <s v="756320"/>
    <s v="756320"/>
    <s v="VLN-l АНТ Розетка 2К+З с/штор"/>
    <x v="0"/>
    <x v="0"/>
    <s v="2"/>
    <s v="596"/>
    <s v="Механизмы"/>
    <x v="28"/>
    <s v="9"/>
    <s v="шт"/>
    <n v="1299"/>
    <s v="Лимитированный импортный ассортимент"/>
    <s v="0596"/>
    <n v="715.45"/>
  </r>
  <r>
    <s v="755114"/>
    <s v="755114"/>
    <s v="Vln-a Модуль б/пр зарядки Qi"/>
    <x v="0"/>
    <x v="0"/>
    <s v="2"/>
    <s v="596"/>
    <s v="Механизмы"/>
    <x v="28"/>
    <s v="9"/>
    <s v="шт"/>
    <n v="82"/>
    <s v="Лимитированный импортный ассортимент"/>
    <s v="0596"/>
    <n v="6310.98"/>
  </r>
  <r>
    <s v="753920"/>
    <s v="753920"/>
    <s v="VLN-a АЛЮ Розетка 2К+З с/штор"/>
    <x v="0"/>
    <x v="0"/>
    <s v="2"/>
    <s v="596"/>
    <s v="Механизмы"/>
    <x v="28"/>
    <s v="9"/>
    <s v="шт"/>
    <n v="945"/>
    <s v="Лимитированный импортный ассортимент"/>
    <s v="0596"/>
    <n v="715.45"/>
  </r>
  <r>
    <s v="752560"/>
    <s v="752560"/>
    <s v="VLN-l СЛК диммер повор"/>
    <x v="0"/>
    <x v="0"/>
    <s v="2"/>
    <s v="596"/>
    <s v="Механизмы"/>
    <x v="28"/>
    <s v="9"/>
    <s v="шт"/>
    <n v="127"/>
    <s v="Лимитированный импортный ассортимент"/>
    <s v="0596"/>
    <n v="4218.07"/>
  </r>
  <r>
    <s v="753563"/>
    <s v="753563"/>
    <s v="VLN-l СЛК Розетка TV-SAT прох"/>
    <x v="0"/>
    <x v="0"/>
    <s v="2"/>
    <s v="596"/>
    <s v="Механизмы"/>
    <x v="28"/>
    <s v="9"/>
    <s v="шт"/>
    <n v="460"/>
    <s v="Лимитированный импортный ассортимент"/>
    <s v="0596"/>
    <n v="1854.45"/>
  </r>
  <r>
    <s v="754143"/>
    <s v="754143"/>
    <s v="VLN-l ЖЕМ Рамка 3-пост"/>
    <x v="0"/>
    <x v="0"/>
    <s v="2"/>
    <s v="596"/>
    <s v="Аксессуары"/>
    <x v="28"/>
    <s v="9"/>
    <s v="шт"/>
    <n v="670"/>
    <s v="Лимитированный импортный ассортимент"/>
    <s v="0596"/>
    <n v="1611.64"/>
  </r>
  <r>
    <s v="754404"/>
    <s v="754404"/>
    <s v="VLN-a Матовый черный Рамка 4П"/>
    <x v="0"/>
    <x v="0"/>
    <s v="2"/>
    <s v="596"/>
    <s v="Аксессуары"/>
    <x v="28"/>
    <s v="9"/>
    <s v="шт"/>
    <n v="422"/>
    <s v="Лимитированный импортный ассортимент"/>
    <s v="0596"/>
    <n v="3498.59"/>
  </r>
  <r>
    <s v="752016"/>
    <s v="752016"/>
    <s v="VLN Перекл.10АХ"/>
    <x v="0"/>
    <x v="0"/>
    <s v="2"/>
    <s v="596"/>
    <s v="Механизмы"/>
    <x v="28"/>
    <s v="9"/>
    <s v="шт"/>
    <n v="1621"/>
    <s v="Лимитированный импортный ассортимент"/>
    <s v="0596"/>
    <n v="593.91"/>
  </r>
  <r>
    <s v="753612"/>
    <s v="753612"/>
    <s v="VLN-l АЛЮ Роз 2хUSB зарядка"/>
    <x v="0"/>
    <x v="0"/>
    <s v="2"/>
    <s v="596"/>
    <s v="Механизмы"/>
    <x v="28"/>
    <s v="9"/>
    <s v="шт"/>
    <n v="187"/>
    <s v="Лимитированный импортный ассортимент"/>
    <s v="0596"/>
    <n v="5470.62"/>
  </r>
  <r>
    <s v="753551"/>
    <s v="753551"/>
    <s v="VLN-l СЛК Розет TV &quot;звезда&quot;"/>
    <x v="0"/>
    <x v="0"/>
    <s v="2"/>
    <s v="596"/>
    <s v="Механизмы"/>
    <x v="28"/>
    <s v="9"/>
    <s v="шт"/>
    <n v="1393"/>
    <s v="Лимитированный импортный ассортимент"/>
    <s v="0596"/>
    <n v="1135.6400000000001"/>
  </r>
  <r>
    <s v="752919"/>
    <s v="752919"/>
    <s v="VLN-a АНТ Перекл 2кл с подсв"/>
    <x v="0"/>
    <x v="0"/>
    <s v="2"/>
    <s v="596"/>
    <s v="Механизмы"/>
    <x v="28"/>
    <s v="9"/>
    <s v="шт"/>
    <n v="297"/>
    <s v="Лимитированный импортный ассортимент"/>
    <s v="0596"/>
    <n v="2167.7600000000002"/>
  </r>
  <r>
    <s v="756361"/>
    <s v="756361"/>
    <s v="VLN-l АНТ Роз2х RJ45 Cat5е UTP"/>
    <x v="0"/>
    <x v="0"/>
    <s v="2"/>
    <s v="596"/>
    <s v="Механизмы"/>
    <x v="28"/>
    <s v="9"/>
    <s v="шт"/>
    <n v="285"/>
    <s v="Лимитированный импортный ассортимент"/>
    <s v="0596"/>
    <n v="1621.67"/>
  </r>
  <r>
    <s v="754005"/>
    <s v="754005"/>
    <s v="VLN-l БЕЛ Рамка 5-пост"/>
    <x v="0"/>
    <x v="0"/>
    <s v="2"/>
    <s v="596"/>
    <s v="Аксессуары"/>
    <x v="28"/>
    <s v="9"/>
    <s v="шт"/>
    <n v="1292"/>
    <s v="Лимитированный импортный ассортимент"/>
    <s v="0596"/>
    <n v="1229.22"/>
  </r>
  <r>
    <s v="755328"/>
    <s v="755328"/>
    <s v="VLN-a АНТ Нкл термост теп.пол"/>
    <x v="0"/>
    <x v="0"/>
    <s v="2"/>
    <s v="596"/>
    <s v="Аксессуары"/>
    <x v="28"/>
    <s v="9"/>
    <s v="шт"/>
    <n v="197"/>
    <s v="Лимитированный импортный ассортимент"/>
    <s v="0596"/>
    <n v="3289.49"/>
  </r>
  <r>
    <s v="752344"/>
    <s v="752344"/>
    <s v="VLN-l АЛЮ Адаптер для Mosaic"/>
    <x v="0"/>
    <x v="0"/>
    <s v="2"/>
    <s v="596"/>
    <s v="Аксессуары"/>
    <x v="28"/>
    <s v="9"/>
    <s v="шт"/>
    <n v="983"/>
    <s v="Лимитированный импортный ассортимент"/>
    <s v="0596"/>
    <n v="965.04"/>
  </r>
  <r>
    <s v="753961"/>
    <s v="753961"/>
    <s v="VLN-a АЛЮ Розет TV прох шлейф"/>
    <x v="0"/>
    <x v="0"/>
    <s v="2"/>
    <s v="596"/>
    <s v="Механизмы"/>
    <x v="28"/>
    <s v="9"/>
    <s v="шт"/>
    <n v="395"/>
    <s v="Лимитированный импортный ассортимент"/>
    <s v="0596"/>
    <n v="1396.82"/>
  </r>
  <r>
    <s v="756732"/>
    <s v="756732"/>
    <s v="VLN-l АНТ Накл вывода кабеля"/>
    <x v="0"/>
    <x v="0"/>
    <s v="2"/>
    <s v="596"/>
    <s v="Аксессуары"/>
    <x v="28"/>
    <s v="9"/>
    <s v="шт"/>
    <n v="305"/>
    <s v="Лимитированный импортный ассортимент"/>
    <s v="0596"/>
    <n v="255.99"/>
  </r>
  <r>
    <s v="754829"/>
    <s v="754829"/>
    <s v="VLN-a ЖЕМ Накл Роз TV-SAT"/>
    <x v="0"/>
    <x v="0"/>
    <s v="2"/>
    <s v="596"/>
    <s v="Аксессуары"/>
    <x v="28"/>
    <s v="9"/>
    <s v="шт"/>
    <n v="780"/>
    <s v="Лимитированный импортный ассортимент"/>
    <s v="0596"/>
    <n v="383.99"/>
  </r>
  <r>
    <s v="752660"/>
    <s v="752660"/>
    <s v="VLN-l АЛЮ Диммер поворотн."/>
    <x v="0"/>
    <x v="0"/>
    <s v="2"/>
    <s v="596"/>
    <s v="Механизмы"/>
    <x v="28"/>
    <s v="9"/>
    <s v="шт"/>
    <n v="89"/>
    <s v="Лимитированный импортный ассортимент"/>
    <s v="0596"/>
    <n v="4678.8500000000004"/>
  </r>
  <r>
    <s v="752406"/>
    <s v="752406"/>
    <s v="VLN-l БЕЛ Перекл"/>
    <x v="0"/>
    <x v="0"/>
    <s v="2"/>
    <s v="596"/>
    <s v="Механизмы"/>
    <x v="28"/>
    <s v="9"/>
    <s v="шт"/>
    <n v="2146"/>
    <s v="Лимитированный импортный ассортимент"/>
    <s v="0596"/>
    <n v="696.3"/>
  </r>
  <r>
    <s v="753740"/>
    <s v="753740"/>
    <s v="VLN-a БЕЛ Розет RJ45 Cat5e UTP"/>
    <x v="0"/>
    <x v="0"/>
    <s v="2"/>
    <s v="596"/>
    <s v="Механизмы"/>
    <x v="28"/>
    <s v="9"/>
    <s v="шт"/>
    <n v="347"/>
    <s v="Лимитированный импортный ассортимент"/>
    <s v="0596"/>
    <n v="1125.1400000000001"/>
  </r>
  <r>
    <s v="753661"/>
    <s v="753661"/>
    <s v="VLN-l АЛЮ Розет TV прох шлейф"/>
    <x v="0"/>
    <x v="0"/>
    <s v="2"/>
    <s v="596"/>
    <s v="Механизмы"/>
    <x v="28"/>
    <s v="9"/>
    <s v="шт"/>
    <n v="368"/>
    <s v="Лимитированный импортный ассортимент"/>
    <s v="0596"/>
    <n v="1396.82"/>
  </r>
  <r>
    <s v="753334"/>
    <s v="753334"/>
    <s v="VLN-l АЛЮ Вывод кабеля"/>
    <x v="0"/>
    <x v="0"/>
    <s v="2"/>
    <s v="596"/>
    <s v="Механизмы"/>
    <x v="28"/>
    <s v="9"/>
    <s v="шт"/>
    <n v="246"/>
    <s v="Лимитированный импортный ассортимент"/>
    <s v="0596"/>
    <n v="1391.29"/>
  </r>
  <r>
    <s v="754996"/>
    <s v="754996"/>
    <s v="VLN-a СЛК Роз 2хUSB зарядка"/>
    <x v="0"/>
    <x v="0"/>
    <s v="2"/>
    <s v="596"/>
    <s v="Механизмы"/>
    <x v="28"/>
    <s v="9"/>
    <s v="шт"/>
    <n v="140"/>
    <s v="Лимитированный импортный ассортимент"/>
    <s v="0596"/>
    <n v="4208.17"/>
  </r>
  <r>
    <s v="754395"/>
    <s v="754395"/>
    <s v="VLN-a Алюминий Рамка 5-пост"/>
    <x v="0"/>
    <x v="0"/>
    <s v="2"/>
    <s v="596"/>
    <s v="Аксессуары"/>
    <x v="28"/>
    <s v="9"/>
    <s v="шт"/>
    <n v="196"/>
    <s v="Лимитированный импортный ассортимент"/>
    <s v="0596"/>
    <n v="2458.44"/>
  </r>
  <r>
    <s v="754212"/>
    <s v="754212"/>
    <s v="VLN-l АЛЮ Коробка нкл.монтж 2п"/>
    <x v="0"/>
    <x v="0"/>
    <s v="2"/>
    <s v="596"/>
    <s v="Аксессуары"/>
    <x v="28"/>
    <s v="9"/>
    <s v="шт"/>
    <n v="130"/>
    <s v="Лимитированный импортный ассортимент"/>
    <s v="0596"/>
    <n v="3930.57"/>
  </r>
  <r>
    <s v="752603"/>
    <s v="752603"/>
    <s v="VLN-l АЛЮ Выкл 3-Клв"/>
    <x v="0"/>
    <x v="0"/>
    <s v="2"/>
    <s v="596"/>
    <s v="Механизмы"/>
    <x v="28"/>
    <s v="9"/>
    <s v="шт"/>
    <n v="144"/>
    <s v="Лимитированный импортный ассортимент"/>
    <s v="0596"/>
    <n v="2764.71"/>
  </r>
  <r>
    <s v="752628"/>
    <s v="752628"/>
    <s v="VLN-l АЛЮ Выкл 2-кл с подсвкой"/>
    <x v="0"/>
    <x v="0"/>
    <s v="2"/>
    <s v="596"/>
    <s v="Механизмы"/>
    <x v="28"/>
    <s v="9"/>
    <s v="шт"/>
    <n v="255"/>
    <s v="Лимитированный импортный ассортимент"/>
    <s v="0596"/>
    <n v="1834.97"/>
  </r>
  <r>
    <s v="754305"/>
    <s v="754305"/>
    <s v="VLN-a БЕЛ Рамка 5-пост"/>
    <x v="0"/>
    <x v="0"/>
    <s v="2"/>
    <s v="596"/>
    <s v="Аксессуары"/>
    <x v="28"/>
    <s v="9"/>
    <s v="шт"/>
    <n v="326"/>
    <s v="Лимитированный импортный ассортимент"/>
    <s v="0596"/>
    <n v="1625.99"/>
  </r>
  <r>
    <s v="754045"/>
    <s v="754045"/>
    <s v="VLN-l СЛК Рамка 5-пост"/>
    <x v="0"/>
    <x v="0"/>
    <s v="2"/>
    <s v="596"/>
    <s v="Аксессуары"/>
    <x v="28"/>
    <s v="9"/>
    <s v="шт"/>
    <n v="787"/>
    <s v="Лимитированный импортный ассортимент"/>
    <s v="0596"/>
    <n v="1229.22"/>
  </r>
  <r>
    <s v="754314"/>
    <s v="754314"/>
    <s v="VLN-a СЛК Рамка 4-пост"/>
    <x v="0"/>
    <x v="0"/>
    <s v="2"/>
    <s v="596"/>
    <s v="Аксессуары"/>
    <x v="28"/>
    <s v="9"/>
    <s v="шт"/>
    <n v="446"/>
    <s v="Лимитированный импортный ассортимент"/>
    <s v="0596"/>
    <n v="939.46"/>
  </r>
  <r>
    <s v="754003"/>
    <s v="754003"/>
    <s v="VLN-l БЕЛ Рамка 3-пост"/>
    <x v="0"/>
    <x v="0"/>
    <s v="2"/>
    <s v="596"/>
    <s v="Аксессуары"/>
    <x v="28"/>
    <s v="9"/>
    <s v="шт"/>
    <n v="1021"/>
    <s v="Лимитированный импортный ассортимент"/>
    <s v="0596"/>
    <n v="402.91"/>
  </r>
  <r>
    <s v="754362"/>
    <s v="754362"/>
    <s v="VLN-a Флора Рамка 2-пост"/>
    <x v="0"/>
    <x v="0"/>
    <s v="2"/>
    <s v="596"/>
    <s v="Аксессуары"/>
    <x v="28"/>
    <s v="9"/>
    <s v="шт"/>
    <n v="654"/>
    <s v="Лимитированный импортный ассортимент"/>
    <s v="0596"/>
    <n v="601.16"/>
  </r>
  <r>
    <s v="754252"/>
    <s v="754252"/>
    <s v="VLN-l АНТ Рамка 2-пост"/>
    <x v="0"/>
    <x v="0"/>
    <s v="2"/>
    <s v="596"/>
    <s v="Аксессуары"/>
    <x v="28"/>
    <s v="9"/>
    <s v="шт"/>
    <n v="763"/>
    <s v="Лимитированный импортный ассортимент"/>
    <s v="0596"/>
    <n v="778.5"/>
  </r>
  <r>
    <s v="754342"/>
    <s v="754342"/>
    <s v="VLN-a Нарцисс хром Рамка 2П"/>
    <x v="0"/>
    <x v="0"/>
    <s v="2"/>
    <s v="596"/>
    <s v="Аксессуары"/>
    <x v="28"/>
    <s v="9"/>
    <s v="шт"/>
    <n v="476"/>
    <s v="Лимитированный импортный ассортимент"/>
    <s v="0596"/>
    <n v="1245.6099999999999"/>
  </r>
  <r>
    <s v="753861"/>
    <s v="753861"/>
    <s v="VLN-a СЛК Розет TV прох шлейф"/>
    <x v="0"/>
    <x v="0"/>
    <s v="2"/>
    <s v="596"/>
    <s v="Механизмы"/>
    <x v="28"/>
    <s v="9"/>
    <s v="шт"/>
    <n v="425"/>
    <s v="Лимитированный импортный ассортимент"/>
    <s v="0596"/>
    <n v="1236.3"/>
  </r>
  <r>
    <s v="753851"/>
    <s v="753851"/>
    <s v="VLN-a СЛК Розетка TV &quot;звезда&quot;"/>
    <x v="0"/>
    <x v="0"/>
    <s v="2"/>
    <s v="596"/>
    <s v="Механизмы"/>
    <x v="28"/>
    <s v="9"/>
    <s v="шт"/>
    <n v="953"/>
    <s v="Лимитированный импортный ассортимент"/>
    <s v="0596"/>
    <n v="1135.6400000000001"/>
  </r>
  <r>
    <s v="753562"/>
    <s v="753562"/>
    <s v="VLN-l СЛК Розетка TV-SAT конеч"/>
    <x v="0"/>
    <x v="0"/>
    <s v="2"/>
    <s v="596"/>
    <s v="Механизмы"/>
    <x v="28"/>
    <s v="9"/>
    <s v="шт"/>
    <n v="385"/>
    <s v="Лимитированный импортный ассортимент"/>
    <s v="0596"/>
    <n v="1854.45"/>
  </r>
  <r>
    <s v="753616"/>
    <s v="753616"/>
    <s v="VLN-l АЛЮ Розетка 2К с/штор"/>
    <x v="0"/>
    <x v="0"/>
    <s v="2"/>
    <s v="596"/>
    <s v="Механизмы"/>
    <x v="28"/>
    <s v="9"/>
    <s v="шт"/>
    <n v="715"/>
    <s v="Лимитированный импортный ассортимент"/>
    <s v="0596"/>
    <n v="609.05999999999995"/>
  </r>
  <r>
    <s v="754353"/>
    <s v="754353"/>
    <s v="VLN-a Нарцисс золото Рамка 3П"/>
    <x v="0"/>
    <x v="0"/>
    <s v="2"/>
    <s v="596"/>
    <s v="Аксессуары"/>
    <x v="28"/>
    <s v="9"/>
    <s v="шт"/>
    <n v="351"/>
    <s v="Лимитированный импортный ассортимент"/>
    <s v="0596"/>
    <n v="1933.97"/>
  </r>
  <r>
    <s v="752706"/>
    <s v="752706"/>
    <s v="VLN-a БЕЛ Перекл"/>
    <x v="0"/>
    <x v="0"/>
    <s v="2"/>
    <s v="596"/>
    <s v="Механизмы"/>
    <x v="28"/>
    <s v="9"/>
    <s v="шт"/>
    <n v="1048"/>
    <s v="Лимитированный импортный ассортимент"/>
    <s v="0596"/>
    <n v="1356.69"/>
  </r>
  <r>
    <s v="756301"/>
    <s v="756301"/>
    <s v="VLN-l АНТ Выкл"/>
    <x v="0"/>
    <x v="0"/>
    <s v="2"/>
    <s v="596"/>
    <s v="Механизмы"/>
    <x v="28"/>
    <s v="9"/>
    <s v="шт"/>
    <n v="1016"/>
    <s v="Лимитированный импортный ассортимент"/>
    <s v="0596"/>
    <n v="665.58"/>
  </r>
  <r>
    <s v="754352"/>
    <s v="754352"/>
    <s v="VLN-a Нарцисс золото Рамка 2П"/>
    <x v="0"/>
    <x v="0"/>
    <s v="2"/>
    <s v="596"/>
    <s v="Аксессуары"/>
    <x v="28"/>
    <s v="9"/>
    <s v="шт"/>
    <n v="358"/>
    <s v="Лимитированный импортный ассортимент"/>
    <s v="0596"/>
    <n v="1245.6099999999999"/>
  </r>
  <r>
    <s v="752060"/>
    <s v="752060"/>
    <s v="VLN диммер поворотный"/>
    <x v="0"/>
    <x v="0"/>
    <s v="2"/>
    <s v="596"/>
    <s v="Механизмы"/>
    <x v="28"/>
    <s v="9"/>
    <s v="шт"/>
    <n v="42"/>
    <s v="Лимитированный импортный ассортимент"/>
    <s v="0596"/>
    <n v="2724.83"/>
  </r>
  <r>
    <s v="752905"/>
    <s v="752905"/>
    <s v="VLN-a АЛЮ Выкл 2-Клв"/>
    <x v="0"/>
    <x v="0"/>
    <s v="2"/>
    <s v="596"/>
    <s v="Механизмы"/>
    <x v="28"/>
    <s v="9"/>
    <s v="шт"/>
    <n v="450"/>
    <s v="Лимитированный импортный ассортимент"/>
    <s v="0596"/>
    <n v="1151.96"/>
  </r>
  <r>
    <s v="753016"/>
    <s v="753016"/>
    <s v="VLN Розетка 2К с/штор"/>
    <x v="0"/>
    <x v="0"/>
    <s v="2"/>
    <s v="596"/>
    <s v="Механизмы"/>
    <x v="28"/>
    <s v="9"/>
    <s v="шт"/>
    <n v="880"/>
    <s v="Лимитированный импортный ассортимент"/>
    <s v="0596"/>
    <n v="353.07"/>
  </r>
  <r>
    <s v="752528"/>
    <s v="752528"/>
    <s v="VLN-l СЛК Выкл 2-кл с подсвкой"/>
    <x v="0"/>
    <x v="0"/>
    <s v="2"/>
    <s v="596"/>
    <s v="Механизмы"/>
    <x v="28"/>
    <s v="9"/>
    <s v="шт"/>
    <n v="201"/>
    <s v="Лимитированный импортный ассортимент"/>
    <s v="0596"/>
    <n v="1427.79"/>
  </r>
  <r>
    <s v="753066"/>
    <s v="753066"/>
    <s v="VLN Розетка TV окон.&quot;шлейф&quot;"/>
    <x v="0"/>
    <x v="0"/>
    <s v="2"/>
    <s v="596"/>
    <s v="Механизмы"/>
    <x v="28"/>
    <s v="9"/>
    <s v="шт"/>
    <n v="551"/>
    <s v="Лимитированный импортный ассортимент"/>
    <s v="0596"/>
    <n v="1620.83"/>
  </r>
  <r>
    <s v="754134"/>
    <s v="754134"/>
    <s v="VLN-l АЛЮ Рамка 4-пост"/>
    <x v="0"/>
    <x v="0"/>
    <s v="2"/>
    <s v="596"/>
    <s v="Аксессуары"/>
    <x v="28"/>
    <s v="9"/>
    <s v="шт"/>
    <n v="296"/>
    <s v="Лимитированный импортный ассортимент"/>
    <s v="0596"/>
    <n v="2130.64"/>
  </r>
  <r>
    <s v="754394"/>
    <s v="754394"/>
    <s v="VLN-a Алюминий Рамка 4-пост"/>
    <x v="0"/>
    <x v="0"/>
    <s v="2"/>
    <s v="596"/>
    <s v="Аксессуары"/>
    <x v="28"/>
    <s v="6"/>
    <s v="шт"/>
    <n v="106"/>
    <s v="Лимитированный импортный ассортимент"/>
    <s v="0596"/>
    <n v="2840.86"/>
  </r>
  <r>
    <s v="753516"/>
    <s v="753516"/>
    <s v="VLN-l СЛК Розетка 2К с/штор"/>
    <x v="0"/>
    <x v="0"/>
    <s v="2"/>
    <s v="596"/>
    <s v="Механизмы"/>
    <x v="28"/>
    <s v="9"/>
    <s v="шт"/>
    <n v="1139"/>
    <s v="Лимитированный импортный ассортимент"/>
    <s v="0596"/>
    <n v="455.48"/>
  </r>
  <r>
    <s v="754315"/>
    <s v="754315"/>
    <s v="VLN-a СЛК Рамка 5-пост"/>
    <x v="0"/>
    <x v="0"/>
    <s v="2"/>
    <s v="596"/>
    <s v="Аксессуары"/>
    <x v="28"/>
    <s v="9"/>
    <s v="шт"/>
    <n v="294"/>
    <s v="Лимитированный импортный ассортимент"/>
    <s v="0596"/>
    <n v="1625.99"/>
  </r>
  <r>
    <s v="752705"/>
    <s v="752705"/>
    <s v="VLN-a БЕЛ Выкл 2-Клв"/>
    <x v="0"/>
    <x v="0"/>
    <s v="2"/>
    <s v="596"/>
    <s v="Механизмы"/>
    <x v="28"/>
    <s v="9"/>
    <s v="шт"/>
    <n v="1497"/>
    <s v="Лимитированный импортный ассортимент"/>
    <s v="0596"/>
    <n v="844.77"/>
  </r>
  <r>
    <s v="753524"/>
    <s v="753524"/>
    <s v="VLN-l СЛК Роз 2К+З с/шт,винт."/>
    <x v="0"/>
    <x v="0"/>
    <s v="2"/>
    <s v="596"/>
    <s v="Механизмы"/>
    <x v="28"/>
    <s v="9"/>
    <s v="шт"/>
    <n v="715"/>
    <s v="Лимитированный импортный ассортимент"/>
    <s v="0596"/>
    <n v="579.23"/>
  </r>
  <r>
    <s v="753068"/>
    <s v="753068"/>
    <s v="VLN Розетка RJ11"/>
    <x v="0"/>
    <x v="0"/>
    <s v="2"/>
    <s v="596"/>
    <s v="Механизмы"/>
    <x v="28"/>
    <s v="9"/>
    <s v="шт"/>
    <n v="690"/>
    <s v="Лимитированный импортный ассортимент"/>
    <s v="0596"/>
    <n v="755.6"/>
  </r>
  <r>
    <s v="753463"/>
    <s v="753463"/>
    <s v="VLN-l БЕЛ Розетка TV-SAT прох"/>
    <x v="0"/>
    <x v="0"/>
    <s v="2"/>
    <s v="596"/>
    <s v="Механизмы"/>
    <x v="28"/>
    <s v="9"/>
    <s v="шт"/>
    <n v="250"/>
    <s v="Лимитированный импортный ассортимент"/>
    <s v="0596"/>
    <n v="1854.45"/>
  </r>
  <r>
    <s v="755545"/>
    <s v="755545"/>
    <s v="VLN-a Белое стекло Рамка 5П"/>
    <x v="0"/>
    <x v="0"/>
    <s v="2"/>
    <s v="596"/>
    <s v="Аксессуары"/>
    <x v="28"/>
    <s v="9"/>
    <s v="шт"/>
    <n v="10"/>
    <s v="Лимитированный импортный ассортимент"/>
    <s v="0596"/>
    <n v="13521.38"/>
  </r>
  <r>
    <s v="755542"/>
    <s v="755542"/>
    <s v="VLN-a Белое стекло Рамка 2П"/>
    <x v="0"/>
    <x v="0"/>
    <s v="2"/>
    <s v="596"/>
    <s v="Аксессуары"/>
    <x v="28"/>
    <s v="9"/>
    <s v="шт"/>
    <n v="31"/>
    <s v="Лимитированный импортный ассортимент"/>
    <s v="0596"/>
    <n v="4995.3999999999996"/>
  </r>
  <r>
    <s v="752760"/>
    <s v="752760"/>
    <s v="VLN-a БЕЛ диммер поворот"/>
    <x v="0"/>
    <x v="0"/>
    <s v="2"/>
    <s v="596"/>
    <s v="Механизмы"/>
    <x v="28"/>
    <s v="9"/>
    <s v="шт"/>
    <n v="71"/>
    <s v="Лимитированный импортный ассортимент"/>
    <s v="0596"/>
    <n v="4218.07"/>
  </r>
  <r>
    <s v="752826"/>
    <s v="752826"/>
    <s v="VLN-a СЛК Перекл с подсветкой"/>
    <x v="0"/>
    <x v="0"/>
    <s v="2"/>
    <s v="596"/>
    <s v="Механизмы"/>
    <x v="28"/>
    <s v="9"/>
    <s v="шт"/>
    <n v="263"/>
    <s v="Лимитированный импортный ассортимент"/>
    <s v="0596"/>
    <n v="940.52"/>
  </r>
  <r>
    <s v="754311"/>
    <s v="754311"/>
    <s v="VLN-a СЛК Рамка 1-пост"/>
    <x v="0"/>
    <x v="0"/>
    <s v="2"/>
    <s v="596"/>
    <s v="Аксессуары"/>
    <x v="28"/>
    <s v="9"/>
    <s v="шт"/>
    <n v="1870"/>
    <s v="Лимитированный импортный ассортимент"/>
    <s v="0596"/>
    <n v="173.88"/>
  </r>
  <r>
    <s v="753416"/>
    <s v="753416"/>
    <s v="VLN-l БЕЛ Розетка 2К с/штор"/>
    <x v="0"/>
    <x v="0"/>
    <s v="2"/>
    <s v="596"/>
    <s v="Механизмы"/>
    <x v="28"/>
    <s v="9"/>
    <s v="шт"/>
    <n v="1624"/>
    <s v="Лимитированный импортный ассортимент"/>
    <s v="0596"/>
    <n v="455.48"/>
  </r>
  <r>
    <s v="752936"/>
    <s v="752936"/>
    <s v="VLN-a АНТ Перекл с подсветкой"/>
    <x v="0"/>
    <x v="0"/>
    <s v="2"/>
    <s v="596"/>
    <s v="Механизмы"/>
    <x v="28"/>
    <s v="9"/>
    <s v="шт"/>
    <n v="317"/>
    <s v="Лимитированный импортный ассортимент"/>
    <s v="0596"/>
    <n v="1140.21"/>
  </r>
  <r>
    <s v="754999"/>
    <s v="754999"/>
    <s v="VLN-a ЖЕМ Роз 2хUSB зарядка"/>
    <x v="0"/>
    <x v="0"/>
    <s v="2"/>
    <s v="596"/>
    <s v="Механизмы"/>
    <x v="28"/>
    <s v="9"/>
    <s v="шт"/>
    <n v="105"/>
    <s v="Лимитированный импортный ассортимент"/>
    <s v="0596"/>
    <n v="5470.62"/>
  </r>
  <r>
    <s v="754313"/>
    <s v="754313"/>
    <s v="VLN-a СЛК Рамка 3-пост"/>
    <x v="0"/>
    <x v="0"/>
    <s v="2"/>
    <s v="596"/>
    <s v="Аксессуары"/>
    <x v="28"/>
    <s v="9"/>
    <s v="шт"/>
    <n v="374"/>
    <s v="Лимитированный импортный ассортимент"/>
    <s v="0596"/>
    <n v="532.96"/>
  </r>
  <r>
    <s v="752562"/>
    <s v="752562"/>
    <s v="VLN-l СЛК Диммер к. RL,CFL,LED"/>
    <x v="0"/>
    <x v="0"/>
    <s v="2"/>
    <s v="596"/>
    <s v="Механизмы"/>
    <x v="28"/>
    <s v="9"/>
    <s v="шт"/>
    <n v="47"/>
    <s v="Лимитированный импортный ассортимент"/>
    <s v="0596"/>
    <n v="6327.1"/>
  </r>
  <r>
    <s v="754182"/>
    <s v="754182"/>
    <s v="VLN-l Светлое дерево Рамка 2П"/>
    <x v="0"/>
    <x v="0"/>
    <s v="2"/>
    <s v="596"/>
    <s v="Аксессуары"/>
    <x v="28"/>
    <s v="9"/>
    <s v="шт"/>
    <n v="325"/>
    <s v="Лимитированный импортный ассортимент"/>
    <s v="0596"/>
    <n v="1297.51"/>
  </r>
  <r>
    <s v="755023"/>
    <s v="755023"/>
    <s v="VLN-a СтальП Клав выкл.2-кл"/>
    <x v="0"/>
    <x v="0"/>
    <s v="2"/>
    <s v="596"/>
    <s v="Аксессуары"/>
    <x v="28"/>
    <s v="9"/>
    <s v="шт"/>
    <n v="99"/>
    <s v="Лимитированный импортный ассортимент"/>
    <s v="0596"/>
    <n v="2435.83"/>
  </r>
  <r>
    <s v="752909"/>
    <s v="752909"/>
    <s v="VLN-a АЛЮ Перекл 2кл с подсвет"/>
    <x v="0"/>
    <x v="0"/>
    <s v="2"/>
    <s v="596"/>
    <s v="Механизмы"/>
    <x v="28"/>
    <s v="9"/>
    <s v="шт"/>
    <n v="105"/>
    <s v="Лимитированный импортный ассортимент"/>
    <s v="0596"/>
    <n v="2167.7600000000002"/>
  </r>
  <r>
    <s v="754997"/>
    <s v="754997"/>
    <s v="VLN-a АЛЮ Роз 2хUSB зарядка"/>
    <x v="0"/>
    <x v="0"/>
    <s v="2"/>
    <s v="596"/>
    <s v="Механизмы"/>
    <x v="28"/>
    <s v="9"/>
    <s v="шт"/>
    <n v="93"/>
    <s v="Лимитированный импортный ассортимент"/>
    <s v="0596"/>
    <n v="5470.62"/>
  </r>
  <r>
    <s v="753027"/>
    <s v="753027"/>
    <s v="VLN Розетка 2х2К+З"/>
    <x v="0"/>
    <x v="0"/>
    <s v="2"/>
    <s v="596"/>
    <s v="Механизмы"/>
    <x v="28"/>
    <s v="9"/>
    <s v="шт"/>
    <n v="244"/>
    <s v="Лимитированный импортный ассортимент"/>
    <s v="0596"/>
    <n v="958.63"/>
  </r>
  <r>
    <s v="754461"/>
    <s v="754461"/>
    <s v="VLN-a Орех Рамка 1-пост"/>
    <x v="0"/>
    <x v="0"/>
    <s v="2"/>
    <s v="596"/>
    <s v="Аксессуары"/>
    <x v="28"/>
    <s v="9"/>
    <s v="шт"/>
    <n v="100"/>
    <s v="Лимитированный импортный ассортимент"/>
    <s v="0596"/>
    <n v="1843.82"/>
  </r>
  <r>
    <s v="754403"/>
    <s v="754403"/>
    <s v="VLN-a Матовый черный Рамка 3П"/>
    <x v="0"/>
    <x v="0"/>
    <s v="2"/>
    <s v="596"/>
    <s v="Аксессуары"/>
    <x v="28"/>
    <s v="9"/>
    <s v="шт"/>
    <n v="81"/>
    <s v="Лимитированный импортный ассортимент"/>
    <s v="0596"/>
    <n v="1984.78"/>
  </r>
  <r>
    <s v="754405"/>
    <s v="754405"/>
    <s v="VLN-a Матовый черный Рамка 5П"/>
    <x v="0"/>
    <x v="0"/>
    <s v="2"/>
    <s v="596"/>
    <s v="Аксессуары"/>
    <x v="28"/>
    <s v="9"/>
    <s v="шт"/>
    <n v="129"/>
    <s v="Лимитированный импортный ассортимент"/>
    <s v="0596"/>
    <n v="3027.63"/>
  </r>
  <r>
    <s v="754285"/>
    <s v="754285"/>
    <s v="VLN-a Полир. сталь Рамка 5П"/>
    <x v="0"/>
    <x v="0"/>
    <s v="2"/>
    <s v="596"/>
    <s v="Аксессуары"/>
    <x v="28"/>
    <s v="9"/>
    <s v="шт"/>
    <n v="20"/>
    <s v="Лимитированный импортный ассортимент"/>
    <s v="0596"/>
    <n v="9833.73"/>
  </r>
  <r>
    <s v="754142"/>
    <s v="754142"/>
    <s v="VLN-l ЖЕМ Рамка 2-пост"/>
    <x v="0"/>
    <x v="0"/>
    <s v="2"/>
    <s v="596"/>
    <s v="Аксессуары"/>
    <x v="28"/>
    <s v="9"/>
    <s v="шт"/>
    <n v="456"/>
    <s v="Лимитированный импортный ассортимент"/>
    <s v="0596"/>
    <n v="1038"/>
  </r>
  <r>
    <s v="752502"/>
    <s v="752502"/>
    <s v="VLN-l СЛК Выкл 2-полюсный 16АХ"/>
    <x v="0"/>
    <x v="0"/>
    <m/>
    <s v="596"/>
    <s v="Механизмы"/>
    <x v="28"/>
    <s v="6"/>
    <s v="шт"/>
    <n v="145"/>
    <s v="Лимитированный импортный ассортимент"/>
    <s v="0596"/>
    <s v="1111,90"/>
  </r>
  <r>
    <s v="752906"/>
    <s v="752906"/>
    <s v="VLN-a АЛЮ Перекл"/>
    <x v="0"/>
    <x v="0"/>
    <s v="2"/>
    <s v="596"/>
    <s v="Механизмы"/>
    <x v="28"/>
    <s v="9"/>
    <s v="шт"/>
    <n v="446"/>
    <s v="Лимитированный импортный ассортимент"/>
    <s v="0596"/>
    <n v="849.9"/>
  </r>
  <r>
    <s v="753626"/>
    <s v="753626"/>
    <s v="VLN-l АЛЮ Роз 2-я 2К+З с/шт"/>
    <x v="0"/>
    <x v="0"/>
    <s v="2"/>
    <s v="596"/>
    <s v="Механизмы"/>
    <x v="28"/>
    <s v="9"/>
    <s v="шт"/>
    <n v="192"/>
    <s v="Лимитированный импортный ассортимент"/>
    <s v="0596"/>
    <n v="1693.41"/>
  </r>
  <r>
    <s v="755022"/>
    <s v="755022"/>
    <s v="VLN-l АЛЮ Клав Выкл 2-клавишн."/>
    <x v="0"/>
    <x v="0"/>
    <s v="2"/>
    <s v="596"/>
    <s v="Аксессуары"/>
    <x v="28"/>
    <s v="9"/>
    <s v="шт"/>
    <n v="649"/>
    <s v="Лимитированный импортный ассортимент"/>
    <s v="0596"/>
    <n v="511.98"/>
  </r>
  <r>
    <s v="754415"/>
    <s v="754415"/>
    <s v="VLN-a ЖЕМ Рамка 5-пост"/>
    <x v="0"/>
    <x v="0"/>
    <s v="2"/>
    <s v="596"/>
    <s v="Аксессуары"/>
    <x v="28"/>
    <s v="9"/>
    <s v="шт"/>
    <n v="91"/>
    <s v="Лимитированный импортный ассортимент"/>
    <s v="0596"/>
    <n v="3027.63"/>
  </r>
  <r>
    <s v="754304"/>
    <s v="754304"/>
    <s v="VLN-a БЕЛ Рамка 4-пост"/>
    <x v="0"/>
    <x v="0"/>
    <s v="2"/>
    <s v="596"/>
    <s v="Аксессуары"/>
    <x v="28"/>
    <s v="9"/>
    <s v="шт"/>
    <n v="258"/>
    <s v="Лимитированный импортный ассортимент"/>
    <s v="0596"/>
    <n v="939.46"/>
  </r>
  <r>
    <s v="754145"/>
    <s v="754145"/>
    <s v="VLN-l ЖЕМ Рамка 5-пост"/>
    <x v="0"/>
    <x v="0"/>
    <s v="2"/>
    <s v="596"/>
    <s v="Аксессуары"/>
    <x v="28"/>
    <s v="9"/>
    <s v="шт"/>
    <n v="106"/>
    <s v="Лимитированный импортный ассортимент"/>
    <s v="0596"/>
    <n v="2458.44"/>
  </r>
  <r>
    <s v="754211"/>
    <s v="754211"/>
    <s v="VLN-l АЛЮ Коробка нкл.монтж 1п"/>
    <x v="0"/>
    <x v="0"/>
    <s v="2"/>
    <s v="596"/>
    <s v="Аксессуары"/>
    <x v="28"/>
    <s v="6"/>
    <s v="шт"/>
    <n v="120"/>
    <s v="Лимитированный импортный ассортимент"/>
    <s v="0596"/>
    <n v="2124.62"/>
  </r>
  <r>
    <s v="754043"/>
    <s v="754043"/>
    <s v="VLN-l СЛК Рамка 3-пост"/>
    <x v="0"/>
    <x v="0"/>
    <s v="2"/>
    <s v="596"/>
    <s v="Аксессуары"/>
    <x v="28"/>
    <s v="9"/>
    <s v="шт"/>
    <n v="639"/>
    <s v="Лимитированный импортный ассортимент"/>
    <s v="0596"/>
    <n v="402.91"/>
  </r>
  <r>
    <s v="753460"/>
    <s v="753460"/>
    <s v="VLN-l БЕЛ Розет TV окон.шлейф"/>
    <x v="0"/>
    <x v="0"/>
    <s v="2"/>
    <s v="596"/>
    <s v="Механизмы"/>
    <x v="28"/>
    <s v="9"/>
    <s v="шт"/>
    <n v="125"/>
    <s v="Лимитированный импортный ассортимент"/>
    <s v="0596"/>
    <n v="909.2"/>
  </r>
  <r>
    <s v="752901"/>
    <s v="752901"/>
    <s v="VLN-a АЛЮ Выкл"/>
    <x v="0"/>
    <x v="0"/>
    <s v="2"/>
    <s v="596"/>
    <s v="Механизмы"/>
    <x v="28"/>
    <s v="9"/>
    <s v="шт"/>
    <n v="461"/>
    <s v="Лимитированный импортный ассортимент"/>
    <s v="0596"/>
    <n v="665.58"/>
  </r>
  <r>
    <s v="754155"/>
    <s v="754155"/>
    <s v="VLN-l Сталь Рамка 5-пост"/>
    <x v="0"/>
    <x v="0"/>
    <s v="2"/>
    <s v="596"/>
    <s v="Аксессуары"/>
    <x v="28"/>
    <s v="9"/>
    <s v="шт"/>
    <n v="159"/>
    <s v="Лимитированный импортный ассортимент"/>
    <s v="0596"/>
    <n v="3073.04"/>
  </r>
  <r>
    <s v="753981"/>
    <s v="753981"/>
    <s v="VLN-a АНТ Роз TV прох шлейф"/>
    <x v="0"/>
    <x v="0"/>
    <s v="2"/>
    <s v="596"/>
    <s v="Механизмы"/>
    <x v="28"/>
    <s v="9"/>
    <s v="шт"/>
    <n v="235"/>
    <s v="Лимитированный импортный ассортимент"/>
    <s v="0596"/>
    <n v="1396.82"/>
  </r>
  <r>
    <s v="754173"/>
    <s v="754173"/>
    <s v="VLN-l Темное дерево Рамка 3П"/>
    <x v="0"/>
    <x v="0"/>
    <s v="2"/>
    <s v="596"/>
    <s v="Аксессуары"/>
    <x v="28"/>
    <s v="9"/>
    <s v="шт"/>
    <n v="215"/>
    <s v="Лимитированный импортный ассортимент"/>
    <s v="0596"/>
    <n v="2014.55"/>
  </r>
  <r>
    <s v="753960"/>
    <s v="753960"/>
    <s v="VLN-a АЛЮ Розет TV окон.шлейф"/>
    <x v="0"/>
    <x v="0"/>
    <s v="2"/>
    <s v="596"/>
    <s v="Механизмы"/>
    <x v="28"/>
    <s v="9"/>
    <s v="шт"/>
    <n v="235"/>
    <s v="Лимитированный импортный ассортимент"/>
    <s v="0596"/>
    <n v="1396.82"/>
  </r>
  <r>
    <s v="753005"/>
    <s v="753005"/>
    <s v="VLN-a Рзк 2К+З/USB C БЕЛ"/>
    <x v="0"/>
    <x v="0"/>
    <s v="2"/>
    <s v="596"/>
    <s v="Механизмы"/>
    <x v="28"/>
    <s v="9"/>
    <s v="шт"/>
    <n v="35"/>
    <s v="Лимитированный импортный ассортимент"/>
    <s v="0596"/>
    <n v="3902.58"/>
  </r>
  <r>
    <s v="755032"/>
    <s v="755032"/>
    <s v="VLN-l АЛЮ Клав Выкл 3-клавишн."/>
    <x v="0"/>
    <x v="0"/>
    <s v="2"/>
    <s v="596"/>
    <s v="Аксессуары"/>
    <x v="28"/>
    <s v="9"/>
    <s v="шт"/>
    <n v="156"/>
    <s v="Лимитированный импортный ассортимент"/>
    <s v="0596"/>
    <n v="767.98"/>
  </r>
  <r>
    <s v="754354"/>
    <s v="754354"/>
    <s v="VLN-a Нарцисс золото Рамка 4П"/>
    <x v="0"/>
    <x v="0"/>
    <s v="2"/>
    <s v="596"/>
    <s v="Аксессуары"/>
    <x v="28"/>
    <s v="9"/>
    <s v="шт"/>
    <n v="119"/>
    <s v="Лимитированный импортный ассортимент"/>
    <s v="0596"/>
    <n v="3409.03"/>
  </r>
  <r>
    <s v="754283"/>
    <s v="754283"/>
    <s v="VLN-a Полир. сталь Рамка 3П"/>
    <x v="0"/>
    <x v="0"/>
    <s v="2"/>
    <s v="596"/>
    <s v="Аксессуары"/>
    <x v="28"/>
    <s v="9"/>
    <s v="шт"/>
    <n v="30"/>
    <s v="Лимитированный импортный ассортимент"/>
    <s v="0596"/>
    <n v="3223.28"/>
  </r>
  <r>
    <s v="753210"/>
    <s v="753210"/>
    <s v="VLN СЛК Роз 2К+З/USB"/>
    <x v="0"/>
    <x v="0"/>
    <s v="2"/>
    <s v="596"/>
    <s v="Механизмы"/>
    <x v="28"/>
    <s v="9"/>
    <s v="шт"/>
    <n v="69"/>
    <s v="Лимитированный импортный ассортимент"/>
    <s v="0596"/>
    <n v="2836.14"/>
  </r>
  <r>
    <s v="752243"/>
    <s v="752243"/>
    <s v="VLN-l СЛК Адаптер 50х50"/>
    <x v="0"/>
    <x v="0"/>
    <s v="2"/>
    <s v="596"/>
    <s v="Аксессуары"/>
    <x v="28"/>
    <s v="9"/>
    <s v="шт"/>
    <n v="337"/>
    <s v="Лимитированный импортный ассортимент"/>
    <s v="0596"/>
    <n v="742.33"/>
  </r>
  <r>
    <s v="755543"/>
    <s v="755543"/>
    <s v="VLN-a Белое стекло Рамка 3П"/>
    <x v="0"/>
    <x v="0"/>
    <s v="2"/>
    <s v="596"/>
    <s v="Аксессуары"/>
    <x v="28"/>
    <s v="9"/>
    <s v="шт"/>
    <n v="15"/>
    <s v="Лимитированный импортный ассортимент"/>
    <s v="0596"/>
    <n v="6648.01"/>
  </r>
  <r>
    <s v="753078"/>
    <s v="753078"/>
    <s v="VLN Розетка аудио 2х"/>
    <x v="0"/>
    <x v="0"/>
    <s v="2"/>
    <s v="596"/>
    <s v="Механизмы"/>
    <x v="28"/>
    <s v="9"/>
    <s v="шт"/>
    <n v="254"/>
    <s v="Лимитированный импортный ассортимент"/>
    <s v="0596"/>
    <n v="3000.68"/>
  </r>
  <r>
    <s v="755000"/>
    <s v="755000"/>
    <s v="VLN-l БЕЛ Клав Выкл"/>
    <x v="0"/>
    <x v="0"/>
    <s v="2"/>
    <s v="596"/>
    <s v="Аксессуары"/>
    <x v="28"/>
    <s v="9"/>
    <s v="шт"/>
    <n v="5123"/>
    <s v="Лимитированный импортный ассортимент"/>
    <s v="0596"/>
    <n v="102.39"/>
  </r>
  <r>
    <s v="753067"/>
    <s v="753067"/>
    <s v="VLN Розетка TV прох &quot;шлейф&quot;"/>
    <x v="0"/>
    <x v="0"/>
    <s v="2"/>
    <s v="596"/>
    <s v="Механизмы"/>
    <x v="28"/>
    <s v="9"/>
    <s v="шт"/>
    <n v="222"/>
    <s v="Лимитированный импортный ассортимент"/>
    <s v="0596"/>
    <n v="1620.83"/>
  </r>
  <r>
    <s v="755029"/>
    <s v="755029"/>
    <s v="VLN-a ЖЕМ Клав Выкл 2-клав."/>
    <x v="0"/>
    <x v="0"/>
    <s v="2"/>
    <s v="596"/>
    <s v="Аксессуары"/>
    <x v="28"/>
    <s v="9"/>
    <s v="шт"/>
    <n v="359"/>
    <s v="Лимитированный импортный ассортимент"/>
    <s v="0596"/>
    <n v="511.98"/>
  </r>
  <r>
    <s v="753924"/>
    <s v="753924"/>
    <s v="VLN-a АЛЮ Роз 2К+З с/шт,винт."/>
    <x v="0"/>
    <x v="0"/>
    <s v="2"/>
    <s v="596"/>
    <s v="Механизмы"/>
    <x v="28"/>
    <s v="9"/>
    <s v="шт"/>
    <n v="345"/>
    <s v="Лимитированный импортный ассортимент"/>
    <s v="0596"/>
    <n v="732.84"/>
  </r>
  <r>
    <s v="754732"/>
    <s v="754732"/>
    <s v="VLN-l АЛЮ Накл вывода кабеля"/>
    <x v="0"/>
    <x v="0"/>
    <s v="2"/>
    <s v="596"/>
    <s v="Аксессуары"/>
    <x v="28"/>
    <s v="9"/>
    <s v="шт"/>
    <n v="136"/>
    <s v="Лимитированный импортный ассортимент"/>
    <s v="0596"/>
    <n v="255.99"/>
  </r>
  <r>
    <s v="754284"/>
    <s v="754284"/>
    <s v="VLN-a Полир. сталь Рамка 4П"/>
    <x v="0"/>
    <x v="0"/>
    <s v="2"/>
    <s v="596"/>
    <s v="Аксессуары"/>
    <x v="28"/>
    <s v="9"/>
    <s v="шт"/>
    <n v="20"/>
    <s v="Лимитированный импортный ассортимент"/>
    <s v="0596"/>
    <n v="5681.71"/>
  </r>
  <r>
    <s v="754153"/>
    <s v="754153"/>
    <s v="VLN-l Сталь Рамка 3-пост"/>
    <x v="0"/>
    <x v="0"/>
    <s v="2"/>
    <s v="596"/>
    <s v="Аксессуары"/>
    <x v="28"/>
    <s v="9"/>
    <s v="шт"/>
    <n v="201"/>
    <s v="Лимитированный импортный ассортимент"/>
    <s v="0596"/>
    <n v="2014.55"/>
  </r>
  <r>
    <s v="753335"/>
    <s v="753335"/>
    <s v="VLN-l Рзк 2К+З/USB C АЛЮ"/>
    <x v="0"/>
    <x v="0"/>
    <s v="2"/>
    <s v="596"/>
    <s v="Механизмы"/>
    <x v="28"/>
    <s v="9"/>
    <s v="шт"/>
    <n v="39"/>
    <s v="Лимитированный импортный ассортимент"/>
    <s v="0596"/>
    <n v="5097.92"/>
  </r>
  <r>
    <s v="754765"/>
    <s v="754765"/>
    <s v="VLN-a БЕЛ Накл Розетки TV"/>
    <x v="0"/>
    <x v="0"/>
    <s v="2"/>
    <s v="596"/>
    <s v="Аксессуары"/>
    <x v="28"/>
    <s v="9"/>
    <s v="шт"/>
    <n v="1264"/>
    <s v="Лимитированный импортный ассортимент"/>
    <s v="0596"/>
    <n v="153.6"/>
  </r>
  <r>
    <s v="753926"/>
    <s v="753926"/>
    <s v="VLN-a АЛЮ Роз 2-я 2К+З с/штор"/>
    <x v="0"/>
    <x v="0"/>
    <s v="2"/>
    <s v="596"/>
    <s v="Механизмы"/>
    <x v="28"/>
    <s v="9"/>
    <s v="шт"/>
    <n v="140"/>
    <s v="Лимитированный импортный ассортимент"/>
    <s v="0596"/>
    <n v="1693.41"/>
  </r>
  <r>
    <s v="755544"/>
    <s v="755544"/>
    <s v="VLN-a Белое стекло Рамка 4П"/>
    <x v="0"/>
    <x v="0"/>
    <s v="2"/>
    <s v="596"/>
    <s v="Аксессуары"/>
    <x v="28"/>
    <s v="9"/>
    <s v="шт"/>
    <n v="9"/>
    <s v="Лимитированный импортный ассортимент"/>
    <s v="0596"/>
    <n v="9765.44"/>
  </r>
  <r>
    <s v="753461"/>
    <s v="753461"/>
    <s v="VLN-l БЕЛ Розет TV прох шлейф"/>
    <x v="0"/>
    <x v="0"/>
    <s v="2"/>
    <s v="596"/>
    <s v="Механизмы"/>
    <x v="28"/>
    <s v="9"/>
    <s v="шт"/>
    <n v="176"/>
    <s v="Лимитированный импортный ассортимент"/>
    <s v="0596"/>
    <n v="1236.3"/>
  </r>
  <r>
    <s v="755039"/>
    <s v="755039"/>
    <s v="VLN-a ЖЕМ Клав Выкл 3-клав."/>
    <x v="0"/>
    <x v="0"/>
    <s v="2"/>
    <s v="596"/>
    <s v="Аксессуары"/>
    <x v="28"/>
    <s v="9"/>
    <s v="шт"/>
    <n v="123"/>
    <s v="Лимитированный импортный ассортимент"/>
    <s v="0596"/>
    <n v="767.98"/>
  </r>
  <r>
    <s v="755327"/>
    <s v="755327"/>
    <s v="VLN-a АЛЮ Нкл термост тепл.пол"/>
    <x v="0"/>
    <x v="0"/>
    <s v="2"/>
    <s v="596"/>
    <s v="Аксессуары"/>
    <x v="28"/>
    <s v="9"/>
    <s v="шт"/>
    <n v="67"/>
    <s v="Лимитированный импортный ассортимент"/>
    <s v="0596"/>
    <n v="3289.49"/>
  </r>
  <r>
    <s v="753761"/>
    <s v="753761"/>
    <s v="VLN-a БЕЛ Розет TV прох шлейф"/>
    <x v="0"/>
    <x v="0"/>
    <s v="2"/>
    <s v="596"/>
    <s v="Механизмы"/>
    <x v="28"/>
    <s v="9"/>
    <s v="шт"/>
    <n v="185"/>
    <s v="Лимитированный импортный ассортимент"/>
    <s v="0596"/>
    <n v="1774.43"/>
  </r>
  <r>
    <s v="755346"/>
    <s v="755346"/>
    <s v="Vln-a СЛК Зарядка USB C-C"/>
    <x v="0"/>
    <x v="0"/>
    <s v="2"/>
    <s v="596"/>
    <s v="Механизмы"/>
    <x v="28"/>
    <s v="9"/>
    <s v="шт"/>
    <n v="64"/>
    <s v="Лимитированный импортный ассортимент"/>
    <s v="0596"/>
    <n v="5384.85"/>
  </r>
  <r>
    <s v="752662"/>
    <s v="752662"/>
    <s v="VLN-l АЛЮ Диммер к. RL,CFL,LED"/>
    <x v="0"/>
    <x v="0"/>
    <s v="2"/>
    <s v="596"/>
    <s v="Механизмы"/>
    <x v="28"/>
    <s v="9"/>
    <s v="шт"/>
    <n v="14"/>
    <s v="Лимитированный импортный ассортимент"/>
    <s v="0596"/>
    <n v="6603.58"/>
  </r>
  <r>
    <s v="753838"/>
    <s v="753838"/>
    <s v="VLN-a СЛК Розетка RJ11"/>
    <x v="0"/>
    <x v="0"/>
    <s v="2"/>
    <s v="596"/>
    <s v="Механизмы"/>
    <x v="28"/>
    <s v="9"/>
    <s v="шт"/>
    <n v="269"/>
    <s v="Лимитированный импортный ассортимент"/>
    <s v="0596"/>
    <n v="909.2"/>
  </r>
  <r>
    <s v="752601"/>
    <s v="752601"/>
    <s v="VLN-l АЛЮ Выкл"/>
    <x v="0"/>
    <x v="0"/>
    <s v="2"/>
    <s v="596"/>
    <s v="Механизмы"/>
    <x v="28"/>
    <s v="9"/>
    <s v="шт"/>
    <n v="429"/>
    <s v="Лимитированный импортный ассортимент"/>
    <s v="0596"/>
    <n v="1484.75"/>
  </r>
  <r>
    <s v="754959"/>
    <s v="754959"/>
    <s v="VLN-a ЖЕМ Накл.Роз 2х2К+З"/>
    <x v="0"/>
    <x v="0"/>
    <s v="2"/>
    <s v="596"/>
    <s v="Аксессуары"/>
    <x v="28"/>
    <s v="9"/>
    <s v="шт"/>
    <n v="137"/>
    <s v="Лимитированный импортный ассортимент"/>
    <s v="0596"/>
    <n v="511.98"/>
  </r>
  <r>
    <s v="754281"/>
    <s v="754281"/>
    <s v="VLN-a Полир. сталь Рамка 1П"/>
    <x v="0"/>
    <x v="0"/>
    <s v="2"/>
    <s v="596"/>
    <s v="Аксессуары"/>
    <x v="28"/>
    <s v="9"/>
    <s v="шт"/>
    <n v="60"/>
    <s v="Лимитированный импортный ассортимент"/>
    <s v="0596"/>
    <n v="1092.6400000000001"/>
  </r>
  <r>
    <s v="753306"/>
    <s v="753306"/>
    <s v="Vln-l АЛЮ Зарядка USB A-C"/>
    <x v="0"/>
    <x v="0"/>
    <s v="2"/>
    <s v="596"/>
    <s v="Механизмы"/>
    <x v="28"/>
    <s v="9"/>
    <s v="шт"/>
    <n v="42"/>
    <s v="Лимитированный импортный ассортимент"/>
    <s v="0596"/>
    <n v="6481.75"/>
  </r>
  <r>
    <s v="754273"/>
    <s v="754273"/>
    <s v="VLN-l ГРФ Рамка 3-пост"/>
    <x v="0"/>
    <x v="0"/>
    <s v="2"/>
    <s v="596"/>
    <s v="Аксессуары"/>
    <x v="28"/>
    <s v="9"/>
    <s v="шт"/>
    <n v="199"/>
    <s v="Лимитированный импортный ассортимент"/>
    <s v="0596"/>
    <n v="2014.55"/>
  </r>
  <r>
    <s v="754849"/>
    <s v="754849"/>
    <s v="VLN-a ЖЕМ Накл Роз 2К+З крыш"/>
    <x v="0"/>
    <x v="0"/>
    <s v="2"/>
    <s v="596"/>
    <s v="Аксессуары"/>
    <x v="28"/>
    <s v="9"/>
    <s v="шт"/>
    <n v="99"/>
    <s v="Лимитированный импортный ассортимент"/>
    <s v="0596"/>
    <n v="767.98"/>
  </r>
  <r>
    <s v="753135"/>
    <s v="753135"/>
    <s v="VLN-l Рзк 2К+З/USB C БЕЛ"/>
    <x v="0"/>
    <x v="0"/>
    <s v="2"/>
    <s v="596"/>
    <s v="Механизмы"/>
    <x v="28"/>
    <s v="9"/>
    <s v="шт"/>
    <n v="32"/>
    <s v="Лимитированный импортный ассортимент"/>
    <s v="0596"/>
    <n v="3902.58"/>
  </r>
  <r>
    <s v="755412"/>
    <s v="755412"/>
    <s v="VLN-l АЛЮ Накл Роз RJ11,RJ45"/>
    <x v="0"/>
    <x v="0"/>
    <s v="2"/>
    <s v="596"/>
    <s v="Аксессуары"/>
    <x v="28"/>
    <s v="9"/>
    <s v="шт"/>
    <n v="489"/>
    <s v="Лимитированный импортный ассортимент"/>
    <s v="0596"/>
    <n v="264.95"/>
  </r>
  <r>
    <s v="754241"/>
    <s v="754241"/>
    <s v="VLN-l АЛЮ Рмк 1п для рз.2х2К+З"/>
    <x v="0"/>
    <x v="0"/>
    <s v="2"/>
    <s v="596"/>
    <s v="Аксессуары"/>
    <x v="28"/>
    <s v="9"/>
    <s v="шт"/>
    <n v="266"/>
    <s v="Лимитированный импортный ассортимент"/>
    <s v="0596"/>
    <n v="737.54"/>
  </r>
  <r>
    <s v="754341"/>
    <s v="754341"/>
    <s v="VLN-a Нарцисс хром Рамка 1П"/>
    <x v="0"/>
    <x v="0"/>
    <s v="2"/>
    <s v="596"/>
    <s v="Аксессуары"/>
    <x v="28"/>
    <s v="9"/>
    <s v="шт"/>
    <n v="341"/>
    <s v="Лимитированный импортный ассортимент"/>
    <s v="0596"/>
    <n v="655.58"/>
  </r>
  <r>
    <s v="752610"/>
    <s v="752610"/>
    <s v="VLN-l АЛЮ Выкл с подсветкой"/>
    <x v="0"/>
    <x v="0"/>
    <s v="2"/>
    <s v="596"/>
    <s v="Механизмы"/>
    <x v="28"/>
    <s v="9"/>
    <s v="шт"/>
    <n v="160"/>
    <s v="Лимитированный импортный ассортимент"/>
    <s v="0596"/>
    <n v="955.89"/>
  </r>
  <r>
    <s v="752608"/>
    <s v="752608"/>
    <s v="VLN-l АЛЮ Перекл 2-Клв"/>
    <x v="0"/>
    <x v="0"/>
    <s v="2"/>
    <s v="596"/>
    <s v="Механизмы"/>
    <x v="28"/>
    <s v="9"/>
    <s v="шт"/>
    <n v="191"/>
    <s v="Лимитированный импортный ассортимент"/>
    <s v="0596"/>
    <n v="1484.75"/>
  </r>
  <r>
    <s v="752606"/>
    <s v="752606"/>
    <s v="VLN-l АЛЮ Перекл"/>
    <x v="0"/>
    <x v="0"/>
    <s v="2"/>
    <s v="596"/>
    <s v="Механизмы"/>
    <x v="28"/>
    <s v="9"/>
    <s v="шт"/>
    <n v="344"/>
    <s v="Лимитированный импортный ассортимент"/>
    <s v="0596"/>
    <n v="849.9"/>
  </r>
  <r>
    <s v="753561"/>
    <s v="753561"/>
    <s v="VLN-l СЛК Розет TV прох шлейф"/>
    <x v="0"/>
    <x v="0"/>
    <s v="2"/>
    <s v="596"/>
    <s v="Механизмы"/>
    <x v="28"/>
    <s v="9"/>
    <s v="шт"/>
    <n v="178"/>
    <s v="Лимитированный импортный ассортимент"/>
    <s v="0596"/>
    <n v="1236.3"/>
  </r>
  <r>
    <s v="753936"/>
    <s v="753936"/>
    <s v="VLN-a АНТ Роз 2-я 2К+З с/шт"/>
    <x v="0"/>
    <x v="0"/>
    <s v="2"/>
    <s v="596"/>
    <s v="Механизмы"/>
    <x v="28"/>
    <s v="9"/>
    <s v="шт"/>
    <n v="110"/>
    <s v="Лимитированный импортный ассортимент"/>
    <s v="0596"/>
    <n v="1693.4"/>
  </r>
  <r>
    <s v="754144"/>
    <s v="754144"/>
    <s v="VLN-l ЖЕМ Рамка 4-пост"/>
    <x v="0"/>
    <x v="0"/>
    <s v="2"/>
    <s v="596"/>
    <s v="Аксессуары"/>
    <x v="28"/>
    <s v="9"/>
    <s v="шт"/>
    <n v="137"/>
    <s v="Лимитированный импортный ассортимент"/>
    <s v="0596"/>
    <n v="2840.86"/>
  </r>
  <r>
    <s v="753006"/>
    <s v="753006"/>
    <s v="VLN-a Рзк 2К+З/USB C СЛК"/>
    <x v="0"/>
    <x v="0"/>
    <s v="2"/>
    <s v="596"/>
    <s v="Механизмы"/>
    <x v="28"/>
    <s v="9"/>
    <s v="шт"/>
    <n v="26"/>
    <s v="Лимитированный импортный ассортимент"/>
    <s v="0596"/>
    <n v="3902.58"/>
  </r>
  <r>
    <s v="753007"/>
    <s v="753007"/>
    <s v="VLN-a Рзк 2К+З/USB C АЛЮ"/>
    <x v="0"/>
    <x v="0"/>
    <s v="2"/>
    <s v="596"/>
    <s v="Механизмы"/>
    <x v="28"/>
    <s v="9"/>
    <s v="шт"/>
    <n v="21"/>
    <s v="Лимитированный импортный ассортимент"/>
    <s v="0596"/>
    <n v="5097.92"/>
  </r>
  <r>
    <s v="754344"/>
    <s v="754344"/>
    <s v="VLN-a Нарцисс хром Рамка 4П"/>
    <x v="0"/>
    <x v="0"/>
    <s v="2"/>
    <s v="596"/>
    <s v="Аксессуары"/>
    <x v="28"/>
    <s v="9"/>
    <s v="шт"/>
    <n v="81"/>
    <s v="Лимитированный импортный ассортимент"/>
    <s v="0596"/>
    <n v="3409.03"/>
  </r>
  <r>
    <s v="754102"/>
    <s v="754102"/>
    <s v="VLN-l Ампир БЕЛ Рамка 2-пост"/>
    <x v="0"/>
    <x v="0"/>
    <s v="2"/>
    <s v="596"/>
    <s v="Аксессуары"/>
    <x v="28"/>
    <s v="9"/>
    <s v="шт"/>
    <n v="154"/>
    <s v="Лимитированный импортный ассортимент"/>
    <s v="0596"/>
    <n v="542.41"/>
  </r>
  <r>
    <s v="752403"/>
    <s v="752403"/>
    <s v="VLN-l БЕЛ Выкл 3-Клв"/>
    <x v="0"/>
    <x v="0"/>
    <s v="2"/>
    <s v="596"/>
    <s v="Механизмы"/>
    <x v="28"/>
    <s v="9"/>
    <s v="шт"/>
    <n v="37"/>
    <s v="Лимитированный импортный ассортимент"/>
    <s v="0596"/>
    <n v="2303.9299999999998"/>
  </r>
  <r>
    <s v="753207"/>
    <s v="753207"/>
    <s v="Vln-l СЛК Зарядка USB C-C"/>
    <x v="0"/>
    <x v="0"/>
    <s v="2"/>
    <s v="596"/>
    <s v="Механизмы"/>
    <x v="28"/>
    <s v="9"/>
    <s v="шт"/>
    <n v="50"/>
    <s v="Лимитированный импортный ассортимент"/>
    <s v="0596"/>
    <n v="5384.85"/>
  </r>
  <r>
    <s v="754950"/>
    <s v="754950"/>
    <s v="VLN-l БЕЛ Накл.Роз 2х2К+З"/>
    <x v="0"/>
    <x v="0"/>
    <s v="2"/>
    <s v="596"/>
    <s v="Аксессуары"/>
    <x v="28"/>
    <s v="9"/>
    <s v="шт"/>
    <n v="1129"/>
    <s v="Лимитированный импортный ассортимент"/>
    <s v="0596"/>
    <n v="204.79"/>
  </r>
  <r>
    <s v="753760"/>
    <s v="753760"/>
    <s v="VLN-a БЕЛ Розет TV окон.шлейф"/>
    <x v="0"/>
    <x v="0"/>
    <s v="2"/>
    <s v="596"/>
    <s v="Механизмы"/>
    <x v="28"/>
    <s v="9"/>
    <s v="шт"/>
    <n v="180"/>
    <s v="Лимитированный импортный ассортимент"/>
    <s v="0596"/>
    <n v="1774.43"/>
  </r>
  <r>
    <s v="754343"/>
    <s v="754343"/>
    <s v="VLN-a Нарцисс хром Рамка 3П"/>
    <x v="0"/>
    <x v="0"/>
    <s v="2"/>
    <s v="596"/>
    <s v="Аксессуары"/>
    <x v="28"/>
    <s v="9"/>
    <s v="шт"/>
    <n v="97"/>
    <s v="Лимитированный импортный ассортимент"/>
    <s v="0596"/>
    <n v="1933.97"/>
  </r>
  <r>
    <s v="753660"/>
    <s v="753660"/>
    <s v="VLN-l АЛЮ Розет TV окон.шлейф"/>
    <x v="0"/>
    <x v="0"/>
    <s v="2"/>
    <s v="596"/>
    <s v="Механизмы"/>
    <x v="28"/>
    <s v="9"/>
    <s v="шт"/>
    <n v="135"/>
    <s v="Лимитированный импортный ассортимент"/>
    <s v="0596"/>
    <n v="2004.82"/>
  </r>
  <r>
    <s v="753564"/>
    <s v="753564"/>
    <s v="VLN-l СЛК Роз TV-SAT звезда 1к"/>
    <x v="0"/>
    <x v="0"/>
    <s v="2"/>
    <s v="596"/>
    <s v="Механизмы"/>
    <x v="28"/>
    <s v="9"/>
    <s v="шт"/>
    <n v="128"/>
    <s v="Лимитированный импортный ассортимент"/>
    <s v="0596"/>
    <n v="1978.08"/>
  </r>
  <r>
    <s v="754282"/>
    <s v="754282"/>
    <s v="VLN-a Полир. сталь Рамка 2П"/>
    <x v="0"/>
    <x v="0"/>
    <s v="2"/>
    <s v="596"/>
    <s v="Аксессуары"/>
    <x v="28"/>
    <s v="9"/>
    <s v="шт"/>
    <n v="30"/>
    <s v="Лимитированный импортный ассортимент"/>
    <s v="0596"/>
    <n v="2076.0100000000002"/>
  </r>
  <r>
    <s v="752962"/>
    <s v="752962"/>
    <s v="VLN-a АЛЮ Диммер к. RL,CFL,LED"/>
    <x v="0"/>
    <x v="0"/>
    <s v="2"/>
    <s v="596"/>
    <s v="Механизмы"/>
    <x v="28"/>
    <s v="9"/>
    <s v="шт"/>
    <n v="22"/>
    <s v="Лимитированный импортный ассортимент"/>
    <s v="0596"/>
    <n v="6603.58"/>
  </r>
  <r>
    <s v="754174"/>
    <s v="754174"/>
    <s v="VLN-l Темное дерево Рамка 4П"/>
    <x v="0"/>
    <x v="0"/>
    <s v="2"/>
    <s v="596"/>
    <s v="Аксессуары"/>
    <x v="28"/>
    <s v="9"/>
    <s v="шт"/>
    <n v="119"/>
    <s v="Лимитированный импортный ассортимент"/>
    <s v="0596"/>
    <n v="2130.64"/>
  </r>
  <r>
    <s v="754135"/>
    <s v="754135"/>
    <s v="VLN-l АЛЮ Рамка 5-пост"/>
    <x v="0"/>
    <x v="0"/>
    <s v="2"/>
    <s v="596"/>
    <s v="Аксессуары"/>
    <x v="28"/>
    <s v="9"/>
    <s v="шт"/>
    <n v="92"/>
    <s v="Лимитированный импортный ассортимент"/>
    <s v="0596"/>
    <n v="1843.83"/>
  </r>
  <r>
    <s v="754465"/>
    <s v="754465"/>
    <s v="VLN-a Орех Рамка 5-пост"/>
    <x v="0"/>
    <x v="0"/>
    <s v="2"/>
    <s v="596"/>
    <s v="Аксессуары"/>
    <x v="28"/>
    <s v="9"/>
    <s v="шт"/>
    <n v="10"/>
    <s v="Лимитированный импортный ассортимент"/>
    <s v="0596"/>
    <n v="7375.3"/>
  </r>
  <r>
    <s v="756305"/>
    <s v="756305"/>
    <s v="VLN-l АНТ Выкл 2-Клв"/>
    <x v="0"/>
    <x v="0"/>
    <s v="2"/>
    <s v="596"/>
    <s v="Механизмы"/>
    <x v="28"/>
    <s v="9"/>
    <s v="шт"/>
    <n v="208"/>
    <s v="Лимитированный импортный ассортимент"/>
    <s v="0596"/>
    <n v="1151.95"/>
  </r>
  <r>
    <s v="754425"/>
    <s v="754425"/>
    <s v="VLN-a Зеркало Рамка 5-пост"/>
    <x v="0"/>
    <x v="0"/>
    <s v="2"/>
    <s v="596"/>
    <s v="Аксессуары"/>
    <x v="28"/>
    <s v="9"/>
    <s v="шт"/>
    <n v="11"/>
    <s v="Лимитированный импортный ассортимент"/>
    <s v="0596"/>
    <n v="7866.99"/>
  </r>
  <r>
    <s v="754312"/>
    <s v="754312"/>
    <s v="VLN-a СЛК Рамка 2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</r>
  <r>
    <s v="753560"/>
    <s v="753560"/>
    <s v="VLN-l СЛК Розет TV окон.шлейф"/>
    <x v="0"/>
    <x v="0"/>
    <s v="2"/>
    <s v="596"/>
    <s v="Механизмы"/>
    <x v="28"/>
    <s v="9"/>
    <s v="шт"/>
    <n v="98"/>
    <s v="Лимитированный импортный ассортимент"/>
    <s v="0596"/>
    <n v="1774.43"/>
  </r>
  <r>
    <s v="755001"/>
    <s v="755001"/>
    <s v="VLN-l СЛК Клав Выкл"/>
    <x v="0"/>
    <x v="0"/>
    <s v="2"/>
    <s v="596"/>
    <s v="Аксессуары"/>
    <x v="28"/>
    <s v="9"/>
    <s v="шт"/>
    <n v="957"/>
    <s v="Лимитированный импортный ассортимент"/>
    <s v="0596"/>
    <n v="102.39"/>
  </r>
  <r>
    <s v="754958"/>
    <s v="754958"/>
    <s v="VLN-a АНТ Накл.Роз 2х2К+З"/>
    <x v="0"/>
    <x v="0"/>
    <s v="2"/>
    <s v="596"/>
    <s v="Аксессуары"/>
    <x v="28"/>
    <s v="9"/>
    <s v="шт"/>
    <n v="124"/>
    <s v="Лимитированный импортный ассортимент"/>
    <s v="0596"/>
    <n v="511.98"/>
  </r>
  <r>
    <s v="754175"/>
    <s v="754175"/>
    <s v="VLN-l Темное дерево Рамка 5П"/>
    <x v="0"/>
    <x v="0"/>
    <s v="2"/>
    <s v="596"/>
    <s v="Аксессуары"/>
    <x v="28"/>
    <s v="9"/>
    <s v="шт"/>
    <n v="60"/>
    <s v="Лимитированный импортный ассортимент"/>
    <s v="0596"/>
    <n v="3073.04"/>
  </r>
  <r>
    <s v="754172"/>
    <s v="754172"/>
    <s v="VLN-l Темное дерево Рамка 2П"/>
    <x v="0"/>
    <x v="0"/>
    <s v="2"/>
    <s v="596"/>
    <s v="Аксессуары"/>
    <x v="28"/>
    <s v="9"/>
    <s v="шт"/>
    <n v="162"/>
    <s v="Лимитированный импортный ассортимент"/>
    <s v="0596"/>
    <n v="1297.51"/>
  </r>
  <r>
    <s v="754152"/>
    <s v="754152"/>
    <s v="VLN-l Сталь Рамка 2-пост"/>
    <x v="0"/>
    <x v="0"/>
    <s v="2"/>
    <s v="596"/>
    <s v="Аксессуары"/>
    <x v="28"/>
    <s v="9"/>
    <s v="шт"/>
    <n v="159"/>
    <s v="Лимитированный импортный ассортимент"/>
    <s v="0596"/>
    <n v="1297.51"/>
  </r>
  <r>
    <s v="752510"/>
    <s v="752510"/>
    <s v="VLN-l СЛК Выкл с подсветкой"/>
    <x v="0"/>
    <x v="0"/>
    <s v="2"/>
    <s v="596"/>
    <s v="Механизмы"/>
    <x v="28"/>
    <s v="9"/>
    <s v="шт"/>
    <n v="181"/>
    <s v="Лимитированный импортный ассортимент"/>
    <s v="0596"/>
    <n v="1374.17"/>
  </r>
  <r>
    <s v="752374"/>
    <s v="752374"/>
    <s v="VLN-l АЛЮ Свет-к c датчик движ"/>
    <x v="0"/>
    <x v="0"/>
    <s v="2"/>
    <s v="596"/>
    <s v="Механизмы"/>
    <x v="28"/>
    <s v="9"/>
    <s v="шт"/>
    <n v="4"/>
    <s v="Лимитированный импортный ассортимент"/>
    <s v="0596"/>
    <n v="21683.25"/>
  </r>
  <r>
    <s v="754981"/>
    <s v="754981"/>
    <s v="VLN-a ОРНЖ Розет 2К+З с/штор"/>
    <x v="0"/>
    <x v="0"/>
    <s v="2"/>
    <s v="596"/>
    <s v="Механизмы"/>
    <x v="28"/>
    <s v="9"/>
    <s v="шт"/>
    <n v="312"/>
    <s v="Лимитированный импортный ассортимент"/>
    <s v="0596"/>
    <n v="517.41"/>
  </r>
  <r>
    <s v="755087"/>
    <s v="755087"/>
    <s v="VLN-a АЛЮ Накл.выкл.с индик"/>
    <x v="0"/>
    <x v="0"/>
    <s v="2"/>
    <s v="596"/>
    <s v="Аксессуары"/>
    <x v="28"/>
    <s v="9"/>
    <s v="шт"/>
    <n v="308"/>
    <s v="Лимитированный импортный ассортимент"/>
    <s v="0596"/>
    <n v="332.8"/>
  </r>
  <r>
    <s v="752862"/>
    <s v="752862"/>
    <s v="VLN-a СЛК Диммер к. RL,CFL,LED"/>
    <x v="0"/>
    <x v="0"/>
    <s v="2"/>
    <s v="596"/>
    <s v="Механизмы"/>
    <x v="28"/>
    <s v="9"/>
    <s v="шт"/>
    <n v="19"/>
    <s v="Лимитированный импортный ассортимент"/>
    <s v="0596"/>
    <n v="6327.1"/>
  </r>
  <r>
    <s v="752918"/>
    <s v="752918"/>
    <s v="VLN-a АНТ Перекл 2-Клв"/>
    <x v="0"/>
    <x v="0"/>
    <s v="2"/>
    <s v="596"/>
    <s v="Механизмы"/>
    <x v="28"/>
    <s v="9"/>
    <s v="шт"/>
    <n v="120"/>
    <s v="Лимитированный импортный ассортимент"/>
    <s v="0596"/>
    <n v="1484.75"/>
  </r>
  <r>
    <s v="752607"/>
    <s v="752607"/>
    <s v="VLN-l АЛЮ Перекл промеж"/>
    <x v="0"/>
    <x v="0"/>
    <s v="2"/>
    <s v="596"/>
    <s v="Механизмы"/>
    <x v="28"/>
    <s v="9"/>
    <s v="шт"/>
    <n v="89"/>
    <s v="Лимитированный импортный ассортимент"/>
    <s v="0596"/>
    <n v="1203.17"/>
  </r>
  <r>
    <s v="754084"/>
    <s v="754084"/>
    <s v="VLN-l Лайм Рамка 4-пост"/>
    <x v="0"/>
    <x v="0"/>
    <s v="2"/>
    <s v="596"/>
    <s v="Аксессуары"/>
    <x v="28"/>
    <s v="9"/>
    <s v="шт"/>
    <n v="238"/>
    <s v="Лимитированный импортный ассортимент"/>
    <s v="0596"/>
    <n v="1420.42"/>
  </r>
  <r>
    <s v="753235"/>
    <s v="753235"/>
    <s v="VLN-l Рзк 2К+З/USB C СЛК"/>
    <x v="0"/>
    <x v="0"/>
    <s v="2"/>
    <s v="596"/>
    <s v="Механизмы"/>
    <x v="28"/>
    <s v="9"/>
    <s v="шт"/>
    <n v="26"/>
    <s v="Лимитированный импортный ассортимент"/>
    <s v="0596"/>
    <n v="3902.58"/>
  </r>
  <r>
    <s v="754769"/>
    <s v="754769"/>
    <s v="VLN-a ЖЕМ Накл Розетки TV"/>
    <x v="0"/>
    <x v="0"/>
    <s v="2"/>
    <s v="596"/>
    <s v="Аксессуары"/>
    <x v="28"/>
    <s v="9"/>
    <s v="шт"/>
    <n v="297"/>
    <s v="Лимитированный импортный ассортимент"/>
    <s v="0596"/>
    <n v="383.99"/>
  </r>
  <r>
    <s v="752701"/>
    <s v="752701"/>
    <s v="VLN-a БЕЛ Выкл"/>
    <x v="0"/>
    <x v="0"/>
    <s v="2"/>
    <s v="596"/>
    <s v="Механизмы"/>
    <x v="28"/>
    <s v="9"/>
    <s v="шт"/>
    <n v="250"/>
    <s v="Лимитированный импортный ассортимент"/>
    <s v="0596"/>
    <n v="844.77"/>
  </r>
  <r>
    <s v="755207"/>
    <s v="755207"/>
    <s v="VLN-a АЛЮ Накл Роз 2К+З"/>
    <x v="0"/>
    <x v="0"/>
    <s v="2"/>
    <s v="596"/>
    <s v="Аксессуары"/>
    <x v="28"/>
    <s v="9"/>
    <s v="шт"/>
    <n v="291"/>
    <s v="Лимитированный импортный ассортимент"/>
    <s v="0596"/>
    <n v="255.99"/>
  </r>
  <r>
    <s v="755123"/>
    <s v="755123"/>
    <s v="VLN-a Черная сталь Клав Выкл.2-кл"/>
    <x v="0"/>
    <x v="0"/>
    <s v="2"/>
    <s v="596"/>
    <s v="Аксессуары"/>
    <x v="28"/>
    <s v="9"/>
    <s v="шт"/>
    <n v="49"/>
    <s v="Лимитированный импортный ассортимент"/>
    <s v="0596"/>
    <n v="2435.83"/>
  </r>
  <r>
    <s v="755329"/>
    <s v="755329"/>
    <s v="VLN-a ЖЕМ Накл.терм.т.пола"/>
    <x v="0"/>
    <x v="0"/>
    <s v="2"/>
    <s v="596"/>
    <s v="Аксессуары"/>
    <x v="28"/>
    <s v="9"/>
    <s v="шт"/>
    <n v="53"/>
    <s v="Лимитированный импортный ассортимент"/>
    <s v="0596"/>
    <n v="3289.49"/>
  </r>
  <r>
    <s v="752915"/>
    <s v="752915"/>
    <s v="VLN-a АНТ Выкл 2-Клв"/>
    <x v="0"/>
    <x v="0"/>
    <s v="2"/>
    <s v="596"/>
    <s v="Механизмы"/>
    <x v="28"/>
    <s v="9"/>
    <s v="шт"/>
    <n v="165"/>
    <s v="Лимитированный импортный ассортимент"/>
    <s v="0596"/>
    <n v="1151.96"/>
  </r>
  <r>
    <s v="754163"/>
    <s v="754163"/>
    <s v="VLN-l МЕДЬ Рамка 3-пост"/>
    <x v="0"/>
    <x v="0"/>
    <s v="2"/>
    <s v="596"/>
    <s v="Аксессуары"/>
    <x v="28"/>
    <s v="9"/>
    <s v="шт"/>
    <n v="94"/>
    <s v="Лимитированный импортный ассортимент"/>
    <s v="0596"/>
    <n v="2014.55"/>
  </r>
  <r>
    <s v="753462"/>
    <s v="753462"/>
    <s v="VLN-l БЕЛ Розетка TV-SAT конеч"/>
    <x v="0"/>
    <x v="0"/>
    <s v="2"/>
    <s v="596"/>
    <s v="Механизмы"/>
    <x v="28"/>
    <s v="9"/>
    <s v="шт"/>
    <n v="93"/>
    <s v="Лимитированный импортный ассортимент"/>
    <s v="0596"/>
    <n v="1854.45"/>
  </r>
  <r>
    <s v="753558"/>
    <s v="753558"/>
    <s v="VLN-l СЛК Роз TV-SAT звезда 2к"/>
    <x v="0"/>
    <x v="0"/>
    <s v="2"/>
    <s v="596"/>
    <s v="Механизмы"/>
    <x v="28"/>
    <s v="9"/>
    <s v="шт"/>
    <n v="141"/>
    <s v="Лимитированный импортный ассортимент"/>
    <s v="0596"/>
    <n v="1978.08"/>
  </r>
  <r>
    <s v="754393"/>
    <s v="754393"/>
    <s v="VLN-a Алюминий Рамка 3-пост"/>
    <x v="0"/>
    <x v="0"/>
    <s v="2"/>
    <s v="596"/>
    <s v="Аксессуары"/>
    <x v="28"/>
    <s v="9"/>
    <s v="шт"/>
    <n v="65"/>
    <s v="Лимитированный импортный ассортимент"/>
    <s v="0596"/>
    <n v="1611.64"/>
  </r>
  <r>
    <s v="754355"/>
    <s v="754355"/>
    <s v="VLN-a Нарцисс золото Рамка 5П"/>
    <x v="0"/>
    <x v="0"/>
    <s v="2"/>
    <s v="596"/>
    <s v="Аксессуары"/>
    <x v="28"/>
    <s v="9"/>
    <s v="шт"/>
    <n v="13"/>
    <s v="Лимитированный импортный ассортимент"/>
    <s v="0596"/>
    <n v="4916.87"/>
  </r>
  <r>
    <s v="755541"/>
    <s v="755541"/>
    <s v="VLN-a Белое стекло Рамка 1П"/>
    <x v="0"/>
    <x v="0"/>
    <s v="2"/>
    <s v="596"/>
    <s v="Аксессуары"/>
    <x v="28"/>
    <s v="9"/>
    <s v="шт"/>
    <n v="21"/>
    <s v="Лимитированный импортный ассортимент"/>
    <s v="0596"/>
    <n v="2253.56"/>
  </r>
  <r>
    <s v="754183"/>
    <s v="754183"/>
    <s v="VLN-l Светлое дерево Рамка 3П"/>
    <x v="0"/>
    <x v="0"/>
    <s v="2"/>
    <s v="596"/>
    <s v="Аксессуары"/>
    <x v="28"/>
    <s v="9"/>
    <s v="шт"/>
    <n v="99"/>
    <s v="Лимитированный импортный ассортимент"/>
    <s v="0596"/>
    <n v="2014.55"/>
  </r>
  <r>
    <s v="754184"/>
    <s v="754184"/>
    <s v="VLN-l Светлое дерево Рамка 4П"/>
    <x v="0"/>
    <x v="0"/>
    <s v="2"/>
    <s v="596"/>
    <s v="Аксессуары"/>
    <x v="28"/>
    <s v="9"/>
    <s v="шт"/>
    <n v="75"/>
    <s v="Лимитированный импортный ассортимент"/>
    <s v="0596"/>
    <n v="2130.64"/>
  </r>
  <r>
    <s v="754101"/>
    <s v="754101"/>
    <s v="VLN-l Ампир БЕЛ Рамка 1-пост"/>
    <x v="0"/>
    <x v="0"/>
    <s v="2"/>
    <s v="596"/>
    <s v="Аксессуары"/>
    <x v="28"/>
    <s v="9"/>
    <s v="шт"/>
    <n v="270"/>
    <s v="Лимитированный импортный ассортимент"/>
    <s v="0596"/>
    <n v="409.74"/>
  </r>
  <r>
    <s v="752926"/>
    <s v="752926"/>
    <s v="VLN-a АЛЮ Перекл с подсветкой"/>
    <x v="0"/>
    <x v="0"/>
    <s v="2"/>
    <s v="596"/>
    <s v="Механизмы"/>
    <x v="28"/>
    <s v="9"/>
    <s v="шт"/>
    <n v="97"/>
    <s v="Лимитированный импортный ассортимент"/>
    <s v="0596"/>
    <n v="1140.21"/>
  </r>
  <r>
    <s v="753021"/>
    <s v="753021"/>
    <s v="VLN Розетка 2К+З"/>
    <x v="0"/>
    <x v="0"/>
    <s v="2"/>
    <s v="596"/>
    <s v="Механизмы"/>
    <x v="28"/>
    <s v="9"/>
    <s v="шт"/>
    <n v="0"/>
    <s v="Лимитированный импортный ассортимент"/>
    <s v="0596"/>
    <s v="392,57"/>
  </r>
  <r>
    <s v="753039"/>
    <s v="753039"/>
    <s v="VLN Розетка 2х RJ11"/>
    <x v="0"/>
    <x v="0"/>
    <s v="2"/>
    <s v="596"/>
    <s v="Механизмы"/>
    <x v="28"/>
    <s v="9"/>
    <s v="шт"/>
    <n v="95"/>
    <s v="Лимитированный импортный ассортимент"/>
    <s v="0596"/>
    <n v="1573.88"/>
  </r>
  <r>
    <s v="753438"/>
    <s v="753438"/>
    <s v="VLN-l БЕЛ Розетка RJ11"/>
    <x v="0"/>
    <x v="0"/>
    <s v="2"/>
    <s v="596"/>
    <s v="Механизмы"/>
    <x v="28"/>
    <s v="9"/>
    <s v="шт"/>
    <n v="147"/>
    <s v="Лимитированный импортный ассортимент"/>
    <s v="0596"/>
    <n v="944.67"/>
  </r>
  <r>
    <s v="754401"/>
    <s v="754401"/>
    <s v="VLN-a Матовый черный Рамка 1П"/>
    <x v="0"/>
    <x v="0"/>
    <s v="2"/>
    <s v="596"/>
    <s v="Аксессуары"/>
    <x v="28"/>
    <s v="9"/>
    <s v="шт"/>
    <n v="61"/>
    <s v="Лимитированный импортный ассортимент"/>
    <s v="0596"/>
    <n v="647.53"/>
  </r>
  <r>
    <s v="754952"/>
    <s v="754952"/>
    <s v="VLN-l АЛЮ Накл.Роз 2х2К+З"/>
    <x v="0"/>
    <x v="0"/>
    <s v="2"/>
    <s v="596"/>
    <s v="Аксессуары"/>
    <x v="28"/>
    <s v="9"/>
    <s v="шт"/>
    <n v="204"/>
    <s v="Лимитированный импортный ассортимент"/>
    <s v="0596"/>
    <n v="511.98"/>
  </r>
  <r>
    <s v="753951"/>
    <s v="753951"/>
    <s v="VLN-a АЛЮ Розет TV &quot;звезда&quot;"/>
    <x v="0"/>
    <x v="0"/>
    <s v="2"/>
    <s v="596"/>
    <s v="Механизмы"/>
    <x v="28"/>
    <s v="9"/>
    <s v="шт"/>
    <n v="165"/>
    <s v="Лимитированный импортный ассортимент"/>
    <s v="0596"/>
    <n v="1366.03"/>
  </r>
  <r>
    <s v="756360"/>
    <s v="756360"/>
    <s v="VLN-l АНТ Диммер поворотн."/>
    <x v="0"/>
    <x v="0"/>
    <s v="2"/>
    <s v="596"/>
    <s v="Механизмы"/>
    <x v="28"/>
    <s v="9"/>
    <s v="шт"/>
    <n v="20"/>
    <s v="Лимитированный импортный ассортимент"/>
    <s v="0596"/>
    <n v="4678.8500000000004"/>
  </r>
  <r>
    <s v="754162"/>
    <s v="754162"/>
    <s v="VLN-l МЕДЬ Рамка 2-пост"/>
    <x v="0"/>
    <x v="0"/>
    <s v="2"/>
    <s v="596"/>
    <s v="Аксессуары"/>
    <x v="28"/>
    <s v="9"/>
    <s v="шт"/>
    <n v="155"/>
    <s v="Лимитированный импортный ассортимент"/>
    <s v="0596"/>
    <n v="1297.51"/>
  </r>
  <r>
    <s v="754361"/>
    <s v="754361"/>
    <s v="VLN-a Флора Рамка 1-пост"/>
    <x v="0"/>
    <x v="0"/>
    <s v="2"/>
    <s v="596"/>
    <s v="Аксессуары"/>
    <x v="28"/>
    <s v="9"/>
    <s v="шт"/>
    <n v="257"/>
    <s v="Лимитированный импортный ассортимент"/>
    <s v="0596"/>
    <n v="316.39999999999998"/>
  </r>
  <r>
    <s v="755228"/>
    <s v="755228"/>
    <s v="VLN-а АНТ Клав выкл.2-кл.подсв"/>
    <x v="0"/>
    <x v="0"/>
    <s v="2"/>
    <s v="596"/>
    <s v="Аксессуары"/>
    <x v="28"/>
    <s v="9"/>
    <s v="шт"/>
    <n v="138"/>
    <s v="Лимитированный импортный ассортимент"/>
    <s v="0596"/>
    <n v="767.98"/>
  </r>
  <r>
    <s v="755021"/>
    <s v="755021"/>
    <s v="VLN-l СЛК Клав Выкл 2-клавишн."/>
    <x v="0"/>
    <x v="0"/>
    <s v="2"/>
    <s v="596"/>
    <s v="Аксессуары"/>
    <x v="28"/>
    <s v="9"/>
    <s v="шт"/>
    <n v="778"/>
    <s v="Лимитированный импортный ассортимент"/>
    <s v="0596"/>
    <n v="204.79"/>
  </r>
  <r>
    <s v="755162"/>
    <s v="755162"/>
    <s v="VLN-l АЛЮ Клав Выкл карточного"/>
    <x v="0"/>
    <x v="0"/>
    <s v="2"/>
    <s v="596"/>
    <s v="Аксессуары"/>
    <x v="28"/>
    <s v="9"/>
    <s v="шт"/>
    <n v="59"/>
    <s v="Лимитированный импортный ассортимент"/>
    <s v="0596"/>
    <n v="271.86"/>
  </r>
  <r>
    <s v="753307"/>
    <s v="753307"/>
    <s v="Vln-l АЛЮ Зарядка USB C-C"/>
    <x v="0"/>
    <x v="0"/>
    <s v="2"/>
    <s v="596"/>
    <s v="Механизмы"/>
    <x v="28"/>
    <s v="9"/>
    <s v="шт"/>
    <n v="25"/>
    <s v="Лимитированный импортный ассортимент"/>
    <s v="0596"/>
    <n v="7000.29"/>
  </r>
  <r>
    <s v="754972"/>
    <s v="754972"/>
    <s v="VLN-l АЛЮ Накл Роз 2К"/>
    <x v="0"/>
    <x v="0"/>
    <s v="2"/>
    <s v="596"/>
    <s v="Аксессуары"/>
    <x v="28"/>
    <s v="9"/>
    <s v="шт"/>
    <n v="306"/>
    <s v="Лимитированный импортный ассортимент"/>
    <s v="0596"/>
    <n v="255.99"/>
  </r>
  <r>
    <s v="754392"/>
    <s v="754392"/>
    <s v="VLN-a Алюминий Рамка 2-пост"/>
    <x v="0"/>
    <x v="0"/>
    <s v="2"/>
    <s v="596"/>
    <s v="Аксессуары"/>
    <x v="28"/>
    <s v="9"/>
    <s v="шт"/>
    <n v="112"/>
    <s v="Лимитированный импортный ассортимент"/>
    <s v="0596"/>
    <n v="1038"/>
  </r>
  <r>
    <s v="754977"/>
    <s v="754977"/>
    <s v="VLN-a АЛЮ Накл Роз 2К"/>
    <x v="0"/>
    <x v="0"/>
    <s v="2"/>
    <s v="596"/>
    <s v="Аксессуары"/>
    <x v="28"/>
    <s v="9"/>
    <s v="шт"/>
    <n v="161"/>
    <s v="Лимитированный импортный ассортимент"/>
    <s v="0596"/>
    <n v="255.99"/>
  </r>
  <r>
    <s v="754454"/>
    <s v="754454"/>
    <s v="VLN-a Кожа Рамка 4-пост"/>
    <x v="0"/>
    <x v="0"/>
    <s v="2"/>
    <s v="596"/>
    <s v="Аксессуары"/>
    <x v="28"/>
    <s v="9"/>
    <s v="шт"/>
    <n v="9"/>
    <s v="Лимитированный импортный ассортимент"/>
    <s v="0596"/>
    <n v="4545.37"/>
  </r>
  <r>
    <s v="755411"/>
    <s v="755411"/>
    <s v="VLN-l СЛК Накл Роз RJ11,RJ45"/>
    <x v="0"/>
    <x v="0"/>
    <s v="2"/>
    <s v="596"/>
    <s v="Аксессуары"/>
    <x v="28"/>
    <s v="9"/>
    <s v="шт"/>
    <n v="1595"/>
    <s v="Лимитированный импортный ассортимент"/>
    <s v="0596"/>
    <n v="105.98"/>
  </r>
  <r>
    <s v="753090"/>
    <s v="753090"/>
    <s v="VLN Розет TV &quot;звезда&quot; F-type"/>
    <x v="0"/>
    <x v="0"/>
    <s v="2"/>
    <s v="596"/>
    <s v="Механизмы"/>
    <x v="28"/>
    <s v="9"/>
    <s v="шт"/>
    <n v="240"/>
    <s v="Лимитированный импортный ассортимент"/>
    <s v="0596"/>
    <n v="1091.05"/>
  </r>
  <r>
    <s v="754221"/>
    <s v="754221"/>
    <s v="VLN-l БЕЛ Рмк 1п для рз.2х2К+З"/>
    <x v="0"/>
    <x v="0"/>
    <s v="2"/>
    <s v="596"/>
    <s v="Аксессуары"/>
    <x v="28"/>
    <s v="9"/>
    <s v="шт"/>
    <n v="402"/>
    <s v="Лимитированный импортный ассортимент"/>
    <s v="0596"/>
    <n v="245.85"/>
  </r>
  <r>
    <s v="752908"/>
    <s v="752908"/>
    <s v="VLN-a АЛЮ Перекл 2-Клв"/>
    <x v="0"/>
    <x v="0"/>
    <s v="2"/>
    <s v="596"/>
    <s v="Механизмы"/>
    <x v="28"/>
    <s v="9"/>
    <s v="шт"/>
    <n v="91"/>
    <s v="Лимитированный импортный ассортимент"/>
    <s v="0596"/>
    <n v="1484.75"/>
  </r>
  <r>
    <s v="754165"/>
    <s v="754165"/>
    <s v="VLN-l МЕДЬ Рамка 5-пост"/>
    <x v="0"/>
    <x v="0"/>
    <s v="2"/>
    <s v="596"/>
    <s v="Аксессуары"/>
    <x v="28"/>
    <s v="9"/>
    <s v="шт"/>
    <n v="40"/>
    <s v="Лимитированный импортный ассортимент"/>
    <s v="0596"/>
    <n v="3073.04"/>
  </r>
  <r>
    <s v="756892"/>
    <s v="756892"/>
    <s v="VLN-l АНТ Накл диммера кноп"/>
    <x v="0"/>
    <x v="0"/>
    <s v="2"/>
    <s v="596"/>
    <s v="Аксессуары"/>
    <x v="28"/>
    <s v="9"/>
    <s v="шт"/>
    <n v="106"/>
    <s v="Лимитированный импортный ассортимент"/>
    <s v="0596"/>
    <n v="460.79"/>
  </r>
  <r>
    <s v="756316"/>
    <s v="756316"/>
    <s v="VLN-l АНТ Перекл"/>
    <x v="0"/>
    <x v="0"/>
    <s v="2"/>
    <s v="596"/>
    <s v="Механизмы"/>
    <x v="28"/>
    <s v="9"/>
    <s v="шт"/>
    <n v="210"/>
    <s v="Лимитированный импортный ассортимент"/>
    <s v="0596"/>
    <n v="849.9"/>
  </r>
  <r>
    <s v="752048"/>
    <s v="752048"/>
    <s v="VLN-a АНТ Накл диммера повор"/>
    <x v="0"/>
    <x v="0"/>
    <s v="2"/>
    <s v="596"/>
    <s v="Аксессуары"/>
    <x v="28"/>
    <s v="9"/>
    <s v="шт"/>
    <n v="101"/>
    <s v="Лимитированный импортный ассортимент"/>
    <s v="0596"/>
    <n v="767.98"/>
  </r>
  <r>
    <s v="755229"/>
    <s v="755229"/>
    <s v="VLN-а ЖЕМ Клав выкл.2-кл.подсв"/>
    <x v="0"/>
    <x v="0"/>
    <s v="2"/>
    <s v="596"/>
    <s v="Аксессуары"/>
    <x v="28"/>
    <s v="9"/>
    <s v="шт"/>
    <n v="72"/>
    <s v="Лимитированный импортный ассортимент"/>
    <s v="0596"/>
    <n v="767.98"/>
  </r>
  <r>
    <s v="752029"/>
    <s v="752029"/>
    <s v="VLN Выкл для жалюзи"/>
    <x v="0"/>
    <x v="0"/>
    <s v="2"/>
    <s v="596"/>
    <s v="Механизмы"/>
    <x v="28"/>
    <s v="9"/>
    <s v="шт"/>
    <n v="47"/>
    <s v="Лимитированный импортный ассортимент"/>
    <s v="0596"/>
    <n v="998.37"/>
  </r>
  <r>
    <s v="754955"/>
    <s v="754955"/>
    <s v="VLN-a БЕЛ Накл.Роз 2х2К+З"/>
    <x v="0"/>
    <x v="0"/>
    <s v="2"/>
    <s v="596"/>
    <s v="Аксессуары"/>
    <x v="28"/>
    <s v="9"/>
    <s v="шт"/>
    <n v="241"/>
    <s v="Лимитированный импортный ассортимент"/>
    <s v="0596"/>
    <n v="204.79"/>
  </r>
  <r>
    <s v="752049"/>
    <s v="752049"/>
    <s v="VLN-a ЖЕМ Накл диммера повор"/>
    <x v="0"/>
    <x v="0"/>
    <s v="2"/>
    <s v="596"/>
    <s v="Аксессуары"/>
    <x v="28"/>
    <s v="9"/>
    <s v="шт"/>
    <n v="52"/>
    <s v="Лимитированный импортный ассортимент"/>
    <s v="0596"/>
    <n v="767.98"/>
  </r>
  <r>
    <s v="754424"/>
    <s v="754424"/>
    <s v="VLN-a Зеркало Рамка 4-пост"/>
    <x v="0"/>
    <x v="0"/>
    <s v="2"/>
    <s v="596"/>
    <s v="Аксессуары"/>
    <x v="28"/>
    <s v="9"/>
    <s v="шт"/>
    <n v="10"/>
    <s v="Лимитированный импортный ассортимент"/>
    <s v="0596"/>
    <n v="4545.37"/>
  </r>
  <r>
    <s v="754766"/>
    <s v="754766"/>
    <s v="VLN-a СЛК Накл Розетки TV"/>
    <x v="0"/>
    <x v="0"/>
    <s v="2"/>
    <s v="596"/>
    <s v="Аксессуары"/>
    <x v="28"/>
    <s v="9"/>
    <s v="шт"/>
    <n v="669"/>
    <s v="Лимитированный импортный ассортимент"/>
    <s v="0596"/>
    <n v="153.6"/>
  </r>
  <r>
    <s v="754301"/>
    <s v="754301"/>
    <s v="VLN-a БЕЛ Рамка 1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180.66"/>
  </r>
  <r>
    <s v="754455"/>
    <s v="754455"/>
    <s v="VLN-a Кожа Рамка 5-пост"/>
    <x v="0"/>
    <x v="0"/>
    <s v="2"/>
    <s v="596"/>
    <s v="Аксессуары"/>
    <x v="28"/>
    <s v="9"/>
    <s v="шт"/>
    <n v="11"/>
    <s v="Лимитированный импортный ассортимент"/>
    <s v="0596"/>
    <n v="7866.99"/>
  </r>
  <r>
    <s v="754762"/>
    <s v="754762"/>
    <s v="VLN-l АЛЮ Накл Розетки TV"/>
    <x v="0"/>
    <x v="0"/>
    <s v="2"/>
    <s v="596"/>
    <s v="Аксессуары"/>
    <x v="28"/>
    <s v="9"/>
    <s v="шт"/>
    <n v="269"/>
    <s v="Лимитированный импортный ассортимент"/>
    <s v="0596"/>
    <n v="383.99"/>
  </r>
  <r>
    <s v="755086"/>
    <s v="755086"/>
    <s v="VLN-a СЛК Накл.выкл.с индик"/>
    <x v="0"/>
    <x v="0"/>
    <s v="2"/>
    <s v="596"/>
    <s v="Аксессуары"/>
    <x v="28"/>
    <s v="9"/>
    <s v="шт"/>
    <n v="409"/>
    <s v="Лимитированный импортный ассортимент"/>
    <s v="0596"/>
    <n v="128.11000000000001"/>
  </r>
  <r>
    <s v="752726"/>
    <s v="752726"/>
    <s v="VLN-a БЕЛ Перекл с подсветкой"/>
    <x v="0"/>
    <x v="0"/>
    <s v="2"/>
    <s v="596"/>
    <s v="Механизмы"/>
    <x v="28"/>
    <s v="9"/>
    <s v="шт"/>
    <n v="58"/>
    <s v="Лимитированный импортный ассортимент"/>
    <s v="0596"/>
    <n v="940.52"/>
  </r>
  <r>
    <s v="756832"/>
    <s v="756832"/>
    <s v="VLN-l АНТ Накл Роз TV+RJ45"/>
    <x v="0"/>
    <x v="0"/>
    <m/>
    <s v="596"/>
    <s v="Аксессуары"/>
    <x v="28"/>
    <s v="9"/>
    <s v="шт"/>
    <n v="110"/>
    <s v="Лимитированный импортный ассортимент"/>
    <s v="0596"/>
    <n v="277.89"/>
  </r>
  <r>
    <s v="754839"/>
    <s v="754839"/>
    <s v="VLN-a ЖЕМ Накл Роз TV+RJ45"/>
    <x v="0"/>
    <x v="0"/>
    <s v="2"/>
    <s v="596"/>
    <s v="Аксессуары"/>
    <x v="28"/>
    <s v="9"/>
    <s v="шт"/>
    <n v="57"/>
    <s v="Лимитированный импортный ассортимент"/>
    <s v="0596"/>
    <n v="277.89"/>
  </r>
  <r>
    <s v="753057"/>
    <s v="753057"/>
    <s v="VLN Розет TV-SAT звезда 1-каб"/>
    <x v="0"/>
    <x v="0"/>
    <s v="2"/>
    <s v="596"/>
    <s v="Механизмы"/>
    <x v="28"/>
    <s v="9"/>
    <s v="шт"/>
    <n v="50"/>
    <s v="Лимитированный импортный ассортимент"/>
    <s v="0596"/>
    <n v="2685.49"/>
  </r>
  <r>
    <s v="755002"/>
    <s v="755002"/>
    <s v="VLN-l АЛЮ Клав Выкл"/>
    <x v="0"/>
    <x v="0"/>
    <s v="2"/>
    <s v="596"/>
    <s v="Аксессуары"/>
    <x v="28"/>
    <s v="9"/>
    <s v="шт"/>
    <n v="475"/>
    <s v="Лимитированный импортный ассортимент"/>
    <s v="0596"/>
    <n v="255.99"/>
  </r>
  <r>
    <s v="752503"/>
    <s v="752503"/>
    <s v="VLN-l СЛК Выкл 3-Клв"/>
    <x v="0"/>
    <x v="0"/>
    <s v="2"/>
    <s v="596"/>
    <s v="Механизмы"/>
    <x v="28"/>
    <s v="9"/>
    <s v="шт"/>
    <n v="36"/>
    <s v="Лимитированный импортный ассортимент"/>
    <s v="0596"/>
    <n v="1605.22"/>
  </r>
  <r>
    <s v="755225"/>
    <s v="755225"/>
    <s v="VLN-а БЕЛ Клав выкл.2-кл.подсв"/>
    <x v="0"/>
    <x v="0"/>
    <s v="2"/>
    <s v="596"/>
    <s v="Аксессуары"/>
    <x v="28"/>
    <s v="9"/>
    <s v="шт"/>
    <n v="213"/>
    <s v="Лимитированный импортный ассортимент"/>
    <s v="0596"/>
    <n v="307.18"/>
  </r>
  <r>
    <s v="754094"/>
    <s v="754094"/>
    <s v="VLN-l Лазурь Рамка 4-пост"/>
    <x v="0"/>
    <x v="0"/>
    <s v="2"/>
    <s v="596"/>
    <s v="Аксессуары"/>
    <x v="28"/>
    <s v="9"/>
    <s v="шт"/>
    <n v="184"/>
    <s v="Лимитированный импортный ассортимент"/>
    <s v="0596"/>
    <n v="1420.42"/>
  </r>
  <r>
    <s v="755009"/>
    <s v="755009"/>
    <s v="VLN-a ЖЕМ Клав Выкл"/>
    <x v="0"/>
    <x v="0"/>
    <s v="2"/>
    <s v="596"/>
    <s v="Аксессуары"/>
    <x v="28"/>
    <s v="9"/>
    <s v="шт"/>
    <n v="280"/>
    <s v="Лимитированный импортный ассортимент"/>
    <s v="0596"/>
    <n v="255.99"/>
  </r>
  <r>
    <s v="754072"/>
    <s v="754072"/>
    <s v="VLN-l Терракота Рамка 2-пост"/>
    <x v="0"/>
    <x v="0"/>
    <s v="2"/>
    <s v="596"/>
    <s v="Аксессуары"/>
    <x v="28"/>
    <s v="9"/>
    <s v="шт"/>
    <n v="155"/>
    <s v="Лимитированный импортный ассортимент"/>
    <s v="0596"/>
    <n v="519"/>
  </r>
  <r>
    <s v="755027"/>
    <s v="755027"/>
    <s v="VLN-a АЛЮ Клав Выкл 2-клавишн."/>
    <x v="0"/>
    <x v="0"/>
    <s v="2"/>
    <s v="596"/>
    <s v="Аксессуары"/>
    <x v="28"/>
    <s v="6"/>
    <s v="шт"/>
    <n v="110"/>
    <s v="Лимитированный импортный ассортимент"/>
    <s v="0596"/>
    <n v="531.95000000000005"/>
  </r>
  <r>
    <s v="755227"/>
    <s v="755227"/>
    <s v="VLN-а АЛЮ Клав выкл.2-кл.подсв"/>
    <x v="0"/>
    <x v="0"/>
    <s v="2"/>
    <s v="596"/>
    <s v="Аксессуары"/>
    <x v="28"/>
    <s v="9"/>
    <s v="шт"/>
    <n v="111"/>
    <s v="Лимитированный импортный ассортимент"/>
    <s v="0596"/>
    <n v="767.98"/>
  </r>
  <r>
    <s v="754402"/>
    <s v="754402"/>
    <s v="VLN-a Матовый черный Рамка 2П"/>
    <x v="0"/>
    <x v="0"/>
    <s v="2"/>
    <s v="596"/>
    <s v="Аксессуары"/>
    <x v="28"/>
    <s v="9"/>
    <s v="шт"/>
    <n v="27"/>
    <s v="Лимитированный импортный ассортимент"/>
    <s v="0596"/>
    <n v="1278.33"/>
  </r>
  <r>
    <s v="756308"/>
    <s v="756308"/>
    <s v="VLN-l АНТ Перекл 2-Клв"/>
    <x v="0"/>
    <x v="0"/>
    <s v="2"/>
    <s v="596"/>
    <s v="Механизмы"/>
    <x v="28"/>
    <s v="9"/>
    <s v="шт"/>
    <n v="96"/>
    <s v="Лимитированный импортный ассортимент"/>
    <s v="0596"/>
    <n v="1484.76"/>
  </r>
  <r>
    <s v="753738"/>
    <s v="753738"/>
    <s v="VLN-a БЕЛ Розетка RJ11"/>
    <x v="0"/>
    <x v="0"/>
    <s v="2"/>
    <s v="596"/>
    <s v="Механизмы"/>
    <x v="28"/>
    <s v="9"/>
    <s v="шт"/>
    <n v="147"/>
    <s v="Лимитированный импортный ассортимент"/>
    <s v="0596"/>
    <n v="909.2"/>
  </r>
  <r>
    <s v="754832"/>
    <s v="754832"/>
    <s v="VLN-l АЛЮ Накл Роз TV+RJ45"/>
    <x v="0"/>
    <x v="0"/>
    <s v="2"/>
    <s v="596"/>
    <s v="Аксессуары"/>
    <x v="28"/>
    <s v="9"/>
    <s v="шт"/>
    <n v="120"/>
    <s v="Лимитированный импортный ассортимент"/>
    <s v="0596"/>
    <n v="277.89"/>
  </r>
  <r>
    <s v="752067"/>
    <s v="752067"/>
    <s v="VLN Диммер кнопочный 0-10В"/>
    <x v="0"/>
    <x v="0"/>
    <s v="2"/>
    <s v="596"/>
    <s v="Механизмы"/>
    <x v="28"/>
    <s v="9"/>
    <s v="шт"/>
    <n v="7"/>
    <s v="Лимитированный импортный ассортимент"/>
    <s v="0596"/>
    <n v="11216.38"/>
  </r>
  <r>
    <s v="756882"/>
    <s v="756882"/>
    <s v="VLN-l АНТ Накл диммера повор"/>
    <x v="0"/>
    <x v="0"/>
    <s v="2"/>
    <s v="596"/>
    <s v="Аксессуары"/>
    <x v="28"/>
    <s v="9"/>
    <s v="шт"/>
    <n v="113"/>
    <s v="Лимитированный импортный ассортимент"/>
    <s v="0596"/>
    <n v="767.98"/>
  </r>
  <r>
    <s v="755008"/>
    <s v="755008"/>
    <s v="VLN-a АНТ Клав Выкл"/>
    <x v="0"/>
    <x v="0"/>
    <s v="2"/>
    <s v="596"/>
    <s v="Аксессуары"/>
    <x v="28"/>
    <s v="9"/>
    <s v="шт"/>
    <n v="177"/>
    <s v="Лимитированный импортный ассортимент"/>
    <s v="0596"/>
    <n v="255.99"/>
  </r>
  <r>
    <s v="755419"/>
    <s v="755419"/>
    <s v="VLN-a ЖЕМ Накл Роз RJ11,RJ45"/>
    <x v="0"/>
    <x v="0"/>
    <s v="2"/>
    <s v="596"/>
    <s v="Аксессуары"/>
    <x v="28"/>
    <s v="9"/>
    <s v="шт"/>
    <n v="161"/>
    <s v="Лимитированный импортный ассортимент"/>
    <s v="0596"/>
    <n v="264.95"/>
  </r>
  <r>
    <s v="753860"/>
    <s v="753860"/>
    <s v="VLN-a СЛК Розет TV окон.шлейф"/>
    <x v="0"/>
    <x v="0"/>
    <s v="2"/>
    <s v="596"/>
    <s v="Механизмы"/>
    <x v="28"/>
    <s v="9"/>
    <s v="шт"/>
    <n v="94"/>
    <s v="Лимитированный импортный ассортимент"/>
    <s v="0596"/>
    <n v="1774.43"/>
  </r>
  <r>
    <s v="755030"/>
    <s v="755030"/>
    <s v="VLN-l БЕЛ Клав Выкл 3-клавишн."/>
    <x v="0"/>
    <x v="0"/>
    <s v="2"/>
    <s v="596"/>
    <s v="Аксессуары"/>
    <x v="28"/>
    <s v="9"/>
    <s v="шт"/>
    <n v="222"/>
    <s v="Лимитированный импортный ассортимент"/>
    <s v="0596"/>
    <n v="307.18"/>
  </r>
  <r>
    <s v="753651"/>
    <s v="753651"/>
    <s v="VLN-l АЛЮ Розетка TV &quot;звезда&quot;"/>
    <x v="0"/>
    <x v="0"/>
    <s v="2"/>
    <s v="596"/>
    <s v="Механизмы"/>
    <x v="28"/>
    <s v="7"/>
    <s v="шт"/>
    <n v="4"/>
    <s v="Лимитированный импортный ассортимент"/>
    <s v="0596"/>
    <n v="495.07"/>
  </r>
  <r>
    <s v="755088"/>
    <s v="755088"/>
    <s v="VLN-a АНТ Накл.выкл.с индик"/>
    <x v="0"/>
    <x v="0"/>
    <s v="2"/>
    <s v="596"/>
    <s v="Аксессуары"/>
    <x v="28"/>
    <s v="9"/>
    <s v="шт"/>
    <n v="152"/>
    <s v="Лимитированный импортный ассортимент"/>
    <s v="0596"/>
    <n v="332.8"/>
  </r>
  <r>
    <s v="753948"/>
    <s v="753948"/>
    <s v="VLN-a АНТ Розетка RJ11"/>
    <x v="0"/>
    <x v="0"/>
    <s v="2"/>
    <s v="596"/>
    <s v="Механизмы"/>
    <x v="28"/>
    <s v="9"/>
    <s v="шт"/>
    <n v="125"/>
    <s v="Лимитированный импортный ассортимент"/>
    <s v="0596"/>
    <n v="1139.5899999999999"/>
  </r>
  <r>
    <s v="754231"/>
    <s v="754231"/>
    <s v="VLN-l СЛК Рмк 1п для рз.2х2К+З"/>
    <x v="0"/>
    <x v="0"/>
    <s v="2"/>
    <s v="596"/>
    <s v="Аксессуары"/>
    <x v="28"/>
    <s v="9"/>
    <s v="шт"/>
    <n v="309"/>
    <s v="Лимитированный импортный ассортимент"/>
    <s v="0596"/>
    <n v="171.3"/>
  </r>
  <r>
    <s v="754761"/>
    <s v="754761"/>
    <s v="VLN-l СЛК Накл Розетки TV"/>
    <x v="0"/>
    <x v="0"/>
    <s v="2"/>
    <s v="596"/>
    <s v="Аксессуары"/>
    <x v="28"/>
    <s v="9"/>
    <s v="шт"/>
    <n v="653"/>
    <s v="Лимитированный импортный ассортимент"/>
    <s v="0596"/>
    <n v="153.6"/>
  </r>
  <r>
    <s v="753638"/>
    <s v="753638"/>
    <s v="VLN-l АЛЮ Розетка RJ11"/>
    <x v="0"/>
    <x v="0"/>
    <s v="2"/>
    <s v="596"/>
    <s v="Механизмы"/>
    <x v="28"/>
    <s v="9"/>
    <s v="шт"/>
    <n v="78"/>
    <s v="Лимитированный импортный ассортимент"/>
    <s v="0596"/>
    <n v="1184.05"/>
  </r>
  <r>
    <s v="755377"/>
    <s v="755377"/>
    <s v="VLN-a АЛЮ Накл аудио роз 2х"/>
    <x v="0"/>
    <x v="0"/>
    <s v="2"/>
    <s v="596"/>
    <s v="Аксессуары"/>
    <x v="28"/>
    <s v="9"/>
    <s v="шт"/>
    <n v="127"/>
    <s v="Лимитированный импортный ассортимент"/>
    <s v="0596"/>
    <n v="383.99"/>
  </r>
  <r>
    <s v="754351"/>
    <s v="754351"/>
    <s v="VLN-a Нарцисс золото Рамка 1П"/>
    <x v="0"/>
    <x v="0"/>
    <s v="2"/>
    <s v="596"/>
    <s v="Аксессуары"/>
    <x v="28"/>
    <s v="9"/>
    <s v="шт"/>
    <n v="32"/>
    <s v="Лимитированный импортный ассортимент"/>
    <s v="0596"/>
    <n v="655.58"/>
  </r>
  <r>
    <s v="755429"/>
    <s v="755429"/>
    <s v="VLN-a ЖЕМ Накл рз2х RJ11,RJ45"/>
    <x v="0"/>
    <x v="0"/>
    <s v="2"/>
    <s v="596"/>
    <s v="Аксессуары"/>
    <x v="28"/>
    <s v="9"/>
    <s v="шт"/>
    <n v="150"/>
    <s v="Лимитированный импортный ассортимент"/>
    <s v="0596"/>
    <n v="264.95"/>
  </r>
  <r>
    <s v="753971"/>
    <s v="753971"/>
    <s v="VLN-a АНТ Розет TV &quot;звезда&quot;"/>
    <x v="0"/>
    <x v="0"/>
    <s v="2"/>
    <s v="596"/>
    <s v="Механизмы"/>
    <x v="28"/>
    <s v="9"/>
    <s v="шт"/>
    <n v="81"/>
    <s v="Лимитированный импортный ассортимент"/>
    <s v="0596"/>
    <n v="1366.03"/>
  </r>
  <r>
    <s v="755362"/>
    <s v="755362"/>
    <s v="VLN-l АЛЮ Накл аудио роз"/>
    <x v="0"/>
    <x v="0"/>
    <s v="2"/>
    <s v="596"/>
    <s v="Аксессуары"/>
    <x v="28"/>
    <s v="9"/>
    <s v="шт"/>
    <n v="43"/>
    <s v="Лимитированный импортный ассортимент"/>
    <s v="0596"/>
    <n v="383.99"/>
  </r>
  <r>
    <s v="754768"/>
    <s v="754768"/>
    <s v="VLN-a АНТ Накл Розетки TV"/>
    <x v="0"/>
    <x v="0"/>
    <s v="2"/>
    <s v="596"/>
    <s v="Аксессуары"/>
    <x v="28"/>
    <s v="9"/>
    <s v="шт"/>
    <n v="138"/>
    <s v="Лимитированный импортный ассортимент"/>
    <s v="0596"/>
    <n v="383.99"/>
  </r>
  <r>
    <s v="753758"/>
    <s v="753758"/>
    <s v="VLN-a БЕЛ Роз TV-SAT звезда 2к"/>
    <x v="0"/>
    <x v="0"/>
    <s v="2"/>
    <s v="596"/>
    <s v="Механизмы"/>
    <x v="28"/>
    <s v="9"/>
    <s v="шт"/>
    <n v="47"/>
    <s v="Лимитированный импортный ассортимент"/>
    <s v="0596"/>
    <n v="1978.08"/>
  </r>
  <r>
    <s v="752082"/>
    <s v="752082"/>
    <s v="VLN Выкл беспров. 2к"/>
    <x v="0"/>
    <x v="0"/>
    <s v="2"/>
    <s v="596"/>
    <s v="Механизмы"/>
    <x v="28"/>
    <s v="9"/>
    <s v="шт"/>
    <n v="12"/>
    <s v="Лимитированный импортный ассортимент"/>
    <s v="0596"/>
    <n v="3949.76"/>
  </r>
  <r>
    <s v="753970"/>
    <s v="753970"/>
    <s v="VLN-a АНТ Роз TV окон.шлейф"/>
    <x v="0"/>
    <x v="0"/>
    <s v="2"/>
    <s v="596"/>
    <s v="Механизмы"/>
    <x v="28"/>
    <s v="9"/>
    <s v="шт"/>
    <n v="65"/>
    <s v="Лимитированный импортный ассортимент"/>
    <s v="0596"/>
    <n v="1396.82"/>
  </r>
  <r>
    <s v="753058"/>
    <s v="753058"/>
    <s v="VLN  Розет TV-SAT звезда 2-каб"/>
    <x v="0"/>
    <x v="0"/>
    <s v="2"/>
    <s v="596"/>
    <s v="Механизмы"/>
    <x v="28"/>
    <s v="9"/>
    <s v="шт"/>
    <n v="70"/>
    <s v="Лимитированный импортный ассортимент"/>
    <s v="0596"/>
    <n v="2685.49"/>
  </r>
  <r>
    <s v="754464"/>
    <s v="754464"/>
    <s v="VLN-a Орех Рамка 4-пост"/>
    <x v="0"/>
    <x v="0"/>
    <s v="2"/>
    <s v="596"/>
    <s v="Аксессуары"/>
    <x v="28"/>
    <s v="9"/>
    <s v="шт"/>
    <n v="6"/>
    <s v="Лимитированный импортный ассортимент"/>
    <s v="0596"/>
    <n v="4261.28"/>
  </r>
  <r>
    <s v="754151"/>
    <s v="754151"/>
    <s v="VLN-l Сталь Рамка 1-пост"/>
    <x v="0"/>
    <x v="0"/>
    <s v="2"/>
    <s v="596"/>
    <s v="Аксессуары"/>
    <x v="28"/>
    <s v="9"/>
    <s v="шт"/>
    <n v="115"/>
    <s v="Лимитированный импортный ассортимент"/>
    <s v="0596"/>
    <n v="682.9"/>
  </r>
  <r>
    <s v="753458"/>
    <s v="753458"/>
    <s v="VLN-l БЕЛ Роз TV-SAT звезда 2к"/>
    <x v="0"/>
    <x v="0"/>
    <s v="2"/>
    <s v="596"/>
    <s v="Механизмы"/>
    <x v="28"/>
    <s v="9"/>
    <s v="шт"/>
    <n v="46"/>
    <s v="Лимитированный импортный ассортимент"/>
    <s v="0596"/>
    <n v="2839.09"/>
  </r>
  <r>
    <s v="755102"/>
    <s v="755102"/>
    <s v="VLN-l АЛЮ Клав выкл. с подсвет"/>
    <x v="0"/>
    <x v="0"/>
    <s v="2"/>
    <s v="596"/>
    <s v="Аксессуары"/>
    <x v="28"/>
    <s v="9"/>
    <s v="шт"/>
    <n v="132"/>
    <s v="Лимитированный импортный ассортимент"/>
    <s v="0596"/>
    <n v="332.8"/>
  </r>
  <r>
    <s v="753921"/>
    <s v="753921"/>
    <s v="VLN-a АЛЮ Розетка 2К+З"/>
    <x v="0"/>
    <x v="0"/>
    <s v="2"/>
    <s v="596"/>
    <s v="Механизмы"/>
    <x v="28"/>
    <s v="6"/>
    <s v="шт"/>
    <n v="75"/>
    <s v="Лимитированный импортный ассортимент"/>
    <s v="0596"/>
    <s v="658,54"/>
  </r>
  <r>
    <s v="752032"/>
    <s v="752032"/>
    <s v="VLN Выкл освещ/вент"/>
    <x v="0"/>
    <x v="0"/>
    <s v="2"/>
    <s v="596"/>
    <s v="Механизмы"/>
    <x v="28"/>
    <s v="9"/>
    <s v="шт"/>
    <n v="5"/>
    <s v="Лимитированный импортный ассортимент"/>
    <s v="0596"/>
    <n v="8164.85"/>
  </r>
  <r>
    <s v="755523"/>
    <s v="755523"/>
    <s v="VLN-a Дворцов мрамор Рамка 3П"/>
    <x v="0"/>
    <x v="0"/>
    <s v="2"/>
    <s v="596"/>
    <s v="Аксессуары"/>
    <x v="28"/>
    <s v="9"/>
    <s v="шт"/>
    <n v="8"/>
    <s v="Лимитированный импортный ассортимент"/>
    <s v="0596"/>
    <n v="7252.38"/>
  </r>
  <r>
    <s v="752428"/>
    <s v="752428"/>
    <s v="VLN-l БЕЛ Выкл 2-кл с подсвкой"/>
    <x v="0"/>
    <x v="0"/>
    <s v="2"/>
    <s v="596"/>
    <s v="Механизмы"/>
    <x v="28"/>
    <s v="9"/>
    <s v="шт"/>
    <n v="0"/>
    <s v="Лимитированный импортный ассортимент"/>
    <s v="0596"/>
    <n v="1374.17"/>
  </r>
  <r>
    <s v="754046"/>
    <s v="754046"/>
    <s v="VLN-l СЛК Рамка 5м"/>
    <x v="0"/>
    <x v="0"/>
    <s v="2"/>
    <s v="596"/>
    <s v="Аксессуары"/>
    <x v="28"/>
    <s v="9"/>
    <s v="шт"/>
    <n v="87"/>
    <s v="Лимитированный импортный ассортимент"/>
    <s v="0596"/>
    <n v="389.26"/>
  </r>
  <r>
    <s v="755226"/>
    <s v="755226"/>
    <s v="VLN-а СЛК Клав выкл.2-кл.подсв"/>
    <x v="0"/>
    <x v="0"/>
    <s v="2"/>
    <s v="596"/>
    <s v="Аксессуары"/>
    <x v="28"/>
    <s v="9"/>
    <s v="шт"/>
    <n v="161"/>
    <s v="Лимитированный импортный ассортимент"/>
    <s v="0596"/>
    <n v="307.18"/>
  </r>
  <r>
    <s v="754453"/>
    <s v="754453"/>
    <s v="VLN-a Кожа Рамка 3-пост"/>
    <x v="0"/>
    <x v="0"/>
    <s v="2"/>
    <s v="596"/>
    <s v="Аксессуары"/>
    <x v="28"/>
    <s v="9"/>
    <s v="шт"/>
    <n v="9"/>
    <s v="Лимитированный импортный ассортимент"/>
    <s v="0596"/>
    <n v="2578.62"/>
  </r>
  <r>
    <s v="755367"/>
    <s v="755367"/>
    <s v="VLN-a АЛЮ Накл аудио роз"/>
    <x v="0"/>
    <x v="0"/>
    <s v="2"/>
    <s v="596"/>
    <s v="Аксессуары"/>
    <x v="28"/>
    <s v="9"/>
    <s v="шт"/>
    <n v="53"/>
    <s v="Лимитированный импортный ассортимент"/>
    <s v="0596"/>
    <n v="383.99"/>
  </r>
  <r>
    <s v="754093"/>
    <s v="754093"/>
    <s v="VLN-l Лазурь Рамка 3-пост"/>
    <x v="0"/>
    <x v="0"/>
    <s v="2"/>
    <s v="596"/>
    <s v="Аксессуары"/>
    <x v="28"/>
    <s v="9"/>
    <s v="шт"/>
    <n v="156"/>
    <s v="Лимитированный импортный ассортимент"/>
    <s v="0596"/>
    <n v="805.82"/>
  </r>
  <r>
    <s v="756326"/>
    <s v="756326"/>
    <s v="VLN-l АНТ Перекл с подсветкой"/>
    <x v="0"/>
    <x v="0"/>
    <s v="2"/>
    <s v="596"/>
    <s v="Механизмы"/>
    <x v="28"/>
    <s v="9"/>
    <s v="шт"/>
    <n v="43"/>
    <s v="Лимитированный импортный ассортимент"/>
    <s v="0596"/>
    <n v="1140.21"/>
  </r>
  <r>
    <s v="752762"/>
    <s v="752762"/>
    <s v="VLN-a БЕЛ Диммер к. RL,CFL,LED"/>
    <x v="0"/>
    <x v="0"/>
    <s v="2"/>
    <s v="596"/>
    <s v="Механизмы"/>
    <x v="28"/>
    <s v="9"/>
    <s v="шт"/>
    <n v="6"/>
    <s v="Лимитированный импортный ассортимент"/>
    <s v="0596"/>
    <n v="6327.1"/>
  </r>
  <r>
    <s v="755418"/>
    <s v="755418"/>
    <s v="VLN-a АНТ Накл Роз RJ11,RJ45"/>
    <x v="0"/>
    <x v="0"/>
    <s v="2"/>
    <s v="596"/>
    <s v="Аксессуары"/>
    <x v="28"/>
    <s v="9"/>
    <s v="шт"/>
    <n v="159"/>
    <s v="Лимитированный импортный ассортимент"/>
    <s v="0596"/>
    <n v="264.95"/>
  </r>
  <r>
    <s v="753958"/>
    <s v="753958"/>
    <s v="VLN-a АЛЮ Роз TV-SAT звезда 2к"/>
    <x v="0"/>
    <x v="0"/>
    <s v="2"/>
    <s v="596"/>
    <s v="Механизмы"/>
    <x v="28"/>
    <s v="9"/>
    <s v="шт"/>
    <n v="35"/>
    <s v="Лимитированный импортный ассортимент"/>
    <s v="0596"/>
    <n v="2138.6"/>
  </r>
  <r>
    <s v="755037"/>
    <s v="755037"/>
    <s v="VLN-a АЛЮ Клав Выкл 3-клавишн."/>
    <x v="0"/>
    <x v="0"/>
    <s v="2"/>
    <s v="596"/>
    <s v="Аксессуары"/>
    <x v="28"/>
    <s v="9"/>
    <s v="шт"/>
    <n v="35"/>
    <s v="Лимитированный импортный ассортимент"/>
    <s v="0596"/>
    <n v="767.98"/>
  </r>
  <r>
    <s v="755028"/>
    <s v="755028"/>
    <s v="VLN-a АНТ Клав Выкл 2-кл."/>
    <x v="0"/>
    <x v="0"/>
    <s v="2"/>
    <s v="596"/>
    <s v="Аксессуары"/>
    <x v="28"/>
    <s v="9"/>
    <s v="шт"/>
    <n v="98"/>
    <s v="Лимитированный импортный ассортимент"/>
    <s v="0596"/>
    <n v="511.98"/>
  </r>
  <r>
    <s v="754185"/>
    <s v="754185"/>
    <s v="VLN-l Светлое дерево Рамка 5П"/>
    <x v="0"/>
    <x v="0"/>
    <s v="2"/>
    <s v="596"/>
    <s v="Аксессуары"/>
    <x v="28"/>
    <s v="9"/>
    <s v="шт"/>
    <n v="20"/>
    <s v="Лимитированный импортный ассортимент"/>
    <s v="0596"/>
    <n v="3073.04"/>
  </r>
  <r>
    <s v="753938"/>
    <s v="753938"/>
    <s v="VLN-a АЛЮ Розетка RJ11"/>
    <x v="0"/>
    <x v="0"/>
    <s v="2"/>
    <s v="596"/>
    <s v="Механизмы"/>
    <x v="28"/>
    <s v="9"/>
    <s v="шт"/>
    <n v="100"/>
    <s v="Лимитированный импортный ассортимент"/>
    <s v="0596"/>
    <n v="1139.5899999999999"/>
  </r>
  <r>
    <s v="755326"/>
    <s v="755326"/>
    <s v="VLN-a СЛК Нкл термост тепл.пол"/>
    <x v="0"/>
    <x v="0"/>
    <s v="2"/>
    <s v="596"/>
    <s v="Аксессуары"/>
    <x v="28"/>
    <s v="9"/>
    <s v="шт"/>
    <n v="107"/>
    <s v="Лимитированный импортный ассортимент"/>
    <s v="0596"/>
    <n v="2109.6"/>
  </r>
  <r>
    <s v="754154"/>
    <s v="754154"/>
    <s v="VLN-l Сталь Рамка 4-пост"/>
    <x v="0"/>
    <x v="0"/>
    <s v="2"/>
    <s v="596"/>
    <s v="Аксессуары"/>
    <x v="28"/>
    <s v="9"/>
    <s v="шт"/>
    <n v="28"/>
    <s v="Лимитированный импортный ассортимент"/>
    <s v="0596"/>
    <n v="2130.64"/>
  </r>
  <r>
    <s v="754951"/>
    <s v="754951"/>
    <s v="VLN-l СЛК Накл.Роз 2х2К+З"/>
    <x v="0"/>
    <x v="0"/>
    <s v="2"/>
    <s v="596"/>
    <s v="Аксессуары"/>
    <x v="28"/>
    <s v="9"/>
    <s v="шт"/>
    <n v="291"/>
    <s v="Лимитированный импортный ассортимент"/>
    <s v="0596"/>
    <n v="204.79"/>
  </r>
  <r>
    <s v="754822"/>
    <s v="754822"/>
    <s v="VLN-l АЛЮ Накл Роз TV-SAT"/>
    <x v="0"/>
    <x v="0"/>
    <s v="2"/>
    <s v="596"/>
    <s v="Аксессуары"/>
    <x v="28"/>
    <s v="9"/>
    <s v="шт"/>
    <n v="139"/>
    <s v="Лимитированный импортный ассортимент"/>
    <s v="0596"/>
    <n v="383.99"/>
  </r>
  <r>
    <s v="755427"/>
    <s v="755427"/>
    <s v="VLN-a АЛЮ Накл Роз2х RJ11,RJ45"/>
    <x v="0"/>
    <x v="0"/>
    <s v="2"/>
    <s v="596"/>
    <s v="Аксессуары"/>
    <x v="28"/>
    <s v="9"/>
    <s v="шт"/>
    <n v="129"/>
    <s v="Лимитированный импортный ассортимент"/>
    <s v="0596"/>
    <n v="264.95"/>
  </r>
  <r>
    <s v="755036"/>
    <s v="755036"/>
    <s v="VLN-a СЛК Клав Выкл 3-клавишн."/>
    <x v="0"/>
    <x v="0"/>
    <s v="2"/>
    <s v="596"/>
    <s v="Аксессуары"/>
    <x v="28"/>
    <s v="9"/>
    <s v="шт"/>
    <n v="100"/>
    <s v="Лимитированный импортный ассортимент"/>
    <s v="0596"/>
    <n v="307.18"/>
  </r>
  <r>
    <s v="754113"/>
    <s v="754113"/>
    <s v="VLN-l Ампир БЕЖ Рамка 3-пост"/>
    <x v="0"/>
    <x v="0"/>
    <s v="2"/>
    <s v="596"/>
    <s v="Аксессуары"/>
    <x v="28"/>
    <s v="9"/>
    <s v="шт"/>
    <n v="45"/>
    <s v="Лимитированный импортный ассортимент"/>
    <s v="0596"/>
    <n v="842.16"/>
  </r>
  <r>
    <s v="754141"/>
    <s v="754141"/>
    <s v="VLN-l ЖЕМ Рамка 1-пост"/>
    <x v="0"/>
    <x v="0"/>
    <s v="2"/>
    <s v="596"/>
    <s v="Аксессуары"/>
    <x v="28"/>
    <s v="9"/>
    <s v="шт"/>
    <n v="167"/>
    <s v="Лимитированный импортный ассортимент"/>
    <s v="0596"/>
    <n v="546.32000000000005"/>
  </r>
  <r>
    <s v="756762"/>
    <s v="756762"/>
    <s v="VLN-l АНТ Накл Розетки TV"/>
    <x v="0"/>
    <x v="0"/>
    <s v="2"/>
    <s v="596"/>
    <s v="Аксессуары"/>
    <x v="28"/>
    <s v="9"/>
    <s v="шт"/>
    <n v="160"/>
    <s v="Лимитированный импортный ассортимент"/>
    <s v="0596"/>
    <n v="383.99"/>
  </r>
  <r>
    <s v="754481"/>
    <s v="754481"/>
    <s v="VLN-a В.фантазия Рамка 1-пост"/>
    <x v="0"/>
    <x v="0"/>
    <s v="2"/>
    <s v="596"/>
    <s v="Аксессуары"/>
    <x v="28"/>
    <s v="9"/>
    <s v="шт"/>
    <n v="220"/>
    <s v="Лимитированный импортный ассортимент"/>
    <s v="0596"/>
    <n v="655.58"/>
  </r>
  <r>
    <s v="754082"/>
    <s v="754082"/>
    <s v="VLN-l Лайм Рамка 2-пост"/>
    <x v="0"/>
    <x v="0"/>
    <s v="2"/>
    <s v="596"/>
    <s v="Аксессуары"/>
    <x v="28"/>
    <s v="9"/>
    <s v="шт"/>
    <n v="203"/>
    <s v="Лимитированный импортный ассортимент"/>
    <s v="0596"/>
    <n v="519"/>
  </r>
  <r>
    <s v="753031"/>
    <s v="753031"/>
    <s v="VLN Розетка 2-я 2К+З с/штор"/>
    <x v="0"/>
    <x v="0"/>
    <s v="2"/>
    <s v="596"/>
    <s v="Механизмы"/>
    <x v="28"/>
    <s v="9"/>
    <s v="шт"/>
    <n v="19"/>
    <s v="Лимитированный импортный ассортимент"/>
    <s v="0596"/>
    <n v="1181.43"/>
  </r>
  <r>
    <s v="754171"/>
    <s v="754171"/>
    <s v="VLN-l Темное дерево Рамка 1П"/>
    <x v="0"/>
    <x v="0"/>
    <s v="2"/>
    <s v="596"/>
    <s v="Аксессуары"/>
    <x v="28"/>
    <s v="9"/>
    <s v="шт"/>
    <n v="129"/>
    <s v="Лимитированный импортный ассортимент"/>
    <s v="0596"/>
    <n v="475.8"/>
  </r>
  <r>
    <s v="754104"/>
    <s v="754104"/>
    <s v="VLN-l Ампир БЕЛ Рамка 4-пост"/>
    <x v="0"/>
    <x v="0"/>
    <s v="2"/>
    <s v="596"/>
    <s v="Аксессуары"/>
    <x v="28"/>
    <s v="9"/>
    <s v="шт"/>
    <n v="30"/>
    <s v="Лимитированный импортный ассортимент"/>
    <s v="0596"/>
    <n v="1484.48"/>
  </r>
  <r>
    <s v="755125"/>
    <s v="755125"/>
    <s v="VLN-a БЕЛ Клав Выкл 2-полюсн."/>
    <x v="0"/>
    <x v="0"/>
    <s v="2"/>
    <s v="596"/>
    <s v="Аксессуары"/>
    <x v="28"/>
    <s v="9"/>
    <s v="шт"/>
    <n v="126"/>
    <s v="Лимитированный импортный ассортимент"/>
    <s v="0596"/>
    <n v="102.39"/>
  </r>
  <r>
    <s v="754881"/>
    <s v="754881"/>
    <s v="VLN-l СЛК Накл диммера повор"/>
    <x v="0"/>
    <x v="0"/>
    <s v="2"/>
    <s v="596"/>
    <s v="Аксессуары"/>
    <x v="28"/>
    <s v="9"/>
    <s v="шт"/>
    <n v="238"/>
    <s v="Лимитированный импортный ассортимент"/>
    <s v="0596"/>
    <n v="307.19"/>
  </r>
  <r>
    <s v="754767"/>
    <s v="754767"/>
    <s v="VLN-a АЛЮ Накл Розетки TV"/>
    <x v="0"/>
    <x v="0"/>
    <s v="2"/>
    <s v="596"/>
    <s v="Аксессуары"/>
    <x v="28"/>
    <s v="9"/>
    <s v="шт"/>
    <n v="139"/>
    <s v="Лимитированный импортный ассортимент"/>
    <s v="0596"/>
    <n v="383.99"/>
  </r>
  <r>
    <s v="754882"/>
    <s v="754882"/>
    <s v="VLN-l АЛЮ Накл диммера повор"/>
    <x v="0"/>
    <x v="0"/>
    <s v="2"/>
    <s v="596"/>
    <s v="Аксессуары"/>
    <x v="28"/>
    <s v="9"/>
    <s v="шт"/>
    <n v="74"/>
    <s v="Лимитированный импортный ассортимент"/>
    <s v="0596"/>
    <n v="767.98"/>
  </r>
  <r>
    <s v="753464"/>
    <s v="753464"/>
    <s v="VLN-l БЕЛ Роз TV-SAT звезда 1к"/>
    <x v="0"/>
    <x v="0"/>
    <s v="2"/>
    <s v="596"/>
    <s v="Механизмы"/>
    <x v="28"/>
    <s v="9"/>
    <s v="шт"/>
    <n v="19"/>
    <s v="Лимитированный импортный ассортимент"/>
    <s v="0596"/>
    <n v="1978.08"/>
  </r>
  <r>
    <s v="754830"/>
    <s v="754830"/>
    <s v="VLN-l БЕЛ Накл Роз TV+RJ45"/>
    <x v="0"/>
    <x v="0"/>
    <s v="2"/>
    <s v="596"/>
    <s v="Аксессуары"/>
    <x v="28"/>
    <s v="9"/>
    <s v="шт"/>
    <n v="394"/>
    <s v="Лимитированный импортный ассортимент"/>
    <s v="0596"/>
    <n v="111.15"/>
  </r>
  <r>
    <s v="754838"/>
    <s v="754838"/>
    <s v="VLN-a АНТ Накл Роз TV+RJ45"/>
    <x v="0"/>
    <x v="0"/>
    <s v="2"/>
    <s v="596"/>
    <s v="Аксессуары"/>
    <x v="28"/>
    <s v="9"/>
    <s v="шт"/>
    <n v="40"/>
    <s v="Лимитированный импортный ассортимент"/>
    <s v="0596"/>
    <n v="277.89"/>
  </r>
  <r>
    <s v="753534"/>
    <s v="753534"/>
    <s v="VLN-l СЛК Вывод кабеля"/>
    <x v="0"/>
    <x v="0"/>
    <s v="2"/>
    <s v="596"/>
    <s v="Механизмы"/>
    <x v="28"/>
    <s v="9"/>
    <s v="шт"/>
    <n v="122"/>
    <s v="Лимитированный импортный ассортимент"/>
    <s v="0596"/>
    <n v="1237.69"/>
  </r>
  <r>
    <s v="755038"/>
    <s v="755038"/>
    <s v="VLN-a АНТ Клав Выкл 3-клав."/>
    <x v="0"/>
    <x v="0"/>
    <s v="2"/>
    <s v="596"/>
    <s v="Аксессуары"/>
    <x v="28"/>
    <s v="9"/>
    <s v="шт"/>
    <n v="30"/>
    <s v="Лимитированный импортный ассортимент"/>
    <s v="0596"/>
    <n v="767.98"/>
  </r>
  <r>
    <s v="755089"/>
    <s v="755089"/>
    <s v="VLN-a ЖЕМ Накл.выкл.с индик"/>
    <x v="0"/>
    <x v="0"/>
    <s v="2"/>
    <s v="596"/>
    <s v="Аксессуары"/>
    <x v="28"/>
    <s v="9"/>
    <s v="шт"/>
    <n v="60"/>
    <s v="Лимитированный импортный ассортимент"/>
    <s v="0596"/>
    <n v="332.8"/>
  </r>
  <r>
    <s v="752526"/>
    <s v="752526"/>
    <s v="VLN-l СЛК Перекл с подсветкой"/>
    <x v="0"/>
    <x v="0"/>
    <s v="2"/>
    <s v="596"/>
    <s v="Механизмы"/>
    <x v="28"/>
    <s v="9"/>
    <s v="шт"/>
    <n v="32"/>
    <s v="Лимитированный импортный ассортимент"/>
    <s v="0596"/>
    <n v="940.52"/>
  </r>
  <r>
    <s v="754201"/>
    <s v="754201"/>
    <s v="VLN-l СЛК Коробка накл.монтж1п"/>
    <x v="0"/>
    <x v="0"/>
    <s v="2"/>
    <s v="596"/>
    <s v="Аксессуары"/>
    <x v="28"/>
    <s v="9"/>
    <s v="шт"/>
    <n v="121"/>
    <s v="Лимитированный импортный ассортимент"/>
    <s v="0596"/>
    <n v="511.21"/>
  </r>
  <r>
    <s v="754345"/>
    <s v="754345"/>
    <s v="VLN-a Нарцисс хром Рамка 5П"/>
    <x v="0"/>
    <x v="0"/>
    <s v="2"/>
    <s v="596"/>
    <s v="Аксессуары"/>
    <x v="28"/>
    <s v="9"/>
    <s v="шт"/>
    <n v="14"/>
    <s v="Лимитированный импортный ассортимент"/>
    <s v="0596"/>
    <n v="4916.87"/>
  </r>
  <r>
    <s v="755471"/>
    <s v="755471"/>
    <s v="VLN-l СЛК Накл RJ11,RJ45 ткст"/>
    <x v="0"/>
    <x v="0"/>
    <s v="2"/>
    <s v="596"/>
    <s v="Аксессуары"/>
    <x v="28"/>
    <s v="9"/>
    <s v="шт"/>
    <n v="415"/>
    <s v="Лимитированный импортный ассортимент"/>
    <s v="0596"/>
    <n v="104.94"/>
  </r>
  <r>
    <s v="754452"/>
    <s v="754452"/>
    <s v="VLN-a Кожа Рамка 2-пост"/>
    <x v="0"/>
    <x v="0"/>
    <s v="2"/>
    <s v="596"/>
    <s v="Аксессуары"/>
    <x v="28"/>
    <s v="9"/>
    <s v="шт"/>
    <n v="7"/>
    <s v="Лимитированный импортный ассортимент"/>
    <s v="0596"/>
    <n v="3321.62"/>
  </r>
  <r>
    <s v="755187"/>
    <s v="755187"/>
    <s v="VLN-a АЛЮ Заглушка"/>
    <x v="0"/>
    <x v="0"/>
    <s v="2"/>
    <s v="596"/>
    <s v="Аксессуары"/>
    <x v="28"/>
    <s v="9"/>
    <s v="шт"/>
    <n v="15"/>
    <s v="Лимитированный импортный ассортимент"/>
    <s v="0596"/>
    <n v="1535.95"/>
  </r>
  <r>
    <s v="755222"/>
    <s v="755222"/>
    <s v="VLN-l АЛЮ Клав выкл.2-кл.подсв"/>
    <x v="0"/>
    <x v="0"/>
    <s v="2"/>
    <s v="596"/>
    <s v="Аксессуары"/>
    <x v="28"/>
    <s v="9"/>
    <s v="шт"/>
    <n v="50"/>
    <s v="Лимитированный импортный ассортимент"/>
    <s v="0596"/>
    <s v="797,95"/>
  </r>
  <r>
    <s v="753663"/>
    <s v="753663"/>
    <s v="VLN-l АЛЮ Розетка TV-SAT прох"/>
    <x v="0"/>
    <x v="0"/>
    <s v="2"/>
    <s v="596"/>
    <s v="Механизмы"/>
    <x v="28"/>
    <s v="9"/>
    <s v="шт"/>
    <n v="25"/>
    <s v="Лимитированный импортный ассортимент"/>
    <s v="0596"/>
    <n v="2014.97"/>
  </r>
  <r>
    <s v="753538"/>
    <s v="753538"/>
    <s v="VLN-l СЛК Розетка RJ11"/>
    <x v="0"/>
    <x v="0"/>
    <s v="2"/>
    <s v="596"/>
    <s v="Механизмы"/>
    <x v="28"/>
    <s v="9"/>
    <s v="шт"/>
    <n v="68"/>
    <s v="Лимитированный импортный ассортимент"/>
    <s v="0596"/>
    <n v="1462.69"/>
  </r>
  <r>
    <s v="754092"/>
    <s v="754092"/>
    <s v="VLN-l Лазурь Рамка 2-пост"/>
    <x v="0"/>
    <x v="0"/>
    <s v="2"/>
    <s v="596"/>
    <s v="Аксессуары"/>
    <x v="28"/>
    <s v="9"/>
    <s v="шт"/>
    <n v="168"/>
    <s v="Лимитированный импортный ассортимент"/>
    <s v="0596"/>
    <n v="519"/>
  </r>
  <r>
    <s v="755142"/>
    <s v="755142"/>
    <s v="VLN-l АЛЮ Клав Выкл для жалюзи"/>
    <x v="0"/>
    <x v="0"/>
    <s v="2"/>
    <s v="596"/>
    <s v="Аксессуары"/>
    <x v="28"/>
    <s v="9"/>
    <s v="шт"/>
    <n v="21"/>
    <s v="Лимитированный импортный ассортимент"/>
    <s v="0596"/>
    <n v="535.08000000000004"/>
  </r>
  <r>
    <s v="753578"/>
    <s v="753578"/>
    <s v="VLN-l СЛК Розетка аудио 2х"/>
    <x v="0"/>
    <x v="0"/>
    <s v="2"/>
    <s v="596"/>
    <s v="Механизмы"/>
    <x v="28"/>
    <s v="9"/>
    <s v="шт"/>
    <n v="65"/>
    <s v="Лимитированный импортный ассортимент"/>
    <s v="0596"/>
    <n v="2197.69"/>
  </r>
  <r>
    <s v="754831"/>
    <s v="754831"/>
    <s v="VLN-l СЛК Накл Роз TV+RJ45"/>
    <x v="0"/>
    <x v="0"/>
    <s v="2"/>
    <s v="596"/>
    <s v="Аксессуары"/>
    <x v="28"/>
    <s v="9"/>
    <s v="шт"/>
    <n v="376"/>
    <s v="Лимитированный импортный ассортимент"/>
    <s v="0596"/>
    <n v="111.15"/>
  </r>
  <r>
    <s v="755072"/>
    <s v="755072"/>
    <s v="VLN-l АЛЮ Клав перекл. промеж"/>
    <x v="0"/>
    <x v="0"/>
    <s v="2"/>
    <s v="596"/>
    <s v="Аксессуары"/>
    <x v="28"/>
    <s v="9"/>
    <s v="шт"/>
    <n v="120"/>
    <s v="Лимитированный импортный ассортимент"/>
    <s v="0596"/>
    <n v="110.48"/>
  </r>
  <r>
    <s v="755148"/>
    <s v="755148"/>
    <s v="VLN-a АНТ Клав Выкл для жалюзи"/>
    <x v="0"/>
    <x v="0"/>
    <s v="2"/>
    <s v="596"/>
    <s v="Аксессуары"/>
    <x v="28"/>
    <s v="9"/>
    <s v="шт"/>
    <n v="23"/>
    <s v="Лимитированный импортный ассортимент"/>
    <s v="0596"/>
    <n v="767.98"/>
  </r>
  <r>
    <s v="754095"/>
    <s v="754095"/>
    <s v="VLN-l Лазурь Рамка 5-пост"/>
    <x v="0"/>
    <x v="0"/>
    <s v="2"/>
    <s v="596"/>
    <s v="Аксессуары"/>
    <x v="28"/>
    <s v="9"/>
    <s v="шт"/>
    <n v="69"/>
    <s v="Лимитированный импортный ассортимент"/>
    <s v="0596"/>
    <n v="2458.4299999999998"/>
  </r>
  <r>
    <s v="754423"/>
    <s v="754423"/>
    <s v="VLN-a Зеркало Рамка 3-пост"/>
    <x v="0"/>
    <x v="0"/>
    <s v="2"/>
    <s v="596"/>
    <s v="Аксессуары"/>
    <x v="28"/>
    <s v="9"/>
    <s v="шт"/>
    <n v="6"/>
    <s v="Лимитированный импортный ассортимент"/>
    <s v="0596"/>
    <n v="2578.62"/>
  </r>
  <r>
    <s v="754836"/>
    <s v="754836"/>
    <s v="VLN-a СЛК Накл Роз TV+RJ45"/>
    <x v="0"/>
    <x v="0"/>
    <s v="2"/>
    <s v="596"/>
    <s v="Аксессуары"/>
    <x v="28"/>
    <s v="9"/>
    <s v="шт"/>
    <n v="214"/>
    <s v="Лимитированный импортный ассортимент"/>
    <s v="0596"/>
    <n v="111.15"/>
  </r>
  <r>
    <s v="752088"/>
    <s v="752088"/>
    <s v="VLN-a АНТ Накл диммера кноп"/>
    <x v="0"/>
    <x v="0"/>
    <s v="2"/>
    <s v="596"/>
    <s v="Аксессуары"/>
    <x v="28"/>
    <s v="9"/>
    <s v="шт"/>
    <n v="27"/>
    <s v="Лимитированный импортный ассортимент"/>
    <s v="0596"/>
    <n v="460.79"/>
  </r>
  <r>
    <s v="752240"/>
    <s v="752240"/>
    <s v="VLN-l СЛК Выкл тех. Сигнализ"/>
    <x v="0"/>
    <x v="0"/>
    <s v="2"/>
    <s v="596"/>
    <s v="Механизмы"/>
    <x v="28"/>
    <s v="9"/>
    <s v="шт"/>
    <n v="4"/>
    <s v="Лимитированный импортный ассортимент"/>
    <s v="0596"/>
    <n v="8406.1299999999992"/>
  </r>
  <r>
    <s v="754083"/>
    <s v="754083"/>
    <s v="VLN-l Лайм Рамка 3-пост"/>
    <x v="0"/>
    <x v="0"/>
    <s v="2"/>
    <s v="596"/>
    <s v="Аксессуары"/>
    <x v="28"/>
    <s v="9"/>
    <s v="шт"/>
    <n v="181"/>
    <s v="Лимитированный импортный ассортимент"/>
    <s v="0596"/>
    <n v="805.82"/>
  </r>
  <r>
    <s v="754124"/>
    <s v="754124"/>
    <s v="VLN-l Эл Грей Рамка 4-пост"/>
    <x v="0"/>
    <x v="0"/>
    <s v="2"/>
    <s v="596"/>
    <s v="Аксессуары"/>
    <x v="28"/>
    <s v="9"/>
    <s v="шт"/>
    <n v="25"/>
    <s v="Лимитированный импортный ассортимент"/>
    <s v="0596"/>
    <n v="1484.48"/>
  </r>
  <r>
    <s v="753053"/>
    <s v="753053"/>
    <s v="VLN Розетка TV-R б/ч.ф."/>
    <x v="0"/>
    <x v="0"/>
    <s v="2"/>
    <s v="596"/>
    <s v="Механизмы"/>
    <x v="28"/>
    <s v="9"/>
    <s v="шт"/>
    <n v="41"/>
    <s v="Лимитированный импортный ассортимент"/>
    <s v="0596"/>
    <n v="704.96"/>
  </r>
  <r>
    <s v="754103"/>
    <s v="754103"/>
    <s v="VLN-l Ампир БЕЛ Рамка 3-пост"/>
    <x v="0"/>
    <x v="0"/>
    <s v="2"/>
    <s v="596"/>
    <s v="Аксессуары"/>
    <x v="28"/>
    <s v="9"/>
    <s v="шт"/>
    <n v="25"/>
    <s v="Лимитированный импортный ассортимент"/>
    <s v="0596"/>
    <n v="809.77"/>
  </r>
  <r>
    <s v="754161"/>
    <s v="754161"/>
    <s v="VLN-l МЕДЬ Рамка 1-пост"/>
    <x v="0"/>
    <x v="0"/>
    <s v="2"/>
    <s v="596"/>
    <s v="Аксессуары"/>
    <x v="28"/>
    <s v="6"/>
    <s v="шт"/>
    <n v="60"/>
    <s v="Лимитированный импортный ассортимент"/>
    <s v="0596"/>
    <s v="709,55"/>
  </r>
  <r>
    <s v="754164"/>
    <s v="754164"/>
    <s v="VLN-l МЕДЬ Рамка 4-пост"/>
    <x v="0"/>
    <x v="0"/>
    <s v="2"/>
    <s v="596"/>
    <s v="Аксессуары"/>
    <x v="28"/>
    <s v="9"/>
    <s v="шт"/>
    <n v="20"/>
    <s v="Лимитированный импортный ассортимент"/>
    <s v="0596"/>
    <n v="2130.64"/>
  </r>
  <r>
    <s v="752045"/>
    <s v="752045"/>
    <s v="VLN-a БЕЛ Накл диммера повор"/>
    <x v="0"/>
    <x v="0"/>
    <s v="2"/>
    <s v="596"/>
    <s v="Аксессуары"/>
    <x v="28"/>
    <s v="9"/>
    <s v="шт"/>
    <n v="148"/>
    <s v="Лимитированный импортный ассортимент"/>
    <s v="0596"/>
    <n v="307.19"/>
  </r>
  <r>
    <s v="754306"/>
    <s v="754306"/>
    <s v="VLN-a БЕЛ Рамка 5м"/>
    <x v="0"/>
    <x v="0"/>
    <s v="2"/>
    <s v="596"/>
    <s v="Аксессуары"/>
    <x v="28"/>
    <s v="9"/>
    <s v="шт"/>
    <n v="6"/>
    <s v="Лимитированный импортный ассортимент"/>
    <s v="0596"/>
    <n v="514.89"/>
  </r>
  <r>
    <s v="754982"/>
    <s v="754982"/>
    <s v="VLN-a ЗЕЛ Розетка 2К+З с/штор"/>
    <x v="0"/>
    <x v="0"/>
    <s v="2"/>
    <s v="596"/>
    <s v="Механизмы"/>
    <x v="28"/>
    <s v="9"/>
    <s v="шт"/>
    <n v="61"/>
    <s v="Лимитированный импортный ассортимент"/>
    <s v="0596"/>
    <n v="672.63"/>
  </r>
  <r>
    <s v="752405"/>
    <s v="752405"/>
    <s v="VLN-l БЕЛ Выкл 2-Клв"/>
    <x v="0"/>
    <x v="0"/>
    <s v="2"/>
    <s v="596"/>
    <s v="Механизмы"/>
    <x v="28"/>
    <s v="6"/>
    <s v="шт"/>
    <n v="0"/>
    <s v="Лимитированный импортный ассортимент"/>
    <s v="0596"/>
    <n v="877.74"/>
  </r>
  <r>
    <s v="754114"/>
    <s v="754114"/>
    <s v="VLN-l Ампир БЕЖ Рамка 4-пост"/>
    <x v="0"/>
    <x v="0"/>
    <s v="2"/>
    <s v="596"/>
    <s v="Аксессуары"/>
    <x v="28"/>
    <s v="9"/>
    <s v="шт"/>
    <n v="15"/>
    <s v="Лимитированный импортный ассортимент"/>
    <s v="0596"/>
    <n v="1484.48"/>
  </r>
  <r>
    <s v="754859"/>
    <s v="754859"/>
    <s v="VLN-a ЖЕМ Накл Роз.2К+З индик"/>
    <x v="0"/>
    <x v="0"/>
    <s v="2"/>
    <s v="596"/>
    <s v="Аксессуары"/>
    <x v="28"/>
    <s v="9"/>
    <s v="шт"/>
    <n v="37"/>
    <s v="Лимитированный импортный ассортимент"/>
    <s v="0596"/>
    <n v="639.98"/>
  </r>
  <r>
    <s v="755417"/>
    <s v="755417"/>
    <s v="VLN-a АЛЮ Накл Роз RJ11,RJ45"/>
    <x v="0"/>
    <x v="0"/>
    <s v="2"/>
    <s v="596"/>
    <s v="Аксессуары"/>
    <x v="28"/>
    <s v="9"/>
    <s v="шт"/>
    <n v="90"/>
    <s v="Лимитированный импортный ассортимент"/>
    <s v="0596"/>
    <n v="264.95"/>
  </r>
  <r>
    <s v="754956"/>
    <s v="754956"/>
    <s v="VLN-a СЛК Накл.Роз 2х2К+З"/>
    <x v="0"/>
    <x v="0"/>
    <s v="2"/>
    <s v="596"/>
    <s v="Аксессуары"/>
    <x v="28"/>
    <s v="9"/>
    <s v="шт"/>
    <n v="72"/>
    <s v="Лимитированный импортный ассортимент"/>
    <s v="0596"/>
    <n v="204.79"/>
  </r>
  <r>
    <s v="754391"/>
    <s v="754391"/>
    <s v="VLN-a Алюминий Рамка 1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546.32000000000005"/>
  </r>
  <r>
    <s v="754890"/>
    <s v="754890"/>
    <s v="VLN-l БЕЛ Накл диммера кноп"/>
    <x v="0"/>
    <x v="0"/>
    <s v="2"/>
    <s v="596"/>
    <s v="Аксессуары"/>
    <x v="28"/>
    <s v="9"/>
    <s v="шт"/>
    <n v="124"/>
    <s v="Лимитированный импортный ассортимент"/>
    <s v="0596"/>
    <n v="184.31"/>
  </r>
  <r>
    <s v="754091"/>
    <s v="754091"/>
    <s v="VLN-l Лазурь Рамка 1-пост"/>
    <x v="0"/>
    <x v="0"/>
    <s v="2"/>
    <s v="596"/>
    <s v="Аксессуары"/>
    <x v="28"/>
    <s v="9"/>
    <s v="шт"/>
    <n v="131"/>
    <s v="Лимитированный импортный ассортимент"/>
    <s v="0596"/>
    <n v="273.14999999999998"/>
  </r>
  <r>
    <s v="752089"/>
    <s v="752089"/>
    <s v="VLN-a ЖЕМ Накл диммера кноп"/>
    <x v="0"/>
    <x v="0"/>
    <s v="2"/>
    <s v="596"/>
    <s v="Аксессуары"/>
    <x v="28"/>
    <s v="9"/>
    <s v="шт"/>
    <n v="19"/>
    <s v="Лимитированный импортный ассортимент"/>
    <s v="0596"/>
    <n v="460.79"/>
  </r>
  <r>
    <s v="754979"/>
    <s v="754979"/>
    <s v="VLN-a ЖЕМ Накл Роз 2К"/>
    <x v="0"/>
    <x v="0"/>
    <s v="2"/>
    <s v="596"/>
    <s v="Аксессуары"/>
    <x v="28"/>
    <s v="9"/>
    <s v="шт"/>
    <n v="45"/>
    <s v="Лимитированный импортный ассортимент"/>
    <s v="0596"/>
    <n v="255.99"/>
  </r>
  <r>
    <s v="755076"/>
    <s v="755076"/>
    <s v="VLN-a СЛК Клав перекл. промеж"/>
    <x v="0"/>
    <x v="0"/>
    <s v="2"/>
    <s v="596"/>
    <s v="Аксессуары"/>
    <x v="28"/>
    <s v="9"/>
    <s v="шт"/>
    <n v="231"/>
    <s v="Лимитированный импортный ассортимент"/>
    <s v="0596"/>
    <n v="44.2"/>
  </r>
  <r>
    <s v="754971"/>
    <s v="754971"/>
    <s v="VLN-l СЛК Накл Роз 2К"/>
    <x v="0"/>
    <x v="0"/>
    <s v="2"/>
    <s v="596"/>
    <s v="Аксессуары"/>
    <x v="28"/>
    <s v="9"/>
    <s v="шт"/>
    <n v="319"/>
    <s v="Лимитированный импортный ассортимент"/>
    <s v="0596"/>
    <n v="102.39"/>
  </r>
  <r>
    <s v="753541"/>
    <s v="753541"/>
    <s v="VLN-l СЛК Роз2х RJ45 Cat5е UTP"/>
    <x v="0"/>
    <x v="0"/>
    <m/>
    <s v="596"/>
    <s v="Механизмы"/>
    <x v="28"/>
    <s v="9"/>
    <s v="шт"/>
    <n v="14"/>
    <s v="Лимитированный импортный ассортимент"/>
    <s v="0596"/>
    <n v="1462.69"/>
  </r>
  <r>
    <s v="755031"/>
    <s v="755031"/>
    <s v="VLN-l СЛК Клав Выкл 3-клавишн."/>
    <x v="0"/>
    <x v="0"/>
    <s v="2"/>
    <s v="596"/>
    <s v="Аксессуары"/>
    <x v="28"/>
    <s v="9"/>
    <s v="шт"/>
    <n v="103"/>
    <s v="Лимитированный импортный ассортимент"/>
    <s v="0596"/>
    <n v="307.18"/>
  </r>
  <r>
    <s v="752241"/>
    <s v="752241"/>
    <s v="VLN-l СЛК Датчик протечки воды"/>
    <x v="0"/>
    <x v="0"/>
    <s v="2"/>
    <s v="596"/>
    <s v="Механизмы"/>
    <x v="28"/>
    <s v="9"/>
    <s v="шт"/>
    <n v="2"/>
    <s v="Лимитированный импортный ассортимент"/>
    <s v="0596"/>
    <n v="8189.01"/>
  </r>
  <r>
    <s v="753227"/>
    <s v="753227"/>
    <s v="VLN-l СЛК Розетка 2х2К+З"/>
    <x v="0"/>
    <x v="0"/>
    <s v="2"/>
    <s v="596"/>
    <s v="Механизмы"/>
    <x v="28"/>
    <s v="9"/>
    <s v="шт"/>
    <n v="55"/>
    <s v="Лимитированный импортный ассортимент"/>
    <s v="0596"/>
    <n v="1163.43"/>
  </r>
  <r>
    <s v="755085"/>
    <s v="755085"/>
    <s v="VLN-a БЕЛ Накл.выкл.с индик"/>
    <x v="0"/>
    <x v="0"/>
    <s v="2"/>
    <s v="596"/>
    <s v="Аксессуары"/>
    <x v="28"/>
    <s v="9"/>
    <s v="шт"/>
    <n v="106"/>
    <s v="Лимитированный импортный ассортимент"/>
    <s v="0596"/>
    <n v="133.11000000000001"/>
  </r>
  <r>
    <s v="752235"/>
    <s v="752235"/>
    <s v="VLN-l СЛК термостат программир"/>
    <x v="0"/>
    <x v="0"/>
    <s v="2"/>
    <s v="596"/>
    <s v="Механизмы"/>
    <x v="28"/>
    <s v="9"/>
    <s v="шт"/>
    <n v="1"/>
    <s v="Лимитированный импортный ассортимент"/>
    <s v="0596"/>
    <n v="14257.27"/>
  </r>
  <r>
    <s v="752146"/>
    <s v="752146"/>
    <s v="VLN-l БЕЛ Рамка 2х4х2м Mosaic"/>
    <x v="0"/>
    <x v="0"/>
    <s v="2"/>
    <s v="596"/>
    <s v="Аксессуары"/>
    <x v="28"/>
    <s v="9"/>
    <s v="шт"/>
    <n v="12"/>
    <s v="Лимитированный импортный ассортимент"/>
    <s v="0596"/>
    <n v="3592.93"/>
  </r>
  <r>
    <s v="754828"/>
    <s v="754828"/>
    <s v="VLN-a АНТ Накл Роз TV-SAT"/>
    <x v="0"/>
    <x v="0"/>
    <s v="2"/>
    <s v="596"/>
    <s v="Аксессуары"/>
    <x v="28"/>
    <s v="9"/>
    <s v="шт"/>
    <n v="55"/>
    <s v="Лимитированный импортный ассортимент"/>
    <s v="0596"/>
    <n v="383.99"/>
  </r>
  <r>
    <s v="754181"/>
    <s v="754181"/>
    <s v="VLN-l Светлое дерево Рамка 1П"/>
    <x v="0"/>
    <x v="0"/>
    <s v="2"/>
    <s v="596"/>
    <s v="Аксессуары"/>
    <x v="28"/>
    <s v="9"/>
    <s v="шт"/>
    <n v="50"/>
    <s v="Лимитированный импортный ассортимент"/>
    <s v="0596"/>
    <n v="682.9"/>
  </r>
  <r>
    <s v="755146"/>
    <s v="755146"/>
    <s v="VLN-a СЛК Клав Выкл для жалюзи"/>
    <x v="0"/>
    <x v="0"/>
    <s v="2"/>
    <s v="596"/>
    <s v="Аксессуары"/>
    <x v="28"/>
    <s v="9"/>
    <s v="шт"/>
    <n v="45"/>
    <s v="Лимитированный импортный ассортимент"/>
    <s v="0596"/>
    <n v="307.18"/>
  </r>
  <r>
    <s v="754820"/>
    <s v="754820"/>
    <s v="VLN-l БЕЛ Накл Роз TV-SAT"/>
    <x v="0"/>
    <x v="0"/>
    <s v="2"/>
    <s v="596"/>
    <s v="Аксессуары"/>
    <x v="28"/>
    <s v="9"/>
    <s v="шт"/>
    <n v="261"/>
    <s v="Лимитированный импортный ассортимент"/>
    <s v="0596"/>
    <n v="153.6"/>
  </r>
  <r>
    <s v="752033"/>
    <s v="752033"/>
    <s v="VLN Термостат комнатный"/>
    <x v="0"/>
    <x v="0"/>
    <s v="2"/>
    <s v="596"/>
    <s v="Механизмы"/>
    <x v="28"/>
    <s v="6"/>
    <s v="шт"/>
    <n v="2"/>
    <s v="Лимитированный импортный ассортимент"/>
    <s v="0596"/>
    <s v="9863,59"/>
  </r>
  <r>
    <s v="755160"/>
    <s v="755160"/>
    <s v="VLN-l БЕЛ Клав Выкл карточного"/>
    <x v="0"/>
    <x v="0"/>
    <s v="2"/>
    <s v="596"/>
    <s v="Аксессуары"/>
    <x v="28"/>
    <s v="9"/>
    <s v="шт"/>
    <n v="84"/>
    <s v="Лимитированный импортный ассортимент"/>
    <s v="0596"/>
    <n v="108.74"/>
  </r>
  <r>
    <s v="754074"/>
    <s v="754074"/>
    <s v="VLN-l Терракота Рамка 4-пост"/>
    <x v="0"/>
    <x v="0"/>
    <s v="2"/>
    <s v="596"/>
    <s v="Аксессуары"/>
    <x v="28"/>
    <s v="9"/>
    <s v="шт"/>
    <n v="42"/>
    <s v="Лимитированный импортный ассортимент"/>
    <s v="0596"/>
    <n v="1420.42"/>
  </r>
  <r>
    <s v="754071"/>
    <s v="754071"/>
    <s v="VLN-l Терракота Рамка 1-пост"/>
    <x v="0"/>
    <x v="0"/>
    <s v="2"/>
    <s v="596"/>
    <s v="Аксессуары"/>
    <x v="28"/>
    <s v="9"/>
    <s v="шт"/>
    <n v="105"/>
    <s v="Лимитированный импортный ассортимент"/>
    <s v="0596"/>
    <n v="273.14999999999998"/>
  </r>
  <r>
    <s v="754081"/>
    <s v="754081"/>
    <s v="VLN-l Лайм Рамка 1-пост"/>
    <x v="0"/>
    <x v="0"/>
    <s v="2"/>
    <s v="596"/>
    <s v="Аксессуары"/>
    <x v="28"/>
    <s v="9"/>
    <s v="шт"/>
    <n v="169"/>
    <s v="Лимитированный импортный ассортимент"/>
    <s v="0596"/>
    <n v="273.14999999999998"/>
  </r>
  <r>
    <s v="755177"/>
    <s v="755177"/>
    <s v="VLN-a АЛЮ Перекл скор.вент"/>
    <x v="0"/>
    <x v="0"/>
    <s v="2"/>
    <s v="596"/>
    <s v="Механизмы"/>
    <x v="28"/>
    <s v="9"/>
    <s v="шт"/>
    <n v="2"/>
    <s v="Лимитированный импортный ассортимент"/>
    <s v="0596"/>
    <n v="8853.93"/>
  </r>
  <r>
    <s v="755277"/>
    <s v="755277"/>
    <s v="VLN-a АЛЮ Клав пркл.пром.пдсв."/>
    <x v="0"/>
    <x v="0"/>
    <s v="2"/>
    <s v="596"/>
    <s v="Аксессуары"/>
    <x v="28"/>
    <s v="9"/>
    <s v="шт"/>
    <n v="35"/>
    <s v="Лимитированный импортный ассортимент"/>
    <s v="0596"/>
    <n v="994.3"/>
  </r>
  <r>
    <s v="754892"/>
    <s v="754892"/>
    <s v="VLN-l АЛЮ Накл диммера кноп"/>
    <x v="0"/>
    <x v="0"/>
    <s v="2"/>
    <s v="596"/>
    <s v="Аксессуары"/>
    <x v="28"/>
    <s v="9"/>
    <s v="шт"/>
    <n v="23"/>
    <s v="Лимитированный импортный ассортимент"/>
    <s v="0596"/>
    <n v="460.79"/>
  </r>
  <r>
    <s v="755035"/>
    <s v="755035"/>
    <s v="VLN-a БЕЛ Клав Выкл 3-клавишн."/>
    <x v="0"/>
    <x v="0"/>
    <s v="2"/>
    <s v="596"/>
    <s v="Аксессуары"/>
    <x v="28"/>
    <s v="9"/>
    <s v="шт"/>
    <n v="44"/>
    <s v="Лимитированный импортный ассортимент"/>
    <s v="0596"/>
    <n v="307.18"/>
  </r>
  <r>
    <s v="754123"/>
    <s v="754123"/>
    <s v="VLN-l Эл Грей Рамка 3-пост"/>
    <x v="0"/>
    <x v="0"/>
    <s v="2"/>
    <s v="596"/>
    <s v="Аксессуары"/>
    <x v="28"/>
    <s v="9"/>
    <s v="шт"/>
    <n v="19"/>
    <s v="Лимитированный импортный ассортимент"/>
    <s v="0596"/>
    <n v="842.16"/>
  </r>
  <r>
    <s v="752181"/>
    <s v="752181"/>
    <s v="VLN-a АНТ Нкл ДД б/N c руч.уп."/>
    <x v="0"/>
    <x v="0"/>
    <s v="2"/>
    <s v="596"/>
    <s v="Аксессуары"/>
    <x v="28"/>
    <s v="9"/>
    <s v="шт"/>
    <n v="5"/>
    <s v="Лимитированный импортный ассортимент"/>
    <s v="0596"/>
    <n v="1535.95"/>
  </r>
  <r>
    <s v="752334"/>
    <s v="752334"/>
    <s v="VLN-l АЛЮ Термостат тепл.пол"/>
    <x v="0"/>
    <x v="0"/>
    <s v="2"/>
    <s v="596"/>
    <s v="Механизмы"/>
    <x v="28"/>
    <s v="9"/>
    <s v="шт"/>
    <n v="0"/>
    <s v="Лимитированный импортный ассортимент"/>
    <s v="0596"/>
    <n v="11727.88"/>
  </r>
  <r>
    <s v="754760"/>
    <s v="754760"/>
    <s v="VLN-l БЕЛ Накл Розетки TV"/>
    <x v="0"/>
    <x v="0"/>
    <s v="2"/>
    <s v="596"/>
    <s v="Аксессуары"/>
    <x v="28"/>
    <s v="9"/>
    <s v="шт"/>
    <n v="251"/>
    <s v="Лимитированный импортный ассортимент"/>
    <s v="0596"/>
    <n v="153.6"/>
  </r>
  <r>
    <s v="754835"/>
    <s v="754835"/>
    <s v="VLN-a БЕЛ Накл Роз TV+RJ45"/>
    <x v="0"/>
    <x v="0"/>
    <s v="2"/>
    <s v="596"/>
    <s v="Аксессуары"/>
    <x v="28"/>
    <s v="9"/>
    <s v="шт"/>
    <n v="112"/>
    <s v="Лимитированный импортный ассортимент"/>
    <s v="0596"/>
    <n v="111.15"/>
  </r>
  <r>
    <s v="754911"/>
    <s v="754911"/>
    <s v="VLN-l СЛК Суппорт д/смартфона"/>
    <x v="0"/>
    <x v="0"/>
    <s v="2"/>
    <s v="596"/>
    <s v="Аксессуары"/>
    <x v="28"/>
    <s v="9"/>
    <s v="шт"/>
    <n v="9"/>
    <s v="Лимитированный импортный ассортимент"/>
    <s v="0596"/>
    <n v="3071.9"/>
  </r>
  <r>
    <s v="754821"/>
    <s v="754821"/>
    <s v="VLN-l СЛК Накл Роз TV-SAT"/>
    <x v="0"/>
    <x v="0"/>
    <s v="2"/>
    <s v="596"/>
    <s v="Аксессуары"/>
    <x v="28"/>
    <s v="9"/>
    <s v="шт"/>
    <n v="174"/>
    <s v="Лимитированный импортный ассортимент"/>
    <s v="0596"/>
    <n v="153.6"/>
  </r>
  <r>
    <s v="754075"/>
    <s v="754075"/>
    <s v="VLN-l Терракота Рамка 5-пост"/>
    <x v="0"/>
    <x v="0"/>
    <s v="2"/>
    <s v="596"/>
    <s v="Аксессуары"/>
    <x v="28"/>
    <s v="9"/>
    <s v="шт"/>
    <n v="26"/>
    <s v="Лимитированный импортный ассортимент"/>
    <s v="0596"/>
    <n v="2458.4299999999998"/>
  </r>
  <r>
    <s v="753072"/>
    <s v="753072"/>
    <s v="VLN Розетка аудио"/>
    <x v="0"/>
    <x v="0"/>
    <s v="2"/>
    <s v="596"/>
    <s v="Механизмы"/>
    <x v="28"/>
    <s v="9"/>
    <s v="шт"/>
    <n v="0"/>
    <s v="Лимитированный импортный ассортимент"/>
    <s v="0596"/>
    <n v="1185.74"/>
  </r>
  <r>
    <s v="752047"/>
    <s v="752047"/>
    <s v="VLN-a АЛЮ Накл диммера повор"/>
    <x v="0"/>
    <x v="0"/>
    <s v="2"/>
    <s v="596"/>
    <s v="Аксессуары"/>
    <x v="28"/>
    <s v="9"/>
    <s v="шт"/>
    <n v="23"/>
    <s v="Лимитированный импортный ассортимент"/>
    <s v="0596"/>
    <n v="767.98"/>
  </r>
  <r>
    <s v="754910"/>
    <s v="754910"/>
    <s v="VLN-l БЕЛ Суппорт д/смартфона"/>
    <x v="0"/>
    <x v="0"/>
    <s v="2"/>
    <s v="596"/>
    <s v="Аксессуары"/>
    <x v="28"/>
    <s v="9"/>
    <s v="шт"/>
    <n v="14"/>
    <s v="Лимитированный импортный ассортимент"/>
    <s v="0596"/>
    <n v="3071.9"/>
  </r>
  <r>
    <s v="755416"/>
    <s v="755416"/>
    <s v="VLN-a СЛК Накл Роз RJ11,RJ45"/>
    <x v="0"/>
    <x v="0"/>
    <s v="2"/>
    <s v="596"/>
    <s v="Аксессуары"/>
    <x v="28"/>
    <s v="9"/>
    <s v="шт"/>
    <n v="138"/>
    <s v="Лимитированный импортный ассортимент"/>
    <s v="0596"/>
    <n v="105.98"/>
  </r>
  <r>
    <s v="755365"/>
    <s v="755365"/>
    <s v="VLN-a БЕЛ Накл аудио роз"/>
    <x v="0"/>
    <x v="0"/>
    <s v="2"/>
    <s v="596"/>
    <s v="Аксессуары"/>
    <x v="28"/>
    <s v="9"/>
    <s v="шт"/>
    <n v="112"/>
    <s v="Лимитированный импортный ассортимент"/>
    <s v="0596"/>
    <n v="153.6"/>
  </r>
  <r>
    <s v="755488"/>
    <s v="755488"/>
    <s v="VLN-a АНТ Нкл2х RJ11,RJ45 ндп"/>
    <x v="0"/>
    <x v="0"/>
    <s v="2"/>
    <s v="596"/>
    <s v="Аксессуары"/>
    <x v="28"/>
    <s v="9"/>
    <s v="шт"/>
    <n v="19"/>
    <s v="Лимитированный импортный ассортимент"/>
    <s v="0596"/>
    <n v="405.42"/>
  </r>
  <r>
    <s v="754750"/>
    <s v="754750"/>
    <s v="VLN-l БЕЛ Накл Розетки USB"/>
    <x v="0"/>
    <x v="0"/>
    <s v="2"/>
    <s v="596"/>
    <s v="Аксессуары"/>
    <x v="28"/>
    <s v="9"/>
    <s v="шт"/>
    <n v="88"/>
    <s v="Лимитированный импортный ассортимент"/>
    <s v="0596"/>
    <n v="255.99"/>
  </r>
  <r>
    <s v="755428"/>
    <s v="755428"/>
    <s v="VLN-a АНТ Накл рз2х RJ11,RJ45"/>
    <x v="0"/>
    <x v="0"/>
    <s v="2"/>
    <s v="596"/>
    <s v="Аксессуары"/>
    <x v="28"/>
    <s v="9"/>
    <s v="шт"/>
    <n v="39"/>
    <s v="Лимитированный импортный ассортимент"/>
    <s v="0596"/>
    <n v="264.95"/>
  </r>
  <r>
    <s v="754051"/>
    <s v="754051"/>
    <s v="VLN-l СЛК Рамка 1п д/текста"/>
    <x v="0"/>
    <x v="0"/>
    <s v="2"/>
    <s v="596"/>
    <s v="Аксессуары"/>
    <x v="28"/>
    <s v="9"/>
    <s v="шт"/>
    <n v="85"/>
    <s v="Лимитированный импортный ассортимент"/>
    <s v="0596"/>
    <n v="273.14999999999998"/>
  </r>
  <r>
    <s v="752086"/>
    <s v="752086"/>
    <s v="VLN-a СЛК Накл диммера кноп"/>
    <x v="0"/>
    <x v="0"/>
    <s v="2"/>
    <s v="596"/>
    <s v="Аксессуары"/>
    <x v="28"/>
    <s v="9"/>
    <s v="шт"/>
    <n v="44"/>
    <s v="Лимитированный импортный ассортимент"/>
    <s v="0596"/>
    <n v="184.31"/>
  </r>
  <r>
    <s v="754976"/>
    <s v="754976"/>
    <s v="VLN-a СЛК Накл Роз 2К"/>
    <x v="0"/>
    <x v="0"/>
    <s v="2"/>
    <s v="596"/>
    <s v="Аксессуары"/>
    <x v="28"/>
    <s v="9"/>
    <s v="шт"/>
    <n v="171"/>
    <s v="Лимитированный импортный ассортимент"/>
    <s v="0596"/>
    <n v="102.39"/>
  </r>
  <r>
    <s v="754825"/>
    <s v="754825"/>
    <s v="VLN-a БЕЛ Накл Роз TV-SAT"/>
    <x v="0"/>
    <x v="0"/>
    <s v="2"/>
    <s v="596"/>
    <s v="Аксессуары"/>
    <x v="28"/>
    <s v="9"/>
    <s v="шт"/>
    <n v="113"/>
    <s v="Лимитированный импортный ассортимент"/>
    <s v="0596"/>
    <n v="153.6"/>
  </r>
  <r>
    <s v="754727"/>
    <s v="754727"/>
    <s v="VLN-a АЛЮ Накл Роз RCA"/>
    <x v="0"/>
    <x v="0"/>
    <s v="2"/>
    <s v="596"/>
    <s v="Аксессуары"/>
    <x v="28"/>
    <s v="9"/>
    <s v="шт"/>
    <n v="9"/>
    <s v="Лимитированный импортный ассортимент"/>
    <s v="0596"/>
    <n v="767.98"/>
  </r>
  <r>
    <s v="753032"/>
    <s v="753032"/>
    <s v="VLN Роз 2х RJ11-RJ45 Cat6 UTP"/>
    <x v="0"/>
    <x v="0"/>
    <s v="2"/>
    <s v="596"/>
    <s v="Механизмы"/>
    <x v="28"/>
    <s v="6"/>
    <s v="шт"/>
    <n v="8"/>
    <s v="Лимитированный импортный ассортимент"/>
    <s v="0596"/>
    <s v="2189,18"/>
  </r>
  <r>
    <s v="756317"/>
    <s v="756317"/>
    <s v="VLN-l АНТ Перекл промеж"/>
    <x v="0"/>
    <x v="0"/>
    <s v="2"/>
    <s v="596"/>
    <s v="Механизмы"/>
    <x v="28"/>
    <s v="6"/>
    <s v="шт"/>
    <n v="0"/>
    <s v="Лимитированный импортный ассортимент"/>
    <s v="0596"/>
    <n v="1203.17"/>
  </r>
  <r>
    <s v="752044"/>
    <s v="752044"/>
    <s v="VLN Суппорт MyHome"/>
    <x v="0"/>
    <x v="0"/>
    <s v="2"/>
    <s v="596"/>
    <s v="Аксессуары"/>
    <x v="28"/>
    <s v="9"/>
    <s v="шт"/>
    <n v="95"/>
    <s v="Лимитированный импортный ассортимент"/>
    <s v="0596"/>
    <n v="357.39"/>
  </r>
  <r>
    <s v="752046"/>
    <s v="752046"/>
    <s v="VLN-a СЛК Накл диммера повор"/>
    <x v="0"/>
    <x v="0"/>
    <s v="2"/>
    <s v="596"/>
    <s v="Аксессуары"/>
    <x v="28"/>
    <s v="9"/>
    <s v="шт"/>
    <n v="69"/>
    <s v="Лимитированный импортный ассортимент"/>
    <s v="0596"/>
    <n v="307.19"/>
  </r>
  <r>
    <s v="752345"/>
    <s v="752345"/>
    <s v="VLN-l АЛЮ Рамка 4х2м Mosaic"/>
    <x v="0"/>
    <x v="0"/>
    <s v="2"/>
    <s v="596"/>
    <s v="Аксессуары"/>
    <x v="28"/>
    <s v="9"/>
    <s v="шт"/>
    <n v="20"/>
    <s v="Лимитированный импортный ассортимент"/>
    <s v="0596"/>
    <n v="2358.75"/>
  </r>
  <r>
    <s v="753059"/>
    <s v="753059"/>
    <s v="VLN Розетка TV-SATоконечная"/>
    <x v="0"/>
    <x v="0"/>
    <s v="2"/>
    <s v="596"/>
    <s v="Механизмы"/>
    <x v="28"/>
    <s v="9"/>
    <s v="шт"/>
    <n v="7"/>
    <s v="Лимитированный импортный ассортимент"/>
    <s v="0596"/>
    <n v="2508.0500000000002"/>
  </r>
  <r>
    <s v="752085"/>
    <s v="752085"/>
    <s v="VLN-a БЕЛ Накл диммера кноп"/>
    <x v="0"/>
    <x v="0"/>
    <s v="2"/>
    <s v="596"/>
    <s v="Аксессуары"/>
    <x v="28"/>
    <s v="9"/>
    <s v="шт"/>
    <n v="36"/>
    <s v="Лимитированный импортный ассортимент"/>
    <s v="0596"/>
    <n v="184.31"/>
  </r>
  <r>
    <s v="752341"/>
    <s v="752341"/>
    <s v="VLN-l АЛЮ Датчик протечки воды"/>
    <x v="0"/>
    <x v="0"/>
    <s v="2"/>
    <s v="596"/>
    <s v="Механизмы"/>
    <x v="28"/>
    <s v="9"/>
    <s v="шт"/>
    <n v="1"/>
    <s v="Лимитированный импортный ассортимент"/>
    <s v="0596"/>
    <n v="10645.71"/>
  </r>
  <r>
    <s v="752380"/>
    <s v="752380"/>
    <s v="VLN-a АЛЮ Нкл ДД б/N c руч.уп."/>
    <x v="0"/>
    <x v="0"/>
    <s v="2"/>
    <s v="596"/>
    <s v="Аксессуары"/>
    <x v="28"/>
    <s v="9"/>
    <s v="шт"/>
    <n v="5"/>
    <s v="Лимитированный импортный ассортимент"/>
    <s v="0596"/>
    <n v="1535.95"/>
  </r>
  <r>
    <s v="752081"/>
    <s v="752081"/>
    <s v="VLN Выкл беспров."/>
    <x v="0"/>
    <x v="0"/>
    <s v="2"/>
    <s v="596"/>
    <s v="Механизмы"/>
    <x v="28"/>
    <s v="9"/>
    <s v="шт"/>
    <n v="3"/>
    <s v="Лимитированный импортный ассортимент"/>
    <s v="0596"/>
    <n v="3357.3"/>
  </r>
  <r>
    <s v="754115"/>
    <s v="754115"/>
    <s v="VLN-l Ампир БЕЖ Рамка 5-пост"/>
    <x v="0"/>
    <x v="0"/>
    <s v="2"/>
    <s v="596"/>
    <s v="Аксессуары"/>
    <x v="28"/>
    <s v="6"/>
    <s v="шт"/>
    <n v="3"/>
    <s v="Лимитированный импортный ассортимент"/>
    <s v="0596"/>
    <n v="4449.25"/>
  </r>
  <r>
    <s v="755319"/>
    <s v="755319"/>
    <s v="VLN-a ЖЕМ Накл комн термостат"/>
    <x v="0"/>
    <x v="0"/>
    <s v="2"/>
    <s v="596"/>
    <s v="Аксессуары"/>
    <x v="28"/>
    <s v="6"/>
    <s v="шт"/>
    <n v="2"/>
    <s v="Лимитированный импортный ассортимент"/>
    <s v="0596"/>
    <s v="3845,08"/>
  </r>
  <r>
    <s v="755168"/>
    <s v="755168"/>
    <s v="VLN-a АНТ Клав Выкл карточ"/>
    <x v="0"/>
    <x v="0"/>
    <s v="2"/>
    <s v="596"/>
    <s v="Аксессуары"/>
    <x v="28"/>
    <s v="9"/>
    <s v="шт"/>
    <n v="2"/>
    <s v="Лимитированный импортный ассортимент"/>
    <s v="0596"/>
    <n v="271.86"/>
  </r>
  <r>
    <s v="753664"/>
    <s v="753664"/>
    <s v="VLN-l АЛЮ Роз TV-SAT звезда 1к"/>
    <x v="0"/>
    <x v="0"/>
    <s v="2"/>
    <s v="596"/>
    <s v="Механизмы"/>
    <x v="28"/>
    <s v="6"/>
    <s v="шт"/>
    <n v="5"/>
    <s v="Лимитированный импортный ассортимент"/>
    <s v="0596"/>
    <s v="2222,05"/>
  </r>
  <r>
    <s v="755276"/>
    <s v="755276"/>
    <s v="VLN-a СЛК Клав пркл.пром.пдсв."/>
    <x v="0"/>
    <x v="0"/>
    <s v="2"/>
    <s v="596"/>
    <s v="Аксессуары"/>
    <x v="28"/>
    <s v="9"/>
    <s v="шт"/>
    <n v="28"/>
    <s v="Лимитированный импортный ассортимент"/>
    <s v="0596"/>
    <n v="397.72"/>
  </r>
  <r>
    <s v="755271"/>
    <s v="755271"/>
    <s v="VLN-l СЛК Клав пркл.пром.пдсв."/>
    <x v="0"/>
    <x v="0"/>
    <s v="2"/>
    <s v="596"/>
    <s v="Аксессуары"/>
    <x v="28"/>
    <s v="9"/>
    <s v="шт"/>
    <n v="42"/>
    <s v="Лимитированный импортный ассортимент"/>
    <s v="0596"/>
    <n v="397.72"/>
  </r>
  <r>
    <s v="754291"/>
    <s v="754291"/>
    <s v="VLN-a Черная сталь Рамка 1П"/>
    <x v="0"/>
    <x v="0"/>
    <s v="2"/>
    <s v="596"/>
    <s v="Аксессуары"/>
    <x v="28"/>
    <s v="9"/>
    <s v="шт"/>
    <n v="4"/>
    <s v="Лимитированный импортный ассортимент"/>
    <s v="0596"/>
    <n v="7511.88"/>
  </r>
  <r>
    <s v="754827"/>
    <s v="754827"/>
    <s v="VLN-a АЛЮ Накл Роз TV-SAT"/>
    <x v="0"/>
    <x v="0"/>
    <s v="2"/>
    <s v="596"/>
    <s v="Аксессуары"/>
    <x v="28"/>
    <s v="9"/>
    <s v="шт"/>
    <n v="34"/>
    <s v="Лимитированный импортный ассортимент"/>
    <s v="0596"/>
    <n v="383.99"/>
  </r>
  <r>
    <s v="754073"/>
    <s v="754073"/>
    <s v="VLN-l Терракота Рамка 3-пост"/>
    <x v="0"/>
    <x v="0"/>
    <s v="2"/>
    <s v="596"/>
    <s v="Аксессуары"/>
    <x v="28"/>
    <s v="9"/>
    <s v="шт"/>
    <n v="20"/>
    <s v="Лимитированный импортный ассортимент"/>
    <s v="0596"/>
    <n v="805.82"/>
  </r>
  <r>
    <s v="756335"/>
    <s v="756335"/>
    <s v="VLN-l Рзк 2К+З/USB C АНТ"/>
    <x v="0"/>
    <x v="0"/>
    <s v="2"/>
    <s v="596"/>
    <s v="Аксессуары"/>
    <x v="28"/>
    <s v="9"/>
    <s v="шт"/>
    <n v="3"/>
    <s v="Лимитированный импортный ассортимент"/>
    <s v="0596"/>
    <n v="5097.92"/>
  </r>
  <r>
    <s v="754891"/>
    <s v="754891"/>
    <s v="VLN-l СЛК Накл диммера кноп"/>
    <x v="0"/>
    <x v="0"/>
    <s v="2"/>
    <s v="596"/>
    <s v="Аксессуары"/>
    <x v="28"/>
    <s v="9"/>
    <s v="шт"/>
    <n v="35"/>
    <s v="Лимитированный импортный ассортимент"/>
    <s v="0596"/>
    <n v="184.31"/>
  </r>
  <r>
    <s v="753011"/>
    <s v="753011"/>
    <s v="VLN-l БЕЛ крэдл mUSB заряд"/>
    <x v="0"/>
    <x v="0"/>
    <s v="2"/>
    <s v="596"/>
    <s v="Механизмы"/>
    <x v="28"/>
    <s v="6"/>
    <s v="шт"/>
    <n v="3"/>
    <s v="Лимитированный импортный ассортимент"/>
    <s v="0596"/>
    <s v="4207,06"/>
  </r>
  <r>
    <s v="752346"/>
    <s v="752346"/>
    <s v="VLN-l АЛЮ Рамка 2х4х2м Mosaic"/>
    <x v="0"/>
    <x v="0"/>
    <s v="2"/>
    <s v="596"/>
    <s v="Аксессуары"/>
    <x v="28"/>
    <s v="9"/>
    <s v="шт"/>
    <n v="5"/>
    <s v="Лимитированный импортный ассортимент"/>
    <s v="0596"/>
    <n v="5189.25"/>
  </r>
  <r>
    <s v="755366"/>
    <s v="755366"/>
    <s v="VLN-a СЛК Накл аудио роз"/>
    <x v="0"/>
    <x v="0"/>
    <s v="2"/>
    <s v="596"/>
    <s v="Аксессуары"/>
    <x v="28"/>
    <s v="9"/>
    <s v="шт"/>
    <n v="56"/>
    <s v="Лимитированный импортный ассортимент"/>
    <s v="0596"/>
    <n v="153.6"/>
  </r>
  <r>
    <s v="755317"/>
    <s v="755317"/>
    <s v="VLN-a АЛЮ Накл комн термостат"/>
    <x v="0"/>
    <x v="0"/>
    <s v="2"/>
    <s v="596"/>
    <s v="Аксессуары"/>
    <x v="28"/>
    <s v="9"/>
    <s v="шт"/>
    <n v="1"/>
    <s v="Лимитированный импортный ассортимент"/>
    <s v="0596"/>
    <n v="2960.54"/>
  </r>
  <r>
    <s v="755077"/>
    <s v="755077"/>
    <s v="VLN-a АЛЮ Клав перекл. промеж"/>
    <x v="0"/>
    <x v="0"/>
    <s v="2"/>
    <s v="596"/>
    <s v="Аксессуары"/>
    <x v="28"/>
    <s v="9"/>
    <s v="шт"/>
    <n v="41"/>
    <s v="Лимитированный импортный ассортимент"/>
    <s v="0596"/>
    <n v="110.48"/>
  </r>
  <r>
    <s v="755056"/>
    <s v="755056"/>
    <s v="VLN-a СЛК Накл.каб.вывода"/>
    <x v="0"/>
    <x v="0"/>
    <s v="2"/>
    <s v="596"/>
    <s v="Аксессуары"/>
    <x v="28"/>
    <s v="9"/>
    <s v="шт"/>
    <n v="79"/>
    <s v="Лимитированный импортный ассортимент"/>
    <s v="0596"/>
    <n v="102.39"/>
  </r>
  <r>
    <s v="752332"/>
    <s v="752332"/>
    <s v="VLN-l АЛЮ Перекл скор.вент"/>
    <x v="0"/>
    <x v="0"/>
    <s v="2"/>
    <s v="596"/>
    <s v="Механизмы"/>
    <x v="28"/>
    <s v="6"/>
    <s v="шт"/>
    <n v="1"/>
    <s v="Лимитированный импортный ассортимент"/>
    <s v="0596"/>
    <s v="9567,37"/>
  </r>
  <r>
    <s v="755057"/>
    <s v="755057"/>
    <s v="VLN-a АЛЮ Накл.каб.вывода"/>
    <x v="0"/>
    <x v="0"/>
    <s v="2"/>
    <s v="596"/>
    <s v="Аксессуары"/>
    <x v="28"/>
    <s v="9"/>
    <s v="шт"/>
    <n v="18"/>
    <s v="Лимитированный импортный ассортимент"/>
    <s v="0596"/>
    <n v="255.99"/>
  </r>
  <r>
    <s v="753720"/>
    <s v="753720"/>
    <s v="VLN-a БЕЛ Розетка 2К+З с/штор"/>
    <x v="0"/>
    <x v="0"/>
    <s v="2"/>
    <s v="596"/>
    <s v="Механизмы"/>
    <x v="28"/>
    <s v="9"/>
    <s v="шт"/>
    <n v="0"/>
    <s v="Лимитированный импортный ассортимент"/>
    <s v="0596"/>
    <n v="561.88"/>
  </r>
  <r>
    <s v="755129"/>
    <s v="755129"/>
    <s v="VLN-a ЖЕМ Клав Выкл 2-полюсн."/>
    <x v="0"/>
    <x v="0"/>
    <s v="2"/>
    <s v="596"/>
    <s v="Аксессуары"/>
    <x v="28"/>
    <s v="9"/>
    <s v="шт"/>
    <n v="18"/>
    <s v="Лимитированный импортный ассортимент"/>
    <s v="0596"/>
    <n v="255.99"/>
  </r>
  <r>
    <s v="752169"/>
    <s v="752169"/>
    <s v="VLN-l СЛК Лампа портативная"/>
    <x v="0"/>
    <x v="0"/>
    <s v="2"/>
    <s v="596"/>
    <s v="Аксессуары"/>
    <x v="28"/>
    <s v="9"/>
    <s v="шт"/>
    <n v="1"/>
    <s v="Лимитированный импортный ассортимент"/>
    <s v="0596"/>
    <n v="7029.14"/>
  </r>
  <r>
    <s v="752204"/>
    <s v="752204"/>
    <s v="VLN-l СЛК Выкл с индикацией"/>
    <x v="0"/>
    <x v="0"/>
    <s v="2"/>
    <s v="596"/>
    <s v="Механизмы"/>
    <x v="28"/>
    <s v="9"/>
    <s v="шт"/>
    <n v="6"/>
    <s v="Лимитированный импортный ассортимент"/>
    <s v="0596"/>
    <n v="726.1"/>
  </r>
  <r>
    <s v="755375"/>
    <s v="755375"/>
    <s v="VLN-a БЕЛ Накл аудио роз 2х"/>
    <x v="0"/>
    <x v="0"/>
    <s v="2"/>
    <s v="596"/>
    <s v="Аксессуары"/>
    <x v="28"/>
    <s v="9"/>
    <s v="шт"/>
    <n v="60"/>
    <s v="Лимитированный импортный ассортимент"/>
    <s v="0596"/>
    <n v="153.6"/>
  </r>
  <r>
    <s v="752145"/>
    <s v="752145"/>
    <s v="VLN-l БЕЛ Рамка 4х2м Mosaic"/>
    <x v="0"/>
    <x v="0"/>
    <s v="2"/>
    <s v="596"/>
    <s v="Аксессуары"/>
    <x v="28"/>
    <s v="9"/>
    <s v="шт"/>
    <n v="7"/>
    <s v="Лимитированный импортный ассортимент"/>
    <s v="0596"/>
    <n v="1633.14"/>
  </r>
  <r>
    <s v="754826"/>
    <s v="754826"/>
    <s v="VLN-a СЛК Накл Роз TV-SAT"/>
    <x v="0"/>
    <x v="0"/>
    <s v="2"/>
    <s v="596"/>
    <s v="Аксессуары"/>
    <x v="28"/>
    <s v="9"/>
    <s v="шт"/>
    <n v="53"/>
    <s v="Лимитированный импортный ассортимент"/>
    <s v="0596"/>
    <n v="153.6"/>
  </r>
  <r>
    <s v="752179"/>
    <s v="752179"/>
    <s v="VLN-a БЕЛ Накл д.движ"/>
    <x v="0"/>
    <x v="0"/>
    <s v="2"/>
    <s v="596"/>
    <s v="Аксессуары"/>
    <x v="28"/>
    <s v="9"/>
    <s v="шт"/>
    <n v="14"/>
    <s v="Лимитированный импортный ассортимент"/>
    <s v="0596"/>
    <n v="307.19"/>
  </r>
  <r>
    <s v="756382"/>
    <s v="756382"/>
    <s v="VLN-l АНТ Диммер клав."/>
    <x v="0"/>
    <x v="0"/>
    <s v="2"/>
    <s v="596"/>
    <s v="Механизмы"/>
    <x v="28"/>
    <s v="9"/>
    <s v="шт"/>
    <n v="1"/>
    <s v="Лимитированный импортный ассортимент"/>
    <s v="0596"/>
    <n v="6603.58"/>
  </r>
  <r>
    <s v="755376"/>
    <s v="755376"/>
    <s v="VLN-a СЛК Накл аудио роз 2х"/>
    <x v="0"/>
    <x v="0"/>
    <s v="2"/>
    <s v="596"/>
    <s v="Аксессуары"/>
    <x v="28"/>
    <s v="9"/>
    <s v="шт"/>
    <n v="54"/>
    <s v="Лимитированный импортный ассортимент"/>
    <s v="0596"/>
    <n v="153.6"/>
  </r>
  <r>
    <s v="754837"/>
    <s v="754837"/>
    <s v="VLN-a АЛЮ Накл Роз TV+RJ45"/>
    <x v="0"/>
    <x v="0"/>
    <s v="2"/>
    <s v="596"/>
    <s v="Аксессуары"/>
    <x v="28"/>
    <s v="9"/>
    <s v="шт"/>
    <n v="11"/>
    <s v="Лимитированный импортный ассортимент"/>
    <s v="0596"/>
    <n v="277.89"/>
  </r>
  <r>
    <s v="755421"/>
    <s v="755421"/>
    <s v="VLN-l СЛК Накл рз.2х RJ11,RJ45"/>
    <x v="0"/>
    <x v="0"/>
    <s v="2"/>
    <s v="596"/>
    <s v="Аксессуары"/>
    <x v="28"/>
    <s v="9"/>
    <s v="шт"/>
    <n v="84"/>
    <s v="Лимитированный импортный ассортимент"/>
    <s v="0596"/>
    <n v="105.98"/>
  </r>
  <r>
    <s v="754006"/>
    <s v="754006"/>
    <s v="VLN-l БЕЛ Рамка 5м"/>
    <x v="0"/>
    <x v="0"/>
    <s v="2"/>
    <s v="596"/>
    <s v="Аксессуары"/>
    <x v="28"/>
    <s v="9"/>
    <s v="шт"/>
    <n v="17"/>
    <s v="Лимитированный импортный ассортимент"/>
    <s v="0596"/>
    <n v="389.26"/>
  </r>
  <r>
    <s v="753229"/>
    <s v="753229"/>
    <s v="VLN-l ОРНЖ Розетка 2К+З с/штор"/>
    <x v="0"/>
    <x v="0"/>
    <s v="2"/>
    <s v="596"/>
    <s v="Механизмы"/>
    <x v="28"/>
    <s v="9"/>
    <s v="шт"/>
    <n v="17"/>
    <s v="Лимитированный импортный ассортимент"/>
    <s v="0596"/>
    <n v="742.62"/>
  </r>
  <r>
    <s v="754957"/>
    <s v="754957"/>
    <s v="VLN-a АЛЮ Накл.Роз 2х2К+З"/>
    <x v="0"/>
    <x v="0"/>
    <s v="2"/>
    <s v="596"/>
    <s v="Аксессуары"/>
    <x v="28"/>
    <s v="9"/>
    <s v="шт"/>
    <n v="12"/>
    <s v="Лимитированный импортный ассортимент"/>
    <s v="0596"/>
    <n v="511.98"/>
  </r>
  <r>
    <s v="756102"/>
    <s v="756102"/>
    <s v="VLN-l АНТ Клав выкл. с подсвет"/>
    <x v="0"/>
    <x v="0"/>
    <s v="2"/>
    <s v="596"/>
    <s v="Аксессуары"/>
    <x v="28"/>
    <s v="9"/>
    <s v="шт"/>
    <n v="20"/>
    <s v="Лимитированный импортный ассортимент"/>
    <s v="0596"/>
    <n v="332.79"/>
  </r>
  <r>
    <s v="752304"/>
    <s v="752304"/>
    <s v="VLN-l АЛЮ Выкл с индикацией"/>
    <x v="0"/>
    <x v="0"/>
    <s v="2"/>
    <s v="596"/>
    <s v="Механизмы"/>
    <x v="28"/>
    <s v="6"/>
    <s v="шт"/>
    <n v="5"/>
    <s v="Лимитированный импортный ассортимент"/>
    <s v="0596"/>
    <s v="961,90"/>
  </r>
  <r>
    <s v="752087"/>
    <s v="752087"/>
    <s v="VLN-a АЛЮ Накл диммера кноп"/>
    <x v="0"/>
    <x v="0"/>
    <s v="2"/>
    <s v="596"/>
    <s v="Аксессуары"/>
    <x v="28"/>
    <s v="9"/>
    <s v="шт"/>
    <n v="6"/>
    <s v="Лимитированный импортный ассортимент"/>
    <s v="0596"/>
    <n v="460.79"/>
  </r>
  <r>
    <s v="755422"/>
    <s v="755422"/>
    <s v="VLN-l АЛЮ Накл Роз2х RJ11,RJ45"/>
    <x v="0"/>
    <x v="0"/>
    <s v="2"/>
    <s v="596"/>
    <s v="Аксессуары"/>
    <x v="28"/>
    <s v="9"/>
    <s v="шт"/>
    <n v="13"/>
    <s v="Лимитированный импортный ассортимент"/>
    <s v="0596"/>
    <s v="275,29"/>
  </r>
  <r>
    <s v="756362"/>
    <s v="756362"/>
    <s v="VLN-l АНТ Накл аудио роз"/>
    <x v="0"/>
    <x v="0"/>
    <s v="2"/>
    <s v="596"/>
    <s v="Аксессуары"/>
    <x v="28"/>
    <s v="9"/>
    <s v="шт"/>
    <n v="4"/>
    <s v="Лимитированный импортный ассортимент"/>
    <s v="0596"/>
    <n v="383.99"/>
  </r>
  <r>
    <s v="754232"/>
    <s v="754232"/>
    <s v="VLN-l СЛК Рмк 2п для рз.2х2К+З"/>
    <x v="0"/>
    <x v="0"/>
    <s v="2"/>
    <s v="596"/>
    <s v="Аксессуары"/>
    <x v="28"/>
    <s v="6"/>
    <s v="шт"/>
    <n v="18"/>
    <s v="Лимитированный импортный ассортимент"/>
    <s v="0596"/>
    <n v="459.79"/>
  </r>
  <r>
    <s v="755371"/>
    <s v="755371"/>
    <s v="VLN-l СЛК Накл аудио роз 2х"/>
    <x v="0"/>
    <x v="0"/>
    <s v="2"/>
    <s v="596"/>
    <s v="Аксессуары"/>
    <x v="28"/>
    <s v="9"/>
    <s v="шт"/>
    <n v="49"/>
    <s v="Лимитированный импортный ассортимент"/>
    <s v="0596"/>
    <n v="153.6"/>
  </r>
  <r>
    <s v="754202"/>
    <s v="754202"/>
    <s v="VLN-l СЛК Коробка нкл.монтж 2п"/>
    <x v="0"/>
    <x v="0"/>
    <s v="2"/>
    <s v="596"/>
    <s v="Аксессуары"/>
    <x v="28"/>
    <s v="9"/>
    <s v="шт"/>
    <n v="12"/>
    <s v="Лимитированный импортный ассортимент"/>
    <s v="0596"/>
    <n v="945.73"/>
  </r>
  <r>
    <s v="756222"/>
    <s v="756222"/>
    <s v="VLN-l АНТ Клав выкл.2-кл.подсв"/>
    <x v="0"/>
    <x v="0"/>
    <s v="2"/>
    <s v="596"/>
    <s v="Аксессуары"/>
    <x v="28"/>
    <s v="9"/>
    <s v="шт"/>
    <n v="9"/>
    <s v="Лимитированный импортный ассортимент"/>
    <s v="0596"/>
    <n v="767.98"/>
  </r>
  <r>
    <s v="752281"/>
    <s v="752281"/>
    <s v="VLN-a ЖЕМ Нкл ДД б/N c руч.уп."/>
    <x v="0"/>
    <x v="0"/>
    <s v="2"/>
    <s v="596"/>
    <s v="Аксессуары"/>
    <x v="28"/>
    <s v="6"/>
    <s v="шт"/>
    <n v="1"/>
    <s v="Лимитированный импортный ассортимент"/>
    <s v="0596"/>
    <s v="5319,61"/>
  </r>
  <r>
    <s v="753843"/>
    <s v="753843"/>
    <s v="VLN-a СЛК Роз 2х RJ45 Cat6 UTP"/>
    <x v="0"/>
    <x v="0"/>
    <m/>
    <s v="596"/>
    <s v="Механизмы"/>
    <x v="28"/>
    <s v="9"/>
    <s v="шт"/>
    <n v="3"/>
    <s v="Лимитированный импортный ассортимент"/>
    <s v="0596"/>
    <n v="2812.86"/>
  </r>
  <r>
    <s v="752411"/>
    <s v="752411"/>
    <s v="VLN-l БЕЛ Выкл кноп"/>
    <x v="0"/>
    <x v="0"/>
    <s v="2"/>
    <s v="596"/>
    <s v="Механизмы"/>
    <x v="28"/>
    <s v="9"/>
    <s v="шт"/>
    <n v="0"/>
    <s v="Лимитированный импортный ассортимент"/>
    <s v="0596"/>
    <n v="563.19000000000005"/>
  </r>
  <r>
    <s v="755380"/>
    <s v="755380"/>
    <s v="VLN-l БЕЛ Нкл.2хRJ45 RUTENBECK"/>
    <x v="0"/>
    <x v="0"/>
    <s v="2"/>
    <s v="596"/>
    <s v="Аксессуары"/>
    <x v="28"/>
    <s v="9"/>
    <s v="шт"/>
    <n v="33"/>
    <s v="Лимитированный импортный ассортимент"/>
    <s v="0596"/>
    <n v="307.18"/>
  </r>
  <r>
    <s v="755071"/>
    <s v="755071"/>
    <s v="VLN-l СЛК Клав перекл. промеж"/>
    <x v="0"/>
    <x v="0"/>
    <s v="2"/>
    <s v="596"/>
    <s v="Аксессуары"/>
    <x v="28"/>
    <s v="9"/>
    <s v="шт"/>
    <n v="51"/>
    <s v="Лимитированный импортный ассортимент"/>
    <s v="0596"/>
    <n v="44.2"/>
  </r>
  <r>
    <s v="754383"/>
    <s v="754383"/>
    <s v="VLN-a Тиснение беж Рамка 3П"/>
    <x v="0"/>
    <x v="0"/>
    <s v="2"/>
    <s v="596"/>
    <s v="Аксессуары"/>
    <x v="28"/>
    <s v="6"/>
    <s v="шт"/>
    <n v="2"/>
    <s v="Лимитированный импортный ассортимент"/>
    <s v="0596"/>
    <n v="1616.34"/>
  </r>
  <r>
    <s v="754787"/>
    <s v="754787"/>
    <s v="VLN-а АЛЮ Накл.Розетки TV-R"/>
    <x v="0"/>
    <x v="0"/>
    <s v="2"/>
    <s v="596"/>
    <s v="Аксессуары"/>
    <x v="28"/>
    <s v="9"/>
    <s v="шт"/>
    <n v="10"/>
    <s v="Лимитированный импортный ассортимент"/>
    <s v="0596"/>
    <n v="511.98"/>
  </r>
  <r>
    <s v="753658"/>
    <s v="753658"/>
    <s v="VLN-l АЛЮ Роз TV-SAT звезда 2к"/>
    <x v="0"/>
    <x v="0"/>
    <s v="2"/>
    <s v="596"/>
    <s v="Механизмы"/>
    <x v="28"/>
    <s v="6"/>
    <s v="шт"/>
    <n v="2"/>
    <s v="Лимитированный импортный ассортимент"/>
    <s v="0596"/>
    <n v="2136.58"/>
  </r>
  <r>
    <s v="754105"/>
    <s v="754105"/>
    <s v="VLN-l Ампир БЕЛ Рамка 5-пост"/>
    <x v="0"/>
    <x v="0"/>
    <s v="2"/>
    <s v="596"/>
    <s v="Аксессуары"/>
    <x v="28"/>
    <s v="6"/>
    <s v="шт"/>
    <n v="1"/>
    <s v="Лимитированный импортный ассортимент"/>
    <s v="0596"/>
    <n v="4449.25"/>
  </r>
  <r>
    <s v="755561"/>
    <s v="755561"/>
    <s v="VLN-a СЛК Коробка накл.монтж1п"/>
    <x v="0"/>
    <x v="0"/>
    <s v="2"/>
    <s v="596"/>
    <s v="Аксессуары"/>
    <x v="28"/>
    <s v="9"/>
    <s v="шт"/>
    <n v="0"/>
    <s v="Лимитированный импортный ассортимент"/>
    <s v="0596"/>
    <n v="511.21"/>
  </r>
  <r>
    <s v="755075"/>
    <s v="755075"/>
    <s v="VLN-a БЕЛ Клав перекл. промеж"/>
    <x v="0"/>
    <x v="0"/>
    <s v="2"/>
    <s v="596"/>
    <s v="Аксессуары"/>
    <x v="28"/>
    <s v="6"/>
    <s v="шт"/>
    <n v="65"/>
    <s v="Лимитированный импортный ассортимент"/>
    <s v="0596"/>
    <s v="45,92"/>
  </r>
  <r>
    <s v="755370"/>
    <s v="755370"/>
    <s v="VLN-l БЕЛ Накл аудио роз 2х"/>
    <x v="0"/>
    <x v="0"/>
    <s v="2"/>
    <s v="596"/>
    <s v="Аксессуары"/>
    <x v="28"/>
    <s v="9"/>
    <s v="шт"/>
    <n v="34"/>
    <s v="Лимитированный импортный ассортимент"/>
    <s v="0596"/>
    <n v="153.6"/>
  </r>
  <r>
    <s v="755070"/>
    <s v="755070"/>
    <s v="VLN-l БЕЛ Клав перекл. промеж"/>
    <x v="0"/>
    <x v="0"/>
    <s v="2"/>
    <s v="596"/>
    <s v="Аксессуары"/>
    <x v="28"/>
    <s v="9"/>
    <s v="шт"/>
    <n v="63"/>
    <s v="Лимитированный импортный ассортимент"/>
    <s v="0596"/>
    <n v="44.2"/>
  </r>
  <r>
    <s v="754462"/>
    <s v="754462"/>
    <s v="VLN-a Орех Рамка 2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3114.02"/>
  </r>
  <r>
    <s v="754406"/>
    <s v="754406"/>
    <s v="VLN-a МатЧерн Рамка 5м"/>
    <x v="0"/>
    <x v="0"/>
    <s v="2"/>
    <s v="596"/>
    <s v="Аксессуары"/>
    <x v="28"/>
    <s v="9"/>
    <s v="шт"/>
    <n v="1"/>
    <s v="Лимитированный импортный ассортимент"/>
    <s v="0596"/>
    <n v="1917.51"/>
  </r>
  <r>
    <s v="752379"/>
    <s v="752379"/>
    <s v="VLN-a АЛЮ Накл д.движ"/>
    <x v="0"/>
    <x v="0"/>
    <s v="2"/>
    <s v="596"/>
    <s v="Аксессуары"/>
    <x v="28"/>
    <s v="9"/>
    <s v="шт"/>
    <n v="3"/>
    <s v="Лимитированный импортный ассортимент"/>
    <s v="0596"/>
    <n v="767.98"/>
  </r>
  <r>
    <s v="755161"/>
    <s v="755161"/>
    <s v="VLN-l СЛК Клав Выкл карточного"/>
    <x v="0"/>
    <x v="0"/>
    <s v="2"/>
    <s v="596"/>
    <s v="Аксессуары"/>
    <x v="28"/>
    <s v="9"/>
    <s v="шт"/>
    <n v="10"/>
    <s v="Лимитированный импортный ассортимент"/>
    <s v="0596"/>
    <n v="108.74"/>
  </r>
  <r>
    <s v="755426"/>
    <s v="755426"/>
    <s v="VLN-a СЛК Накл Роз2х RJ11,RJ45"/>
    <x v="0"/>
    <x v="0"/>
    <s v="2"/>
    <s v="596"/>
    <s v="Аксессуары"/>
    <x v="28"/>
    <s v="6"/>
    <s v="шт"/>
    <n v="18"/>
    <s v="Лимитированный импортный ассортимент"/>
    <s v="0596"/>
    <n v="105.98"/>
  </r>
  <r>
    <s v="754431"/>
    <s v="754431"/>
    <s v="VLN-a Барокко нуар Рамка 1П"/>
    <x v="0"/>
    <x v="0"/>
    <s v="2"/>
    <s v="596"/>
    <s v="Аксессуары"/>
    <x v="28"/>
    <s v="6"/>
    <s v="шт"/>
    <n v="1"/>
    <s v="Лимитированный импортный ассортимент"/>
    <s v="0596"/>
    <s v="2397,11"/>
  </r>
  <r>
    <s v="755572"/>
    <s v="755572"/>
    <s v="VLN-a АЛЮ Коробка нкл.монтж 2п"/>
    <x v="0"/>
    <x v="0"/>
    <s v="2"/>
    <s v="596"/>
    <s v="Аксессуары"/>
    <x v="28"/>
    <s v="6"/>
    <s v="шт"/>
    <n v="1"/>
    <s v="Лимитированный импортный ассортимент"/>
    <s v="0596"/>
    <n v="3930.57"/>
  </r>
  <r>
    <s v="754422"/>
    <s v="754422"/>
    <s v="VLN-a Зеркало Рамка 2-пост"/>
    <x v="0"/>
    <x v="0"/>
    <s v="2"/>
    <s v="596"/>
    <s v="Аксессуары"/>
    <x v="28"/>
    <s v="9"/>
    <s v="шт"/>
    <n v="1"/>
    <s v="Лимитированный импортный ассортимент"/>
    <s v="0596"/>
    <n v="3321.62"/>
  </r>
  <r>
    <s v="752180"/>
    <s v="752180"/>
    <s v="VLN-a БЕЛ Нкл ДД б/N c руч.уп."/>
    <x v="0"/>
    <x v="0"/>
    <s v="2"/>
    <s v="596"/>
    <s v="Аксессуары"/>
    <x v="28"/>
    <s v="9"/>
    <s v="шт"/>
    <n v="7"/>
    <s v="Лимитированный импортный ассортимент"/>
    <s v="0596"/>
    <n v="921.57"/>
  </r>
  <r>
    <s v="754759"/>
    <s v="754759"/>
    <s v="VLN-l СЛК Накл беспр. выкл"/>
    <x v="0"/>
    <x v="0"/>
    <s v="2"/>
    <s v="596"/>
    <s v="Аксессуары"/>
    <x v="28"/>
    <s v="9"/>
    <s v="шт"/>
    <n v="7"/>
    <s v="Лимитированный импортный ассортимент"/>
    <s v="0596"/>
    <n v="925.86"/>
  </r>
  <r>
    <s v="755410"/>
    <s v="755410"/>
    <s v="VLN-l БЕЛ Накл Роз RJ11,RJ45"/>
    <x v="0"/>
    <x v="0"/>
    <s v="2"/>
    <s v="596"/>
    <s v="Аксессуары"/>
    <x v="28"/>
    <s v="9"/>
    <s v="шт"/>
    <n v="8"/>
    <s v="Лимитированный импортный ассортимент"/>
    <s v="0596"/>
    <n v="105.98"/>
  </r>
  <r>
    <s v="755272"/>
    <s v="755272"/>
    <s v="VLN-l АЛЮ Клав пркл.пром.пдсв."/>
    <x v="0"/>
    <x v="0"/>
    <s v="2"/>
    <s v="596"/>
    <s v="Аксессуары"/>
    <x v="28"/>
    <s v="6"/>
    <s v="шт"/>
    <n v="2"/>
    <s v="Лимитированный импортный ассортимент"/>
    <s v="0596"/>
    <s v="1033,10"/>
  </r>
  <r>
    <s v="754880"/>
    <s v="754880"/>
    <s v="VLN-l БЕЛ Накл диммера повор"/>
    <x v="0"/>
    <x v="0"/>
    <s v="2"/>
    <s v="596"/>
    <s v="Аксессуары"/>
    <x v="28"/>
    <s v="9"/>
    <s v="шт"/>
    <n v="6"/>
    <s v="Лимитированный импортный ассортимент"/>
    <s v="0596"/>
    <n v="511.98"/>
  </r>
  <r>
    <s v="753642"/>
    <s v="753642"/>
    <s v="VLN-l АЛЮ Розет RJ45 Cat6 UTP"/>
    <x v="0"/>
    <x v="0"/>
    <s v="2"/>
    <s v="596"/>
    <s v="Механизмы"/>
    <x v="28"/>
    <s v="9"/>
    <s v="шт"/>
    <n v="1"/>
    <s v="Лимитированный импортный ассортимент"/>
    <s v="0596"/>
    <n v="1902.95"/>
  </r>
  <r>
    <s v="754085"/>
    <s v="754085"/>
    <s v="VLN-l Лайм Рамка 5-пост"/>
    <x v="0"/>
    <x v="0"/>
    <s v="2"/>
    <s v="596"/>
    <s v="Аксессуары"/>
    <x v="28"/>
    <s v="9"/>
    <s v="шт"/>
    <n v="5"/>
    <s v="Лимитированный импортный ассортимент"/>
    <s v="0596"/>
    <n v="2458.4299999999998"/>
  </r>
  <r>
    <s v="752161"/>
    <s v="752161"/>
    <s v="VLN-l БЕЛ Выкл с подсв IP44"/>
    <x v="0"/>
    <x v="0"/>
    <s v="2"/>
    <s v="596"/>
    <s v="Механизмы"/>
    <x v="28"/>
    <s v="9"/>
    <s v="шт"/>
    <n v="1"/>
    <s v="Лимитированный импортный ассортимент"/>
    <s v="0596"/>
    <n v="1845.89"/>
  </r>
  <r>
    <s v="755345"/>
    <s v="755345"/>
    <s v="Vln-a БЕЛ Зарядка USB C-C"/>
    <x v="0"/>
    <x v="0"/>
    <s v="2"/>
    <s v="596"/>
    <s v="Механизмы"/>
    <x v="28"/>
    <s v="9"/>
    <s v="шт"/>
    <n v="21"/>
    <s v="Лимитированный импортный ассортимент"/>
    <s v="0596"/>
    <n v="5384.85"/>
  </r>
  <r>
    <s v="752709"/>
    <s v="752709"/>
    <s v="VLN-a БЕЛ Перекл 2кл с подсвет"/>
    <x v="0"/>
    <x v="0"/>
    <s v="2"/>
    <s v="596"/>
    <s v="Механизмы"/>
    <x v="28"/>
    <s v="9"/>
    <s v="шт"/>
    <n v="0"/>
    <s v="Лимитированный импортный ассортимент"/>
    <s v="0596"/>
    <n v="1706.96"/>
  </r>
  <r>
    <s v="752280"/>
    <s v="752280"/>
    <s v="VLN-a СЛК Нкл ДД б/N c руч.уп."/>
    <x v="0"/>
    <x v="0"/>
    <s v="2"/>
    <s v="596"/>
    <s v="Аксессуары"/>
    <x v="28"/>
    <s v="9"/>
    <s v="шт"/>
    <n v="8"/>
    <s v="Лимитированный импортный ассортимент"/>
    <s v="0596"/>
    <n v="921.57"/>
  </r>
  <r>
    <s v="755382"/>
    <s v="755382"/>
    <s v="VLN-l АЛЮ Нкл.2хRJ45 RUTENBECK"/>
    <x v="0"/>
    <x v="0"/>
    <s v="2"/>
    <s v="596"/>
    <s v="Аксессуары"/>
    <x v="28"/>
    <s v="9"/>
    <s v="шт"/>
    <n v="3"/>
    <s v="Лимитированный импортный ассортимент"/>
    <s v="0596"/>
    <n v="767.98"/>
  </r>
  <r>
    <s v="754242"/>
    <s v="754242"/>
    <s v="VLN-l АЛЮ Рмк 2п для рз.2х2К+З"/>
    <x v="0"/>
    <x v="0"/>
    <s v="2"/>
    <s v="596"/>
    <s v="Аксессуары"/>
    <x v="28"/>
    <s v="6"/>
    <s v="шт"/>
    <n v="2"/>
    <s v="Лимитированный импортный ассортимент"/>
    <s v="0596"/>
    <n v="1379.35"/>
  </r>
  <r>
    <s v="755361"/>
    <s v="755361"/>
    <s v="VLN-l СЛК Накл аудио роз"/>
    <x v="0"/>
    <x v="0"/>
    <s v="2"/>
    <s v="596"/>
    <s v="Аксессуары"/>
    <x v="28"/>
    <s v="9"/>
    <s v="шт"/>
    <n v="10"/>
    <s v="Лимитированный импортный ассортимент"/>
    <s v="0596"/>
    <n v="153.6"/>
  </r>
  <r>
    <s v="755006"/>
    <s v="755006"/>
    <s v="VLN-a СЛК Клав Выкл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</r>
  <r>
    <s v="755279"/>
    <s v="755279"/>
    <s v="VLN-a ЖЕМ Клав пркл.пром.пдсв"/>
    <x v="0"/>
    <x v="0"/>
    <s v="2"/>
    <s v="596"/>
    <s v="Аксессуары"/>
    <x v="28"/>
    <s v="9"/>
    <s v="шт"/>
    <n v="1"/>
    <s v="Лимитированный импортный ассортимент"/>
    <s v="0596"/>
    <n v="1033.0999999999999"/>
  </r>
  <r>
    <s v="755475"/>
    <s v="755475"/>
    <s v="VLN-a БЕЛ Накл RJ11,RJ45 текст"/>
    <x v="0"/>
    <x v="0"/>
    <s v="2"/>
    <s v="596"/>
    <s v="Аксессуары"/>
    <x v="28"/>
    <s v="9"/>
    <s v="шт"/>
    <n v="12"/>
    <s v="Лимитированный импортный ассортимент"/>
    <s v="0596"/>
    <n v="124.01"/>
  </r>
  <r>
    <s v="755481"/>
    <s v="755481"/>
    <s v="VLN-l СЛК Нкл2х RJ11,RJ45 надп"/>
    <x v="0"/>
    <x v="0"/>
    <s v="2"/>
    <s v="596"/>
    <s v="Аксессуары"/>
    <x v="28"/>
    <s v="9"/>
    <s v="шт"/>
    <n v="15"/>
    <s v="Лимитированный импортный ассортимент"/>
    <s v="0596"/>
    <n v="104.94"/>
  </r>
  <r>
    <s v="754970"/>
    <s v="754970"/>
    <s v="VLN-l БЕЛ Накл Роз 2К"/>
    <x v="0"/>
    <x v="0"/>
    <s v="2"/>
    <s v="596"/>
    <s v="Аксессуары"/>
    <x v="28"/>
    <s v="6"/>
    <s v="шт"/>
    <n v="34"/>
    <s v="Лимитированный импортный ассортимент"/>
    <s v="0596"/>
    <s v="106,38"/>
  </r>
  <r>
    <s v="755113"/>
    <s v="755113"/>
    <s v="VLN-a Черная сталь Клав Выкл"/>
    <x v="0"/>
    <x v="0"/>
    <s v="2"/>
    <s v="596"/>
    <s v="Аксессуары"/>
    <x v="28"/>
    <s v="6"/>
    <s v="шт"/>
    <n v="1"/>
    <s v="Лимитированный импортный ассортимент"/>
    <s v="0596"/>
    <s v="1265,44"/>
  </r>
  <r>
    <s v="754786"/>
    <s v="754786"/>
    <s v="VLN-а СЛК Накл.Розетки TV-R"/>
    <x v="0"/>
    <x v="0"/>
    <s v="2"/>
    <s v="596"/>
    <s v="Аксессуары"/>
    <x v="28"/>
    <s v="9"/>
    <s v="шт"/>
    <n v="11"/>
    <s v="Лимитированный импортный ассортимент"/>
    <s v="0596"/>
    <n v="204.79"/>
  </r>
  <r>
    <s v="755210"/>
    <s v="755210"/>
    <s v="VLN-l БЕЛ Клав выкл осв/вент"/>
    <x v="0"/>
    <x v="0"/>
    <s v="2"/>
    <s v="596"/>
    <s v="Аксессуары"/>
    <x v="28"/>
    <s v="9"/>
    <s v="шт"/>
    <n v="6"/>
    <s v="Лимитированный импортный ассортимент"/>
    <s v="0596"/>
    <n v="204.79"/>
  </r>
  <r>
    <s v="754782"/>
    <s v="754782"/>
    <s v="VLN-l АЛЮ Накл.Розетки TV-R"/>
    <x v="0"/>
    <x v="0"/>
    <s v="2"/>
    <s v="596"/>
    <s v="Аксессуары"/>
    <x v="28"/>
    <s v="9"/>
    <s v="шт"/>
    <n v="4"/>
    <s v="Лимитированный импортный ассортимент"/>
    <s v="0596"/>
    <n v="511.98"/>
  </r>
  <r>
    <s v="755360"/>
    <s v="755360"/>
    <s v="VLN-l БЕЛ Накл аудио роз"/>
    <x v="0"/>
    <x v="0"/>
    <s v="2"/>
    <s v="596"/>
    <s v="Аксессуары"/>
    <x v="28"/>
    <s v="9"/>
    <s v="шт"/>
    <n v="6"/>
    <s v="Лимитированный импортный ассортимент"/>
    <s v="0596"/>
    <n v="153.6"/>
  </r>
  <r>
    <s v="753046"/>
    <s v="753046"/>
    <s v="VLN Розетка RJ45 Cat6 STP"/>
    <x v="0"/>
    <x v="0"/>
    <s v="2"/>
    <s v="596"/>
    <s v="Механизмы"/>
    <x v="28"/>
    <s v="9"/>
    <s v="шт"/>
    <n v="1"/>
    <s v="Лимитированный импортный ассортимент"/>
    <s v="0596"/>
    <n v="1919.27"/>
  </r>
  <r>
    <s v="755018"/>
    <s v="755018"/>
    <s v="VLN-a АНТ Клав с подсв звонок"/>
    <x v="0"/>
    <x v="0"/>
    <s v="2"/>
    <s v="596"/>
    <s v="Аксессуары"/>
    <x v="28"/>
    <s v="9"/>
    <s v="шт"/>
    <n v="4"/>
    <s v="Лимитированный импортный ассортимент"/>
    <s v="0596"/>
    <n v="383.99"/>
  </r>
  <r>
    <s v="754858"/>
    <s v="754858"/>
    <s v="VLN-a АНТ Накл Роз.2К+З индик"/>
    <x v="0"/>
    <x v="0"/>
    <s v="2"/>
    <s v="596"/>
    <s v="Аксессуары"/>
    <x v="28"/>
    <s v="9"/>
    <s v="шт"/>
    <n v="2"/>
    <s v="Лимитированный импортный ассортимент"/>
    <s v="0596"/>
    <n v="639.98"/>
  </r>
  <r>
    <s v="755259"/>
    <s v="755259"/>
    <s v="VLN-a ЖЕМ Накл.Роз 2К+З 6мм"/>
    <x v="0"/>
    <x v="0"/>
    <s v="2"/>
    <s v="596"/>
    <s v="Аксессуары"/>
    <x v="28"/>
    <s v="9"/>
    <s v="шт"/>
    <n v="2"/>
    <s v="Лимитированный импортный ассортимент"/>
    <s v="0596"/>
    <n v="178.35"/>
  </r>
  <r>
    <s v="755211"/>
    <s v="755211"/>
    <s v="VLN-l СЛК Клав выкл. осв/вент"/>
    <x v="0"/>
    <x v="0"/>
    <s v="2"/>
    <s v="596"/>
    <s v="Аксессуары"/>
    <x v="28"/>
    <s v="9"/>
    <s v="шт"/>
    <n v="6"/>
    <s v="Лимитированный импортный ассортимент"/>
    <s v="0596"/>
    <n v="204.79"/>
  </r>
  <r>
    <s v="755079"/>
    <s v="755079"/>
    <s v="VLN-a ЖЕМ Клав перекл. промеж"/>
    <x v="0"/>
    <x v="0"/>
    <s v="2"/>
    <s v="596"/>
    <s v="Аксессуары"/>
    <x v="28"/>
    <s v="9"/>
    <s v="шт"/>
    <n v="6"/>
    <s v="Лимитированный импортный ассортимент"/>
    <s v="0596"/>
    <n v="110.48"/>
  </r>
  <r>
    <s v="755010"/>
    <s v="755010"/>
    <s v="VLN-l БЕЛ Клав &quot;звонок&quot;"/>
    <x v="0"/>
    <x v="0"/>
    <s v="2"/>
    <s v="596"/>
    <s v="Аксессуары"/>
    <x v="28"/>
    <s v="9"/>
    <s v="шт"/>
    <n v="7"/>
    <s v="Лимитированный импортный ассортимент"/>
    <s v="0596"/>
    <n v="153.6"/>
  </r>
  <r>
    <s v="754978"/>
    <s v="754978"/>
    <s v="VLN-a АНТ Накл Роз 2К"/>
    <x v="0"/>
    <x v="0"/>
    <s v="2"/>
    <s v="596"/>
    <s v="Аксессуары"/>
    <x v="28"/>
    <s v="6"/>
    <s v="шт"/>
    <n v="5"/>
    <s v="Лимитированный импортный ассортимент"/>
    <s v="0596"/>
    <s v="265,98"/>
  </r>
  <r>
    <s v="752279"/>
    <s v="752279"/>
    <s v="VLN-a СЛК Накл д.движ"/>
    <x v="0"/>
    <x v="0"/>
    <s v="2"/>
    <s v="596"/>
    <s v="Аксессуары"/>
    <x v="28"/>
    <s v="9"/>
    <s v="шт"/>
    <n v="4"/>
    <s v="Лимитированный импортный ассортимент"/>
    <s v="0596"/>
    <n v="307.19"/>
  </r>
  <r>
    <s v="753724"/>
    <s v="753724"/>
    <s v="VLN-a БЕЛ Роз 2К+З с/шт,винт."/>
    <x v="0"/>
    <x v="0"/>
    <s v="2"/>
    <s v="596"/>
    <s v="Механизмы"/>
    <x v="28"/>
    <s v="6"/>
    <s v="шт"/>
    <n v="1"/>
    <s v="Лимитированный импортный ассортимент"/>
    <s v="0596"/>
    <n v="601.84"/>
  </r>
  <r>
    <s v="752511"/>
    <s v="752511"/>
    <s v="VLN-l СЛК Выкл кноп"/>
    <x v="0"/>
    <x v="0"/>
    <s v="2"/>
    <s v="596"/>
    <s v="Механизмы"/>
    <x v="28"/>
    <s v="9"/>
    <s v="шт"/>
    <n v="0"/>
    <s v="Лимитированный импортный ассортимент"/>
    <s v="0596"/>
    <n v="563.19000000000005"/>
  </r>
  <r>
    <s v="755270"/>
    <s v="755270"/>
    <s v="VLN-l БЕЛ Клав пркл.пром.пдсв."/>
    <x v="0"/>
    <x v="0"/>
    <s v="2"/>
    <s v="596"/>
    <s v="Аксессуары"/>
    <x v="28"/>
    <s v="9"/>
    <s v="шт"/>
    <n v="3"/>
    <s v="Лимитированный импортный ассортимент"/>
    <s v="0596"/>
    <n v="397.72"/>
  </r>
  <r>
    <s v="753127"/>
    <s v="753127"/>
    <s v="VLN-l БЕЛ Розетка 2х2К+З"/>
    <x v="0"/>
    <x v="0"/>
    <s v="2"/>
    <s v="596"/>
    <s v="Механизмы"/>
    <x v="28"/>
    <s v="9"/>
    <s v="шт"/>
    <n v="2"/>
    <s v="Лимитированный импортный ассортимент"/>
    <s v="0596"/>
    <n v="1163.43"/>
  </r>
  <r>
    <s v="755093"/>
    <s v="755093"/>
    <s v="VLN-a АНТ Н.кноп.с пдсв звон"/>
    <x v="0"/>
    <x v="0"/>
    <s v="2"/>
    <s v="596"/>
    <s v="Аксессуары"/>
    <x v="28"/>
    <s v="9"/>
    <s v="шт"/>
    <n v="1"/>
    <s v="Лимитированный импортный ассортимент"/>
    <s v="0596"/>
    <n v="1023.97"/>
  </r>
  <r>
    <s v="754781"/>
    <s v="754781"/>
    <s v="VLN-l СЛК Накл.Розетки TV-R"/>
    <x v="0"/>
    <x v="0"/>
    <s v="2"/>
    <s v="596"/>
    <s v="Аксессуары"/>
    <x v="28"/>
    <s v="9"/>
    <s v="шт"/>
    <n v="5"/>
    <s v="Лимитированный импортный ассортимент"/>
    <s v="0596"/>
    <n v="204.79"/>
  </r>
  <r>
    <s v="754785"/>
    <s v="754785"/>
    <s v="VLN-а БЕЛ Накл.Розетки TV-R"/>
    <x v="0"/>
    <x v="0"/>
    <s v="2"/>
    <s v="596"/>
    <s v="Аксессуары"/>
    <x v="28"/>
    <s v="9"/>
    <s v="шт"/>
    <n v="1"/>
    <s v="Лимитированный импортный ассортимент"/>
    <s v="0596"/>
    <n v="204.79"/>
  </r>
  <r>
    <s v="754788"/>
    <s v="754788"/>
    <s v="VLN-а АНТ Накл.Розетки TV-R"/>
    <x v="0"/>
    <x v="0"/>
    <s v="2"/>
    <s v="596"/>
    <s v="Аксессуары"/>
    <x v="28"/>
    <s v="9"/>
    <s v="шт"/>
    <n v="1"/>
    <s v="Лимитированный импортный ассортимент"/>
    <s v="0596"/>
    <n v="511.98"/>
  </r>
  <r>
    <s v="755019"/>
    <s v="755019"/>
    <s v="VLN-a ЖЕМ Клав &quot;звонок&quot;"/>
    <x v="0"/>
    <x v="0"/>
    <s v="2"/>
    <s v="596"/>
    <s v="Аксессуары"/>
    <x v="28"/>
    <s v="9"/>
    <s v="шт"/>
    <n v="1"/>
    <s v="Лимитированный импортный ассортимент"/>
    <s v="0596"/>
    <n v="383.99"/>
  </r>
  <r>
    <s v="752408"/>
    <s v="752408"/>
    <s v="VLN-l БЕЛ Перекл 2-Клв"/>
    <x v="0"/>
    <x v="0"/>
    <s v="2"/>
    <s v="596"/>
    <s v="Механизмы"/>
    <x v="28"/>
    <s v="9"/>
    <s v="шт"/>
    <n v="30"/>
    <s v="Лимитированный импортный ассортимент"/>
    <s v="0596"/>
    <n v="1177.55"/>
  </r>
  <r>
    <s v="755216"/>
    <s v="755216"/>
    <s v="VLN-a СЛК Клав выкл.осв/вент"/>
    <x v="0"/>
    <x v="0"/>
    <s v="2"/>
    <s v="596"/>
    <s v="Аксессуары"/>
    <x v="28"/>
    <s v="9"/>
    <s v="шт"/>
    <n v="2"/>
    <s v="Лимитированный импортный ассортимент"/>
    <s v="0596"/>
    <n v="204.79"/>
  </r>
  <r>
    <s v="754757"/>
    <s v="754757"/>
    <s v="VLN-a АЛЮ Накл Розетки USB"/>
    <x v="0"/>
    <x v="0"/>
    <s v="2"/>
    <s v="596"/>
    <s v="Аксессуары"/>
    <x v="28"/>
    <s v="9"/>
    <s v="шт"/>
    <n v="1"/>
    <s v="Лимитированный импортный ассортимент"/>
    <s v="0596"/>
    <n v="664.95"/>
  </r>
  <r>
    <s v="752911"/>
    <s v="752911"/>
    <s v="VLN-a АНТ Выкл"/>
    <x v="0"/>
    <x v="0"/>
    <s v="2"/>
    <s v="596"/>
    <s v="Механизмы"/>
    <x v="28"/>
    <s v="9"/>
    <s v="шт"/>
    <n v="14"/>
    <s v="Лимитированный импортный ассортимент"/>
    <s v="0596"/>
    <n v="665.58"/>
  </r>
  <r>
    <s v="754755"/>
    <s v="754755"/>
    <s v="VLN-a БЕЛ Накл Розетки USB"/>
    <x v="0"/>
    <x v="0"/>
    <s v="2"/>
    <s v="596"/>
    <s v="Аксессуары"/>
    <x v="28"/>
    <s v="9"/>
    <s v="шт"/>
    <n v="2"/>
    <s v="Лимитированный импортный ассортимент"/>
    <s v="0596"/>
    <n v="255.99"/>
  </r>
  <r>
    <s v="754720"/>
    <s v="754720"/>
    <s v="VLN-l БЕЛ Накл Роз RCA"/>
    <x v="0"/>
    <x v="0"/>
    <s v="2"/>
    <s v="596"/>
    <s v="Аксессуары"/>
    <x v="28"/>
    <s v="9"/>
    <s v="шт"/>
    <n v="1"/>
    <s v="Лимитированный импортный ассортимент"/>
    <s v="0596"/>
    <n v="305.72000000000003"/>
  </r>
  <r>
    <s v="755435"/>
    <s v="755435"/>
    <s v="VLN-a БЕЛ Накл модуляBluetooth"/>
    <x v="0"/>
    <x v="0"/>
    <s v="2"/>
    <s v="596"/>
    <s v="Аксессуары"/>
    <x v="28"/>
    <s v="9"/>
    <s v="шт"/>
    <n v="1"/>
    <s v="Лимитированный импортный ассортимент"/>
    <s v="0596"/>
    <n v="227.26"/>
  </r>
  <r>
    <s v="755205"/>
    <s v="755205"/>
    <s v="VLN-a БЕЛ Накл Роз 2К+З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</r>
  <r>
    <s v="770332"/>
    <s v="770332"/>
    <s v="Рамка 2п VALENA АЛЮ МАТОВЫЙ"/>
    <x v="0"/>
    <x v="0"/>
    <s v="2"/>
    <s v="571"/>
    <s v="Аксессуары"/>
    <x v="29"/>
    <s v="6"/>
    <s v="шт"/>
    <n v="20"/>
    <s v="Лимитированный импортный ассортимент"/>
    <s v="0571"/>
    <s v="878,14"/>
  </r>
  <r>
    <s v="770352"/>
    <s v="770352"/>
    <s v="Рамка 2п VALENA АЛЮ/СЕРЕБ"/>
    <x v="0"/>
    <x v="0"/>
    <s v="2"/>
    <s v="571"/>
    <s v="Аксессуары"/>
    <x v="29"/>
    <s v="6"/>
    <s v="шт"/>
    <n v="20"/>
    <s v="Лимитированный импортный ассортимент"/>
    <s v="0571"/>
    <s v="878,14"/>
  </r>
  <r>
    <s v="770394"/>
    <s v="770394"/>
    <s v="Рамка 4п VALENA НОКТЮРН/СЕРЕБ"/>
    <x v="0"/>
    <x v="0"/>
    <s v="2"/>
    <s v="571"/>
    <s v="Аксессуары"/>
    <x v="29"/>
    <s v="6"/>
    <s v="шт"/>
    <n v="8"/>
    <s v="Лимитированный импортный ассортимент"/>
    <s v="0571"/>
    <s v="0,00"/>
  </r>
  <r>
    <s v="770353"/>
    <s v="770353"/>
    <s v="Рамка 3п VALENA АЛЮ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1310,65"/>
  </r>
  <r>
    <s v="770393"/>
    <s v="770393"/>
    <s v="Рамка 3п VALENA НОКТЮРН/СЕРЕБ"/>
    <x v="0"/>
    <x v="0"/>
    <s v="2"/>
    <s v="571"/>
    <s v="Аксессуары"/>
    <x v="29"/>
    <s v="9"/>
    <s v="шт"/>
    <n v="6"/>
    <s v="Лимитированный импортный ассортимент"/>
    <s v="0571"/>
    <n v="1999.72"/>
  </r>
  <r>
    <s v="770333"/>
    <s v="770333"/>
    <s v="Рамка 3п VALENA АЛЮ МАТОВЫЙ"/>
    <x v="0"/>
    <x v="0"/>
    <s v="2"/>
    <s v="571"/>
    <s v="Аксессуары"/>
    <x v="29"/>
    <s v="6"/>
    <s v="шт"/>
    <n v="8"/>
    <s v="Лимитированный импортный ассортимент"/>
    <s v="0571"/>
    <s v="1310,65"/>
  </r>
  <r>
    <s v="770474"/>
    <s v="770474"/>
    <s v="Рамка 4п VALENA ЖЕМЧУЖНЫЙ"/>
    <x v="0"/>
    <x v="0"/>
    <s v="2"/>
    <s v="571"/>
    <s v="Аксессуары"/>
    <x v="29"/>
    <s v="6"/>
    <s v="шт"/>
    <n v="8"/>
    <s v="Лимитированный импортный ассортимент"/>
    <s v="0571"/>
    <s v="1743,17"/>
  </r>
  <r>
    <s v="770334"/>
    <s v="770334"/>
    <s v="Рамка 4п VALENA АЛЮ МАТОВЫЙ"/>
    <x v="0"/>
    <x v="0"/>
    <s v="2"/>
    <s v="571"/>
    <s v="Аксессуары"/>
    <x v="29"/>
    <s v="6"/>
    <s v="шт"/>
    <n v="3"/>
    <s v="Лимитированный импортный ассортимент"/>
    <s v="0571"/>
    <s v="1743,17"/>
  </r>
  <r>
    <s v="770391"/>
    <s v="770391"/>
    <s v="Рамка 1п VALENA НОКТЮРН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642,23"/>
  </r>
  <r>
    <s v="774480"/>
    <s v="774480"/>
    <s v="Лиц. пан. универс. VALENA БЕЛ"/>
    <x v="0"/>
    <x v="0"/>
    <s v="2"/>
    <s v="571"/>
    <s v="Аксессуары"/>
    <x v="29"/>
    <s v="6"/>
    <s v="шт"/>
    <n v="3"/>
    <s v="Лимитированный импортный ассортимент"/>
    <s v="0571"/>
    <s v="190,20"/>
  </r>
  <r>
    <s v="337202"/>
    <s v="337202"/>
    <s v="XL3 S 160 Навесной 2x24M"/>
    <x v="2"/>
    <x v="1"/>
    <s v="1"/>
    <s v="108"/>
    <s v="Механизмы"/>
    <x v="30"/>
    <s v="9"/>
    <s v="шт"/>
    <n v="84"/>
    <s v="Лимитированный импортный ассортимент"/>
    <s v="0108"/>
    <n v="10786.31"/>
  </r>
  <r>
    <s v="337223"/>
    <s v="337223"/>
    <s v="XL3 S 160 Встраив 3x24M"/>
    <x v="2"/>
    <x v="1"/>
    <s v="1"/>
    <s v="108"/>
    <s v="Механизмы"/>
    <x v="30"/>
    <s v="9"/>
    <s v="шт"/>
    <n v="46"/>
    <s v="Лимитированный импортный ассортимент"/>
    <s v="0108"/>
    <n v="17365.93"/>
  </r>
  <r>
    <s v="337203"/>
    <s v="337203"/>
    <s v="XL3 S 160 Навесной 3x24M"/>
    <x v="2"/>
    <x v="1"/>
    <s v="1"/>
    <s v="108"/>
    <s v="Механизмы"/>
    <x v="30"/>
    <s v="9"/>
    <s v="шт"/>
    <n v="35"/>
    <s v="Лимитированный импортный ассортимент"/>
    <s v="0108"/>
    <n v="12404.24"/>
  </r>
  <r>
    <s v="337224"/>
    <s v="337224"/>
    <s v="XL3 S 160 Встраив 4x24M"/>
    <x v="2"/>
    <x v="1"/>
    <s v="1"/>
    <s v="108"/>
    <s v="Механизмы"/>
    <x v="30"/>
    <s v="9"/>
    <s v="шт"/>
    <n v="26"/>
    <s v="Лимитированный импортный ассортимент"/>
    <s v="0108"/>
    <n v="19631.05"/>
  </r>
  <r>
    <s v="337222"/>
    <s v="337222"/>
    <s v="XL3 S 160 Встраив 2x24M"/>
    <x v="2"/>
    <x v="1"/>
    <s v="1"/>
    <s v="108"/>
    <s v="Механизмы"/>
    <x v="30"/>
    <s v="9"/>
    <s v="шт"/>
    <n v="34"/>
    <s v="Лимитированный импортный ассортимент"/>
    <s v="0108"/>
    <n v="15100.81"/>
  </r>
  <r>
    <s v="337238"/>
    <s v="337238"/>
    <s v="XL3 S 160 Встраив 8x36M"/>
    <x v="2"/>
    <x v="1"/>
    <s v="1"/>
    <s v="108"/>
    <s v="Механизмы"/>
    <x v="30"/>
    <s v="9"/>
    <s v="шт"/>
    <n v="12"/>
    <s v="Лимитированный импортный ассортимент"/>
    <s v="0108"/>
    <n v="36241.949999999997"/>
  </r>
  <r>
    <s v="337226"/>
    <s v="337226"/>
    <s v="XL3 S 160 Встраив 6x24M"/>
    <x v="2"/>
    <x v="1"/>
    <s v="1"/>
    <s v="108"/>
    <s v="Механизмы"/>
    <x v="30"/>
    <s v="9"/>
    <s v="шт"/>
    <n v="8"/>
    <s v="Лимитированный импортный ассортимент"/>
    <s v="0108"/>
    <n v="25671.38"/>
  </r>
  <r>
    <s v="337252"/>
    <s v="337252"/>
    <s v="Дверь мет XL3 S 160 2x24M"/>
    <x v="2"/>
    <x v="1"/>
    <s v="1"/>
    <s v="108"/>
    <s v="Аксессуары"/>
    <x v="30"/>
    <s v="9"/>
    <s v="шт"/>
    <n v="66"/>
    <s v="Лимитированный импортный ассортимент"/>
    <s v="0108"/>
    <n v="4993.41"/>
  </r>
  <r>
    <s v="337410"/>
    <s v="337410"/>
    <s v="Комплект DPX3 160 24M"/>
    <x v="2"/>
    <x v="1"/>
    <s v="1"/>
    <s v="108"/>
    <s v="Аксессуары"/>
    <x v="30"/>
    <s v="9"/>
    <s v="шт"/>
    <n v="22"/>
    <s v="Лимитированный импортный ассортимент"/>
    <s v="0108"/>
    <n v="8588.57"/>
  </r>
  <r>
    <s v="337225"/>
    <s v="337225"/>
    <s v="XL3 S 160 Встраив 5x24M"/>
    <x v="2"/>
    <x v="1"/>
    <s v="1"/>
    <s v="108"/>
    <s v="Механизмы"/>
    <x v="30"/>
    <s v="9"/>
    <s v="шт"/>
    <n v="6"/>
    <s v="Лимитированный импортный ассортимент"/>
    <s v="0108"/>
    <n v="21896.18"/>
  </r>
  <r>
    <s v="337217"/>
    <s v="337217"/>
    <s v="XL3 S 160 Навесной 7x36M"/>
    <x v="2"/>
    <x v="1"/>
    <s v="1"/>
    <s v="108"/>
    <s v="Механизмы"/>
    <x v="30"/>
    <s v="9"/>
    <s v="шт"/>
    <n v="2"/>
    <s v="Лимитированный импортный ассортимент"/>
    <s v="0108"/>
    <n v="23729.85"/>
  </r>
  <r>
    <s v="337411"/>
    <s v="337411"/>
    <s v="Комплект DPX3 160 36M"/>
    <x v="2"/>
    <x v="1"/>
    <s v="1"/>
    <s v="108"/>
    <s v="Аксессуары"/>
    <x v="30"/>
    <s v="9"/>
    <s v="шт"/>
    <n v="7"/>
    <s v="Лимитированный импортный ассортимент"/>
    <s v="0108"/>
    <n v="9868.3799999999992"/>
  </r>
  <r>
    <s v="337268"/>
    <s v="337268"/>
    <s v="Дверь мет XL3 S 160 8x36M"/>
    <x v="2"/>
    <x v="1"/>
    <s v="1"/>
    <s v="108"/>
    <s v="Аксессуары"/>
    <x v="30"/>
    <s v="9"/>
    <s v="шт"/>
    <n v="6"/>
    <s v="Лимитированный импортный ассортимент"/>
    <s v="0108"/>
    <n v="11984.17"/>
  </r>
  <r>
    <s v="337400"/>
    <s v="337400"/>
    <s v="Комплект 4 мет проуш"/>
    <x v="2"/>
    <x v="1"/>
    <s v="1"/>
    <s v="108"/>
    <s v="Аксессуары"/>
    <x v="30"/>
    <s v="9"/>
    <s v="шт"/>
    <n v="55"/>
    <s v="Лимитированный импортный ассортимент"/>
    <s v="0108"/>
    <n v="1098.56"/>
  </r>
  <r>
    <s v="339715"/>
    <s v="339715"/>
    <s v="Рукоятка XL3S 160 тип 405"/>
    <x v="2"/>
    <x v="1"/>
    <s v="1"/>
    <s v="108"/>
    <s v="Аксессуары"/>
    <x v="30"/>
    <s v="9"/>
    <s v="шт"/>
    <n v="36"/>
    <s v="Лимитированный импортный ассортимент"/>
    <s v="0108"/>
    <n v="1986.02"/>
  </r>
  <r>
    <s v="337277"/>
    <s v="337277"/>
    <s v="Дверь прозр XL3 S 160 7x24M"/>
    <x v="2"/>
    <x v="1"/>
    <s v="1"/>
    <s v="108"/>
    <s v="Аксессуары"/>
    <x v="30"/>
    <s v="9"/>
    <s v="шт"/>
    <n v="3"/>
    <s v="Лимитированный импортный ассортимент"/>
    <s v="0108"/>
    <n v="16128.7"/>
  </r>
  <r>
    <s v="337215"/>
    <s v="337215"/>
    <s v="XL3 S 160 Навесной 5x36M"/>
    <x v="2"/>
    <x v="1"/>
    <s v="1"/>
    <s v="108"/>
    <s v="Механизмы"/>
    <x v="30"/>
    <s v="9"/>
    <s v="шт"/>
    <n v="1"/>
    <s v="Лимитированный импортный ассортимент"/>
    <s v="0108"/>
    <n v="19415.330000000002"/>
  </r>
  <r>
    <s v="337407"/>
    <s v="337407"/>
    <s v="XL3 S 160 DIN крепеж DPX3 160"/>
    <x v="2"/>
    <x v="1"/>
    <s v="1"/>
    <s v="108"/>
    <s v="Аксессуары"/>
    <x v="30"/>
    <s v="9"/>
    <s v="шт"/>
    <n v="17"/>
    <s v="Лимитированный импортный ассортимент"/>
    <s v="0108"/>
    <n v="1102.5999999999999"/>
  </r>
  <r>
    <s v="337255"/>
    <s v="337255"/>
    <s v="Дверь мет XL3 S 160 5x24M"/>
    <x v="2"/>
    <x v="1"/>
    <s v="1"/>
    <s v="108"/>
    <s v="Аксессуары"/>
    <x v="30"/>
    <s v="6"/>
    <s v="шт"/>
    <n v="0"/>
    <s v="Лимитированный импортный ассортимент"/>
    <s v="0108"/>
    <n v="14527.08"/>
  </r>
  <r>
    <s v="337253"/>
    <s v="337253"/>
    <s v="Дверь мет XL3 S 160 3x24M"/>
    <x v="2"/>
    <x v="1"/>
    <s v="1"/>
    <s v="108"/>
    <s v="Аксессуары"/>
    <x v="30"/>
    <s v="9"/>
    <s v="шт"/>
    <n v="3"/>
    <s v="Лимитированный импортный ассортимент"/>
    <s v="0108"/>
    <n v="14480.87"/>
  </r>
  <r>
    <s v="337257"/>
    <s v="337257"/>
    <s v="Дверь мет XL3 S 160 7x24M"/>
    <x v="2"/>
    <x v="1"/>
    <m/>
    <s v="108"/>
    <s v="Аксессуары"/>
    <x v="30"/>
    <s v="9"/>
    <s v="шт"/>
    <n v="1"/>
    <s v="Лимитированный импортный ассортимент"/>
    <s v="0108"/>
    <n v="19035.48"/>
  </r>
  <r>
    <s v="337404"/>
    <s v="337404"/>
    <s v="Комплект для соединения"/>
    <x v="2"/>
    <x v="1"/>
    <s v="1"/>
    <s v="108"/>
    <s v="Аксессуары"/>
    <x v="30"/>
    <s v="9"/>
    <s v="шт"/>
    <n v="28"/>
    <s v="Лимитированный импортный ассортимент"/>
    <s v="0108"/>
    <n v="199.75"/>
  </r>
  <r>
    <s v="337272"/>
    <s v="337272"/>
    <s v="Дверь прозр XL3 S 160 2x24M"/>
    <x v="2"/>
    <x v="1"/>
    <s v="1"/>
    <s v="108"/>
    <s v="Аксессуары"/>
    <x v="30"/>
    <s v="9"/>
    <s v="шт"/>
    <n v="0"/>
    <s v="Лимитированный импортный ассортимент"/>
    <s v="0108"/>
    <n v="8488.7900000000009"/>
  </r>
  <r>
    <s v="338002"/>
    <s v="338002"/>
    <s v="XL3S 4000 2000x600x400мм"/>
    <x v="2"/>
    <x v="1"/>
    <s v="1"/>
    <s v="105"/>
    <s v="Механизмы"/>
    <x v="31"/>
    <s v="9"/>
    <s v="шт"/>
    <n v="33"/>
    <s v="Лимитированный импортный ассортимент"/>
    <s v="0105"/>
    <n v="23247.03"/>
  </r>
  <r>
    <s v="338102"/>
    <s v="338102"/>
    <s v="Мет.дв XL3S 4000 2000x600мм"/>
    <x v="2"/>
    <x v="1"/>
    <s v="1"/>
    <s v="105"/>
    <s v="Аксессуары"/>
    <x v="31"/>
    <s v="9"/>
    <s v="шт"/>
    <n v="66"/>
    <s v="Лимитированный импортный ассортимент"/>
    <s v="0105"/>
    <n v="12340.08"/>
  </r>
  <r>
    <s v="338009"/>
    <s v="338009"/>
    <s v="XL3S 4000 2000x450x800мм"/>
    <x v="2"/>
    <x v="1"/>
    <s v="1"/>
    <s v="105"/>
    <s v="Механизмы"/>
    <x v="31"/>
    <s v="9"/>
    <s v="шт"/>
    <n v="17"/>
    <s v="Лимитированный импортный ассортимент"/>
    <s v="0105"/>
    <n v="29274.04"/>
  </r>
  <r>
    <s v="338008"/>
    <s v="338008"/>
    <s v="XL3S 4000 2000x350x800мм"/>
    <x v="2"/>
    <x v="1"/>
    <s v="1"/>
    <s v="105"/>
    <s v="Механизмы"/>
    <x v="31"/>
    <s v="9"/>
    <s v="шт"/>
    <n v="12"/>
    <s v="Лимитированный импортный ассортимент"/>
    <s v="0105"/>
    <n v="28413.03"/>
  </r>
  <r>
    <s v="338026"/>
    <s v="338026"/>
    <s v="XL3S 4000 2200x600x600мм"/>
    <x v="2"/>
    <x v="1"/>
    <s v="1"/>
    <s v="105"/>
    <s v="Механизмы"/>
    <x v="31"/>
    <s v="9"/>
    <s v="шт"/>
    <n v="11"/>
    <s v="Лимитированный импортный ассортимент"/>
    <s v="0105"/>
    <n v="27121.53"/>
  </r>
  <r>
    <s v="338062"/>
    <s v="338062"/>
    <s v="Бок.пан. XL3S 4000 2000x600мм"/>
    <x v="2"/>
    <x v="1"/>
    <s v="1"/>
    <s v="105"/>
    <s v="Аксессуары"/>
    <x v="31"/>
    <s v="9"/>
    <s v="шт"/>
    <n v="49"/>
    <s v="Лимитированный импортный ассортимент"/>
    <s v="0105"/>
    <n v="7404.06"/>
  </r>
  <r>
    <s v="338025"/>
    <s v="338025"/>
    <s v="XL3S 4000 2200x450x600мм"/>
    <x v="2"/>
    <x v="1"/>
    <s v="1"/>
    <s v="105"/>
    <s v="Механизмы"/>
    <x v="31"/>
    <s v="9"/>
    <s v="шт"/>
    <n v="8"/>
    <s v="Лимитированный импортный ассортимент"/>
    <s v="0105"/>
    <n v="26260.53"/>
  </r>
  <r>
    <s v="338157"/>
    <s v="338157"/>
    <s v="Функц.стойка XL3 S 4000 2200мм"/>
    <x v="2"/>
    <x v="1"/>
    <s v="1"/>
    <s v="105"/>
    <s v="Аксессуары"/>
    <x v="31"/>
    <s v="9"/>
    <s v="шт"/>
    <n v="35"/>
    <s v="Лимитированный импортный ассортимент"/>
    <s v="0105"/>
    <n v="12059.63"/>
  </r>
  <r>
    <s v="338010"/>
    <s v="338010"/>
    <s v="XL3S 4000 2000x600x800мм"/>
    <x v="2"/>
    <x v="1"/>
    <s v="1"/>
    <s v="105"/>
    <s v="Механизмы"/>
    <x v="31"/>
    <s v="9"/>
    <s v="шт"/>
    <n v="6"/>
    <s v="Лимитированный импортный ассортимент"/>
    <s v="0105"/>
    <n v="30135.040000000001"/>
  </r>
  <r>
    <s v="338031"/>
    <s v="338031"/>
    <s v="XL3S 4000 2200x800x800мм"/>
    <x v="2"/>
    <x v="1"/>
    <s v="1"/>
    <s v="105"/>
    <s v="Механизмы"/>
    <x v="31"/>
    <s v="9"/>
    <s v="шт"/>
    <n v="7"/>
    <s v="Лимитированный импортный ассортимент"/>
    <s v="0105"/>
    <n v="31426.54"/>
  </r>
  <r>
    <s v="338023"/>
    <s v="338023"/>
    <s v="XL3S 4000 2200x800x400мм"/>
    <x v="2"/>
    <x v="1"/>
    <s v="1"/>
    <s v="105"/>
    <s v="Механизмы"/>
    <x v="31"/>
    <s v="9"/>
    <s v="шт"/>
    <n v="7"/>
    <s v="Лимитированный импортный ассортимент"/>
    <s v="0105"/>
    <n v="24538.54"/>
  </r>
  <r>
    <s v="338011"/>
    <s v="338011"/>
    <s v="XL3S 4000 2000x800x800мм"/>
    <x v="2"/>
    <x v="1"/>
    <s v="1"/>
    <s v="105"/>
    <s v="Механизмы"/>
    <x v="31"/>
    <s v="9"/>
    <s v="шт"/>
    <n v="5"/>
    <s v="Лимитированный импортный ассортимент"/>
    <s v="0105"/>
    <n v="30996.04"/>
  </r>
  <r>
    <s v="338027"/>
    <s v="338027"/>
    <s v="XL3S 4000 2200x800x600мм"/>
    <x v="2"/>
    <x v="1"/>
    <s v="1"/>
    <s v="105"/>
    <s v="Механизмы"/>
    <x v="31"/>
    <s v="9"/>
    <s v="шт"/>
    <n v="6"/>
    <s v="Лимитированный импортный ассортимент"/>
    <s v="0105"/>
    <n v="27982.53"/>
  </r>
  <r>
    <s v="338006"/>
    <s v="338006"/>
    <s v="XL3S 4000 2000x60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6691.03"/>
  </r>
  <r>
    <s v="338146"/>
    <s v="338146"/>
    <s v="Промеж.напр. XL3 S 4000 2000мм"/>
    <x v="2"/>
    <x v="1"/>
    <s v="1"/>
    <s v="105"/>
    <s v="Аксессуары"/>
    <x v="31"/>
    <s v="9"/>
    <s v="шт"/>
    <n v="22"/>
    <s v="Лимитированный импортный ассортимент"/>
    <s v="0105"/>
    <n v="11218.26"/>
  </r>
  <r>
    <s v="338113"/>
    <s v="338113"/>
    <s v="Мет.дв XL3S 4000 2200x800мм"/>
    <x v="2"/>
    <x v="1"/>
    <s v="1"/>
    <s v="105"/>
    <s v="Аксессуары"/>
    <x v="31"/>
    <s v="9"/>
    <s v="шт"/>
    <n v="11"/>
    <s v="Лимитированный импортный ассортимент"/>
    <s v="0105"/>
    <n v="14022.82"/>
  </r>
  <r>
    <s v="338180"/>
    <s v="338180"/>
    <s v="IP30 к-кт 2000мм"/>
    <x v="2"/>
    <x v="1"/>
    <s v="1"/>
    <s v="105"/>
    <s v="Аксессуары"/>
    <x v="31"/>
    <s v="9"/>
    <s v="шт"/>
    <n v="31"/>
    <s v="Лимитированный импортный ассортимент"/>
    <s v="0105"/>
    <n v="7852.79"/>
  </r>
  <r>
    <s v="338156"/>
    <s v="338156"/>
    <s v="Рамка пластрXL3 S 4000 2000мм"/>
    <x v="2"/>
    <x v="1"/>
    <s v="1"/>
    <s v="105"/>
    <s v="Аксессуары"/>
    <x v="31"/>
    <s v="9"/>
    <s v="шт"/>
    <n v="44"/>
    <s v="Лимитированный импортный ассортимент"/>
    <s v="0105"/>
    <n v="4487.3100000000004"/>
  </r>
  <r>
    <s v="338007"/>
    <s v="338007"/>
    <s v="XL3S 4000 2000x80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7552.03"/>
  </r>
  <r>
    <s v="338171"/>
    <s v="338171"/>
    <s v="Метал.плата 2000x800мм"/>
    <x v="2"/>
    <x v="1"/>
    <s v="1"/>
    <s v="105"/>
    <s v="Аксессуары"/>
    <x v="31"/>
    <s v="9"/>
    <s v="шт"/>
    <n v="9"/>
    <s v="Лимитированный импортный ассортимент"/>
    <s v="0105"/>
    <n v="19351.490000000002"/>
  </r>
  <r>
    <s v="338161"/>
    <s v="338161"/>
    <s v="Центр.напр2000x600мм"/>
    <x v="2"/>
    <x v="1"/>
    <s v="1"/>
    <s v="105"/>
    <s v="Аксессуары"/>
    <x v="31"/>
    <s v="9"/>
    <s v="шт"/>
    <n v="14"/>
    <s v="Лимитированный импортный ассортимент"/>
    <s v="0105"/>
    <n v="18510.13"/>
  </r>
  <r>
    <s v="338000"/>
    <s v="338000"/>
    <s v="XL3S 4000 2000x350x400мм"/>
    <x v="2"/>
    <x v="1"/>
    <s v="1"/>
    <s v="105"/>
    <s v="Механизмы"/>
    <x v="31"/>
    <s v="9"/>
    <s v="шт"/>
    <n v="5"/>
    <s v="Лимитированный импортный ассортимент"/>
    <s v="0105"/>
    <n v="21525.02"/>
  </r>
  <r>
    <s v="338021"/>
    <s v="338021"/>
    <s v="XL3S 4000 2200x450x4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2816.53"/>
  </r>
  <r>
    <s v="338170"/>
    <s v="338170"/>
    <s v="Метал.плата 2000x600мм"/>
    <x v="2"/>
    <x v="1"/>
    <s v="1"/>
    <s v="105"/>
    <s v="Аксессуары"/>
    <x v="31"/>
    <s v="9"/>
    <s v="шт"/>
    <n v="8"/>
    <s v="Лимитированный импортный ассортимент"/>
    <s v="0105"/>
    <n v="18510.13"/>
  </r>
  <r>
    <s v="338001"/>
    <s v="338001"/>
    <s v="XL3S 4000 2000x450x4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2386.03"/>
  </r>
  <r>
    <s v="338101"/>
    <s v="338101"/>
    <s v="Мет.дв XL3S 4000 2000x450мм"/>
    <x v="2"/>
    <x v="1"/>
    <s v="1"/>
    <s v="105"/>
    <s v="Аксессуары"/>
    <x v="31"/>
    <s v="9"/>
    <s v="шт"/>
    <n v="8"/>
    <s v="Лимитированный импортный ассортимент"/>
    <s v="0105"/>
    <n v="11779.18"/>
  </r>
  <r>
    <s v="338005"/>
    <s v="338005"/>
    <s v="XL3S 4000 2000x45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5830.03"/>
  </r>
  <r>
    <s v="338073"/>
    <s v="338073"/>
    <s v="Бок.пан. XL3S 4000 2200x800мм"/>
    <x v="2"/>
    <x v="1"/>
    <s v="1"/>
    <s v="105"/>
    <s v="Аксессуары"/>
    <x v="31"/>
    <s v="9"/>
    <s v="шт"/>
    <n v="11"/>
    <s v="Лимитированный импортный ассортимент"/>
    <s v="0105"/>
    <n v="8413.69"/>
  </r>
  <r>
    <s v="338153"/>
    <s v="338153"/>
    <s v="К-кт внут каб.с 2200x4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2340.08"/>
  </r>
  <r>
    <s v="338022"/>
    <s v="338022"/>
    <s v="XL3S 4000 2200x600x4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3677.53"/>
  </r>
  <r>
    <s v="338143"/>
    <s v="338143"/>
    <s v="К-кт внут каб.с 2000x4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1498.72"/>
  </r>
  <r>
    <s v="338162"/>
    <s v="338162"/>
    <s v="Центр.напр2000x800мм"/>
    <x v="2"/>
    <x v="1"/>
    <s v="1"/>
    <s v="105"/>
    <s v="Аксессуары"/>
    <x v="31"/>
    <s v="9"/>
    <s v="шт"/>
    <n v="7"/>
    <s v="Лимитированный импортный ассортимент"/>
    <s v="0105"/>
    <n v="19351.490000000002"/>
  </r>
  <r>
    <s v="338003"/>
    <s v="338003"/>
    <s v="XL3S 4000 2000x800x4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4108.02"/>
  </r>
  <r>
    <s v="338103"/>
    <s v="338103"/>
    <s v="Мет.дв XL3S 4000 2000x80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12901"/>
  </r>
  <r>
    <s v="338029"/>
    <s v="338029"/>
    <s v="XL3S 4000 2200x450x8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9704.53"/>
  </r>
  <r>
    <s v="338081"/>
    <s v="338081"/>
    <s v="Зад.пан. XL3S 4000 2000x450мм"/>
    <x v="2"/>
    <x v="1"/>
    <s v="1"/>
    <s v="105"/>
    <s v="Аксессуары"/>
    <x v="31"/>
    <s v="9"/>
    <s v="шт"/>
    <n v="9"/>
    <s v="Лимитированный импортный ассортимент"/>
    <s v="0105"/>
    <n v="7067.51"/>
  </r>
  <r>
    <s v="338024"/>
    <s v="338024"/>
    <s v="XL3S 4000 2200x350x6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5399.53"/>
  </r>
  <r>
    <s v="338100"/>
    <s v="338100"/>
    <s v="Мет.дв XL3S 4000 20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11218.26"/>
  </r>
  <r>
    <s v="338147"/>
    <s v="338147"/>
    <s v="Промеж.напр. XL3 S 4000 22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2059.63"/>
  </r>
  <r>
    <s v="338158"/>
    <s v="338158"/>
    <s v="Рамка пластрXL3 S 4000 2200мм"/>
    <x v="2"/>
    <x v="1"/>
    <s v="1"/>
    <s v="105"/>
    <s v="Аксессуары"/>
    <x v="31"/>
    <s v="9"/>
    <s v="шт"/>
    <n v="12"/>
    <s v="Лимитированный импортный ассортимент"/>
    <s v="0105"/>
    <n v="4823.8500000000004"/>
  </r>
  <r>
    <s v="338112"/>
    <s v="338112"/>
    <s v="Мет.дв XL3S 4000 2200x600мм"/>
    <x v="2"/>
    <x v="1"/>
    <s v="1"/>
    <s v="105"/>
    <s v="Аксессуары"/>
    <x v="31"/>
    <s v="9"/>
    <s v="шт"/>
    <n v="3"/>
    <s v="Лимитированный импортный ассортимент"/>
    <s v="0105"/>
    <n v="13461.91"/>
  </r>
  <r>
    <s v="338030"/>
    <s v="338030"/>
    <s v="XL3S 4000 2200x600x800мм"/>
    <x v="2"/>
    <x v="1"/>
    <s v="1"/>
    <s v="105"/>
    <s v="Механизмы"/>
    <x v="31"/>
    <s v="9"/>
    <s v="шт"/>
    <n v="1"/>
    <s v="Лимитированный импортный ассортимент"/>
    <s v="0105"/>
    <n v="30565.54"/>
  </r>
  <r>
    <s v="338063"/>
    <s v="338063"/>
    <s v="Бок.пан. XL3S 4000 2000x80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7740.61"/>
  </r>
  <r>
    <s v="338111"/>
    <s v="338111"/>
    <s v="Мет.дв XL3S 4000 22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12620.55"/>
  </r>
  <r>
    <s v="338090"/>
    <s v="338090"/>
    <s v="Зад.пан. XL3S 4000 22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7235.78"/>
  </r>
  <r>
    <s v="338080"/>
    <s v="338080"/>
    <s v="Зад.пан. XL3S 4000 20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6730.96"/>
  </r>
  <r>
    <s v="338155"/>
    <s v="338155"/>
    <s v="Функц.стойка XL3 S 4000 2000мм"/>
    <x v="2"/>
    <x v="1"/>
    <s v="1"/>
    <s v="105"/>
    <s v="Аксессуары"/>
    <x v="31"/>
    <s v="9"/>
    <s v="шт"/>
    <n v="3"/>
    <s v="Лимитированный импортный ассортимент"/>
    <s v="0105"/>
    <n v="11218.26"/>
  </r>
  <r>
    <s v="338174"/>
    <s v="338174"/>
    <s v="Промеж.пласт XL3 S 4000"/>
    <x v="2"/>
    <x v="1"/>
    <s v="1"/>
    <s v="105"/>
    <s v="Аксессуары"/>
    <x v="31"/>
    <s v="9"/>
    <s v="шт"/>
    <n v="4"/>
    <s v="Лимитированный импортный ассортимент"/>
    <s v="0105"/>
    <n v="8413.69"/>
  </r>
  <r>
    <s v="338164"/>
    <s v="338164"/>
    <s v="Центр.напр2200x60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20192.87"/>
  </r>
  <r>
    <s v="338160"/>
    <s v="338160"/>
    <s v="Центр.напр20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17668.75"/>
  </r>
  <r>
    <s v="338091"/>
    <s v="338091"/>
    <s v="Зад.пан. XL3S 4000 22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7572.32"/>
  </r>
  <r>
    <s v="338172"/>
    <s v="338172"/>
    <s v="Метал.плата 2200x6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20192.87"/>
  </r>
  <r>
    <s v="338110"/>
    <s v="338110"/>
    <s v="Мет.дв XL3S 4000 2200x35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12059.63"/>
  </r>
  <r>
    <s v="338163"/>
    <s v="338163"/>
    <s v="Центр.напр2200x450мм"/>
    <x v="2"/>
    <x v="1"/>
    <m/>
    <s v="105"/>
    <s v="Аксессуары"/>
    <x v="31"/>
    <s v="9"/>
    <s v="шт"/>
    <n v="1"/>
    <s v="Лимитированный импортный ассортимент"/>
    <s v="0105"/>
    <n v="37861.61"/>
  </r>
  <r>
    <s v="338061"/>
    <s v="338061"/>
    <s v="Бок.пан. XL3S 4000 2000x4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6899.24"/>
  </r>
  <r>
    <s v="338071"/>
    <s v="338071"/>
    <s v="Бок.пан. XL3S 4000 2200x4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7404.06"/>
  </r>
  <r>
    <s v="337522"/>
    <s v="337522"/>
    <s v="XL3 S 630 24M 750mm"/>
    <x v="2"/>
    <x v="1"/>
    <s v="1"/>
    <s v="104"/>
    <s v="Механизмы"/>
    <x v="32"/>
    <s v="9"/>
    <s v="шт"/>
    <n v="40"/>
    <s v="Лимитированный импортный ассортимент"/>
    <s v="0104"/>
    <n v="11203.5"/>
  </r>
  <r>
    <s v="337552"/>
    <s v="337552"/>
    <s v="XL3 S 630 24M 1200mm"/>
    <x v="2"/>
    <x v="1"/>
    <s v="1"/>
    <s v="104"/>
    <s v="Механизмы"/>
    <x v="32"/>
    <s v="9"/>
    <s v="шт"/>
    <n v="23"/>
    <s v="Лимитированный импортный ассортимент"/>
    <s v="0104"/>
    <n v="16805.25"/>
  </r>
  <r>
    <s v="337572"/>
    <s v="337572"/>
    <s v="XL3 S 630 24M 1500mm"/>
    <x v="2"/>
    <x v="1"/>
    <s v="1"/>
    <s v="104"/>
    <s v="Механизмы"/>
    <x v="32"/>
    <s v="9"/>
    <s v="шт"/>
    <n v="20"/>
    <s v="Лимитированный импортный ассортимент"/>
    <s v="0104"/>
    <n v="18205.7"/>
  </r>
  <r>
    <s v="337593"/>
    <s v="337593"/>
    <s v="XL3 S 630 36M 1800mm"/>
    <x v="2"/>
    <x v="1"/>
    <s v="1"/>
    <s v="104"/>
    <s v="Механизмы"/>
    <x v="32"/>
    <s v="9"/>
    <s v="шт"/>
    <n v="25"/>
    <s v="Лимитированный импортный ассортимент"/>
    <s v="0104"/>
    <n v="20835.41"/>
  </r>
  <r>
    <s v="337602"/>
    <s v="337602"/>
    <s v="XL3 S 630 24M 1950mm"/>
    <x v="2"/>
    <x v="1"/>
    <s v="1"/>
    <s v="104"/>
    <s v="Механизмы"/>
    <x v="32"/>
    <s v="9"/>
    <s v="шт"/>
    <n v="16"/>
    <s v="Лимитированный импортный ассортимент"/>
    <s v="0104"/>
    <n v="20539.759999999998"/>
  </r>
  <r>
    <s v="337612"/>
    <s v="337612"/>
    <s v="XL3 S 630 24M 2100mm"/>
    <x v="2"/>
    <x v="1"/>
    <s v="1"/>
    <s v="104"/>
    <s v="Механизмы"/>
    <x v="32"/>
    <s v="9"/>
    <s v="шт"/>
    <n v="26"/>
    <s v="Лимитированный импортный ассортимент"/>
    <s v="0104"/>
    <n v="22407.01"/>
  </r>
  <r>
    <s v="337981"/>
    <s v="337981"/>
    <s v="К-кт шин.суппорт 24M"/>
    <x v="2"/>
    <x v="1"/>
    <s v="1"/>
    <s v="104"/>
    <s v="Аксессуары"/>
    <x v="32"/>
    <s v="9"/>
    <s v="шт"/>
    <n v="148"/>
    <s v="Лимитированный импортный ассортимент"/>
    <s v="0104"/>
    <n v="6021.94"/>
  </r>
  <r>
    <s v="337583"/>
    <s v="337583"/>
    <s v="XL3 S 630 36M 1650mm"/>
    <x v="2"/>
    <x v="1"/>
    <s v="1"/>
    <s v="104"/>
    <s v="Механизмы"/>
    <x v="32"/>
    <s v="9"/>
    <s v="шт"/>
    <n v="17"/>
    <s v="Лимитированный импортный ассортимент"/>
    <s v="0104"/>
    <n v="20228.55"/>
  </r>
  <r>
    <s v="337713"/>
    <s v="337713"/>
    <s v="XL3 630 Дверь метал 36M 1800mm"/>
    <x v="2"/>
    <x v="1"/>
    <s v="1"/>
    <s v="104"/>
    <s v="Аксессуары"/>
    <x v="32"/>
    <s v="9"/>
    <s v="шт"/>
    <n v="27"/>
    <s v="Лимитированный импортный ассортимент"/>
    <s v="0104"/>
    <n v="14278.9"/>
  </r>
  <r>
    <s v="337732"/>
    <s v="337732"/>
    <s v="XL3 630 Дверь метал 24M 2100mm"/>
    <x v="2"/>
    <x v="1"/>
    <s v="1"/>
    <s v="104"/>
    <s v="Аксессуары"/>
    <x v="32"/>
    <s v="9"/>
    <s v="шт"/>
    <n v="30"/>
    <s v="Лимитированный импортный ассортимент"/>
    <s v="0104"/>
    <n v="15355.94"/>
  </r>
  <r>
    <s v="337843"/>
    <s v="337843"/>
    <s v="XL3 630 Дверь стекл 36M 2100mm"/>
    <x v="2"/>
    <x v="1"/>
    <s v="1"/>
    <s v="104"/>
    <s v="Аксессуары"/>
    <x v="32"/>
    <s v="9"/>
    <s v="шт"/>
    <n v="11"/>
    <s v="Лимитированный импортный ассортимент"/>
    <s v="0104"/>
    <n v="22506.99"/>
  </r>
  <r>
    <s v="337692"/>
    <s v="337692"/>
    <s v="XL3 630 Дверь метал 24M 1500mm"/>
    <x v="2"/>
    <x v="1"/>
    <s v="1"/>
    <s v="104"/>
    <s v="Аксессуары"/>
    <x v="32"/>
    <s v="9"/>
    <s v="шт"/>
    <n v="28"/>
    <s v="Лимитированный импортный ассортимент"/>
    <s v="0104"/>
    <n v="12476.7"/>
  </r>
  <r>
    <s v="337592"/>
    <s v="337592"/>
    <s v="XL3 S 630 24M 1800mm"/>
    <x v="2"/>
    <x v="1"/>
    <s v="1"/>
    <s v="104"/>
    <s v="Механизмы"/>
    <x v="32"/>
    <s v="9"/>
    <s v="шт"/>
    <n v="15"/>
    <s v="Лимитированный импортный ассортимент"/>
    <s v="0104"/>
    <n v="19232.669999999998"/>
  </r>
  <r>
    <s v="337533"/>
    <s v="337533"/>
    <s v="XL3 S 630 36M 900mm"/>
    <x v="2"/>
    <x v="1"/>
    <s v="1"/>
    <s v="104"/>
    <s v="Механизмы"/>
    <x v="32"/>
    <s v="9"/>
    <s v="шт"/>
    <n v="14"/>
    <s v="Лимитированный импортный ассортимент"/>
    <s v="0104"/>
    <n v="14159.99"/>
  </r>
  <r>
    <s v="337841"/>
    <s v="337841"/>
    <s v="XL3 630 Дверь стекл 16M 2100mm"/>
    <x v="2"/>
    <x v="1"/>
    <s v="1"/>
    <s v="104"/>
    <s v="Аксессуары"/>
    <x v="32"/>
    <s v="9"/>
    <s v="шт"/>
    <n v="12"/>
    <s v="Лимитированный импортный ассортимент"/>
    <s v="0104"/>
    <n v="17313.07"/>
  </r>
  <r>
    <s v="337531"/>
    <s v="337531"/>
    <s v="XL3 S 630 16M 900mm"/>
    <x v="2"/>
    <x v="1"/>
    <s v="1"/>
    <s v="104"/>
    <s v="Механизмы"/>
    <x v="32"/>
    <s v="9"/>
    <s v="шт"/>
    <n v="16"/>
    <s v="Лимитированный импортный ассортимент"/>
    <s v="0104"/>
    <n v="10892.3"/>
  </r>
  <r>
    <s v="337652"/>
    <s v="337652"/>
    <s v="XL3 630 Дверь метал 24M 900mm"/>
    <x v="2"/>
    <x v="1"/>
    <s v="1"/>
    <s v="104"/>
    <s v="Аксессуары"/>
    <x v="32"/>
    <s v="9"/>
    <s v="шт"/>
    <n v="25"/>
    <s v="Лимитированный импортный ассортимент"/>
    <s v="0104"/>
    <n v="8957.6299999999992"/>
  </r>
  <r>
    <s v="337852"/>
    <s v="337852"/>
    <s v="XL3 630 Дверь стекл 24M 22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22506.99"/>
  </r>
  <r>
    <s v="337983"/>
    <s v="337983"/>
    <s v="Траверса  XL3 S 630"/>
    <x v="2"/>
    <x v="1"/>
    <s v="1"/>
    <s v="104"/>
    <s v="Аксессуары"/>
    <x v="32"/>
    <s v="9"/>
    <s v="шт"/>
    <n v="82"/>
    <s v="Лимитированный импортный ассортимент"/>
    <s v="0104"/>
    <n v="3136.44"/>
  </r>
  <r>
    <s v="337611"/>
    <s v="337611"/>
    <s v="XL3 S 630 16M 2100mm"/>
    <x v="2"/>
    <x v="1"/>
    <s v="1"/>
    <s v="104"/>
    <s v="Механизмы"/>
    <x v="32"/>
    <s v="9"/>
    <s v="шт"/>
    <n v="10"/>
    <s v="Лимитированный импортный ассортимент"/>
    <s v="0104"/>
    <n v="18672.509999999998"/>
  </r>
  <r>
    <s v="337842"/>
    <s v="337842"/>
    <s v="XL3 630 Дверь стекл 24M 2100mm"/>
    <x v="2"/>
    <x v="1"/>
    <s v="1"/>
    <s v="104"/>
    <s v="Аксессуары"/>
    <x v="32"/>
    <s v="9"/>
    <s v="шт"/>
    <n v="8"/>
    <s v="Лимитированный импортный ассортимент"/>
    <s v="0104"/>
    <n v="20775.68"/>
  </r>
  <r>
    <s v="337532"/>
    <s v="337532"/>
    <s v="XL3 S 630 24M 900mm"/>
    <x v="2"/>
    <x v="1"/>
    <s v="1"/>
    <s v="104"/>
    <s v="Механизмы"/>
    <x v="32"/>
    <s v="9"/>
    <s v="шт"/>
    <n v="10"/>
    <s v="Лимитированный импортный ассортимент"/>
    <s v="0104"/>
    <n v="13070.75"/>
  </r>
  <r>
    <s v="337982"/>
    <s v="337982"/>
    <s v="К-кт шин.суппорт 36M"/>
    <x v="2"/>
    <x v="1"/>
    <s v="1"/>
    <s v="104"/>
    <s v="Аксессуары"/>
    <x v="32"/>
    <s v="9"/>
    <s v="шт"/>
    <n v="54"/>
    <s v="Лимитированный импортный ассортимент"/>
    <s v="0104"/>
    <n v="6523.77"/>
  </r>
  <r>
    <s v="337563"/>
    <s v="337563"/>
    <s v="XL3 S 630 36M 1350mm"/>
    <x v="2"/>
    <x v="1"/>
    <s v="1"/>
    <s v="104"/>
    <s v="Механизмы"/>
    <x v="32"/>
    <s v="9"/>
    <s v="шт"/>
    <n v="8"/>
    <s v="Лимитированный импортный ассортимент"/>
    <s v="0104"/>
    <n v="19217.12"/>
  </r>
  <r>
    <s v="337642"/>
    <s v="337642"/>
    <s v="XL3 630 Дверь метал 24M 750mm"/>
    <x v="2"/>
    <x v="1"/>
    <s v="1"/>
    <s v="104"/>
    <s v="Аксессуары"/>
    <x v="32"/>
    <s v="9"/>
    <s v="шт"/>
    <n v="16"/>
    <s v="Лимитированный импортный ассортимент"/>
    <s v="0104"/>
    <n v="7677.97"/>
  </r>
  <r>
    <s v="337562"/>
    <s v="337562"/>
    <s v="XL3 S 630 24M 1350mm"/>
    <x v="2"/>
    <x v="1"/>
    <s v="1"/>
    <s v="104"/>
    <s v="Механизмы"/>
    <x v="32"/>
    <s v="9"/>
    <s v="шт"/>
    <n v="9"/>
    <s v="Лимитированный импортный ассортимент"/>
    <s v="0104"/>
    <n v="17738.88"/>
  </r>
  <r>
    <s v="337542"/>
    <s v="337542"/>
    <s v="XL3 S 630 24M 1050mm"/>
    <x v="2"/>
    <x v="1"/>
    <s v="1"/>
    <s v="104"/>
    <s v="Механизмы"/>
    <x v="32"/>
    <s v="9"/>
    <s v="шт"/>
    <n v="7"/>
    <s v="Лимитированный импортный ассортимент"/>
    <s v="0104"/>
    <n v="14938"/>
  </r>
  <r>
    <s v="337939"/>
    <s v="337939"/>
    <s v="К-кт внут каб.с 1800мм"/>
    <x v="2"/>
    <x v="1"/>
    <s v="1"/>
    <s v="104"/>
    <s v="Аксессуары"/>
    <x v="32"/>
    <s v="9"/>
    <s v="шт"/>
    <n v="4"/>
    <s v="Лимитированный импортный ассортимент"/>
    <s v="0104"/>
    <n v="38766.199999999997"/>
  </r>
  <r>
    <s v="337622"/>
    <s v="337622"/>
    <s v="XL3 S 630 24M 2250mm"/>
    <x v="2"/>
    <x v="1"/>
    <s v="1"/>
    <s v="104"/>
    <s v="Механизмы"/>
    <x v="32"/>
    <s v="9"/>
    <s v="шт"/>
    <n v="3"/>
    <s v="Лимитированный импортный ассортимент"/>
    <s v="0104"/>
    <n v="24274.26"/>
  </r>
  <r>
    <s v="337863"/>
    <s v="337863"/>
    <s v="XL3 S 630 бок панель 900 mm"/>
    <x v="2"/>
    <x v="1"/>
    <s v="1"/>
    <s v="104"/>
    <s v="Аксессуары"/>
    <x v="32"/>
    <s v="9"/>
    <s v="шт"/>
    <n v="20"/>
    <s v="Лимитированный импортный ассортимент"/>
    <s v="0104"/>
    <n v="4391"/>
  </r>
  <r>
    <s v="337610"/>
    <s v="337610"/>
    <s v="XL3 S 630каб.с 21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6805.25"/>
  </r>
  <r>
    <s v="337938"/>
    <s v="337938"/>
    <s v="К-кт внут каб.с 1650мм"/>
    <x v="2"/>
    <x v="1"/>
    <s v="1"/>
    <s v="104"/>
    <s v="Аксессуары"/>
    <x v="32"/>
    <s v="9"/>
    <s v="шт"/>
    <n v="5"/>
    <s v="Лимитированный импортный ассортимент"/>
    <s v="0104"/>
    <n v="37637.1"/>
  </r>
  <r>
    <s v="337651"/>
    <s v="337651"/>
    <s v="XL3 630 Дверь метал 16M 900mm"/>
    <x v="2"/>
    <x v="1"/>
    <s v="1"/>
    <s v="104"/>
    <s v="Аксессуары"/>
    <x v="32"/>
    <s v="9"/>
    <s v="шт"/>
    <n v="11"/>
    <s v="Лимитированный импортный ассортимент"/>
    <s v="0104"/>
    <n v="7464.7"/>
  </r>
  <r>
    <s v="337582"/>
    <s v="337582"/>
    <s v="XL3 S 630 24M 1650mm"/>
    <x v="2"/>
    <x v="1"/>
    <s v="1"/>
    <s v="104"/>
    <s v="Механизмы"/>
    <x v="32"/>
    <s v="9"/>
    <s v="шт"/>
    <n v="4"/>
    <s v="Лимитированный импортный ассортимент"/>
    <s v="0104"/>
    <n v="18672.509999999998"/>
  </r>
  <r>
    <s v="337543"/>
    <s v="337543"/>
    <s v="XL3 S 630 36M 1050mm"/>
    <x v="2"/>
    <x v="1"/>
    <s v="1"/>
    <s v="104"/>
    <s v="Механизмы"/>
    <x v="32"/>
    <s v="9"/>
    <s v="шт"/>
    <n v="4"/>
    <s v="Лимитированный импортный ассортимент"/>
    <s v="0104"/>
    <n v="16182.83"/>
  </r>
  <r>
    <s v="337591"/>
    <s v="337591"/>
    <s v="XL3 S 630 16M 1800mm"/>
    <x v="2"/>
    <x v="1"/>
    <s v="1"/>
    <s v="104"/>
    <s v="Механизмы"/>
    <x v="32"/>
    <s v="9"/>
    <s v="шт"/>
    <n v="4"/>
    <s v="Лимитированный импортный ассортимент"/>
    <s v="0104"/>
    <n v="16027.24"/>
  </r>
  <r>
    <s v="337710"/>
    <s v="337710"/>
    <s v="Мет.дв. XL3 S 630каб.с 1800мм"/>
    <x v="2"/>
    <x v="1"/>
    <m/>
    <s v="104"/>
    <s v="Аксессуары"/>
    <x v="32"/>
    <s v="9"/>
    <s v="шт"/>
    <n v="5"/>
    <s v="Лимитированный импортный ассортимент"/>
    <s v="0104"/>
    <n v="19770.78"/>
  </r>
  <r>
    <s v="337761"/>
    <s v="337761"/>
    <s v="XL3 630 Дверь стекл 16M 9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0099.299999999999"/>
  </r>
  <r>
    <s v="337653"/>
    <s v="337653"/>
    <s v="XL3 630 Дверь метал 36M 900mm"/>
    <x v="2"/>
    <x v="1"/>
    <s v="1"/>
    <s v="104"/>
    <s v="Аксессуары"/>
    <x v="32"/>
    <s v="9"/>
    <s v="шт"/>
    <n v="6"/>
    <s v="Лимитированный импортный ассортимент"/>
    <s v="0104"/>
    <n v="9704.11"/>
  </r>
  <r>
    <s v="337553"/>
    <s v="337553"/>
    <s v="XL3 S 630 36M 1200mm"/>
    <x v="2"/>
    <x v="1"/>
    <s v="1"/>
    <s v="104"/>
    <s v="Механизмы"/>
    <x v="32"/>
    <s v="9"/>
    <s v="шт"/>
    <n v="3"/>
    <s v="Лимитированный импортный ассортимент"/>
    <s v="0104"/>
    <n v="18205.7"/>
  </r>
  <r>
    <s v="337571"/>
    <s v="337571"/>
    <s v="XL3 S 630 16M 1500mm"/>
    <x v="2"/>
    <x v="1"/>
    <s v="1"/>
    <s v="104"/>
    <s v="Механизмы"/>
    <x v="32"/>
    <s v="9"/>
    <s v="шт"/>
    <n v="3"/>
    <s v="Лимитированный импортный ассортимент"/>
    <s v="0104"/>
    <n v="15171.41"/>
  </r>
  <r>
    <s v="337620"/>
    <s v="337620"/>
    <s v="XL3 S 630каб.с 2250мм"/>
    <x v="2"/>
    <x v="1"/>
    <s v="1"/>
    <s v="104"/>
    <s v="Механизмы"/>
    <x v="32"/>
    <s v="9"/>
    <s v="шт"/>
    <n v="1"/>
    <s v="Лимитированный импортный ассортимент"/>
    <s v="0104"/>
    <n v="18205.7"/>
  </r>
  <r>
    <s v="337523"/>
    <s v="337523"/>
    <s v="XL3 S 630 36M 750mm"/>
    <x v="2"/>
    <x v="1"/>
    <s v="1"/>
    <s v="104"/>
    <s v="Механизмы"/>
    <x v="32"/>
    <s v="9"/>
    <s v="шт"/>
    <n v="4"/>
    <s v="Лимитированный импортный ассортимент"/>
    <s v="0104"/>
    <n v="12137.13"/>
  </r>
  <r>
    <s v="337979"/>
    <s v="337979"/>
    <s v="К-кт шин.суппорт каб.с"/>
    <x v="2"/>
    <x v="1"/>
    <s v="1"/>
    <s v="104"/>
    <s v="Аксессуары"/>
    <x v="32"/>
    <s v="9"/>
    <s v="шт"/>
    <n v="18"/>
    <s v="Лимитированный импортный ассортимент"/>
    <s v="0104"/>
    <n v="3763.71"/>
  </r>
  <r>
    <s v="337980"/>
    <s v="337980"/>
    <s v="К-кт шин.суппорт 16M"/>
    <x v="2"/>
    <x v="1"/>
    <s v="1"/>
    <s v="104"/>
    <s v="Аксессуары"/>
    <x v="32"/>
    <s v="9"/>
    <s v="шт"/>
    <n v="20"/>
    <s v="Лимитированный импортный ассортимент"/>
    <s v="0104"/>
    <n v="5018.29"/>
  </r>
  <r>
    <s v="337721"/>
    <s v="337721"/>
    <s v="XL3 630 Дверь метал 16M 195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1730.24"/>
  </r>
  <r>
    <s v="337712"/>
    <s v="337712"/>
    <s v="XL3 630 Дверь метал 24M 1800mm"/>
    <x v="2"/>
    <x v="1"/>
    <s v="1"/>
    <s v="104"/>
    <s v="Аксессуары"/>
    <x v="32"/>
    <s v="9"/>
    <s v="шт"/>
    <n v="4"/>
    <s v="Лимитированный импортный ассортимент"/>
    <s v="0104"/>
    <n v="13180.52"/>
  </r>
  <r>
    <s v="337672"/>
    <s v="337672"/>
    <s v="XL3 630 Дверь метал 24M 12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1516.95"/>
  </r>
  <r>
    <s v="337711"/>
    <s v="337711"/>
    <s v="XL3 630 Дверь метал 16M 18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0983.76"/>
  </r>
  <r>
    <s v="337662"/>
    <s v="337662"/>
    <s v="XL3 630 Дверь метал 24M 1050mm"/>
    <x v="2"/>
    <x v="1"/>
    <s v="1"/>
    <s v="104"/>
    <s v="Аксессуары"/>
    <x v="32"/>
    <s v="9"/>
    <s v="шт"/>
    <n v="4"/>
    <s v="Лимитированный импортный ассортимент"/>
    <s v="0104"/>
    <n v="10237.299999999999"/>
  </r>
  <r>
    <s v="337918"/>
    <s v="337918"/>
    <s v="Пластр XL3 S 630каб.с внут1650"/>
    <x v="2"/>
    <x v="1"/>
    <s v="1"/>
    <s v="104"/>
    <s v="Аксессуары"/>
    <x v="32"/>
    <s v="9"/>
    <s v="шт"/>
    <n v="8"/>
    <s v="Лимитированный импортный ассортимент"/>
    <s v="0104"/>
    <n v="5645.56"/>
  </r>
  <r>
    <s v="337865"/>
    <s v="337865"/>
    <s v="XL3 S 630 бок панель 1200 mm"/>
    <x v="2"/>
    <x v="1"/>
    <s v="1"/>
    <s v="104"/>
    <s v="Аксессуары"/>
    <x v="32"/>
    <s v="9"/>
    <s v="шт"/>
    <n v="9"/>
    <s v="Лимитированный импортный ассортимент"/>
    <s v="0104"/>
    <n v="5645.56"/>
  </r>
  <r>
    <s v="337641"/>
    <s v="337641"/>
    <s v="XL3 630 Дверь метал 16M 750mm"/>
    <x v="2"/>
    <x v="1"/>
    <s v="1"/>
    <s v="104"/>
    <s v="Аксессуары"/>
    <x v="32"/>
    <s v="9"/>
    <s v="шт"/>
    <n v="5"/>
    <s v="Лимитированный импортный ассортимент"/>
    <s v="0104"/>
    <n v="6398.32"/>
  </r>
  <r>
    <s v="337783"/>
    <s v="337783"/>
    <s v="XL3 630 Дверь стекл 36M 12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6880.240000000002"/>
  </r>
  <r>
    <s v="337862"/>
    <s v="337862"/>
    <s v="XL3 S 630 бок панель 750 mm"/>
    <x v="2"/>
    <x v="1"/>
    <s v="1"/>
    <s v="104"/>
    <s v="Аксессуары"/>
    <x v="32"/>
    <s v="9"/>
    <s v="шт"/>
    <n v="7"/>
    <s v="Лимитированный импортный ассортимент"/>
    <s v="0104"/>
    <n v="3763.71"/>
  </r>
  <r>
    <s v="337941"/>
    <s v="337941"/>
    <s v="К-кт внут каб.с 21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45164.51"/>
  </r>
  <r>
    <s v="337601"/>
    <s v="337601"/>
    <s v="XL3 S 630 16M 1950mm"/>
    <x v="2"/>
    <x v="1"/>
    <s v="1"/>
    <s v="104"/>
    <s v="Механизмы"/>
    <x v="32"/>
    <s v="9"/>
    <s v="шт"/>
    <n v="2"/>
    <s v="Лимитированный импортный ассортимент"/>
    <s v="0104"/>
    <n v="17116.46"/>
  </r>
  <r>
    <s v="337613"/>
    <s v="337613"/>
    <s v="XL3 S 630 36M 2100mm"/>
    <x v="2"/>
    <x v="1"/>
    <s v="1"/>
    <s v="104"/>
    <s v="Механизмы"/>
    <x v="32"/>
    <s v="9"/>
    <s v="шт"/>
    <n v="2"/>
    <s v="Лимитированный импортный ассортимент"/>
    <s v="0104"/>
    <n v="24274.26"/>
  </r>
  <r>
    <s v="337590"/>
    <s v="337590"/>
    <s v="XL3 S 630каб.с 18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4424.5"/>
  </r>
  <r>
    <s v="337683"/>
    <s v="337683"/>
    <s v="XL3 630 Дверь метал 36M 13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3169.85"/>
  </r>
  <r>
    <s v="337701"/>
    <s v="337701"/>
    <s v="XL3 630 Дверь метал 16M 16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0663.85"/>
  </r>
  <r>
    <s v="337722"/>
    <s v="337722"/>
    <s v="XL3 630 Дверь метал 24M 19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4076.28"/>
  </r>
  <r>
    <s v="337682"/>
    <s v="337682"/>
    <s v="XL3 630 Дверь метал 24M 13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2156.79"/>
  </r>
  <r>
    <s v="337580"/>
    <s v="337580"/>
    <s v="XL3 S 630каб.с 16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4004.38"/>
  </r>
  <r>
    <s v="337935"/>
    <s v="337935"/>
    <s v="К-кт внут каб.с 120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33873.39"/>
  </r>
  <r>
    <s v="337733"/>
    <s v="337733"/>
    <s v="XL3 630 Дверь метал 36M 21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6635.599999999999"/>
  </r>
  <r>
    <s v="337570"/>
    <s v="337570"/>
    <s v="XL3 S 630каб.с 15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3654.28"/>
  </r>
  <r>
    <s v="337561"/>
    <s v="337561"/>
    <s v="XL3 S 630 16M 1350mm"/>
    <x v="2"/>
    <x v="1"/>
    <s v="1"/>
    <s v="104"/>
    <s v="Механизмы"/>
    <x v="32"/>
    <s v="9"/>
    <s v="шт"/>
    <n v="2"/>
    <s v="Лимитированный импортный ассортимент"/>
    <s v="0104"/>
    <n v="14782.4"/>
  </r>
  <r>
    <s v="337730"/>
    <s v="337730"/>
    <s v="Мет.дв. XL3 S 630каб.с 21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11516.95"/>
  </r>
  <r>
    <s v="337560"/>
    <s v="337560"/>
    <s v="XL3 S 630каб.с 13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3304.16"/>
  </r>
  <r>
    <s v="337541"/>
    <s v="337541"/>
    <s v="XL3 S 630 16M 1050mm"/>
    <x v="2"/>
    <x v="1"/>
    <s v="1"/>
    <s v="104"/>
    <s v="Механизмы"/>
    <x v="32"/>
    <s v="9"/>
    <s v="шт"/>
    <n v="2"/>
    <s v="Лимитированный импортный ассортимент"/>
    <s v="0104"/>
    <n v="12448.34"/>
  </r>
  <r>
    <s v="337700"/>
    <s v="337700"/>
    <s v="Мет.дв. XL3 S 630каб.с 1650мм"/>
    <x v="2"/>
    <x v="1"/>
    <m/>
    <s v="104"/>
    <s v="Аксессуары"/>
    <x v="32"/>
    <s v="9"/>
    <s v="шт"/>
    <n v="2"/>
    <s v="Лимитированный импортный ассортимент"/>
    <s v="0104"/>
    <n v="19194.93"/>
  </r>
  <r>
    <s v="337550"/>
    <s v="337550"/>
    <s v="XL3 S 630каб.с 12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2603.94"/>
  </r>
  <r>
    <s v="337540"/>
    <s v="337540"/>
    <s v="XL3 S 630каб.с 10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1203.5"/>
  </r>
  <r>
    <s v="337803"/>
    <s v="337803"/>
    <s v="XL3 630 Дверь стекл 36M 15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8286.93"/>
  </r>
  <r>
    <s v="337703"/>
    <s v="337703"/>
    <s v="XL3 630 Дверь метал 36M 16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3863.01"/>
  </r>
  <r>
    <s v="337530"/>
    <s v="337530"/>
    <s v="XL3 S 630каб.с 9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9803.07"/>
  </r>
  <r>
    <s v="337520"/>
    <s v="337520"/>
    <s v="XL3 S 630каб.с 7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8402.6299999999992"/>
  </r>
  <r>
    <s v="337663"/>
    <s v="337663"/>
    <s v="XL3 630 Дверь метал 36M 10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1090.4"/>
  </r>
  <r>
    <s v="337868"/>
    <s v="337868"/>
    <s v="XL3 S 630 бок панель 1650 mm"/>
    <x v="2"/>
    <x v="1"/>
    <s v="1"/>
    <s v="104"/>
    <s v="Аксессуары"/>
    <x v="32"/>
    <s v="9"/>
    <s v="шт"/>
    <n v="4"/>
    <s v="Лимитированный импортный ассортимент"/>
    <s v="0104"/>
    <n v="6272.85"/>
  </r>
  <r>
    <s v="337955"/>
    <s v="337955"/>
    <s v="Вводы каб XL3S 630 16M"/>
    <x v="2"/>
    <x v="1"/>
    <s v="1"/>
    <s v="104"/>
    <s v="Аксессуары"/>
    <x v="32"/>
    <s v="9"/>
    <s v="шт"/>
    <n v="9"/>
    <s v="Лимитированный импортный ассортимент"/>
    <s v="0104"/>
    <n v="3763.71"/>
  </r>
  <r>
    <s v="337673"/>
    <s v="337673"/>
    <s v="XL3 630 Дверь метал 36M 12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2476.7"/>
  </r>
  <r>
    <s v="337670"/>
    <s v="337670"/>
    <s v="Мет.дв. XL3 S 630каб.с 12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8637.7199999999993"/>
  </r>
  <r>
    <s v="337660"/>
    <s v="337660"/>
    <s v="Мет.дв. XL3 S 630каб.с 10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7677.97"/>
  </r>
  <r>
    <s v="337650"/>
    <s v="337650"/>
    <s v="Мет.дв. XL3 S 630каб.с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6718.22"/>
  </r>
  <r>
    <s v="337691"/>
    <s v="337691"/>
    <s v="XL3 630 Дверь метал 16M 15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0397.26"/>
  </r>
  <r>
    <s v="337640"/>
    <s v="337640"/>
    <s v="Мет.дв. XL3 S 630каб.с 7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758.48"/>
  </r>
  <r>
    <s v="337681"/>
    <s v="337681"/>
    <s v="XL3 630 Дверь метал 16M 13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0130.66"/>
  </r>
  <r>
    <s v="337917"/>
    <s v="337917"/>
    <s v="Пластр XL3 S 630каб.с внут1500"/>
    <x v="2"/>
    <x v="1"/>
    <s v="1"/>
    <s v="104"/>
    <s v="Аксессуары"/>
    <x v="32"/>
    <s v="9"/>
    <s v="шт"/>
    <n v="3"/>
    <s v="Лимитированный импортный ассортимент"/>
    <s v="0104"/>
    <n v="5504.44"/>
  </r>
  <r>
    <s v="337643"/>
    <s v="337643"/>
    <s v="XL3 630 Дверь метал 36M 7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8317.7999999999993"/>
  </r>
  <r>
    <s v="337782"/>
    <s v="337782"/>
    <s v="XL3 630 Дверь стекл 24M 12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5581.76"/>
  </r>
  <r>
    <s v="337621"/>
    <s v="337621"/>
    <s v="XL3 S 630 16M 2250mm"/>
    <x v="2"/>
    <x v="1"/>
    <s v="1"/>
    <s v="104"/>
    <s v="Механизмы"/>
    <x v="32"/>
    <s v="9"/>
    <s v="шт"/>
    <n v="1"/>
    <s v="Лимитированный импортный ассортимент"/>
    <s v="0104"/>
    <n v="20228.55"/>
  </r>
  <r>
    <s v="337521"/>
    <s v="337521"/>
    <s v="XL3 S 630 16M 750mm"/>
    <x v="2"/>
    <x v="1"/>
    <s v="1"/>
    <s v="104"/>
    <s v="Механизмы"/>
    <x v="32"/>
    <s v="9"/>
    <s v="шт"/>
    <n v="1"/>
    <s v="Лимитированный импортный ассортимент"/>
    <s v="0104"/>
    <n v="9336.26"/>
  </r>
  <r>
    <s v="337957"/>
    <s v="337957"/>
    <s v="Вводы каб XL3S 630 36M"/>
    <x v="2"/>
    <x v="1"/>
    <s v="1"/>
    <s v="104"/>
    <s v="Аксессуары"/>
    <x v="32"/>
    <s v="9"/>
    <s v="шт"/>
    <n v="3"/>
    <s v="Лимитированный импортный ассортимент"/>
    <s v="0104"/>
    <n v="4892.83"/>
  </r>
  <r>
    <s v="337723"/>
    <s v="337723"/>
    <s v="XL3 630 Дверь метал 36M 19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5249.3"/>
  </r>
  <r>
    <s v="337740"/>
    <s v="337740"/>
    <s v="Мет.дв. XL3 S 630каб.с 22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12476.7"/>
  </r>
  <r>
    <s v="337742"/>
    <s v="337742"/>
    <s v="XL3 630 Дверь метал 24M 22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6635.599999999999"/>
  </r>
  <r>
    <s v="337690"/>
    <s v="337690"/>
    <s v="Мет.дв. XL3 S 630каб.с 150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9357.52"/>
  </r>
  <r>
    <s v="337952"/>
    <s v="337952"/>
    <s v="К-кт для настен XL3 S 630"/>
    <x v="2"/>
    <x v="1"/>
    <s v="1"/>
    <s v="104"/>
    <s v="Аксессуары"/>
    <x v="32"/>
    <s v="9"/>
    <s v="шт"/>
    <n v="32"/>
    <s v="Лимитированный импортный ассортимент"/>
    <s v="0104"/>
    <n v="1881.86"/>
  </r>
  <r>
    <s v="337680"/>
    <s v="337680"/>
    <s v="Мет.дв. XL3 S 630каб.с 13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9117.59"/>
  </r>
  <r>
    <s v="337702"/>
    <s v="337702"/>
    <s v="XL3 630 Дверь метал 24M 16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2796.62"/>
  </r>
  <r>
    <s v="337963"/>
    <s v="337963"/>
    <s v="IP30 к-кт 1200мм"/>
    <x v="2"/>
    <x v="1"/>
    <s v="1"/>
    <s v="104"/>
    <s v="Аксессуары"/>
    <x v="32"/>
    <s v="9"/>
    <s v="шт"/>
    <n v="4"/>
    <s v="Лимитированный импортный ассортимент"/>
    <s v="0104"/>
    <n v="2822.79"/>
  </r>
  <r>
    <s v="337892"/>
    <s v="337892"/>
    <s v="Пластр XL3 S 630каб.с 15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504.44"/>
  </r>
  <r>
    <s v="337693"/>
    <s v="337693"/>
    <s v="XL3 630 Дверь метал 36M 15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3516.42"/>
  </r>
  <r>
    <s v="337894"/>
    <s v="337894"/>
    <s v="Пластр XL3 S 630каб.с 16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645.56"/>
  </r>
  <r>
    <s v="337741"/>
    <s v="337741"/>
    <s v="XL3 630 Дверь метал 16M 22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3863.01"/>
  </r>
  <r>
    <s v="337890"/>
    <s v="337890"/>
    <s v="Пластр XL3 S 630каб.с 13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363.29"/>
  </r>
  <r>
    <s v="337731"/>
    <s v="337731"/>
    <s v="XL3 630 Дверь метал 16M 21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2796.62"/>
  </r>
  <r>
    <s v="337968"/>
    <s v="337968"/>
    <s v="IP30 к-кт 19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450.07"/>
  </r>
  <r>
    <s v="337951"/>
    <s v="337951"/>
    <s v="К-кт для IP43"/>
    <x v="2"/>
    <x v="1"/>
    <s v="1"/>
    <s v="104"/>
    <s v="Аксессуары"/>
    <x v="32"/>
    <s v="9"/>
    <s v="шт"/>
    <n v="11"/>
    <s v="Лимитированный импортный ассортимент"/>
    <s v="0104"/>
    <n v="940.94"/>
  </r>
  <r>
    <s v="337888"/>
    <s v="337888"/>
    <s v="Пластр XL3 S 630каб.с 12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081.01"/>
  </r>
  <r>
    <s v="337870"/>
    <s v="337870"/>
    <s v="XL3 S 630 бок панель 195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6900.15"/>
  </r>
  <r>
    <s v="337886"/>
    <s v="337886"/>
    <s v="Пластр XL3 S 630каб.с 10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4516.46"/>
  </r>
  <r>
    <s v="337884"/>
    <s v="337884"/>
    <s v="Пластр XL3 S 630каб.с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951.91"/>
  </r>
  <r>
    <s v="337902"/>
    <s v="337902"/>
    <s v="Пластр XL3 S 630каб.с 22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7339.24"/>
  </r>
  <r>
    <s v="337867"/>
    <s v="337867"/>
    <s v="XL3 S 630 бок панель 1500 mm"/>
    <x v="2"/>
    <x v="1"/>
    <s v="1"/>
    <s v="104"/>
    <s v="Аксессуары"/>
    <x v="32"/>
    <s v="9"/>
    <s v="шт"/>
    <n v="0"/>
    <s v="Лимитированный импортный ассортимент"/>
    <s v="0104"/>
    <n v="6116.04"/>
  </r>
  <r>
    <s v="337882"/>
    <s v="337882"/>
    <s v="Пластр XL3 S 630каб.с 7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387.35"/>
  </r>
  <r>
    <s v="337864"/>
    <s v="337864"/>
    <s v="XL3 S 630 бок панель 105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5018.29"/>
  </r>
  <r>
    <s v="337961"/>
    <s v="337961"/>
    <s v="IP30 к-кт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2195.5"/>
  </r>
  <r>
    <s v="337915"/>
    <s v="337915"/>
    <s v="Пластр XL3 S 630каб.с внут1200"/>
    <x v="2"/>
    <x v="1"/>
    <s v="1"/>
    <s v="104"/>
    <s v="Аксессуары"/>
    <x v="32"/>
    <s v="9"/>
    <s v="шт"/>
    <n v="1"/>
    <s v="Лимитированный импортный ассортимент"/>
    <s v="0104"/>
    <n v="5081.01"/>
  </r>
  <r>
    <s v="337956"/>
    <s v="337956"/>
    <s v="Вводы каб XL3S 630 24M"/>
    <x v="2"/>
    <x v="1"/>
    <s v="1"/>
    <s v="104"/>
    <s v="Аксессуары"/>
    <x v="32"/>
    <s v="9"/>
    <s v="шт"/>
    <n v="1"/>
    <s v="Лимитированный импортный ассортимент"/>
    <s v="0104"/>
    <n v="4516.46"/>
  </r>
  <r>
    <s v="339736"/>
    <s v="339736"/>
    <s v="К-кт крестовин 800мм"/>
    <x v="2"/>
    <x v="1"/>
    <s v="1"/>
    <s v="106"/>
    <s v="Аксессуары"/>
    <x v="33"/>
    <s v="9"/>
    <s v="шт"/>
    <n v="220"/>
    <s v="Лимитированный импортный ассортимент"/>
    <s v="0106"/>
    <n v="7802.2"/>
  </r>
  <r>
    <s v="339620"/>
    <s v="339620"/>
    <s v="Плата Центр.напрDPX3 160 3P"/>
    <x v="2"/>
    <x v="1"/>
    <s v="1"/>
    <s v="106"/>
    <s v="Аксессуары"/>
    <x v="33"/>
    <s v="9"/>
    <s v="шт"/>
    <n v="416"/>
    <s v="Лимитированный импортный ассортимент"/>
    <s v="0106"/>
    <n v="1950.55"/>
  </r>
  <r>
    <s v="338323"/>
    <s v="338323"/>
    <s v="Плата для верт DPX3 160 3P 24M"/>
    <x v="2"/>
    <x v="1"/>
    <s v="1"/>
    <s v="106"/>
    <s v="Аксессуары"/>
    <x v="33"/>
    <s v="9"/>
    <s v="шт"/>
    <n v="292"/>
    <s v="Лимитированный импортный ассортимент"/>
    <s v="0106"/>
    <n v="2661.48"/>
  </r>
  <r>
    <s v="339700"/>
    <s v="339700"/>
    <s v="К-кт 100 авт.защ. для Пластрон"/>
    <x v="2"/>
    <x v="1"/>
    <s v="1"/>
    <s v="106"/>
    <s v="Аксессуары"/>
    <x v="33"/>
    <s v="9"/>
    <s v="шт"/>
    <n v="39"/>
    <s v="Лимитированный импортный ассортимент"/>
    <s v="0106"/>
    <n v="16718.98"/>
  </r>
  <r>
    <s v="338852"/>
    <s v="338852"/>
    <s v="Пластр. верт DPX3 1600 4P 24M"/>
    <x v="2"/>
    <x v="1"/>
    <s v="1"/>
    <s v="106"/>
    <s v="Аксессуары"/>
    <x v="33"/>
    <s v="9"/>
    <s v="шт"/>
    <n v="111"/>
    <s v="Лимитированный импортный ассортимент"/>
    <s v="0106"/>
    <n v="4346.9399999999996"/>
  </r>
  <r>
    <s v="338423"/>
    <s v="338423"/>
    <s v="Плата верт DPX3 250  3P 24M"/>
    <x v="2"/>
    <x v="1"/>
    <s v="1"/>
    <s v="106"/>
    <s v="Аксессуары"/>
    <x v="33"/>
    <s v="9"/>
    <s v="шт"/>
    <n v="165"/>
    <s v="Лимитированный импортный ассортимент"/>
    <s v="0106"/>
    <n v="3105.07"/>
  </r>
  <r>
    <s v="339622"/>
    <s v="339622"/>
    <s v="Плата Центр.напрАВ 630 3P"/>
    <x v="2"/>
    <x v="1"/>
    <s v="1"/>
    <s v="106"/>
    <s v="Аксессуары"/>
    <x v="33"/>
    <s v="9"/>
    <s v="шт"/>
    <n v="191"/>
    <s v="Лимитированный импортный ассортимент"/>
    <s v="0106"/>
    <n v="2229.21"/>
  </r>
  <r>
    <s v="338223"/>
    <s v="338223"/>
    <s v="DIN рейка 3 поз.24M для XL3 S"/>
    <x v="2"/>
    <x v="1"/>
    <s v="1"/>
    <s v="106"/>
    <s v="Аксессуары"/>
    <x v="33"/>
    <s v="9"/>
    <s v="шт"/>
    <n v="311"/>
    <s v="Лимитированный импортный ассортимент"/>
    <s v="0106"/>
    <n v="1108.95"/>
  </r>
  <r>
    <s v="339621"/>
    <s v="339621"/>
    <s v="Плата Центр.напрDPX3 250 3P"/>
    <x v="2"/>
    <x v="1"/>
    <s v="1"/>
    <s v="106"/>
    <s v="Аксессуары"/>
    <x v="33"/>
    <s v="9"/>
    <s v="шт"/>
    <n v="176"/>
    <s v="Лимитированный импортный ассортимент"/>
    <s v="0106"/>
    <n v="1950.55"/>
  </r>
  <r>
    <s v="339584"/>
    <s v="339584"/>
    <s v="Мет. Пластрон 200мм 24M"/>
    <x v="2"/>
    <x v="1"/>
    <s v="1"/>
    <s v="106"/>
    <s v="Аксессуары"/>
    <x v="33"/>
    <s v="9"/>
    <s v="шт"/>
    <n v="203"/>
    <s v="Лимитированный импортный ассортимент"/>
    <s v="0106"/>
    <n v="1284.03"/>
  </r>
  <r>
    <s v="338812"/>
    <s v="338812"/>
    <s v="Плата верт DPX3/-IS 1600 4P24M"/>
    <x v="2"/>
    <x v="1"/>
    <s v="1"/>
    <s v="106"/>
    <s v="Аксессуары"/>
    <x v="33"/>
    <s v="9"/>
    <s v="шт"/>
    <n v="81"/>
    <s v="Лимитированный импортный ассортимент"/>
    <s v="0106"/>
    <n v="5617.58"/>
  </r>
  <r>
    <s v="339735"/>
    <s v="339735"/>
    <s v="К-кт крестовин 600мм"/>
    <x v="2"/>
    <x v="1"/>
    <s v="1"/>
    <s v="106"/>
    <s v="Аксессуары"/>
    <x v="33"/>
    <s v="9"/>
    <s v="шт"/>
    <n v="41"/>
    <s v="Лимитированный импортный ассортимент"/>
    <s v="0106"/>
    <n v="6687.6"/>
  </r>
  <r>
    <s v="339548"/>
    <s v="339548"/>
    <s v="Метал.плата 200мм 36M"/>
    <x v="2"/>
    <x v="1"/>
    <s v="1"/>
    <s v="106"/>
    <s v="Аксессуары"/>
    <x v="33"/>
    <s v="9"/>
    <s v="шт"/>
    <n v="91"/>
    <s v="Лимитированный импортный ассортимент"/>
    <s v="0106"/>
    <n v="2318.37"/>
  </r>
  <r>
    <s v="339455"/>
    <s v="339455"/>
    <s v="Пластр вер адапт DPX3 1600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14489.78"/>
  </r>
  <r>
    <s v="338272"/>
    <s v="338272"/>
    <s v="Пластрон для мод 24M 300мм"/>
    <x v="2"/>
    <x v="1"/>
    <s v="1"/>
    <s v="106"/>
    <s v="Аксессуары"/>
    <x v="33"/>
    <s v="9"/>
    <s v="шт"/>
    <n v="107"/>
    <s v="Лимитированный импортный ассортимент"/>
    <s v="0106"/>
    <n v="1444.53"/>
  </r>
  <r>
    <s v="337949"/>
    <s v="337949"/>
    <s v="Пласт для соед 2 XL3S 630/4000"/>
    <x v="2"/>
    <x v="1"/>
    <s v="1"/>
    <s v="106"/>
    <s v="Аксессуары"/>
    <x v="33"/>
    <s v="9"/>
    <s v="шт"/>
    <n v="202"/>
    <s v="Лимитированный импортный ассортимент"/>
    <s v="0106"/>
    <n v="1329.92"/>
  </r>
  <r>
    <s v="338870"/>
    <s v="338870"/>
    <s v="Пластр. верт DPX-IS 1600 3P16M"/>
    <x v="2"/>
    <x v="1"/>
    <s v="1"/>
    <s v="106"/>
    <s v="Аксессуары"/>
    <x v="33"/>
    <s v="9"/>
    <s v="шт"/>
    <n v="28"/>
    <s v="Лимитированный импортный ассортимент"/>
    <s v="0106"/>
    <n v="4458.3999999999996"/>
  </r>
  <r>
    <s v="339586"/>
    <s v="339586"/>
    <s v="Мет. Пластрон 400мм 24M"/>
    <x v="2"/>
    <x v="1"/>
    <s v="1"/>
    <s v="106"/>
    <s v="Аксессуары"/>
    <x v="33"/>
    <s v="9"/>
    <s v="шт"/>
    <n v="71"/>
    <s v="Лимитированный импортный ассортимент"/>
    <s v="0106"/>
    <n v="1765.53"/>
  </r>
  <r>
    <s v="339701"/>
    <s v="339701"/>
    <s v="К-кт 100 1/4пов.винт. Пластрон"/>
    <x v="2"/>
    <x v="1"/>
    <s v="1"/>
    <s v="106"/>
    <s v="Аксессуары"/>
    <x v="33"/>
    <s v="9"/>
    <s v="шт"/>
    <n v="8"/>
    <s v="Лимитированный импортный ассортимент"/>
    <s v="0106"/>
    <n v="22291.97"/>
  </r>
  <r>
    <s v="338922"/>
    <s v="338922"/>
    <s v="Плата верт DPX-IS 250 3P/4P24M"/>
    <x v="2"/>
    <x v="1"/>
    <s v="1"/>
    <s v="106"/>
    <s v="Аксессуары"/>
    <x v="33"/>
    <s v="9"/>
    <s v="шт"/>
    <n v="45"/>
    <s v="Лимитированный импортный ассортимент"/>
    <s v="0106"/>
    <n v="3105.07"/>
  </r>
  <r>
    <s v="338854"/>
    <s v="338854"/>
    <s v="Пластр. верт DPX3 1600 4P 36M"/>
    <x v="2"/>
    <x v="1"/>
    <s v="1"/>
    <s v="106"/>
    <s v="Аксессуары"/>
    <x v="33"/>
    <s v="9"/>
    <s v="шт"/>
    <n v="26"/>
    <s v="Лимитированный импортный ассортимент"/>
    <s v="0106"/>
    <n v="4709.18"/>
  </r>
  <r>
    <s v="339718"/>
    <s v="339718"/>
    <s v="Рукоятка XL3 S 4000 тип 405"/>
    <x v="2"/>
    <x v="1"/>
    <s v="1"/>
    <s v="106"/>
    <s v="Аксессуары"/>
    <x v="33"/>
    <s v="9"/>
    <s v="шт"/>
    <n v="58"/>
    <s v="Лимитированный импортный ассортимент"/>
    <s v="0106"/>
    <n v="2786.51"/>
  </r>
  <r>
    <s v="338262"/>
    <s v="338262"/>
    <s v="Пластрон для мод 24M 200мм"/>
    <x v="2"/>
    <x v="1"/>
    <s v="1"/>
    <s v="106"/>
    <s v="Аксессуары"/>
    <x v="33"/>
    <s v="9"/>
    <s v="шт"/>
    <n v="102"/>
    <s v="Лимитированный импортный ассортимент"/>
    <s v="0106"/>
    <n v="1284.03"/>
  </r>
  <r>
    <s v="338326"/>
    <s v="338326"/>
    <s v="Плата для верт DPX3 160 3P 36M"/>
    <x v="2"/>
    <x v="1"/>
    <s v="1"/>
    <s v="106"/>
    <s v="Аксессуары"/>
    <x v="33"/>
    <s v="9"/>
    <s v="шт"/>
    <n v="51"/>
    <s v="Лимитированный импортный ассортимент"/>
    <s v="0106"/>
    <n v="2883.28"/>
  </r>
  <r>
    <s v="337896"/>
    <s v="337896"/>
    <s v="Пластр XL3 S 630каб.с 1800мм"/>
    <x v="2"/>
    <x v="1"/>
    <s v="1"/>
    <s v="106"/>
    <s v="Аксессуары"/>
    <x v="33"/>
    <s v="9"/>
    <s v="шт"/>
    <n v="17"/>
    <s v="Лимитированный импортный ассортимент"/>
    <s v="0106"/>
    <n v="5451.5"/>
  </r>
  <r>
    <s v="338724"/>
    <s v="338724"/>
    <s v="Плата для верт АВ 630 4P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2661.48"/>
  </r>
  <r>
    <s v="339103"/>
    <s v="339103"/>
    <s v="Плата DMX3 фик. вык. T0 4P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2808.79"/>
  </r>
  <r>
    <s v="339580"/>
    <s v="339580"/>
    <s v="Мет. Пластрон 200мм 16M"/>
    <x v="2"/>
    <x v="1"/>
    <s v="1"/>
    <s v="106"/>
    <s v="Аксессуары"/>
    <x v="33"/>
    <s v="9"/>
    <s v="шт"/>
    <n v="86"/>
    <s v="Лимитированный импортный ассортимент"/>
    <s v="0106"/>
    <n v="1070.02"/>
  </r>
  <r>
    <s v="338774"/>
    <s v="338774"/>
    <s v="Пластрон верт DPX3 630 4P 24M"/>
    <x v="2"/>
    <x v="1"/>
    <s v="1"/>
    <s v="106"/>
    <s v="Аксессуары"/>
    <x v="33"/>
    <s v="9"/>
    <s v="шт"/>
    <n v="32"/>
    <s v="Лимитированный импортный ассортимент"/>
    <s v="0106"/>
    <n v="2407.54"/>
  </r>
  <r>
    <s v="338850"/>
    <s v="338850"/>
    <s v="Пластр. верт DPX3 1600 3P 16M"/>
    <x v="2"/>
    <x v="1"/>
    <s v="1"/>
    <s v="106"/>
    <s v="Аксессуары"/>
    <x v="33"/>
    <s v="9"/>
    <s v="шт"/>
    <n v="21"/>
    <s v="Лимитированный импортный ассортимент"/>
    <s v="0106"/>
    <n v="3622.45"/>
  </r>
  <r>
    <s v="339123"/>
    <s v="339123"/>
    <s v="Пластрон DMX3 фик.T0 4P 24M"/>
    <x v="2"/>
    <x v="1"/>
    <s v="1"/>
    <s v="106"/>
    <s v="Аксессуары"/>
    <x v="33"/>
    <s v="9"/>
    <s v="шт"/>
    <n v="30"/>
    <s v="Лимитированный импортный ассортимент"/>
    <s v="0106"/>
    <n v="2340.67"/>
  </r>
  <r>
    <s v="338282"/>
    <s v="338282"/>
    <s v="Пластрон для мод 24M 400мм"/>
    <x v="2"/>
    <x v="1"/>
    <s v="1"/>
    <s v="106"/>
    <s v="Аксессуары"/>
    <x v="33"/>
    <s v="9"/>
    <s v="шт"/>
    <n v="37"/>
    <s v="Лимитированный импортный ассортимент"/>
    <s v="0106"/>
    <n v="1765.53"/>
  </r>
  <r>
    <s v="339544"/>
    <s v="339544"/>
    <s v="Метал.плата 200мм 24M"/>
    <x v="2"/>
    <x v="1"/>
    <s v="1"/>
    <s v="106"/>
    <s v="Аксессуары"/>
    <x v="33"/>
    <s v="9"/>
    <s v="шт"/>
    <n v="52"/>
    <s v="Лимитированный импортный ассортимент"/>
    <s v="0106"/>
    <n v="2140.04"/>
  </r>
  <r>
    <s v="339585"/>
    <s v="339585"/>
    <s v="Мет. Пластрон 300мм 24M"/>
    <x v="2"/>
    <x v="1"/>
    <s v="1"/>
    <s v="106"/>
    <s v="Аксессуары"/>
    <x v="33"/>
    <s v="9"/>
    <s v="шт"/>
    <n v="54"/>
    <s v="Лимитированный импортный ассортимент"/>
    <s v="0106"/>
    <n v="1444.53"/>
  </r>
  <r>
    <s v="338203"/>
    <s v="338203"/>
    <s v="XL3 S 630 Плинт Пер и задн 24м"/>
    <x v="2"/>
    <x v="1"/>
    <s v="1"/>
    <s v="106"/>
    <s v="Аксессуары"/>
    <x v="33"/>
    <s v="9"/>
    <s v="шт"/>
    <n v="92"/>
    <s v="Лимитированный импортный ассортимент"/>
    <s v="0106"/>
    <n v="1783.36"/>
  </r>
  <r>
    <s v="339758"/>
    <s v="339758"/>
    <s v="Фиксаторы для каб.канала"/>
    <x v="2"/>
    <x v="1"/>
    <s v="1"/>
    <s v="106"/>
    <s v="Аксессуары"/>
    <x v="33"/>
    <s v="9"/>
    <s v="шт"/>
    <n v="31"/>
    <s v="Лимитированный импортный ассортимент"/>
    <s v="0106"/>
    <n v="1114.6099999999999"/>
  </r>
  <r>
    <s v="338240"/>
    <s v="338240"/>
    <s v="Адапт. рейка для DPX3 + MCB"/>
    <x v="2"/>
    <x v="1"/>
    <s v="1"/>
    <s v="106"/>
    <s v="Аксессуары"/>
    <x v="33"/>
    <s v="9"/>
    <s v="шт"/>
    <n v="103"/>
    <s v="Лимитированный импортный ассортимент"/>
    <s v="0106"/>
    <n v="780.22"/>
  </r>
  <r>
    <s v="338320"/>
    <s v="338320"/>
    <s v="Плата для верт DPX3 160 16M"/>
    <x v="2"/>
    <x v="1"/>
    <s v="1"/>
    <s v="106"/>
    <s v="Аксессуары"/>
    <x v="33"/>
    <s v="9"/>
    <s v="шт"/>
    <n v="39"/>
    <s v="Лимитированный импортный ассортимент"/>
    <s v="0106"/>
    <n v="2217.91"/>
  </r>
  <r>
    <s v="339753"/>
    <s v="339753"/>
    <s v="Эквипотен. Проводник"/>
    <x v="2"/>
    <x v="1"/>
    <s v="1"/>
    <s v="106"/>
    <s v="Аксессуары"/>
    <x v="33"/>
    <s v="9"/>
    <s v="шт"/>
    <n v="165"/>
    <s v="Лимитированный импортный ассортимент"/>
    <s v="0106"/>
    <n v="557.32000000000005"/>
  </r>
  <r>
    <s v="339133"/>
    <s v="339133"/>
    <s v="Пластрон DMX3 вык T0 4P 24M"/>
    <x v="2"/>
    <x v="1"/>
    <s v="1"/>
    <s v="106"/>
    <s v="Аксессуары"/>
    <x v="33"/>
    <s v="9"/>
    <s v="шт"/>
    <n v="26"/>
    <s v="Лимитированный импортный ассортимент"/>
    <s v="0106"/>
    <n v="2340.67"/>
  </r>
  <r>
    <s v="338220"/>
    <s v="338220"/>
    <s v="DIN рейка 3 поз.16M для XL3 S"/>
    <x v="2"/>
    <x v="1"/>
    <s v="1"/>
    <s v="106"/>
    <s v="Аксессуары"/>
    <x v="33"/>
    <s v="9"/>
    <s v="шт"/>
    <n v="87"/>
    <s v="Лимитированный импортный ассортимент"/>
    <s v="0106"/>
    <n v="924.14"/>
  </r>
  <r>
    <s v="339549"/>
    <s v="339549"/>
    <s v="Метал.плата 300мм 36M"/>
    <x v="2"/>
    <x v="1"/>
    <s v="1"/>
    <s v="106"/>
    <s v="Аксессуары"/>
    <x v="33"/>
    <s v="9"/>
    <s v="шт"/>
    <n v="32"/>
    <s v="Лимитированный импортный ассортимент"/>
    <s v="0106"/>
    <n v="2608.16"/>
  </r>
  <r>
    <s v="339587"/>
    <s v="339587"/>
    <s v="Мет. Пластрон 600мм 24M"/>
    <x v="2"/>
    <x v="1"/>
    <s v="1"/>
    <s v="106"/>
    <s v="Аксессуары"/>
    <x v="33"/>
    <s v="9"/>
    <s v="шт"/>
    <n v="33"/>
    <s v="Лимитированный импортный ассортимент"/>
    <s v="0106"/>
    <n v="1926.04"/>
  </r>
  <r>
    <s v="339185"/>
    <s v="339185"/>
    <s v="Плата DMX3 Fix-вык T2 4P 36M"/>
    <x v="2"/>
    <x v="1"/>
    <s v="1"/>
    <s v="106"/>
    <s v="Аксессуары"/>
    <x v="33"/>
    <s v="9"/>
    <s v="шт"/>
    <n v="12"/>
    <s v="Лимитированный импортный ассортимент"/>
    <s v="0106"/>
    <n v="3477.55"/>
  </r>
  <r>
    <s v="338841"/>
    <s v="338841"/>
    <s v="Пластр. гор. DPX3 1600 3P 24M"/>
    <x v="2"/>
    <x v="1"/>
    <s v="1"/>
    <s v="106"/>
    <s v="Аксессуары"/>
    <x v="33"/>
    <s v="9"/>
    <s v="шт"/>
    <n v="13"/>
    <s v="Лимитированный импортный ассортимент"/>
    <s v="0106"/>
    <n v="4346.9399999999996"/>
  </r>
  <r>
    <s v="339105"/>
    <s v="339105"/>
    <s v="Плата DMX3 фик. вык. T0 4P 36M"/>
    <x v="2"/>
    <x v="1"/>
    <s v="1"/>
    <s v="106"/>
    <s v="Аксессуары"/>
    <x v="33"/>
    <s v="9"/>
    <s v="шт"/>
    <n v="17"/>
    <s v="Лимитированный импортный ассортимент"/>
    <s v="0106"/>
    <n v="3042.85"/>
  </r>
  <r>
    <s v="339163"/>
    <s v="339163"/>
    <s v="Пластр DMX3 фик. вык. T1 4P24M"/>
    <x v="2"/>
    <x v="1"/>
    <s v="1"/>
    <s v="106"/>
    <s v="Аксессуары"/>
    <x v="33"/>
    <s v="9"/>
    <s v="шт"/>
    <n v="21"/>
    <s v="Лимитированный импортный ассортимент"/>
    <s v="0106"/>
    <n v="2675.04"/>
  </r>
  <r>
    <s v="338706"/>
    <s v="338706"/>
    <s v="Плата для гор. АВ 630 3P 36M"/>
    <x v="2"/>
    <x v="1"/>
    <s v="1"/>
    <s v="106"/>
    <s v="Аксессуары"/>
    <x v="33"/>
    <s v="9"/>
    <s v="шт"/>
    <n v="39"/>
    <s v="Лимитированный импортный ассортимент"/>
    <s v="0106"/>
    <n v="2883.28"/>
  </r>
  <r>
    <s v="338244"/>
    <s v="338244"/>
    <s v="Универс.рейка 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1337.52"/>
  </r>
  <r>
    <s v="338252"/>
    <s v="338252"/>
    <s v="Пластрон для мод 24M 150мм"/>
    <x v="2"/>
    <x v="1"/>
    <s v="1"/>
    <s v="106"/>
    <s v="Аксессуары"/>
    <x v="33"/>
    <s v="9"/>
    <s v="шт"/>
    <n v="34"/>
    <s v="Лимитированный импортный ассортимент"/>
    <s v="0106"/>
    <n v="1203.77"/>
  </r>
  <r>
    <s v="339716"/>
    <s v="339716"/>
    <s v="Рук XL3S 630 тип 405  &lt;=1200"/>
    <x v="2"/>
    <x v="1"/>
    <s v="1"/>
    <s v="106"/>
    <s v="Аксессуары"/>
    <x v="33"/>
    <s v="9"/>
    <s v="шт"/>
    <n v="34"/>
    <s v="Лимитированный импортный ассортимент"/>
    <s v="0106"/>
    <n v="1950.55"/>
  </r>
  <r>
    <s v="338426"/>
    <s v="338426"/>
    <s v="Плата верт DPX3 250  3P 36M"/>
    <x v="2"/>
    <x v="1"/>
    <s v="1"/>
    <s v="106"/>
    <s v="Аксессуары"/>
    <x v="33"/>
    <s v="9"/>
    <s v="шт"/>
    <n v="18"/>
    <s v="Лимитированный импортный ассортимент"/>
    <s v="0106"/>
    <n v="3363.82"/>
  </r>
  <r>
    <s v="338810"/>
    <s v="338810"/>
    <s v="Плата верт DPX3/-IS 1600 3P16M"/>
    <x v="2"/>
    <x v="1"/>
    <s v="1"/>
    <s v="106"/>
    <s v="Аксессуары"/>
    <x v="33"/>
    <s v="9"/>
    <s v="шт"/>
    <n v="21"/>
    <s v="Лимитированный импортный ассортимент"/>
    <s v="0106"/>
    <n v="4681.32"/>
  </r>
  <r>
    <s v="338420"/>
    <s v="338420"/>
    <s v="Плата для верт DPX3 250 16M"/>
    <x v="2"/>
    <x v="1"/>
    <s v="1"/>
    <s v="106"/>
    <s v="Аксессуары"/>
    <x v="33"/>
    <s v="9"/>
    <s v="шт"/>
    <n v="20"/>
    <s v="Лимитированный импортный ассортимент"/>
    <s v="0106"/>
    <n v="2587.56"/>
  </r>
  <r>
    <s v="339143"/>
    <s v="339143"/>
    <s v="Плата DMX3 фик. вык. T1 4P 24M"/>
    <x v="2"/>
    <x v="1"/>
    <s v="1"/>
    <s v="106"/>
    <s v="Аксессуары"/>
    <x v="33"/>
    <s v="9"/>
    <s v="шт"/>
    <n v="16"/>
    <s v="Лимитированный импортный ассортимент"/>
    <s v="0106"/>
    <n v="3210.05"/>
  </r>
  <r>
    <s v="339583"/>
    <s v="339583"/>
    <s v="Мет. Пластрон 600мм 16M"/>
    <x v="2"/>
    <x v="1"/>
    <s v="1"/>
    <s v="106"/>
    <s v="Аксессуары"/>
    <x v="33"/>
    <s v="9"/>
    <s v="шт"/>
    <n v="24"/>
    <s v="Лимитированный импортный ассортимент"/>
    <s v="0106"/>
    <n v="1605.04"/>
  </r>
  <r>
    <s v="338864"/>
    <s v="338864"/>
    <s v="Пластр. гор. DPX-IS 1600 4P36M"/>
    <x v="2"/>
    <x v="1"/>
    <s v="1"/>
    <s v="106"/>
    <s v="Аксессуары"/>
    <x v="33"/>
    <s v="9"/>
    <s v="шт"/>
    <n v="8"/>
    <s v="Лимитированный импортный ассортимент"/>
    <s v="0106"/>
    <n v="5071.43"/>
  </r>
  <r>
    <s v="339734"/>
    <s v="339734"/>
    <s v="К-кт крестовин 40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5573"/>
  </r>
  <r>
    <s v="339756"/>
    <s v="339756"/>
    <s v="Прикреп.держ 36M"/>
    <x v="2"/>
    <x v="1"/>
    <s v="1"/>
    <s v="106"/>
    <s v="Аксессуары"/>
    <x v="33"/>
    <s v="9"/>
    <s v="шт"/>
    <n v="260"/>
    <s v="Лимитированный импортный ассортимент"/>
    <s v="0106"/>
    <n v="289.8"/>
  </r>
  <r>
    <s v="339701/20"/>
    <s v="339701/20"/>
    <s v="К-КТ 20 1/4ПОВ.ВИНТ. ПЛАСТРОНА"/>
    <x v="2"/>
    <x v="1"/>
    <s v="1"/>
    <s v="106"/>
    <s v="Аксессуары"/>
    <x v="33"/>
    <s v="9"/>
    <s v="шт"/>
    <n v="13"/>
    <s v="Лимитированный импортный ассортимент"/>
    <s v="0106"/>
    <n v="4458.3999999999996"/>
  </r>
  <r>
    <s v="338872"/>
    <s v="338872"/>
    <s v="Пластр. верт DPX-IS 1600 4P24M"/>
    <x v="2"/>
    <x v="1"/>
    <s v="1"/>
    <s v="106"/>
    <s v="Аксессуары"/>
    <x v="33"/>
    <s v="9"/>
    <s v="шт"/>
    <n v="5"/>
    <s v="Лимитированный импортный ассортимент"/>
    <s v="0106"/>
    <n v="5350.08"/>
  </r>
  <r>
    <s v="339610"/>
    <s v="339610"/>
    <s v="Плата Центр.напрDPX3 160 4Pд"/>
    <x v="2"/>
    <x v="1"/>
    <s v="1"/>
    <s v="106"/>
    <s v="Аксессуары"/>
    <x v="33"/>
    <s v="9"/>
    <s v="шт"/>
    <n v="24"/>
    <s v="Лимитированный импортный ассортимент"/>
    <s v="0106"/>
    <n v="1950.55"/>
  </r>
  <r>
    <s v="339597"/>
    <s v="339597"/>
    <s v="Мет. Пластрон 150мм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1203.77"/>
  </r>
  <r>
    <s v="338324"/>
    <s v="338324"/>
    <s v="Плата для верт DPX3 160 4P 24M"/>
    <x v="2"/>
    <x v="1"/>
    <s v="1"/>
    <s v="106"/>
    <s v="Аксессуары"/>
    <x v="33"/>
    <s v="9"/>
    <s v="шт"/>
    <n v="18"/>
    <s v="Лимитированный импортный ассортимент"/>
    <s v="0106"/>
    <n v="2661.48"/>
  </r>
  <r>
    <s v="338814"/>
    <s v="338814"/>
    <s v="Плата верт DPX3/-IS 1600 4P36M"/>
    <x v="2"/>
    <x v="1"/>
    <s v="1"/>
    <s v="106"/>
    <s v="Аксессуары"/>
    <x v="33"/>
    <s v="9"/>
    <s v="шт"/>
    <n v="12"/>
    <s v="Лимитированный импортный ассортимент"/>
    <s v="0106"/>
    <n v="6085.71"/>
  </r>
  <r>
    <s v="339596"/>
    <s v="339596"/>
    <s v="Мет. Пластрон 100мм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083.3900000000001"/>
  </r>
  <r>
    <s v="339702"/>
    <s v="339702"/>
    <s v="К-кт 100 винт для Пластрон"/>
    <x v="2"/>
    <x v="1"/>
    <s v="1"/>
    <s v="106"/>
    <s v="Аксессуары"/>
    <x v="33"/>
    <s v="9"/>
    <s v="шт"/>
    <n v="9"/>
    <s v="Лимитированный импортный ассортимент"/>
    <s v="0106"/>
    <n v="7244.89"/>
  </r>
  <r>
    <s v="339205"/>
    <s v="339205"/>
    <s v="Пластр. DMX3 Fix-вык T2 4P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2897.96"/>
  </r>
  <r>
    <s v="337967"/>
    <s v="337967"/>
    <s v="IP30 к-кт 1800мм"/>
    <x v="2"/>
    <x v="1"/>
    <s v="1"/>
    <s v="106"/>
    <s v="Аксессуары"/>
    <x v="33"/>
    <s v="9"/>
    <s v="шт"/>
    <n v="10"/>
    <s v="Лимитированный импортный ассортимент"/>
    <s v="0106"/>
    <n v="3172.83"/>
  </r>
  <r>
    <s v="339545"/>
    <s v="339545"/>
    <s v="Метал.плата 300мм 24M"/>
    <x v="2"/>
    <x v="1"/>
    <s v="1"/>
    <s v="106"/>
    <s v="Аксессуары"/>
    <x v="33"/>
    <s v="9"/>
    <s v="шт"/>
    <n v="17"/>
    <s v="Лимитированный импортный ассортимент"/>
    <s v="0106"/>
    <n v="2407.54"/>
  </r>
  <r>
    <s v="338777"/>
    <s v="338777"/>
    <s v="Пластрон верт DPX3 630 4P 36M"/>
    <x v="2"/>
    <x v="1"/>
    <s v="1"/>
    <s v="106"/>
    <s v="Аксессуары"/>
    <x v="33"/>
    <s v="9"/>
    <s v="шт"/>
    <n v="10"/>
    <s v="Лимитированный импортный ассортимент"/>
    <s v="0106"/>
    <n v="2608.16"/>
  </r>
  <r>
    <s v="339613"/>
    <s v="339613"/>
    <s v="Плата для Центр.напрDPX-IS 250"/>
    <x v="2"/>
    <x v="1"/>
    <s v="1"/>
    <s v="106"/>
    <s v="Аксессуары"/>
    <x v="33"/>
    <s v="9"/>
    <s v="шт"/>
    <n v="16"/>
    <s v="Лимитированный импортный ассортимент"/>
    <s v="0106"/>
    <n v="2229.21"/>
  </r>
  <r>
    <s v="338424"/>
    <s v="338424"/>
    <s v="Плата верт DPX3 250  4P 24M"/>
    <x v="2"/>
    <x v="1"/>
    <s v="1"/>
    <s v="106"/>
    <s v="Аксессуары"/>
    <x v="33"/>
    <s v="9"/>
    <s v="шт"/>
    <n v="12"/>
    <s v="Лимитированный импортный ассортимент"/>
    <s v="0106"/>
    <n v="3105.07"/>
  </r>
  <r>
    <s v="338720"/>
    <s v="338720"/>
    <s v="Плата для верт АВ 630 16M"/>
    <x v="2"/>
    <x v="1"/>
    <s v="1"/>
    <s v="106"/>
    <s v="Аксессуары"/>
    <x v="33"/>
    <s v="9"/>
    <s v="шт"/>
    <n v="20"/>
    <s v="Лимитированный импортный ассортимент"/>
    <s v="0106"/>
    <n v="2217.91"/>
  </r>
  <r>
    <s v="339582"/>
    <s v="339582"/>
    <s v="Мет. Пластрон 400мм 16M"/>
    <x v="2"/>
    <x v="1"/>
    <s v="1"/>
    <s v="106"/>
    <s v="Аксессуары"/>
    <x v="33"/>
    <s v="9"/>
    <s v="шт"/>
    <n v="19"/>
    <s v="Лимитированный импортный ассортимент"/>
    <s v="0106"/>
    <n v="1471.28"/>
  </r>
  <r>
    <s v="338427"/>
    <s v="338427"/>
    <s v="Плата верт DPX3 250  4P 36M"/>
    <x v="2"/>
    <x v="1"/>
    <s v="1"/>
    <s v="106"/>
    <s v="Аксессуары"/>
    <x v="33"/>
    <s v="9"/>
    <s v="шт"/>
    <n v="9"/>
    <s v="Лимитированный импортный ассортимент"/>
    <s v="0106"/>
    <n v="3363.82"/>
  </r>
  <r>
    <s v="339755"/>
    <s v="339755"/>
    <s v="Прикреп.держ 24M"/>
    <x v="2"/>
    <x v="1"/>
    <s v="1"/>
    <s v="106"/>
    <s v="Аксессуары"/>
    <x v="33"/>
    <s v="9"/>
    <s v="шт"/>
    <n v="256"/>
    <s v="Лимитированный импортный ассортимент"/>
    <s v="0106"/>
    <n v="267.51"/>
  </r>
  <r>
    <s v="338241"/>
    <s v="338241"/>
    <s v="Адаптер DIN-рейка DRX+MCB"/>
    <x v="2"/>
    <x v="1"/>
    <s v="1"/>
    <s v="106"/>
    <s v="Аксессуары"/>
    <x v="33"/>
    <s v="9"/>
    <s v="шт"/>
    <n v="56"/>
    <s v="Лимитированный импортный ассортимент"/>
    <s v="0106"/>
    <n v="445.84"/>
  </r>
  <r>
    <s v="339052"/>
    <s v="339052"/>
    <s v="Пластр верт DPX-IS 630 4P 24M"/>
    <x v="2"/>
    <x v="1"/>
    <s v="1"/>
    <s v="106"/>
    <s v="Аксессуары"/>
    <x v="33"/>
    <s v="9"/>
    <s v="шт"/>
    <n v="10"/>
    <s v="Лимитированный импортный ассортимент"/>
    <s v="0106"/>
    <n v="2407.54"/>
  </r>
  <r>
    <s v="339550"/>
    <s v="339550"/>
    <s v="Метал.плата 400мм 36M"/>
    <x v="2"/>
    <x v="1"/>
    <s v="1"/>
    <s v="106"/>
    <s v="Аксессуары"/>
    <x v="33"/>
    <s v="9"/>
    <s v="шт"/>
    <n v="10"/>
    <s v="Лимитированный импортный ассортимент"/>
    <s v="0106"/>
    <n v="3187.76"/>
  </r>
  <r>
    <s v="339145"/>
    <s v="339145"/>
    <s v="Плата DMX3 фик. вык. T1 4P 36M"/>
    <x v="2"/>
    <x v="1"/>
    <s v="1"/>
    <s v="106"/>
    <s v="Аксессуары"/>
    <x v="33"/>
    <s v="9"/>
    <s v="шт"/>
    <n v="6"/>
    <s v="Лимитированный импортный ассортимент"/>
    <s v="0106"/>
    <n v="3477.55"/>
  </r>
  <r>
    <s v="339614"/>
    <s v="339614"/>
    <s v="Плата для Центр.напрDPX-IS 630"/>
    <x v="2"/>
    <x v="1"/>
    <s v="1"/>
    <s v="106"/>
    <s v="Аксессуары"/>
    <x v="33"/>
    <s v="9"/>
    <s v="шт"/>
    <n v="12"/>
    <s v="Лимитированный импортный ассортимент"/>
    <s v="0106"/>
    <n v="2229.21"/>
  </r>
  <r>
    <s v="339612"/>
    <s v="339612"/>
    <s v="Плата Центр.напрАВ 630 4P/4Pд"/>
    <x v="2"/>
    <x v="1"/>
    <s v="1"/>
    <s v="106"/>
    <s v="Аксессуары"/>
    <x v="33"/>
    <s v="9"/>
    <s v="шт"/>
    <n v="13"/>
    <s v="Лимитированный импортный ассортимент"/>
    <s v="0106"/>
    <n v="2229.21"/>
  </r>
  <r>
    <s v="339101"/>
    <s v="339101"/>
    <s v="Плата DMX3 фик. вык. T0 4P 16M"/>
    <x v="2"/>
    <x v="1"/>
    <s v="1"/>
    <s v="106"/>
    <s v="Аксессуары"/>
    <x v="33"/>
    <s v="9"/>
    <s v="шт"/>
    <n v="9"/>
    <s v="Лимитированный импортный ассортимент"/>
    <s v="0106"/>
    <n v="2340.67"/>
  </r>
  <r>
    <s v="338271"/>
    <s v="338271"/>
    <s v="Пластрон для мод 16M 300мм"/>
    <x v="2"/>
    <x v="1"/>
    <s v="1"/>
    <s v="106"/>
    <s v="Аксессуары"/>
    <x v="33"/>
    <s v="9"/>
    <s v="шт"/>
    <n v="20"/>
    <s v="Лимитированный импортный ассортимент"/>
    <s v="0106"/>
    <n v="1203.77"/>
  </r>
  <r>
    <s v="339541"/>
    <s v="339541"/>
    <s v="Метал.плата 300мм 16M"/>
    <x v="2"/>
    <x v="1"/>
    <s v="1"/>
    <s v="106"/>
    <s v="Аксессуары"/>
    <x v="33"/>
    <s v="9"/>
    <s v="шт"/>
    <n v="15"/>
    <s v="Лимитированный импортный ассортимент"/>
    <s v="0106"/>
    <n v="2006.29"/>
  </r>
  <r>
    <s v="339730"/>
    <s v="339730"/>
    <s v="К-кт крестовин для каб.с"/>
    <x v="2"/>
    <x v="1"/>
    <s v="1"/>
    <s v="106"/>
    <s v="Аксессуары"/>
    <x v="33"/>
    <s v="9"/>
    <s v="шт"/>
    <n v="4"/>
    <s v="Лимитированный импортный ассортимент"/>
    <s v="0106"/>
    <n v="5573"/>
  </r>
  <r>
    <s v="338924"/>
    <s v="338924"/>
    <s v="Плата верт DPX-IS 250 3P/4P36M"/>
    <x v="2"/>
    <x v="1"/>
    <s v="1"/>
    <s v="106"/>
    <s v="Аксессуары"/>
    <x v="33"/>
    <s v="9"/>
    <s v="шт"/>
    <n v="7"/>
    <s v="Лимитированный импортный ассортимент"/>
    <s v="0106"/>
    <n v="3363.82"/>
  </r>
  <r>
    <s v="339595"/>
    <s v="339595"/>
    <s v="Мет. Пластрон 50мм 24M"/>
    <x v="2"/>
    <x v="1"/>
    <s v="1"/>
    <s v="106"/>
    <s v="Аксессуары"/>
    <x v="33"/>
    <s v="9"/>
    <s v="шт"/>
    <n v="25"/>
    <s v="Лимитированный импортный ассортимент"/>
    <s v="0106"/>
    <n v="802.52"/>
  </r>
  <r>
    <s v="339581"/>
    <s v="339581"/>
    <s v="Мет. Пластрон 300мм 16M"/>
    <x v="2"/>
    <x v="1"/>
    <s v="1"/>
    <s v="106"/>
    <s v="Аксессуары"/>
    <x v="33"/>
    <s v="9"/>
    <s v="шт"/>
    <n v="16"/>
    <s v="Лимитированный импортный ассортимент"/>
    <s v="0106"/>
    <n v="1203.77"/>
  </r>
  <r>
    <s v="339717"/>
    <s v="339717"/>
    <s v="Рук XL3S 630 тип 405  &gt;=1350"/>
    <x v="2"/>
    <x v="1"/>
    <s v="1"/>
    <s v="106"/>
    <s v="Аксессуары"/>
    <x v="33"/>
    <s v="9"/>
    <s v="шт"/>
    <n v="10"/>
    <s v="Лимитированный импортный ассортимент"/>
    <s v="0106"/>
    <n v="2786.51"/>
  </r>
  <r>
    <s v="339571"/>
    <s v="339571"/>
    <s v="Перф. Плата 600мм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3477.55"/>
  </r>
  <r>
    <s v="338243"/>
    <s v="338243"/>
    <s v="Универс.рейка  16M"/>
    <x v="2"/>
    <x v="1"/>
    <s v="1"/>
    <s v="106"/>
    <s v="Аксессуары"/>
    <x v="33"/>
    <s v="9"/>
    <s v="шт"/>
    <n v="24"/>
    <s v="Лимитированный импортный ассортимент"/>
    <s v="0106"/>
    <n v="1114.6099999999999"/>
  </r>
  <r>
    <s v="339590"/>
    <s v="339590"/>
    <s v="Мет. Пластрон 400мм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1912.66"/>
  </r>
  <r>
    <s v="339022"/>
    <s v="339022"/>
    <s v="Плата верт DPX-IS 630 3P/4P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661.48"/>
  </r>
  <r>
    <s v="339564"/>
    <s v="339564"/>
    <s v="Перф. Плата 200мм 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140.04"/>
  </r>
  <r>
    <s v="337950"/>
    <s v="337950"/>
    <s v="Винты для соед 2 XL3S 630/4000"/>
    <x v="2"/>
    <x v="1"/>
    <s v="1"/>
    <s v="106"/>
    <s v="Аксессуары"/>
    <x v="33"/>
    <s v="9"/>
    <s v="шт"/>
    <n v="66"/>
    <s v="Лимитированный импортный ассортимент"/>
    <s v="0106"/>
    <n v="835.96"/>
  </r>
  <r>
    <s v="339611"/>
    <s v="339611"/>
    <s v="Плата Центр.напрDPX3 250 4Pд"/>
    <x v="2"/>
    <x v="1"/>
    <s v="1"/>
    <s v="106"/>
    <s v="Аксессуары"/>
    <x v="33"/>
    <s v="9"/>
    <s v="шт"/>
    <n v="10"/>
    <s v="Лимитированный импортный ассортимент"/>
    <s v="0106"/>
    <n v="1950.55"/>
  </r>
  <r>
    <s v="338261"/>
    <s v="338261"/>
    <s v="Пластрон для мод 16M 200мм"/>
    <x v="2"/>
    <x v="1"/>
    <s v="1"/>
    <s v="106"/>
    <s v="Аксессуары"/>
    <x v="33"/>
    <s v="9"/>
    <s v="шт"/>
    <n v="18"/>
    <s v="Лимитированный импортный ассортимент"/>
    <s v="0106"/>
    <n v="1070.02"/>
  </r>
  <r>
    <s v="337919"/>
    <s v="337919"/>
    <s v="Пластр XL3 S 630каб.с внут1800"/>
    <x v="2"/>
    <x v="1"/>
    <s v="1"/>
    <s v="106"/>
    <s v="Аксессуары"/>
    <x v="33"/>
    <s v="9"/>
    <s v="шт"/>
    <n v="3"/>
    <s v="Лимитированный импортный ассортимент"/>
    <s v="0106"/>
    <n v="5451.5"/>
  </r>
  <r>
    <s v="338721"/>
    <s v="338721"/>
    <s v="Плата для верт АВ 630 диф 16M"/>
    <x v="2"/>
    <x v="1"/>
    <s v="1"/>
    <s v="106"/>
    <s v="Аксессуары"/>
    <x v="33"/>
    <s v="9"/>
    <s v="шт"/>
    <n v="10"/>
    <s v="Лимитированный импортный ассортимент"/>
    <s v="0106"/>
    <n v="2217.91"/>
  </r>
  <r>
    <s v="337974"/>
    <s v="337974"/>
    <s v="IP30 к-кт 36M"/>
    <x v="2"/>
    <x v="1"/>
    <s v="1"/>
    <s v="106"/>
    <s v="Аксессуары"/>
    <x v="33"/>
    <s v="9"/>
    <s v="шт"/>
    <n v="6"/>
    <s v="Лимитированный импортный ассортимент"/>
    <s v="0106"/>
    <n v="4004.55"/>
  </r>
  <r>
    <s v="338703"/>
    <s v="338703"/>
    <s v="Плата для гор. АВ 630 3P 24M"/>
    <x v="2"/>
    <x v="1"/>
    <s v="1"/>
    <s v="106"/>
    <s v="Аксессуары"/>
    <x v="33"/>
    <s v="9"/>
    <s v="шт"/>
    <n v="10"/>
    <s v="Лимитированный импортный ассортимент"/>
    <s v="0106"/>
    <n v="2661.48"/>
  </r>
  <r>
    <s v="339594"/>
    <s v="339594"/>
    <s v="Мет. Пластрон 150мм 16M"/>
    <x v="2"/>
    <x v="1"/>
    <s v="1"/>
    <s v="106"/>
    <s v="Аксессуары"/>
    <x v="33"/>
    <s v="9"/>
    <s v="шт"/>
    <n v="14"/>
    <s v="Лимитированный импортный ассортимент"/>
    <s v="0106"/>
    <n v="1003.15"/>
  </r>
  <r>
    <s v="337971"/>
    <s v="337971"/>
    <s v="IP30 к-кт каб.с"/>
    <x v="2"/>
    <x v="1"/>
    <s v="1"/>
    <s v="106"/>
    <s v="Аксессуары"/>
    <x v="33"/>
    <s v="9"/>
    <s v="шт"/>
    <n v="5"/>
    <s v="Лимитированный импортный ассортимент"/>
    <s v="0106"/>
    <n v="2772.39"/>
  </r>
  <r>
    <s v="338283"/>
    <s v="338283"/>
    <s v="Пластрон для мод 36M 400мм"/>
    <x v="2"/>
    <x v="1"/>
    <s v="1"/>
    <s v="106"/>
    <s v="Аксессуары"/>
    <x v="33"/>
    <s v="9"/>
    <s v="шт"/>
    <n v="6"/>
    <s v="Лимитированный импортный ассортимент"/>
    <s v="0106"/>
    <n v="1912.66"/>
  </r>
  <r>
    <s v="338281"/>
    <s v="338281"/>
    <s v="Пластрон для мод 16M 400мм"/>
    <x v="2"/>
    <x v="1"/>
    <s v="1"/>
    <s v="106"/>
    <s v="Аксессуары"/>
    <x v="33"/>
    <s v="9"/>
    <s v="шт"/>
    <n v="7"/>
    <s v="Лимитированный импортный ассортимент"/>
    <s v="0106"/>
    <n v="1471.28"/>
  </r>
  <r>
    <s v="339700/20"/>
    <s v="339700/20"/>
    <s v="К-КТ 20 АВТ.ЗАЩ. ДЛЯ ПЛАСТРОНА"/>
    <x v="2"/>
    <x v="1"/>
    <s v="1"/>
    <s v="106"/>
    <s v="Аксессуары"/>
    <x v="33"/>
    <s v="9"/>
    <s v="шт"/>
    <n v="5"/>
    <s v="Лимитированный импортный ассортимент"/>
    <s v="0106"/>
    <s v="3343,80"/>
  </r>
  <r>
    <s v="338753"/>
    <s v="338753"/>
    <s v="Пластрон гор. DPX3 630 3P 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407.54"/>
  </r>
  <r>
    <s v="338202"/>
    <s v="338202"/>
    <s v="XL3 S 630 Плинт Пер и задн 16м"/>
    <x v="2"/>
    <x v="1"/>
    <s v="1"/>
    <s v="106"/>
    <s v="Аксессуары"/>
    <x v="33"/>
    <s v="9"/>
    <s v="шт"/>
    <n v="17"/>
    <s v="Лимитированный импортный ассортимент"/>
    <s v="0106"/>
    <n v="1337.52"/>
  </r>
  <r>
    <s v="339588"/>
    <s v="339588"/>
    <s v="Мет. Пластрон 200мм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1391.02"/>
  </r>
  <r>
    <s v="339165"/>
    <s v="339165"/>
    <s v="Пластр DMX3 фик. вык. T1 4P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897.96"/>
  </r>
  <r>
    <s v="339569"/>
    <s v="339569"/>
    <s v="Перф. Плата 300мм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608.16"/>
  </r>
  <r>
    <s v="339593"/>
    <s v="339593"/>
    <s v="Мет. Пластрон 100мм 16M"/>
    <x v="2"/>
    <x v="1"/>
    <s v="1"/>
    <s v="106"/>
    <s v="Аксессуары"/>
    <x v="33"/>
    <s v="9"/>
    <s v="шт"/>
    <n v="12"/>
    <s v="Лимитированный импортный ассортимент"/>
    <s v="0106"/>
    <n v="902.83"/>
  </r>
  <r>
    <s v="339135"/>
    <s v="339135"/>
    <s v="Пластрон DMX3 вык T0 4P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535.7199999999998"/>
  </r>
  <r>
    <s v="339543"/>
    <s v="339543"/>
    <s v="Метал.плата 600мм 16M"/>
    <x v="2"/>
    <x v="1"/>
    <s v="1"/>
    <s v="106"/>
    <s v="Аксессуары"/>
    <x v="33"/>
    <s v="9"/>
    <s v="шт"/>
    <n v="5"/>
    <s v="Лимитированный импортный ассортимент"/>
    <s v="0106"/>
    <n v="2675.04"/>
  </r>
  <r>
    <s v="339737"/>
    <s v="339737"/>
    <s v="К-кт крестовин каб.с внут"/>
    <x v="2"/>
    <x v="1"/>
    <s v="1"/>
    <s v="106"/>
    <s v="Аксессуары"/>
    <x v="33"/>
    <s v="9"/>
    <s v="шт"/>
    <n v="2"/>
    <s v="Лимитированный импортный ассортимент"/>
    <s v="0106"/>
    <n v="6160.84"/>
  </r>
  <r>
    <s v="338403"/>
    <s v="338403"/>
    <s v="Плата для гор. DPX3 250 3P 24M"/>
    <x v="2"/>
    <x v="1"/>
    <s v="1"/>
    <s v="106"/>
    <s v="Аксессуары"/>
    <x v="33"/>
    <s v="9"/>
    <s v="шт"/>
    <n v="5"/>
    <s v="Лимитированный импортный ассортимент"/>
    <s v="0106"/>
    <n v="1774.33"/>
  </r>
  <r>
    <s v="338327"/>
    <s v="338327"/>
    <s v="Плата для верт DPX3 160 4P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883.28"/>
  </r>
  <r>
    <s v="339130"/>
    <s v="339130"/>
    <s v="Пластрон DMX3 вык T0 3P 16M"/>
    <x v="2"/>
    <x v="1"/>
    <s v="1"/>
    <s v="106"/>
    <s v="Аксессуары"/>
    <x v="33"/>
    <s v="9"/>
    <s v="шт"/>
    <n v="4"/>
    <s v="Лимитированный импортный ассортимент"/>
    <s v="0106"/>
    <n v="1950.55"/>
  </r>
  <r>
    <s v="337973"/>
    <s v="337973"/>
    <s v="IP30 к-кт 24M"/>
    <x v="2"/>
    <x v="1"/>
    <s v="1"/>
    <s v="106"/>
    <s v="Аксессуары"/>
    <x v="33"/>
    <s v="9"/>
    <s v="шт"/>
    <n v="5"/>
    <s v="Лимитированный импортный ассортимент"/>
    <s v="0106"/>
    <n v="3696.5"/>
  </r>
  <r>
    <s v="339002"/>
    <s v="339002"/>
    <s v="Плата гор DPX-IS 630 3P/4P 24M"/>
    <x v="2"/>
    <x v="1"/>
    <s v="1"/>
    <s v="106"/>
    <s v="Аксессуары"/>
    <x v="33"/>
    <s v="9"/>
    <s v="шт"/>
    <n v="2"/>
    <s v="Лимитированный импортный ассортимент"/>
    <s v="0106"/>
    <n v="2661.48"/>
  </r>
  <r>
    <s v="338206"/>
    <s v="338206"/>
    <s v="Бок.панель цоколь 400мм"/>
    <x v="2"/>
    <x v="1"/>
    <s v="1"/>
    <s v="106"/>
    <s v="Аксессуары"/>
    <x v="33"/>
    <s v="9"/>
    <s v="шт"/>
    <n v="11"/>
    <s v="Лимитированный импортный ассортимент"/>
    <s v="0106"/>
    <n v="557.32000000000005"/>
  </r>
  <r>
    <s v="339757"/>
    <s v="339757"/>
    <s v="Шина мед 36M"/>
    <x v="2"/>
    <x v="1"/>
    <s v="1"/>
    <s v="106"/>
    <s v="Аксессуары"/>
    <x v="33"/>
    <s v="9"/>
    <s v="шт"/>
    <n v="2"/>
    <s v="Лимитированный импортный ассортимент"/>
    <s v="0106"/>
    <n v="2786.51"/>
  </r>
  <r>
    <s v="338201"/>
    <s v="338201"/>
    <s v="Пер.панель цоколь 35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780.22"/>
  </r>
  <r>
    <s v="339592"/>
    <s v="339592"/>
    <s v="Мет. Пластрон 50мм 16M"/>
    <x v="2"/>
    <x v="1"/>
    <s v="1"/>
    <s v="106"/>
    <s v="Аксессуары"/>
    <x v="33"/>
    <s v="9"/>
    <s v="шт"/>
    <n v="8"/>
    <s v="Лимитированный импортный ассортимент"/>
    <s v="0106"/>
    <n v="668.77"/>
  </r>
  <r>
    <s v="339125"/>
    <s v="339125"/>
    <s v="Пластрон DMX3 фик.T0 4P 36M"/>
    <x v="2"/>
    <x v="1"/>
    <s v="1"/>
    <s v="106"/>
    <s v="Аксессуары"/>
    <x v="33"/>
    <s v="9"/>
    <s v="шт"/>
    <n v="2"/>
    <s v="Лимитированный импортный ассортимент"/>
    <s v="0106"/>
    <n v="2535.7199999999998"/>
  </r>
  <r>
    <s v="338707"/>
    <s v="338707"/>
    <s v="Плата гор. АВ 630 3P/4Pд 36M"/>
    <x v="2"/>
    <x v="1"/>
    <s v="1"/>
    <s v="106"/>
    <s v="Аксессуары"/>
    <x v="33"/>
    <s v="9"/>
    <s v="шт"/>
    <n v="3"/>
    <s v="Лимитированный импортный ассортимент"/>
    <s v="0106"/>
    <n v="2883.28"/>
  </r>
  <r>
    <s v="339120"/>
    <s v="339120"/>
    <s v="Пластрон DMX3 фик.T0 3P 16M"/>
    <x v="2"/>
    <x v="1"/>
    <s v="1"/>
    <s v="106"/>
    <s v="Аксессуары"/>
    <x v="33"/>
    <s v="9"/>
    <s v="шт"/>
    <n v="2"/>
    <s v="Лимитированный импортный ассортимент"/>
    <s v="0106"/>
    <n v="1950.55"/>
  </r>
  <r>
    <s v="339041"/>
    <s v="339041"/>
    <s v="Пластр гор.DPX-IS 630 3P/4P24M"/>
    <x v="2"/>
    <x v="1"/>
    <s v="1"/>
    <s v="106"/>
    <s v="Аксессуары"/>
    <x v="33"/>
    <s v="9"/>
    <s v="шт"/>
    <n v="2"/>
    <s v="Лимитированный импортный ассортимент"/>
    <s v="0106"/>
    <n v="2407.54"/>
  </r>
  <r>
    <s v="338242"/>
    <s v="338242"/>
    <s v="Адаптер DIN-рейка DPX3+DRX"/>
    <x v="2"/>
    <x v="1"/>
    <s v="1"/>
    <s v="106"/>
    <s v="Аксессуары"/>
    <x v="33"/>
    <s v="9"/>
    <s v="шт"/>
    <n v="11"/>
    <s v="Лимитированный импортный ассортимент"/>
    <s v="0106"/>
    <n v="445.84"/>
  </r>
  <r>
    <s v="339589"/>
    <s v="339589"/>
    <s v="Мет. Пластрон 300мм 36M"/>
    <x v="2"/>
    <x v="1"/>
    <s v="1"/>
    <s v="106"/>
    <s v="Аксессуары"/>
    <x v="33"/>
    <s v="9"/>
    <s v="шт"/>
    <n v="2"/>
    <s v="Лимитированный импортный ассортимент"/>
    <s v="0106"/>
    <n v="1564.91"/>
  </r>
  <r>
    <s v="339754"/>
    <s v="339754"/>
    <s v="Штамп. Плата 24M"/>
    <x v="2"/>
    <x v="1"/>
    <s v="1"/>
    <s v="106"/>
    <s v="Аксессуары"/>
    <x v="33"/>
    <s v="9"/>
    <s v="шт"/>
    <n v="0"/>
    <s v="Лимитированный импортный ассортимент"/>
    <s v="0106"/>
    <n v="710.66"/>
  </r>
  <r>
    <s v="338273"/>
    <s v="338273"/>
    <s v="Пластрон для мод 36M 300мм"/>
    <x v="2"/>
    <x v="1"/>
    <s v="1"/>
    <s v="106"/>
    <s v="Аксессуары"/>
    <x v="33"/>
    <s v="9"/>
    <s v="шт"/>
    <n v="2"/>
    <s v="Лимитированный импортный ассортимент"/>
    <s v="0106"/>
    <n v="1564.91"/>
  </r>
  <r>
    <s v="338770"/>
    <s v="338770"/>
    <s v="Пластрон для верт DPX3 630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2006.29"/>
  </r>
  <r>
    <s v="339547"/>
    <s v="339547"/>
    <s v="Метал.плата 600мм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3210.05"/>
  </r>
  <r>
    <s v="339565"/>
    <s v="339565"/>
    <s v="Перф. Плата 300мм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2407.54"/>
  </r>
  <r>
    <s v="338453"/>
    <s v="338453"/>
    <s v="Пластрон гор. DPX3 250 3P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1605.04"/>
  </r>
  <r>
    <s v="338456"/>
    <s v="338456"/>
    <s v="Пластрон гор. DPX3 25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738.79"/>
  </r>
  <r>
    <s v="338356"/>
    <s v="338356"/>
    <s v="Пластр. гор. DPX3 16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738.79"/>
  </r>
  <r>
    <s v="338226"/>
    <s v="338226"/>
    <s v="DIN рейка 3 поз.36M дляXL3 S"/>
    <x v="2"/>
    <x v="1"/>
    <s v="1"/>
    <s v="106"/>
    <s v="Аксессуары"/>
    <x v="33"/>
    <s v="9"/>
    <s v="шт"/>
    <n v="4"/>
    <s v="Лимитированный импортный ассортимент"/>
    <s v="0106"/>
    <n v="1201.3699999999999"/>
  </r>
  <r>
    <s v="338350"/>
    <s v="338350"/>
    <s v="Пластрон гор. DPX3 16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1337.52"/>
  </r>
  <r>
    <s v="338406"/>
    <s v="338406"/>
    <s v="Плата для гор. DPX3 25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922.19"/>
  </r>
  <r>
    <s v="338306"/>
    <s v="338306"/>
    <s v="Плата для гор. DPX3 16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922.19"/>
  </r>
  <r>
    <s v="338700"/>
    <s v="338700"/>
    <s v="Плата для гор. АВ 63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2217.91"/>
  </r>
  <r>
    <s v="339599"/>
    <s v="339599"/>
    <s v="Мет. Пластрон 100мм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173.68"/>
  </r>
  <r>
    <s v="338300"/>
    <s v="338300"/>
    <s v="Плата для гор. DPX3 16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1478.61"/>
  </r>
  <r>
    <s v="339598"/>
    <s v="339598"/>
    <s v="Мет. Пластрон 50мм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869.39"/>
  </r>
  <r>
    <s v="339731"/>
    <s v="339731"/>
    <s v="К-кт крестовин 450мм"/>
    <x v="2"/>
    <x v="1"/>
    <s v="1"/>
    <s v="106"/>
    <s v="Аксессуары"/>
    <x v="33"/>
    <s v="9"/>
    <s v="шт"/>
    <n v="1"/>
    <s v="Лимитированный импортный ассортимент"/>
    <s v="0106"/>
    <n v="5573"/>
  </r>
  <r>
    <s v="339922"/>
    <s v="339922"/>
    <s v="Шин.суп. пл мед Alu D75 800мм"/>
    <x v="2"/>
    <x v="1"/>
    <s v="1"/>
    <s v="109"/>
    <s v="Аксессуары"/>
    <x v="34"/>
    <s v="9"/>
    <s v="шт"/>
    <n v="88"/>
    <s v="Лимитированный импортный ассортимент"/>
    <s v="0109"/>
    <n v="7050.25"/>
  </r>
  <r>
    <s v="339931"/>
    <s v="339931"/>
    <s v="Шин.суп. шахм Alu D75 400-450"/>
    <x v="2"/>
    <x v="1"/>
    <s v="1"/>
    <s v="109"/>
    <s v="Аксессуары"/>
    <x v="34"/>
    <s v="9"/>
    <s v="шт"/>
    <n v="63"/>
    <s v="Лимитированный импортный ассортимент"/>
    <s v="0109"/>
    <n v="5106.8999999999996"/>
  </r>
  <r>
    <s v="339932"/>
    <s v="339932"/>
    <s v="Шин.суп. шахм Alu D75 600мм"/>
    <x v="2"/>
    <x v="1"/>
    <s v="1"/>
    <s v="109"/>
    <s v="Аксессуары"/>
    <x v="34"/>
    <s v="9"/>
    <s v="шт"/>
    <n v="54"/>
    <s v="Лимитированный импортный ассортимент"/>
    <s v="0109"/>
    <n v="6128.27"/>
  </r>
  <r>
    <s v="339920"/>
    <s v="339920"/>
    <s v="Шин.суп.пл мед ал D75 400-450"/>
    <x v="2"/>
    <x v="1"/>
    <s v="1"/>
    <s v="109"/>
    <s v="Аксессуары"/>
    <x v="34"/>
    <s v="9"/>
    <s v="шт"/>
    <n v="30"/>
    <s v="Лимитированный импортный ассортимент"/>
    <s v="0109"/>
    <n v="6318.31"/>
  </r>
  <r>
    <s v="339933"/>
    <s v="339933"/>
    <s v="Шин.суп. шахм Alu D75 800мм"/>
    <x v="2"/>
    <x v="1"/>
    <s v="1"/>
    <s v="109"/>
    <s v="Аксессуары"/>
    <x v="34"/>
    <s v="9"/>
    <s v="шт"/>
    <n v="24"/>
    <s v="Лимитированный импортный ассортимент"/>
    <s v="0109"/>
    <n v="7149.65"/>
  </r>
  <r>
    <s v="339906"/>
    <s v="339906"/>
    <s v="Шин Суппорт 630/800A"/>
    <x v="2"/>
    <x v="1"/>
    <s v="1"/>
    <s v="109"/>
    <s v="Аксессуары"/>
    <x v="34"/>
    <s v="9"/>
    <s v="шт"/>
    <n v="38"/>
    <s v="Лимитированный импортный ассортимент"/>
    <s v="0109"/>
    <n v="3136.44"/>
  </r>
  <r>
    <s v="339939"/>
    <s v="339939"/>
    <s v="К-т для Cu шины 10мм 80-120 мм"/>
    <x v="2"/>
    <x v="1"/>
    <s v="1"/>
    <s v="109"/>
    <s v="Аксессуары"/>
    <x v="34"/>
    <s v="9"/>
    <s v="шт"/>
    <n v="76"/>
    <s v="Лимитированный импортный ассортимент"/>
    <s v="0109"/>
    <n v="970.68"/>
  </r>
  <r>
    <s v="339901"/>
    <s v="339901"/>
    <s v="Шин.пл. Суппорт 400A"/>
    <x v="2"/>
    <x v="1"/>
    <s v="1"/>
    <s v="109"/>
    <s v="Аксессуары"/>
    <x v="34"/>
    <s v="9"/>
    <s v="шт"/>
    <n v="33"/>
    <s v="Лимитированный импортный ассортимент"/>
    <s v="0109"/>
    <n v="3136.44"/>
  </r>
  <r>
    <s v="339900"/>
    <s v="339900"/>
    <s v="Шин.Суппорт 400A"/>
    <x v="2"/>
    <x v="1"/>
    <s v="1"/>
    <s v="109"/>
    <s v="Аксессуары"/>
    <x v="34"/>
    <s v="9"/>
    <s v="шт"/>
    <n v="69"/>
    <s v="Лимитированный импортный ассортимент"/>
    <s v="0109"/>
    <n v="3136.44"/>
  </r>
  <r>
    <s v="339923"/>
    <s v="339923"/>
    <s v="Пл Шин.суп. мед Alu D75"/>
    <x v="2"/>
    <x v="1"/>
    <s v="1"/>
    <s v="109"/>
    <s v="Аксессуары"/>
    <x v="34"/>
    <s v="9"/>
    <s v="шт"/>
    <n v="15"/>
    <s v="Лимитированный импортный ассортимент"/>
    <s v="0109"/>
    <n v="5489.51"/>
  </r>
  <r>
    <s v="339921"/>
    <s v="339921"/>
    <s v="Шин.суп. пл мед Alu D75 600мм"/>
    <x v="2"/>
    <x v="1"/>
    <s v="1"/>
    <s v="109"/>
    <s v="Аксессуары"/>
    <x v="34"/>
    <s v="9"/>
    <s v="шт"/>
    <n v="6"/>
    <s v="Лимитированный импортный ассортимент"/>
    <s v="0109"/>
    <n v="6759.62"/>
  </r>
  <r>
    <s v="339937"/>
    <s v="339937"/>
    <s v="К-т для Cu шины 5мм 75 -125 мм"/>
    <x v="2"/>
    <x v="1"/>
    <s v="1"/>
    <s v="109"/>
    <s v="Аксессуары"/>
    <x v="34"/>
    <s v="9"/>
    <s v="шт"/>
    <n v="34"/>
    <s v="Лимитированный импортный ассортимент"/>
    <s v="0109"/>
    <n v="1002.81"/>
  </r>
  <r>
    <s v="339902"/>
    <s v="339902"/>
    <s v="Шин. Al С-тип Суппорт 630A"/>
    <x v="2"/>
    <x v="1"/>
    <s v="1"/>
    <s v="109"/>
    <s v="Аксессуары"/>
    <x v="34"/>
    <s v="9"/>
    <s v="шт"/>
    <n v="6"/>
    <s v="Лимитированный импортный ассортимент"/>
    <s v="0109"/>
    <n v="3136.44"/>
  </r>
  <r>
    <s v="339903"/>
    <s v="339903"/>
    <s v="Шин. Низ Al С-тип Суппорт 630A"/>
    <x v="2"/>
    <x v="1"/>
    <s v="1"/>
    <s v="109"/>
    <s v="Аксессуары"/>
    <x v="34"/>
    <s v="9"/>
    <s v="шт"/>
    <n v="6"/>
    <s v="Лимитированный импортный ассортимент"/>
    <s v="0109"/>
    <n v="3136.44"/>
  </r>
  <r>
    <s v="339936"/>
    <s v="339936"/>
    <s v="К-т для Cu шины 5мм до 63 мм"/>
    <x v="2"/>
    <x v="1"/>
    <s v="1"/>
    <s v="109"/>
    <s v="Аксессуары"/>
    <x v="34"/>
    <s v="9"/>
    <s v="шт"/>
    <n v="10"/>
    <s v="Лимитированный импортный ассортимент"/>
    <s v="0109"/>
    <n v="1836.66"/>
  </r>
  <r>
    <s v="339938"/>
    <s v="339938"/>
    <s v="К-т для Cu шины 10мм до 60 мм"/>
    <x v="2"/>
    <x v="1"/>
    <s v="1"/>
    <s v="109"/>
    <s v="Аксессуары"/>
    <x v="34"/>
    <s v="9"/>
    <s v="шт"/>
    <n v="8"/>
    <s v="Лимитированный импортный ассортимент"/>
    <s v="0109"/>
    <n v="902.1"/>
  </r>
  <r>
    <s v="339904"/>
    <s v="339904"/>
    <s v="Шин. Al С-тип пл Суппорт 630A"/>
    <x v="2"/>
    <x v="1"/>
    <s v="1"/>
    <s v="109"/>
    <s v="Аксессуары"/>
    <x v="34"/>
    <s v="9"/>
    <s v="шт"/>
    <n v="2"/>
    <s v="Лимитированный импортный ассортимент"/>
    <s v="0109"/>
    <n v="3136.44"/>
  </r>
  <r>
    <s v="339905"/>
    <s v="339905"/>
    <s v="Шин. Al С-тип пл низ Суп 630A"/>
    <x v="2"/>
    <x v="1"/>
    <s v="1"/>
    <s v="109"/>
    <s v="Аксессуары"/>
    <x v="34"/>
    <s v="9"/>
    <s v="шт"/>
    <n v="2"/>
    <s v="Лимитированный импортный ассортимент"/>
    <s v="0109"/>
    <n v="3136.44"/>
  </r>
  <r>
    <s v="344612"/>
    <s v="344612"/>
    <s v="DES Панель Classe300 белая"/>
    <x v="3"/>
    <x v="2"/>
    <s v="2"/>
    <s v="2405"/>
    <s v="Механизмы"/>
    <x v="35"/>
    <s v="9"/>
    <s v="шт"/>
    <n v="3"/>
    <s v="Лимитированный импортный ассортимент"/>
    <s v="2405"/>
    <n v="85831.57"/>
  </r>
  <r>
    <s v="344512"/>
    <s v="344512"/>
    <s v="Classe100 Панель а.в/Teleloop"/>
    <x v="3"/>
    <x v="2"/>
    <s v="2"/>
    <s v="2402"/>
    <s v="Механизмы"/>
    <x v="36"/>
    <s v="9"/>
    <s v="шт"/>
    <n v="1"/>
    <s v="Лимитированный импортный ассортимент"/>
    <s v="2402"/>
    <n v="19005.240000000002"/>
  </r>
  <r>
    <s v="411163"/>
    <s v="411163"/>
    <s v="АВДТ DX3 2П C50А 30MA-AC 4м"/>
    <x v="2"/>
    <x v="1"/>
    <s v="1"/>
    <s v="235"/>
    <s v="Механизмы"/>
    <x v="37"/>
    <s v="9"/>
    <s v="шт"/>
    <n v="145"/>
    <s v="Лимитированный импортный ассортимент"/>
    <s v="0235"/>
    <n v="11035.3"/>
  </r>
  <r>
    <s v="411191"/>
    <s v="411191"/>
    <s v="АВДТ DX3 4П C50А 30MA-AC 7м"/>
    <x v="2"/>
    <x v="1"/>
    <s v="1"/>
    <s v="235"/>
    <s v="Механизмы"/>
    <x v="37"/>
    <s v="9"/>
    <s v="шт"/>
    <n v="105"/>
    <s v="Лимитированный импортный ассортимент"/>
    <s v="0235"/>
    <n v="17380.59"/>
  </r>
  <r>
    <s v="411158"/>
    <s v="411158"/>
    <s v="АВДТ DX3 2П C16А 30MA-AC 4м"/>
    <x v="2"/>
    <x v="1"/>
    <s v="1"/>
    <s v="235"/>
    <s v="Механизмы"/>
    <x v="37"/>
    <s v="9"/>
    <s v="шт"/>
    <n v="0"/>
    <s v="Лимитированный импортный ассортимент"/>
    <s v="0235"/>
    <n v="8826.02"/>
  </r>
  <r>
    <s v="411192"/>
    <s v="411192"/>
    <s v="АВДТ DX3 4П C63А 30MA-AC 7м"/>
    <x v="2"/>
    <x v="1"/>
    <s v="1"/>
    <s v="235"/>
    <s v="Механизмы"/>
    <x v="37"/>
    <s v="9"/>
    <s v="шт"/>
    <n v="10"/>
    <s v="Лимитированный импортный ассортимент"/>
    <s v="0235"/>
    <n v="17656.48"/>
  </r>
  <r>
    <s v="411190"/>
    <s v="411190"/>
    <s v="АВДТ DX3 4П C40А 30MA-AC 7м"/>
    <x v="2"/>
    <x v="1"/>
    <s v="1"/>
    <s v="235"/>
    <s v="Механизмы"/>
    <x v="37"/>
    <s v="9"/>
    <s v="шт"/>
    <n v="0"/>
    <s v="Лимитированный импортный ассортимент"/>
    <s v="0235"/>
    <n v="17104.71"/>
  </r>
  <r>
    <s v="411210"/>
    <s v="411210"/>
    <s v="АВДТ DX3 4П C50А 300MA-AC 7м"/>
    <x v="2"/>
    <x v="1"/>
    <s v="1"/>
    <s v="235"/>
    <s v="Механизмы"/>
    <x v="37"/>
    <s v="9"/>
    <s v="шт"/>
    <n v="6"/>
    <s v="Лимитированный импортный ассортимент"/>
    <s v="0235"/>
    <n v="18760.009999999998"/>
  </r>
  <r>
    <s v="411175"/>
    <s v="411175"/>
    <s v="АВДТ DX3 2П C32А 300MA-AC 4м"/>
    <x v="2"/>
    <x v="1"/>
    <s v="1"/>
    <s v="235"/>
    <s v="Механизмы"/>
    <x v="37"/>
    <s v="9"/>
    <s v="шт"/>
    <n v="4"/>
    <s v="Лимитированный импортный ассортимент"/>
    <s v="0235"/>
    <n v="7549.96"/>
  </r>
  <r>
    <s v="411160"/>
    <s v="411160"/>
    <s v="АВДТ DX3 2П C25А 30MA-AC 4м"/>
    <x v="2"/>
    <x v="1"/>
    <s v="1"/>
    <s v="235"/>
    <s v="Механизмы"/>
    <x v="37"/>
    <s v="9"/>
    <s v="шт"/>
    <n v="0"/>
    <s v="Лимитированный импортный ассортимент"/>
    <s v="0235"/>
    <n v="16093.14"/>
  </r>
  <r>
    <s v="411149"/>
    <s v="411149"/>
    <s v="АВДТ DX3 2П C10А 10MA-AC 4м"/>
    <x v="2"/>
    <x v="1"/>
    <s v="1"/>
    <s v="235"/>
    <s v="Механизмы"/>
    <x v="37"/>
    <s v="9"/>
    <s v="шт"/>
    <n v="1"/>
    <s v="Лимитированный импортный ассортимент"/>
    <s v="0235"/>
    <n v="7814.52"/>
  </r>
  <r>
    <s v="411174"/>
    <s v="411174"/>
    <s v="АВДТ DX3 2П C25А 300MA-AC 4м"/>
    <x v="2"/>
    <x v="1"/>
    <s v="1"/>
    <s v="235"/>
    <s v="Механизмы"/>
    <x v="37"/>
    <s v="9"/>
    <s v="шт"/>
    <n v="2"/>
    <s v="Лимитированный импортный ассортимент"/>
    <s v="0235"/>
    <n v="7380.95"/>
  </r>
  <r>
    <s v="411159"/>
    <s v="411159"/>
    <s v="АВДТ DX3 2П C20А 30MA-AC 4м"/>
    <x v="2"/>
    <x v="1"/>
    <s v="1"/>
    <s v="235"/>
    <s v="Механизмы"/>
    <x v="37"/>
    <s v="9"/>
    <s v="шт"/>
    <n v="1"/>
    <s v="Лимитированный импортный ассортимент"/>
    <s v="0235"/>
    <n v="9545.5300000000007"/>
  </r>
  <r>
    <s v="411164"/>
    <s v="411164"/>
    <s v="АВДТ DX3 2П C63А 30MA-AC 4м"/>
    <x v="2"/>
    <x v="1"/>
    <s v="1"/>
    <s v="235"/>
    <s v="Механизмы"/>
    <x v="37"/>
    <s v="9"/>
    <s v="шт"/>
    <n v="1"/>
    <s v="Лимитированный импортный ассортимент"/>
    <s v="0235"/>
    <n v="20231.37"/>
  </r>
  <r>
    <s v="411004"/>
    <s v="411004"/>
    <s v="АВДТ DX3 1П+Н C25А 30MA-AC"/>
    <x v="2"/>
    <x v="1"/>
    <s v="1"/>
    <s v="237"/>
    <s v="Механизмы"/>
    <x v="38"/>
    <s v="9"/>
    <s v="шт"/>
    <n v="4392"/>
    <s v="Лимитированный импортный ассортимент"/>
    <s v="0237"/>
    <n v="3595.03"/>
  </r>
  <r>
    <s v="411234"/>
    <s v="411234"/>
    <s v="АВДТ DX3 4П C16А 30MA-A"/>
    <x v="2"/>
    <x v="1"/>
    <s v="1"/>
    <s v="237"/>
    <s v="Механизмы"/>
    <x v="38"/>
    <s v="9"/>
    <s v="шт"/>
    <n v="607"/>
    <s v="Лимитированный импортный ассортимент"/>
    <s v="0237"/>
    <n v="12675.12"/>
  </r>
  <r>
    <s v="411206"/>
    <s v="411206"/>
    <s v="АВДТ DX3 4П C20А 300MA-AC"/>
    <x v="2"/>
    <x v="1"/>
    <s v="1"/>
    <s v="237"/>
    <s v="Механизмы"/>
    <x v="38"/>
    <s v="9"/>
    <s v="шт"/>
    <n v="288"/>
    <s v="Лимитированный импортный ассортимент"/>
    <s v="0237"/>
    <n v="7477.1"/>
  </r>
  <r>
    <s v="411005"/>
    <s v="411005"/>
    <s v="АВДТ DX3 1П+Н C32А 30MA-AC"/>
    <x v="2"/>
    <x v="1"/>
    <s v="1"/>
    <s v="237"/>
    <s v="Механизмы"/>
    <x v="38"/>
    <s v="9"/>
    <s v="шт"/>
    <n v="552"/>
    <s v="Лимитированный импортный ассортимент"/>
    <s v="0237"/>
    <n v="4515.2299999999996"/>
  </r>
  <r>
    <s v="411207"/>
    <s v="411207"/>
    <s v="АВДТ DX3 4П C25А 300MA-AC"/>
    <x v="2"/>
    <x v="1"/>
    <s v="1"/>
    <s v="237"/>
    <s v="Механизмы"/>
    <x v="38"/>
    <s v="9"/>
    <s v="шт"/>
    <n v="171"/>
    <s v="Лимитированный импортный ассортимент"/>
    <s v="0237"/>
    <n v="8937.98"/>
  </r>
  <r>
    <s v="411133"/>
    <s v="411133"/>
    <s v="DX3 АВДТ 1P+N C25 30MA"/>
    <x v="2"/>
    <x v="1"/>
    <s v="1"/>
    <s v="237"/>
    <s v="Механизмы"/>
    <x v="38"/>
    <s v="9"/>
    <s v="шт"/>
    <n v="450"/>
    <s v="Лимитированный импортный ассортимент"/>
    <s v="0237"/>
    <n v="2694.83"/>
  </r>
  <r>
    <s v="411208"/>
    <s v="411208"/>
    <s v="АВДТ DX3 4П C32А 300MA-AC"/>
    <x v="2"/>
    <x v="1"/>
    <s v="1"/>
    <s v="237"/>
    <s v="Механизмы"/>
    <x v="38"/>
    <s v="9"/>
    <s v="шт"/>
    <n v="82"/>
    <s v="Лимитированный импортный ассортимент"/>
    <s v="0237"/>
    <n v="11929.69"/>
  </r>
  <r>
    <s v="411126"/>
    <s v="411126"/>
    <s v="DX3 АВДТ 1P+N C25 10MA"/>
    <x v="2"/>
    <x v="1"/>
    <s v="1"/>
    <s v="237"/>
    <s v="Механизмы"/>
    <x v="38"/>
    <s v="9"/>
    <s v="шт"/>
    <n v="412"/>
    <s v="Лимитированный импортный ассортимент"/>
    <s v="0237"/>
    <n v="4369.18"/>
  </r>
  <r>
    <s v="411025"/>
    <s v="411025"/>
    <s v="АВДТ DX3 1П+Н C20А 300MA-AC"/>
    <x v="2"/>
    <x v="1"/>
    <s v="1"/>
    <s v="237"/>
    <s v="Механизмы"/>
    <x v="38"/>
    <s v="9"/>
    <s v="шт"/>
    <n v="197"/>
    <s v="Лимитированный импортный ассортимент"/>
    <s v="0237"/>
    <n v="7991.69"/>
  </r>
  <r>
    <s v="411028"/>
    <s v="411028"/>
    <s v="АВДТ DX3 1П+Н C40А 300MA-AC"/>
    <x v="2"/>
    <x v="1"/>
    <s v="1"/>
    <s v="237"/>
    <s v="Механизмы"/>
    <x v="38"/>
    <s v="9"/>
    <s v="шт"/>
    <n v="97"/>
    <s v="Лимитированный импортный ассортимент"/>
    <s v="0237"/>
    <n v="11861.59"/>
  </r>
  <r>
    <s v="410993"/>
    <s v="410993"/>
    <s v="АВДТ DX3 1П+Н C16А 1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7655.88"/>
  </r>
  <r>
    <s v="411134"/>
    <s v="411134"/>
    <s v="DX3 АВДТ 1P+N C32 30MA"/>
    <x v="2"/>
    <x v="1"/>
    <s v="1"/>
    <s v="237"/>
    <s v="Механизмы"/>
    <x v="38"/>
    <s v="9"/>
    <s v="шт"/>
    <n v="182"/>
    <s v="Лимитированный импортный ассортимент"/>
    <s v="0237"/>
    <n v="2900.34"/>
  </r>
  <r>
    <s v="411128"/>
    <s v="411128"/>
    <s v="DX3 АВДТ 1P+N C6 30MA"/>
    <x v="2"/>
    <x v="1"/>
    <s v="1"/>
    <s v="237"/>
    <s v="Механизмы"/>
    <x v="38"/>
    <s v="9"/>
    <s v="шт"/>
    <n v="0"/>
    <s v="Лимитированный импортный ассортимент"/>
    <s v="0237"/>
    <n v="2824.68"/>
  </r>
  <r>
    <s v="411052"/>
    <s v="411052"/>
    <s v="АВДТ DX3 1П+Н C25А 30MA-A"/>
    <x v="2"/>
    <x v="1"/>
    <s v="1"/>
    <s v="237"/>
    <s v="Механизмы"/>
    <x v="38"/>
    <s v="9"/>
    <s v="шт"/>
    <n v="80"/>
    <s v="Лимитированный импортный ассортимент"/>
    <s v="0237"/>
    <n v="7566.09"/>
  </r>
  <r>
    <s v="411132"/>
    <s v="411132"/>
    <s v="DX3 АВДТ 1P+N C20 30MA"/>
    <x v="2"/>
    <x v="1"/>
    <s v="1"/>
    <s v="237"/>
    <s v="Механизмы"/>
    <x v="38"/>
    <s v="9"/>
    <s v="шт"/>
    <n v="92"/>
    <s v="Лимитированный импортный ассортимент"/>
    <s v="0237"/>
    <n v="2723.8"/>
  </r>
  <r>
    <s v="411026"/>
    <s v="411026"/>
    <s v="АВДТ DX3 1П+Н C25А 300MA-AC"/>
    <x v="2"/>
    <x v="1"/>
    <s v="1"/>
    <s v="237"/>
    <s v="Механизмы"/>
    <x v="38"/>
    <s v="9"/>
    <s v="шт"/>
    <n v="66"/>
    <s v="Лимитированный импортный ассортимент"/>
    <s v="0237"/>
    <n v="11861.59"/>
  </r>
  <r>
    <s v="411003"/>
    <s v="411003"/>
    <s v="АВДТ DX3 1П+Н C2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3726.42"/>
  </r>
  <r>
    <s v="411002"/>
    <s v="411002"/>
    <s v="АВДТ DX3 1П+Н C16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3481.03"/>
  </r>
  <r>
    <s v="411186"/>
    <s v="411186"/>
    <s v="АВДТ DX3 4П C16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10713.76"/>
  </r>
  <r>
    <s v="411205"/>
    <s v="411205"/>
    <s v="АВДТ DX3 4П C16А 300MA-AC"/>
    <x v="2"/>
    <x v="1"/>
    <s v="1"/>
    <s v="237"/>
    <s v="Механизмы"/>
    <x v="38"/>
    <s v="9"/>
    <s v="шт"/>
    <n v="17"/>
    <s v="Лимитированный импортный ассортимент"/>
    <s v="0237"/>
    <n v="8717.9599999999991"/>
  </r>
  <r>
    <s v="411024"/>
    <s v="411024"/>
    <s v="АВДТ DX3 1П+Н C16А 300MA-AC"/>
    <x v="2"/>
    <x v="1"/>
    <s v="1"/>
    <s v="237"/>
    <s v="Механизмы"/>
    <x v="38"/>
    <s v="9"/>
    <s v="шт"/>
    <n v="23"/>
    <s v="Лимитированный импортный ассортимент"/>
    <s v="0237"/>
    <n v="10206.48"/>
  </r>
  <r>
    <s v="411050"/>
    <s v="411050"/>
    <s v="АВДТ DX3 1П+Н C16А 30MA-A"/>
    <x v="2"/>
    <x v="1"/>
    <s v="1"/>
    <s v="237"/>
    <s v="Механизмы"/>
    <x v="38"/>
    <s v="9"/>
    <s v="шт"/>
    <n v="0"/>
    <s v="Лимитированный импортный ассортимент"/>
    <s v="0237"/>
    <n v="7164.86"/>
  </r>
  <r>
    <s v="410997"/>
    <s v="410997"/>
    <s v="АВДТ DX3 1П+Н C3А 30MA-AC"/>
    <x v="2"/>
    <x v="1"/>
    <s v="1"/>
    <s v="237"/>
    <s v="Механизмы"/>
    <x v="38"/>
    <s v="9"/>
    <s v="шт"/>
    <n v="11"/>
    <s v="Лимитированный импортный ассортимент"/>
    <s v="0237"/>
    <n v="6440.29"/>
  </r>
  <r>
    <s v="411356"/>
    <s v="411356"/>
    <s v="АВДТ DX3 B13A 4П 30mA-A"/>
    <x v="2"/>
    <x v="1"/>
    <s v="1"/>
    <s v="237"/>
    <s v="Механизмы"/>
    <x v="38"/>
    <s v="9"/>
    <s v="шт"/>
    <n v="9"/>
    <s v="Лимитированный импортный ассортимент"/>
    <s v="0237"/>
    <n v="21268.799999999999"/>
  </r>
  <r>
    <s v="411021"/>
    <s v="411021"/>
    <s v="АВДТ DX3 1П+Н C6А 300MA-AC"/>
    <x v="2"/>
    <x v="1"/>
    <s v="1"/>
    <s v="237"/>
    <s v="Механизмы"/>
    <x v="38"/>
    <s v="9"/>
    <s v="шт"/>
    <n v="7"/>
    <s v="Лимитированный импортный ассортимент"/>
    <s v="0237"/>
    <n v="11309.89"/>
  </r>
  <r>
    <s v="411236"/>
    <s v="411236"/>
    <s v="АВДТ DX3 4П C25А 30MA-A"/>
    <x v="2"/>
    <x v="1"/>
    <s v="1"/>
    <s v="237"/>
    <s v="Механизмы"/>
    <x v="38"/>
    <s v="9"/>
    <s v="шт"/>
    <n v="2"/>
    <s v="Лимитированный импортный ассортимент"/>
    <s v="0237"/>
    <s v="0,00"/>
  </r>
  <r>
    <s v="411127"/>
    <s v="411127"/>
    <s v="DX3 АВДТ 1P+N C32 10MA"/>
    <x v="2"/>
    <x v="1"/>
    <s v="1"/>
    <s v="237"/>
    <s v="Механизмы"/>
    <x v="38"/>
    <s v="9"/>
    <s v="шт"/>
    <n v="11"/>
    <s v="Лимитированный импортный ассортимент"/>
    <s v="0237"/>
    <n v="4878.22"/>
  </r>
  <r>
    <s v="411022"/>
    <s v="411022"/>
    <s v="АВДТ DX3 1П+Н C10А 30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7173.18"/>
  </r>
  <r>
    <s v="411006"/>
    <s v="411006"/>
    <s v="АВДТ DX3 1П+Н C40А 30MA-AC"/>
    <x v="2"/>
    <x v="1"/>
    <s v="1"/>
    <s v="237"/>
    <s v="Механизмы"/>
    <x v="38"/>
    <s v="9"/>
    <s v="шт"/>
    <n v="4"/>
    <s v="Лимитированный импортный ассортимент"/>
    <s v="0237"/>
    <n v="5109.4399999999996"/>
  </r>
  <r>
    <s v="411238"/>
    <s v="411238"/>
    <s v="АВДТ DX3 4П C10А 300MA-A"/>
    <x v="2"/>
    <x v="1"/>
    <s v="1"/>
    <s v="237"/>
    <s v="Механизмы"/>
    <x v="38"/>
    <s v="9"/>
    <s v="шт"/>
    <n v="3"/>
    <s v="Лимитированный импортный ассортимент"/>
    <s v="0237"/>
    <n v="12790.64"/>
  </r>
  <r>
    <s v="411096"/>
    <s v="411096"/>
    <s v="АВДТ DX3 1П+Н C25А 30MA-F"/>
    <x v="2"/>
    <x v="1"/>
    <s v="1"/>
    <s v="237"/>
    <s v="Механизмы"/>
    <x v="38"/>
    <s v="9"/>
    <s v="шт"/>
    <n v="1"/>
    <s v="Лимитированный импортный ассортимент"/>
    <s v="0237"/>
    <n v="9775.7099999999991"/>
  </r>
  <r>
    <s v="411027"/>
    <s v="411027"/>
    <s v="АВДТ DX3 1П+Н C32А 30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7648.27"/>
  </r>
  <r>
    <s v="411000"/>
    <s v="411000"/>
    <s v="АВДТ DX3 1П+Н C1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4087.83"/>
  </r>
  <r>
    <s v="411224"/>
    <s v="411224"/>
    <s v="АВДТ DX3 B16A 4П 30mA-A"/>
    <x v="2"/>
    <x v="1"/>
    <m/>
    <s v="237"/>
    <s v="Механизмы"/>
    <x v="38"/>
    <s v="9"/>
    <s v="шт"/>
    <n v="1"/>
    <s v="Лимитированный импортный ассортимент"/>
    <s v="0237"/>
    <n v="12341.06"/>
  </r>
  <r>
    <s v="411092"/>
    <s v="411092"/>
    <s v="АВДТ DX3 1П+Н C10А 30MA-F"/>
    <x v="2"/>
    <x v="1"/>
    <m/>
    <s v="237"/>
    <s v="Механизмы"/>
    <x v="38"/>
    <s v="9"/>
    <s v="шт"/>
    <n v="0"/>
    <s v="Лимитированный импортный ассортимент"/>
    <s v="0237"/>
    <n v="16017.16"/>
  </r>
  <r>
    <s v="411240"/>
    <s v="411240"/>
    <s v="АВДТ DX3 4П C20А 300MA-A"/>
    <x v="2"/>
    <x v="1"/>
    <s v="1"/>
    <s v="237"/>
    <s v="Механизмы"/>
    <x v="38"/>
    <s v="9"/>
    <s v="шт"/>
    <n v="1"/>
    <s v="Лимитированный импортный ассортимент"/>
    <s v="0237"/>
    <n v="12542.97"/>
  </r>
  <r>
    <s v="410999"/>
    <s v="410999"/>
    <s v="АВДТ DX3 1П+Н C6А 30MA-AC"/>
    <x v="2"/>
    <x v="1"/>
    <s v="1"/>
    <s v="237"/>
    <s v="Механизмы"/>
    <x v="38"/>
    <s v="9"/>
    <s v="шт"/>
    <n v="1"/>
    <s v="Лимитированный импортный ассортимент"/>
    <s v="0237"/>
    <n v="4308.9399999999996"/>
  </r>
  <r>
    <n v="7000671"/>
    <n v="7000671"/>
    <s v="АВДТ-063Про, 1P+N, 16А, Idn-30mA, тип А"/>
    <x v="1"/>
    <x v="1"/>
    <s v="1"/>
    <n v="4614"/>
    <s v="Механизмы"/>
    <x v="39"/>
    <s v="9"/>
    <s v="шт"/>
    <n v="16715"/>
    <s v="Лимитированный импортный ассортимент"/>
    <n v="4614"/>
    <n v="1057"/>
  </r>
  <r>
    <n v="7000673"/>
    <n v="7000673"/>
    <s v="АВДТ-063Про, 1P+N, 25А, Idn-30mA, тип А"/>
    <x v="1"/>
    <x v="1"/>
    <s v="1"/>
    <n v="4614"/>
    <s v="Механизмы"/>
    <x v="39"/>
    <s v="9"/>
    <s v="шт"/>
    <n v="5371"/>
    <s v="Лимитированный импортный ассортимент"/>
    <n v="4614"/>
    <n v="1057"/>
  </r>
  <r>
    <n v="7000672"/>
    <n v="7000672"/>
    <s v="АВДТ-063Про, 1P+N, 20А, Idn-30mA, тип А"/>
    <x v="1"/>
    <x v="1"/>
    <s v="1"/>
    <n v="4614"/>
    <s v="Механизмы"/>
    <x v="39"/>
    <s v="9"/>
    <s v="шт"/>
    <n v="3515"/>
    <s v="Лимитированный импортный ассортимент"/>
    <n v="4614"/>
    <n v="1057"/>
  </r>
  <r>
    <n v="7000670"/>
    <n v="7000670"/>
    <s v="АВДТ-063Про, 1P+N, 10А, Idn-30mA, тип А"/>
    <x v="1"/>
    <x v="1"/>
    <s v="1"/>
    <n v="4614"/>
    <s v="Механизмы"/>
    <x v="39"/>
    <s v="9"/>
    <s v="шт"/>
    <n v="1144"/>
    <s v="Лимитированный импортный ассортимент"/>
    <n v="4614"/>
    <n v="1107"/>
  </r>
  <r>
    <n v="7000674"/>
    <n v="7000674"/>
    <s v="АВДТ-063Про, 1P+N, 32А, Idn-30mA, тип А"/>
    <x v="1"/>
    <x v="1"/>
    <s v="1"/>
    <n v="4614"/>
    <s v="Механизмы"/>
    <x v="39"/>
    <s v="9"/>
    <s v="шт"/>
    <n v="374"/>
    <s v="Лимитированный импортный ассортимент"/>
    <n v="4614"/>
    <n v="1107"/>
  </r>
  <r>
    <n v="7000675"/>
    <n v="7000675"/>
    <s v="АВДТ-063Про, 1P+N, 40А, Idn-30mA, тип А"/>
    <x v="1"/>
    <x v="1"/>
    <s v="1"/>
    <n v="4614"/>
    <s v="Механизмы"/>
    <x v="39"/>
    <s v="9"/>
    <s v="шт"/>
    <n v="515"/>
    <s v="Лимитированный импортный ассортимент"/>
    <n v="4614"/>
    <n v="1057"/>
  </r>
  <r>
    <n v="7000676"/>
    <n v="7000676"/>
    <s v="АВДТ-063Про, 1P+N, 50А, Idn-30mA, тип А"/>
    <x v="1"/>
    <x v="1"/>
    <s v="1"/>
    <n v="4614"/>
    <s v="Механизмы"/>
    <x v="39"/>
    <s v="9"/>
    <s v="шт"/>
    <n v="175"/>
    <s v="Лимитированный импортный ассортимент"/>
    <n v="4614"/>
    <n v="1035"/>
  </r>
  <r>
    <n v="7000677"/>
    <n v="7000677"/>
    <s v="АВДТ-063Про, 1P+N, 63А, Idn-30mA, тип А"/>
    <x v="1"/>
    <x v="1"/>
    <s v="1"/>
    <n v="4614"/>
    <s v="Механизмы"/>
    <x v="39"/>
    <s v="9"/>
    <s v="шт"/>
    <n v="58"/>
    <s v="Лимитированный импортный ассортимент"/>
    <n v="4614"/>
    <n v="1038"/>
  </r>
  <r>
    <s v="669657"/>
    <s v="669657"/>
    <s v="ВА 5045 DMX 1000А с блоком МРТпро GF+_x000a_ Icu-50kA выкатной в комплекте"/>
    <x v="2"/>
    <x v="1"/>
    <s v="1"/>
    <s v="45"/>
    <s v="Механизмы"/>
    <x v="40"/>
    <s v="1"/>
    <s v="шт"/>
    <n v="143"/>
    <s v="Лимитированный импортный ассортимент"/>
    <s v="0045"/>
    <n v="321675.03999999998"/>
  </r>
  <r>
    <s v="669659"/>
    <s v="669659"/>
    <s v="ВА 5045 DMX 1600А с блоком МРТпро GF+_x000a_ Icu-65kA выкатной в комплекте"/>
    <x v="2"/>
    <x v="1"/>
    <s v="1"/>
    <s v="45"/>
    <s v="Механизмы"/>
    <x v="40"/>
    <s v="1"/>
    <s v="шт"/>
    <n v="119"/>
    <s v="Лимитированный импортный ассортимент"/>
    <s v="0045"/>
    <n v="342809.7"/>
  </r>
  <r>
    <s v="669656"/>
    <s v="669656"/>
    <s v="ВА 5045 DMX 800А с блоком МРТпро GF+ Icu-50kA выкатной в комплекте"/>
    <x v="2"/>
    <x v="1"/>
    <s v="1"/>
    <s v="45"/>
    <s v="Механизмы"/>
    <x v="40"/>
    <s v="1"/>
    <s v="шт"/>
    <n v="68"/>
    <s v="Лимитированный импортный ассортимент"/>
    <s v="0045"/>
    <n v="309885.63"/>
  </r>
  <r>
    <s v="669658"/>
    <s v="669658"/>
    <s v="ВА 5045 DMX 1250А с блоком МРТпро GF+ Icu-50kA выкатной в комплекте"/>
    <x v="2"/>
    <x v="1"/>
    <s v="1"/>
    <s v="45"/>
    <s v="Механизмы"/>
    <x v="40"/>
    <s v="1"/>
    <s v="шт"/>
    <n v="49"/>
    <s v="Лимитированный импортный ассортимент"/>
    <s v="0045"/>
    <n v="329300.77"/>
  </r>
  <r>
    <s v="669651"/>
    <s v="669651"/>
    <s v="ВА 5045 DMX 800А с блоком МРТпро GF+_x000a_ Icu-50kA стационарный в комплекте"/>
    <x v="2"/>
    <x v="1"/>
    <s v="1"/>
    <s v="45"/>
    <s v="Механизмы"/>
    <x v="40"/>
    <s v="1"/>
    <s v="шт"/>
    <n v="24"/>
    <s v="Лимитированный импортный ассортимент"/>
    <s v="0045"/>
    <n v="252692.65"/>
  </r>
  <r>
    <s v="028902"/>
    <s v="028902"/>
    <s v="Корзина для выкатного исполнения 2500 3Р"/>
    <x v="2"/>
    <x v="1"/>
    <s v="1"/>
    <s v="45"/>
    <s v="Аксессуары"/>
    <x v="40"/>
    <s v="1"/>
    <s v="шт"/>
    <n v="13"/>
    <s v="Лимитированный импортный ассортимент"/>
    <s v="0045"/>
    <n v="187471.85"/>
  </r>
  <r>
    <s v="669655"/>
    <s v="669655"/>
    <s v="ВА 5045 DMX 630А с блоком МРТпро GF+ Icu-50kA выкатной в комплекте"/>
    <x v="2"/>
    <x v="1"/>
    <s v="1"/>
    <s v="45"/>
    <s v="Механизмы"/>
    <x v="40"/>
    <s v="1"/>
    <s v="шт"/>
    <n v="10"/>
    <s v="Лимитированный импортный ассортимент"/>
    <s v="0045"/>
    <n v="309885.63"/>
  </r>
  <r>
    <s v="028038"/>
    <s v="028038"/>
    <s v="DMX3 1600 50kA выкат 3П 1000 A"/>
    <x v="2"/>
    <x v="1"/>
    <s v="1"/>
    <s v="45"/>
    <s v="Механизмы"/>
    <x v="40"/>
    <s v="9"/>
    <s v="шт"/>
    <n v="2"/>
    <s v="Лимитированный импортный ассортимент"/>
    <s v="0045"/>
    <n v="187945.99"/>
  </r>
  <r>
    <s v="669652"/>
    <s v="669652"/>
    <s v="ВА 5045 DMX 1000А с блоком МРТпро GF+_x000a_ Icu-50kA стационарный в комплекте"/>
    <x v="2"/>
    <x v="1"/>
    <s v="1"/>
    <s v="45"/>
    <s v="Механизмы"/>
    <x v="40"/>
    <s v="1"/>
    <s v="шт"/>
    <n v="10"/>
    <s v="Лимитированный импортный ассортимент"/>
    <s v="0045"/>
    <n v="272792.15000000002"/>
  </r>
  <r>
    <s v="669650"/>
    <s v="669650"/>
    <s v="ВА 5045 DMX 630А с блоком МРТпро GF+_x000a_Icu-50kA стационарный в комплекте"/>
    <x v="2"/>
    <x v="1"/>
    <s v="1"/>
    <s v="45"/>
    <s v="Механизмы"/>
    <x v="40"/>
    <s v="1"/>
    <s v="шт"/>
    <n v="10"/>
    <s v="Лимитированный импортный ассортимент"/>
    <s v="0045"/>
    <n v="252692.65"/>
  </r>
  <r>
    <s v="028215"/>
    <s v="028215"/>
    <s v="DMX3 вык 3П 2500A + MP4 LSIg"/>
    <x v="2"/>
    <x v="1"/>
    <s v="1"/>
    <s v="45"/>
    <s v="Механизмы"/>
    <x v="40"/>
    <s v="1"/>
    <s v="шт"/>
    <n v="2"/>
    <s v="Лимитированный импортный ассортимент"/>
    <s v="0045"/>
    <n v="906306.33"/>
  </r>
  <r>
    <s v="028811"/>
    <s v="028811"/>
    <s v="Внешн. тор Роговского"/>
    <x v="2"/>
    <x v="1"/>
    <s v="1"/>
    <s v="45"/>
    <s v="Аксессуары"/>
    <x v="40"/>
    <s v="1"/>
    <s v="шт"/>
    <n v="33"/>
    <s v="Лимитированный импортный ассортимент"/>
    <s v="0045"/>
    <n v="47514.61"/>
  </r>
  <r>
    <s v="028704"/>
    <s v="028704"/>
    <s v="DMX³ - 1600, 42 кА, 3P, 1600 A, выкатной"/>
    <x v="2"/>
    <x v="1"/>
    <s v="1"/>
    <s v="45"/>
    <s v="Механизмы"/>
    <x v="40"/>
    <s v="9"/>
    <s v="шт"/>
    <n v="9"/>
    <s v="Лимитированный импортный ассортимент"/>
    <s v="0045"/>
    <n v="84010.69"/>
  </r>
  <r>
    <s v="028036"/>
    <s v="028036"/>
    <s v="DMX3 1600 50kA выкат 3П 630 A"/>
    <x v="2"/>
    <x v="1"/>
    <s v="1"/>
    <s v="45"/>
    <s v="Механизмы"/>
    <x v="40"/>
    <s v="1"/>
    <s v="шт"/>
    <n v="1"/>
    <s v="Лимитированный импортный ассортимент"/>
    <s v="0045"/>
    <n v="187945.99"/>
  </r>
  <r>
    <s v="028123"/>
    <s v="028123"/>
    <s v="Мот. привод 220-250V A.C./D.C."/>
    <x v="2"/>
    <x v="1"/>
    <s v="1"/>
    <s v="45"/>
    <s v="Аксессуары"/>
    <x v="40"/>
    <s v="7"/>
    <s v="шт"/>
    <n v="604"/>
    <s v="Лимитированный импортный ассортимент"/>
    <s v="0045"/>
    <n v="34600.519999999997"/>
  </r>
  <r>
    <s v="028165"/>
    <s v="028165"/>
    <s v="DMX3 1600 Электр.расц., LSI"/>
    <x v="2"/>
    <x v="1"/>
    <s v="1"/>
    <s v="45"/>
    <s v="Аксессуары"/>
    <x v="40"/>
    <s v="1"/>
    <s v="шт"/>
    <n v="297"/>
    <s v="Лимитированный импортный ассортимент"/>
    <s v="0045"/>
    <n v="59492.01"/>
  </r>
  <r>
    <s v="028886"/>
    <s v="028886"/>
    <s v="Полюсный расширитель для плоского подключения шин 3Р для DMX³ 1600 и 2500, 106"/>
    <x v="2"/>
    <x v="1"/>
    <s v="1"/>
    <s v="45"/>
    <s v="Аксессуары"/>
    <x v="40"/>
    <s v="1"/>
    <s v="шт"/>
    <n v="6"/>
    <s v="Лимитированный импортный ассортимент"/>
    <s v="0045"/>
    <n v="51715.55"/>
  </r>
  <r>
    <s v="028157"/>
    <s v="028157"/>
    <s v="Пер присоед DMX3 1600 3P вык"/>
    <x v="2"/>
    <x v="1"/>
    <s v="1"/>
    <s v="45"/>
    <s v="Аксессуары"/>
    <x v="40"/>
    <s v="1"/>
    <s v="шт"/>
    <n v="14"/>
    <s v="Лимитированный импортный ассортимент"/>
    <s v="0045"/>
    <n v="39458.58"/>
  </r>
  <r>
    <s v="028058"/>
    <s v="028058"/>
    <s v="DMX3 1600 В-раз фикс 4П 1600 A"/>
    <x v="2"/>
    <x v="1"/>
    <s v="1"/>
    <s v="45"/>
    <s v="Механизмы"/>
    <x v="40"/>
    <s v="1"/>
    <s v="шт"/>
    <n v="11"/>
    <s v="Лимитированный импортный ассортимент"/>
    <s v="0045"/>
    <n v="147645.63"/>
  </r>
  <r>
    <s v="OS028923"/>
    <s v="OS028923"/>
    <s v="ТРОС ДЛЯ ВЗАИМОБЛОКИРОВКИ 8М"/>
    <x v="2"/>
    <x v="1"/>
    <s v="1"/>
    <s v="45"/>
    <s v="Аксессуары"/>
    <x v="40"/>
    <s v="9"/>
    <s v="шт"/>
    <n v="6"/>
    <s v="Лимитированный импортный ассортимент"/>
    <s v="0045"/>
    <n v="29556.53"/>
  </r>
  <r>
    <s v="028180"/>
    <s v="028180"/>
    <s v="DMX3 1600 Блокир ОТКЛ Ronis B"/>
    <x v="2"/>
    <x v="1"/>
    <s v="1"/>
    <s v="45"/>
    <s v="Аксессуары"/>
    <x v="40"/>
    <s v="1"/>
    <s v="шт"/>
    <n v="1"/>
    <s v="Лимитированный импортный ассортимент"/>
    <s v="0045"/>
    <n v="16084.12"/>
  </r>
  <r>
    <s v="028855"/>
    <s v="028855"/>
    <s v="Минимальный расцепитель напряжения 24 В перем./пост."/>
    <x v="2"/>
    <x v="1"/>
    <s v="1"/>
    <s v="45"/>
    <s v="Аксессуары"/>
    <x v="40"/>
    <s v="1"/>
    <s v="шт"/>
    <n v="95"/>
    <s v="Лимитированный импортный ассортимент"/>
    <s v="0045"/>
    <n v="19614.88"/>
  </r>
  <r>
    <s v="028924"/>
    <s v="028924"/>
    <s v="Трос для взаимоблокировки 4600 мм"/>
    <x v="2"/>
    <x v="1"/>
    <s v="1"/>
    <s v="45"/>
    <s v="Аксессуары"/>
    <x v="40"/>
    <s v="1"/>
    <s v="шт"/>
    <n v="6"/>
    <s v="Лимитированный импортный ассортимент"/>
    <s v="0045"/>
    <n v="20930.03"/>
  </r>
  <r>
    <s v="028806"/>
    <s v="028806"/>
    <s v="Бл. питания дополн. внеш. ~/= 24B"/>
    <x v="2"/>
    <x v="1"/>
    <s v="1"/>
    <s v="45"/>
    <s v="Аксессуары"/>
    <x v="40"/>
    <s v="1"/>
    <s v="шт"/>
    <n v="34"/>
    <s v="Лимитированный импортный ассортимент"/>
    <s v="0045"/>
    <n v="7480.12"/>
  </r>
  <r>
    <s v="028173"/>
    <s v="028173"/>
    <s v="DMX3 1600 Сигнал.конт тест/вык"/>
    <x v="2"/>
    <x v="1"/>
    <s v="1"/>
    <s v="45"/>
    <s v="Аксессуары"/>
    <x v="40"/>
    <s v="1"/>
    <s v="шт"/>
    <n v="50"/>
    <s v="Лимитированный импортный ассортимент"/>
    <s v="0045"/>
    <n v="2428.64"/>
  </r>
  <r>
    <s v="028909"/>
    <s v="028909"/>
    <s v="Комплект для переоборудования в выкатное исполнение 2500 3Р"/>
    <x v="2"/>
    <x v="1"/>
    <s v="1"/>
    <s v="45"/>
    <s v="Аксессуары"/>
    <x v="40"/>
    <s v="1"/>
    <s v="шт"/>
    <n v="9"/>
    <s v="Лимитированный импортный ассортимент"/>
    <s v="0045"/>
    <n v="76201.919999999998"/>
  </r>
  <r>
    <s v="028882"/>
    <s v="028882"/>
    <s v="T - образные задние клеммы для DMX³ 2500 3Р 85 х 60"/>
    <x v="2"/>
    <x v="1"/>
    <s v="1"/>
    <s v="45"/>
    <s v="Аксессуары"/>
    <x v="40"/>
    <s v="1"/>
    <s v="шт"/>
    <n v="42"/>
    <s v="Лимитированный импортный ассортимент"/>
    <s v="0045"/>
    <n v="32142.23"/>
  </r>
  <r>
    <s v="028894"/>
    <s v="028894"/>
    <s v="Задние клеммы 3Р для DMX³ 4000 (вертикальное или горизонтальное подключение шин) 130 х 100"/>
    <x v="2"/>
    <x v="1"/>
    <s v="1"/>
    <s v="45"/>
    <s v="Аксессуары"/>
    <x v="40"/>
    <s v="1"/>
    <s v="шт"/>
    <n v="1"/>
    <s v="Лимитированный импортный ассортимент"/>
    <s v="0045"/>
    <n v="55289.1"/>
  </r>
  <r>
    <s v="028851"/>
    <s v="028851"/>
    <s v="Независимый расцепитель 220-240 В перем./пост."/>
    <x v="2"/>
    <x v="1"/>
    <s v="1"/>
    <s v="45"/>
    <s v="Аксессуары"/>
    <x v="40"/>
    <s v="1"/>
    <s v="шт"/>
    <n v="0"/>
    <s v="Лимитированный импортный ассортимент"/>
    <s v="0045"/>
    <n v="18726.009999999998"/>
  </r>
  <r>
    <s v="028134"/>
    <s v="028134"/>
    <s v="Незав.расц. 220-250V A.C./D.C."/>
    <x v="2"/>
    <x v="1"/>
    <s v="1"/>
    <s v="45"/>
    <s v="Аксессуары"/>
    <x v="40"/>
    <s v="7"/>
    <s v="шт"/>
    <n v="810"/>
    <s v="Лимитированный импортный ассортимент"/>
    <s v="0045"/>
    <n v="14146.25"/>
  </r>
  <r>
    <s v="028129"/>
    <s v="028129"/>
    <s v="Кат. вкл. 220-250V A.C./D.C."/>
    <x v="2"/>
    <x v="1"/>
    <s v="1"/>
    <s v="45"/>
    <s v="Аксессуары"/>
    <x v="40"/>
    <s v="7"/>
    <s v="шт"/>
    <n v="507"/>
    <s v="Лимитированный импортный ассортимент"/>
    <s v="0045"/>
    <n v="14123.54"/>
  </r>
  <r>
    <s v="028865"/>
    <s v="028865"/>
    <s v="Механическая взаимоблокировка для одного DMX3 типа 2"/>
    <x v="2"/>
    <x v="1"/>
    <s v="1"/>
    <s v="45"/>
    <s v="Аксессуары"/>
    <x v="40"/>
    <s v="1"/>
    <s v="шт"/>
    <n v="8"/>
    <s v="Лимитированный импортный ассортимент"/>
    <s v="0045"/>
    <n v="17695.07"/>
  </r>
  <r>
    <s v="028844"/>
    <s v="028844"/>
    <s v="Включающая катушка 220-240 В перем./пост."/>
    <x v="2"/>
    <x v="1"/>
    <s v="1"/>
    <s v="45"/>
    <s v="Аксессуары"/>
    <x v="40"/>
    <s v="1"/>
    <s v="шт"/>
    <n v="80"/>
    <s v="Лимитированный импортный ассортимент"/>
    <s v="0045"/>
    <n v="20408.21"/>
  </r>
  <r>
    <s v="028139"/>
    <s v="028139"/>
    <s v="расц. мин. напр. 220-250V"/>
    <x v="2"/>
    <x v="1"/>
    <m/>
    <s v="45"/>
    <s v="Аксессуары"/>
    <x v="40"/>
    <s v="1"/>
    <s v="шт"/>
    <n v="120"/>
    <s v="Лимитированный импортный ассортимент"/>
    <s v="0045"/>
    <n v="8700.93"/>
  </r>
  <r>
    <s v="028866"/>
    <s v="028866"/>
    <s v="Механическая взаимоблокировка для одного DMX типа 3"/>
    <x v="2"/>
    <x v="1"/>
    <s v="1"/>
    <s v="45"/>
    <s v="Аксессуары"/>
    <x v="40"/>
    <s v="1"/>
    <s v="шт"/>
    <n v="22"/>
    <s v="Лимитированный импортный ассортимент"/>
    <s v="0045"/>
    <n v="26906.99"/>
  </r>
  <r>
    <s v="028174"/>
    <s v="028174"/>
    <s v="DMX3 1600 Конт сигн.гот к вкл"/>
    <x v="2"/>
    <x v="1"/>
    <s v="1"/>
    <s v="45"/>
    <s v="Аксессуары"/>
    <x v="40"/>
    <s v="1"/>
    <s v="шт"/>
    <n v="177"/>
    <s v="Лимитированный импортный ассортимент"/>
    <s v="0045"/>
    <n v="5838.7"/>
  </r>
  <r>
    <s v="028863"/>
    <s v="028863"/>
    <s v="Модуль задержки для минимального расцепителя 230 В перем./пост."/>
    <x v="2"/>
    <x v="1"/>
    <s v="1"/>
    <s v="45"/>
    <s v="Аксессуары"/>
    <x v="40"/>
    <s v="1"/>
    <s v="шт"/>
    <n v="9"/>
    <s v="Лимитированный импортный ассортимент"/>
    <s v="0045"/>
    <n v="7398.54"/>
  </r>
  <r>
    <s v="028172"/>
    <s v="028172"/>
    <s v="DMX3 1600 Блок пит 230В пост"/>
    <x v="2"/>
    <x v="1"/>
    <s v="1"/>
    <s v="45"/>
    <s v="Аксессуары"/>
    <x v="40"/>
    <s v="1"/>
    <s v="шт"/>
    <n v="569"/>
    <s v="Лимитированный импортный ассортимент"/>
    <s v="0045"/>
    <n v="8048.72"/>
  </r>
  <r>
    <s v="028821"/>
    <s v="028821"/>
    <s v="БЛОКИРАТОР ВЫКЛЮЧАТЕЛЯ"/>
    <x v="2"/>
    <x v="1"/>
    <s v="1"/>
    <s v="45"/>
    <s v="Аксессуары"/>
    <x v="40"/>
    <s v="1"/>
    <s v="шт"/>
    <n v="1"/>
    <s v="Лимитированный импортный ассортимент"/>
    <s v="0045"/>
    <n v="7906.04"/>
  </r>
  <r>
    <s v="028815"/>
    <s v="028815"/>
    <s v="Дополнительный сигнальный контакт (1 шт.)"/>
    <x v="2"/>
    <x v="1"/>
    <s v="1"/>
    <s v="45"/>
    <s v="Аксессуары"/>
    <x v="40"/>
    <s v="1"/>
    <s v="шт"/>
    <n v="1"/>
    <s v="Лимитированный импортный ассортимент"/>
    <s v="0045"/>
    <n v="3327.05"/>
  </r>
  <r>
    <s v="028177"/>
    <s v="028177"/>
    <s v="DMX3 1600 Блокиратор кнопки"/>
    <x v="2"/>
    <x v="1"/>
    <s v="1"/>
    <s v="45"/>
    <s v="Аксессуары"/>
    <x v="40"/>
    <s v="1"/>
    <s v="шт"/>
    <n v="49"/>
    <s v="Лимитированный импортный ассортимент"/>
    <s v="0045"/>
    <n v="769.2"/>
  </r>
  <r>
    <s v="028801"/>
    <s v="028801"/>
    <s v="Электронный расцепитель MP4 LSI выключателя DMX³"/>
    <x v="2"/>
    <x v="1"/>
    <s v="1"/>
    <s v="45"/>
    <s v="Аксессуары"/>
    <x v="40"/>
    <s v="1"/>
    <s v="шт"/>
    <n v="4"/>
    <s v="Лимитированный импортный ассортимент"/>
    <s v="0045"/>
    <n v="63357.440000000002"/>
  </r>
  <r>
    <s v="028725"/>
    <s v="028725"/>
    <s v="DMX³ - N 2500, 50 кА, 3P, 2000 A, тип 1, выкатной"/>
    <x v="2"/>
    <x v="1"/>
    <s v="1"/>
    <s v="45"/>
    <s v="Механизмы"/>
    <x v="40"/>
    <s v="1"/>
    <s v="шт"/>
    <n v="9"/>
    <s v="Лимитированный импортный ассортимент"/>
    <s v="0045"/>
    <n v="624325.02"/>
  </r>
  <r>
    <s v="420001"/>
    <s v="420001"/>
    <s v="АВТ.ВЫКЛ.DPX³ 160 3P 25А 16kA"/>
    <x v="2"/>
    <x v="1"/>
    <s v="1"/>
    <s v="47"/>
    <s v="Механизмы"/>
    <x v="41"/>
    <s v="9"/>
    <s v="шт"/>
    <n v="210"/>
    <s v="Лимитированный импортный ассортимент"/>
    <s v="0047"/>
    <n v="8135.34"/>
  </r>
  <r>
    <s v="420309"/>
    <s v="420309"/>
    <s v="АВТ.ВЫКЛ.DPX³ 250 3P 250А 25kA"/>
    <x v="2"/>
    <x v="1"/>
    <s v="1"/>
    <s v="47"/>
    <s v="Механизмы"/>
    <x v="41"/>
    <s v="9"/>
    <s v="шт"/>
    <n v="31"/>
    <s v="Лимитированный импортный ассортимент"/>
    <s v="0047"/>
    <n v="50240.07"/>
  </r>
  <r>
    <s v="420718"/>
    <s v="420718"/>
    <s v="DPX³ 250 - МОТОР 3P 100A 36kA"/>
    <x v="2"/>
    <x v="1"/>
    <s v="1"/>
    <s v="47"/>
    <s v="Механизмы"/>
    <x v="41"/>
    <s v="9"/>
    <s v="шт"/>
    <n v="72"/>
    <s v="Лимитированный импортный ассортимент"/>
    <s v="0047"/>
    <n v="15229.51"/>
  </r>
  <r>
    <s v="420002"/>
    <s v="420002"/>
    <s v="АВТ.ВЫКЛ.DPX³ 160 3P 40А 16kA"/>
    <x v="2"/>
    <x v="1"/>
    <s v="1"/>
    <s v="47"/>
    <s v="Механизмы"/>
    <x v="41"/>
    <s v="9"/>
    <s v="шт"/>
    <n v="91"/>
    <s v="Лимитированный импортный ассортимент"/>
    <s v="0047"/>
    <n v="8141.39"/>
  </r>
  <r>
    <s v="421040"/>
    <s v="421040"/>
    <s v="DPX3 база съемная 3P 160А"/>
    <x v="2"/>
    <x v="1"/>
    <s v="1"/>
    <s v="47"/>
    <s v="Аксессуары"/>
    <x v="41"/>
    <s v="9"/>
    <s v="шт"/>
    <n v="62"/>
    <s v="Лимитированный импортный ассортимент"/>
    <s v="0047"/>
    <n v="18122.669999999998"/>
  </r>
  <r>
    <s v="420609"/>
    <s v="420609"/>
    <s v="АВТ.ВЫКЛ.DPX³ 250 3P 250А 70kA"/>
    <x v="2"/>
    <x v="1"/>
    <s v="1"/>
    <s v="47"/>
    <s v="Механизмы"/>
    <x v="41"/>
    <s v="9"/>
    <s v="шт"/>
    <n v="39"/>
    <s v="Лимитированный импортный ассортимент"/>
    <s v="0047"/>
    <n v="46215.6"/>
  </r>
  <r>
    <s v="420097"/>
    <s v="420097"/>
    <s v="АВТ.ВЫКЛ.DPX³ 160 4P 160А 36kA"/>
    <x v="2"/>
    <x v="1"/>
    <s v="1"/>
    <s v="47"/>
    <s v="Механизмы"/>
    <x v="41"/>
    <s v="9"/>
    <s v="шт"/>
    <n v="63"/>
    <s v="Лимитированный импортный ассортимент"/>
    <s v="0047"/>
    <n v="18645.73"/>
  </r>
  <r>
    <s v="420006"/>
    <s v="420006"/>
    <s v="АВТ.ВЫКЛ.DPX³ 160 3P 125А 16kA"/>
    <x v="2"/>
    <x v="1"/>
    <s v="1"/>
    <s v="47"/>
    <s v="Механизмы"/>
    <x v="41"/>
    <s v="9"/>
    <s v="шт"/>
    <n v="66"/>
    <s v="Лимитированный импортный ассортимент"/>
    <s v="0047"/>
    <n v="11607.14"/>
  </r>
  <r>
    <s v="420249"/>
    <s v="420249"/>
    <s v="АВТ.ВЫКЛ.DPX³ 250 4P 250А 36kA"/>
    <x v="2"/>
    <x v="1"/>
    <s v="1"/>
    <s v="47"/>
    <s v="Механизмы"/>
    <x v="41"/>
    <s v="9"/>
    <s v="шт"/>
    <n v="32"/>
    <s v="Лимитированный импортный ассортимент"/>
    <s v="0047"/>
    <n v="31246.33"/>
  </r>
  <r>
    <s v="420041"/>
    <s v="420041"/>
    <s v="АВТ.ВЫКЛ.DPX³ 160 3P 25А 25kA"/>
    <x v="2"/>
    <x v="1"/>
    <s v="1"/>
    <s v="47"/>
    <s v="Механизмы"/>
    <x v="41"/>
    <s v="9"/>
    <s v="шт"/>
    <n v="67"/>
    <s v="Лимитированный импортный ассортимент"/>
    <s v="0047"/>
    <n v="9866.25"/>
  </r>
  <r>
    <s v="420300"/>
    <s v="420300"/>
    <s v="ВЫКЛЮЧАТЛЬ DPX³ 250 4P 250А"/>
    <x v="2"/>
    <x v="1"/>
    <s v="1"/>
    <s v="47"/>
    <s v="Механизмы"/>
    <x v="41"/>
    <s v="9"/>
    <s v="шт"/>
    <n v="30"/>
    <s v="Лимитированный импортный ассортимент"/>
    <s v="0047"/>
    <n v="40888.21"/>
  </r>
  <r>
    <s v="420045"/>
    <s v="420045"/>
    <s v="АВТ.ВЫКЛ.DPX³ 160 3P 100А 25kA"/>
    <x v="2"/>
    <x v="1"/>
    <s v="1"/>
    <s v="47"/>
    <s v="Механизмы"/>
    <x v="41"/>
    <s v="9"/>
    <s v="шт"/>
    <n v="45"/>
    <s v="Лимитированный импортный ассортимент"/>
    <s v="0047"/>
    <n v="9866.25"/>
  </r>
  <r>
    <s v="420277"/>
    <s v="420277"/>
    <s v="АВТ.ВЫКЛ.DPX³ 250 4P 160А 50kA"/>
    <x v="2"/>
    <x v="1"/>
    <s v="1"/>
    <s v="47"/>
    <s v="Механизмы"/>
    <x v="41"/>
    <s v="9"/>
    <s v="шт"/>
    <n v="24"/>
    <s v="Лимитированный импортный ассортимент"/>
    <s v="0047"/>
    <n v="30103.42"/>
  </r>
  <r>
    <s v="420086"/>
    <s v="420086"/>
    <s v="АВТ.ВЫКЛ.DPX³ 160 3P 125А 36kA"/>
    <x v="2"/>
    <x v="1"/>
    <s v="1"/>
    <s v="47"/>
    <s v="Механизмы"/>
    <x v="41"/>
    <s v="9"/>
    <s v="шт"/>
    <n v="58"/>
    <s v="Лимитированный импортный ассортимент"/>
    <s v="0047"/>
    <n v="14807.24"/>
  </r>
  <r>
    <s v="420268"/>
    <s v="420268"/>
    <s v="АВТ.ВЫКЛ.DPX³ 250 3P 200А 50kA"/>
    <x v="2"/>
    <x v="1"/>
    <s v="1"/>
    <s v="47"/>
    <s v="Механизмы"/>
    <x v="41"/>
    <s v="9"/>
    <s v="шт"/>
    <n v="15"/>
    <s v="Лимитированный импортный ассортимент"/>
    <s v="0047"/>
    <n v="29220.63"/>
  </r>
  <r>
    <s v="420130"/>
    <s v="420130"/>
    <s v="АВТ.ВЫКЛ.DPX³ 160 4P 16А 50kA"/>
    <x v="2"/>
    <x v="1"/>
    <s v="1"/>
    <s v="47"/>
    <s v="Механизмы"/>
    <x v="41"/>
    <s v="9"/>
    <s v="шт"/>
    <n v="44"/>
    <s v="Лимитированный импортный ассортимент"/>
    <s v="0047"/>
    <n v="22214.91"/>
  </r>
  <r>
    <s v="420056"/>
    <s v="420056"/>
    <s v="АВТ.ВЫКЛ.DPX³ 160 4P 125А 25kA"/>
    <x v="2"/>
    <x v="1"/>
    <s v="1"/>
    <s v="47"/>
    <s v="Механизмы"/>
    <x v="41"/>
    <s v="9"/>
    <s v="шт"/>
    <n v="41"/>
    <s v="Лимитированный импортный ассортимент"/>
    <s v="0047"/>
    <n v="16335.41"/>
  </r>
  <r>
    <s v="421062"/>
    <s v="421062"/>
    <s v="DPX3 блокировка мотора"/>
    <x v="2"/>
    <x v="1"/>
    <s v="1"/>
    <s v="47"/>
    <s v="Аксессуары"/>
    <x v="41"/>
    <s v="9"/>
    <s v="шт"/>
    <n v="28"/>
    <s v="Лимитированный импортный ассортимент"/>
    <s v="0047"/>
    <n v="17136.330000000002"/>
  </r>
  <r>
    <s v="420607"/>
    <s v="420607"/>
    <s v="АВТ.ВЫКЛ.DPX³ 250 3P 160А 70kA"/>
    <x v="2"/>
    <x v="1"/>
    <s v="1"/>
    <s v="47"/>
    <s v="Механизмы"/>
    <x v="41"/>
    <s v="9"/>
    <s v="шт"/>
    <n v="25"/>
    <s v="Лимитированный импортный ассортимент"/>
    <s v="0047"/>
    <n v="42580.27"/>
  </r>
  <r>
    <s v="420339"/>
    <s v="420339"/>
    <s v="АВТ.ВЫКЛ.DPX³ 250 3P 250А 36kA"/>
    <x v="2"/>
    <x v="1"/>
    <s v="1"/>
    <s v="47"/>
    <s v="Механизмы"/>
    <x v="41"/>
    <s v="9"/>
    <s v="шт"/>
    <n v="10"/>
    <s v="Лимитированный импортный ассортимент"/>
    <s v="0047"/>
    <n v="53893.89"/>
  </r>
  <r>
    <s v="421041"/>
    <s v="421041"/>
    <s v="DPX3 база съемная 4P 160А"/>
    <x v="2"/>
    <x v="1"/>
    <s v="1"/>
    <s v="47"/>
    <s v="Аксессуары"/>
    <x v="41"/>
    <s v="9"/>
    <s v="шт"/>
    <n v="18"/>
    <s v="Лимитированный импортный ассортимент"/>
    <s v="0047"/>
    <n v="22653.33"/>
  </r>
  <r>
    <s v="420044"/>
    <s v="420044"/>
    <s v="АВТ.ВЫКЛ.DPX³ 160 3P 80А 25kA"/>
    <x v="2"/>
    <x v="1"/>
    <s v="1"/>
    <s v="47"/>
    <s v="Механизмы"/>
    <x v="41"/>
    <s v="9"/>
    <s v="шт"/>
    <n v="35"/>
    <s v="Лимитированный импортный ассортимент"/>
    <s v="0047"/>
    <n v="9866.25"/>
  </r>
  <r>
    <s v="421075"/>
    <s v="421075"/>
    <s v="Интерфейс связи DPX3"/>
    <x v="2"/>
    <x v="1"/>
    <s v="1"/>
    <s v="47"/>
    <s v="Аксессуары"/>
    <x v="41"/>
    <s v="9"/>
    <s v="шт"/>
    <n v="42"/>
    <s v="Лимитированный импортный ассортимент"/>
    <s v="0047"/>
    <n v="11382.64"/>
  </r>
  <r>
    <s v="421070"/>
    <s v="421070"/>
    <s v="DPX3 перегородка изолятор"/>
    <x v="2"/>
    <x v="1"/>
    <s v="1"/>
    <s v="47"/>
    <s v="Аксессуары"/>
    <x v="41"/>
    <s v="9"/>
    <s v="шт"/>
    <n v="169"/>
    <s v="Лимитированный импортный ассортимент"/>
    <s v="0047"/>
    <n v="764.4"/>
  </r>
  <r>
    <s v="420053"/>
    <s v="420053"/>
    <s v="АВТ.ВЫКЛ.DPX³ 160 4P 63А 25kA"/>
    <x v="2"/>
    <x v="1"/>
    <s v="1"/>
    <s v="47"/>
    <s v="Механизмы"/>
    <x v="41"/>
    <s v="9"/>
    <s v="шт"/>
    <n v="32"/>
    <s v="Лимитированный импортный ассортимент"/>
    <s v="0047"/>
    <n v="13506.67"/>
  </r>
  <r>
    <s v="420248"/>
    <s v="420248"/>
    <s v="АВТ.ВЫКЛ.DPX³ 250 4P 200А 36kA"/>
    <x v="2"/>
    <x v="1"/>
    <s v="1"/>
    <s v="47"/>
    <s v="Механизмы"/>
    <x v="41"/>
    <s v="9"/>
    <s v="шт"/>
    <n v="15"/>
    <s v="Лимитированный импортный ассортимент"/>
    <s v="0047"/>
    <n v="29220.63"/>
  </r>
  <r>
    <s v="420000"/>
    <s v="420000"/>
    <s v="АВТ.ВЫКЛ.DPX³ 160 3P 16А 16kA"/>
    <x v="2"/>
    <x v="1"/>
    <s v="1"/>
    <s v="47"/>
    <s v="Механизмы"/>
    <x v="41"/>
    <s v="9"/>
    <s v="шт"/>
    <n v="46"/>
    <s v="Лимитированный импортный ассортимент"/>
    <s v="0047"/>
    <n v="10381"/>
  </r>
  <r>
    <s v="420127"/>
    <s v="420127"/>
    <s v="АВТ.ВЫКЛ.DPX³ 160 3P 160А 50kA"/>
    <x v="2"/>
    <x v="1"/>
    <s v="1"/>
    <s v="47"/>
    <s v="Механизмы"/>
    <x v="41"/>
    <s v="9"/>
    <s v="шт"/>
    <n v="43"/>
    <s v="Лимитированный импортный ассортимент"/>
    <s v="0047"/>
    <n v="24885.01"/>
  </r>
  <r>
    <s v="420218"/>
    <s v="420218"/>
    <s v="АВТ.ВЫКЛ.DPX³ 250 4P 200А 25kA"/>
    <x v="2"/>
    <x v="1"/>
    <s v="1"/>
    <s v="47"/>
    <s v="Механизмы"/>
    <x v="41"/>
    <s v="9"/>
    <s v="шт"/>
    <n v="20"/>
    <s v="Лимитированный импортный ассортимент"/>
    <s v="0047"/>
    <n v="24350.52"/>
  </r>
  <r>
    <s v="420096"/>
    <s v="420096"/>
    <s v="АВТ.ВЫКЛ.DPX³ 160 4P 125А 36kA"/>
    <x v="2"/>
    <x v="1"/>
    <s v="1"/>
    <s v="47"/>
    <s v="Механизмы"/>
    <x v="41"/>
    <s v="9"/>
    <s v="шт"/>
    <n v="37"/>
    <s v="Лимитированный импортный ассортимент"/>
    <s v="0047"/>
    <n v="17968.96"/>
  </r>
  <r>
    <s v="420265"/>
    <s v="420265"/>
    <s v="АВТ.ВЫКЛ.DPX³ 250 3P 100А 50kA"/>
    <x v="2"/>
    <x v="1"/>
    <s v="1"/>
    <s v="47"/>
    <s v="Механизмы"/>
    <x v="41"/>
    <s v="9"/>
    <s v="шт"/>
    <n v="18"/>
    <s v="Лимитированный импортный ассортимент"/>
    <s v="0047"/>
    <n v="24465.91"/>
  </r>
  <r>
    <s v="420046"/>
    <s v="420046"/>
    <s v="АВТ.ВЫКЛ.DPX³ 160 3P 125А 25kA"/>
    <x v="2"/>
    <x v="1"/>
    <s v="1"/>
    <s v="47"/>
    <s v="Механизмы"/>
    <x v="41"/>
    <s v="9"/>
    <s v="шт"/>
    <n v="31"/>
    <s v="Лимитированный импортный ассортимент"/>
    <s v="0047"/>
    <n v="14479.12"/>
  </r>
  <r>
    <s v="420208"/>
    <s v="420208"/>
    <s v="АВТ.ВЫКЛ.DPX³ 250 3P 200А 25kA"/>
    <x v="2"/>
    <x v="1"/>
    <s v="1"/>
    <s v="47"/>
    <s v="Механизмы"/>
    <x v="41"/>
    <s v="9"/>
    <s v="шт"/>
    <n v="14"/>
    <s v="Лимитированный импортный ассортимент"/>
    <s v="0047"/>
    <n v="21560.47"/>
  </r>
  <r>
    <s v="420007"/>
    <s v="420007"/>
    <s v="АВТ.ВЫКЛ.DPX³ 160 3P 160А 16kA"/>
    <x v="2"/>
    <x v="1"/>
    <s v="1"/>
    <s v="47"/>
    <s v="Механизмы"/>
    <x v="41"/>
    <s v="9"/>
    <s v="шт"/>
    <n v="8"/>
    <s v="Лимитированный импортный ассортимент"/>
    <s v="0047"/>
    <n v="12961.24"/>
  </r>
  <r>
    <s v="420040"/>
    <s v="420040"/>
    <s v="АВТ.ВЫКЛ.DPX³ 160 3P 16А 25kA"/>
    <x v="2"/>
    <x v="1"/>
    <s v="1"/>
    <s v="47"/>
    <s v="Механизмы"/>
    <x v="41"/>
    <s v="9"/>
    <s v="шт"/>
    <n v="38"/>
    <s v="Лимитированный импортный ассортимент"/>
    <s v="0047"/>
    <n v="11485.45"/>
  </r>
  <r>
    <s v="420245"/>
    <s v="420245"/>
    <s v="АВТ.ВЫКЛ.DPX³ 250 4P 100А 36kA"/>
    <x v="2"/>
    <x v="1"/>
    <s v="1"/>
    <s v="47"/>
    <s v="Механизмы"/>
    <x v="41"/>
    <s v="9"/>
    <s v="шт"/>
    <n v="16"/>
    <s v="Лимитированный импортный ассортимент"/>
    <s v="0047"/>
    <n v="24465.91"/>
  </r>
  <r>
    <s v="420617"/>
    <s v="420617"/>
    <s v="АВТ.ВЫКЛ.DPX³ 250 4P 160А 70kA"/>
    <x v="2"/>
    <x v="1"/>
    <s v="1"/>
    <s v="47"/>
    <s v="Механизмы"/>
    <x v="41"/>
    <s v="9"/>
    <s v="шт"/>
    <n v="13"/>
    <s v="Лимитированный импортный ассортимент"/>
    <s v="0047"/>
    <n v="49775.8"/>
  </r>
  <r>
    <s v="420205"/>
    <s v="420205"/>
    <s v="АВТ.ВЫКЛ.DPX³ 250 3P 100А 25kA"/>
    <x v="2"/>
    <x v="1"/>
    <s v="1"/>
    <s v="47"/>
    <s v="Механизмы"/>
    <x v="41"/>
    <s v="9"/>
    <s v="шт"/>
    <n v="4"/>
    <s v="Лимитированный импортный ассортимент"/>
    <s v="0047"/>
    <n v="18534.78"/>
  </r>
  <r>
    <s v="420198"/>
    <s v="420198"/>
    <s v="ВЫКЛЮЧАТЛЬ DPX³ 160 3P 160А"/>
    <x v="2"/>
    <x v="1"/>
    <s v="1"/>
    <s v="47"/>
    <s v="Механизмы"/>
    <x v="41"/>
    <s v="9"/>
    <s v="шт"/>
    <n v="31"/>
    <s v="Лимитированный импортный ассортимент"/>
    <s v="0047"/>
    <n v="16490.23"/>
  </r>
  <r>
    <s v="420132"/>
    <s v="420132"/>
    <s v="АВТ.ВЫКЛ.DPX³ 160 4P 40А 50kA"/>
    <x v="2"/>
    <x v="1"/>
    <s v="1"/>
    <s v="47"/>
    <s v="Механизмы"/>
    <x v="41"/>
    <s v="9"/>
    <s v="шт"/>
    <n v="26"/>
    <s v="Лимитированный импортный ассортимент"/>
    <s v="0047"/>
    <n v="22491.46"/>
  </r>
  <r>
    <s v="421083"/>
    <s v="421083"/>
    <s v="Источник питания DPX3"/>
    <x v="2"/>
    <x v="1"/>
    <s v="1"/>
    <s v="47"/>
    <s v="Аксессуары"/>
    <x v="41"/>
    <s v="9"/>
    <s v="шт"/>
    <n v="38"/>
    <s v="Лимитированный импортный ассортимент"/>
    <s v="0047"/>
    <n v="4760.43"/>
  </r>
  <r>
    <s v="420081"/>
    <s v="420081"/>
    <s v="АВТ.ВЫКЛ.DPX³ 160 3P 25А 36kA"/>
    <x v="2"/>
    <x v="1"/>
    <s v="1"/>
    <s v="47"/>
    <s v="Механизмы"/>
    <x v="41"/>
    <s v="9"/>
    <s v="шт"/>
    <n v="27"/>
    <s v="Лимитированный импортный ассортимент"/>
    <s v="0047"/>
    <n v="10636.51"/>
  </r>
  <r>
    <s v="420302"/>
    <s v="420302"/>
    <s v="АВТ.ВЫКЛ.DPX³ 250 3P 40А 25kA"/>
    <x v="2"/>
    <x v="1"/>
    <s v="1"/>
    <s v="47"/>
    <s v="Механизмы"/>
    <x v="41"/>
    <s v="9"/>
    <s v="шт"/>
    <n v="6"/>
    <s v="Лимитированный импортный ассортимент"/>
    <s v="0047"/>
    <n v="28752.400000000001"/>
  </r>
  <r>
    <s v="420667"/>
    <s v="420667"/>
    <s v="АВТ.ВЫКЛ.DPX³ 250 3P 100А 70kA"/>
    <x v="2"/>
    <x v="1"/>
    <s v="1"/>
    <s v="47"/>
    <s v="Механизмы"/>
    <x v="41"/>
    <s v="9"/>
    <s v="шт"/>
    <n v="5"/>
    <s v="Лимитированный импортный ассортимент"/>
    <s v="0047"/>
    <n v="77442.789999999994"/>
  </r>
  <r>
    <s v="420278"/>
    <s v="420278"/>
    <s v="АВТ.ВЫКЛ.DPX³ 250 4P 20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32142.69"/>
  </r>
  <r>
    <s v="420135"/>
    <s v="420135"/>
    <s v="АВТ.ВЫКЛ.DPX³ 160 4P 100А 50kA"/>
    <x v="2"/>
    <x v="1"/>
    <s v="1"/>
    <s v="47"/>
    <s v="Механизмы"/>
    <x v="41"/>
    <s v="9"/>
    <s v="шт"/>
    <n v="21"/>
    <s v="Лимитированный импортный ассортимент"/>
    <s v="0047"/>
    <n v="23046.720000000001"/>
  </r>
  <r>
    <s v="421050"/>
    <s v="421050"/>
    <s v="DPX3 кожух клемм DPX3 160 3P"/>
    <x v="2"/>
    <x v="1"/>
    <s v="1"/>
    <s v="47"/>
    <s v="Аксессуары"/>
    <x v="41"/>
    <s v="9"/>
    <s v="шт"/>
    <n v="158"/>
    <s v="Лимитированный импортный ассортимент"/>
    <s v="0047"/>
    <n v="3324.1"/>
  </r>
  <r>
    <s v="420618"/>
    <s v="420618"/>
    <s v="АВТ.ВЫКЛ.DPX³ 250 4P 200А 70kA"/>
    <x v="2"/>
    <x v="1"/>
    <s v="1"/>
    <s v="47"/>
    <s v="Механизмы"/>
    <x v="41"/>
    <s v="9"/>
    <s v="шт"/>
    <n v="10"/>
    <s v="Лимитированный импортный ассортимент"/>
    <s v="0047"/>
    <n v="49091.22"/>
  </r>
  <r>
    <s v="420003"/>
    <s v="420003"/>
    <s v="АВТ.ВЫКЛ.DPX³ 160 3P 63А 16kA"/>
    <x v="2"/>
    <x v="1"/>
    <s v="1"/>
    <s v="47"/>
    <s v="Механизмы"/>
    <x v="41"/>
    <s v="9"/>
    <s v="шт"/>
    <n v="5"/>
    <s v="Лимитированный импортный ассортимент"/>
    <s v="0047"/>
    <n v="8212.7199999999993"/>
  </r>
  <r>
    <s v="420207"/>
    <s v="420207"/>
    <s v="АВТ.ВЫКЛ.DPX³ 250 3P 160А 25kA"/>
    <x v="2"/>
    <x v="1"/>
    <s v="1"/>
    <s v="47"/>
    <s v="Механизмы"/>
    <x v="41"/>
    <s v="9"/>
    <s v="шт"/>
    <n v="7"/>
    <s v="Лимитированный импортный ассортимент"/>
    <s v="0047"/>
    <n v="20192.580000000002"/>
  </r>
  <r>
    <s v="420305"/>
    <s v="420305"/>
    <s v="АВТ.ВЫКЛ.DPX³ 250 3P 100А 25kA"/>
    <x v="2"/>
    <x v="1"/>
    <s v="1"/>
    <s v="47"/>
    <s v="Механизмы"/>
    <x v="41"/>
    <s v="9"/>
    <s v="шт"/>
    <n v="5"/>
    <s v="Лимитированный импортный ассортимент"/>
    <s v="0047"/>
    <n v="29727.06"/>
  </r>
  <r>
    <s v="420133"/>
    <s v="420133"/>
    <s v="АВТ.ВЫКЛ.DPX³ 160 4P 63А 50kA"/>
    <x v="2"/>
    <x v="1"/>
    <s v="1"/>
    <s v="47"/>
    <s v="Механизмы"/>
    <x v="41"/>
    <s v="9"/>
    <s v="шт"/>
    <n v="19"/>
    <s v="Лимитированный импортный ассортимент"/>
    <s v="0047"/>
    <n v="22554.27"/>
  </r>
  <r>
    <s v="420615"/>
    <s v="420615"/>
    <s v="АВТ.ВЫКЛ.DPX³ 250 4P 100А 70kA"/>
    <x v="2"/>
    <x v="1"/>
    <s v="1"/>
    <s v="47"/>
    <s v="Механизмы"/>
    <x v="41"/>
    <s v="9"/>
    <s v="шт"/>
    <n v="10"/>
    <s v="Лимитированный импортный ассортимент"/>
    <s v="0047"/>
    <n v="47431.19"/>
  </r>
  <r>
    <s v="420275"/>
    <s v="420275"/>
    <s v="АВТ.ВЫКЛ.DPX³ 250 4P 10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26912.49"/>
  </r>
  <r>
    <s v="420093"/>
    <s v="420093"/>
    <s v="АВТ.ВЫКЛ.DPX³ 160 4P 63А 36kA"/>
    <x v="2"/>
    <x v="1"/>
    <s v="1"/>
    <s v="47"/>
    <s v="Механизмы"/>
    <x v="41"/>
    <s v="9"/>
    <s v="шт"/>
    <n v="18"/>
    <s v="Лимитированный импортный ассортимент"/>
    <s v="0047"/>
    <n v="14857.35"/>
  </r>
  <r>
    <s v="420199"/>
    <s v="420199"/>
    <s v="ВЫКЛЮЧАТЛЬ DPX³ 160 4P 160А"/>
    <x v="2"/>
    <x v="1"/>
    <s v="1"/>
    <s v="47"/>
    <s v="Механизмы"/>
    <x v="41"/>
    <s v="9"/>
    <s v="шт"/>
    <n v="18"/>
    <s v="Лимитированный импортный ассортимент"/>
    <s v="0047"/>
    <n v="23193.45"/>
  </r>
  <r>
    <s v="420619"/>
    <s v="420619"/>
    <s v="АВТ.ВЫКЛ.DPX³ 250 4P 250А 70kA"/>
    <x v="2"/>
    <x v="1"/>
    <s v="1"/>
    <s v="47"/>
    <s v="Механизмы"/>
    <x v="41"/>
    <s v="9"/>
    <s v="шт"/>
    <n v="9"/>
    <s v="Лимитированный импортный ассортимент"/>
    <s v="0047"/>
    <n v="50465.51"/>
  </r>
  <r>
    <s v="421038"/>
    <s v="421038"/>
    <s v="DPX3 плоские задние клеммы 3P"/>
    <x v="2"/>
    <x v="1"/>
    <s v="1"/>
    <s v="47"/>
    <s v="Аксессуары"/>
    <x v="41"/>
    <s v="9"/>
    <s v="шт"/>
    <n v="45"/>
    <s v="Лимитированный импортный ассортимент"/>
    <s v="0047"/>
    <n v="5306.4"/>
  </r>
  <r>
    <s v="420042"/>
    <s v="420042"/>
    <s v="АВТ.ВЫКЛ.DPX³ 160 3P 40А 25kA"/>
    <x v="2"/>
    <x v="1"/>
    <s v="1"/>
    <s v="47"/>
    <s v="Механизмы"/>
    <x v="41"/>
    <s v="9"/>
    <s v="шт"/>
    <n v="15"/>
    <s v="Лимитированный импортный ассортимент"/>
    <s v="0047"/>
    <n v="9866.25"/>
  </r>
  <r>
    <s v="420217"/>
    <s v="420217"/>
    <s v="АВТ.ВЫКЛ.DPX³ 250 4P 160А 25kA"/>
    <x v="2"/>
    <x v="1"/>
    <s v="1"/>
    <s v="47"/>
    <s v="Механизмы"/>
    <x v="41"/>
    <s v="9"/>
    <s v="шт"/>
    <n v="4"/>
    <s v="Лимитированный импортный ассортимент"/>
    <s v="0047"/>
    <n v="22805.62"/>
  </r>
  <r>
    <s v="420054"/>
    <s v="420054"/>
    <s v="АВТ.ВЫКЛ.DPX³ 160 4P 80А 25kA"/>
    <x v="2"/>
    <x v="1"/>
    <s v="1"/>
    <s v="47"/>
    <s v="Механизмы"/>
    <x v="41"/>
    <s v="9"/>
    <s v="шт"/>
    <n v="15"/>
    <s v="Лимитированный импортный ассортимент"/>
    <s v="0047"/>
    <n v="13506.68"/>
  </r>
  <r>
    <s v="421054"/>
    <s v="421054"/>
    <s v="DPX3 кожух клемм верх. 3P"/>
    <x v="2"/>
    <x v="1"/>
    <s v="1"/>
    <s v="47"/>
    <s v="Аксессуары"/>
    <x v="41"/>
    <s v="9"/>
    <s v="шт"/>
    <n v="130"/>
    <s v="Лимитированный импортный ассортимент"/>
    <s v="0047"/>
    <n v="1582.86"/>
  </r>
  <r>
    <s v="420712"/>
    <s v="420712"/>
    <s v="DPX³ 160 - МОТОР 3P 50A 16kA"/>
    <x v="2"/>
    <x v="1"/>
    <s v="1"/>
    <s v="47"/>
    <s v="Механизмы"/>
    <x v="41"/>
    <s v="9"/>
    <s v="шт"/>
    <n v="16"/>
    <s v="Лимитированный импортный ассортимент"/>
    <s v="0047"/>
    <n v="10646.09"/>
  </r>
  <r>
    <s v="420267"/>
    <s v="420267"/>
    <s v="АВТ.ВЫКЛ.DPX³ 250 3P 16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27366.73"/>
  </r>
  <r>
    <s v="420239"/>
    <s v="420239"/>
    <s v="АВТ.ВЫКЛ.DPX³ 250 3P 250А 36kA"/>
    <x v="2"/>
    <x v="1"/>
    <s v="1"/>
    <s v="47"/>
    <s v="Механизмы"/>
    <x v="41"/>
    <s v="9"/>
    <s v="шт"/>
    <n v="2"/>
    <s v="Лимитированный импортный ассортимент"/>
    <s v="0047"/>
    <n v="28405.77"/>
  </r>
  <r>
    <s v="420608"/>
    <s v="420608"/>
    <s v="АВТ.ВЫКЛ.DPX³ 250 3P 200А 70kA"/>
    <x v="2"/>
    <x v="1"/>
    <s v="1"/>
    <s v="47"/>
    <s v="Механизмы"/>
    <x v="41"/>
    <s v="9"/>
    <s v="шт"/>
    <n v="9"/>
    <s v="Лимитированный импортный ассортимент"/>
    <s v="0047"/>
    <n v="41994.66"/>
  </r>
  <r>
    <s v="421034"/>
    <s v="421034"/>
    <s v="DPX3 расширитель 3P DPX3 250"/>
    <x v="2"/>
    <x v="1"/>
    <s v="1"/>
    <s v="47"/>
    <s v="Аксессуары"/>
    <x v="41"/>
    <s v="9"/>
    <s v="шт"/>
    <n v="32"/>
    <s v="Лимитированный импортный ассортимент"/>
    <s v="0047"/>
    <n v="4023.37"/>
  </r>
  <r>
    <s v="420092"/>
    <s v="420092"/>
    <s v="АВТ.ВЫКЛ.DPX³ 160 4P 40А 36kA"/>
    <x v="2"/>
    <x v="1"/>
    <s v="1"/>
    <s v="47"/>
    <s v="Механизмы"/>
    <x v="41"/>
    <s v="9"/>
    <s v="шт"/>
    <n v="14"/>
    <s v="Лимитированный импортный ассортимент"/>
    <s v="0047"/>
    <n v="14857.35"/>
  </r>
  <r>
    <s v="420012"/>
    <s v="420012"/>
    <s v="АВТ.ВЫКЛ.DPX³ 160 4P 40А 16kA"/>
    <x v="2"/>
    <x v="1"/>
    <s v="1"/>
    <s v="47"/>
    <s v="Механизмы"/>
    <x v="41"/>
    <s v="9"/>
    <s v="шт"/>
    <n v="11"/>
    <s v="Лимитированный импортный ассортимент"/>
    <s v="0047"/>
    <n v="11145.38"/>
  </r>
  <r>
    <s v="420279"/>
    <s v="420279"/>
    <s v="АВТ.ВЫКЛ.DPX³ 250 4P 250А 50kA"/>
    <x v="2"/>
    <x v="1"/>
    <s v="1"/>
    <s v="47"/>
    <s v="Механизмы"/>
    <x v="41"/>
    <s v="9"/>
    <s v="шт"/>
    <n v="7"/>
    <s v="Лимитированный импортный ассортимент"/>
    <s v="0047"/>
    <n v="34370.97"/>
  </r>
  <r>
    <s v="420011"/>
    <s v="420011"/>
    <s v="АВТ.ВЫКЛ.DPX³ 160 4P 25А 16kA"/>
    <x v="2"/>
    <x v="1"/>
    <s v="1"/>
    <s v="47"/>
    <s v="Механизмы"/>
    <x v="41"/>
    <s v="9"/>
    <s v="шт"/>
    <n v="13"/>
    <s v="Лимитированный импортный ассортимент"/>
    <s v="0047"/>
    <n v="11137.08"/>
  </r>
  <r>
    <s v="421044"/>
    <s v="421044"/>
    <s v="DPX3 разъемы для доп.контактов"/>
    <x v="2"/>
    <x v="1"/>
    <s v="1"/>
    <s v="47"/>
    <s v="Аксессуары"/>
    <x v="41"/>
    <s v="9"/>
    <s v="шт"/>
    <n v="32"/>
    <s v="Лимитированный импортный ассортимент"/>
    <s v="0047"/>
    <n v="1955.3"/>
  </r>
  <r>
    <s v="420010"/>
    <s v="420010"/>
    <s v="АВТ.ВЫКЛ.DPX³ 160 4P 16А 16kA"/>
    <x v="2"/>
    <x v="1"/>
    <s v="1"/>
    <s v="47"/>
    <s v="Механизмы"/>
    <x v="41"/>
    <s v="9"/>
    <s v="шт"/>
    <n v="13"/>
    <s v="Лимитированный импортный ассортимент"/>
    <s v="0047"/>
    <n v="10994.9"/>
  </r>
  <r>
    <s v="420131"/>
    <s v="420131"/>
    <s v="АВТ.ВЫКЛ.DPX³ 160 4P 25А 50kA"/>
    <x v="2"/>
    <x v="1"/>
    <s v="1"/>
    <s v="47"/>
    <s v="Механизмы"/>
    <x v="41"/>
    <s v="9"/>
    <s v="шт"/>
    <n v="13"/>
    <s v="Лимитированный импортный ассортимент"/>
    <s v="0047"/>
    <n v="22392.65"/>
  </r>
  <r>
    <s v="420085"/>
    <s v="420085"/>
    <s v="АВТ.ВЫКЛ.DPX³ 160 3P 100А 36kA"/>
    <x v="2"/>
    <x v="1"/>
    <s v="1"/>
    <s v="47"/>
    <s v="Механизмы"/>
    <x v="41"/>
    <s v="9"/>
    <s v="шт"/>
    <n v="12"/>
    <s v="Лимитированный импортный ассортимент"/>
    <s v="0047"/>
    <n v="10636.5"/>
  </r>
  <r>
    <s v="420332"/>
    <s v="420332"/>
    <s v="АВТ.ВЫКЛ.DPX³ 250 3P 40А 36kA"/>
    <x v="2"/>
    <x v="1"/>
    <s v="1"/>
    <s v="47"/>
    <s v="Механизмы"/>
    <x v="41"/>
    <s v="9"/>
    <s v="шт"/>
    <n v="3"/>
    <s v="Лимитированный импортный ассортимент"/>
    <s v="0047"/>
    <n v="29614.97"/>
  </r>
  <r>
    <s v="420605"/>
    <s v="420605"/>
    <s v="АВТ.ВЫКЛ.DPX³ 250 3P 100А 70kA"/>
    <x v="2"/>
    <x v="1"/>
    <s v="1"/>
    <s v="47"/>
    <s v="Механизмы"/>
    <x v="41"/>
    <s v="9"/>
    <s v="шт"/>
    <n v="7"/>
    <s v="Лимитированный импортный ассортимент"/>
    <s v="0047"/>
    <n v="33339.35"/>
  </r>
  <r>
    <s v="421033"/>
    <s v="421033"/>
    <s v="DPX3 расширитель 4P DPX3 160"/>
    <x v="2"/>
    <x v="1"/>
    <s v="1"/>
    <s v="47"/>
    <s v="Аксессуары"/>
    <x v="41"/>
    <s v="9"/>
    <s v="шт"/>
    <n v="30"/>
    <s v="Лимитированный импортный ассортимент"/>
    <s v="0047"/>
    <n v="3734.98"/>
  </r>
  <r>
    <s v="420137"/>
    <s v="420137"/>
    <s v="АВТ.ВЫКЛ.DPX³ 160 4P 160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28130.87"/>
  </r>
  <r>
    <s v="420335"/>
    <s v="420335"/>
    <s v="АВТ.ВЫКЛ.DPX³ 250 3P 100А 36kA"/>
    <x v="2"/>
    <x v="1"/>
    <s v="1"/>
    <s v="47"/>
    <s v="Механизмы"/>
    <x v="41"/>
    <s v="9"/>
    <s v="шт"/>
    <n v="3"/>
    <s v="Лимитированный импортный ассортимент"/>
    <s v="0047"/>
    <n v="30618.87"/>
  </r>
  <r>
    <s v="420136"/>
    <s v="420136"/>
    <s v="АВТ.ВЫКЛ.DPX³ 160 4P 125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23018.09"/>
  </r>
  <r>
    <s v="420209"/>
    <s v="420209"/>
    <s v="АВТ.ВЫКЛ.DPX³ 250 3P 250А 25kA"/>
    <x v="2"/>
    <x v="1"/>
    <s v="1"/>
    <s v="47"/>
    <s v="Механизмы"/>
    <x v="41"/>
    <s v="9"/>
    <s v="шт"/>
    <n v="3"/>
    <s v="Лимитированный импортный ассортимент"/>
    <s v="0047"/>
    <n v="23055.15"/>
  </r>
  <r>
    <s v="421022"/>
    <s v="421022"/>
    <s v="DPX3 расцепитель миним. 220 В"/>
    <x v="2"/>
    <x v="1"/>
    <s v="1"/>
    <s v="47"/>
    <s v="Аксессуары"/>
    <x v="41"/>
    <s v="9"/>
    <s v="шт"/>
    <n v="14"/>
    <s v="Лимитированный импортный ассортимент"/>
    <s v="0047"/>
    <n v="6706.97"/>
  </r>
  <r>
    <s v="420013"/>
    <s v="420013"/>
    <s v="АВТ.ВЫКЛ.DPX³ 160 4P 63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11243.01"/>
  </r>
  <r>
    <s v="420669"/>
    <s v="420669"/>
    <s v="АВТ.ВЫКЛ.DPX³ 250 3P 250А 70kA"/>
    <x v="2"/>
    <x v="1"/>
    <s v="1"/>
    <s v="47"/>
    <s v="Механизмы"/>
    <x v="41"/>
    <s v="9"/>
    <s v="шт"/>
    <n v="2"/>
    <s v="Лимитированный импортный ассортимент"/>
    <s v="0047"/>
    <n v="93629.23"/>
  </r>
  <r>
    <s v="420091"/>
    <s v="420091"/>
    <s v="АВТ.ВЫКЛ.DPX³ 160 4P 25А 36kA"/>
    <x v="2"/>
    <x v="1"/>
    <s v="1"/>
    <s v="47"/>
    <s v="Механизмы"/>
    <x v="41"/>
    <s v="9"/>
    <s v="шт"/>
    <n v="10"/>
    <s v="Лимитированный импортный ассортимент"/>
    <s v="0047"/>
    <n v="12302.13"/>
  </r>
  <r>
    <s v="420090"/>
    <s v="420090"/>
    <s v="АВТ.ВЫКЛ.DPX³ 160 4P 16А 36kA"/>
    <x v="2"/>
    <x v="1"/>
    <s v="1"/>
    <s v="47"/>
    <s v="Механизмы"/>
    <x v="41"/>
    <s v="9"/>
    <s v="шт"/>
    <n v="12"/>
    <s v="Лимитированный импортный ассортимент"/>
    <s v="0047"/>
    <n v="12120.46"/>
  </r>
  <r>
    <s v="421010"/>
    <s v="421010"/>
    <s v="DPX3 контакт 1НО/1НЗ"/>
    <x v="2"/>
    <x v="1"/>
    <m/>
    <s v="47"/>
    <s v="Аксессуары"/>
    <x v="41"/>
    <s v="9"/>
    <s v="шт"/>
    <n v="14"/>
    <s v="Лимитированный импортный ассортимент"/>
    <s v="0047"/>
    <n v="7802.89"/>
  </r>
  <r>
    <s v="420047"/>
    <s v="420047"/>
    <s v="АВТ.ВЫКЛ.DPX³ 160 3P 160А 25kA"/>
    <x v="2"/>
    <x v="1"/>
    <s v="1"/>
    <s v="47"/>
    <s v="Механизмы"/>
    <x v="41"/>
    <s v="9"/>
    <s v="шт"/>
    <n v="3"/>
    <s v="Лимитированный импортный ассортимент"/>
    <s v="0047"/>
    <n v="15455.53"/>
  </r>
  <r>
    <s v="420122"/>
    <s v="420122"/>
    <s v="АВТ.ВЫКЛ.DPX³ 160 3P 40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18559.87"/>
  </r>
  <r>
    <s v="421027"/>
    <s v="421027"/>
    <s v="DPX3 160 клемма 4шт 1x120(150)мм2,шина 18"/>
    <x v="2"/>
    <x v="1"/>
    <s v="1"/>
    <s v="47"/>
    <s v="Аксессуары"/>
    <x v="41"/>
    <s v="9"/>
    <s v="шт"/>
    <n v="23"/>
    <s v="Лимитированный импортный ассортимент"/>
    <s v="0047"/>
    <n v="6410.85"/>
  </r>
  <r>
    <s v="420502"/>
    <s v="420502"/>
    <s v="DPX3 электр 40A 25kA 3P"/>
    <x v="2"/>
    <x v="1"/>
    <s v="1"/>
    <s v="47"/>
    <s v="Механизмы"/>
    <x v="41"/>
    <s v="9"/>
    <s v="шт"/>
    <n v="3"/>
    <s v="Лимитированный импортный ассортимент"/>
    <s v="0047"/>
    <n v="35315.440000000002"/>
  </r>
  <r>
    <s v="421071"/>
    <s v="421071"/>
    <s v="Пластина для рейки DPX3 160"/>
    <x v="2"/>
    <x v="1"/>
    <s v="1"/>
    <s v="47"/>
    <s v="Аксессуары"/>
    <x v="41"/>
    <s v="9"/>
    <s v="шт"/>
    <n v="188"/>
    <s v="Лимитированный импортный ассортимент"/>
    <s v="0047"/>
    <n v="543.59"/>
  </r>
  <r>
    <s v="421011"/>
    <s v="421011"/>
    <s v="DPX3 контакт сигнальный"/>
    <x v="2"/>
    <x v="1"/>
    <s v="1"/>
    <s v="47"/>
    <s v="Аксессуары"/>
    <x v="41"/>
    <s v="9"/>
    <s v="шт"/>
    <n v="3"/>
    <s v="Лимитированный импортный ассортимент"/>
    <s v="0047"/>
    <n v="1955.3"/>
  </r>
  <r>
    <s v="421032"/>
    <s v="421032"/>
    <s v="DPX3 расширитель 3P DPX3 160"/>
    <x v="2"/>
    <x v="1"/>
    <s v="1"/>
    <s v="47"/>
    <s v="Аксессуары"/>
    <x v="41"/>
    <s v="9"/>
    <s v="Упаковка"/>
    <n v="16"/>
    <s v="Лимитированный импортный ассортимент"/>
    <s v="0047"/>
    <n v="2807.24"/>
  </r>
  <r>
    <s v="421026"/>
    <s v="421026"/>
    <s v="DPX3 160 клемма 3шт 1x120(150)мм2,шина 18"/>
    <x v="2"/>
    <x v="1"/>
    <s v="1"/>
    <s v="47"/>
    <s v="Аксессуары"/>
    <x v="41"/>
    <s v="9"/>
    <s v="шт"/>
    <n v="34"/>
    <s v="Лимитированный импортный ассортимент"/>
    <s v="0047"/>
    <n v="4771.3900000000003"/>
  </r>
  <r>
    <s v="420269"/>
    <s v="420269"/>
    <s v="АВТ.ВЫКЛ.DPX³ 250 3P 250А 50kA"/>
    <x v="2"/>
    <x v="1"/>
    <s v="1"/>
    <s v="47"/>
    <s v="Механизмы"/>
    <x v="41"/>
    <s v="9"/>
    <s v="шт"/>
    <n v="3"/>
    <s v="Лимитированный импортный ассортимент"/>
    <s v="0047"/>
    <n v="31246.33"/>
  </r>
  <r>
    <s v="420050"/>
    <s v="420050"/>
    <s v="АВТ.ВЫКЛ.DPX³ 160 4P 16А 25kA"/>
    <x v="2"/>
    <x v="1"/>
    <s v="1"/>
    <s v="47"/>
    <s v="Механизмы"/>
    <x v="41"/>
    <s v="9"/>
    <s v="шт"/>
    <n v="7"/>
    <s v="Лимитированный импортный ассортимент"/>
    <s v="0047"/>
    <n v="11018.6"/>
  </r>
  <r>
    <s v="420125"/>
    <s v="420125"/>
    <s v="АВТ.ВЫКЛ.DPX³ 160 3P 100А 50kA"/>
    <x v="2"/>
    <x v="1"/>
    <s v="1"/>
    <s v="47"/>
    <s v="Механизмы"/>
    <x v="41"/>
    <s v="9"/>
    <s v="шт"/>
    <n v="7"/>
    <s v="Лимитированный импортный ассортимент"/>
    <s v="0047"/>
    <n v="18754.05"/>
  </r>
  <r>
    <s v="420004"/>
    <s v="420004"/>
    <s v="АВТ.ВЫКЛ.DPX³ 160 3P 80А 16kA"/>
    <x v="2"/>
    <x v="1"/>
    <s v="1"/>
    <s v="47"/>
    <s v="Механизмы"/>
    <x v="41"/>
    <s v="9"/>
    <s v="шт"/>
    <n v="2"/>
    <s v="Лимитированный импортный ассортимент"/>
    <s v="0047"/>
    <n v="8221.7000000000007"/>
  </r>
  <r>
    <s v="420017"/>
    <s v="420017"/>
    <s v="АВТ.ВЫКЛ.DPX³ 160 4P 160А 16kA"/>
    <x v="2"/>
    <x v="1"/>
    <s v="1"/>
    <s v="47"/>
    <s v="Механизмы"/>
    <x v="41"/>
    <s v="9"/>
    <s v="шт"/>
    <n v="4"/>
    <s v="Лимитированный импортный ассортимент"/>
    <s v="0047"/>
    <n v="18582.97"/>
  </r>
  <r>
    <s v="420082"/>
    <s v="420082"/>
    <s v="АВТ.ВЫКЛ.DPX³ 160 3P 40А 36kA"/>
    <x v="2"/>
    <x v="1"/>
    <s v="1"/>
    <s v="47"/>
    <s v="Механизмы"/>
    <x v="41"/>
    <s v="9"/>
    <s v="шт"/>
    <n v="7"/>
    <s v="Лимитированный импортный ассортимент"/>
    <s v="0047"/>
    <n v="10636.51"/>
  </r>
  <r>
    <s v="421004"/>
    <s v="421004"/>
    <s v="DPX3 выносная рукоятка"/>
    <x v="2"/>
    <x v="1"/>
    <s v="1"/>
    <s v="47"/>
    <s v="Аксессуары"/>
    <x v="41"/>
    <s v="9"/>
    <s v="шт"/>
    <n v="6"/>
    <s v="Лимитированный импортный ассортимент"/>
    <s v="0047"/>
    <n v="7433.25"/>
  </r>
  <r>
    <s v="420235"/>
    <s v="420235"/>
    <s v="АВТ.ВЫКЛ.DPX³ 250 3P 10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22241.73"/>
  </r>
  <r>
    <s v="421030"/>
    <s v="421030"/>
    <s v="DPX3 250 клемма 3шт 1x120(150)мм2"/>
    <x v="2"/>
    <x v="1"/>
    <s v="1"/>
    <s v="47"/>
    <s v="Аксессуары"/>
    <x v="41"/>
    <s v="9"/>
    <s v="шт"/>
    <n v="44"/>
    <s v="Лимитированный импортный ассортимент"/>
    <s v="0047"/>
    <n v="2114.12"/>
  </r>
  <r>
    <s v="420080"/>
    <s v="420080"/>
    <s v="АВТ.ВЫКЛ.DPX³ 160 3P 16А 36kA"/>
    <x v="2"/>
    <x v="1"/>
    <s v="1"/>
    <s v="47"/>
    <s v="Механизмы"/>
    <x v="41"/>
    <s v="9"/>
    <s v="шт"/>
    <n v="7"/>
    <s v="Лимитированный импортный ассортимент"/>
    <s v="0047"/>
    <n v="9419.1200000000008"/>
  </r>
  <r>
    <s v="420325"/>
    <s v="420325"/>
    <s v="ДИФ.АВТ.DPX³ 250 4P 100А 25kAЭ"/>
    <x v="2"/>
    <x v="1"/>
    <s v="1"/>
    <s v="47"/>
    <s v="Механизмы"/>
    <x v="41"/>
    <s v="9"/>
    <s v="шт"/>
    <n v="0"/>
    <s v="Лимитированный импортный ассортимент"/>
    <s v="0047"/>
    <n v="64855.37"/>
  </r>
  <r>
    <s v="421065"/>
    <s v="421065"/>
    <s v="DPX3 блокировка бокового мотор"/>
    <x v="2"/>
    <x v="1"/>
    <s v="1"/>
    <s v="47"/>
    <s v="Аксессуары"/>
    <x v="41"/>
    <s v="9"/>
    <s v="шт"/>
    <n v="0"/>
    <s v="Лимитированный импортный ассортимент"/>
    <s v="0047"/>
    <n v="17502.400000000001"/>
  </r>
  <r>
    <s v="420437"/>
    <s v="420437"/>
    <s v="АВТ.ВЫКЛ.DPX³ 250 3P 16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66225.55"/>
  </r>
  <r>
    <s v="420095"/>
    <s v="420095"/>
    <s v="АВТ.ВЫКЛ.DPX³ 160 4P 100А 36kA"/>
    <x v="2"/>
    <x v="1"/>
    <s v="1"/>
    <s v="47"/>
    <s v="Механизмы"/>
    <x v="41"/>
    <s v="9"/>
    <s v="шт"/>
    <n v="4"/>
    <s v="Лимитированный импортный ассортимент"/>
    <s v="0047"/>
    <n v="14857.34"/>
  </r>
  <r>
    <s v="420435"/>
    <s v="420435"/>
    <s v="АВТ.ВЫКЛ.DPX³ 250 3P 10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59625.43"/>
  </r>
  <r>
    <s v="420120"/>
    <s v="420120"/>
    <s v="АВТ.ВЫКЛ.DPX³ 160 3P 16А 50kA"/>
    <x v="2"/>
    <x v="1"/>
    <s v="1"/>
    <s v="47"/>
    <s v="Механизмы"/>
    <x v="41"/>
    <s v="9"/>
    <s v="шт"/>
    <n v="5"/>
    <s v="Лимитированный импортный ассортимент"/>
    <s v="0047"/>
    <n v="18482.810000000001"/>
  </r>
  <r>
    <s v="420126"/>
    <s v="420126"/>
    <s v="АВТ.ВЫКЛ.DPX³ 160 3P 125А 50kA"/>
    <x v="2"/>
    <x v="1"/>
    <s v="1"/>
    <s v="47"/>
    <s v="Механизмы"/>
    <x v="41"/>
    <s v="9"/>
    <s v="шт"/>
    <n v="4"/>
    <s v="Лимитированный импортный ассортимент"/>
    <s v="0047"/>
    <n v="22275.58"/>
  </r>
  <r>
    <s v="421072"/>
    <s v="421072"/>
    <s v="Пластина для рейки DPX3 250"/>
    <x v="2"/>
    <x v="1"/>
    <s v="1"/>
    <s v="47"/>
    <s v="Аксессуары"/>
    <x v="41"/>
    <s v="9"/>
    <s v="шт"/>
    <n v="78"/>
    <s v="Лимитированный импортный ассортимент"/>
    <s v="0047"/>
    <n v="741.27"/>
  </r>
  <r>
    <s v="420051"/>
    <s v="420051"/>
    <s v="АВТ.ВЫКЛ.DPX³ 160 4P 25А 25kA"/>
    <x v="2"/>
    <x v="1"/>
    <s v="1"/>
    <s v="47"/>
    <s v="Механизмы"/>
    <x v="41"/>
    <s v="9"/>
    <s v="шт"/>
    <n v="4"/>
    <s v="Лимитированный импортный ассортимент"/>
    <s v="0047"/>
    <n v="11183.76"/>
  </r>
  <r>
    <s v="421066"/>
    <s v="421066"/>
    <s v="DPX3 блокировка бокового мотор"/>
    <x v="2"/>
    <x v="1"/>
    <s v="1"/>
    <s v="47"/>
    <s v="Аксессуары"/>
    <x v="41"/>
    <s v="9"/>
    <s v="шт"/>
    <n v="4"/>
    <s v="Лимитированный импортный ассортимент"/>
    <s v="0047"/>
    <n v="15917.58"/>
  </r>
  <r>
    <s v="421067"/>
    <s v="421067"/>
    <s v="DPX3 навесной замок бок. мотор"/>
    <x v="2"/>
    <x v="1"/>
    <s v="1"/>
    <s v="47"/>
    <s v="Аксессуары"/>
    <x v="41"/>
    <s v="9"/>
    <s v="шт"/>
    <n v="25"/>
    <s v="Лимитированный импортный ассортимент"/>
    <s v="0047"/>
    <n v="4997.71"/>
  </r>
  <r>
    <s v="420539"/>
    <s v="420539"/>
    <s v="DPX3 электр 250A 36kA 4P"/>
    <x v="2"/>
    <x v="1"/>
    <s v="1"/>
    <s v="47"/>
    <s v="Механизмы"/>
    <x v="41"/>
    <s v="9"/>
    <s v="шт"/>
    <n v="1"/>
    <s v="Лимитированный импортный ассортимент"/>
    <s v="0047"/>
    <n v="64307.29"/>
  </r>
  <r>
    <s v="420030"/>
    <s v="420030"/>
    <s v="ДИФ.АВТ.DPX³ 160 4P 16А 16kAЭ"/>
    <x v="2"/>
    <x v="1"/>
    <s v="1"/>
    <s v="47"/>
    <s v="Механизмы"/>
    <x v="41"/>
    <s v="9"/>
    <s v="шт"/>
    <n v="3"/>
    <s v="Лимитированный импортный ассортимент"/>
    <s v="0047"/>
    <n v="29679.14"/>
  </r>
  <r>
    <s v="420174"/>
    <s v="420174"/>
    <s v="DPX3160/250Рук рег двIP54ст.Ав"/>
    <x v="2"/>
    <x v="1"/>
    <s v="1"/>
    <s v="47"/>
    <s v="Аксессуары"/>
    <x v="41"/>
    <s v="9"/>
    <s v="шт"/>
    <n v="19"/>
    <s v="Лимитированный импортный ассортимент"/>
    <s v="0047"/>
    <n v="3777.64"/>
  </r>
  <r>
    <s v="420307"/>
    <s v="420307"/>
    <s v="АВТ.ВЫКЛ.DPX³ 250 3P 160А 25kA"/>
    <x v="2"/>
    <x v="1"/>
    <s v="1"/>
    <s v="47"/>
    <s v="Механизмы"/>
    <x v="41"/>
    <s v="9"/>
    <s v="шт"/>
    <n v="1"/>
    <s v="Лимитированный импортный ассортимент"/>
    <s v="0047"/>
    <n v="40948.9"/>
  </r>
  <r>
    <s v="420166"/>
    <s v="420166"/>
    <s v="DPX3160/250 блк Ronis Рук. пр"/>
    <x v="2"/>
    <x v="1"/>
    <s v="1"/>
    <s v="47"/>
    <s v="Аксессуары"/>
    <x v="41"/>
    <s v="9"/>
    <s v="шт"/>
    <n v="2"/>
    <s v="Лимитированный импортный ассортимент"/>
    <s v="0047"/>
    <n v="11052.8"/>
  </r>
  <r>
    <s v="421036"/>
    <s v="421036"/>
    <s v="DPX3 плоские задние клеммы 3P"/>
    <x v="2"/>
    <x v="1"/>
    <s v="1"/>
    <s v="47"/>
    <s v="Аксессуары"/>
    <x v="41"/>
    <s v="9"/>
    <s v="шт"/>
    <n v="10"/>
    <s v="Лимитированный импортный ассортимент"/>
    <s v="0047"/>
    <n v="7249.95"/>
  </r>
  <r>
    <s v="420721"/>
    <s v="420721"/>
    <s v="DPX³ 250 - МОТОР 3P 250A 36kA"/>
    <x v="2"/>
    <x v="1"/>
    <s v="1"/>
    <s v="47"/>
    <s v="Механизмы"/>
    <x v="41"/>
    <s v="9"/>
    <s v="шт"/>
    <n v="0"/>
    <s v="Лимитированный импортный ассортимент"/>
    <s v="0047"/>
    <n v="35649.31"/>
  </r>
  <r>
    <s v="420151"/>
    <s v="420151"/>
    <s v="ДИФ.АВТ.DPX³ 160 4P 25А 50kAЭ"/>
    <x v="2"/>
    <x v="1"/>
    <s v="1"/>
    <s v="47"/>
    <s v="Механизмы"/>
    <x v="41"/>
    <s v="9"/>
    <s v="шт"/>
    <n v="1"/>
    <s v="Лимитированный импортный ассортимент"/>
    <s v="0047"/>
    <n v="32418.2"/>
  </r>
  <r>
    <s v="420005"/>
    <s v="420005"/>
    <s v="АВТ.ВЫКЛ.DPX³ 160 3P 100А 16kA"/>
    <x v="2"/>
    <x v="1"/>
    <s v="1"/>
    <s v="47"/>
    <s v="Механизмы"/>
    <x v="41"/>
    <s v="9"/>
    <s v="шт"/>
    <n v="2"/>
    <s v="Лимитированный импортный ассортимент"/>
    <s v="0047"/>
    <n v="8294.2800000000007"/>
  </r>
  <r>
    <s v="421001"/>
    <s v="421001"/>
    <s v="DPX3 рукоятка поворотная"/>
    <x v="2"/>
    <x v="1"/>
    <s v="1"/>
    <s v="47"/>
    <s v="Аксессуары"/>
    <x v="41"/>
    <s v="9"/>
    <s v="шт"/>
    <n v="8"/>
    <s v="Лимитированный импортный ассортимент"/>
    <s v="0047"/>
    <n v="5784.18"/>
  </r>
  <r>
    <s v="421093"/>
    <s v="421093"/>
    <s v="DPX3 160 клемма 3шт 1x70(95)мм2,шина 14"/>
    <x v="2"/>
    <x v="1"/>
    <s v="1"/>
    <s v="47"/>
    <s v="Аксессуары"/>
    <x v="41"/>
    <s v="9"/>
    <s v="шт"/>
    <n v="30"/>
    <s v="Лимитированный импортный ассортимент"/>
    <s v="0047"/>
    <n v="863.2"/>
  </r>
  <r>
    <s v="421068"/>
    <s v="421068"/>
    <s v="Пластина для мотора DPX3 160"/>
    <x v="2"/>
    <x v="1"/>
    <s v="1"/>
    <s v="47"/>
    <s v="Аксессуары"/>
    <x v="41"/>
    <s v="9"/>
    <s v="шт"/>
    <n v="18"/>
    <s v="Лимитированный импортный ассортимент"/>
    <s v="0047"/>
    <n v="4818.18"/>
  </r>
  <r>
    <s v="420124"/>
    <s v="420124"/>
    <s v="АВТ.ВЫКЛ.DPX³ 160 3P 80А 50kA"/>
    <x v="2"/>
    <x v="1"/>
    <s v="1"/>
    <s v="47"/>
    <s v="Механизмы"/>
    <x v="41"/>
    <s v="9"/>
    <s v="шт"/>
    <n v="1"/>
    <s v="Лимитированный импортный ассортимент"/>
    <s v="0047"/>
    <n v="18674.46"/>
  </r>
  <r>
    <s v="420215"/>
    <s v="420215"/>
    <s v="АВТ.ВЫКЛ.DPX³ 250 4P 100А 25kA"/>
    <x v="2"/>
    <x v="1"/>
    <s v="1"/>
    <s v="47"/>
    <s v="Механизмы"/>
    <x v="41"/>
    <s v="9"/>
    <s v="шт"/>
    <n v="1"/>
    <s v="Лимитированный импортный ассортимент"/>
    <s v="0047"/>
    <n v="20938.759999999998"/>
  </r>
  <r>
    <s v="421005"/>
    <s v="421005"/>
    <s v="DPX3 авар. выностая рукоятка"/>
    <x v="2"/>
    <x v="1"/>
    <s v="1"/>
    <s v="47"/>
    <s v="Аксессуары"/>
    <x v="41"/>
    <s v="9"/>
    <s v="шт"/>
    <n v="2"/>
    <s v="Лимитированный импортный ассортимент"/>
    <s v="0047"/>
    <n v="7996.44"/>
  </r>
  <r>
    <s v="421012"/>
    <s v="421012"/>
    <s v="DPX3 назавис. расцепитель 12 В"/>
    <x v="2"/>
    <x v="1"/>
    <s v="1"/>
    <s v="47"/>
    <s v="Аксессуары"/>
    <x v="41"/>
    <s v="9"/>
    <s v="шт"/>
    <n v="5"/>
    <s v="Лимитированный импортный ассортимент"/>
    <s v="0047"/>
    <n v="2116.0100000000002"/>
  </r>
  <r>
    <s v="421031"/>
    <s v="421031"/>
    <s v="DPX3 250 клемма 4шт 1x120(150)мм2"/>
    <x v="2"/>
    <x v="1"/>
    <s v="1"/>
    <s v="47"/>
    <s v="Аксессуары"/>
    <x v="41"/>
    <s v="9"/>
    <s v="шт"/>
    <n v="11"/>
    <s v="Лимитированный импортный ассортимент"/>
    <s v="0047"/>
    <n v="2771.61"/>
  </r>
  <r>
    <s v="421016"/>
    <s v="421016"/>
    <s v="DPX3 назавис.расцепитель 220 В"/>
    <x v="2"/>
    <x v="1"/>
    <s v="1"/>
    <s v="47"/>
    <s v="Аксессуары"/>
    <x v="41"/>
    <s v="9"/>
    <s v="шт"/>
    <n v="0"/>
    <s v="Лимитированный импортный ассортимент"/>
    <s v="0047"/>
    <n v="3517.31"/>
  </r>
  <r>
    <s v="421052"/>
    <s v="421052"/>
    <s v="DPX3 кожух клемм DPX3 250 3P"/>
    <x v="2"/>
    <x v="1"/>
    <s v="1"/>
    <s v="47"/>
    <s v="Аксессуары"/>
    <x v="41"/>
    <s v="9"/>
    <s v="шт"/>
    <n v="12"/>
    <s v="Лимитированный импортный ассортимент"/>
    <s v="0047"/>
    <n v="3666.79"/>
  </r>
  <r>
    <s v="421000"/>
    <s v="421000"/>
    <s v="DPX3 рукоятка поворотная"/>
    <x v="2"/>
    <x v="1"/>
    <s v="1"/>
    <s v="47"/>
    <s v="Аксессуары"/>
    <x v="41"/>
    <s v="9"/>
    <s v="шт"/>
    <n v="5"/>
    <s v="Лимитированный импортный ассортимент"/>
    <s v="0047"/>
    <n v="4494.57"/>
  </r>
  <r>
    <s v="421046"/>
    <s v="421046"/>
    <s v="DPX3 блокиратор выкатывания"/>
    <x v="2"/>
    <x v="1"/>
    <s v="1"/>
    <s v="47"/>
    <s v="Аксессуары"/>
    <x v="41"/>
    <s v="9"/>
    <s v="шт"/>
    <n v="1"/>
    <s v="Лимитированный импортный ассортимент"/>
    <s v="0047"/>
    <n v="17175.79"/>
  </r>
  <r>
    <s v="421069"/>
    <s v="421069"/>
    <s v="Пластина для мотора DPX3 250"/>
    <x v="2"/>
    <x v="1"/>
    <s v="1"/>
    <s v="47"/>
    <s v="Аксессуары"/>
    <x v="41"/>
    <s v="9"/>
    <s v="шт"/>
    <n v="16"/>
    <s v="Лимитированный импортный ассортимент"/>
    <s v="0047"/>
    <n v="4892.3"/>
  </r>
  <r>
    <s v="421081"/>
    <s v="421081"/>
    <s v="4 винта для монтажа DPX3"/>
    <x v="2"/>
    <x v="1"/>
    <s v="1"/>
    <s v="47"/>
    <s v="Аксессуары"/>
    <x v="41"/>
    <s v="9"/>
    <s v="шт"/>
    <n v="21"/>
    <s v="Лимитированный импортный ассортимент"/>
    <s v="0047"/>
    <n v="624.01"/>
  </r>
  <r>
    <s v="420711"/>
    <s v="420711"/>
    <s v="DPX³ 160 - МОТОР 3P 25A 16kA"/>
    <x v="2"/>
    <x v="1"/>
    <s v="1"/>
    <s v="47"/>
    <s v="Механизмы"/>
    <x v="41"/>
    <s v="9"/>
    <s v="шт"/>
    <n v="2"/>
    <s v="Лимитированный импортный ассортимент"/>
    <s v="0047"/>
    <n v="10646.09"/>
  </r>
  <r>
    <s v="421055"/>
    <s v="421055"/>
    <s v="DPX3 кожух клемм верх. 4P"/>
    <x v="2"/>
    <x v="1"/>
    <s v="1"/>
    <s v="47"/>
    <s v="Аксессуары"/>
    <x v="41"/>
    <s v="9"/>
    <s v="шт"/>
    <n v="4"/>
    <s v="Лимитированный импортный ассортимент"/>
    <s v="0047"/>
    <n v="2000.5"/>
  </r>
  <r>
    <s v="421002"/>
    <s v="421002"/>
    <s v="DPX3 аварийная рукоятка пов."/>
    <x v="2"/>
    <x v="1"/>
    <s v="1"/>
    <s v="47"/>
    <s v="Аксессуары"/>
    <x v="41"/>
    <s v="9"/>
    <s v="шт"/>
    <n v="2"/>
    <s v="Лимитированный импортный ассортимент"/>
    <s v="0047"/>
    <n v="5400.67"/>
  </r>
  <r>
    <s v="421035"/>
    <s v="421035"/>
    <s v="DPX3 расширитель 4P DPX3 250"/>
    <x v="2"/>
    <x v="1"/>
    <s v="1"/>
    <s v="47"/>
    <s v="Аксессуары"/>
    <x v="41"/>
    <s v="9"/>
    <s v="шт"/>
    <n v="1"/>
    <s v="Лимитированный импортный ассортимент"/>
    <s v="0047"/>
    <n v="3381.57"/>
  </r>
  <r>
    <s v="421049"/>
    <s v="421049"/>
    <s v="DPX3 навесной замок рукоятки"/>
    <x v="2"/>
    <x v="1"/>
    <s v="1"/>
    <s v="47"/>
    <s v="Аксессуары"/>
    <x v="41"/>
    <s v="9"/>
    <s v="шт"/>
    <n v="1"/>
    <s v="Лимитированный импортный ассортимент"/>
    <s v="0047"/>
    <n v="1961.65"/>
  </r>
  <r>
    <s v="421094"/>
    <s v="421094"/>
    <s v="DPX3 160 клемма 4шт 1x70(95)мм2,шина 14"/>
    <x v="2"/>
    <x v="1"/>
    <s v="1"/>
    <s v="47"/>
    <s v="Аксессуары"/>
    <x v="41"/>
    <s v="9"/>
    <s v="шт"/>
    <n v="6"/>
    <s v="Лимитированный импортный ассортимент"/>
    <s v="0047"/>
    <n v="1109.82"/>
  </r>
  <r>
    <s v="026299"/>
    <s v="026299"/>
    <s v="Подкладка д/мод.оборудования"/>
    <x v="2"/>
    <x v="1"/>
    <s v="1"/>
    <s v="47"/>
    <s v="Аксессуары"/>
    <x v="41"/>
    <s v="9"/>
    <s v="шт"/>
    <n v="3"/>
    <s v="Лимитированный импортный ассортимент"/>
    <s v="0047"/>
    <n v="1156.31"/>
  </r>
  <r>
    <s v="420161"/>
    <s v="420161"/>
    <s v="DPX3160/25 Рук.  дв IP54 ст. ч"/>
    <x v="2"/>
    <x v="1"/>
    <s v="1"/>
    <s v="47"/>
    <s v="Аксессуары"/>
    <x v="41"/>
    <s v="9"/>
    <s v="шт"/>
    <n v="1"/>
    <s v="Лимитированный импортный ассортимент"/>
    <s v="0047"/>
    <n v="3520.2"/>
  </r>
  <r>
    <s v="667853"/>
    <s v="667853"/>
    <s v="DRX 250 МОТ ПРИВОД 230В AC/DC"/>
    <x v="2"/>
    <x v="1"/>
    <s v="1"/>
    <s v="43"/>
    <s v="Аксессуары"/>
    <x v="42"/>
    <s v="9"/>
    <s v="шт"/>
    <n v="60"/>
    <s v="Лимитированный импортный ассортимент"/>
    <s v="0043"/>
    <n v="18222.669999999998"/>
  </r>
  <r>
    <s v="027235"/>
    <s v="027235"/>
    <s v="DRX630 термомагнитный 400A 3П 36кА"/>
    <x v="2"/>
    <x v="1"/>
    <s v="1"/>
    <s v="43"/>
    <s v="Механизмы"/>
    <x v="42"/>
    <s v="1"/>
    <s v="шт"/>
    <n v="16"/>
    <s v="Лимитированный импортный ассортимент"/>
    <s v="0043"/>
    <n v="31725.279999999999"/>
  </r>
  <r>
    <s v="667652"/>
    <s v="667652"/>
    <s v="DRX630 ТМ 500A 3П 36кА настр"/>
    <x v="2"/>
    <x v="1"/>
    <s v="1"/>
    <s v="43"/>
    <s v="Механизмы"/>
    <x v="42"/>
    <s v="1"/>
    <s v="шт"/>
    <n v="21"/>
    <s v="Лимитированный импортный ассортимент"/>
    <s v="0043"/>
    <n v="56816.6"/>
  </r>
  <r>
    <s v="669010"/>
    <s v="669010"/>
    <s v="DRX 250HP TM РЕГ3П 160A,25КА"/>
    <x v="2"/>
    <x v="1"/>
    <s v="1"/>
    <s v="43"/>
    <s v="Механизмы"/>
    <x v="42"/>
    <s v="9"/>
    <s v="шт"/>
    <n v="105"/>
    <s v="Лимитированный импортный ассортимент"/>
    <s v="0043"/>
    <n v="10636.82"/>
  </r>
  <r>
    <s v="027238"/>
    <s v="027238"/>
    <s v="DRX630 термомагнитный 320A 4П 36кА"/>
    <x v="2"/>
    <x v="1"/>
    <s v="1"/>
    <s v="43"/>
    <s v="Механизмы"/>
    <x v="42"/>
    <s v="1"/>
    <s v="шт"/>
    <n v="19"/>
    <s v="Лимитированный импортный ассортимент"/>
    <s v="0043"/>
    <n v="37695.839999999997"/>
  </r>
  <r>
    <s v="027239"/>
    <s v="027239"/>
    <s v="DRX630 термомагнитный 400A 4П 36кА"/>
    <x v="2"/>
    <x v="1"/>
    <s v="1"/>
    <s v="43"/>
    <s v="Механизмы"/>
    <x v="42"/>
    <s v="1"/>
    <s v="шт"/>
    <n v="20"/>
    <s v="Лимитированный импортный ассортимент"/>
    <s v="0043"/>
    <n v="41242.85"/>
  </r>
  <r>
    <s v="669707"/>
    <s v="669707"/>
    <s v="DRX 125 HP TM рег 3П 80A 25кА"/>
    <x v="2"/>
    <x v="1"/>
    <s v="1"/>
    <s v="43"/>
    <s v="Механизмы"/>
    <x v="42"/>
    <s v="9"/>
    <s v="шт"/>
    <n v="139"/>
    <s v="Лимитированный импортный ассортимент"/>
    <s v="0043"/>
    <n v="7573.73"/>
  </r>
  <r>
    <s v="027247"/>
    <s v="027247"/>
    <s v="DRX630 термомагнитный 400A 4П 50кА"/>
    <x v="2"/>
    <x v="1"/>
    <s v="1"/>
    <s v="43"/>
    <s v="Механизмы"/>
    <x v="42"/>
    <s v="1"/>
    <s v="шт"/>
    <n v="17"/>
    <s v="Лимитированный импортный ассортимент"/>
    <s v="0043"/>
    <n v="46041.79"/>
  </r>
  <r>
    <s v="669709"/>
    <s v="669709"/>
    <s v="DRX 125 HP TM рег 3П 125A 25кА"/>
    <x v="2"/>
    <x v="1"/>
    <s v="1"/>
    <s v="43"/>
    <s v="Механизмы"/>
    <x v="42"/>
    <s v="9"/>
    <s v="шт"/>
    <n v="125"/>
    <s v="Лимитированный импортный ассортимент"/>
    <s v="0043"/>
    <n v="8565.82"/>
  </r>
  <r>
    <s v="669012"/>
    <s v="669012"/>
    <s v="DRX 250HP TM РЕГ3П 250A,25КА"/>
    <x v="2"/>
    <x v="1"/>
    <s v="1"/>
    <s v="43"/>
    <s v="Механизмы"/>
    <x v="42"/>
    <s v="9"/>
    <s v="шт"/>
    <n v="86"/>
    <s v="Лимитированный импортный ассортимент"/>
    <s v="0043"/>
    <n v="11800.27"/>
  </r>
  <r>
    <s v="669706"/>
    <s v="669706"/>
    <s v="DRX 125 HP TM рег 3П 63A 25кА"/>
    <x v="2"/>
    <x v="1"/>
    <s v="1"/>
    <s v="43"/>
    <s v="Механизмы"/>
    <x v="42"/>
    <s v="9"/>
    <s v="шт"/>
    <n v="102"/>
    <s v="Лимитированный импортный ассортимент"/>
    <s v="0043"/>
    <n v="7573.73"/>
  </r>
  <r>
    <s v="027245"/>
    <s v="027245"/>
    <s v="DRX630 термомагнитный 630A 3П 50кА"/>
    <x v="2"/>
    <x v="1"/>
    <s v="1"/>
    <s v="43"/>
    <s v="Механизмы"/>
    <x v="42"/>
    <s v="1"/>
    <s v="шт"/>
    <n v="19"/>
    <s v="Лимитированный импортный ассортимент"/>
    <s v="0043"/>
    <n v="38412.730000000003"/>
  </r>
  <r>
    <s v="669011"/>
    <s v="669011"/>
    <s v="DRX 250HP TM РЕГ3П 200A,25КА"/>
    <x v="2"/>
    <x v="1"/>
    <s v="1"/>
    <s v="43"/>
    <s v="Механизмы"/>
    <x v="42"/>
    <s v="9"/>
    <s v="шт"/>
    <n v="79"/>
    <s v="Лимитированный импортный ассортимент"/>
    <s v="0043"/>
    <n v="11800.27"/>
  </r>
  <r>
    <s v="667653"/>
    <s v="667653"/>
    <s v="DRX630 ТМ 630A 3П 36кА настр"/>
    <x v="2"/>
    <x v="1"/>
    <s v="1"/>
    <s v="43"/>
    <s v="Механизмы"/>
    <x v="42"/>
    <s v="1"/>
    <s v="шт"/>
    <n v="13"/>
    <s v="Лимитированный импортный ассортимент"/>
    <s v="0043"/>
    <n v="56816.6"/>
  </r>
  <r>
    <s v="669009"/>
    <s v="669009"/>
    <s v="DRX 250HP TM РЕГ3П 125A,25КА"/>
    <x v="2"/>
    <x v="1"/>
    <s v="1"/>
    <s v="43"/>
    <s v="Механизмы"/>
    <x v="42"/>
    <s v="9"/>
    <s v="шт"/>
    <n v="72"/>
    <s v="Лимитированный импортный ассортимент"/>
    <s v="0043"/>
    <n v="10636.82"/>
  </r>
  <r>
    <s v="027236"/>
    <s v="027236"/>
    <s v="DRX630 термомагнитный 500A 3П 36кА"/>
    <x v="2"/>
    <x v="1"/>
    <s v="1"/>
    <s v="43"/>
    <s v="Механизмы"/>
    <x v="42"/>
    <s v="1"/>
    <s v="шт"/>
    <n v="7"/>
    <s v="Лимитированный импортный ассортимент"/>
    <s v="0043"/>
    <n v="32741.77"/>
  </r>
  <r>
    <s v="669008"/>
    <s v="669008"/>
    <s v="DRX 250HP TM РЕГ3П 100A,25КА"/>
    <x v="2"/>
    <x v="1"/>
    <s v="1"/>
    <s v="43"/>
    <s v="Механизмы"/>
    <x v="42"/>
    <s v="9"/>
    <s v="шт"/>
    <n v="55"/>
    <s v="Лимитированный импортный ассортимент"/>
    <s v="0043"/>
    <n v="10636.82"/>
  </r>
  <r>
    <s v="027234"/>
    <s v="027234"/>
    <s v="DRX630 термомагнитный 320A 3П 36кА"/>
    <x v="2"/>
    <x v="1"/>
    <s v="1"/>
    <s v="43"/>
    <s v="Механизмы"/>
    <x v="42"/>
    <s v="1"/>
    <s v="шт"/>
    <n v="9"/>
    <s v="Лимитированный импортный ассортимент"/>
    <s v="0043"/>
    <n v="28996.79"/>
  </r>
  <r>
    <s v="669007"/>
    <s v="669007"/>
    <s v="DRX 250HP TM РЕГ3П 80A,25КА"/>
    <x v="2"/>
    <x v="1"/>
    <s v="1"/>
    <s v="43"/>
    <s v="Механизмы"/>
    <x v="42"/>
    <s v="9"/>
    <s v="шт"/>
    <n v="44"/>
    <s v="Лимитированный импортный ассортимент"/>
    <s v="0043"/>
    <n v="10636.82"/>
  </r>
  <r>
    <s v="027233"/>
    <s v="027233"/>
    <s v="DRX250 MT 160A 4П 36kA"/>
    <x v="2"/>
    <x v="1"/>
    <s v="1"/>
    <s v="43"/>
    <s v="Механизмы"/>
    <x v="42"/>
    <s v="1"/>
    <s v="шт"/>
    <n v="26"/>
    <s v="Лимитированный импортный ассортимент"/>
    <s v="0043"/>
    <n v="8569.7099999999991"/>
  </r>
  <r>
    <s v="669708"/>
    <s v="669708"/>
    <s v="DRX 125 HP TM рег 3П 100A 25кА"/>
    <x v="2"/>
    <x v="1"/>
    <s v="1"/>
    <s v="43"/>
    <s v="Механизмы"/>
    <x v="42"/>
    <s v="9"/>
    <s v="шт"/>
    <n v="42"/>
    <s v="Лимитированный импортный ассортимент"/>
    <s v="0043"/>
    <n v="7573.73"/>
  </r>
  <r>
    <s v="669006"/>
    <s v="669006"/>
    <s v="DRX 250HP TM РЕГ3П 63A,25КА"/>
    <x v="2"/>
    <x v="1"/>
    <s v="1"/>
    <s v="43"/>
    <s v="Механизмы"/>
    <x v="42"/>
    <s v="9"/>
    <s v="шт"/>
    <n v="42"/>
    <s v="Лимитированный импортный ассортимент"/>
    <s v="0043"/>
    <n v="10636.82"/>
  </r>
  <r>
    <s v="027133"/>
    <s v="027133"/>
    <s v="DRX250 MT 200A 4П 36KA"/>
    <x v="2"/>
    <x v="1"/>
    <s v="1"/>
    <s v="43"/>
    <s v="Механизмы"/>
    <x v="42"/>
    <s v="1"/>
    <s v="шт"/>
    <n v="24"/>
    <s v="Лимитированный импортный ассортимент"/>
    <s v="0043"/>
    <n v="8569.7000000000007"/>
  </r>
  <r>
    <s v="027050"/>
    <s v="027050"/>
    <s v="DRX125 MT 15A 2П 36KA"/>
    <x v="2"/>
    <x v="1"/>
    <s v="1"/>
    <s v="43"/>
    <s v="Механизмы"/>
    <x v="42"/>
    <s v="9"/>
    <s v="шт"/>
    <n v="64"/>
    <s v="Лимитированный импортный ассортимент"/>
    <s v="0043"/>
    <n v="3112.18"/>
  </r>
  <r>
    <s v="669330"/>
    <s v="669330"/>
    <s v="DRX 250 HP Основание втычн.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6942.05"/>
  </r>
  <r>
    <s v="667661"/>
    <s v="667661"/>
    <s v="DRX630 ТМ 630A 3П 50кА настр"/>
    <x v="2"/>
    <x v="1"/>
    <s v="1"/>
    <s v="43"/>
    <s v="Механизмы"/>
    <x v="42"/>
    <s v="1"/>
    <s v="шт"/>
    <n v="8"/>
    <s v="Лимитированный импортный ассортимент"/>
    <s v="0043"/>
    <n v="59705.57"/>
  </r>
  <r>
    <s v="669705"/>
    <s v="669705"/>
    <s v="DRX 125 HP TM рег 3П 50A 25кА"/>
    <x v="2"/>
    <x v="1"/>
    <s v="1"/>
    <s v="43"/>
    <s v="Механизмы"/>
    <x v="42"/>
    <s v="9"/>
    <s v="шт"/>
    <n v="40"/>
    <s v="Лимитированный импортный ассортимент"/>
    <s v="0043"/>
    <n v="7573.73"/>
  </r>
  <r>
    <s v="669702"/>
    <s v="669702"/>
    <s v="DRX 125 HP TM рег 3П 25A 25кА"/>
    <x v="2"/>
    <x v="1"/>
    <s v="1"/>
    <s v="43"/>
    <s v="Механизмы"/>
    <x v="42"/>
    <s v="9"/>
    <s v="шт"/>
    <n v="44"/>
    <s v="Лимитированный импортный ассортимент"/>
    <s v="0043"/>
    <n v="7573.73"/>
  </r>
  <r>
    <s v="669704"/>
    <s v="669704"/>
    <s v="DRX 125 HP TM рег 3П 40A 25кА"/>
    <x v="2"/>
    <x v="1"/>
    <s v="1"/>
    <s v="43"/>
    <s v="Механизмы"/>
    <x v="42"/>
    <s v="9"/>
    <s v="шт"/>
    <n v="32"/>
    <s v="Лимитированный импортный ассортимент"/>
    <s v="0043"/>
    <n v="7573.73"/>
  </r>
  <r>
    <s v="027108"/>
    <s v="027108"/>
    <s v="Drx250 Фикс 175a 4p 18ка"/>
    <x v="2"/>
    <x v="1"/>
    <s v="1"/>
    <s v="43"/>
    <s v="Механизмы"/>
    <x v="42"/>
    <s v="1"/>
    <s v="шт"/>
    <n v="20"/>
    <s v="Лимитированный импортный ассортимент"/>
    <s v="0043"/>
    <n v="7119.45"/>
  </r>
  <r>
    <s v="027237"/>
    <s v="027237"/>
    <s v="DRX630 термомагнитный 630A 3П 36кА"/>
    <x v="2"/>
    <x v="1"/>
    <s v="1"/>
    <s v="43"/>
    <s v="Механизмы"/>
    <x v="42"/>
    <s v="1"/>
    <s v="шт"/>
    <n v="7"/>
    <s v="Лимитированный импортный ассортимент"/>
    <s v="0043"/>
    <n v="32741.77"/>
  </r>
  <r>
    <s v="669005"/>
    <s v="669005"/>
    <s v="DRX 250HP TM РЕГ3П 50A,25КА"/>
    <x v="2"/>
    <x v="1"/>
    <s v="1"/>
    <s v="43"/>
    <s v="Механизмы"/>
    <x v="42"/>
    <s v="9"/>
    <s v="шт"/>
    <n v="30"/>
    <s v="Лимитированный импортный ассортимент"/>
    <s v="0043"/>
    <n v="10636.82"/>
  </r>
  <r>
    <s v="669004"/>
    <s v="669004"/>
    <s v="DRX 250HP TM РЕГ3П 40A,25КА"/>
    <x v="2"/>
    <x v="1"/>
    <s v="1"/>
    <s v="43"/>
    <s v="Механизмы"/>
    <x v="42"/>
    <s v="9"/>
    <s v="шт"/>
    <n v="30"/>
    <s v="Лимитированный импортный ассортимент"/>
    <s v="0043"/>
    <n v="10636.82"/>
  </r>
  <r>
    <s v="027128"/>
    <s v="027128"/>
    <s v="Drx250 Фикс 225a 3p 36ка"/>
    <x v="2"/>
    <x v="1"/>
    <s v="1"/>
    <s v="43"/>
    <s v="Механизмы"/>
    <x v="42"/>
    <s v="1"/>
    <s v="шт"/>
    <n v="24"/>
    <s v="Лимитированный импортный ассортимент"/>
    <s v="0043"/>
    <n v="7061.44"/>
  </r>
  <r>
    <s v="027106"/>
    <s v="027106"/>
    <s v="DRX250 MT 125A 4П 18KA"/>
    <x v="2"/>
    <x v="1"/>
    <s v="1"/>
    <s v="43"/>
    <s v="Механизмы"/>
    <x v="42"/>
    <s v="1"/>
    <s v="шт"/>
    <n v="17"/>
    <s v="Лимитированный импортный ассортимент"/>
    <s v="0043"/>
    <n v="7119.45"/>
  </r>
  <r>
    <s v="027123"/>
    <s v="027123"/>
    <s v="DRX250 MT 250A 4П 25KA"/>
    <x v="2"/>
    <x v="1"/>
    <s v="1"/>
    <s v="43"/>
    <s v="Механизмы"/>
    <x v="42"/>
    <s v="1"/>
    <s v="шт"/>
    <n v="13"/>
    <s v="Лимитированный импортный ассортимент"/>
    <s v="0043"/>
    <n v="7581.98"/>
  </r>
  <r>
    <s v="669310"/>
    <s v="669310"/>
    <s v="DRX 250 HP Выводы зад.подк. 3П"/>
    <x v="2"/>
    <x v="1"/>
    <s v="1"/>
    <s v="43"/>
    <s v="Аксессуары"/>
    <x v="42"/>
    <s v="9"/>
    <s v="шт"/>
    <n v="32"/>
    <s v="Лимитированный импортный ассортимент"/>
    <s v="0043"/>
    <n v="2258.73"/>
  </r>
  <r>
    <s v="669338"/>
    <s v="669338"/>
    <s v="DRX 250 HP Моб.часть втычн.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3738.03"/>
  </r>
  <r>
    <s v="027105"/>
    <s v="027105"/>
    <s v="DRX250 MT 250A 3П 18KA"/>
    <x v="2"/>
    <x v="1"/>
    <s v="1"/>
    <s v="43"/>
    <s v="Механизмы"/>
    <x v="42"/>
    <s v="1"/>
    <s v="шт"/>
    <n v="10"/>
    <s v="Лимитированный импортный ассортимент"/>
    <s v="0043"/>
    <n v="11769.06"/>
  </r>
  <r>
    <s v="027102"/>
    <s v="027102"/>
    <s v="Drx250 Фикс 175a 3п 18ка"/>
    <x v="2"/>
    <x v="1"/>
    <s v="1"/>
    <s v="43"/>
    <s v="Механизмы"/>
    <x v="42"/>
    <s v="1"/>
    <s v="шт"/>
    <n v="10"/>
    <s v="Лимитированный импортный ассортимент"/>
    <s v="0043"/>
    <n v="5695.56"/>
  </r>
  <r>
    <s v="027111"/>
    <s v="027111"/>
    <s v="DRX250 MT 250A 4П 18KA"/>
    <x v="2"/>
    <x v="1"/>
    <s v="1"/>
    <s v="43"/>
    <s v="Механизмы"/>
    <x v="42"/>
    <s v="1"/>
    <s v="шт"/>
    <n v="13"/>
    <s v="Лимитированный импортный ассортимент"/>
    <s v="0043"/>
    <n v="7119.45"/>
  </r>
  <r>
    <s v="027176"/>
    <s v="027176"/>
    <s v="DRX125 Поворот.рукоятка"/>
    <x v="2"/>
    <x v="1"/>
    <s v="1"/>
    <s v="43"/>
    <s v="Аксессуары"/>
    <x v="42"/>
    <s v="9"/>
    <s v="шт"/>
    <n v="43"/>
    <s v="Лимитированный импортный ассортимент"/>
    <s v="0043"/>
    <n v="2674.88"/>
  </r>
  <r>
    <s v="669092"/>
    <s v="669092"/>
    <s v="DRX 250HP TM РЕГ3П 250A,50КА"/>
    <x v="2"/>
    <x v="1"/>
    <s v="1"/>
    <s v="43"/>
    <s v="Механизмы"/>
    <x v="42"/>
    <s v="9"/>
    <s v="шт"/>
    <n v="17"/>
    <s v="Лимитированный импортный ассортимент"/>
    <s v="0043"/>
    <n v="13009.8"/>
  </r>
  <r>
    <s v="669700"/>
    <s v="669700"/>
    <s v="DRX 125 HP TM рег 3П 16A 25кА"/>
    <x v="2"/>
    <x v="1"/>
    <s v="1"/>
    <s v="43"/>
    <s v="Механизмы"/>
    <x v="42"/>
    <s v="9"/>
    <s v="шт"/>
    <n v="24"/>
    <s v="Лимитированный импортный ассортимент"/>
    <s v="0043"/>
    <n v="7573.73"/>
  </r>
  <r>
    <s v="669089"/>
    <s v="669089"/>
    <s v="DRX 250HP TM РЕГ3П 125A,50КА"/>
    <x v="2"/>
    <x v="1"/>
    <s v="1"/>
    <s v="43"/>
    <s v="Механизмы"/>
    <x v="42"/>
    <s v="9"/>
    <s v="шт"/>
    <n v="17"/>
    <s v="Лимитированный импортный ассортимент"/>
    <s v="0043"/>
    <n v="11727.09"/>
  </r>
  <r>
    <s v="669002"/>
    <s v="669002"/>
    <s v="DRX 250HP TM РЕГ3П 25A,25КА"/>
    <x v="2"/>
    <x v="1"/>
    <s v="1"/>
    <s v="43"/>
    <s v="Механизмы"/>
    <x v="42"/>
    <s v="9"/>
    <s v="шт"/>
    <n v="18"/>
    <s v="Лимитированный импортный ассортимент"/>
    <s v="0043"/>
    <n v="10636.82"/>
  </r>
  <r>
    <s v="027109"/>
    <s v="027109"/>
    <s v="DRX250 MT 200A 4П 18KA"/>
    <x v="2"/>
    <x v="1"/>
    <s v="1"/>
    <s v="43"/>
    <s v="Механизмы"/>
    <x v="42"/>
    <s v="1"/>
    <s v="шт"/>
    <n v="12"/>
    <s v="Лимитированный импортный ассортимент"/>
    <s v="0043"/>
    <n v="7119.45"/>
  </r>
  <r>
    <s v="027023"/>
    <s v="027023"/>
    <s v="DRX125 MT 30A 3П 20KA"/>
    <x v="2"/>
    <x v="1"/>
    <s v="1"/>
    <s v="43"/>
    <s v="Механизмы"/>
    <x v="42"/>
    <s v="1"/>
    <s v="шт"/>
    <n v="19"/>
    <s v="Лимитированный импортный ассортимент"/>
    <s v="0043"/>
    <n v="3776.26"/>
  </r>
  <r>
    <s v="027014"/>
    <s v="027014"/>
    <s v="DRX125 MT 40A 4П 10KA"/>
    <x v="2"/>
    <x v="1"/>
    <s v="1"/>
    <s v="43"/>
    <s v="Механизмы"/>
    <x v="42"/>
    <s v="1"/>
    <s v="шт"/>
    <n v="20"/>
    <s v="Лимитированный импортный ассортимент"/>
    <s v="0043"/>
    <n v="4711.68"/>
  </r>
  <r>
    <s v="027189"/>
    <s v="027189"/>
    <s v="DRX125 Плата монтажа на DIN 1П"/>
    <x v="2"/>
    <x v="1"/>
    <s v="1"/>
    <s v="43"/>
    <s v="Аксессуары"/>
    <x v="42"/>
    <s v="9"/>
    <s v="шт"/>
    <n v="120"/>
    <s v="Лимитированный импортный ассортимент"/>
    <s v="0043"/>
    <n v="452.84"/>
  </r>
  <r>
    <s v="027251"/>
    <s v="027251"/>
    <s v="DRX630 Рукоятка выносная"/>
    <x v="2"/>
    <x v="1"/>
    <s v="1"/>
    <s v="43"/>
    <s v="Аксессуары"/>
    <x v="42"/>
    <s v="9"/>
    <s v="шт"/>
    <n v="9"/>
    <s v="Лимитированный импортный ассортимент"/>
    <s v="0043"/>
    <n v="11166.15"/>
  </r>
  <r>
    <s v="669051"/>
    <s v="669051"/>
    <s v="DRX 250HP TM РЕГ3П 200A,36КА"/>
    <x v="2"/>
    <x v="1"/>
    <s v="1"/>
    <s v="43"/>
    <s v="Механизмы"/>
    <x v="42"/>
    <s v="9"/>
    <s v="шт"/>
    <n v="10"/>
    <s v="Лимитированный импортный ассортимент"/>
    <s v="0043"/>
    <n v="12390.29"/>
  </r>
  <r>
    <s v="669090"/>
    <s v="669090"/>
    <s v="DRX 250HP TM РЕГ3П 160A,50КА"/>
    <x v="2"/>
    <x v="1"/>
    <s v="1"/>
    <s v="43"/>
    <s v="Механизмы"/>
    <x v="42"/>
    <s v="9"/>
    <s v="шт"/>
    <n v="13"/>
    <s v="Лимитированный импортный ассортимент"/>
    <s v="0043"/>
    <n v="11727.09"/>
  </r>
  <r>
    <s v="027246"/>
    <s v="027246"/>
    <s v="DRX630 термомагнитный 320A 4П 50кА"/>
    <x v="2"/>
    <x v="1"/>
    <s v="1"/>
    <s v="43"/>
    <s v="Механизмы"/>
    <x v="42"/>
    <s v="1"/>
    <s v="шт"/>
    <n v="2"/>
    <s v="Лимитированный импортный ассортимент"/>
    <s v="0043"/>
    <n v="41799.26"/>
  </r>
  <r>
    <s v="027044"/>
    <s v="027044"/>
    <s v="DRX125 MT 40A 1П 36KA"/>
    <x v="2"/>
    <x v="1"/>
    <s v="1"/>
    <s v="43"/>
    <s v="Механизмы"/>
    <x v="42"/>
    <s v="9"/>
    <s v="шт"/>
    <n v="24"/>
    <s v="Лимитированный импортный ассортимент"/>
    <s v="0043"/>
    <n v="2442.4699999999998"/>
  </r>
  <r>
    <s v="027015"/>
    <s v="027015"/>
    <s v="DRX125 MT 50A 4П 10KA"/>
    <x v="2"/>
    <x v="1"/>
    <s v="1"/>
    <s v="43"/>
    <s v="Механизмы"/>
    <x v="42"/>
    <s v="9"/>
    <s v="шт"/>
    <n v="13"/>
    <s v="Лимитированный импортный ассортимент"/>
    <s v="0043"/>
    <n v="4711.68"/>
  </r>
  <r>
    <s v="669326"/>
    <s v="669326"/>
    <s v="DRX-I 250 HP Выкл-раз. 160A 3П"/>
    <x v="2"/>
    <x v="1"/>
    <s v="1"/>
    <s v="43"/>
    <s v="Механизмы"/>
    <x v="42"/>
    <s v="9"/>
    <s v="шт"/>
    <n v="10"/>
    <s v="Лимитированный импортный ассортимент"/>
    <s v="0043"/>
    <n v="11800.27"/>
  </r>
  <r>
    <s v="669000"/>
    <s v="669000"/>
    <s v="DRX 250HP TM РЕГ3П 16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</r>
  <r>
    <s v="669001"/>
    <s v="669001"/>
    <s v="DRX 250HP TM РЕГ3П 20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</r>
  <r>
    <s v="669032"/>
    <s v="669032"/>
    <s v="DRX 250HP TM РЕГ4П 250A,25КА"/>
    <x v="2"/>
    <x v="1"/>
    <s v="1"/>
    <s v="43"/>
    <s v="Механизмы"/>
    <x v="42"/>
    <s v="9"/>
    <s v="шт"/>
    <n v="8"/>
    <s v="Лимитированный импортный ассортимент"/>
    <s v="0043"/>
    <n v="15340.36"/>
  </r>
  <r>
    <s v="669072"/>
    <s v="669072"/>
    <s v="DRX 250HP TM РЕГ4П 250A,36КА"/>
    <x v="2"/>
    <x v="1"/>
    <s v="1"/>
    <s v="43"/>
    <s v="Механизмы"/>
    <x v="42"/>
    <s v="9"/>
    <s v="шт"/>
    <n v="8"/>
    <s v="Лимитированный импортный ассортимент"/>
    <s v="0043"/>
    <n v="16107.37"/>
  </r>
  <r>
    <s v="027010"/>
    <s v="027010"/>
    <s v="DRX125 MT 15A 4П 10KA"/>
    <x v="2"/>
    <x v="1"/>
    <s v="1"/>
    <s v="43"/>
    <s v="Механизмы"/>
    <x v="42"/>
    <s v="1"/>
    <s v="шт"/>
    <n v="12"/>
    <s v="Лимитированный импортный ассортимент"/>
    <s v="0043"/>
    <n v="4711.68"/>
  </r>
  <r>
    <s v="669003"/>
    <s v="669003"/>
    <s v="DRX 250HP TM РЕГ3П 32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</r>
  <r>
    <s v="669719"/>
    <s v="669719"/>
    <s v="DRX 125 HP TM рег 4П 125A 25кА"/>
    <x v="2"/>
    <x v="1"/>
    <s v="1"/>
    <s v="43"/>
    <s v="Механизмы"/>
    <x v="42"/>
    <s v="9"/>
    <s v="шт"/>
    <n v="10"/>
    <s v="Лимитированный импортный ассортимент"/>
    <s v="0043"/>
    <n v="11135.57"/>
  </r>
  <r>
    <s v="669774"/>
    <s v="669774"/>
    <s v="DRX-I 250 HP Выкл-раз. 250A 3П"/>
    <x v="2"/>
    <x v="1"/>
    <s v="1"/>
    <s v="43"/>
    <s v="Механизмы"/>
    <x v="42"/>
    <s v="9"/>
    <s v="шт"/>
    <n v="11"/>
    <s v="Лимитированный импортный ассортимент"/>
    <s v="0043"/>
    <n v="11800.27"/>
  </r>
  <r>
    <s v="669088"/>
    <s v="669088"/>
    <s v="DRX 250HP TM РЕГ3П 100A,50КА"/>
    <x v="2"/>
    <x v="1"/>
    <s v="1"/>
    <s v="43"/>
    <s v="Механизмы"/>
    <x v="42"/>
    <s v="9"/>
    <s v="шт"/>
    <n v="9"/>
    <s v="Лимитированный импортный ассортимент"/>
    <s v="0043"/>
    <n v="11727.09"/>
  </r>
  <r>
    <s v="027103"/>
    <s v="027103"/>
    <s v="DRX250 MT 200A 3П 18KA"/>
    <x v="2"/>
    <x v="1"/>
    <s v="1"/>
    <s v="43"/>
    <s v="Механизмы"/>
    <x v="42"/>
    <s v="9"/>
    <s v="шт"/>
    <n v="4"/>
    <s v="Лимитированный импортный ассортимент"/>
    <s v="0043"/>
    <n v="9492.6"/>
  </r>
  <r>
    <s v="027074"/>
    <s v="027074"/>
    <s v="DRX125 MT 40A 4П 36KA"/>
    <x v="2"/>
    <x v="1"/>
    <s v="1"/>
    <s v="43"/>
    <s v="Механизмы"/>
    <x v="42"/>
    <s v="1"/>
    <s v="шт"/>
    <n v="11"/>
    <s v="Лимитированный импортный ассортимент"/>
    <s v="0043"/>
    <n v="6289.96"/>
  </r>
  <r>
    <s v="027244"/>
    <s v="027244"/>
    <s v="DRX630 термомагнитный 500A 3П 50кА"/>
    <x v="2"/>
    <x v="1"/>
    <s v="1"/>
    <s v="43"/>
    <s v="Механизмы"/>
    <x v="42"/>
    <s v="1"/>
    <s v="шт"/>
    <n v="2"/>
    <s v="Лимитированный импортный ассортимент"/>
    <s v="0043"/>
    <n v="38412.730000000003"/>
  </r>
  <r>
    <s v="669717"/>
    <s v="669717"/>
    <s v="DRX 125 HP TM рег 4П 80A 25кА"/>
    <x v="2"/>
    <x v="1"/>
    <s v="1"/>
    <s v="43"/>
    <s v="Механизмы"/>
    <x v="42"/>
    <s v="9"/>
    <s v="шт"/>
    <n v="9"/>
    <s v="Лимитированный импортный ассортимент"/>
    <s v="0043"/>
    <n v="9845.85"/>
  </r>
  <r>
    <s v="027066"/>
    <s v="027066"/>
    <s v="Drx125 Фикс 60a 3p 36ка"/>
    <x v="2"/>
    <x v="1"/>
    <s v="1"/>
    <s v="43"/>
    <s v="Механизмы"/>
    <x v="42"/>
    <s v="1"/>
    <s v="шт"/>
    <n v="13"/>
    <s v="Лимитированный импортный ассортимент"/>
    <s v="0043"/>
    <n v="4659.22"/>
  </r>
  <r>
    <s v="669031"/>
    <s v="669031"/>
    <s v="DRX 250HP TM РЕГ4П 200A,25КА"/>
    <x v="2"/>
    <x v="1"/>
    <s v="1"/>
    <s v="43"/>
    <s v="Механизмы"/>
    <x v="42"/>
    <s v="9"/>
    <s v="шт"/>
    <n v="6"/>
    <s v="Лимитированный импортный ассортимент"/>
    <s v="0043"/>
    <n v="15340.36"/>
  </r>
  <r>
    <s v="669311"/>
    <s v="669311"/>
    <s v="Клеммы подключения сзади (4П)"/>
    <x v="2"/>
    <x v="1"/>
    <s v="1"/>
    <s v="43"/>
    <s v="Аксессуары"/>
    <x v="42"/>
    <s v="9"/>
    <s v="шт"/>
    <n v="8"/>
    <s v="Лимитированный импортный ассортимент"/>
    <s v="0043"/>
    <n v="2896.27"/>
  </r>
  <r>
    <s v="669739"/>
    <s v="669739"/>
    <s v="DRX 125 HP TM рег 4П 125A 36кА"/>
    <x v="2"/>
    <x v="1"/>
    <s v="1"/>
    <s v="43"/>
    <s v="Механизмы"/>
    <x v="42"/>
    <s v="9"/>
    <s v="шт"/>
    <n v="8"/>
    <s v="Лимитированный импортный ассортимент"/>
    <s v="0043"/>
    <n v="11692.35"/>
  </r>
  <r>
    <s v="669759"/>
    <s v="669759"/>
    <s v="DRX125HP TMрег, 4П, 125A, 50kA"/>
    <x v="2"/>
    <x v="1"/>
    <s v="1"/>
    <s v="43"/>
    <s v="Механизмы"/>
    <x v="42"/>
    <s v="9"/>
    <s v="шт"/>
    <n v="8"/>
    <s v="Лимитированный импортный ассортимент"/>
    <s v="0043"/>
    <n v="12276.97"/>
  </r>
  <r>
    <s v="669770"/>
    <s v="669770"/>
    <s v="DRX-I 125 HP Выкл-раз. 125A 3П"/>
    <x v="2"/>
    <x v="1"/>
    <s v="1"/>
    <s v="43"/>
    <s v="Механизмы"/>
    <x v="42"/>
    <s v="9"/>
    <s v="шт"/>
    <n v="9"/>
    <s v="Лимитированный импортный ассортимент"/>
    <s v="0043"/>
    <n v="8565.82"/>
  </r>
  <r>
    <s v="027174"/>
    <s v="027174"/>
    <s v="DRX250 Торц.заж до 250A 3П"/>
    <x v="2"/>
    <x v="1"/>
    <s v="1"/>
    <s v="43"/>
    <s v="Аксессуары"/>
    <x v="42"/>
    <s v="9"/>
    <s v="шт"/>
    <n v="24"/>
    <s v="Лимитированный импортный ассортимент"/>
    <s v="0043"/>
    <n v="1484.14"/>
  </r>
  <r>
    <s v="669306"/>
    <s v="669306"/>
    <s v="DRX 125 HP Выводы зад.подк. 3П"/>
    <x v="2"/>
    <x v="1"/>
    <s v="1"/>
    <s v="43"/>
    <s v="Аксессуары"/>
    <x v="42"/>
    <s v="9"/>
    <s v="шт"/>
    <n v="12"/>
    <s v="Лимитированный импортный ассортимент"/>
    <s v="0043"/>
    <n v="1686.88"/>
  </r>
  <r>
    <s v="027114"/>
    <s v="027114"/>
    <s v="Drx250 Фикс 175a 3p 25ка"/>
    <x v="2"/>
    <x v="1"/>
    <s v="1"/>
    <s v="43"/>
    <s v="Механизмы"/>
    <x v="42"/>
    <s v="1"/>
    <s v="шт"/>
    <n v="4"/>
    <s v="Лимитированный импортный ассортимент"/>
    <s v="0043"/>
    <n v="5888.92"/>
  </r>
  <r>
    <s v="669030"/>
    <s v="669030"/>
    <s v="DRX 250HP TM РЕГ4П 160A,25КА"/>
    <x v="2"/>
    <x v="1"/>
    <s v="1"/>
    <s v="43"/>
    <s v="Механизмы"/>
    <x v="42"/>
    <s v="9"/>
    <s v="шт"/>
    <n v="5"/>
    <s v="Лимитированный импортный ассортимент"/>
    <s v="0043"/>
    <n v="13827.86"/>
  </r>
  <r>
    <s v="669729"/>
    <s v="669729"/>
    <s v="DRX 125 HP TM рег 3П 125A 36кА"/>
    <x v="2"/>
    <x v="1"/>
    <s v="1"/>
    <s v="43"/>
    <s v="Механизмы"/>
    <x v="42"/>
    <s v="9"/>
    <s v="шт"/>
    <n v="9"/>
    <s v="Лимитированный импортный ассортимент"/>
    <s v="0043"/>
    <n v="8994.11"/>
  </r>
  <r>
    <s v="669749"/>
    <s v="669749"/>
    <s v="DRX 125 HP TM рег 3П 125A 50кА"/>
    <x v="2"/>
    <x v="1"/>
    <s v="1"/>
    <s v="43"/>
    <s v="Механизмы"/>
    <x v="42"/>
    <s v="9"/>
    <s v="шт"/>
    <n v="9"/>
    <s v="Лимитированный импортный ассортимент"/>
    <s v="0043"/>
    <n v="9443.82"/>
  </r>
  <r>
    <s v="669716"/>
    <s v="669716"/>
    <s v="DRX 125 HP TM рег 4П 63A 25кА"/>
    <x v="2"/>
    <x v="1"/>
    <s v="1"/>
    <s v="43"/>
    <s v="Механизмы"/>
    <x v="42"/>
    <s v="9"/>
    <s v="шт"/>
    <n v="7"/>
    <s v="Лимитированный импортный ассортимент"/>
    <s v="0043"/>
    <n v="9845.85"/>
  </r>
  <r>
    <s v="669718"/>
    <s v="669718"/>
    <s v="DRX 125 HP TM рег 4П 100A 25кА"/>
    <x v="2"/>
    <x v="1"/>
    <s v="1"/>
    <s v="43"/>
    <s v="Механизмы"/>
    <x v="42"/>
    <s v="9"/>
    <s v="шт"/>
    <n v="6"/>
    <s v="Лимитированный импортный ассортимент"/>
    <s v="0043"/>
    <n v="9845.85"/>
  </r>
  <r>
    <s v="027047"/>
    <s v="027047"/>
    <s v="DRX125 MT 75A 1П 36KA"/>
    <x v="2"/>
    <x v="1"/>
    <s v="1"/>
    <s v="43"/>
    <s v="Механизмы"/>
    <x v="42"/>
    <s v="9"/>
    <s v="шт"/>
    <n v="15"/>
    <s v="Лимитированный импортный ассортимент"/>
    <s v="0043"/>
    <n v="2442.4699999999998"/>
  </r>
  <r>
    <s v="027140"/>
    <s v="027140"/>
    <s v="DRX125/250 вспомог контакт"/>
    <x v="2"/>
    <x v="1"/>
    <s v="1"/>
    <s v="43"/>
    <s v="Аксессуары"/>
    <x v="42"/>
    <s v="9"/>
    <s v="шт"/>
    <n v="1"/>
    <s v="Лимитированный импортный ассортимент"/>
    <s v="0043"/>
    <n v="1662.47"/>
  </r>
  <r>
    <s v="027231"/>
    <s v="027231"/>
    <s v="DRX250 MT 160A 4П 25kA"/>
    <x v="2"/>
    <x v="1"/>
    <s v="1"/>
    <s v="43"/>
    <s v="Механизмы"/>
    <x v="42"/>
    <s v="1"/>
    <s v="шт"/>
    <n v="2"/>
    <s v="Лимитированный импортный ассортимент"/>
    <s v="0043"/>
    <n v="7581.98"/>
  </r>
  <r>
    <s v="027041"/>
    <s v="027041"/>
    <s v="DRX125 MT 20A 1П 36KA"/>
    <x v="2"/>
    <x v="1"/>
    <s v="1"/>
    <s v="43"/>
    <s v="Механизмы"/>
    <x v="42"/>
    <s v="9"/>
    <s v="шт"/>
    <n v="8"/>
    <s v="Лимитированный импортный ассортимент"/>
    <s v="0043"/>
    <n v="2442.4699999999998"/>
  </r>
  <r>
    <s v="027243"/>
    <s v="027243"/>
    <s v="DRX630 термомагнитный 400A 3П 50кА"/>
    <x v="2"/>
    <x v="1"/>
    <s v="1"/>
    <s v="43"/>
    <s v="Механизмы"/>
    <x v="42"/>
    <s v="1"/>
    <s v="шт"/>
    <n v="1"/>
    <s v="Лимитированный импортный ассортимент"/>
    <s v="0043"/>
    <n v="35416.75"/>
  </r>
  <r>
    <s v="669714"/>
    <s v="669714"/>
    <s v="DRX 125 HP TM рег 4П 40A 25кА"/>
    <x v="2"/>
    <x v="1"/>
    <s v="1"/>
    <s v="43"/>
    <s v="Механизмы"/>
    <x v="42"/>
    <s v="9"/>
    <s v="шт"/>
    <n v="6"/>
    <s v="Лимитированный импортный ассортимент"/>
    <s v="0043"/>
    <n v="9845.85"/>
  </r>
  <r>
    <s v="669040"/>
    <s v="669040"/>
    <s v="DRX 250HP TM РЕГ3П 16A,36КА"/>
    <x v="2"/>
    <x v="1"/>
    <s v="1"/>
    <s v="43"/>
    <s v="Механизмы"/>
    <x v="42"/>
    <s v="9"/>
    <s v="шт"/>
    <n v="6"/>
    <s v="Лимитированный импортный ассортимент"/>
    <s v="0043"/>
    <n v="11168.66"/>
  </r>
  <r>
    <s v="669080"/>
    <s v="669080"/>
    <s v="DRX 250HP TM РЕГ3П 16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</r>
  <r>
    <s v="669082"/>
    <s v="669082"/>
    <s v="DRX 250HP TM РЕГ3П 25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</r>
  <r>
    <s v="669111"/>
    <s v="669111"/>
    <s v="DRX 250HP TM РЕГ4П 200A,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6912.73"/>
  </r>
  <r>
    <s v="669112"/>
    <s v="669112"/>
    <s v="DRX 250HP TM РЕГ4П 250A,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6912.73"/>
  </r>
  <r>
    <s v="669083"/>
    <s v="669083"/>
    <s v="DRX 250HP TM РЕГ3П 32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</r>
  <r>
    <s v="669084"/>
    <s v="669084"/>
    <s v="DRX 250HP TM РЕГ3П 40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</r>
  <r>
    <s v="027007"/>
    <s v="027007"/>
    <s v="Drx125 Фикс 75a 3п 10ка"/>
    <x v="2"/>
    <x v="1"/>
    <s v="1"/>
    <s v="43"/>
    <s v="Механизмы"/>
    <x v="42"/>
    <s v="1"/>
    <s v="шт"/>
    <n v="3"/>
    <s v="Лимитированный импортный ассортимент"/>
    <s v="0043"/>
    <n v="3624.37"/>
  </r>
  <r>
    <s v="669047"/>
    <s v="669047"/>
    <s v="DRX 250HP TM РЕГ3П 80A,36КА"/>
    <x v="2"/>
    <x v="1"/>
    <s v="1"/>
    <s v="43"/>
    <s v="Механизмы"/>
    <x v="42"/>
    <s v="9"/>
    <s v="шт"/>
    <n v="5"/>
    <s v="Лимитированный импортный ассортимент"/>
    <s v="0043"/>
    <n v="11168.66"/>
  </r>
  <r>
    <s v="667660"/>
    <s v="667660"/>
    <s v="DRX630 ТМ 500A 3П 50кА настр"/>
    <x v="2"/>
    <x v="1"/>
    <s v="1"/>
    <s v="43"/>
    <s v="Механизмы"/>
    <x v="42"/>
    <s v="1"/>
    <s v="шт"/>
    <n v="1"/>
    <s v="Лимитированный импортный ассортимент"/>
    <s v="0043"/>
    <n v="59384.58"/>
  </r>
  <r>
    <s v="027019"/>
    <s v="027019"/>
    <s v="DRX125 MT 125A 4П 10KA"/>
    <x v="2"/>
    <x v="1"/>
    <s v="1"/>
    <s v="43"/>
    <s v="Механизмы"/>
    <x v="42"/>
    <s v="9"/>
    <s v="шт"/>
    <n v="5"/>
    <s v="Лимитированный импортный ассортимент"/>
    <s v="0043"/>
    <n v="6091.54"/>
  </r>
  <r>
    <s v="669025"/>
    <s v="669025"/>
    <s v="DRX 250HP TM РЕГ4П 50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</r>
  <r>
    <s v="669026"/>
    <s v="669026"/>
    <s v="DRX 250HP TM РЕГ4П 63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</r>
  <r>
    <s v="669740"/>
    <s v="669740"/>
    <s v="DRX 125 HP TM рег 3П 16A 50кА"/>
    <x v="2"/>
    <x v="1"/>
    <s v="1"/>
    <s v="43"/>
    <s v="Механизмы"/>
    <x v="42"/>
    <s v="9"/>
    <s v="шт"/>
    <n v="5"/>
    <s v="Лимитированный импортный ассортимент"/>
    <s v="0043"/>
    <n v="8350.0300000000007"/>
  </r>
  <r>
    <s v="669020"/>
    <s v="669020"/>
    <s v="DRX 250HP TM РЕГ4П 16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</r>
  <r>
    <s v="669022"/>
    <s v="669022"/>
    <s v="DRX 250HP TM РЕГ4П 25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</r>
  <r>
    <s v="669730"/>
    <s v="669730"/>
    <s v="DRX 125 HP TM рег 4П 16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</r>
  <r>
    <s v="669023"/>
    <s v="669023"/>
    <s v="DRX 250HP TM РЕГ4П 32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</r>
  <r>
    <s v="669024"/>
    <s v="669024"/>
    <s v="DRX 250HP TM РЕГ4П 40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</r>
  <r>
    <s v="027120"/>
    <s v="027120"/>
    <s v="Drx250 Фикс 175a 4p 25ка"/>
    <x v="2"/>
    <x v="1"/>
    <s v="1"/>
    <s v="43"/>
    <s v="Механизмы"/>
    <x v="42"/>
    <s v="1"/>
    <s v="шт"/>
    <n v="3"/>
    <s v="Лимитированный импортный ассортимент"/>
    <s v="0043"/>
    <n v="7581.98"/>
  </r>
  <r>
    <s v="669307"/>
    <s v="669307"/>
    <s v="DRX 125 HP Выводы зад.подк. 4П"/>
    <x v="2"/>
    <x v="1"/>
    <s v="1"/>
    <s v="43"/>
    <s v="Аксессуары"/>
    <x v="42"/>
    <s v="9"/>
    <s v="шт"/>
    <n v="6"/>
    <s v="Лимитированный импортный ассортимент"/>
    <s v="0043"/>
    <n v="2158.48"/>
  </r>
  <r>
    <s v="669328"/>
    <s v="669328"/>
    <s v="DRX-I 250 HP Выкл-раз. 160A 4П"/>
    <x v="2"/>
    <x v="1"/>
    <s v="1"/>
    <s v="43"/>
    <s v="Механизмы"/>
    <x v="42"/>
    <s v="9"/>
    <s v="шт"/>
    <n v="4"/>
    <s v="Лимитированный импортный ассортимент"/>
    <s v="0043"/>
    <n v="15340.36"/>
  </r>
  <r>
    <s v="669329"/>
    <s v="669329"/>
    <s v="DRX-I 250 HP Выкл-раз. 200A 4П"/>
    <x v="2"/>
    <x v="1"/>
    <s v="1"/>
    <s v="43"/>
    <s v="Механизмы"/>
    <x v="42"/>
    <s v="9"/>
    <s v="шт"/>
    <n v="4"/>
    <s v="Лимитированный импортный ассортимент"/>
    <s v="0043"/>
    <n v="15340.36"/>
  </r>
  <r>
    <s v="027006"/>
    <s v="027006"/>
    <s v="Drx125 Фикс 60a 3п 10ка"/>
    <x v="2"/>
    <x v="1"/>
    <s v="1"/>
    <s v="43"/>
    <s v="Механизмы"/>
    <x v="42"/>
    <s v="1"/>
    <s v="шт"/>
    <n v="5"/>
    <s v="Лимитированный импортный ассортимент"/>
    <s v="0043"/>
    <n v="3624.37"/>
  </r>
  <r>
    <s v="669052"/>
    <s v="669052"/>
    <s v="DRX 250HP TM РЕГ3П 250A,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2390.29"/>
  </r>
  <r>
    <s v="669757"/>
    <s v="669757"/>
    <s v="DRX 125 HP TM рег 4П 80A 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0855.04"/>
  </r>
  <r>
    <s v="027061"/>
    <s v="027061"/>
    <s v="DRX125 MT 20A 3П 36KA"/>
    <x v="2"/>
    <x v="1"/>
    <s v="1"/>
    <s v="43"/>
    <s v="Механизмы"/>
    <x v="42"/>
    <s v="1"/>
    <s v="шт"/>
    <n v="6"/>
    <s v="Лимитированный импортный ассортимент"/>
    <s v="0043"/>
    <n v="4659.22"/>
  </r>
  <r>
    <s v="669085"/>
    <s v="669085"/>
    <s v="DRX 250HP TM РЕГ3П 50A,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1727.09"/>
  </r>
  <r>
    <s v="669070"/>
    <s v="669070"/>
    <s v="DRX 250HP TM РЕГ4П 160A,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4519.25"/>
  </r>
  <r>
    <s v="669110"/>
    <s v="669110"/>
    <s v="DRX 250HP TM РЕГ4П 160A,50КА"/>
    <x v="2"/>
    <x v="1"/>
    <s v="1"/>
    <s v="43"/>
    <s v="Механизмы"/>
    <x v="42"/>
    <s v="9"/>
    <s v="шт"/>
    <n v="3"/>
    <s v="Лимитированный импортный ассортимент"/>
    <s v="0043"/>
    <n v="15245.21"/>
  </r>
  <r>
    <s v="669071"/>
    <s v="669071"/>
    <s v="DRX 250HP TM РЕГ4П 200A,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6107.37"/>
  </r>
  <r>
    <s v="669028"/>
    <s v="669028"/>
    <s v="DRX 250HP TM РЕГ4П 100A,25КА"/>
    <x v="2"/>
    <x v="1"/>
    <s v="1"/>
    <s v="43"/>
    <s v="Механизмы"/>
    <x v="42"/>
    <s v="9"/>
    <s v="шт"/>
    <n v="3"/>
    <s v="Лимитированный импортный ассортимент"/>
    <s v="0043"/>
    <n v="13827.86"/>
  </r>
  <r>
    <s v="027020"/>
    <s v="027020"/>
    <s v="DRX125 MT 15A 3П 20KA"/>
    <x v="2"/>
    <x v="1"/>
    <s v="1"/>
    <s v="43"/>
    <s v="Механизмы"/>
    <x v="42"/>
    <s v="1"/>
    <s v="шт"/>
    <n v="8"/>
    <s v="Лимитированный импортный ассортимент"/>
    <s v="0043"/>
    <n v="3776.26"/>
  </r>
  <r>
    <s v="669027"/>
    <s v="669027"/>
    <s v="DRX 250HP TM РЕГ4П 80A,25КА"/>
    <x v="2"/>
    <x v="1"/>
    <s v="1"/>
    <s v="43"/>
    <s v="Механизмы"/>
    <x v="42"/>
    <s v="9"/>
    <s v="шт"/>
    <n v="3"/>
    <s v="Лимитированный импортный ассортимент"/>
    <s v="0043"/>
    <n v="13827.86"/>
  </r>
  <r>
    <s v="027100"/>
    <s v="027100"/>
    <s v="DRX250 MT 125A 3П 18KA"/>
    <x v="2"/>
    <x v="1"/>
    <s v="1"/>
    <s v="43"/>
    <s v="Механизмы"/>
    <x v="42"/>
    <s v="1"/>
    <s v="шт"/>
    <n v="3"/>
    <s v="Лимитированный импортный ассортимент"/>
    <s v="0043"/>
    <n v="5695.56"/>
  </r>
  <r>
    <s v="669738"/>
    <s v="669738"/>
    <s v="DRX 125 HP TM рег 4П 100A 36кА"/>
    <x v="2"/>
    <x v="1"/>
    <s v="1"/>
    <s v="43"/>
    <s v="Механизмы"/>
    <x v="42"/>
    <s v="9"/>
    <s v="шт"/>
    <n v="2"/>
    <s v="Лимитированный импортный ассортимент"/>
    <s v="0043"/>
    <n v="10338.14"/>
  </r>
  <r>
    <s v="669758"/>
    <s v="669758"/>
    <s v="DRX 125 HP TM рег 4П 100A 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0855.04"/>
  </r>
  <r>
    <s v="669711"/>
    <s v="669711"/>
    <s v="DRX 125 HP TM рег 4П 20A 25кА"/>
    <x v="2"/>
    <x v="1"/>
    <s v="1"/>
    <s v="43"/>
    <s v="Механизмы"/>
    <x v="42"/>
    <s v="9"/>
    <s v="шт"/>
    <n v="4"/>
    <s v="Лимитированный импортный ассортимент"/>
    <s v="0043"/>
    <n v="9845.85"/>
  </r>
  <r>
    <s v="669710"/>
    <s v="669710"/>
    <s v="DRX 125 HP TM рег 4П 16A 25кА"/>
    <x v="2"/>
    <x v="1"/>
    <s v="1"/>
    <s v="43"/>
    <s v="Механизмы"/>
    <x v="42"/>
    <s v="9"/>
    <s v="шт"/>
    <n v="4"/>
    <s v="Лимитированный импортный ассортимент"/>
    <s v="0043"/>
    <n v="9845.85"/>
  </r>
  <r>
    <s v="669734"/>
    <s v="669734"/>
    <s v="DRX 125 HP TM рег 4П 40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</r>
  <r>
    <s v="669327"/>
    <s v="669327"/>
    <s v="DRX-I 250 HP Выкл-раз. 200A 3П"/>
    <x v="2"/>
    <x v="1"/>
    <s v="1"/>
    <s v="43"/>
    <s v="Механизмы"/>
    <x v="42"/>
    <s v="9"/>
    <s v="шт"/>
    <n v="4"/>
    <s v="Лимитированный импортный ассортимент"/>
    <s v="0043"/>
    <n v="11800.27"/>
  </r>
  <r>
    <s v="669771"/>
    <s v="669771"/>
    <s v="DRX-I 125 HP Выкл-раз. 125A 4П"/>
    <x v="2"/>
    <x v="1"/>
    <s v="1"/>
    <s v="43"/>
    <s v="Механизмы"/>
    <x v="42"/>
    <s v="9"/>
    <s v="шт"/>
    <n v="4"/>
    <s v="Лимитированный импортный ассортимент"/>
    <s v="0043"/>
    <n v="11135.57"/>
  </r>
  <r>
    <s v="669733"/>
    <s v="669733"/>
    <s v="DRX 125 HP TM рег 4П 32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</r>
  <r>
    <s v="669712"/>
    <s v="669712"/>
    <s v="DRX 125 HP TM рег 4П 25A 25кА"/>
    <x v="2"/>
    <x v="1"/>
    <s v="1"/>
    <s v="43"/>
    <s v="Механизмы"/>
    <x v="42"/>
    <s v="9"/>
    <s v="шт"/>
    <n v="3"/>
    <s v="Лимитированный импортный ассортимент"/>
    <s v="0043"/>
    <n v="9845.85"/>
  </r>
  <r>
    <s v="669775"/>
    <s v="669775"/>
    <s v="DRX-I 250 HP Выкл-раз. 250A 4П"/>
    <x v="2"/>
    <x v="1"/>
    <s v="1"/>
    <s v="43"/>
    <s v="Механизмы"/>
    <x v="42"/>
    <s v="9"/>
    <s v="шт"/>
    <n v="3"/>
    <s v="Лимитированный импортный ассортимент"/>
    <s v="0043"/>
    <n v="15340.36"/>
  </r>
  <r>
    <s v="027171"/>
    <s v="027171"/>
    <s v="DRX125 Торц.заж. 60 - 100A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304.61"/>
  </r>
  <r>
    <s v="669725"/>
    <s v="669725"/>
    <s v="DRX 125 HP TM рег 3П 50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7952.42"/>
  </r>
  <r>
    <s v="027063"/>
    <s v="027063"/>
    <s v="DRX125 MT 30A 3П 36KA"/>
    <x v="2"/>
    <x v="1"/>
    <s v="1"/>
    <s v="43"/>
    <s v="Механизмы"/>
    <x v="42"/>
    <s v="1"/>
    <s v="шт"/>
    <n v="4"/>
    <s v="Лимитированный импортный ассортимент"/>
    <s v="0043"/>
    <n v="4659.22"/>
  </r>
  <r>
    <s v="027022"/>
    <s v="027022"/>
    <s v="DRX125 MT 25A 3П 20KA"/>
    <x v="2"/>
    <x v="1"/>
    <s v="1"/>
    <s v="43"/>
    <s v="Механизмы"/>
    <x v="42"/>
    <s v="1"/>
    <s v="шт"/>
    <n v="3"/>
    <s v="Лимитированный импортный ассортимент"/>
    <s v="0043"/>
    <n v="3776.26"/>
  </r>
  <r>
    <s v="669735"/>
    <s v="669735"/>
    <s v="DRX 125 HP TM рег 4П 50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</r>
  <r>
    <s v="669086"/>
    <s v="669086"/>
    <s v="DRX 250HP TM РЕГ3П 63A,50КА"/>
    <x v="2"/>
    <x v="1"/>
    <s v="1"/>
    <s v="43"/>
    <s v="Механизмы"/>
    <x v="42"/>
    <s v="9"/>
    <s v="шт"/>
    <n v="3"/>
    <s v="Лимитированный импортный ассортимент"/>
    <s v="0043"/>
    <n v="11727.09"/>
  </r>
  <r>
    <s v="669732"/>
    <s v="669732"/>
    <s v="DRX 125 HP TM рег 4П 25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</r>
  <r>
    <s v="027164"/>
    <s v="027164"/>
    <s v="DRX125/250Расц.мин.нап200/240В"/>
    <x v="2"/>
    <x v="1"/>
    <s v="1"/>
    <s v="43"/>
    <s v="Аксессуары"/>
    <x v="42"/>
    <s v="9"/>
    <s v="шт"/>
    <n v="3"/>
    <s v="Лимитированный импортный ассортимент"/>
    <s v="0043"/>
    <n v="6207.87"/>
  </r>
  <r>
    <s v="027018"/>
    <s v="027018"/>
    <s v="DRX125 MT 100A 4П 10KA"/>
    <x v="2"/>
    <x v="1"/>
    <s v="1"/>
    <s v="43"/>
    <s v="Механизмы"/>
    <x v="42"/>
    <s v="1"/>
    <s v="шт"/>
    <n v="3"/>
    <s v="Лимитированный импортный ассортимент"/>
    <s v="0043"/>
    <n v="4711.6899999999996"/>
  </r>
  <r>
    <s v="669029"/>
    <s v="669029"/>
    <s v="DRX 250HP TM РЕГ4П 125A,25КА"/>
    <x v="2"/>
    <x v="1"/>
    <s v="1"/>
    <s v="43"/>
    <s v="Механизмы"/>
    <x v="42"/>
    <s v="9"/>
    <s v="шт"/>
    <n v="2"/>
    <s v="Лимитированный импортный ассортимент"/>
    <s v="0043"/>
    <n v="13827.86"/>
  </r>
  <r>
    <s v="027190"/>
    <s v="027190"/>
    <s v="DRX125 ПЛАТА МОНТАЖА НА DIN 2П"/>
    <x v="2"/>
    <x v="1"/>
    <s v="1"/>
    <s v="43"/>
    <s v="Аксессуары"/>
    <x v="42"/>
    <s v="9"/>
    <s v="шт"/>
    <n v="24"/>
    <s v="Лимитированный импортный ассортимент"/>
    <s v="0043"/>
    <n v="731.46"/>
  </r>
  <r>
    <s v="027183"/>
    <s v="027183"/>
    <s v="DRX125 Крышки выводов (2шт) 3П"/>
    <x v="2"/>
    <x v="1"/>
    <s v="1"/>
    <s v="43"/>
    <s v="Аксессуары"/>
    <x v="42"/>
    <s v="9"/>
    <s v="Упаковка"/>
    <n v="22"/>
    <s v="Лимитированный импортный ассортимент"/>
    <s v="0043"/>
    <n v="551.29"/>
  </r>
  <r>
    <s v="669741"/>
    <s v="669741"/>
    <s v="DRX 125 HP TM рег 3П 20A 50кА"/>
    <x v="2"/>
    <x v="1"/>
    <s v="1"/>
    <s v="43"/>
    <s v="Механизмы"/>
    <x v="42"/>
    <s v="9"/>
    <s v="шт"/>
    <n v="3"/>
    <s v="Лимитированный импортный ассортимент"/>
    <s v="0043"/>
    <n v="8350.0300000000007"/>
  </r>
  <r>
    <s v="027188"/>
    <s v="027188"/>
    <s v="DRX250 Плата монтажа на DIN"/>
    <x v="2"/>
    <x v="1"/>
    <s v="1"/>
    <s v="43"/>
    <s v="Аксессуары"/>
    <x v="42"/>
    <s v="9"/>
    <s v="шт"/>
    <n v="22"/>
    <s v="Лимитированный импортный ассортимент"/>
    <s v="0043"/>
    <n v="642.20000000000005"/>
  </r>
  <r>
    <s v="669312"/>
    <s v="669312"/>
    <s v="DRX 250 HP Терм. крышка 3П 2шт"/>
    <x v="2"/>
    <x v="1"/>
    <s v="1"/>
    <s v="43"/>
    <s v="Аксессуары"/>
    <x v="42"/>
    <s v="9"/>
    <s v="шт"/>
    <n v="23"/>
    <s v="Лимитированный импортный ассортимент"/>
    <s v="0043"/>
    <n v="551.29"/>
  </r>
  <r>
    <s v="669318"/>
    <s v="669318"/>
    <s v="DRX 125 HP Торц. зажимы 3П емк"/>
    <x v="2"/>
    <x v="1"/>
    <s v="1"/>
    <s v="43"/>
    <s v="Аксессуары"/>
    <x v="42"/>
    <s v="9"/>
    <s v="шт"/>
    <n v="9"/>
    <s v="Лимитированный импортный ассортимент"/>
    <s v="0043"/>
    <n v="701.26"/>
  </r>
  <r>
    <s v="027077"/>
    <s v="027077"/>
    <s v="Drx125 Фикс 75a 4p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6289.96"/>
  </r>
  <r>
    <s v="669091"/>
    <s v="669091"/>
    <s v="DRX 250HP TM РЕГ3П 200A,50КА"/>
    <x v="2"/>
    <x v="1"/>
    <s v="1"/>
    <s v="43"/>
    <s v="Механизмы"/>
    <x v="42"/>
    <s v="9"/>
    <s v="шт"/>
    <n v="0"/>
    <s v="Лимитированный импортный ассортимент"/>
    <s v="0043"/>
    <n v="13009.8"/>
  </r>
  <r>
    <s v="669756"/>
    <s v="669756"/>
    <s v="DRX 125 HP TM рег 4П 63A 50кА"/>
    <x v="2"/>
    <x v="1"/>
    <s v="1"/>
    <s v="43"/>
    <s v="Механизмы"/>
    <x v="42"/>
    <s v="9"/>
    <s v="шт"/>
    <n v="2"/>
    <s v="Лимитированный импортный ассортимент"/>
    <s v="0043"/>
    <n v="10855.04"/>
  </r>
  <r>
    <s v="669715"/>
    <s v="669715"/>
    <s v="DRX 125 HP TM рег 4П 50A 25кА"/>
    <x v="2"/>
    <x v="1"/>
    <s v="1"/>
    <s v="43"/>
    <s v="Механизмы"/>
    <x v="42"/>
    <s v="9"/>
    <s v="шт"/>
    <n v="2"/>
    <s v="Лимитированный импортный ассортимент"/>
    <s v="0043"/>
    <n v="9845.85"/>
  </r>
  <r>
    <s v="669713"/>
    <s v="669713"/>
    <s v="DRX 125 HP TM рег 4П 32A 25кА"/>
    <x v="2"/>
    <x v="1"/>
    <s v="1"/>
    <s v="43"/>
    <s v="Механизмы"/>
    <x v="42"/>
    <s v="9"/>
    <s v="шт"/>
    <n v="2"/>
    <s v="Лимитированный импортный ассортимент"/>
    <s v="0043"/>
    <n v="9845.85"/>
  </r>
  <r>
    <s v="027060"/>
    <s v="027060"/>
    <s v="DRX125 MT 15A 3П 36KA"/>
    <x v="2"/>
    <x v="1"/>
    <s v="1"/>
    <s v="43"/>
    <s v="Механизмы"/>
    <x v="42"/>
    <s v="1"/>
    <s v="шт"/>
    <n v="3"/>
    <s v="Лимитированный импортный ассортимент"/>
    <s v="0043"/>
    <n v="4659.2299999999996"/>
  </r>
  <r>
    <s v="027121"/>
    <s v="027121"/>
    <s v="DRX250 MT 200A 4П 25KA"/>
    <x v="2"/>
    <x v="1"/>
    <s v="1"/>
    <s v="43"/>
    <s v="Механизмы"/>
    <x v="42"/>
    <s v="1"/>
    <s v="шт"/>
    <n v="1"/>
    <s v="Лимитированный импортный ассортимент"/>
    <s v="0043"/>
    <n v="7581.98"/>
  </r>
  <r>
    <s v="669303"/>
    <s v="669303"/>
    <s v="DRX 125 HP Тун. зажимы (4П)"/>
    <x v="2"/>
    <x v="1"/>
    <s v="1"/>
    <s v="43"/>
    <s v="Аксессуары"/>
    <x v="42"/>
    <s v="9"/>
    <s v="шт"/>
    <n v="30"/>
    <s v="Лимитированный импортный ассортимент"/>
    <s v="0043"/>
    <n v="868.22"/>
  </r>
  <r>
    <s v="027150"/>
    <s v="027150"/>
    <s v="DRX125/250 Незав.расц. 12В"/>
    <x v="2"/>
    <x v="1"/>
    <s v="1"/>
    <s v="43"/>
    <s v="Аксессуары"/>
    <x v="42"/>
    <s v="9"/>
    <s v="шт"/>
    <n v="2"/>
    <s v="Лимитированный импортный ассортимент"/>
    <s v="0043"/>
    <n v="4228.0600000000004"/>
  </r>
  <r>
    <s v="669744"/>
    <s v="669744"/>
    <s v="DRX 125 HP TM рег 3П 40A 50кА"/>
    <x v="2"/>
    <x v="1"/>
    <s v="1"/>
    <s v="43"/>
    <s v="Механизмы"/>
    <x v="42"/>
    <s v="9"/>
    <s v="шт"/>
    <n v="0"/>
    <s v="Лимитированный импортный ассортимент"/>
    <s v="0043"/>
    <n v="8350.0300000000007"/>
  </r>
  <r>
    <s v="669703"/>
    <s v="669703"/>
    <s v="DRX 125 HP TM рег 3П 32A 25кА"/>
    <x v="2"/>
    <x v="1"/>
    <s v="1"/>
    <s v="43"/>
    <s v="Механизмы"/>
    <x v="42"/>
    <s v="9"/>
    <s v="шт"/>
    <n v="0"/>
    <s v="Лимитированный импортный ассортимент"/>
    <s v="0043"/>
    <n v="7573.73"/>
  </r>
  <r>
    <s v="027031"/>
    <s v="027031"/>
    <s v="DRX125 MT 20A 4П 20KA"/>
    <x v="2"/>
    <x v="1"/>
    <s v="1"/>
    <s v="43"/>
    <s v="Механизмы"/>
    <x v="42"/>
    <s v="1"/>
    <s v="шт"/>
    <n v="2"/>
    <s v="Лимитированный импортный ассортимент"/>
    <s v="0043"/>
    <n v="4909.13"/>
  </r>
  <r>
    <s v="027021"/>
    <s v="027021"/>
    <s v="DRX125 MT 20A 3П 20KA"/>
    <x v="2"/>
    <x v="1"/>
    <s v="1"/>
    <s v="43"/>
    <s v="Механизмы"/>
    <x v="42"/>
    <s v="1"/>
    <s v="шт"/>
    <n v="2"/>
    <s v="Лимитированный импортный ассортимент"/>
    <s v="0043"/>
    <n v="3776.26"/>
  </r>
  <r>
    <s v="027042"/>
    <s v="027042"/>
    <s v="DRX125 MT 25A 1П 36KA"/>
    <x v="2"/>
    <x v="1"/>
    <s v="1"/>
    <s v="43"/>
    <s v="Механизмы"/>
    <x v="42"/>
    <s v="9"/>
    <s v="шт"/>
    <n v="3"/>
    <s v="Лимитированный импортный ассортимент"/>
    <s v="0043"/>
    <n v="2442.4699999999998"/>
  </r>
  <r>
    <s v="027258"/>
    <s v="027258"/>
    <s v="DRX125 MT 80A 4П 20KA"/>
    <x v="2"/>
    <x v="1"/>
    <s v="1"/>
    <s v="43"/>
    <s v="Механизмы"/>
    <x v="42"/>
    <s v="9"/>
    <s v="шт"/>
    <n v="2"/>
    <s v="Лимитированный импортный ассортимент"/>
    <s v="0043"/>
    <n v="4909.13"/>
  </r>
  <r>
    <s v="669302"/>
    <s v="669302"/>
    <s v="DRX 125 HP Торцевые зажимы 3П"/>
    <x v="2"/>
    <x v="1"/>
    <s v="1"/>
    <s v="43"/>
    <s v="Аксессуары"/>
    <x v="42"/>
    <s v="9"/>
    <s v="шт"/>
    <n v="30"/>
    <s v="Лимитированный импортный ассортимент"/>
    <s v="0043"/>
    <n v="667.86"/>
  </r>
  <r>
    <s v="027001"/>
    <s v="027001"/>
    <s v="DRX125 MT 20A 3П 10KA"/>
    <x v="2"/>
    <x v="1"/>
    <s v="1"/>
    <s v="43"/>
    <s v="Механизмы"/>
    <x v="42"/>
    <s v="1"/>
    <s v="шт"/>
    <n v="2"/>
    <s v="Лимитированный импортный ассортимент"/>
    <s v="0043"/>
    <n v="3624.37"/>
  </r>
  <r>
    <s v="625018"/>
    <s v="625018"/>
    <s v="DPX3/DRX 250 HP Расширители 4П"/>
    <x v="2"/>
    <x v="1"/>
    <s v="1"/>
    <s v="43"/>
    <s v="Аксессуары"/>
    <x v="42"/>
    <s v="9"/>
    <s v="шт"/>
    <n v="18"/>
    <s v="Лимитированный импортный ассортимент"/>
    <s v="0043"/>
    <n v="611.27"/>
  </r>
  <r>
    <s v="669736"/>
    <s v="669736"/>
    <s v="DRX 125 HP TM рег 4П 63A 36кА"/>
    <x v="2"/>
    <x v="1"/>
    <s v="1"/>
    <s v="43"/>
    <s v="Механизмы"/>
    <x v="42"/>
    <s v="9"/>
    <s v="шт"/>
    <n v="1"/>
    <s v="Лимитированный импортный ассортимент"/>
    <s v="0043"/>
    <n v="10338.14"/>
  </r>
  <r>
    <s v="669087"/>
    <s v="669087"/>
    <s v="DRX 250HP TM РЕГ3П 80A,50КА"/>
    <x v="2"/>
    <x v="1"/>
    <s v="1"/>
    <s v="43"/>
    <s v="Механизмы"/>
    <x v="42"/>
    <s v="9"/>
    <s v="шт"/>
    <n v="1"/>
    <s v="Лимитированный импортный ассортимент"/>
    <s v="0043"/>
    <n v="11727.09"/>
  </r>
  <r>
    <s v="669319"/>
    <s v="669319"/>
    <s v="DRX 125 HP Тун. зажимы (4П) ВМ"/>
    <x v="2"/>
    <x v="1"/>
    <s v="1"/>
    <s v="43"/>
    <s v="Аксессуары"/>
    <x v="42"/>
    <s v="9"/>
    <s v="шт"/>
    <n v="3"/>
    <s v="Лимитированный импортный ассортимент"/>
    <s v="0043"/>
    <n v="911.63"/>
  </r>
  <r>
    <s v="027040"/>
    <s v="027040"/>
    <s v="DRX125 MT 15A 1П 36KA"/>
    <x v="2"/>
    <x v="1"/>
    <s v="1"/>
    <s v="43"/>
    <s v="Механизмы"/>
    <x v="42"/>
    <s v="9"/>
    <s v="шт"/>
    <n v="2"/>
    <s v="Лимитированный импортный ассортимент"/>
    <s v="0043"/>
    <n v="2442.4699999999998"/>
  </r>
  <r>
    <s v="669308"/>
    <s v="669308"/>
    <s v="DRX 125 HP Терм. крышка 3П 2шт"/>
    <x v="2"/>
    <x v="1"/>
    <s v="1"/>
    <s v="43"/>
    <s v="Аксессуары"/>
    <x v="42"/>
    <s v="9"/>
    <s v="шт"/>
    <n v="10"/>
    <s v="Лимитированный импортный ассортимент"/>
    <s v="0043"/>
    <n v="551.29"/>
  </r>
  <r>
    <s v="669742"/>
    <s v="669742"/>
    <s v="DRX 125 HP TM рег 3П 25A 50кА"/>
    <x v="2"/>
    <x v="1"/>
    <s v="1"/>
    <s v="43"/>
    <s v="Механизмы"/>
    <x v="42"/>
    <s v="9"/>
    <s v="шт"/>
    <n v="1"/>
    <s v="Лимитированный импортный ассортимент"/>
    <s v="0043"/>
    <n v="8350.0300000000007"/>
  </r>
  <r>
    <s v="027032"/>
    <s v="027032"/>
    <s v="DRX125 MT 25A 4П 20KA"/>
    <x v="2"/>
    <x v="1"/>
    <s v="1"/>
    <s v="43"/>
    <s v="Механизмы"/>
    <x v="42"/>
    <s v="9"/>
    <s v="шт"/>
    <n v="1"/>
    <s v="Лимитированный импортный ассортимент"/>
    <s v="0043"/>
    <n v="4909.13"/>
  </r>
  <r>
    <s v="027062"/>
    <s v="027062"/>
    <s v="DRX125 MT 25A 3П 36KA"/>
    <x v="2"/>
    <x v="1"/>
    <s v="1"/>
    <s v="43"/>
    <s v="Механизмы"/>
    <x v="42"/>
    <s v="1"/>
    <s v="шт"/>
    <n v="1"/>
    <s v="Лимитированный импортный ассортимент"/>
    <s v="0043"/>
    <n v="4659.22"/>
  </r>
  <r>
    <s v="669313"/>
    <s v="669313"/>
    <s v="DRX 250 HP Терм. крышка 4П 2шт"/>
    <x v="2"/>
    <x v="1"/>
    <s v="1"/>
    <s v="43"/>
    <s v="Аксессуары"/>
    <x v="42"/>
    <s v="9"/>
    <s v="шт"/>
    <n v="6"/>
    <s v="Лимитированный импортный ассортимент"/>
    <s v="0043"/>
    <n v="716.67"/>
  </r>
  <r>
    <s v="027187"/>
    <s v="027187"/>
    <s v="DRX125Плата монтаж на DIN 3&amp;4П"/>
    <x v="2"/>
    <x v="1"/>
    <s v="1"/>
    <s v="43"/>
    <s v="Аксессуары"/>
    <x v="42"/>
    <s v="9"/>
    <s v="шт"/>
    <n v="0"/>
    <s v="Лимитированный импортный ассортимент"/>
    <s v="0043"/>
    <n v="494"/>
  </r>
  <r>
    <s v="027154"/>
    <s v="027154"/>
    <s v="DRX125/250 Незав.расц.200/227В"/>
    <x v="2"/>
    <x v="1"/>
    <s v="1"/>
    <s v="43"/>
    <s v="Аксессуары"/>
    <x v="42"/>
    <s v="9"/>
    <s v="шт"/>
    <n v="1"/>
    <s v="Лимитированный импортный ассортимент"/>
    <s v="0043"/>
    <n v="2738.17"/>
  </r>
  <r>
    <s v="027252"/>
    <s v="027252"/>
    <s v="DRX125 Торц.заж 100 - 125A 3П"/>
    <x v="2"/>
    <x v="1"/>
    <s v="1"/>
    <s v="43"/>
    <s v="Аксессуары"/>
    <x v="42"/>
    <s v="9"/>
    <s v="шт"/>
    <n v="1"/>
    <s v="Лимитированный импортный ассортимент"/>
    <s v="0043"/>
    <n v="1124.33"/>
  </r>
  <r>
    <s v="027000"/>
    <s v="027000"/>
    <s v="DRX125 MT 15A 3П 10KA"/>
    <x v="2"/>
    <x v="1"/>
    <s v="1"/>
    <s v="43"/>
    <s v="Механизмы"/>
    <x v="42"/>
    <s v="1"/>
    <s v="шт"/>
    <n v="1"/>
    <s v="Лимитированный импортный ассортимент"/>
    <s v="0043"/>
    <n v="3624.37"/>
  </r>
  <r>
    <s v="669309"/>
    <s v="669309"/>
    <s v="DRX 125 HP Терм. крышка 4П 2шт"/>
    <x v="2"/>
    <x v="1"/>
    <s v="1"/>
    <s v="43"/>
    <s v="Аксессуары"/>
    <x v="42"/>
    <s v="9"/>
    <s v="шт"/>
    <n v="6"/>
    <s v="Лимитированный импортный ассортимент"/>
    <s v="0043"/>
    <n v="716.67"/>
  </r>
  <r>
    <s v="669305"/>
    <s v="669305"/>
    <s v="КЛЕММЫ ДЛЯ ПОДКЛЮЧЕНИЯ (4P)"/>
    <x v="2"/>
    <x v="1"/>
    <s v="1"/>
    <s v="43"/>
    <s v="Аксессуары"/>
    <x v="42"/>
    <s v="9"/>
    <s v="шт"/>
    <n v="6"/>
    <s v="Лимитированный импортный ассортимент"/>
    <s v="0043"/>
    <n v="1929.38"/>
  </r>
  <r>
    <s v="669301"/>
    <s v="669301"/>
    <s v="DRX250 HP ИЗОЛ ПЕРЕГОР (3 ШТ)"/>
    <x v="2"/>
    <x v="1"/>
    <s v="1"/>
    <s v="43"/>
    <s v="Аксессуары"/>
    <x v="42"/>
    <s v="9"/>
    <s v="шт"/>
    <n v="8"/>
    <s v="Лимитированный импортный ассортимент"/>
    <s v="0043"/>
    <n v="785.21"/>
  </r>
  <r>
    <s v="625014"/>
    <s v="625014"/>
    <s v="DPX3/DRX 250 HP Расширители 3П"/>
    <x v="2"/>
    <x v="1"/>
    <s v="1"/>
    <s v="43"/>
    <s v="Аксессуары"/>
    <x v="42"/>
    <s v="9"/>
    <s v="шт"/>
    <n v="6"/>
    <s v="Лимитированный импортный ассортимент"/>
    <s v="0043"/>
    <n v="473.41"/>
  </r>
  <r>
    <s v="668781"/>
    <s v="668781"/>
    <s v="DRX630 Рук. рег  дв IP54 ст. ч"/>
    <x v="2"/>
    <x v="1"/>
    <s v="1"/>
    <s v="43"/>
    <s v="Аксессуары"/>
    <x v="42"/>
    <s v="9"/>
    <s v="шт"/>
    <n v="1"/>
    <s v="Лимитированный импортный ассортимент"/>
    <s v="0043"/>
    <n v="6334.48"/>
  </r>
  <r>
    <s v="669304"/>
    <s v="669304"/>
    <s v="КЛЕММЫ ДЛЯ ПОДКЛЮЧЕНИЯ (3П)"/>
    <x v="2"/>
    <x v="1"/>
    <s v="1"/>
    <s v="43"/>
    <s v="Аксессуары"/>
    <x v="42"/>
    <s v="9"/>
    <s v="шт"/>
    <n v="2"/>
    <s v="Лимитированный импортный ассортимент"/>
    <s v="0043"/>
    <n v="1484.14"/>
  </r>
  <r>
    <s v="669300"/>
    <s v="669300"/>
    <s v="DRX250 HP ИЗОЛ ПЕРЕГОР (2 ШТ)"/>
    <x v="2"/>
    <x v="1"/>
    <s v="1"/>
    <s v="43"/>
    <s v="Аксессуары"/>
    <x v="42"/>
    <s v="9"/>
    <s v="шт"/>
    <n v="2"/>
    <s v="Лимитированный импортный ассортимент"/>
    <s v="0043"/>
    <n v="604.01"/>
  </r>
  <r>
    <s v="409115"/>
    <s v="409115"/>
    <s v="Авт.выкл.DX3 1П C20A 10kA/16kA"/>
    <x v="2"/>
    <x v="1"/>
    <s v="1"/>
    <s v="227"/>
    <s v="Механизмы"/>
    <x v="43"/>
    <s v="9"/>
    <s v="шт"/>
    <n v="1118"/>
    <s v="Лимитированный импортный ассортимент"/>
    <s v="0227"/>
    <n v="2240.92"/>
  </r>
  <r>
    <s v="409251"/>
    <s v="409251"/>
    <s v="Авт.выкл.DX3 3П C6A 10kA/16kA"/>
    <x v="2"/>
    <x v="1"/>
    <s v="1"/>
    <s v="227"/>
    <s v="Механизмы"/>
    <x v="43"/>
    <s v="9"/>
    <s v="шт"/>
    <n v="297"/>
    <s v="Лимитированный импортный ассортимент"/>
    <s v="0227"/>
    <n v="4944.49"/>
  </r>
  <r>
    <s v="409257"/>
    <s v="409257"/>
    <s v="Авт.выкл.DX3 3П C32A10kA/16kA"/>
    <x v="2"/>
    <x v="1"/>
    <s v="1"/>
    <s v="227"/>
    <s v="Механизмы"/>
    <x v="43"/>
    <s v="9"/>
    <s v="шт"/>
    <n v="215"/>
    <s v="Лимитированный импортный ассортимент"/>
    <s v="0227"/>
    <n v="9450.44"/>
  </r>
  <r>
    <s v="409253"/>
    <s v="409253"/>
    <s v="Авт.выкл.DX3 3П C13A 10kA/16kA"/>
    <x v="2"/>
    <x v="1"/>
    <s v="1"/>
    <s v="227"/>
    <s v="Механизмы"/>
    <x v="43"/>
    <s v="9"/>
    <s v="шт"/>
    <n v="105"/>
    <s v="Лимитированный импортный ассортимент"/>
    <s v="0227"/>
    <n v="7557.64"/>
  </r>
  <r>
    <s v="409254"/>
    <s v="409254"/>
    <s v="Авт.выкл.DX3 3П C16A 10kA/16kA"/>
    <x v="2"/>
    <x v="1"/>
    <s v="1"/>
    <s v="227"/>
    <s v="Механизмы"/>
    <x v="43"/>
    <s v="9"/>
    <s v="шт"/>
    <n v="142"/>
    <s v="Лимитированный импортный ассортимент"/>
    <s v="0227"/>
    <n v="7557.64"/>
  </r>
  <r>
    <s v="409260"/>
    <s v="409260"/>
    <s v="Авт.выкл.DX3 3П C63A 10kA/16kA"/>
    <x v="2"/>
    <x v="1"/>
    <s v="1"/>
    <s v="227"/>
    <s v="Механизмы"/>
    <x v="43"/>
    <s v="9"/>
    <s v="шт"/>
    <n v="82"/>
    <s v="Лимитированный импортный ассортимент"/>
    <s v="0227"/>
    <n v="12869.84"/>
  </r>
  <r>
    <s v="408939"/>
    <s v="408939"/>
    <s v="Авт.выкл.DX3 2П B6A 10kA/16kA"/>
    <x v="2"/>
    <x v="1"/>
    <s v="1"/>
    <s v="227"/>
    <s v="Механизмы"/>
    <x v="43"/>
    <s v="9"/>
    <s v="шт"/>
    <n v="113"/>
    <s v="Лимитированный импортный ассортимент"/>
    <s v="0227"/>
    <n v="6911.13"/>
  </r>
  <r>
    <s v="409202"/>
    <s v="409202"/>
    <s v="Авт.выкл.DX3 2П C16A 10kA/16kA"/>
    <x v="2"/>
    <x v="1"/>
    <s v="1"/>
    <s v="227"/>
    <s v="Механизмы"/>
    <x v="43"/>
    <s v="9"/>
    <s v="шт"/>
    <n v="148"/>
    <s v="Лимитированный импортный ассортимент"/>
    <s v="0227"/>
    <n v="2637.06"/>
  </r>
  <r>
    <s v="409248"/>
    <s v="409248"/>
    <s v="Авт.выкл.DX3 3П C2A 10kA/16kA"/>
    <x v="2"/>
    <x v="1"/>
    <s v="1"/>
    <s v="227"/>
    <s v="Механизмы"/>
    <x v="43"/>
    <s v="9"/>
    <s v="шт"/>
    <n v="66"/>
    <s v="Лимитированный импортный ассортимент"/>
    <s v="0227"/>
    <n v="6328.94"/>
  </r>
  <r>
    <s v="409331"/>
    <s v="409331"/>
    <s v="Авт.выкл.DX3 4П C3A 10kA/16kA"/>
    <x v="2"/>
    <x v="1"/>
    <s v="1"/>
    <s v="227"/>
    <s v="Механизмы"/>
    <x v="43"/>
    <s v="9"/>
    <s v="шт"/>
    <n v="37"/>
    <s v="Лимитированный импортный ассортимент"/>
    <s v="0227"/>
    <n v="13076.3"/>
  </r>
  <r>
    <s v="409195"/>
    <s v="409195"/>
    <s v="Авт.выкл.DX3 2П C1A 10kA/16kA"/>
    <x v="2"/>
    <x v="1"/>
    <s v="1"/>
    <s v="227"/>
    <s v="Механизмы"/>
    <x v="43"/>
    <s v="9"/>
    <s v="шт"/>
    <n v="90"/>
    <s v="Лимитированный импортный ассортимент"/>
    <s v="0227"/>
    <n v="4219.3"/>
  </r>
  <r>
    <s v="409107"/>
    <s v="409107"/>
    <s v="Авт.выкл.DX3 1П C1A 10kA/16kA"/>
    <x v="2"/>
    <x v="1"/>
    <s v="1"/>
    <s v="227"/>
    <s v="Механизмы"/>
    <x v="43"/>
    <s v="9"/>
    <s v="шт"/>
    <n v="172"/>
    <s v="Лимитированный импортный ассортимент"/>
    <s v="0227"/>
    <n v="2009.2"/>
  </r>
  <r>
    <s v="409258"/>
    <s v="409258"/>
    <s v="Авт.выкл.DX3 3П C40A 10kA/16kA"/>
    <x v="2"/>
    <x v="1"/>
    <s v="1"/>
    <s v="227"/>
    <s v="Механизмы"/>
    <x v="43"/>
    <s v="9"/>
    <s v="шт"/>
    <n v="27"/>
    <s v="Лимитированный импортный ассортимент"/>
    <s v="0227"/>
    <n v="9840.76"/>
  </r>
  <r>
    <s v="409200"/>
    <s v="409200"/>
    <s v="Авт.выкл.DX3 2П C10A 10kA/16kA"/>
    <x v="2"/>
    <x v="1"/>
    <s v="1"/>
    <s v="227"/>
    <s v="Механизмы"/>
    <x v="43"/>
    <s v="9"/>
    <s v="шт"/>
    <n v="88"/>
    <s v="Лимитированный импортный ассортимент"/>
    <s v="0227"/>
    <n v="2637.06"/>
  </r>
  <r>
    <s v="409247"/>
    <s v="409247"/>
    <s v="Авт.выкл.DX3 3П C1A 10kA/16kA"/>
    <x v="2"/>
    <x v="1"/>
    <s v="1"/>
    <s v="227"/>
    <s v="Механизмы"/>
    <x v="43"/>
    <s v="9"/>
    <s v="шт"/>
    <n v="13"/>
    <s v="Лимитированный импортный ассортимент"/>
    <s v="0227"/>
    <n v="6328.94"/>
  </r>
  <r>
    <s v="409110"/>
    <s v="409110"/>
    <s v="Авт.выкл.DX3 1П C4A 10kA/16kA"/>
    <x v="2"/>
    <x v="1"/>
    <s v="1"/>
    <s v="227"/>
    <s v="Механизмы"/>
    <x v="43"/>
    <s v="9"/>
    <s v="шт"/>
    <n v="65"/>
    <s v="Лимитированный импортный ассортимент"/>
    <s v="0227"/>
    <n v="2009.2"/>
  </r>
  <r>
    <s v="408944"/>
    <s v="408944"/>
    <s v="Авт.выкл.DX3 2П B25A 10kA/16kA"/>
    <x v="2"/>
    <x v="1"/>
    <s v="1"/>
    <s v="227"/>
    <s v="Механизмы"/>
    <x v="43"/>
    <s v="9"/>
    <s v="шт"/>
    <n v="61"/>
    <s v="Лимитированный импортный ассортимент"/>
    <s v="0227"/>
    <n v="3032.63"/>
  </r>
  <r>
    <s v="409111"/>
    <s v="409111"/>
    <s v="Авт.выкл.DX3 1П C6A 10kA/16kA"/>
    <x v="2"/>
    <x v="1"/>
    <s v="1"/>
    <s v="227"/>
    <s v="Механизмы"/>
    <x v="43"/>
    <s v="9"/>
    <s v="шт"/>
    <n v="80"/>
    <s v="Лимитированный импортный ассортимент"/>
    <s v="0227"/>
    <n v="2340.38"/>
  </r>
  <r>
    <s v="408870"/>
    <s v="408870"/>
    <s v="Авт.выкл.DX3 1П B10A 10kA/16kA"/>
    <x v="2"/>
    <x v="1"/>
    <s v="1"/>
    <s v="227"/>
    <s v="Механизмы"/>
    <x v="43"/>
    <s v="9"/>
    <s v="шт"/>
    <n v="107"/>
    <s v="Лимитированный импортный ассортимент"/>
    <s v="0227"/>
    <n v="2338.87"/>
  </r>
  <r>
    <s v="408946"/>
    <s v="408946"/>
    <s v="Авт.выкл.DX3 2П B40A 10kA/16kA"/>
    <x v="2"/>
    <x v="1"/>
    <s v="1"/>
    <s v="227"/>
    <s v="Механизмы"/>
    <x v="43"/>
    <s v="9"/>
    <s v="шт"/>
    <n v="33"/>
    <s v="Лимитированный импортный ассортимент"/>
    <s v="0227"/>
    <n v="3691.88"/>
  </r>
  <r>
    <s v="409204"/>
    <s v="409204"/>
    <s v="Авт.выкл.DX3 2П C25A 10kA/16kA"/>
    <x v="2"/>
    <x v="1"/>
    <s v="1"/>
    <s v="227"/>
    <s v="Механизмы"/>
    <x v="43"/>
    <s v="9"/>
    <s v="шт"/>
    <n v="39"/>
    <s v="Лимитированный импортный ассортимент"/>
    <s v="0227"/>
    <n v="3032.63"/>
  </r>
  <r>
    <s v="409255"/>
    <s v="409255"/>
    <s v="Авт.выкл.DX3 3П C20A 10kA/16kA"/>
    <x v="2"/>
    <x v="1"/>
    <s v="1"/>
    <s v="227"/>
    <s v="Механизмы"/>
    <x v="43"/>
    <s v="9"/>
    <s v="шт"/>
    <n v="12"/>
    <s v="Лимитированный импортный ассортимент"/>
    <s v="0227"/>
    <n v="4153.3500000000004"/>
  </r>
  <r>
    <s v="408936"/>
    <s v="408936"/>
    <s v="Авт.выкл.DX3 2П B2A 10kA/16kA"/>
    <x v="2"/>
    <x v="1"/>
    <s v="1"/>
    <s v="227"/>
    <s v="Механизмы"/>
    <x v="43"/>
    <s v="9"/>
    <s v="шт"/>
    <n v="26"/>
    <s v="Лимитированный импортный ассортимент"/>
    <s v="0227"/>
    <n v="8184.95"/>
  </r>
  <r>
    <s v="409113"/>
    <s v="409113"/>
    <s v="Авт.выкл.DX3 1П C13A 10kA/16kA"/>
    <x v="2"/>
    <x v="1"/>
    <s v="1"/>
    <s v="227"/>
    <s v="Механизмы"/>
    <x v="43"/>
    <s v="9"/>
    <s v="шт"/>
    <n v="54"/>
    <s v="Лимитированный импортный ассортимент"/>
    <s v="0227"/>
    <n v="1883.63"/>
  </r>
  <r>
    <s v="408995"/>
    <s v="408995"/>
    <s v="Авт.выкл.DX3 3П B40A 10kA/16kA"/>
    <x v="2"/>
    <x v="1"/>
    <s v="1"/>
    <s v="227"/>
    <s v="Механизмы"/>
    <x v="43"/>
    <s v="9"/>
    <s v="шт"/>
    <n v="22"/>
    <s v="Лимитированный импортный ассортимент"/>
    <s v="0227"/>
    <n v="5537.85"/>
  </r>
  <r>
    <s v="409205"/>
    <s v="409205"/>
    <s v="Авт.выкл.DX3 2П C32A10kA/16kA"/>
    <x v="2"/>
    <x v="1"/>
    <s v="1"/>
    <s v="227"/>
    <s v="Механизмы"/>
    <x v="43"/>
    <s v="9"/>
    <s v="шт"/>
    <n v="37"/>
    <s v="Лимитированный импортный ассортимент"/>
    <s v="0227"/>
    <n v="3164.47"/>
  </r>
  <r>
    <s v="409061"/>
    <s v="409061"/>
    <s v="Авт.выкл.DX3 4П B4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8438.59"/>
  </r>
  <r>
    <s v="409063"/>
    <s v="409063"/>
    <s v="Авт.выкл.DX3 4П B10A 10kA/16kA"/>
    <x v="2"/>
    <x v="1"/>
    <s v="1"/>
    <s v="227"/>
    <s v="Механизмы"/>
    <x v="43"/>
    <s v="9"/>
    <s v="шт"/>
    <n v="21"/>
    <s v="Лимитированный импортный ассортимент"/>
    <s v="0227"/>
    <n v="5274.11"/>
  </r>
  <r>
    <s v="408994"/>
    <s v="408994"/>
    <s v="Авт.выкл.DX3 3П B32A10kA/16kA"/>
    <x v="2"/>
    <x v="1"/>
    <s v="1"/>
    <s v="227"/>
    <s v="Механизмы"/>
    <x v="43"/>
    <s v="9"/>
    <s v="шт"/>
    <n v="21"/>
    <s v="Лимитированный импортный ассортимент"/>
    <s v="0227"/>
    <n v="10940.87"/>
  </r>
  <r>
    <s v="408945"/>
    <s v="408945"/>
    <s v="Авт.выкл.DX3 2П B32A10kA/16kA"/>
    <x v="2"/>
    <x v="1"/>
    <s v="1"/>
    <s v="227"/>
    <s v="Механизмы"/>
    <x v="43"/>
    <s v="9"/>
    <s v="шт"/>
    <n v="23"/>
    <s v="Лимитированный импортный ассортимент"/>
    <s v="0227"/>
    <n v="3164.47"/>
  </r>
  <r>
    <s v="409057"/>
    <s v="409057"/>
    <s v="Авт.вкл.DX3 4П B0,5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8966"/>
  </r>
  <r>
    <s v="408865"/>
    <s v="408865"/>
    <s v="Авт.выкл.DX3 1П B1A 10kA/16kA"/>
    <x v="2"/>
    <x v="1"/>
    <s v="1"/>
    <s v="227"/>
    <s v="Механизмы"/>
    <x v="43"/>
    <s v="9"/>
    <s v="шт"/>
    <n v="34"/>
    <s v="Лимитированный импортный ассортимент"/>
    <s v="0227"/>
    <n v="2801.53"/>
  </r>
  <r>
    <s v="409058"/>
    <s v="409058"/>
    <s v="Авт.выкл.DX3 4П B1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8438.59"/>
  </r>
  <r>
    <s v="408992"/>
    <s v="408992"/>
    <s v="Авт.выкл.DX3 3П B20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4153.3500000000004"/>
  </r>
  <r>
    <s v="409259"/>
    <s v="409259"/>
    <s v="Авт.выкл.DX3 3П C50A 10kA/16kA"/>
    <x v="2"/>
    <x v="1"/>
    <s v="1"/>
    <s v="227"/>
    <s v="Механизмы"/>
    <x v="43"/>
    <s v="9"/>
    <s v="шт"/>
    <n v="6"/>
    <s v="Лимитированный импортный ассортимент"/>
    <s v="0227"/>
    <n v="11207.51"/>
  </r>
  <r>
    <s v="408937"/>
    <s v="408937"/>
    <s v="Авт.выкл.DX3 2П B3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8184.95"/>
  </r>
  <r>
    <s v="408993"/>
    <s v="408993"/>
    <s v="Авт.выкл.DX3 3П B25A 10kA/16kA"/>
    <x v="2"/>
    <x v="1"/>
    <s v="1"/>
    <s v="227"/>
    <s v="Механизмы"/>
    <x v="43"/>
    <s v="9"/>
    <s v="шт"/>
    <n v="13"/>
    <s v="Лимитированный импортный ассортимент"/>
    <s v="0227"/>
    <n v="4548.92"/>
  </r>
  <r>
    <s v="409203"/>
    <s v="409203"/>
    <s v="Авт.выкл.DX3 2П C20A 10kA/16kA"/>
    <x v="2"/>
    <x v="1"/>
    <s v="1"/>
    <s v="227"/>
    <s v="Механизмы"/>
    <x v="43"/>
    <s v="9"/>
    <s v="шт"/>
    <n v="20"/>
    <s v="Лимитированный импортный ассортимент"/>
    <s v="0227"/>
    <n v="2768.9"/>
  </r>
  <r>
    <s v="408987"/>
    <s v="408987"/>
    <s v="Авт.выкл.DX3 3П B4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10955.24"/>
  </r>
  <r>
    <s v="409206"/>
    <s v="409206"/>
    <s v="Авт.выкл.DX3 2П C40A 10kA/16kA"/>
    <x v="2"/>
    <x v="1"/>
    <s v="1"/>
    <s v="227"/>
    <s v="Механизмы"/>
    <x v="43"/>
    <s v="9"/>
    <s v="шт"/>
    <n v="15"/>
    <s v="Лимитированный импортный ассортимент"/>
    <s v="0227"/>
    <n v="3691.88"/>
  </r>
  <r>
    <s v="409339"/>
    <s v="409339"/>
    <s v="Авт.выкл.DX3 4П C32A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6328.94"/>
  </r>
  <r>
    <s v="409249"/>
    <s v="409249"/>
    <s v="Авт.выкл.DX3 3П C3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6328.94"/>
  </r>
  <r>
    <s v="409117"/>
    <s v="409117"/>
    <s v="Авт.выкл.DX3 1П C32A10kA/16kA"/>
    <x v="2"/>
    <x v="1"/>
    <s v="1"/>
    <s v="227"/>
    <s v="Механизмы"/>
    <x v="43"/>
    <s v="9"/>
    <s v="шт"/>
    <n v="10"/>
    <s v="Лимитированный импортный ассортимент"/>
    <s v="0227"/>
    <s v="4185,69"/>
  </r>
  <r>
    <s v="409065"/>
    <s v="409065"/>
    <s v="Авт.выкл.DX3 4П B16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5274.11"/>
  </r>
  <r>
    <s v="409252"/>
    <s v="409252"/>
    <s v="Авт.выкл.DX3 3П C10A 10kA/16kA"/>
    <x v="2"/>
    <x v="1"/>
    <s v="1"/>
    <s v="227"/>
    <s v="Механизмы"/>
    <x v="43"/>
    <s v="9"/>
    <s v="шт"/>
    <n v="13"/>
    <s v="Лимитированный импортный ассортимент"/>
    <s v="0227"/>
    <n v="7557.64"/>
  </r>
  <r>
    <s v="408940"/>
    <s v="408940"/>
    <s v="Авт.выкл.DX3 2П B10A 10kA/16kA"/>
    <x v="2"/>
    <x v="1"/>
    <s v="1"/>
    <s v="227"/>
    <s v="Механизмы"/>
    <x v="43"/>
    <s v="9"/>
    <s v="шт"/>
    <n v="17"/>
    <s v="Лимитированный импортный ассортимент"/>
    <s v="0227"/>
    <n v="2637.06"/>
  </r>
  <r>
    <s v="408869"/>
    <s v="408869"/>
    <s v="Авт.выкл.DX3 1П B6A 10kA/16kA"/>
    <x v="2"/>
    <x v="1"/>
    <s v="1"/>
    <s v="227"/>
    <s v="Механизмы"/>
    <x v="43"/>
    <s v="9"/>
    <s v="шт"/>
    <n v="24"/>
    <s v="Лимитированный импортный ассортимент"/>
    <s v="0227"/>
    <n v="1569.68"/>
  </r>
  <r>
    <s v="409334"/>
    <s v="409334"/>
    <s v="Авт.выкл.DX3 4П C10A 10kA/16kA"/>
    <x v="2"/>
    <x v="1"/>
    <m/>
    <s v="227"/>
    <s v="Механизмы"/>
    <x v="43"/>
    <s v="9"/>
    <s v="шт"/>
    <n v="7"/>
    <s v="Лимитированный импортный ассортимент"/>
    <s v="0227"/>
    <n v="8790.19"/>
  </r>
  <r>
    <s v="408983"/>
    <s v="408983"/>
    <s v="Авт.вкл.DX3 3П B0,5A 10kA/16kA"/>
    <x v="2"/>
    <x v="1"/>
    <s v="1"/>
    <s v="227"/>
    <s v="Механизмы"/>
    <x v="43"/>
    <s v="9"/>
    <s v="шт"/>
    <n v="5"/>
    <s v="Лимитированный импортный ассортимент"/>
    <s v="0227"/>
    <n v="6724.51"/>
  </r>
  <r>
    <s v="409108"/>
    <s v="409108"/>
    <s v="Авт.выкл.DX3 1П C2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2009.2"/>
  </r>
  <r>
    <s v="409207"/>
    <s v="409207"/>
    <s v="Авт.выкл.DX3 2П C50A 10kA/16kA"/>
    <x v="2"/>
    <x v="1"/>
    <s v="1"/>
    <s v="227"/>
    <s v="Механизмы"/>
    <x v="43"/>
    <s v="9"/>
    <s v="шт"/>
    <n v="4"/>
    <s v="Лимитированный импортный ассортимент"/>
    <s v="0227"/>
    <n v="4483.0200000000004"/>
  </r>
  <r>
    <s v="408875"/>
    <s v="408875"/>
    <s v="Авт.выкл.DX3 1П B32A10kA/16kA"/>
    <x v="2"/>
    <x v="1"/>
    <s v="1"/>
    <s v="227"/>
    <s v="Механизмы"/>
    <x v="43"/>
    <s v="9"/>
    <s v="шт"/>
    <n v="16"/>
    <s v="Лимитированный импортный ассортимент"/>
    <s v="0227"/>
    <n v="2608.63"/>
  </r>
  <r>
    <s v="408877"/>
    <s v="408877"/>
    <s v="Авт.выкл.DX3 1П B50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2134.7600000000002"/>
  </r>
  <r>
    <s v="409116"/>
    <s v="409116"/>
    <s v="Авт.выкл.DX3 1П C25A 10kA/16kA"/>
    <x v="2"/>
    <x v="1"/>
    <s v="1"/>
    <s v="227"/>
    <s v="Механизмы"/>
    <x v="43"/>
    <s v="9"/>
    <s v="шт"/>
    <n v="16"/>
    <s v="Лимитированный импортный ассортимент"/>
    <s v="0227"/>
    <n v="2340.38"/>
  </r>
  <r>
    <s v="409070"/>
    <s v="409070"/>
    <s v="Авт.выкл.DX3 4П B50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8966"/>
  </r>
  <r>
    <s v="408866"/>
    <s v="408866"/>
    <s v="Авт.выкл.DX3 1П B2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2801.53"/>
  </r>
  <r>
    <s v="408943"/>
    <s v="408943"/>
    <s v="Авт.выкл.DX3 2П B20A 10kA/16kA"/>
    <x v="2"/>
    <x v="1"/>
    <s v="1"/>
    <s v="227"/>
    <s v="Механизмы"/>
    <x v="43"/>
    <s v="9"/>
    <s v="шт"/>
    <n v="6"/>
    <s v="Лимитированный импортный ассортимент"/>
    <s v="0227"/>
    <n v="2768.9"/>
  </r>
  <r>
    <s v="408985"/>
    <s v="408985"/>
    <s v="Авт.выкл.DX3 3П B2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10955.24"/>
  </r>
  <r>
    <s v="409112"/>
    <s v="409112"/>
    <s v="Авт.выкл.DX3 1П C10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1951.58"/>
  </r>
  <r>
    <s v="408984"/>
    <s v="408984"/>
    <s v="Авт.выкл.DX3 3П B1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6328.94"/>
  </r>
  <r>
    <s v="409197"/>
    <s v="409197"/>
    <s v="Авт.выкл.DX3 2П C3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4219.3"/>
  </r>
  <r>
    <s v="408868"/>
    <s v="408868"/>
    <s v="Авт.выкл.DX3 1П B4A 10kA/16kA"/>
    <x v="2"/>
    <x v="1"/>
    <s v="1"/>
    <s v="227"/>
    <s v="Механизмы"/>
    <x v="43"/>
    <s v="9"/>
    <s v="шт"/>
    <n v="5"/>
    <s v="Лимитированный импортный ассортимент"/>
    <s v="0227"/>
    <n v="2009.2"/>
  </r>
  <r>
    <s v="408878"/>
    <s v="408878"/>
    <s v="Авт.выкл.DX3 1П B63A 10kA/16kA"/>
    <x v="2"/>
    <x v="1"/>
    <s v="1"/>
    <s v="227"/>
    <s v="Механизмы"/>
    <x v="43"/>
    <s v="9"/>
    <s v="шт"/>
    <n v="4"/>
    <s v="Лимитированный импортный ассортимент"/>
    <s v="0227"/>
    <n v="2097.09"/>
  </r>
  <r>
    <s v="409059"/>
    <s v="409059"/>
    <s v="Авт.выкл.DX3 4П B2A 10kA/16kA"/>
    <x v="2"/>
    <x v="1"/>
    <s v="1"/>
    <s v="227"/>
    <s v="Механизмы"/>
    <x v="43"/>
    <s v="9"/>
    <s v="шт"/>
    <n v="1"/>
    <s v="Лимитированный импортный ассортимент"/>
    <s v="0227"/>
    <n v="8438.59"/>
  </r>
  <r>
    <s v="409250"/>
    <s v="409250"/>
    <s v="Авт.выкл.DX3 3П C4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9082.73"/>
  </r>
  <r>
    <s v="408864"/>
    <s v="408864"/>
    <s v="Авт.вкл.DX3 1П B0,5A 10kA/16kA"/>
    <x v="2"/>
    <x v="1"/>
    <s v="1"/>
    <s v="227"/>
    <s v="Механизмы"/>
    <x v="43"/>
    <s v="9"/>
    <s v="шт"/>
    <n v="1"/>
    <s v="Лимитированный импортный ассортимент"/>
    <s v="0227"/>
    <n v="2134.7600000000002"/>
  </r>
  <r>
    <s v="408867"/>
    <s v="408867"/>
    <s v="Авт.выкл.DX3 1П B3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2009.2"/>
  </r>
  <r>
    <s v="409120"/>
    <s v="409120"/>
    <s v="Авт.выкл.DX3 1П C63A 10kA/16kA"/>
    <x v="2"/>
    <x v="1"/>
    <s v="1"/>
    <s v="227"/>
    <s v="Механизмы"/>
    <x v="43"/>
    <s v="9"/>
    <s v="шт"/>
    <n v="0"/>
    <s v="Лимитированный импортный ассортимент"/>
    <s v="0227"/>
    <n v="3325.97"/>
  </r>
  <r>
    <s v="408873"/>
    <s v="408873"/>
    <s v="Авт.выкл.DX3 1П B20A 10kA/16kA"/>
    <x v="2"/>
    <x v="1"/>
    <s v="1"/>
    <s v="227"/>
    <s v="Механизмы"/>
    <x v="43"/>
    <s v="9"/>
    <s v="шт"/>
    <n v="8"/>
    <s v="Лимитированный импортный ассортимент"/>
    <s v="0227"/>
    <n v="2388.61"/>
  </r>
  <r>
    <s v="409280"/>
    <s v="409280"/>
    <s v="Авт.выкл.DX3 3П C80A 10kA/16kA"/>
    <x v="2"/>
    <x v="1"/>
    <s v="1"/>
    <s v="225"/>
    <s v="Механизмы"/>
    <x v="44"/>
    <s v="9"/>
    <s v="шт"/>
    <n v="85"/>
    <s v="Лимитированный импортный ассортимент"/>
    <s v="0225"/>
    <n v="14131.04"/>
  </r>
  <r>
    <s v="409282"/>
    <s v="409282"/>
    <s v="Авт.вкл.DX3 3П C125A 10kA/16kA"/>
    <x v="2"/>
    <x v="1"/>
    <s v="1"/>
    <s v="225"/>
    <s v="Механизмы"/>
    <x v="44"/>
    <s v="9"/>
    <s v="шт"/>
    <n v="114"/>
    <s v="Лимитированный импортный ассортимент"/>
    <s v="0225"/>
    <n v="14131.04"/>
  </r>
  <r>
    <s v="409281"/>
    <s v="409281"/>
    <s v="Авт.вкл.DX3 3П C100A 10kA/16kA"/>
    <x v="2"/>
    <x v="1"/>
    <s v="1"/>
    <s v="225"/>
    <s v="Механизмы"/>
    <x v="44"/>
    <s v="9"/>
    <s v="шт"/>
    <n v="41"/>
    <s v="Лимитированный импортный ассортимент"/>
    <s v="0225"/>
    <n v="13675.2"/>
  </r>
  <r>
    <s v="409362"/>
    <s v="409362"/>
    <s v="Авт.выкл.DX3 4П C80A 10kA/16kA"/>
    <x v="2"/>
    <x v="1"/>
    <s v="1"/>
    <s v="225"/>
    <s v="Механизмы"/>
    <x v="44"/>
    <s v="9"/>
    <s v="шт"/>
    <n v="108"/>
    <s v="Лимитированный импортный ассортимент"/>
    <s v="0225"/>
    <n v="21775.99"/>
  </r>
  <r>
    <s v="409364"/>
    <s v="409364"/>
    <s v="Авт.вкл.DX3 4П C125A 10kA/16kA"/>
    <x v="2"/>
    <x v="1"/>
    <s v="1"/>
    <s v="225"/>
    <s v="Механизмы"/>
    <x v="44"/>
    <s v="9"/>
    <s v="шт"/>
    <n v="57"/>
    <s v="Лимитированный импортный ассортимент"/>
    <s v="0225"/>
    <n v="24195.55"/>
  </r>
  <r>
    <s v="409229"/>
    <s v="409229"/>
    <s v="Авт.вкл.DX3 2П C100A 10kA/16kA"/>
    <x v="2"/>
    <x v="1"/>
    <s v="1"/>
    <s v="225"/>
    <s v="Механизмы"/>
    <x v="44"/>
    <s v="9"/>
    <s v="шт"/>
    <n v="30"/>
    <s v="Лимитированный импортный ассортимент"/>
    <s v="0225"/>
    <n v="11310.3"/>
  </r>
  <r>
    <s v="409140"/>
    <s v="409140"/>
    <s v="Авт.выкл.DX3 1П C80A 10kA/16kA"/>
    <x v="2"/>
    <x v="1"/>
    <s v="1"/>
    <s v="225"/>
    <s v="Механизмы"/>
    <x v="44"/>
    <s v="9"/>
    <s v="шт"/>
    <n v="9"/>
    <s v="Лимитированный импортный ассортимент"/>
    <s v="0225"/>
    <n v="5710.15"/>
  </r>
  <r>
    <s v="409228"/>
    <s v="409228"/>
    <s v="Авт.выкл.DX3 2П C80A 10kA/16kA"/>
    <x v="2"/>
    <x v="1"/>
    <s v="1"/>
    <s v="225"/>
    <s v="Механизмы"/>
    <x v="44"/>
    <s v="9"/>
    <s v="шт"/>
    <n v="9"/>
    <s v="Лимитированный импортный ассортимент"/>
    <s v="0225"/>
    <n v="11310.3"/>
  </r>
  <r>
    <s v="409230"/>
    <s v="409230"/>
    <s v="Авт.вкл.DX3 2П C125A 10kA/16kA"/>
    <x v="2"/>
    <x v="1"/>
    <s v="1"/>
    <s v="225"/>
    <s v="Механизмы"/>
    <x v="44"/>
    <s v="9"/>
    <s v="шт"/>
    <n v="9"/>
    <s v="Лимитированный импортный ассортимент"/>
    <s v="0225"/>
    <n v="11310.3"/>
  </r>
  <r>
    <s v="409142"/>
    <s v="409142"/>
    <s v="Авт.вкл.DX3 1П C125A 10kA/16kA"/>
    <x v="2"/>
    <x v="1"/>
    <s v="1"/>
    <s v="225"/>
    <s v="Механизмы"/>
    <x v="44"/>
    <s v="9"/>
    <s v="шт"/>
    <n v="16"/>
    <s v="Лимитированный импортный ассортимент"/>
    <s v="0225"/>
    <s v="0,00"/>
  </r>
  <r>
    <s v="409363"/>
    <s v="409363"/>
    <s v="Авт.вкл.DX3 4П C100A 10kA/16kA"/>
    <x v="2"/>
    <x v="1"/>
    <s v="1"/>
    <s v="225"/>
    <s v="Механизмы"/>
    <x v="44"/>
    <s v="9"/>
    <s v="шт"/>
    <n v="0"/>
    <s v="Лимитированный импортный ассортимент"/>
    <s v="0225"/>
    <n v="22621.77"/>
  </r>
  <r>
    <s v="407735"/>
    <s v="407735"/>
    <s v="Авт.выкл.DX3 1п+N С2А 6kA/10кА"/>
    <x v="2"/>
    <x v="1"/>
    <s v="1"/>
    <s v="230"/>
    <s v="Механизмы"/>
    <x v="45"/>
    <s v="9"/>
    <s v="шт"/>
    <n v="59"/>
    <s v="Лимитированный импортный ассортимент"/>
    <s v="0230"/>
    <n v="3254.48"/>
  </r>
  <r>
    <s v="407736"/>
    <s v="407736"/>
    <s v="Авт.выкл.DX3 1п+N С3А 6kA/10кА"/>
    <x v="2"/>
    <x v="1"/>
    <s v="1"/>
    <s v="230"/>
    <s v="Механизмы"/>
    <x v="45"/>
    <s v="9"/>
    <s v="шт"/>
    <n v="32"/>
    <s v="Лимитированный импортный ассортимент"/>
    <s v="0230"/>
    <n v="3254.48"/>
  </r>
  <r>
    <s v="407734"/>
    <s v="407734"/>
    <s v="Авт.выкл.DX3 1п+N С1А 6kA/10кА"/>
    <x v="2"/>
    <x v="1"/>
    <s v="1"/>
    <s v="230"/>
    <s v="Механизмы"/>
    <x v="45"/>
    <s v="9"/>
    <s v="шт"/>
    <n v="28"/>
    <s v="Лимитированный импортный ассортимент"/>
    <s v="0230"/>
    <n v="3254.48"/>
  </r>
  <r>
    <s v="407477"/>
    <s v="407477"/>
    <s v="Авт.вкл.DX3 1п+N В25А 6kA/10кА"/>
    <x v="2"/>
    <x v="1"/>
    <s v="1"/>
    <s v="230"/>
    <s v="Механизмы"/>
    <x v="45"/>
    <s v="9"/>
    <s v="шт"/>
    <n v="33"/>
    <s v="Лимитированный импортный ассортимент"/>
    <s v="0230"/>
    <n v="1688.27"/>
  </r>
  <r>
    <s v="407479"/>
    <s v="407479"/>
    <s v="Авт.вкл.DX3 1п+N В40А 6kA/10кА"/>
    <x v="2"/>
    <x v="1"/>
    <s v="1"/>
    <s v="230"/>
    <s v="Механизмы"/>
    <x v="45"/>
    <s v="9"/>
    <s v="шт"/>
    <n v="22"/>
    <s v="Лимитированный импортный ассортимент"/>
    <s v="0230"/>
    <n v="1875.86"/>
  </r>
  <r>
    <s v="407469"/>
    <s v="407469"/>
    <s v="Авт.выкл.DX3 1п+N В2А 6kA/10кА"/>
    <x v="2"/>
    <x v="1"/>
    <s v="1"/>
    <s v="230"/>
    <s v="Механизмы"/>
    <x v="45"/>
    <s v="9"/>
    <s v="шт"/>
    <n v="4"/>
    <s v="Лимитированный импортный ассортимент"/>
    <s v="0230"/>
    <n v="4720.91"/>
  </r>
  <r>
    <s v="407478"/>
    <s v="407478"/>
    <s v="Авт.вкл.DX3 1п+N В32А 6kA/10кА"/>
    <x v="2"/>
    <x v="1"/>
    <s v="1"/>
    <s v="230"/>
    <s v="Механизмы"/>
    <x v="45"/>
    <s v="9"/>
    <s v="шт"/>
    <n v="3"/>
    <s v="Лимитированный импортный ассортимент"/>
    <s v="0230"/>
    <n v="1750.81"/>
  </r>
  <r>
    <s v="407471"/>
    <s v="407471"/>
    <s v="Авт.выкл.DX3 1п+N В4А 6kA/10кА"/>
    <x v="2"/>
    <x v="1"/>
    <s v="1"/>
    <s v="230"/>
    <s v="Механизмы"/>
    <x v="45"/>
    <s v="9"/>
    <s v="шт"/>
    <n v="1"/>
    <s v="Лимитированный импортный ассортимент"/>
    <s v="0230"/>
    <n v="4720.91"/>
  </r>
  <r>
    <s v="407474"/>
    <s v="407474"/>
    <s v="Авт.вкл.DX3 1п+N В13А 6kA/10кА"/>
    <x v="2"/>
    <x v="1"/>
    <s v="1"/>
    <s v="230"/>
    <s v="Механизмы"/>
    <x v="45"/>
    <s v="9"/>
    <s v="шт"/>
    <n v="1"/>
    <s v="Лимитированный импортный ассортимент"/>
    <s v="0230"/>
    <n v="1688.27"/>
  </r>
  <r>
    <s v="407740"/>
    <s v="407740"/>
    <s v="Авт.вкл.DX3 1п+N С10А 6kA/10кА"/>
    <x v="2"/>
    <x v="1"/>
    <s v="1"/>
    <s v="230"/>
    <s v="Механизмы"/>
    <x v="45"/>
    <s v="9"/>
    <s v="шт"/>
    <n v="0"/>
    <s v="Лимитированный импортный ассортимент"/>
    <s v="0230"/>
    <n v="1470.92"/>
  </r>
  <r>
    <s v="410007"/>
    <s v="410007"/>
    <s v="Авт.Выкл.DX3 2П C10A 36кА"/>
    <x v="2"/>
    <x v="1"/>
    <s v="1"/>
    <s v="232"/>
    <s v="Механизмы"/>
    <x v="46"/>
    <s v="9"/>
    <s v="шт"/>
    <n v="233"/>
    <s v="Лимитированный импортный ассортимент"/>
    <s v="0232"/>
    <n v="8311.4699999999993"/>
  </r>
  <r>
    <s v="410253"/>
    <s v="410253"/>
    <s v="DX3 авт.выкл. 50кА 25А 3п MA"/>
    <x v="2"/>
    <x v="1"/>
    <s v="1"/>
    <s v="232"/>
    <s v="Механизмы"/>
    <x v="46"/>
    <s v="9"/>
    <s v="шт"/>
    <n v="102"/>
    <s v="Лимитированный импортный ассортимент"/>
    <s v="0232"/>
    <n v="10919.6"/>
  </r>
  <r>
    <s v="410008"/>
    <s v="410008"/>
    <s v="Авт.Выкл.DX3 2П C16A 36кА"/>
    <x v="2"/>
    <x v="1"/>
    <s v="1"/>
    <s v="232"/>
    <s v="Механизмы"/>
    <x v="46"/>
    <s v="9"/>
    <s v="шт"/>
    <n v="115"/>
    <s v="Лимитированный импортный ассортимент"/>
    <s v="0232"/>
    <n v="8838.7099999999991"/>
  </r>
  <r>
    <s v="409882"/>
    <s v="409882"/>
    <s v="Авт.выкл.DX3 3П MA16A 25кА"/>
    <x v="2"/>
    <x v="1"/>
    <s v="1"/>
    <s v="232"/>
    <s v="Механизмы"/>
    <x v="46"/>
    <s v="9"/>
    <s v="шт"/>
    <n v="140"/>
    <s v="Лимитированный импортный ассортимент"/>
    <s v="0232"/>
    <n v="4417.28"/>
  </r>
  <r>
    <s v="409885"/>
    <s v="409885"/>
    <s v="Авт.выкл.DX3 3П MA63A 25кА"/>
    <x v="2"/>
    <x v="1"/>
    <s v="1"/>
    <s v="232"/>
    <s v="Механизмы"/>
    <x v="46"/>
    <s v="9"/>
    <s v="шт"/>
    <n v="80"/>
    <s v="Лимитированный импортный ассортимент"/>
    <s v="0232"/>
    <n v="5963.3"/>
  </r>
  <r>
    <s v="410021"/>
    <s v="410021"/>
    <s v="Авт.Выкл.DX3 3П C16A 36кА"/>
    <x v="2"/>
    <x v="1"/>
    <s v="1"/>
    <s v="232"/>
    <s v="Механизмы"/>
    <x v="46"/>
    <s v="9"/>
    <s v="шт"/>
    <n v="38"/>
    <s v="Лимитированный импортный ассортимент"/>
    <s v="0232"/>
    <n v="10781.66"/>
  </r>
  <r>
    <s v="410252"/>
    <s v="410252"/>
    <s v="DX3 авт.выкл. 50кА 16А 3п MA"/>
    <x v="2"/>
    <x v="1"/>
    <s v="1"/>
    <s v="232"/>
    <s v="Механизмы"/>
    <x v="46"/>
    <s v="9"/>
    <s v="шт"/>
    <n v="34"/>
    <s v="Лимитированный импортный ассортимент"/>
    <s v="0232"/>
    <n v="10773.29"/>
  </r>
  <r>
    <s v="409787"/>
    <s v="409787"/>
    <s v="Авт.выкл.DX3 3П C63A 25kA"/>
    <x v="2"/>
    <x v="1"/>
    <s v="1"/>
    <s v="232"/>
    <s v="Механизмы"/>
    <x v="46"/>
    <s v="9"/>
    <s v="шт"/>
    <n v="51"/>
    <s v="Лимитированный импортный ассортимент"/>
    <s v="0232"/>
    <n v="10375.879999999999"/>
  </r>
  <r>
    <s v="409834"/>
    <s v="409834"/>
    <s v="Авт.выкл.DX3 3П D20A 25кА"/>
    <x v="2"/>
    <x v="1"/>
    <s v="1"/>
    <s v="232"/>
    <s v="Механизмы"/>
    <x v="46"/>
    <s v="9"/>
    <s v="шт"/>
    <n v="64"/>
    <s v="Лимитированный импортный ассортимент"/>
    <s v="0232"/>
    <n v="10375.879999999999"/>
  </r>
  <r>
    <s v="409782"/>
    <s v="409782"/>
    <s v="Авт.выкл.DX3 3П C20A 25кА"/>
    <x v="2"/>
    <x v="1"/>
    <s v="1"/>
    <s v="232"/>
    <s v="Механизмы"/>
    <x v="46"/>
    <s v="9"/>
    <s v="шт"/>
    <n v="101"/>
    <s v="Лимитированный импортный ассортимент"/>
    <s v="0232"/>
    <n v="6532.96"/>
  </r>
  <r>
    <s v="409880"/>
    <s v="409880"/>
    <s v="Авт.выкл.DX3 3П MA10A 25кА"/>
    <x v="2"/>
    <x v="1"/>
    <s v="1"/>
    <s v="232"/>
    <s v="Механизмы"/>
    <x v="46"/>
    <s v="9"/>
    <s v="шт"/>
    <n v="92"/>
    <s v="Лимитированный импортный ассортимент"/>
    <s v="0232"/>
    <n v="3533.81"/>
  </r>
  <r>
    <s v="409835"/>
    <s v="409835"/>
    <s v="Авт.выкл.DX3 3П D25A 25кА"/>
    <x v="2"/>
    <x v="1"/>
    <s v="1"/>
    <s v="232"/>
    <s v="Механизмы"/>
    <x v="46"/>
    <s v="9"/>
    <s v="шт"/>
    <n v="65"/>
    <s v="Лимитированный импортный ассортимент"/>
    <s v="0232"/>
    <n v="10375.879999999999"/>
  </r>
  <r>
    <s v="409836"/>
    <s v="409836"/>
    <s v="Авт.выкл.DX3 3П D32А 25кА"/>
    <x v="2"/>
    <x v="1"/>
    <s v="1"/>
    <s v="232"/>
    <s v="Механизмы"/>
    <x v="46"/>
    <s v="9"/>
    <s v="шт"/>
    <n v="53"/>
    <s v="Лимитированный импортный ассортимент"/>
    <s v="0232"/>
    <n v="10375.879999999999"/>
  </r>
  <r>
    <s v="409758"/>
    <s v="409758"/>
    <s v="Авт.выкл.DX3 1П C32А 25кА"/>
    <x v="2"/>
    <x v="1"/>
    <s v="1"/>
    <s v="232"/>
    <s v="Механизмы"/>
    <x v="46"/>
    <s v="9"/>
    <s v="шт"/>
    <n v="210"/>
    <s v="Лимитированный импортный ассортимент"/>
    <s v="0232"/>
    <n v="4611.5"/>
  </r>
  <r>
    <s v="410254"/>
    <s v="410254"/>
    <s v="DX3 авт.выкл. 50кА 40А 3п MA"/>
    <x v="2"/>
    <x v="1"/>
    <s v="1"/>
    <s v="232"/>
    <s v="Механизмы"/>
    <x v="46"/>
    <s v="9"/>
    <s v="шт"/>
    <n v="19"/>
    <s v="Лимитированный импортный ассортимент"/>
    <s v="0232"/>
    <n v="10946.75"/>
  </r>
  <r>
    <s v="409854"/>
    <s v="409854"/>
    <s v="Авт.выкл.DX3 4П D100A 25кА"/>
    <x v="2"/>
    <x v="1"/>
    <s v="1"/>
    <s v="232"/>
    <s v="Механизмы"/>
    <x v="46"/>
    <s v="9"/>
    <s v="шт"/>
    <n v="7"/>
    <s v="Лимитированный импортный ассортимент"/>
    <s v="0232"/>
    <n v="13337.88"/>
  </r>
  <r>
    <s v="410215"/>
    <s v="410215"/>
    <s v="DX3 авт.выкл. 50кА 25А 3п D"/>
    <x v="2"/>
    <x v="1"/>
    <s v="1"/>
    <s v="232"/>
    <s v="Механизмы"/>
    <x v="46"/>
    <s v="9"/>
    <s v="шт"/>
    <n v="17"/>
    <s v="Лимитированный импортный ассортимент"/>
    <s v="0232"/>
    <n v="10661.37"/>
  </r>
  <r>
    <s v="410022"/>
    <s v="410022"/>
    <s v="Авт.Выкл.DX3 3П C20A 36кА"/>
    <x v="2"/>
    <x v="1"/>
    <s v="1"/>
    <s v="232"/>
    <s v="Механизмы"/>
    <x v="46"/>
    <s v="9"/>
    <s v="шт"/>
    <n v="17"/>
    <s v="Лимитированный импортный ассортимент"/>
    <s v="0232"/>
    <n v="10792.15"/>
  </r>
  <r>
    <s v="409786"/>
    <s v="409786"/>
    <s v="Авт.выкл.DX3 3П C50A 25кА"/>
    <x v="2"/>
    <x v="1"/>
    <s v="1"/>
    <s v="232"/>
    <s v="Механизмы"/>
    <x v="46"/>
    <s v="9"/>
    <s v="шт"/>
    <n v="31"/>
    <s v="Лимитированный импортный ассортимент"/>
    <s v="0232"/>
    <n v="10375.879999999999"/>
  </r>
  <r>
    <s v="409728"/>
    <s v="409728"/>
    <s v="Авт.выкл.DX3 B10 3П 25kA"/>
    <x v="2"/>
    <x v="1"/>
    <s v="1"/>
    <s v="232"/>
    <s v="Механизмы"/>
    <x v="46"/>
    <s v="9"/>
    <s v="шт"/>
    <n v="40"/>
    <s v="Лимитированный импортный ассортимент"/>
    <s v="0232"/>
    <n v="4995.8"/>
  </r>
  <r>
    <s v="409877"/>
    <s v="409877"/>
    <s v="Авт.выкл.DX3 3П MA2,5A 25кА"/>
    <x v="2"/>
    <x v="1"/>
    <s v="1"/>
    <s v="232"/>
    <s v="Механизмы"/>
    <x v="46"/>
    <s v="9"/>
    <s v="шт"/>
    <n v="49"/>
    <s v="Лимитированный импортный ассортимент"/>
    <s v="0232"/>
    <n v="3357.12"/>
  </r>
  <r>
    <s v="410020"/>
    <s v="410020"/>
    <s v="Авт.Выкл.DX3 3П C10A 36кА"/>
    <x v="2"/>
    <x v="1"/>
    <s v="1"/>
    <s v="232"/>
    <s v="Механизмы"/>
    <x v="46"/>
    <s v="9"/>
    <s v="шт"/>
    <n v="12"/>
    <s v="Лимитированный импортный ассортимент"/>
    <s v="0232"/>
    <n v="11899.32"/>
  </r>
  <r>
    <s v="410162"/>
    <s v="410162"/>
    <s v="DX3 авт.выкл. 50кА 20А 3п C"/>
    <x v="2"/>
    <x v="1"/>
    <s v="1"/>
    <s v="232"/>
    <s v="Механизмы"/>
    <x v="46"/>
    <s v="9"/>
    <s v="шт"/>
    <n v="13"/>
    <s v="Лимитированный импортный ассортимент"/>
    <s v="0232"/>
    <n v="10792.15"/>
  </r>
  <r>
    <s v="410216"/>
    <s v="410216"/>
    <s v="DX3 авт.выкл. 50кА 32А 3п D"/>
    <x v="2"/>
    <x v="1"/>
    <s v="1"/>
    <s v="232"/>
    <s v="Механизмы"/>
    <x v="46"/>
    <s v="9"/>
    <s v="шт"/>
    <n v="12"/>
    <s v="Лимитированный импортный ассортимент"/>
    <s v="0232"/>
    <n v="14852.78"/>
  </r>
  <r>
    <s v="410024"/>
    <s v="410024"/>
    <s v="Авт.Выкл.DX3 3П C32А 36кА"/>
    <x v="2"/>
    <x v="1"/>
    <s v="1"/>
    <s v="232"/>
    <s v="Механизмы"/>
    <x v="46"/>
    <s v="9"/>
    <s v="шт"/>
    <n v="13"/>
    <s v="Лимитированный импортный ассортимент"/>
    <s v="0232"/>
    <n v="10637.38"/>
  </r>
  <r>
    <s v="410011"/>
    <s v="410011"/>
    <s v="Авт.Выкл.DX3 2П C32А 36кА"/>
    <x v="2"/>
    <x v="1"/>
    <s v="1"/>
    <s v="232"/>
    <s v="Механизмы"/>
    <x v="46"/>
    <s v="9"/>
    <s v="шт"/>
    <n v="18"/>
    <s v="Лимитированный импортный ассортимент"/>
    <s v="0232"/>
    <n v="7470.17"/>
  </r>
  <r>
    <s v="409780"/>
    <s v="409780"/>
    <s v="Авт.выкл.DX3 3П C10A 25кА"/>
    <x v="2"/>
    <x v="1"/>
    <s v="1"/>
    <s v="232"/>
    <s v="Механизмы"/>
    <x v="46"/>
    <s v="9"/>
    <s v="шт"/>
    <n v="48"/>
    <s v="Лимитированный импортный ассортимент"/>
    <s v="0232"/>
    <n v="5764.38"/>
  </r>
  <r>
    <s v="409878"/>
    <s v="409878"/>
    <s v="Авт.выкл.DX3 3П MA4A 25кА"/>
    <x v="2"/>
    <x v="1"/>
    <s v="1"/>
    <s v="232"/>
    <s v="Механизмы"/>
    <x v="46"/>
    <s v="9"/>
    <s v="шт"/>
    <n v="41"/>
    <s v="Лимитированный импортный ассортимент"/>
    <s v="0232"/>
    <n v="3357.12"/>
  </r>
  <r>
    <s v="410010"/>
    <s v="410010"/>
    <s v="Авт.Выкл.DX3 2П C25A 36кА"/>
    <x v="2"/>
    <x v="1"/>
    <s v="1"/>
    <s v="232"/>
    <s v="Механизмы"/>
    <x v="46"/>
    <s v="9"/>
    <s v="шт"/>
    <n v="15"/>
    <s v="Лимитированный импортный ассортимент"/>
    <s v="0232"/>
    <n v="9568.8700000000008"/>
  </r>
  <r>
    <s v="409837"/>
    <s v="409837"/>
    <s v="Авт.выкл.DX3 3П D40A 25кА"/>
    <x v="2"/>
    <x v="1"/>
    <s v="1"/>
    <s v="232"/>
    <s v="Механизмы"/>
    <x v="46"/>
    <s v="9"/>
    <s v="шт"/>
    <n v="20"/>
    <s v="Лимитированный импортный ассортимент"/>
    <s v="0232"/>
    <n v="9607.2999999999993"/>
  </r>
  <r>
    <s v="410027"/>
    <s v="410027"/>
    <s v="Авт.Выкл.DX3 3П C63A 36kA"/>
    <x v="2"/>
    <x v="1"/>
    <s v="1"/>
    <s v="232"/>
    <s v="Механизмы"/>
    <x v="46"/>
    <s v="9"/>
    <s v="шт"/>
    <n v="8"/>
    <s v="Лимитированный импортный ассортимент"/>
    <s v="0232"/>
    <n v="19983.18"/>
  </r>
  <r>
    <s v="409753"/>
    <s v="409753"/>
    <s v="Авт.выкл.DX3 1П C6A 25кА"/>
    <x v="2"/>
    <x v="1"/>
    <s v="1"/>
    <s v="232"/>
    <s v="Механизмы"/>
    <x v="46"/>
    <s v="9"/>
    <s v="шт"/>
    <n v="25"/>
    <s v="Лимитированный импортный ассортимент"/>
    <s v="0232"/>
    <n v="1979.11"/>
  </r>
  <r>
    <s v="410161"/>
    <s v="410161"/>
    <s v="DX3 авт.выкл. 50кА 16А 3п C"/>
    <x v="2"/>
    <x v="1"/>
    <s v="1"/>
    <s v="232"/>
    <s v="Механизмы"/>
    <x v="46"/>
    <s v="9"/>
    <s v="шт"/>
    <n v="8"/>
    <s v="Лимитированный импортный ассортимент"/>
    <s v="0232"/>
    <n v="10781.66"/>
  </r>
  <r>
    <s v="410255"/>
    <s v="410255"/>
    <s v="DX3 авт.выкл. 50кА 63А 3п MA"/>
    <x v="2"/>
    <x v="1"/>
    <s v="1"/>
    <s v="232"/>
    <s v="Механизмы"/>
    <x v="46"/>
    <s v="9"/>
    <s v="шт"/>
    <n v="5"/>
    <s v="Лимитированный импортный ассортимент"/>
    <s v="0232"/>
    <n v="11021.98"/>
  </r>
  <r>
    <s v="409784"/>
    <s v="409784"/>
    <s v="Авт.выкл.DX3 3П C32А 25кА"/>
    <x v="2"/>
    <x v="1"/>
    <s v="1"/>
    <s v="232"/>
    <s v="Механизмы"/>
    <x v="46"/>
    <s v="9"/>
    <s v="шт"/>
    <n v="17"/>
    <s v="Лимитированный импортный ассортимент"/>
    <s v="0232"/>
    <n v="7109.4"/>
  </r>
  <r>
    <s v="410023"/>
    <s v="410023"/>
    <s v="Авт.Выкл.DX3 3П C25A 36кА"/>
    <x v="2"/>
    <x v="1"/>
    <s v="1"/>
    <s v="232"/>
    <s v="Механизмы"/>
    <x v="46"/>
    <s v="9"/>
    <s v="шт"/>
    <n v="6"/>
    <s v="Лимитированный импортный ассортимент"/>
    <s v="0232"/>
    <n v="12564.1"/>
  </r>
  <r>
    <s v="409729"/>
    <s v="409729"/>
    <s v="Авт.выкл.DX3 B16 3П 25kA"/>
    <x v="2"/>
    <x v="1"/>
    <s v="1"/>
    <s v="232"/>
    <s v="Механизмы"/>
    <x v="46"/>
    <s v="9"/>
    <s v="шт"/>
    <n v="6"/>
    <s v="Лимитированный импортный ассортимент"/>
    <s v="0232"/>
    <n v="4995.8"/>
  </r>
  <r>
    <s v="410009"/>
    <s v="410009"/>
    <s v="Авт.Выкл.DX3 2П C20A 36кА"/>
    <x v="2"/>
    <x v="1"/>
    <s v="1"/>
    <s v="232"/>
    <s v="Механизмы"/>
    <x v="46"/>
    <s v="9"/>
    <s v="шт"/>
    <n v="7"/>
    <s v="Лимитированный импортный ассортимент"/>
    <s v="0232"/>
    <n v="7573.34"/>
  </r>
  <r>
    <s v="409785"/>
    <s v="409785"/>
    <s v="Авт.выкл.DX3 3П C4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7378.4"/>
  </r>
  <r>
    <s v="410214"/>
    <s v="410214"/>
    <s v="DX3 авт.выкл. 50кА 20А 3п D"/>
    <x v="2"/>
    <x v="1"/>
    <s v="1"/>
    <s v="232"/>
    <s v="Механизмы"/>
    <x v="46"/>
    <s v="9"/>
    <s v="шт"/>
    <n v="5"/>
    <s v="Лимитированный импортный ассортимент"/>
    <s v="0232"/>
    <n v="14483"/>
  </r>
  <r>
    <s v="409730"/>
    <s v="409730"/>
    <s v="Авт.выкл.DX3 B20 3П 25kA"/>
    <x v="2"/>
    <x v="1"/>
    <s v="1"/>
    <s v="232"/>
    <s v="Механизмы"/>
    <x v="46"/>
    <s v="9"/>
    <s v="шт"/>
    <n v="19"/>
    <s v="Лимитированный импортный ассортимент"/>
    <s v="0232"/>
    <n v="2854.23"/>
  </r>
  <r>
    <s v="409732"/>
    <s v="409732"/>
    <s v="Авт.выкл.DX3 B32 3П 25kA"/>
    <x v="2"/>
    <x v="1"/>
    <s v="1"/>
    <s v="232"/>
    <s v="Механизмы"/>
    <x v="46"/>
    <s v="9"/>
    <s v="шт"/>
    <n v="14"/>
    <s v="Лимитированный импортный ассортимент"/>
    <s v="0232"/>
    <n v="4077.47"/>
  </r>
  <r>
    <s v="409773"/>
    <s v="409773"/>
    <s v="Авт.выкл.DX3 2П C50A 25кА"/>
    <x v="2"/>
    <x v="1"/>
    <s v="1"/>
    <s v="232"/>
    <s v="Механизмы"/>
    <x v="46"/>
    <s v="9"/>
    <s v="шт"/>
    <n v="13"/>
    <s v="Лимитированный импортный ассортимент"/>
    <s v="0232"/>
    <n v="3850.94"/>
  </r>
  <r>
    <s v="409883"/>
    <s v="409883"/>
    <s v="Авт.выкл.DX3 3П MA25A 25кА"/>
    <x v="2"/>
    <x v="1"/>
    <s v="1"/>
    <s v="232"/>
    <s v="Механизмы"/>
    <x v="46"/>
    <s v="9"/>
    <s v="шт"/>
    <n v="11"/>
    <s v="Лимитированный импортный ассортимент"/>
    <s v="0232"/>
    <n v="4638.1400000000003"/>
  </r>
  <r>
    <s v="409754"/>
    <s v="409754"/>
    <s v="Авт.выкл.DX3 1П C1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1652.46"/>
  </r>
  <r>
    <s v="410025"/>
    <s v="410025"/>
    <s v="Авт.Выкл.DX3 3П C40A 36кА"/>
    <x v="2"/>
    <x v="1"/>
    <s v="1"/>
    <s v="232"/>
    <s v="Механизмы"/>
    <x v="46"/>
    <s v="9"/>
    <s v="шт"/>
    <n v="4"/>
    <s v="Лимитированный импортный ассортимент"/>
    <s v="0232"/>
    <n v="10746.76"/>
  </r>
  <r>
    <s v="409908"/>
    <s v="409908"/>
    <s v="Авт.выкл.DX3 Z2A 2П 25kA"/>
    <x v="2"/>
    <x v="1"/>
    <s v="1"/>
    <s v="232"/>
    <s v="Механизмы"/>
    <x v="46"/>
    <s v="9"/>
    <s v="шт"/>
    <n v="10"/>
    <s v="Лимитированный импортный ассортимент"/>
    <s v="0232"/>
    <n v="5380.09"/>
  </r>
  <r>
    <s v="409922"/>
    <s v="409922"/>
    <s v="Авт.выкл.DX3 Z6A 3П 25kA"/>
    <x v="2"/>
    <x v="1"/>
    <s v="1"/>
    <s v="232"/>
    <s v="Механизмы"/>
    <x v="46"/>
    <s v="9"/>
    <s v="шт"/>
    <n v="9"/>
    <s v="Лимитированный импортный ассортимент"/>
    <s v="0232"/>
    <n v="8531.27"/>
  </r>
  <r>
    <s v="410160"/>
    <s v="410160"/>
    <s v="DX3 авт.выкл. 50кА 10А 3п C"/>
    <x v="2"/>
    <x v="1"/>
    <s v="1"/>
    <s v="232"/>
    <s v="Механизмы"/>
    <x v="46"/>
    <s v="9"/>
    <s v="шт"/>
    <n v="1"/>
    <s v="Лимитированный импортный ассортимент"/>
    <s v="0232"/>
    <n v="11899.32"/>
  </r>
  <r>
    <s v="409733"/>
    <s v="409733"/>
    <s v="Авт.выкл.DX3 B40 3П 25kA"/>
    <x v="2"/>
    <x v="1"/>
    <s v="1"/>
    <s v="232"/>
    <s v="Механизмы"/>
    <x v="46"/>
    <s v="9"/>
    <s v="шт"/>
    <n v="8"/>
    <s v="Лимитированный импортный ассортимент"/>
    <s v="0232"/>
    <n v="4757.05"/>
  </r>
  <r>
    <s v="409838"/>
    <s v="409838"/>
    <s v="Авт.выкл.DX3 3П D50A 25кА"/>
    <x v="2"/>
    <x v="1"/>
    <s v="1"/>
    <s v="232"/>
    <s v="Механизмы"/>
    <x v="46"/>
    <s v="9"/>
    <s v="шт"/>
    <n v="5"/>
    <s v="Лимитированный импортный ассортимент"/>
    <s v="0232"/>
    <n v="6642.89"/>
  </r>
  <r>
    <s v="410164"/>
    <s v="410164"/>
    <s v="DX3 авт.выкл. 50кА 32А 3п C"/>
    <x v="2"/>
    <x v="1"/>
    <s v="1"/>
    <s v="232"/>
    <s v="Механизмы"/>
    <x v="46"/>
    <s v="9"/>
    <s v="шт"/>
    <n v="3"/>
    <s v="Лимитированный импортный ассортимент"/>
    <s v="0232"/>
    <n v="13502.53"/>
  </r>
  <r>
    <s v="410012"/>
    <s v="410012"/>
    <s v="Авт.Выкл.DX3 2П C40A 36кА"/>
    <x v="2"/>
    <x v="1"/>
    <s v="1"/>
    <s v="232"/>
    <s v="Механизмы"/>
    <x v="46"/>
    <s v="9"/>
    <s v="шт"/>
    <n v="4"/>
    <s v="Лимитированный импортный ассортимент"/>
    <s v="0232"/>
    <n v="7543.1"/>
  </r>
  <r>
    <s v="409822"/>
    <s v="409822"/>
    <s v="Авт.выкл.DX3 2П D25A 25кА"/>
    <x v="2"/>
    <x v="1"/>
    <s v="1"/>
    <s v="232"/>
    <s v="Механизмы"/>
    <x v="46"/>
    <s v="9"/>
    <s v="шт"/>
    <n v="11"/>
    <s v="Лимитированный импортный ассортимент"/>
    <s v="0232"/>
    <n v="4957.3599999999997"/>
  </r>
  <r>
    <s v="409776"/>
    <s v="409776"/>
    <s v="Авт.выкл.DX3 2П C100 25кА"/>
    <x v="2"/>
    <x v="1"/>
    <s v="1"/>
    <s v="232"/>
    <s v="Механизмы"/>
    <x v="46"/>
    <s v="9"/>
    <s v="шт"/>
    <n v="2"/>
    <s v="Лимитированный импортный ассортимент"/>
    <s v="0232"/>
    <n v="5667.88"/>
  </r>
  <r>
    <s v="409881"/>
    <s v="409881"/>
    <s v="Авт.выкл.DX3 3П MA12,5A 25кА"/>
    <x v="2"/>
    <x v="1"/>
    <s v="1"/>
    <s v="232"/>
    <s v="Механизмы"/>
    <x v="46"/>
    <s v="9"/>
    <s v="шт"/>
    <n v="9"/>
    <s v="Лимитированный импортный ассортимент"/>
    <s v="0232"/>
    <n v="4417.28"/>
  </r>
  <r>
    <s v="410176"/>
    <s v="410176"/>
    <s v="DX3 авт.выкл. 50кА 25А 4п C"/>
    <x v="2"/>
    <x v="1"/>
    <s v="1"/>
    <s v="232"/>
    <s v="Механизмы"/>
    <x v="46"/>
    <s v="9"/>
    <s v="шт"/>
    <n v="2"/>
    <s v="Лимитированный импортный ассортимент"/>
    <s v="0232"/>
    <n v="16878.16"/>
  </r>
  <r>
    <s v="409833"/>
    <s v="409833"/>
    <s v="Авт.выкл.DX3 3П D16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8838.7099999999991"/>
  </r>
  <r>
    <s v="409873"/>
    <s v="409873"/>
    <s v="Авт.выкл.DX3 2П MA25A 25кА"/>
    <x v="2"/>
    <x v="1"/>
    <s v="1"/>
    <s v="232"/>
    <s v="Механизмы"/>
    <x v="46"/>
    <s v="9"/>
    <s v="шт"/>
    <n v="8"/>
    <s v="Лимитированный импортный ассортимент"/>
    <s v="0232"/>
    <n v="3092.08"/>
  </r>
  <r>
    <s v="410166"/>
    <s v="410166"/>
    <s v="DX3 авт.выкл. 50кА 50А 3п C"/>
    <x v="2"/>
    <x v="1"/>
    <s v="1"/>
    <s v="232"/>
    <s v="Механизмы"/>
    <x v="46"/>
    <s v="9"/>
    <s v="шт"/>
    <n v="2"/>
    <s v="Лимитированный импортный ассортимент"/>
    <s v="0232"/>
    <n v="14847.17"/>
  </r>
  <r>
    <s v="409805"/>
    <s v="409805"/>
    <s v="Авт.выкл.DX3 1П D6A 25кА"/>
    <x v="2"/>
    <x v="1"/>
    <s v="1"/>
    <s v="232"/>
    <s v="Механизмы"/>
    <x v="46"/>
    <s v="9"/>
    <s v="шт"/>
    <n v="17"/>
    <s v="Лимитированный импортный ассортимент"/>
    <s v="0232"/>
    <n v="2523.4699999999998"/>
  </r>
  <r>
    <s v="409840"/>
    <s v="409840"/>
    <s v="Авт.выкл.DX3 3П D80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32024.32"/>
  </r>
  <r>
    <s v="410100"/>
    <s v="410100"/>
    <s v="DX3 авт.выкл. 50кА 25А 2п B"/>
    <x v="2"/>
    <x v="1"/>
    <s v="1"/>
    <s v="232"/>
    <s v="Механизмы"/>
    <x v="46"/>
    <s v="9"/>
    <s v="шт"/>
    <n v="2"/>
    <s v="Лимитированный импортный ассортимент"/>
    <s v="0232"/>
    <n v="9548.2099999999991"/>
  </r>
  <r>
    <s v="410038"/>
    <s v="410038"/>
    <s v="Авт. Выкл. DX3 40A 4п 36кА"/>
    <x v="2"/>
    <x v="1"/>
    <s v="1"/>
    <s v="232"/>
    <s v="Механизмы"/>
    <x v="46"/>
    <s v="9"/>
    <s v="шт"/>
    <n v="1"/>
    <s v="Лимитированный импортный ассортимент"/>
    <s v="0232"/>
    <n v="14144.5"/>
  </r>
  <r>
    <s v="409832"/>
    <s v="409832"/>
    <s v="Авт.выкл.DX3 3П D10A 25кА"/>
    <x v="2"/>
    <x v="1"/>
    <m/>
    <s v="232"/>
    <s v="Механизмы"/>
    <x v="46"/>
    <s v="6"/>
    <s v="шт"/>
    <n v="1"/>
    <s v="Лимитированный импортный ассортимент"/>
    <s v="0232"/>
    <n v="18085.330000000002"/>
  </r>
  <r>
    <s v="410026"/>
    <s v="410026"/>
    <s v="Авт.Выкл.DX3 3П C50A 36кА"/>
    <x v="2"/>
    <x v="1"/>
    <s v="1"/>
    <s v="232"/>
    <s v="Механизмы"/>
    <x v="46"/>
    <s v="9"/>
    <s v="шт"/>
    <n v="1"/>
    <s v="Лимитированный импортный ассортимент"/>
    <s v="0232"/>
    <n v="19598.89"/>
  </r>
  <r>
    <s v="410165"/>
    <s v="410165"/>
    <s v="DX3 авт.выкл. 50кА 40А 3п C"/>
    <x v="2"/>
    <x v="1"/>
    <s v="1"/>
    <s v="232"/>
    <s v="Механизмы"/>
    <x v="46"/>
    <s v="9"/>
    <s v="шт"/>
    <n v="1"/>
    <s v="Лимитированный импортный ассортимент"/>
    <s v="0232"/>
    <n v="10746.76"/>
  </r>
  <r>
    <s v="409817"/>
    <s v="409817"/>
    <s v="Авт.выкл.DX3 2П D2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3334.47"/>
  </r>
  <r>
    <s v="410186"/>
    <s v="410186"/>
    <s v="DX3 авт.выкл. 50кА 10А 1п D"/>
    <x v="2"/>
    <x v="1"/>
    <s v="1"/>
    <s v="232"/>
    <s v="Механизмы"/>
    <x v="46"/>
    <s v="9"/>
    <s v="шт"/>
    <n v="2"/>
    <s v="Лимитированный импортный ассортимент"/>
    <s v="0232"/>
    <n v="5304.56"/>
  </r>
  <r>
    <s v="409800"/>
    <s v="409800"/>
    <s v="Авт.выкл.DX3 4П C63A 25kA"/>
    <x v="2"/>
    <x v="1"/>
    <s v="1"/>
    <s v="232"/>
    <s v="Механизмы"/>
    <x v="46"/>
    <s v="9"/>
    <s v="шт"/>
    <n v="1"/>
    <s v="Лимитированный импортный ассортимент"/>
    <s v="0232"/>
    <n v="14948.95"/>
  </r>
  <r>
    <s v="409794"/>
    <s v="409794"/>
    <s v="Авт.выкл.DX3 4П C16A 25кА"/>
    <x v="2"/>
    <x v="1"/>
    <s v="1"/>
    <s v="232"/>
    <s v="Механизмы"/>
    <x v="46"/>
    <s v="9"/>
    <s v="шт"/>
    <n v="2"/>
    <s v="Лимитированный импортный ассортимент"/>
    <s v="0232"/>
    <n v="3624.44"/>
  </r>
  <r>
    <s v="409804"/>
    <s v="409804"/>
    <s v="Авт.выкл.DX3 1П D2A 25кА"/>
    <x v="2"/>
    <x v="1"/>
    <s v="1"/>
    <s v="232"/>
    <s v="Механизмы"/>
    <x v="46"/>
    <s v="9"/>
    <s v="шт"/>
    <n v="4"/>
    <s v="Лимитированный импортный ассортимент"/>
    <s v="0232"/>
    <n v="1587.84"/>
  </r>
  <r>
    <s v="409839"/>
    <s v="409839"/>
    <s v="Авт.выкл.DX3 3П D63A 25kA"/>
    <x v="2"/>
    <x v="1"/>
    <s v="1"/>
    <s v="232"/>
    <s v="Механизмы"/>
    <x v="46"/>
    <s v="9"/>
    <s v="шт"/>
    <n v="0"/>
    <s v="Лимитированный импортный ассортимент"/>
    <s v="0232"/>
    <n v="12604.77"/>
  </r>
  <r>
    <s v="409735"/>
    <s v="409735"/>
    <s v="Авт.выкл.DX3 B63 3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5674.5"/>
  </r>
  <r>
    <s v="409760"/>
    <s v="409760"/>
    <s v="Авт.выкл.DX3 1П C5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3458.62"/>
  </r>
  <r>
    <s v="409769"/>
    <s v="409769"/>
    <s v="Авт.выкл.DX3 2П C2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1902.83"/>
  </r>
  <r>
    <s v="409830"/>
    <s v="409830"/>
    <s v="Авт.выкл.DX3 3П D2A 25кА"/>
    <x v="2"/>
    <x v="1"/>
    <m/>
    <s v="232"/>
    <s v="Механизмы"/>
    <x v="46"/>
    <s v="9"/>
    <s v="шт"/>
    <n v="1"/>
    <s v="Лимитированный импортный ассортимент"/>
    <s v="0232"/>
    <n v="21776.53"/>
  </r>
  <r>
    <s v="409792"/>
    <s v="409792"/>
    <s v="Авт.выкл.DX3 4П C6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4530.53"/>
  </r>
  <r>
    <s v="409778"/>
    <s v="409778"/>
    <s v="Авт.выкл.DX3 3П C2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4349.3100000000004"/>
  </r>
  <r>
    <s v="409808"/>
    <s v="409808"/>
    <s v="Авт.выкл.DX3 1П D2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1302.53"/>
  </r>
  <r>
    <s v="409761"/>
    <s v="409761"/>
    <s v="Авт.выкл.DX3 1П C63A 25kA"/>
    <x v="2"/>
    <x v="1"/>
    <s v="1"/>
    <s v="232"/>
    <s v="Механизмы"/>
    <x v="46"/>
    <s v="9"/>
    <s v="шт"/>
    <n v="2"/>
    <s v="Лимитированный импортный ассортимент"/>
    <s v="0232"/>
    <n v="1801.42"/>
  </r>
  <r>
    <s v="409813"/>
    <s v="409813"/>
    <s v="Авт.выкл.DX3 1П D63A 25kA"/>
    <x v="2"/>
    <x v="1"/>
    <s v="1"/>
    <s v="232"/>
    <s v="Механизмы"/>
    <x v="46"/>
    <s v="9"/>
    <s v="шт"/>
    <n v="2"/>
    <s v="Лимитированный импортный ассортимент"/>
    <s v="0232"/>
    <n v="5764.38"/>
  </r>
  <r>
    <s v="409795"/>
    <s v="409795"/>
    <s v="Авт.выкл.DX3 4П C2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3805.66"/>
  </r>
  <r>
    <s v="409731"/>
    <s v="409731"/>
    <s v="Авт.выкл.DX3 B25 3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3126.07"/>
  </r>
  <r>
    <s v="409759"/>
    <s v="409759"/>
    <s v="Авт.выкл.DX3 1П C40A 25кА"/>
    <x v="2"/>
    <x v="1"/>
    <s v="1"/>
    <s v="232"/>
    <s v="Механизмы"/>
    <x v="46"/>
    <s v="9"/>
    <s v="шт"/>
    <n v="2"/>
    <s v="Лимитированный импортный ассортимент"/>
    <s v="0232"/>
    <n v="4611.5"/>
  </r>
  <r>
    <s v="409872"/>
    <s v="409872"/>
    <s v="Авт.выкл.DX3 2П MA16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2944.85"/>
  </r>
  <r>
    <s v="409911"/>
    <s v="409911"/>
    <s v="Авт.выкл.DX3 Z6A 2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2944.85"/>
  </r>
  <r>
    <s v="409811"/>
    <s v="409811"/>
    <s v="Авт.выкл.DX3 1П D40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2733.07"/>
  </r>
  <r>
    <s v="407865"/>
    <s v="407865"/>
    <s v="Авт.выкл.DX3 3П С63A 6000/10kA"/>
    <x v="2"/>
    <x v="1"/>
    <s v="1"/>
    <s v="224"/>
    <s v="Механизмы"/>
    <x v="47"/>
    <s v="9"/>
    <s v="шт"/>
    <n v="230"/>
    <s v="Лимитированный импортный ассортимент"/>
    <s v="0224"/>
    <n v="3666.89"/>
  </r>
  <r>
    <s v="407861"/>
    <s v="407861"/>
    <s v="Авт.выкл.DX3 3П С25A 6000/10kA"/>
    <x v="2"/>
    <x v="1"/>
    <s v="1"/>
    <s v="224"/>
    <s v="Механизмы"/>
    <x v="47"/>
    <s v="9"/>
    <s v="шт"/>
    <n v="252"/>
    <s v="Лимитированный импортный ассортимент"/>
    <s v="0224"/>
    <n v="2318.98"/>
  </r>
  <r>
    <s v="407862"/>
    <s v="407862"/>
    <s v="Авт.выкл.DX3 3П С32A 6000/10kA"/>
    <x v="2"/>
    <x v="1"/>
    <s v="1"/>
    <s v="224"/>
    <s v="Механизмы"/>
    <x v="47"/>
    <s v="9"/>
    <s v="шт"/>
    <n v="239"/>
    <s v="Лимитированный импортный ассортимент"/>
    <s v="0224"/>
    <n v="2448.85"/>
  </r>
  <r>
    <s v="407671"/>
    <s v="407671"/>
    <s v="Авт.выкл.DX3 1П С20A 6000/10kA"/>
    <x v="2"/>
    <x v="1"/>
    <s v="1"/>
    <s v="224"/>
    <s v="Механизмы"/>
    <x v="47"/>
    <s v="9"/>
    <s v="шт"/>
    <n v="801"/>
    <s v="Лимитированный импортный ассортимент"/>
    <s v="0224"/>
    <n v="635.34"/>
  </r>
  <r>
    <s v="407857"/>
    <s v="407857"/>
    <s v="Авт.выкл.DX3 3П С10A 6000/10kA"/>
    <x v="2"/>
    <x v="1"/>
    <s v="1"/>
    <s v="224"/>
    <s v="Механизмы"/>
    <x v="47"/>
    <s v="9"/>
    <s v="шт"/>
    <n v="237"/>
    <s v="Лимитированный импортный ассортимент"/>
    <s v="0224"/>
    <n v="1893.42"/>
  </r>
  <r>
    <s v="407798"/>
    <s v="407798"/>
    <s v="Авт.выкл.DX3 2П С10A 6000/10kA"/>
    <x v="2"/>
    <x v="1"/>
    <s v="1"/>
    <s v="224"/>
    <s v="Механизмы"/>
    <x v="47"/>
    <s v="9"/>
    <s v="шт"/>
    <n v="348"/>
    <s v="Лимитированный импортный ассортимент"/>
    <s v="0224"/>
    <n v="1519.99"/>
  </r>
  <r>
    <s v="408091"/>
    <s v="408091"/>
    <s v="Авт.выкл.DX3 3П D25A 6000/10kA"/>
    <x v="2"/>
    <x v="1"/>
    <s v="1"/>
    <s v="224"/>
    <s v="Механизмы"/>
    <x v="47"/>
    <s v="9"/>
    <s v="шт"/>
    <n v="126"/>
    <s v="Лимитированный импортный ассортимент"/>
    <s v="0224"/>
    <n v="6402.48"/>
  </r>
  <r>
    <s v="407793"/>
    <s v="407793"/>
    <s v="Авт.выкл.DX3 2П С2A 6000/10kA"/>
    <x v="2"/>
    <x v="1"/>
    <s v="1"/>
    <s v="224"/>
    <s v="Механизмы"/>
    <x v="47"/>
    <s v="9"/>
    <s v="шт"/>
    <n v="162"/>
    <s v="Лимитированный импортный ассортимент"/>
    <s v="0224"/>
    <n v="2278.8000000000002"/>
  </r>
  <r>
    <s v="407864"/>
    <s v="407864"/>
    <s v="Авт.выкл.DX3 3П С50A 6000/10kA"/>
    <x v="2"/>
    <x v="1"/>
    <s v="1"/>
    <s v="224"/>
    <s v="Механизмы"/>
    <x v="47"/>
    <s v="9"/>
    <s v="шт"/>
    <n v="70"/>
    <s v="Лимитированный импортный ассортимент"/>
    <s v="0224"/>
    <n v="3479.89"/>
  </r>
  <r>
    <s v="407801"/>
    <s v="407801"/>
    <s v="Авт.выкл.DX3 2П С20A 6000/10kA"/>
    <x v="2"/>
    <x v="1"/>
    <s v="1"/>
    <s v="224"/>
    <s v="Механизмы"/>
    <x v="47"/>
    <s v="9"/>
    <s v="шт"/>
    <n v="206"/>
    <s v="Лимитированный импортный ассортимент"/>
    <s v="0224"/>
    <n v="1934.52"/>
  </r>
  <r>
    <s v="407859"/>
    <s v="407859"/>
    <s v="Авт.выкл.DX3 3П С16A 6000/10kA"/>
    <x v="2"/>
    <x v="1"/>
    <s v="1"/>
    <s v="224"/>
    <s v="Механизмы"/>
    <x v="47"/>
    <s v="9"/>
    <s v="шт"/>
    <n v="66"/>
    <s v="Лимитированный импортный ассортимент"/>
    <s v="0224"/>
    <n v="1909.54"/>
  </r>
  <r>
    <s v="407802"/>
    <s v="407802"/>
    <s v="Авт.выкл.DX3 2П С25A 6000/10kA"/>
    <x v="2"/>
    <x v="1"/>
    <s v="1"/>
    <s v="224"/>
    <s v="Механизмы"/>
    <x v="47"/>
    <s v="9"/>
    <s v="шт"/>
    <n v="128"/>
    <s v="Лимитированный импортный ассортимент"/>
    <s v="0224"/>
    <n v="1934.52"/>
  </r>
  <r>
    <s v="407860"/>
    <s v="407860"/>
    <s v="Авт.выкл.DX3 3П С20A 6000/10kA"/>
    <x v="2"/>
    <x v="1"/>
    <s v="1"/>
    <s v="224"/>
    <s v="Механизмы"/>
    <x v="47"/>
    <s v="9"/>
    <s v="шт"/>
    <n v="65"/>
    <s v="Лимитированный импортный ассортимент"/>
    <s v="0224"/>
    <n v="2255.4"/>
  </r>
  <r>
    <s v="407803"/>
    <s v="407803"/>
    <s v="Авт.выкл.DX3 2П С32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2093.44"/>
  </r>
  <r>
    <s v="407664"/>
    <s v="407664"/>
    <s v="Авт.выкл.DX3 1П С3A 6000/10kA"/>
    <x v="2"/>
    <x v="1"/>
    <s v="1"/>
    <s v="224"/>
    <s v="Механизмы"/>
    <x v="47"/>
    <s v="9"/>
    <s v="шт"/>
    <n v="21"/>
    <s v="Лимитированный импортный ассортимент"/>
    <s v="0224"/>
    <n v="1332.2"/>
  </r>
  <r>
    <s v="407965"/>
    <s v="407965"/>
    <s v="Авт.выкл.DX3 1П D3A 6000/10kA"/>
    <x v="2"/>
    <x v="1"/>
    <s v="1"/>
    <s v="224"/>
    <s v="Механизмы"/>
    <x v="47"/>
    <s v="9"/>
    <s v="шт"/>
    <n v="67"/>
    <s v="Лимитированный импортный ассортимент"/>
    <s v="0224"/>
    <n v="2172.4899999999998"/>
  </r>
  <r>
    <s v="407673"/>
    <s v="407673"/>
    <s v="Авт.выкл.DX3 1П С32A 6000/10kA"/>
    <x v="2"/>
    <x v="1"/>
    <s v="1"/>
    <s v="224"/>
    <s v="Механизмы"/>
    <x v="47"/>
    <s v="9"/>
    <s v="шт"/>
    <n v="105"/>
    <s v="Лимитированный импортный ассортимент"/>
    <s v="0224"/>
    <n v="708.72"/>
  </r>
  <r>
    <s v="408032"/>
    <s v="408032"/>
    <s v="Авт.выкл.DX3 2П D20A 6000/10kA"/>
    <x v="2"/>
    <x v="1"/>
    <s v="1"/>
    <s v="224"/>
    <s v="Механизмы"/>
    <x v="47"/>
    <s v="9"/>
    <s v="шт"/>
    <n v="53"/>
    <s v="Лимитированный импортный ассортимент"/>
    <s v="0224"/>
    <n v="1719.8"/>
  </r>
  <r>
    <s v="407427"/>
    <s v="407427"/>
    <s v="Авт.выкл.DX3 1П B3A 6000/10kA"/>
    <x v="2"/>
    <x v="1"/>
    <s v="1"/>
    <s v="224"/>
    <s v="Механизмы"/>
    <x v="47"/>
    <s v="9"/>
    <s v="шт"/>
    <n v="74"/>
    <s v="Лимитированный импортный ассортимент"/>
    <s v="0224"/>
    <n v="1085.1500000000001"/>
  </r>
  <r>
    <s v="407794"/>
    <s v="407794"/>
    <s v="Авт.выкл.DX3 2П С3A 6000/10kA"/>
    <x v="2"/>
    <x v="1"/>
    <s v="1"/>
    <s v="224"/>
    <s v="Механизмы"/>
    <x v="47"/>
    <s v="9"/>
    <s v="шт"/>
    <n v="41"/>
    <s v="Лимитированный импортный ассортимент"/>
    <s v="0224"/>
    <n v="2278.8000000000002"/>
  </r>
  <r>
    <s v="407854"/>
    <s v="407854"/>
    <s v="Авт.выкл.DX3 3П С4A 6000/10kA"/>
    <x v="2"/>
    <x v="1"/>
    <s v="1"/>
    <s v="224"/>
    <s v="Механизмы"/>
    <x v="47"/>
    <s v="9"/>
    <s v="шт"/>
    <n v="26"/>
    <s v="Лимитированный импортный ассортимент"/>
    <s v="0224"/>
    <n v="4669.3900000000003"/>
  </r>
  <r>
    <s v="407675"/>
    <s v="407675"/>
    <s v="Авт.выкл.DX3 1П С50A 6000/10kA"/>
    <x v="2"/>
    <x v="1"/>
    <s v="1"/>
    <s v="224"/>
    <s v="Механизмы"/>
    <x v="47"/>
    <s v="9"/>
    <s v="шт"/>
    <n v="48"/>
    <s v="Лимитированный импортный ассортимент"/>
    <s v="0224"/>
    <n v="807.09"/>
  </r>
  <r>
    <s v="407662"/>
    <s v="407662"/>
    <s v="Авт.выкл.DX3 1П C1A 6000/10kA"/>
    <x v="2"/>
    <x v="1"/>
    <s v="1"/>
    <s v="224"/>
    <s v="Механизмы"/>
    <x v="47"/>
    <s v="9"/>
    <s v="шт"/>
    <n v="53"/>
    <s v="Лимитированный импортный ассортимент"/>
    <s v="0224"/>
    <n v="1085.1500000000001"/>
  </r>
  <r>
    <s v="408093"/>
    <s v="408093"/>
    <s v="Авт.выкл.DX3 3П D4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6944.77"/>
  </r>
  <r>
    <s v="407676"/>
    <s v="407676"/>
    <s v="Авт.выкл.DX3 1П С63A 6000/10kA"/>
    <x v="2"/>
    <x v="1"/>
    <s v="1"/>
    <s v="224"/>
    <s v="Механизмы"/>
    <x v="47"/>
    <s v="9"/>
    <s v="шт"/>
    <n v="62"/>
    <s v="Лимитированный импортный ассортимент"/>
    <s v="0224"/>
    <n v="1158.8599999999999"/>
  </r>
  <r>
    <s v="408147"/>
    <s v="408147"/>
    <s v="Авт.выкл.DX3 4П D16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3275.79"/>
  </r>
  <r>
    <s v="407852"/>
    <s v="407852"/>
    <s v="Авт.выкл.DX3 3П С2A 6000/10kA"/>
    <x v="2"/>
    <x v="1"/>
    <s v="1"/>
    <s v="224"/>
    <s v="Механизмы"/>
    <x v="47"/>
    <s v="9"/>
    <s v="шт"/>
    <n v="14"/>
    <s v="Лимитированный импортный ассортимент"/>
    <s v="0224"/>
    <n v="3418.24"/>
  </r>
  <r>
    <s v="408027"/>
    <s v="408027"/>
    <s v="Авт.выкл.DX3 2П D6A 6000/10kA"/>
    <x v="2"/>
    <x v="1"/>
    <s v="1"/>
    <s v="224"/>
    <s v="Механизмы"/>
    <x v="47"/>
    <s v="9"/>
    <s v="шт"/>
    <n v="39"/>
    <s v="Лимитированный импортный ассортимент"/>
    <s v="0224"/>
    <n v="4220.5200000000004"/>
  </r>
  <r>
    <s v="408036"/>
    <s v="408036"/>
    <s v="Авт.выкл.DX3 2П D50A 6000/10kA"/>
    <x v="2"/>
    <x v="1"/>
    <s v="1"/>
    <s v="224"/>
    <s v="Механизмы"/>
    <x v="47"/>
    <s v="9"/>
    <s v="шт"/>
    <n v="22"/>
    <s v="Лимитированный импортный ассортимент"/>
    <s v="0224"/>
    <n v="2784.43"/>
  </r>
  <r>
    <s v="408083"/>
    <s v="408083"/>
    <s v="Авт.выкл.DX3 3П D3A 6000/10kA"/>
    <x v="2"/>
    <x v="1"/>
    <s v="1"/>
    <s v="224"/>
    <s v="Механизмы"/>
    <x v="47"/>
    <s v="9"/>
    <s v="шт"/>
    <n v="16"/>
    <s v="Лимитированный импортный ассортимент"/>
    <s v="0224"/>
    <n v="3930.97"/>
  </r>
  <r>
    <s v="407563"/>
    <s v="407563"/>
    <s v="Авт.выкл.DX3 3П B25A 6000/10kA"/>
    <x v="2"/>
    <x v="1"/>
    <s v="1"/>
    <s v="224"/>
    <s v="Механизмы"/>
    <x v="47"/>
    <s v="9"/>
    <s v="шт"/>
    <n v="27"/>
    <s v="Лимитированный импортный ассортимент"/>
    <s v="0224"/>
    <n v="2456.86"/>
  </r>
  <r>
    <s v="408094"/>
    <s v="408094"/>
    <s v="Авт.выкл.DX3 3П D5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4176.62"/>
  </r>
  <r>
    <s v="408085"/>
    <s v="408085"/>
    <s v="Авт.выкл.DX3 3П D6A 6000/10kA"/>
    <x v="2"/>
    <x v="1"/>
    <s v="1"/>
    <s v="224"/>
    <s v="Механизмы"/>
    <x v="47"/>
    <s v="9"/>
    <s v="шт"/>
    <n v="14"/>
    <s v="Лимитированный импортный ассортимент"/>
    <s v="0224"/>
    <n v="3071.06"/>
  </r>
  <r>
    <s v="407428"/>
    <s v="407428"/>
    <s v="Авт.выкл.DX3 1П B4A 6000/10kA"/>
    <x v="2"/>
    <x v="1"/>
    <s v="1"/>
    <s v="224"/>
    <s v="Механизмы"/>
    <x v="47"/>
    <s v="9"/>
    <s v="шт"/>
    <n v="26"/>
    <s v="Лимитированный импортный ассортимент"/>
    <s v="0224"/>
    <n v="2197.08"/>
  </r>
  <r>
    <s v="407967"/>
    <s v="407967"/>
    <s v="Авт.выкл.DX3 1П D6A 6000/10kA"/>
    <x v="2"/>
    <x v="1"/>
    <s v="1"/>
    <s v="224"/>
    <s v="Механизмы"/>
    <x v="47"/>
    <s v="9"/>
    <s v="шт"/>
    <n v="21"/>
    <s v="Лимитированный импортный ассортимент"/>
    <s v="0224"/>
    <n v="974.96"/>
  </r>
  <r>
    <s v="407558"/>
    <s v="407558"/>
    <s v="Авт.выкл.DX3 3П B6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2642.89"/>
  </r>
  <r>
    <s v="407426"/>
    <s v="407426"/>
    <s v="Авт.выкл.DX3 1П B2A 6000/10kA"/>
    <x v="2"/>
    <x v="1"/>
    <s v="1"/>
    <s v="224"/>
    <s v="Механизмы"/>
    <x v="47"/>
    <s v="9"/>
    <s v="шт"/>
    <n v="44"/>
    <s v="Лимитированный импортный ассортимент"/>
    <s v="0224"/>
    <n v="2197.08"/>
  </r>
  <r>
    <s v="407924"/>
    <s v="407924"/>
    <s v="Авт.выкл.DX3 4П С6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3764.9"/>
  </r>
  <r>
    <s v="408089"/>
    <s v="408089"/>
    <s v="Авт.выкл.DX3 3П D1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5339.18"/>
  </r>
  <r>
    <s v="407972"/>
    <s v="407972"/>
    <s v="Авт.выкл.DX3 1П D2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818.96"/>
  </r>
  <r>
    <s v="408082"/>
    <s v="408082"/>
    <s v="Авт.выкл.DX3 3П D2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3930.97"/>
  </r>
  <r>
    <s v="407799"/>
    <s v="407799"/>
    <s v="Авт.выкл.DX3 2П С13A 6000/10kA"/>
    <x v="2"/>
    <x v="1"/>
    <s v="1"/>
    <s v="224"/>
    <s v="Механизмы"/>
    <x v="47"/>
    <s v="9"/>
    <s v="шт"/>
    <n v="16"/>
    <s v="Лимитированный импортный ассортимент"/>
    <s v="0224"/>
    <n v="1495.46"/>
  </r>
  <r>
    <s v="407556"/>
    <s v="407556"/>
    <s v="Авт.выкл.DX3 3П B3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3418.24"/>
  </r>
  <r>
    <s v="408092"/>
    <s v="408092"/>
    <s v="Авт.выкл.DX3 3П D32A 6000/10kA"/>
    <x v="2"/>
    <x v="1"/>
    <s v="1"/>
    <s v="224"/>
    <s v="Механизмы"/>
    <x v="47"/>
    <s v="9"/>
    <s v="шт"/>
    <n v="14"/>
    <s v="Лимитированный импортный ассортимент"/>
    <s v="0224"/>
    <n v="6676.46"/>
  </r>
  <r>
    <s v="407927"/>
    <s v="407927"/>
    <s v="Авт.выкл.DX3 4П С13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2990.94"/>
  </r>
  <r>
    <s v="407795"/>
    <s v="407795"/>
    <s v="Авт.выкл.DX3 2П С4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2278.8000000000002"/>
  </r>
  <r>
    <s v="407851"/>
    <s v="407851"/>
    <s v="Авт.выкл.DX3 3П С1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3418.24"/>
  </r>
  <r>
    <s v="407557"/>
    <s v="407557"/>
    <s v="Авт.выкл.DX3 3П B4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7651.31"/>
  </r>
  <r>
    <s v="407976"/>
    <s v="407976"/>
    <s v="Авт.выкл.DX3 1П D50A 6000/10kA"/>
    <x v="2"/>
    <x v="1"/>
    <s v="1"/>
    <s v="224"/>
    <s v="Механизмы"/>
    <x v="47"/>
    <s v="9"/>
    <s v="шт"/>
    <n v="24"/>
    <s v="Лимитированный импортный ассортимент"/>
    <s v="0224"/>
    <n v="2231.1999999999998"/>
  </r>
  <r>
    <s v="408087"/>
    <s v="408087"/>
    <s v="Авт.выкл.DX3 3П D10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5339.18"/>
  </r>
  <r>
    <s v="407663"/>
    <s v="407663"/>
    <s v="Авт.выкл.DX3 1П С2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1332.2"/>
  </r>
  <r>
    <s v="407555"/>
    <s v="407555"/>
    <s v="Авт.выкл.DX3 3П B2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3418.24"/>
  </r>
  <r>
    <s v="407565"/>
    <s v="407565"/>
    <s v="Авт.выкл.DX3 3П B40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2866.52"/>
  </r>
  <r>
    <s v="407672"/>
    <s v="407672"/>
    <s v="Авт.выкл.DX3 1П С25A 6000/10kA"/>
    <x v="2"/>
    <x v="1"/>
    <s v="1"/>
    <s v="224"/>
    <s v="Механизмы"/>
    <x v="47"/>
    <s v="9"/>
    <s v="шт"/>
    <n v="12"/>
    <s v="Лимитированный импортный ассортимент"/>
    <s v="0224"/>
    <n v="626.05999999999995"/>
  </r>
  <r>
    <s v="407630"/>
    <s v="407630"/>
    <s v="Авт.выкл.DX3 4П B63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4757.03"/>
  </r>
  <r>
    <s v="407920"/>
    <s v="407920"/>
    <s v="Авт.выкл.DX3 4П С1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7287.92"/>
  </r>
  <r>
    <s v="407430"/>
    <s v="407430"/>
    <s v="Авт.выкл.DX3 1П B1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663.62"/>
  </r>
  <r>
    <s v="407617"/>
    <s v="407617"/>
    <s v="Авт.выкл.DX3 4П B1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4557.63"/>
  </r>
  <r>
    <s v="408145"/>
    <s v="408145"/>
    <s v="Авт.выкл.DX3 4П D10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3275.79"/>
  </r>
  <r>
    <s v="408024"/>
    <s v="408024"/>
    <s v="Авт.выкл.DX3 2П D2A 6000/10kA"/>
    <x v="2"/>
    <x v="1"/>
    <s v="1"/>
    <s v="224"/>
    <s v="Механизмы"/>
    <x v="47"/>
    <s v="9"/>
    <s v="шт"/>
    <n v="6"/>
    <s v="Лимитированный импортный ассортимент"/>
    <s v="0224"/>
    <n v="2620.64"/>
  </r>
  <r>
    <s v="407434"/>
    <s v="407434"/>
    <s v="Авт.выкл.DX3 1П B25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97.23"/>
  </r>
  <r>
    <s v="407618"/>
    <s v="407618"/>
    <s v="Авт.выкл.DX3 4П B2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10455.11"/>
  </r>
  <r>
    <s v="408029"/>
    <s v="408029"/>
    <s v="Авт.выкл.DX3 2П D1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637.89"/>
  </r>
  <r>
    <s v="407923"/>
    <s v="407923"/>
    <s v="Авт.выкл.DX3 4П С4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7287.92"/>
  </r>
  <r>
    <s v="407561"/>
    <s v="407561"/>
    <s v="Авт.выкл.DX3 3П B16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3560.64"/>
  </r>
  <r>
    <s v="407863"/>
    <s v="407863"/>
    <s v="Авт.выкл.DX3 3П С4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2613.0500000000002"/>
  </r>
  <r>
    <s v="407962"/>
    <s v="407962"/>
    <s v="Авт.вкл.DX3 1П D0,5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2172.4899999999998"/>
  </r>
  <r>
    <s v="407622"/>
    <s v="407622"/>
    <s v="Авт.выкл.DX3 4П B10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2848.51"/>
  </r>
  <r>
    <s v="408090"/>
    <s v="408090"/>
    <s v="Авт.выкл.DX3 3П D2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2579.6999999999998"/>
  </r>
  <r>
    <s v="407510"/>
    <s v="407510"/>
    <s v="Авт.выкл.DX3 2П B20A 6000/10kA"/>
    <x v="2"/>
    <x v="1"/>
    <s v="1"/>
    <s v="224"/>
    <s v="Механизмы"/>
    <x v="47"/>
    <s v="9"/>
    <s v="шт"/>
    <n v="7"/>
    <s v="Лимитированный импортный ассортимент"/>
    <s v="0224"/>
    <n v="1495.48"/>
  </r>
  <r>
    <s v="407438"/>
    <s v="407438"/>
    <s v="Авт.выкл.DX3 1П B63A 6000/10kA"/>
    <x v="2"/>
    <x v="1"/>
    <s v="1"/>
    <s v="224"/>
    <s v="Механизмы"/>
    <x v="47"/>
    <s v="9"/>
    <s v="шт"/>
    <n v="13"/>
    <s v="Лимитированный импортный ассортимент"/>
    <s v="0224"/>
    <n v="1148.6400000000001"/>
  </r>
  <r>
    <s v="407670"/>
    <s v="407670"/>
    <s v="Авт.выкл.DX3 1П С1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886.68"/>
  </r>
  <r>
    <s v="407564"/>
    <s v="407564"/>
    <s v="Авт.выкл.DX3 3П B32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753.25"/>
  </r>
  <r>
    <s v="407964"/>
    <s v="407964"/>
    <s v="Авт.выкл.DX3 1П D2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247.92"/>
  </r>
  <r>
    <s v="408151"/>
    <s v="408151"/>
    <s v="Авт.выкл.DX3 4П D4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643.51"/>
  </r>
  <r>
    <s v="407437"/>
    <s v="407437"/>
    <s v="Авт.выкл.DX3 1П B5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807.09"/>
  </r>
  <r>
    <s v="408026"/>
    <s v="408026"/>
    <s v="Авт.выкл.DX3 2П D4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2620.64"/>
  </r>
  <r>
    <s v="407855"/>
    <s v="407855"/>
    <s v="Авт.выкл.DX3 3П С6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2532.37"/>
  </r>
  <r>
    <s v="407971"/>
    <s v="407971"/>
    <s v="Авт.выкл.DX3 1П D16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2612.52"/>
  </r>
  <r>
    <s v="407435"/>
    <s v="407435"/>
    <s v="Авт.выкл.DX3 1П B32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829.18"/>
  </r>
  <r>
    <s v="407436"/>
    <s v="407436"/>
    <s v="Авт.выкл.DX3 1П B40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868.38"/>
  </r>
  <r>
    <s v="407559"/>
    <s v="407559"/>
    <s v="Авт.выкл.DX3 3П B1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136.38"/>
  </r>
  <r>
    <s v="407513"/>
    <s v="407513"/>
    <s v="Авт.выкл.DX3 2П B40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1993.97"/>
  </r>
  <r>
    <s v="407977"/>
    <s v="407977"/>
    <s v="Авт.выкл.DX3 1П D63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2642.21"/>
  </r>
  <r>
    <s v="407624"/>
    <s v="407624"/>
    <s v="Авт.выкл.DX3 4П B16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2848.51"/>
  </r>
  <r>
    <s v="407666"/>
    <s v="407666"/>
    <s v="Авт.выкл.DX3 1П С6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723.7"/>
  </r>
  <r>
    <s v="407975"/>
    <s v="407975"/>
    <s v="Авт.выкл.DX3 1П D40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1091.93"/>
  </r>
  <r>
    <s v="407429"/>
    <s v="407429"/>
    <s v="Авт.выкл.DX3 1П B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95.77"/>
  </r>
  <r>
    <s v="408095"/>
    <s v="408095"/>
    <s v="Авт.выкл.DX3 3П D63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9079.8799999999992"/>
  </r>
  <r>
    <s v="407502"/>
    <s v="407502"/>
    <s v="Авт.выкл.DX3 2П B1A 6000/10kA"/>
    <x v="2"/>
    <x v="1"/>
    <s v="1"/>
    <s v="224"/>
    <s v="Механизмы"/>
    <x v="47"/>
    <s v="6"/>
    <s v="шт"/>
    <n v="1"/>
    <s v="Лимитированный импортный ассортимент"/>
    <s v="0224"/>
    <n v="3899.77"/>
  </r>
  <r>
    <s v="408035"/>
    <s v="408035"/>
    <s v="Авт.выкл.DX3 2П D4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293.06"/>
  </r>
  <r>
    <s v="408088"/>
    <s v="408088"/>
    <s v="Авт.выкл.DX3 3П D1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3685.27"/>
  </r>
  <r>
    <s v="407506"/>
    <s v="407506"/>
    <s v="Авт.выкл.DX3 2П B6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780.31"/>
  </r>
  <r>
    <s v="407804"/>
    <s v="407804"/>
    <s v="Авт.выкл.DX3 2П С4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993.97"/>
  </r>
  <r>
    <s v="407669"/>
    <s v="407669"/>
    <s v="Авт.выкл.DX3 1П С13A 6000/10kA"/>
    <x v="2"/>
    <x v="1"/>
    <m/>
    <s v="224"/>
    <s v="Механизмы"/>
    <x v="47"/>
    <s v="6"/>
    <s v="шт"/>
    <n v="3"/>
    <s v="Лимитированный импортный ассортимент"/>
    <s v="0224"/>
    <n v="1053.3"/>
  </r>
  <r>
    <s v="407922"/>
    <s v="407922"/>
    <s v="Авт.выкл.DX3 4П С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4557.63"/>
  </r>
  <r>
    <s v="407970"/>
    <s v="407970"/>
    <s v="Авт.выкл.DX3 1П D13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702.76"/>
  </r>
  <r>
    <s v="407508"/>
    <s v="407508"/>
    <s v="Авт.выкл.DX3 2П B1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1881.5"/>
  </r>
  <r>
    <s v="407963"/>
    <s v="407963"/>
    <s v="Авт.выкл.DX3 1П D1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1247.92"/>
  </r>
  <r>
    <s v="407503"/>
    <s v="407503"/>
    <s v="Авт.выкл.DX3 2П B2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4767.24"/>
  </r>
  <r>
    <s v="407792"/>
    <s v="407792"/>
    <s v="Авт.выкл.DX3 2П С1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2278.8000000000002"/>
  </r>
  <r>
    <s v="407505"/>
    <s v="407505"/>
    <s v="Авт.выкл.DX3 2П B4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2278.8000000000002"/>
  </r>
  <r>
    <s v="407674"/>
    <s v="407674"/>
    <s v="Авт.выкл.DX3 1П С4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40.93"/>
  </r>
  <r>
    <s v="409564"/>
    <s v="409564"/>
    <s v="Авт.вкл.DX3 DC C4A 2П 10/16kA"/>
    <x v="2"/>
    <x v="1"/>
    <s v="1"/>
    <s v="226"/>
    <s v="Механизмы"/>
    <x v="48"/>
    <s v="9"/>
    <s v="шт"/>
    <n v="160"/>
    <s v="Лимитированный импортный ассортимент"/>
    <s v="0226"/>
    <n v="1946.79"/>
  </r>
  <r>
    <s v="409567"/>
    <s v="409567"/>
    <s v="Авт.вк.DX3 DC C10A 2П 10/16kA"/>
    <x v="2"/>
    <x v="1"/>
    <s v="1"/>
    <s v="226"/>
    <s v="Механизмы"/>
    <x v="48"/>
    <s v="9"/>
    <s v="шт"/>
    <n v="221"/>
    <s v="Лимитированный импортный ассортимент"/>
    <s v="0226"/>
    <n v="1260.26"/>
  </r>
  <r>
    <s v="409568"/>
    <s v="409568"/>
    <s v="Авт.вк.DX3 DC C16A 2П 10/16kA"/>
    <x v="2"/>
    <x v="1"/>
    <s v="1"/>
    <s v="226"/>
    <s v="Механизмы"/>
    <x v="48"/>
    <s v="9"/>
    <s v="шт"/>
    <n v="146"/>
    <s v="Лимитированный импортный ассортимент"/>
    <s v="0226"/>
    <n v="1261"/>
  </r>
  <r>
    <s v="409571"/>
    <s v="409571"/>
    <s v="Авт.вк.DX3 DC C32A 2П 10/16kA"/>
    <x v="2"/>
    <x v="1"/>
    <s v="1"/>
    <s v="226"/>
    <s v="Механизмы"/>
    <x v="48"/>
    <s v="9"/>
    <s v="шт"/>
    <n v="49"/>
    <s v="Лимитированный импортный ассортимент"/>
    <s v="0226"/>
    <n v="1361.98"/>
  </r>
  <r>
    <s v="409563"/>
    <s v="409563"/>
    <s v="Авт.вкл.DX3 DC C3A 2П 10/16kA"/>
    <x v="2"/>
    <x v="1"/>
    <s v="1"/>
    <s v="226"/>
    <s v="Механизмы"/>
    <x v="48"/>
    <s v="9"/>
    <s v="шт"/>
    <n v="21"/>
    <s v="Лимитированный импортный ассортимент"/>
    <s v="0226"/>
    <n v="1924.34"/>
  </r>
  <r>
    <s v="409570"/>
    <s v="409570"/>
    <s v="Авт.вк.DX3 DC C25A 2П 10/16kA"/>
    <x v="2"/>
    <x v="1"/>
    <s v="1"/>
    <s v="226"/>
    <s v="Механизмы"/>
    <x v="48"/>
    <s v="9"/>
    <s v="шт"/>
    <n v="4"/>
    <s v="Лимитированный импортный ассортимент"/>
    <s v="0226"/>
    <n v="1334.66"/>
  </r>
  <r>
    <s v="409573"/>
    <s v="409573"/>
    <s v="Авт.вк.DX3 DC C50A 2П 10/16kA"/>
    <x v="2"/>
    <x v="1"/>
    <s v="1"/>
    <s v="226"/>
    <s v="Механизмы"/>
    <x v="48"/>
    <s v="9"/>
    <s v="шт"/>
    <n v="3"/>
    <s v="Лимитированный импортный ассортимент"/>
    <s v="0226"/>
    <n v="1384.05"/>
  </r>
  <r>
    <s v="409560"/>
    <s v="409560"/>
    <s v="Авт.вкл.DX3 DC C1A 2П 10/16kA"/>
    <x v="2"/>
    <x v="1"/>
    <s v="1"/>
    <s v="226"/>
    <s v="Механизмы"/>
    <x v="48"/>
    <s v="9"/>
    <s v="шт"/>
    <n v="3"/>
    <s v="Лимитированный импортный ассортимент"/>
    <s v="0226"/>
    <n v="1698.86"/>
  </r>
  <r>
    <s v="409569"/>
    <s v="409569"/>
    <s v="Авт.вк.DX3 DC C20A 2П 10/16kA"/>
    <x v="2"/>
    <x v="1"/>
    <s v="1"/>
    <s v="226"/>
    <s v="Механизмы"/>
    <x v="48"/>
    <s v="9"/>
    <s v="шт"/>
    <n v="1"/>
    <s v="Лимитированный импортный ассортимент"/>
    <s v="0226"/>
    <n v="1332.66"/>
  </r>
  <r>
    <s v="407265"/>
    <s v="407265"/>
    <s v="Авт.выкл.DX3-E C25 1П 6000/6kA"/>
    <x v="2"/>
    <x v="1"/>
    <s v="1"/>
    <s v="223"/>
    <s v="Механизмы"/>
    <x v="49"/>
    <s v="9"/>
    <s v="шт"/>
    <n v="6244"/>
    <s v="Лимитированный импортный ассортимент"/>
    <s v="0223"/>
    <n v="520.76"/>
  </r>
  <r>
    <s v="407275"/>
    <s v="407275"/>
    <s v="Авт.выкл.DX3-E C10 2П 6000/6kA"/>
    <x v="2"/>
    <x v="1"/>
    <s v="1"/>
    <s v="223"/>
    <s v="Механизмы"/>
    <x v="49"/>
    <s v="9"/>
    <s v="шт"/>
    <n v="3826"/>
    <s v="Лимитированный импортный ассортимент"/>
    <s v="0223"/>
    <n v="1243.72"/>
  </r>
  <r>
    <s v="407295"/>
    <s v="407295"/>
    <s v="Авт.выкл.DX3-E C40 3П 6000/6kA"/>
    <x v="2"/>
    <x v="1"/>
    <s v="1"/>
    <s v="223"/>
    <s v="Механизмы"/>
    <x v="49"/>
    <s v="9"/>
    <s v="шт"/>
    <n v="383"/>
    <s v="Лимитированный импортный ассортимент"/>
    <s v="0223"/>
    <n v="2584.69"/>
  </r>
  <r>
    <s v="407292"/>
    <s v="407292"/>
    <s v="Авт.выкл.DX3-E C20 3П 6000/6kA"/>
    <x v="2"/>
    <x v="1"/>
    <s v="1"/>
    <s v="223"/>
    <s v="Механизмы"/>
    <x v="49"/>
    <s v="9"/>
    <s v="шт"/>
    <n v="1311"/>
    <s v="Лимитированный импортный ассортимент"/>
    <s v="0223"/>
    <n v="1784.65"/>
  </r>
  <r>
    <s v="407281"/>
    <s v="407281"/>
    <s v="Авт.выкл.DX3-E C40 2П 6000/6kA"/>
    <x v="2"/>
    <x v="1"/>
    <s v="1"/>
    <s v="223"/>
    <s v="Механизмы"/>
    <x v="49"/>
    <s v="9"/>
    <s v="шт"/>
    <n v="1293"/>
    <s v="Лимитированный импортный ассортимент"/>
    <s v="0223"/>
    <n v="1786.28"/>
  </r>
  <r>
    <s v="407279"/>
    <s v="407279"/>
    <s v="Авт.выкл.DX3-E C25 2П 6000/6kA"/>
    <x v="2"/>
    <x v="1"/>
    <s v="1"/>
    <s v="223"/>
    <s v="Механизмы"/>
    <x v="49"/>
    <s v="9"/>
    <s v="шт"/>
    <n v="1442"/>
    <s v="Лимитированный импортный ассортимент"/>
    <s v="0223"/>
    <n v="1181.52"/>
  </r>
  <r>
    <s v="407264"/>
    <s v="407264"/>
    <s v="Авт.выкл.DX3-E C20 1П 6000/6kA"/>
    <x v="2"/>
    <x v="1"/>
    <s v="1"/>
    <s v="223"/>
    <s v="Механизмы"/>
    <x v="49"/>
    <s v="9"/>
    <s v="шт"/>
    <n v="2710"/>
    <s v="Лимитированный импортный ассортимент"/>
    <s v="0223"/>
    <n v="529.65"/>
  </r>
  <r>
    <s v="407296"/>
    <s v="407296"/>
    <s v="Авт.выкл.DX3-E C50 3П 6000/6kA"/>
    <x v="2"/>
    <x v="1"/>
    <s v="1"/>
    <s v="223"/>
    <s v="Механизмы"/>
    <x v="49"/>
    <s v="9"/>
    <s v="шт"/>
    <n v="521"/>
    <s v="Лимитированный импортный ассортимент"/>
    <s v="0223"/>
    <n v="3179.75"/>
  </r>
  <r>
    <s v="407280"/>
    <s v="407280"/>
    <s v="Авт.выкл.DX3-E C32 2П 6000/6kA"/>
    <x v="2"/>
    <x v="1"/>
    <s v="1"/>
    <s v="223"/>
    <s v="Механизмы"/>
    <x v="49"/>
    <s v="9"/>
    <s v="шт"/>
    <n v="805"/>
    <s v="Лимитированный импортный ассортимент"/>
    <s v="0223"/>
    <n v="1359.26"/>
  </r>
  <r>
    <s v="407266"/>
    <s v="407266"/>
    <s v="Авт.выкл.DX3-E C32 1П 6000/6kA"/>
    <x v="2"/>
    <x v="1"/>
    <s v="1"/>
    <s v="223"/>
    <s v="Механизмы"/>
    <x v="49"/>
    <s v="9"/>
    <s v="шт"/>
    <n v="1454"/>
    <s v="Лимитированный импортный ассортимент"/>
    <s v="0223"/>
    <n v="590.55999999999995"/>
  </r>
  <r>
    <s v="407297"/>
    <s v="407297"/>
    <s v="Авт.выкл.DX3-E C63 3П 6000/6kA"/>
    <x v="2"/>
    <x v="1"/>
    <s v="1"/>
    <s v="223"/>
    <s v="Механизмы"/>
    <x v="49"/>
    <s v="9"/>
    <s v="шт"/>
    <n v="109"/>
    <s v="Лимитированный импортный ассортимент"/>
    <s v="0223"/>
    <n v="3096.53"/>
  </r>
  <r>
    <s v="407285"/>
    <s v="407285"/>
    <s v="Авт.выкл.DX3-E C2 3П 6000/6kA"/>
    <x v="2"/>
    <x v="1"/>
    <s v="1"/>
    <s v="223"/>
    <s v="Механизмы"/>
    <x v="49"/>
    <s v="9"/>
    <s v="шт"/>
    <n v="311"/>
    <s v="Лимитированный импортный ассортимент"/>
    <s v="0223"/>
    <n v="3477.59"/>
  </r>
  <r>
    <s v="407286"/>
    <s v="407286"/>
    <s v="Авт.выкл.DX3-E C3 3П 6000/6kA"/>
    <x v="2"/>
    <x v="1"/>
    <s v="1"/>
    <s v="223"/>
    <s v="Механизмы"/>
    <x v="49"/>
    <s v="9"/>
    <s v="шт"/>
    <n v="302"/>
    <s v="Лимитированный импортный ассортимент"/>
    <s v="0223"/>
    <n v="3477.59"/>
  </r>
  <r>
    <s v="407282"/>
    <s v="407282"/>
    <s v="Авт.выкл.DX3-E C50 2П 6000/6kA"/>
    <x v="2"/>
    <x v="1"/>
    <s v="1"/>
    <s v="223"/>
    <s v="Механизмы"/>
    <x v="49"/>
    <s v="9"/>
    <s v="шт"/>
    <n v="277"/>
    <s v="Лимитированный импортный ассортимент"/>
    <s v="0223"/>
    <n v="2525.33"/>
  </r>
  <r>
    <s v="407307"/>
    <s v="407307"/>
    <s v="Авт.выкл.DX3-E C25 4П 6000/6kA"/>
    <x v="2"/>
    <x v="1"/>
    <s v="1"/>
    <s v="223"/>
    <s v="Механизмы"/>
    <x v="49"/>
    <s v="9"/>
    <s v="шт"/>
    <n v="261"/>
    <s v="Лимитированный импортный ассортимент"/>
    <s v="0223"/>
    <n v="2653.95"/>
  </r>
  <r>
    <s v="407267"/>
    <s v="407267"/>
    <s v="Авт.выкл.DX3-E C40 1П 6000/6kA"/>
    <x v="2"/>
    <x v="1"/>
    <s v="1"/>
    <s v="223"/>
    <s v="Механизмы"/>
    <x v="49"/>
    <s v="9"/>
    <s v="шт"/>
    <n v="872"/>
    <s v="Лимитированный импортный ассортимент"/>
    <s v="0223"/>
    <n v="640.25"/>
  </r>
  <r>
    <s v="407257"/>
    <s v="407257"/>
    <s v="Авт.выкл.DX3-E C2 1П 6000/6kA"/>
    <x v="2"/>
    <x v="1"/>
    <s v="1"/>
    <s v="223"/>
    <s v="Механизмы"/>
    <x v="49"/>
    <s v="9"/>
    <s v="шт"/>
    <n v="759"/>
    <s v="Лимитированный импортный ассортимент"/>
    <s v="0223"/>
    <n v="928.15"/>
  </r>
  <r>
    <s v="407269"/>
    <s v="407269"/>
    <s v="Авт.выкл.DX3-E C63 1П 6000/6kA"/>
    <x v="2"/>
    <x v="1"/>
    <s v="1"/>
    <s v="223"/>
    <s v="Механизмы"/>
    <x v="49"/>
    <s v="9"/>
    <s v="шт"/>
    <n v="689"/>
    <s v="Лимитированный импортный ассортимент"/>
    <s v="0223"/>
    <n v="972.87"/>
  </r>
  <r>
    <s v="407270"/>
    <s v="407270"/>
    <s v="Авт.выкл.DX3-E C1 2П 6000/6kA"/>
    <x v="2"/>
    <x v="1"/>
    <s v="1"/>
    <s v="223"/>
    <s v="Механизмы"/>
    <x v="49"/>
    <s v="9"/>
    <s v="шт"/>
    <n v="302"/>
    <s v="Лимитированный импортный ассортимент"/>
    <s v="0223"/>
    <n v="2991.39"/>
  </r>
  <r>
    <s v="407294"/>
    <s v="407294"/>
    <s v="Авт.выкл.DX3-E C32 3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2306.4499999999998"/>
  </r>
  <r>
    <s v="407310"/>
    <s v="407310"/>
    <s v="Авт.выкл.DX3-E C50 4П 6000/6kA"/>
    <x v="2"/>
    <x v="1"/>
    <s v="1"/>
    <s v="223"/>
    <s v="Механизмы"/>
    <x v="49"/>
    <s v="9"/>
    <s v="шт"/>
    <n v="72"/>
    <s v="Лимитированный импортный ассортимент"/>
    <s v="0223"/>
    <n v="5518.77"/>
  </r>
  <r>
    <s v="407308"/>
    <s v="407308"/>
    <s v="Авт.выкл.DX3-E C32 4П 6000/6kA"/>
    <x v="2"/>
    <x v="1"/>
    <s v="1"/>
    <s v="223"/>
    <s v="Механизмы"/>
    <x v="49"/>
    <s v="9"/>
    <s v="шт"/>
    <n v="100"/>
    <s v="Лимитированный импортный ассортимент"/>
    <s v="0223"/>
    <n v="2897.97"/>
  </r>
  <r>
    <s v="407288"/>
    <s v="407288"/>
    <s v="Авт.выкл.DX3-E C6 3П 6000/6kA"/>
    <x v="2"/>
    <x v="1"/>
    <s v="1"/>
    <s v="223"/>
    <s v="Механизмы"/>
    <x v="49"/>
    <s v="9"/>
    <s v="шт"/>
    <n v="104"/>
    <s v="Лимитированный импортный ассортимент"/>
    <s v="0223"/>
    <n v="2355.44"/>
  </r>
  <r>
    <s v="407272"/>
    <s v="407272"/>
    <s v="Авт.выкл.DX3-E C3 2П 6000/6kA"/>
    <x v="2"/>
    <x v="1"/>
    <s v="1"/>
    <s v="223"/>
    <s v="Механизмы"/>
    <x v="49"/>
    <s v="9"/>
    <s v="шт"/>
    <n v="155"/>
    <s v="Лимитированный импортный ассортимент"/>
    <s v="0223"/>
    <n v="2564.06"/>
  </r>
  <r>
    <s v="407311"/>
    <s v="407311"/>
    <s v="Авт.выкл.DX3-E C63 4П 6000/6kA"/>
    <x v="2"/>
    <x v="1"/>
    <s v="1"/>
    <s v="223"/>
    <s v="Механизмы"/>
    <x v="49"/>
    <s v="9"/>
    <s v="шт"/>
    <n v="33"/>
    <s v="Лимитированный импортный ассортимент"/>
    <s v="0223"/>
    <n v="5371.19"/>
  </r>
  <r>
    <s v="407274"/>
    <s v="407274"/>
    <s v="Авт.выкл.DX3-E C6 2П 6000/6kA"/>
    <x v="2"/>
    <x v="1"/>
    <s v="1"/>
    <s v="223"/>
    <s v="Механизмы"/>
    <x v="49"/>
    <s v="9"/>
    <s v="шт"/>
    <n v="53"/>
    <s v="Лимитированный импортный ассортимент"/>
    <s v="0223"/>
    <n v="1500.73"/>
  </r>
  <r>
    <s v="407309"/>
    <s v="407309"/>
    <s v="Авт.выкл.DX3-E C40 4П 6000/6kA"/>
    <x v="2"/>
    <x v="1"/>
    <s v="1"/>
    <s v="223"/>
    <s v="Механизмы"/>
    <x v="49"/>
    <s v="9"/>
    <s v="шт"/>
    <n v="21"/>
    <s v="Лимитированный импортный ассортимент"/>
    <s v="0223"/>
    <n v="3077.49"/>
  </r>
  <r>
    <s v="407283"/>
    <s v="407283"/>
    <s v="Авт.выкл.DX3-E C63 2П 6000/6kA"/>
    <x v="2"/>
    <x v="1"/>
    <s v="1"/>
    <s v="223"/>
    <s v="Механизмы"/>
    <x v="49"/>
    <s v="9"/>
    <s v="шт"/>
    <n v="36"/>
    <s v="Лимитированный импортный ассортимент"/>
    <s v="0223"/>
    <n v="2493.77"/>
  </r>
  <r>
    <s v="407276"/>
    <s v="407276"/>
    <s v="Авт.выкл.DX3-E C13 2П 6000/6kA"/>
    <x v="2"/>
    <x v="1"/>
    <s v="1"/>
    <s v="223"/>
    <s v="Механизмы"/>
    <x v="49"/>
    <s v="9"/>
    <s v="шт"/>
    <n v="49"/>
    <s v="Лимитированный импортный ассортимент"/>
    <s v="0223"/>
    <n v="3185.3"/>
  </r>
  <r>
    <s v="407284"/>
    <s v="407284"/>
    <s v="Авт.выкл.DX3-E C1 3П 6000/6kA"/>
    <x v="2"/>
    <x v="1"/>
    <s v="1"/>
    <s v="223"/>
    <s v="Механизмы"/>
    <x v="49"/>
    <s v="9"/>
    <s v="шт"/>
    <n v="20"/>
    <s v="Лимитированный импортный ассортимент"/>
    <s v="0223"/>
    <n v="3477.59"/>
  </r>
  <r>
    <s v="407289"/>
    <s v="407289"/>
    <s v="Авт.выкл.DX3-E C10 3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1867.58"/>
  </r>
  <r>
    <s v="407300"/>
    <s v="407300"/>
    <s v="Авт.выкл.DX3-E C3 4П 6000/6kA"/>
    <x v="2"/>
    <x v="1"/>
    <s v="1"/>
    <s v="223"/>
    <s v="Механизмы"/>
    <x v="49"/>
    <s v="9"/>
    <s v="шт"/>
    <n v="12"/>
    <s v="Лимитированный импортный ассортимент"/>
    <s v="0223"/>
    <n v="4656.0200000000004"/>
  </r>
  <r>
    <s v="407302"/>
    <s v="407302"/>
    <s v="Авт.выкл.DX3-E C6 4П 6000/6kA"/>
    <x v="2"/>
    <x v="1"/>
    <s v="1"/>
    <s v="223"/>
    <s v="Механизмы"/>
    <x v="49"/>
    <s v="9"/>
    <s v="шт"/>
    <n v="17"/>
    <s v="Лимитированный импортный ассортимент"/>
    <s v="0223"/>
    <n v="3180.42"/>
  </r>
  <r>
    <s v="407278"/>
    <s v="407278"/>
    <s v="Авт.выкл.DX3-E C20 2П 6000/6kA"/>
    <x v="2"/>
    <x v="1"/>
    <s v="1"/>
    <s v="223"/>
    <s v="Механизмы"/>
    <x v="49"/>
    <s v="9"/>
    <s v="шт"/>
    <n v="21"/>
    <s v="Лимитированный импортный ассортимент"/>
    <s v="0223"/>
    <n v="1277.94"/>
  </r>
  <r>
    <s v="407209"/>
    <s v="407209"/>
    <s v="Авт.выкл.DX3-E B25 1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704.02"/>
  </r>
  <r>
    <s v="407299"/>
    <s v="407299"/>
    <s v="Авт.выкл.DX3-E C2 4П 6000/6kA"/>
    <x v="2"/>
    <x v="1"/>
    <s v="1"/>
    <s v="223"/>
    <s v="Механизмы"/>
    <x v="49"/>
    <s v="9"/>
    <s v="шт"/>
    <n v="9"/>
    <s v="Лимитированный импортный ассортимент"/>
    <s v="0223"/>
    <n v="4656.0200000000004"/>
  </r>
  <r>
    <s v="407301"/>
    <s v="407301"/>
    <s v="Авт.выкл.DX3-E C4 4П 6000/6kA"/>
    <x v="2"/>
    <x v="1"/>
    <s v="1"/>
    <s v="223"/>
    <s v="Механизмы"/>
    <x v="49"/>
    <s v="9"/>
    <s v="шт"/>
    <n v="6"/>
    <s v="Лимитированный импортный ассортимент"/>
    <s v="0223"/>
    <n v="4656.0200000000004"/>
  </r>
  <r>
    <s v="407298"/>
    <s v="407298"/>
    <s v="Авт.выкл.DX3-E C1 4П 6000/6kA"/>
    <x v="2"/>
    <x v="1"/>
    <s v="1"/>
    <s v="223"/>
    <s v="Механизмы"/>
    <x v="49"/>
    <s v="9"/>
    <s v="шт"/>
    <n v="7"/>
    <s v="Лимитированный импортный ассортимент"/>
    <s v="0223"/>
    <n v="4656.0200000000004"/>
  </r>
  <r>
    <s v="407268"/>
    <s v="407268"/>
    <s v="Авт.выкл.DX3-E C50 1П 6000/6kA"/>
    <x v="2"/>
    <x v="1"/>
    <s v="1"/>
    <s v="223"/>
    <s v="Механизмы"/>
    <x v="49"/>
    <s v="9"/>
    <s v="шт"/>
    <n v="10"/>
    <s v="Лимитированный импортный ассортимент"/>
    <s v="0223"/>
    <n v="978.89"/>
  </r>
  <r>
    <s v="407259"/>
    <s v="407259"/>
    <s v="Авт.выкл.DX3-E C4 1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928.15"/>
  </r>
  <r>
    <s v="407273"/>
    <s v="407273"/>
    <s v="Авт.выкл.DX3-E C4 2П 6000/6kA"/>
    <x v="2"/>
    <x v="1"/>
    <s v="1"/>
    <s v="223"/>
    <s v="Механизмы"/>
    <x v="49"/>
    <s v="9"/>
    <s v="шт"/>
    <n v="7"/>
    <s v="Лимитированный импортный ассортимент"/>
    <s v="0223"/>
    <n v="2293.3000000000002"/>
  </r>
  <r>
    <s v="407258"/>
    <s v="407258"/>
    <s v="Авт.выкл.DX3-E C3 1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928.15"/>
  </r>
  <r>
    <s v="407287"/>
    <s v="407287"/>
    <s v="Авт.выкл.DX3-E C4 3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3477.59"/>
  </r>
  <r>
    <s v="407293"/>
    <s v="407293"/>
    <s v="Авт.выкл.DX3-E C25 3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1736.85"/>
  </r>
  <r>
    <s v="414428"/>
    <s v="414428"/>
    <s v="Авт.вкл.DX3 2П В16A DC 800В 4м"/>
    <x v="2"/>
    <x v="1"/>
    <s v="1"/>
    <s v="61"/>
    <s v="Механизмы"/>
    <x v="50"/>
    <s v="9"/>
    <s v="шт"/>
    <n v="128"/>
    <s v="Лимитированный импортный ассортимент"/>
    <s v="0061"/>
    <n v="7778.42"/>
  </r>
  <r>
    <s v="414424"/>
    <s v="414424"/>
    <s v="Авт.выкл.DX3 2П В6A DC 800В 4м"/>
    <x v="2"/>
    <x v="1"/>
    <s v="1"/>
    <s v="61"/>
    <s v="Механизмы"/>
    <x v="50"/>
    <s v="9"/>
    <s v="шт"/>
    <n v="46"/>
    <s v="Лимитированный импортный ассортимент"/>
    <s v="0061"/>
    <n v="8753.9"/>
  </r>
  <r>
    <s v="414429"/>
    <s v="414429"/>
    <s v="Авт.вкл.DX3 2П В20A DC 800В 4м"/>
    <x v="2"/>
    <x v="1"/>
    <s v="1"/>
    <s v="61"/>
    <s v="Механизмы"/>
    <x v="50"/>
    <s v="9"/>
    <s v="шт"/>
    <n v="18"/>
    <s v="Лимитированный импортный ассортимент"/>
    <s v="0061"/>
    <n v="8245.19"/>
  </r>
  <r>
    <s v="414449"/>
    <s v="414449"/>
    <s v="Авт.выкл.DX3 2П В20A DC 1000В"/>
    <x v="2"/>
    <x v="1"/>
    <s v="1"/>
    <s v="61"/>
    <s v="Механизмы"/>
    <x v="50"/>
    <s v="9"/>
    <s v="шт"/>
    <n v="2"/>
    <s v="Лимитированный импортный ассортимент"/>
    <s v="0061"/>
    <n v="33389.64"/>
  </r>
  <r>
    <s v="417310"/>
    <s v="417310"/>
    <s v="А/Защ.Двиг.MPX3 T32S 10A 50kA"/>
    <x v="2"/>
    <x v="1"/>
    <s v="1"/>
    <s v="31"/>
    <s v="Механизмы"/>
    <x v="51"/>
    <s v="9"/>
    <s v="шт"/>
    <n v="373"/>
    <s v="Лимитированный импортный ассортимент"/>
    <s v="0031"/>
    <n v="1688.61"/>
  </r>
  <r>
    <s v="417312"/>
    <s v="417312"/>
    <s v="А/Защ.Двиг.MPX3 T32S 17A 20kA"/>
    <x v="2"/>
    <x v="1"/>
    <s v="1"/>
    <s v="31"/>
    <s v="Механизмы"/>
    <x v="51"/>
    <s v="9"/>
    <s v="шт"/>
    <n v="132"/>
    <s v="Лимитированный импортный ассортимент"/>
    <s v="0031"/>
    <n v="1745.3"/>
  </r>
  <r>
    <s v="417335"/>
    <s v="417335"/>
    <s v="А/Защ.Двиг.MPX3 T32H 32A 50kA"/>
    <x v="2"/>
    <x v="1"/>
    <s v="1"/>
    <s v="31"/>
    <s v="Механизмы"/>
    <x v="51"/>
    <s v="9"/>
    <s v="шт"/>
    <n v="103"/>
    <s v="Лимитированный импортный ассортимент"/>
    <s v="0031"/>
    <n v="2164.84"/>
  </r>
  <r>
    <s v="417333"/>
    <s v="417333"/>
    <s v="А/Защ.Двиг.MPX3 T32H 22A 50kA"/>
    <x v="2"/>
    <x v="1"/>
    <s v="1"/>
    <s v="31"/>
    <s v="Механизмы"/>
    <x v="51"/>
    <s v="9"/>
    <s v="шт"/>
    <n v="62"/>
    <s v="Лимитированный импортный ассортимент"/>
    <s v="0031"/>
    <n v="2164.84"/>
  </r>
  <r>
    <s v="417480"/>
    <s v="417480"/>
    <s v="Кожух с красн.пов.руч.MPX3 32H"/>
    <x v="2"/>
    <x v="1"/>
    <s v="1"/>
    <s v="31"/>
    <s v="Аксессуары"/>
    <x v="51"/>
    <s v="9"/>
    <s v="шт"/>
    <n v="240"/>
    <s v="Лимитированный импортный ассортимент"/>
    <s v="0031"/>
    <n v="1185.1400000000001"/>
  </r>
  <r>
    <s v="417331"/>
    <s v="417331"/>
    <s v="А/Защ.Двиг.MPX3 T32H 13A 100kA"/>
    <x v="2"/>
    <x v="1"/>
    <s v="1"/>
    <s v="31"/>
    <s v="Механизмы"/>
    <x v="51"/>
    <s v="9"/>
    <s v="шт"/>
    <n v="69"/>
    <s v="Лимитированный импортный ассортимент"/>
    <s v="0031"/>
    <n v="2164.84"/>
  </r>
  <r>
    <s v="417304"/>
    <s v="417304"/>
    <s v="А/Защ.Двиг.MPX3 T32S 1A 100kA"/>
    <x v="2"/>
    <x v="1"/>
    <s v="1"/>
    <s v="31"/>
    <s v="Механизмы"/>
    <x v="51"/>
    <s v="9"/>
    <s v="шт"/>
    <n v="58"/>
    <s v="Лимитированный импортный ассортимент"/>
    <s v="0031"/>
    <n v="1688.61"/>
  </r>
  <r>
    <s v="417311"/>
    <s v="417311"/>
    <s v="А/Защ.Двиг.MPX3 T32S 13A 50kA"/>
    <x v="2"/>
    <x v="1"/>
    <s v="1"/>
    <s v="31"/>
    <s v="Механизмы"/>
    <x v="51"/>
    <s v="9"/>
    <s v="шт"/>
    <n v="43"/>
    <s v="Лимитированный импортный ассортимент"/>
    <s v="0031"/>
    <n v="1745.3"/>
  </r>
  <r>
    <s v="417315"/>
    <s v="417315"/>
    <s v="А/Защ.Двиг.MPX3 T32S 32A 15kA"/>
    <x v="2"/>
    <x v="1"/>
    <s v="1"/>
    <s v="31"/>
    <s v="Механизмы"/>
    <x v="51"/>
    <s v="9"/>
    <s v="шт"/>
    <n v="30"/>
    <s v="Лимитированный импортный ассортимент"/>
    <s v="0031"/>
    <n v="1745.3"/>
  </r>
  <r>
    <s v="417328"/>
    <s v="417328"/>
    <s v="А/Защ.Двиг.MPX3 T32H 6A 100kA"/>
    <x v="2"/>
    <x v="1"/>
    <s v="1"/>
    <s v="31"/>
    <s v="Механизмы"/>
    <x v="51"/>
    <s v="9"/>
    <s v="шт"/>
    <n v="0"/>
    <s v="Лимитированный импортный ассортимент"/>
    <s v="0031"/>
    <n v="2003.48"/>
  </r>
  <r>
    <s v="417361"/>
    <s v="417361"/>
    <s v="А/Защ.Двиг.MPX3 T63H 13A 100kA"/>
    <x v="2"/>
    <x v="1"/>
    <s v="1"/>
    <s v="31"/>
    <s v="Механизмы"/>
    <x v="51"/>
    <s v="9"/>
    <s v="шт"/>
    <n v="8"/>
    <s v="Лимитированный импортный ассортимент"/>
    <s v="0031"/>
    <n v="4959.8599999999997"/>
  </r>
  <r>
    <s v="417300"/>
    <s v="417300"/>
    <s v="А/Защ.Двиг.MPX3 T32S0,16A100kA"/>
    <x v="2"/>
    <x v="1"/>
    <s v="1"/>
    <s v="31"/>
    <s v="Механизмы"/>
    <x v="51"/>
    <s v="9"/>
    <s v="шт"/>
    <n v="12"/>
    <s v="Лимитированный импортный ассортимент"/>
    <s v="0031"/>
    <n v="1688.61"/>
  </r>
  <r>
    <s v="417334"/>
    <s v="417334"/>
    <s v="А/Защ.Двиг.MPX3 T32H 26A 50kA"/>
    <x v="2"/>
    <x v="1"/>
    <s v="1"/>
    <s v="31"/>
    <s v="Механизмы"/>
    <x v="51"/>
    <s v="9"/>
    <s v="шт"/>
    <n v="4"/>
    <s v="Лимитированный импортный ассортимент"/>
    <s v="0031"/>
    <n v="2164.84"/>
  </r>
  <r>
    <s v="417465"/>
    <s v="417465"/>
    <s v="Выносн.повор.руч.MPX3 100H"/>
    <x v="2"/>
    <x v="1"/>
    <s v="1"/>
    <s v="31"/>
    <s v="Аксессуары"/>
    <x v="51"/>
    <s v="9"/>
    <s v="шт"/>
    <n v="19"/>
    <s v="Лимитированный импортный ассортимент"/>
    <s v="0031"/>
    <n v="1865.7"/>
  </r>
  <r>
    <s v="417373"/>
    <s v="417373"/>
    <s v="А/Защ.Двиг.MPX3 T100H32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9252.91"/>
  </r>
  <r>
    <s v="417302"/>
    <s v="417302"/>
    <s v="А/Защ.Двиг.MPX3 T32S0,4A 100kA"/>
    <x v="2"/>
    <x v="1"/>
    <s v="1"/>
    <s v="31"/>
    <s v="Механизмы"/>
    <x v="51"/>
    <s v="9"/>
    <s v="шт"/>
    <n v="1"/>
    <s v="Лимитированный импортный ассортимент"/>
    <s v="0031"/>
    <n v="1688.61"/>
  </r>
  <r>
    <s v="417476"/>
    <s v="417476"/>
    <s v="Греб.шинка.MPX3 32S/H/MA x5шт."/>
    <x v="2"/>
    <x v="1"/>
    <m/>
    <s v="31"/>
    <s v="Аксессуары"/>
    <x v="51"/>
    <s v="6"/>
    <s v="шт"/>
    <n v="0"/>
    <s v="Лимитированный импортный ассортимент"/>
    <s v="0031"/>
    <n v="3786.41"/>
  </r>
  <r>
    <s v="417360"/>
    <s v="417360"/>
    <s v="А/Защ.Двиг.MPX3 T63H 10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4959.8599999999997"/>
  </r>
  <r>
    <s v="417448"/>
    <s v="417448"/>
    <s v="Соед.адапт.MPX3 32S/CTX габ.2~"/>
    <x v="2"/>
    <x v="1"/>
    <s v="1"/>
    <s v="31"/>
    <s v="Аксессуары"/>
    <x v="51"/>
    <s v="9"/>
    <s v="шт"/>
    <n v="36"/>
    <s v="Лимитированный импортный ассортимент"/>
    <s v="0031"/>
    <n v="395.05"/>
  </r>
  <r>
    <s v="417354"/>
    <s v="417354"/>
    <s v="А/Защ.Двиг.MPX3 T32MA 26A 50kA"/>
    <x v="2"/>
    <x v="1"/>
    <s v="1"/>
    <s v="31"/>
    <s v="Механизмы"/>
    <x v="51"/>
    <s v="9"/>
    <s v="шт"/>
    <n v="0"/>
    <s v="Лимитированный импортный ассортимент"/>
    <s v="0031"/>
    <n v="1919.83"/>
  </r>
  <r>
    <s v="417452"/>
    <s v="417452"/>
    <s v="Соед.адапт.MPX3 32S/CTX габ.3~"/>
    <x v="2"/>
    <x v="1"/>
    <s v="1"/>
    <s v="31"/>
    <s v="Аксессуары"/>
    <x v="51"/>
    <s v="9"/>
    <s v="шт"/>
    <n v="16"/>
    <s v="Лимитированный импортный ассортимент"/>
    <s v="0031"/>
    <n v="474.06"/>
  </r>
  <r>
    <s v="417322"/>
    <s v="417322"/>
    <s v="А/Защ.Двиг.MPX3 T32H0,4A 100kA"/>
    <x v="2"/>
    <x v="1"/>
    <s v="1"/>
    <s v="31"/>
    <s v="Механизмы"/>
    <x v="51"/>
    <s v="9"/>
    <s v="шт"/>
    <n v="3"/>
    <s v="Лимитированный импортный ассортимент"/>
    <s v="0031"/>
    <n v="2003.48"/>
  </r>
  <r>
    <s v="417348"/>
    <s v="417348"/>
    <s v="А/Защ.Двиг.MPX3 T32MA 6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3160.39"/>
  </r>
  <r>
    <s v="417363"/>
    <s v="417363"/>
    <s v="А/Защ.Двиг.MPX3 T63H 22A 50kA"/>
    <x v="2"/>
    <x v="1"/>
    <s v="1"/>
    <s v="31"/>
    <s v="Механизмы"/>
    <x v="51"/>
    <s v="9"/>
    <s v="шт"/>
    <n v="1"/>
    <s v="Лимитированный импортный ассортимент"/>
    <s v="0031"/>
    <n v="4959.8599999999997"/>
  </r>
  <r>
    <s v="417402"/>
    <s v="417402"/>
    <s v="Сигн.конт.MPX3 бок.монт.2NC"/>
    <x v="2"/>
    <x v="1"/>
    <s v="1"/>
    <s v="31"/>
    <s v="Аксессуары"/>
    <x v="51"/>
    <s v="9"/>
    <s v="шт"/>
    <n v="5"/>
    <s v="Лимитированный импортный ассортимент"/>
    <s v="0031"/>
    <n v="579.4"/>
  </r>
  <r>
    <s v="417342"/>
    <s v="417342"/>
    <s v="А/Защ.Двиг.MPX3 T32MA0,4A100kA"/>
    <x v="2"/>
    <x v="1"/>
    <s v="1"/>
    <s v="31"/>
    <s v="Механизмы"/>
    <x v="51"/>
    <s v="9"/>
    <s v="шт"/>
    <n v="1"/>
    <s v="Лимитированный импортный ассортимент"/>
    <s v="0031"/>
    <n v="2429.8000000000002"/>
  </r>
  <r>
    <s v="417422"/>
    <s v="417422"/>
    <s v="Расц.мин.напр. MPX3 ~230V"/>
    <x v="2"/>
    <x v="1"/>
    <s v="1"/>
    <s v="31"/>
    <s v="Аксессуары"/>
    <x v="51"/>
    <s v="9"/>
    <s v="шт"/>
    <n v="3"/>
    <s v="Лимитированный импортный ассортимент"/>
    <s v="0031"/>
    <n v="1213.08"/>
  </r>
  <r>
    <s v="417352"/>
    <s v="417352"/>
    <s v="А/Защ.Двиг.MPX3 T32MA 17A 50kA"/>
    <x v="2"/>
    <x v="1"/>
    <s v="1"/>
    <s v="31"/>
    <s v="Механизмы"/>
    <x v="51"/>
    <s v="9"/>
    <s v="шт"/>
    <n v="1"/>
    <s v="Лимитированный импортный ассортимент"/>
    <s v="0031"/>
    <n v="1919.83"/>
  </r>
  <r>
    <s v="417458"/>
    <s v="417458"/>
    <s v="Соед.адапт.MPX3 100H/CTXгаб.5~"/>
    <x v="2"/>
    <x v="1"/>
    <s v="1"/>
    <s v="31"/>
    <s v="Аксессуары"/>
    <x v="51"/>
    <s v="9"/>
    <s v="шт"/>
    <n v="5"/>
    <s v="Лимитированный импортный ассортимент"/>
    <s v="0031"/>
    <n v="790.1"/>
  </r>
  <r>
    <s v="417441"/>
    <s v="417441"/>
    <s v="Соед.адапт.MPX3 32S/CTX3MINI/="/>
    <x v="2"/>
    <x v="1"/>
    <s v="1"/>
    <s v="31"/>
    <s v="Аксессуары"/>
    <x v="51"/>
    <s v="9"/>
    <s v="шт"/>
    <n v="6"/>
    <s v="Лимитированный импортный ассортимент"/>
    <s v="0031"/>
    <n v="368.71"/>
  </r>
  <r>
    <s v="417401"/>
    <s v="417401"/>
    <s v="Сигн.конт.MPX3 бок.монт.2NO"/>
    <x v="2"/>
    <x v="1"/>
    <m/>
    <s v="31"/>
    <s v="Аксессуары"/>
    <x v="51"/>
    <s v="9"/>
    <s v="шт"/>
    <n v="1"/>
    <s v="Лимитированный импортный ассортимент"/>
    <s v="0031"/>
    <n v="1379.54"/>
  </r>
  <r>
    <s v="048949"/>
    <s v="048949"/>
    <s v="LM Д/д полоточный 360гр накл"/>
    <x v="5"/>
    <x v="4"/>
    <s v="3"/>
    <s v="9903"/>
    <s v="Механизмы"/>
    <x v="52"/>
    <s v="9"/>
    <s v="шт"/>
    <n v="498"/>
    <s v="Лимитированный импортный ассортимент"/>
    <s v="9903"/>
    <n v="2445.4"/>
  </r>
  <r>
    <s v="048807"/>
    <s v="048807"/>
    <s v="Датчик ПИК потол. 45м2"/>
    <x v="5"/>
    <x v="4"/>
    <s v="3"/>
    <s v="9903"/>
    <s v="Механизмы"/>
    <x v="52"/>
    <s v="9"/>
    <s v="шт"/>
    <n v="9"/>
    <s v="Лимитированный импортный ассортимент"/>
    <s v="9903"/>
    <n v="17888.32"/>
  </r>
  <r>
    <s v="048941"/>
    <s v="048941"/>
    <s v="LM Датчик PIR потолок 360гр"/>
    <x v="5"/>
    <x v="4"/>
    <s v="3"/>
    <s v="9903"/>
    <s v="Механизмы"/>
    <x v="52"/>
    <s v="9"/>
    <s v="шт"/>
    <n v="1"/>
    <s v="Лимитированный импортный ассортимент"/>
    <s v="9903"/>
    <n v="2900"/>
  </r>
  <r>
    <n v="7000601"/>
    <n v="7000601"/>
    <s v="АД-063Про, 2Р, 16А, Idn-30mA, тип А"/>
    <x v="1"/>
    <x v="1"/>
    <s v="1"/>
    <n v="4614"/>
    <s v="Механизмы"/>
    <x v="53"/>
    <s v="9"/>
    <s v="шт"/>
    <n v="3123"/>
    <s v="Лимитированный импортный ассортимент"/>
    <n v="4614"/>
    <n v="986"/>
  </r>
  <r>
    <n v="7000603"/>
    <n v="7000603"/>
    <s v="АД-063Про, 2Р, 25А, Idn-30mA, тип А"/>
    <x v="1"/>
    <x v="1"/>
    <s v="1"/>
    <n v="4614"/>
    <s v="Механизмы"/>
    <x v="53"/>
    <s v="9"/>
    <s v="шт"/>
    <n v="3151"/>
    <s v="Лимитированный импортный ассортимент"/>
    <n v="4614"/>
    <n v="1130"/>
  </r>
  <r>
    <n v="7000605"/>
    <n v="7000605"/>
    <s v="АД-063Про, 2Р, 40А, Idn-30mA, тип А"/>
    <x v="1"/>
    <x v="1"/>
    <s v="1"/>
    <n v="4614"/>
    <s v="Механизмы"/>
    <x v="53"/>
    <s v="9"/>
    <s v="шт"/>
    <n v="1577"/>
    <s v="Лимитированный импортный ассортимент"/>
    <n v="4614"/>
    <n v="988"/>
  </r>
  <r>
    <n v="7000641"/>
    <n v="7000641"/>
    <s v="АД-063Про, 4P, 16А, Idn-30mA, тип А"/>
    <x v="1"/>
    <x v="1"/>
    <s v="1"/>
    <n v="4614"/>
    <s v="Механизмы"/>
    <x v="53"/>
    <s v="9"/>
    <s v="шт"/>
    <n v="188"/>
    <s v="Лимитированный импортный ассортимент"/>
    <n v="4614"/>
    <n v="1610"/>
  </r>
  <r>
    <n v="7000616"/>
    <n v="7000616"/>
    <s v="АД-063Про, 2Р, 50А, Idn-100mA, тип А"/>
    <x v="1"/>
    <x v="1"/>
    <s v="1"/>
    <n v="4614"/>
    <s v="Механизмы"/>
    <x v="53"/>
    <s v="9"/>
    <s v="шт"/>
    <n v="526"/>
    <s v="Лимитированный импортный ассортимент"/>
    <n v="4614"/>
    <n v="1225"/>
  </r>
  <r>
    <n v="7000654"/>
    <n v="7000654"/>
    <s v="АД-063Про, 4P, 32А, Idn-100mA, тип А"/>
    <x v="1"/>
    <x v="1"/>
    <s v="1"/>
    <n v="4614"/>
    <s v="Механизмы"/>
    <x v="53"/>
    <s v="9"/>
    <s v="шт"/>
    <n v="153"/>
    <s v="Лимитированный импортный ассортимент"/>
    <n v="4614"/>
    <n v="1898"/>
  </r>
  <r>
    <n v="7000604"/>
    <n v="7000604"/>
    <s v="АД-063Про, 2Р, 32А, Idn-30mA, тип А"/>
    <x v="1"/>
    <x v="1"/>
    <s v="1"/>
    <n v="4614"/>
    <s v="Механизмы"/>
    <x v="53"/>
    <s v="9"/>
    <s v="шт"/>
    <n v="694"/>
    <s v="Лимитированный импортный ассортимент"/>
    <n v="4614"/>
    <n v="847"/>
  </r>
  <r>
    <n v="7000600"/>
    <n v="7000600"/>
    <s v="АД-063Про, 2Р, 10А, Idn-30mA, тип А"/>
    <x v="1"/>
    <x v="1"/>
    <s v="1"/>
    <n v="4614"/>
    <s v="Механизмы"/>
    <x v="53"/>
    <s v="9"/>
    <s v="шт"/>
    <n v="634"/>
    <s v="Лимитированный импортный ассортимент"/>
    <n v="4614"/>
    <n v="1097"/>
  </r>
  <r>
    <n v="7000647"/>
    <n v="7000647"/>
    <s v="АД-063Про, 4P, 63А, Idn-30mA, тип А"/>
    <x v="1"/>
    <x v="1"/>
    <s v="1"/>
    <n v="4614"/>
    <s v="Механизмы"/>
    <x v="53"/>
    <s v="9"/>
    <s v="шт"/>
    <n v="72"/>
    <s v="Лимитированный импортный ассортимент"/>
    <n v="4614"/>
    <n v="1579"/>
  </r>
  <r>
    <n v="7000644"/>
    <n v="7000644"/>
    <s v="АД-063Про, 4P, 32А, Idn-30mA, тип А"/>
    <x v="1"/>
    <x v="1"/>
    <s v="1"/>
    <n v="4614"/>
    <s v="Механизмы"/>
    <x v="53"/>
    <s v="9"/>
    <s v="шт"/>
    <n v="90"/>
    <s v="Лимитированный импортный ассортимент"/>
    <n v="4614"/>
    <n v="1471"/>
  </r>
  <r>
    <n v="7000645"/>
    <n v="7000645"/>
    <s v="АД-063Про, 4P, 40А, Idn-30mA, тип А"/>
    <x v="1"/>
    <x v="1"/>
    <s v="1"/>
    <n v="4614"/>
    <s v="Механизмы"/>
    <x v="53"/>
    <s v="9"/>
    <s v="шт"/>
    <n v="234"/>
    <s v="Лимитированный импортный ассортимент"/>
    <n v="4614"/>
    <n v="1298"/>
  </r>
  <r>
    <n v="7000643"/>
    <n v="7000643"/>
    <s v="АД-063Про, 4P, 25А, Idn-30mA, тип А"/>
    <x v="1"/>
    <x v="1"/>
    <s v="1"/>
    <n v="4614"/>
    <s v="Механизмы"/>
    <x v="53"/>
    <s v="9"/>
    <s v="шт"/>
    <n v="109"/>
    <s v="Лимитированный импортный ассортимент"/>
    <n v="4614"/>
    <n v="1509"/>
  </r>
  <r>
    <n v="7000646"/>
    <n v="7000646"/>
    <s v="АД-063Про, 4P, 50А, Idn-30mA, тип А"/>
    <x v="1"/>
    <x v="1"/>
    <s v="1"/>
    <n v="4614"/>
    <s v="Механизмы"/>
    <x v="53"/>
    <s v="9"/>
    <s v="шт"/>
    <n v="47"/>
    <s v="Лимитированный импортный ассортимент"/>
    <n v="4614"/>
    <n v="1630"/>
  </r>
  <r>
    <n v="7000667"/>
    <n v="7000667"/>
    <s v="АД-063Про, 4P, 63А, Idn-300mA, тип А"/>
    <x v="1"/>
    <x v="1"/>
    <s v="1"/>
    <n v="4614"/>
    <s v="Механизмы"/>
    <x v="53"/>
    <s v="9"/>
    <s v="шт"/>
    <n v="41"/>
    <s v="Лимитированный импортный ассортимент"/>
    <n v="4614"/>
    <n v="1704"/>
  </r>
  <r>
    <n v="7000651"/>
    <n v="7000651"/>
    <s v="АД-063Про, 4P, 16А, Idn-100mA, тип А"/>
    <x v="1"/>
    <x v="1"/>
    <s v="1"/>
    <n v="4614"/>
    <s v="Механизмы"/>
    <x v="53"/>
    <s v="9"/>
    <s v="шт"/>
    <n v="54"/>
    <s v="Лимитированный импортный ассортимент"/>
    <n v="4614"/>
    <n v="1898"/>
  </r>
  <r>
    <n v="7000642"/>
    <n v="7000642"/>
    <s v="АД-063Про, 4P, 20А, Idn-30mA, тип А"/>
    <x v="1"/>
    <x v="1"/>
    <s v="1"/>
    <n v="4614"/>
    <s v="Механизмы"/>
    <x v="53"/>
    <s v="9"/>
    <s v="шт"/>
    <n v="61"/>
    <s v="Лимитированный импортный ассортимент"/>
    <n v="4614"/>
    <n v="1660"/>
  </r>
  <r>
    <n v="7000602"/>
    <n v="7000602"/>
    <s v="АД-063Про, 2Р, 20А, Idn-30mA, тип А"/>
    <x v="1"/>
    <x v="1"/>
    <s v="1"/>
    <n v="4614"/>
    <s v="Механизмы"/>
    <x v="53"/>
    <s v="9"/>
    <s v="шт"/>
    <n v="255"/>
    <s v="Лимитированный импортный ассортимент"/>
    <n v="4614"/>
    <n v="1097"/>
  </r>
  <r>
    <n v="7000606"/>
    <n v="7000606"/>
    <s v="АД-063Про, 2Р, 50А, Idn-30mA, тип А"/>
    <x v="1"/>
    <x v="1"/>
    <s v="1"/>
    <n v="4614"/>
    <s v="Механизмы"/>
    <x v="53"/>
    <s v="9"/>
    <s v="шт"/>
    <n v="175"/>
    <s v="Лимитированный импортный ассортимент"/>
    <n v="4614"/>
    <n v="934"/>
  </r>
  <r>
    <n v="7000627"/>
    <n v="7000627"/>
    <s v="АД-063Про, 2Р, 63А, Idn-300mA, тип А"/>
    <x v="1"/>
    <x v="1"/>
    <s v="1"/>
    <n v="4614"/>
    <s v="Механизмы"/>
    <x v="53"/>
    <s v="9"/>
    <s v="шт"/>
    <n v="89"/>
    <s v="Лимитированный импортный ассортимент"/>
    <n v="4614"/>
    <n v="633"/>
  </r>
  <r>
    <n v="7000607"/>
    <n v="7000607"/>
    <s v="АД-063Про, 2Р, 63А, Idn-30mA, тип А"/>
    <x v="1"/>
    <x v="1"/>
    <s v="1"/>
    <n v="4614"/>
    <s v="Механизмы"/>
    <x v="53"/>
    <s v="9"/>
    <s v="шт"/>
    <n v="106"/>
    <s v="Лимитированный импортный ассортимент"/>
    <n v="4614"/>
    <n v="967"/>
  </r>
  <r>
    <n v="7000664"/>
    <n v="7000664"/>
    <s v="АД-063Про, 4P, 32А, Idn-300mA, тип А"/>
    <x v="1"/>
    <x v="1"/>
    <s v="1"/>
    <n v="4614"/>
    <s v="Механизмы"/>
    <x v="53"/>
    <s v="9"/>
    <s v="шт"/>
    <n v="70"/>
    <s v="Лимитированный импортный ассортимент"/>
    <n v="4614"/>
    <n v="1859"/>
  </r>
  <r>
    <n v="7000662"/>
    <n v="7000662"/>
    <s v="АД-063Про, 4P, 20А, Idn-300mA, тип А"/>
    <x v="1"/>
    <x v="1"/>
    <s v="1"/>
    <n v="4614"/>
    <s v="Механизмы"/>
    <x v="53"/>
    <s v="9"/>
    <s v="шт"/>
    <n v="44"/>
    <s v="Лимитированный импортный ассортимент"/>
    <n v="4614"/>
    <n v="1491"/>
  </r>
  <r>
    <n v="7000614"/>
    <n v="7000614"/>
    <s v="АД-063Про, 2Р, 32А, Idn-100mA, тип А"/>
    <x v="1"/>
    <x v="1"/>
    <s v="1"/>
    <n v="4614"/>
    <s v="Механизмы"/>
    <x v="53"/>
    <s v="9"/>
    <s v="шт"/>
    <n v="120"/>
    <s v="Лимитированный импортный ассортимент"/>
    <n v="4614"/>
    <n v="1175"/>
  </r>
  <r>
    <n v="7000640"/>
    <n v="7000640"/>
    <s v="АД-063Про, 4P, 10А, Idn-30mA, тип А"/>
    <x v="1"/>
    <x v="1"/>
    <s v="1"/>
    <n v="4614"/>
    <s v="Механизмы"/>
    <x v="53"/>
    <s v="9"/>
    <s v="шт"/>
    <n v="26"/>
    <s v="Лимитированный импортный ассортимент"/>
    <n v="4614"/>
    <n v="1735"/>
  </r>
  <r>
    <n v="7000663"/>
    <n v="7000663"/>
    <s v="АД-063Про, 4P, 25А, Idn-300mA, тип А"/>
    <x v="1"/>
    <x v="1"/>
    <s v="1"/>
    <n v="4614"/>
    <s v="Механизмы"/>
    <x v="53"/>
    <s v="9"/>
    <s v="шт"/>
    <n v="30"/>
    <s v="Лимитированный импортный ассортимент"/>
    <n v="4614"/>
    <n v="1898"/>
  </r>
  <r>
    <n v="7000610"/>
    <n v="7000610"/>
    <s v="АД-063Про, 2Р, 10А, Idn-100mA, тип А"/>
    <x v="1"/>
    <x v="1"/>
    <s v="1"/>
    <n v="4614"/>
    <s v="Механизмы"/>
    <x v="53"/>
    <s v="9"/>
    <s v="шт"/>
    <n v="56"/>
    <s v="Лимитированный импортный ассортимент"/>
    <n v="4614"/>
    <n v="1175"/>
  </r>
  <r>
    <n v="7000617"/>
    <n v="7000617"/>
    <s v="АД-063Про, 2Р, 63А, Idn-100mA, тип А"/>
    <x v="1"/>
    <x v="1"/>
    <s v="1"/>
    <n v="4614"/>
    <s v="Механизмы"/>
    <x v="53"/>
    <s v="9"/>
    <s v="шт"/>
    <n v="61"/>
    <s v="Лимитированный импортный ассортимент"/>
    <n v="4614"/>
    <n v="1175"/>
  </r>
  <r>
    <n v="7000615"/>
    <n v="7000615"/>
    <s v="АД-063Про, 2Р, 40А, Idn-100mA, тип А"/>
    <x v="1"/>
    <x v="1"/>
    <s v="1"/>
    <n v="4614"/>
    <s v="Механизмы"/>
    <x v="53"/>
    <s v="9"/>
    <s v="шт"/>
    <n v="60"/>
    <s v="Лимитированный импортный ассортимент"/>
    <n v="4614"/>
    <n v="1175"/>
  </r>
  <r>
    <n v="7000611"/>
    <n v="7000611"/>
    <s v="АД-063Про, 2Р, 16А, Idn-100mA, тип А"/>
    <x v="1"/>
    <x v="1"/>
    <s v="1"/>
    <n v="4614"/>
    <s v="Механизмы"/>
    <x v="53"/>
    <s v="9"/>
    <s v="шт"/>
    <n v="20"/>
    <s v="Лимитированный импортный ассортимент"/>
    <n v="4614"/>
    <n v="1175"/>
  </r>
  <r>
    <n v="7000661"/>
    <n v="7000661"/>
    <s v="АД-063Про, 4P, 16А, Idn-300mA, тип А"/>
    <x v="1"/>
    <x v="1"/>
    <s v="1"/>
    <n v="4614"/>
    <s v="Механизмы"/>
    <x v="53"/>
    <s v="9"/>
    <s v="шт"/>
    <n v="18"/>
    <s v="Лимитированный импортный ассортимент"/>
    <n v="4614"/>
    <n v="1898"/>
  </r>
  <r>
    <n v="7000656"/>
    <n v="7000656"/>
    <s v="АД-063Про, 4P, 50А, Idn-100mA, тип А"/>
    <x v="1"/>
    <x v="1"/>
    <s v="1"/>
    <n v="4614"/>
    <s v="Механизмы"/>
    <x v="53"/>
    <s v="9"/>
    <s v="шт"/>
    <n v="25"/>
    <s v="Лимитированный импортный ассортимент"/>
    <n v="4614"/>
    <n v="1979"/>
  </r>
  <r>
    <n v="7000626"/>
    <n v="7000626"/>
    <s v="АД-063Про, 2Р, 50А, Idn-300mA, тип А"/>
    <x v="1"/>
    <x v="1"/>
    <s v="1"/>
    <n v="4614"/>
    <s v="Механизмы"/>
    <x v="53"/>
    <s v="9"/>
    <s v="шт"/>
    <n v="45"/>
    <s v="Лимитированный импортный ассортимент"/>
    <n v="4614"/>
    <n v="1175"/>
  </r>
  <r>
    <n v="7000653"/>
    <n v="7000653"/>
    <s v="АД-063Про, 4P, 25А, Idn-100mA, тип А"/>
    <x v="1"/>
    <x v="1"/>
    <s v="1"/>
    <n v="4614"/>
    <s v="Механизмы"/>
    <x v="53"/>
    <s v="9"/>
    <s v="шт"/>
    <n v="23"/>
    <s v="Лимитированный импортный ассортимент"/>
    <n v="4614"/>
    <n v="1627"/>
  </r>
  <r>
    <n v="7000652"/>
    <n v="7000652"/>
    <s v="АД-063Про, 4P, 20А, Idn-100mA, тип А"/>
    <x v="1"/>
    <x v="1"/>
    <s v="1"/>
    <n v="4614"/>
    <s v="Механизмы"/>
    <x v="53"/>
    <s v="9"/>
    <s v="шт"/>
    <n v="26"/>
    <s v="Лимитированный импортный ассортимент"/>
    <n v="4614"/>
    <n v="1627"/>
  </r>
  <r>
    <n v="7000625"/>
    <n v="7000625"/>
    <s v="АД-063Про, 2Р, 40А, Idn-300mA, тип А"/>
    <x v="1"/>
    <x v="1"/>
    <s v="1"/>
    <n v="4614"/>
    <s v="Механизмы"/>
    <x v="53"/>
    <s v="9"/>
    <s v="шт"/>
    <n v="54"/>
    <s v="Лимитированный импортный ассортимент"/>
    <n v="4614"/>
    <n v="633"/>
  </r>
  <r>
    <n v="7000622"/>
    <n v="7000622"/>
    <s v="АД-063Про, 2Р, 20А, Idn-300mA, тип А"/>
    <x v="1"/>
    <x v="1"/>
    <s v="1"/>
    <n v="4614"/>
    <s v="Механизмы"/>
    <x v="53"/>
    <s v="9"/>
    <s v="шт"/>
    <n v="45"/>
    <s v="Лимитированный импортный ассортимент"/>
    <n v="4614"/>
    <n v="1175"/>
  </r>
  <r>
    <n v="7000620"/>
    <n v="7000620"/>
    <s v="АД-063Про, 2Р, 10А, Idn-300mA, тип А"/>
    <x v="1"/>
    <x v="1"/>
    <s v="1"/>
    <n v="4614"/>
    <s v="Механизмы"/>
    <x v="53"/>
    <s v="9"/>
    <s v="шт"/>
    <n v="24"/>
    <s v="Лимитированный импортный ассортимент"/>
    <n v="4614"/>
    <n v="1175"/>
  </r>
  <r>
    <n v="7000612"/>
    <n v="7000612"/>
    <s v="АД-063Про, 2Р, 20А, Idn-100mA, тип А"/>
    <x v="1"/>
    <x v="1"/>
    <s v="1"/>
    <n v="4614"/>
    <s v="Механизмы"/>
    <x v="53"/>
    <s v="9"/>
    <s v="шт"/>
    <n v="40"/>
    <s v="Лимитированный импортный ассортимент"/>
    <n v="4614"/>
    <n v="1175"/>
  </r>
  <r>
    <n v="7000666"/>
    <n v="7000666"/>
    <s v="АД-063Про, 4P, 50А, Idn-300mA, тип А"/>
    <x v="1"/>
    <x v="1"/>
    <s v="1"/>
    <n v="4614"/>
    <s v="Механизмы"/>
    <x v="53"/>
    <s v="9"/>
    <s v="шт"/>
    <n v="19"/>
    <s v="Лимитированный импортный ассортимент"/>
    <n v="4614"/>
    <n v="1898"/>
  </r>
  <r>
    <n v="7000624"/>
    <n v="7000624"/>
    <s v="АД-063Про, 2Р, 32А, Idn-300mA, тип А"/>
    <x v="1"/>
    <x v="1"/>
    <s v="1"/>
    <n v="4614"/>
    <s v="Механизмы"/>
    <x v="53"/>
    <s v="9"/>
    <s v="шт"/>
    <n v="35"/>
    <s v="Лимитированный импортный ассортимент"/>
    <n v="4614"/>
    <n v="1175"/>
  </r>
  <r>
    <n v="7000623"/>
    <n v="7000623"/>
    <s v="АД-063Про, 2Р, 25А, Idn-300mA, тип А"/>
    <x v="1"/>
    <x v="1"/>
    <s v="1"/>
    <n v="4614"/>
    <s v="Механизмы"/>
    <x v="53"/>
    <s v="9"/>
    <s v="шт"/>
    <n v="33"/>
    <s v="Лимитированный импортный ассортимент"/>
    <n v="4614"/>
    <n v="1175"/>
  </r>
  <r>
    <n v="7000650"/>
    <n v="7000650"/>
    <s v="АД-063Про, 4P, 10А, Idn-100mA, тип А"/>
    <x v="1"/>
    <x v="1"/>
    <s v="1"/>
    <n v="4614"/>
    <s v="Механизмы"/>
    <x v="53"/>
    <s v="9"/>
    <s v="шт"/>
    <n v="6"/>
    <s v="Лимитированный импортный ассортимент"/>
    <n v="4614"/>
    <n v="1491"/>
  </r>
  <r>
    <n v="7000660"/>
    <n v="7000660"/>
    <s v="АД-063Про, 4P, 10А, Idn-300mA, тип А"/>
    <x v="1"/>
    <x v="1"/>
    <s v="1"/>
    <n v="4614"/>
    <s v="Механизмы"/>
    <x v="53"/>
    <s v="9"/>
    <s v="шт"/>
    <n v="2"/>
    <s v="Лимитированный импортный ассортимент"/>
    <n v="4614"/>
    <n v="1491"/>
  </r>
  <r>
    <n v="7000613"/>
    <n v="7000613"/>
    <s v="АД-063Про, 2Р, 25А, Idn-100mA, тип А"/>
    <x v="1"/>
    <x v="1"/>
    <s v="1"/>
    <n v="4614"/>
    <s v="Механизмы"/>
    <x v="53"/>
    <s v="9"/>
    <s v="шт"/>
    <n v="8"/>
    <s v="Лимитированный импортный ассортимент"/>
    <n v="4614"/>
    <n v="1175"/>
  </r>
  <r>
    <n v="7003118"/>
    <n v="7003118"/>
    <s v="Комплект зажимов для присоединения 2 кабелей 180-240мм2 - комплект из трсх"/>
    <x v="1"/>
    <x v="1"/>
    <s v="1"/>
    <n v="4617"/>
    <s v="Аксессуары"/>
    <x v="54"/>
    <s v="9"/>
    <s v="шт"/>
    <n v="127"/>
    <s v="Лимитированный импортный ассортимент"/>
    <n v="4617"/>
    <n v="6131"/>
  </r>
  <r>
    <n v="7003112"/>
    <n v="7003112"/>
    <s v="Ручка для снятия втычного ВА50-39Про"/>
    <x v="1"/>
    <x v="1"/>
    <s v="1"/>
    <n v="4617"/>
    <s v="Аксессуары"/>
    <x v="54"/>
    <s v="9"/>
    <s v="шт"/>
    <n v="40"/>
    <s v="Лимитированный импортный ассортимент"/>
    <n v="4617"/>
    <n v="8885"/>
  </r>
  <r>
    <n v="7003108"/>
    <n v="7003108"/>
    <s v="Втычное/выдвижное основание для крепления на монтажной панели с задним присоединением плоскими зажимами"/>
    <x v="1"/>
    <x v="1"/>
    <s v="1"/>
    <n v="4617"/>
    <s v="Аксессуары"/>
    <x v="54"/>
    <s v="9"/>
    <s v="шт"/>
    <n v="40"/>
    <s v="Лимитированный импортный ассортимент"/>
    <n v="4617"/>
    <n v="18428"/>
  </r>
  <r>
    <n v="7003126"/>
    <n v="7003126"/>
    <s v="Подв. часть выдв.ВА50-39Про"/>
    <x v="1"/>
    <x v="1"/>
    <s v="1"/>
    <n v="4617"/>
    <s v="Аксессуары"/>
    <x v="54"/>
    <s v="9"/>
    <s v="шт"/>
    <n v="16"/>
    <s v="Лимитированный импортный ассортимент"/>
    <n v="4617"/>
    <n v="13976"/>
  </r>
  <r>
    <n v="7003161"/>
    <n v="7003161"/>
    <s v="Подвижная часть шасси для выдвижного ВА50-39Про, устанавливается на выключателе"/>
    <x v="1"/>
    <x v="1"/>
    <s v="1"/>
    <n v="4617"/>
    <s v="Аксессуары"/>
    <x v="54"/>
    <s v="9"/>
    <s v="шт"/>
    <n v="11"/>
    <s v="Лимитированный импортный ассортимент"/>
    <n v="4617"/>
    <n v="28001"/>
  </r>
  <r>
    <n v="7004314"/>
    <n v="7004314"/>
    <s v="Уплотнитель двери IP40 для выдвижных ВА50-39Про и ВА50-43Про"/>
    <x v="1"/>
    <x v="1"/>
    <s v="1"/>
    <n v="4617"/>
    <s v="Аксессуары"/>
    <x v="54"/>
    <s v="9"/>
    <s v="шт"/>
    <n v="36"/>
    <s v="Лимитированный импортный ассортимент"/>
    <n v="4617"/>
    <n v="6831"/>
  </r>
  <r>
    <n v="7003111"/>
    <n v="7003111"/>
    <s v="Ручка для снятия выдвижного ВА50-39Про"/>
    <x v="1"/>
    <x v="1"/>
    <s v="1"/>
    <n v="4617"/>
    <s v="Аксессуары"/>
    <x v="54"/>
    <s v="9"/>
    <s v="шт"/>
    <n v="94"/>
    <s v="Лимитированный импортный ассортимент"/>
    <n v="4617"/>
    <n v="2518"/>
  </r>
  <r>
    <n v="7004316"/>
    <n v="7004316"/>
    <s v="Уплотнитель двери IP40 для стац. и втычных ВА50-39Про/ВА50-43Про с моторн. привод. или с поворот. рук./выдв. ВА50-39Про и ВА50-43Про с моторн. прив."/>
    <x v="1"/>
    <x v="1"/>
    <s v="1"/>
    <n v="4617"/>
    <s v="Аксессуары"/>
    <x v="54"/>
    <s v="9"/>
    <s v="шт"/>
    <n v="85"/>
    <s v="Лимитированный импортный ассортимент"/>
    <n v="4617"/>
    <n v="3205"/>
  </r>
  <r>
    <n v="7003110"/>
    <n v="7003110"/>
    <s v="Подвижная часть шасси для выдвижного ВА50-39Про, устанавливается на выключателе"/>
    <x v="1"/>
    <x v="1"/>
    <s v="1"/>
    <n v="4617"/>
    <s v="Аксессуары"/>
    <x v="54"/>
    <s v="9"/>
    <s v="шт"/>
    <n v="26"/>
    <s v="Лимитированный импортный ассортимент"/>
    <n v="4617"/>
    <n v="13816"/>
  </r>
  <r>
    <n v="7004315"/>
    <n v="7004315"/>
    <s v="Уплотнитель двери IP40 для выдвижных ВА50-39Про и ВА50-43Про с поворотными рукоятками"/>
    <x v="1"/>
    <x v="1"/>
    <s v="1"/>
    <n v="4617"/>
    <s v="Аксессуары"/>
    <x v="54"/>
    <s v="9"/>
    <s v="шт"/>
    <n v="51"/>
    <s v="Лимитированный импортный ассортимент"/>
    <n v="4617"/>
    <n v="3050"/>
  </r>
  <r>
    <n v="7003119"/>
    <n v="7003119"/>
    <s v="Комплект зажимов для присоединения 1 кабеля 180-240мм2 - комплект из трсх"/>
    <x v="1"/>
    <x v="1"/>
    <s v="1"/>
    <n v="4617"/>
    <s v="Аксессуары"/>
    <x v="54"/>
    <s v="9"/>
    <s v="шт"/>
    <n v="41"/>
    <s v="Лимитированный импортный ассортимент"/>
    <n v="4617"/>
    <n v="2456"/>
  </r>
  <r>
    <n v="7003123"/>
    <n v="7003123"/>
    <s v="Комплект зажимов для заднего присоединения стационарного ВА50-39Про с плоскими зажимами"/>
    <x v="1"/>
    <x v="1"/>
    <s v="1"/>
    <n v="4617"/>
    <s v="Аксессуары"/>
    <x v="54"/>
    <s v="9"/>
    <s v="шт"/>
    <n v="16"/>
    <s v="Лимитированный импортный ассортимент"/>
    <n v="4617"/>
    <n v="6297"/>
  </r>
  <r>
    <n v="7003105"/>
    <n v="7003105"/>
    <s v="Комплект тюльпановидных контактов"/>
    <x v="1"/>
    <x v="1"/>
    <s v="1"/>
    <n v="4611"/>
    <s v="Аксессуары"/>
    <x v="54"/>
    <s v="9"/>
    <s v="шт"/>
    <n v="23"/>
    <s v="Лимитированный импортный ассортимент"/>
    <n v="4611"/>
    <n v="8390"/>
  </r>
  <r>
    <n v="7003127"/>
    <n v="7003127"/>
    <s v="Неподв. часть выдв.ВА50-39Про"/>
    <x v="1"/>
    <x v="1"/>
    <s v="1"/>
    <n v="4617"/>
    <s v="Аксессуары"/>
    <x v="54"/>
    <s v="9"/>
    <s v="шт"/>
    <n v="12"/>
    <s v="Лимитированный импортный ассортимент"/>
    <n v="4617"/>
    <n v="6988"/>
  </r>
  <r>
    <n v="7003102"/>
    <n v="7003102"/>
    <s v="Моторный привод для взвода пружины ~/= 48В"/>
    <x v="1"/>
    <x v="1"/>
    <s v="1"/>
    <n v="4617"/>
    <s v="Аксессуары"/>
    <x v="54"/>
    <s v="9"/>
    <s v="шт"/>
    <n v="2"/>
    <s v="Лимитированный импортный ассортимент"/>
    <n v="4617"/>
    <n v="24482"/>
  </r>
  <r>
    <n v="7003169"/>
    <n v="7003169"/>
    <s v="ВА50-39Про Стандартная рукоятка непосредственного крепления "/>
    <x v="1"/>
    <x v="1"/>
    <s v="1"/>
    <n v="4617"/>
    <s v="Аксессуары"/>
    <x v="54"/>
    <s v="9"/>
    <s v="шт"/>
    <n v="9"/>
    <s v="Лимитированный импортный ассортимент"/>
    <n v="4617"/>
    <n v="3571"/>
  </r>
  <r>
    <n v="7003165"/>
    <n v="7003165"/>
    <s v="Устр. выдв. с зад. присоед. ВА50-39Про Стандарт"/>
    <x v="1"/>
    <x v="1"/>
    <s v="1"/>
    <n v="4617"/>
    <s v="Аксессуары"/>
    <x v="54"/>
    <s v="9"/>
    <s v="шт"/>
    <n v="1"/>
    <s v="Лимитированный импортный ассортимент"/>
    <n v="4617"/>
    <n v="44789"/>
  </r>
  <r>
    <n v="7003107"/>
    <n v="7003107"/>
    <s v="Втычное/выдвижное основание для крепления на монтажной панели с задним присоединением на шпильках"/>
    <x v="1"/>
    <x v="1"/>
    <s v="1"/>
    <n v="4617"/>
    <s v="Аксессуары"/>
    <x v="54"/>
    <s v="9"/>
    <s v="шт"/>
    <n v="4"/>
    <s v="Лимитированный импортный ассортимент"/>
    <n v="4617"/>
    <n v="18428"/>
  </r>
  <r>
    <n v="7003163"/>
    <n v="7003163"/>
    <s v="Устр. втыч. с зад. присоед. ВА50-39Про"/>
    <x v="1"/>
    <x v="1"/>
    <s v="1"/>
    <n v="4617"/>
    <s v="Аксессуары"/>
    <x v="54"/>
    <s v="9"/>
    <s v="шт"/>
    <n v="1"/>
    <s v="Лимитированный импортный ассортимент"/>
    <n v="4617"/>
    <n v="21018"/>
  </r>
  <r>
    <n v="7003113"/>
    <n v="7003113"/>
    <s v="Поворотная рукоятка для ВА50-39Про"/>
    <x v="1"/>
    <x v="1"/>
    <s v="1"/>
    <n v="4617"/>
    <s v="Аксессуары"/>
    <x v="54"/>
    <s v="9"/>
    <s v="шт"/>
    <n v="15"/>
    <s v="Лимитированный импортный ассортимент"/>
    <n v="4617"/>
    <n v="3373"/>
  </r>
  <r>
    <n v="7003154"/>
    <n v="7003154"/>
    <s v="Устройство втычное с задним присоединением плоскими зажимами для ВА50-39Про"/>
    <x v="1"/>
    <x v="1"/>
    <s v="1"/>
    <n v="4617"/>
    <s v="Аксессуары"/>
    <x v="54"/>
    <s v="9"/>
    <s v="шт"/>
    <n v="5"/>
    <s v="Лимитированный импортный ассортимент"/>
    <n v="4617"/>
    <n v="36276"/>
  </r>
  <r>
    <n v="7003155"/>
    <n v="7003155"/>
    <s v="Устройство втычное с задним присоединением на шпильках для ВА50-39Про"/>
    <x v="1"/>
    <x v="1"/>
    <s v="1"/>
    <n v="4617"/>
    <s v="Аксессуары"/>
    <x v="54"/>
    <s v="9"/>
    <s v="шт"/>
    <n v="3"/>
    <s v="Лимитированный импортный ассортимент"/>
    <n v="4617"/>
    <n v="38702"/>
  </r>
  <r>
    <n v="7003120"/>
    <n v="7003120"/>
    <s v="Длинные вывода для передного присоединения"/>
    <x v="1"/>
    <x v="1"/>
    <s v="1"/>
    <n v="4617"/>
    <s v="Аксессуары"/>
    <x v="54"/>
    <s v="9"/>
    <s v="шт"/>
    <n v="4"/>
    <s v="Лимитированный импортный ассортимент"/>
    <n v="4617"/>
    <n v="3441"/>
  </r>
  <r>
    <n v="7004128"/>
    <n v="7004128"/>
    <s v="Набор из 2 крышек ВА50-39Про"/>
    <x v="1"/>
    <x v="1"/>
    <s v="1"/>
    <n v="4617"/>
    <s v="Аксессуары"/>
    <x v="54"/>
    <s v="9"/>
    <s v="шт"/>
    <n v="44"/>
    <s v="Лимитированный импортный ассортимент"/>
    <n v="4617"/>
    <n v="2700"/>
  </r>
  <r>
    <n v="7004317"/>
    <n v="7004317"/>
    <s v="Независимый расцепитель ~/= 24B"/>
    <x v="1"/>
    <x v="1"/>
    <s v="1"/>
    <n v="4617"/>
    <s v="Аксессуары"/>
    <x v="55"/>
    <s v="9"/>
    <s v="шт"/>
    <n v="24"/>
    <s v="Лимитированный импортный ассортимент"/>
    <n v="4617"/>
    <n v="2640"/>
  </r>
  <r>
    <n v="7004318"/>
    <n v="7004318"/>
    <s v="Независимый расцепитель ~/= 48B"/>
    <x v="1"/>
    <x v="1"/>
    <s v="1"/>
    <n v="4617"/>
    <s v="Аксессуары"/>
    <x v="55"/>
    <s v="9"/>
    <s v="шт"/>
    <n v="27"/>
    <s v="Лимитированный импортный ассортимент"/>
    <n v="4617"/>
    <n v="2223"/>
  </r>
  <r>
    <n v="7004319"/>
    <n v="7004319"/>
    <s v="Независимый расцепитель ~/= 110"/>
    <x v="1"/>
    <x v="1"/>
    <s v="1"/>
    <n v="4617"/>
    <s v="Аксессуары"/>
    <x v="55"/>
    <s v="9"/>
    <s v="шт"/>
    <n v="14"/>
    <s v="Лимитированный импортный ассортимент"/>
    <n v="4617"/>
    <n v="3530"/>
  </r>
  <r>
    <n v="7004325"/>
    <n v="7004325"/>
    <s v="Расцепитель минимального напряжения ~ 110B"/>
    <x v="1"/>
    <x v="1"/>
    <s v="1"/>
    <n v="4617"/>
    <s v="Аксессуары"/>
    <x v="55"/>
    <s v="9"/>
    <s v="шт"/>
    <n v="12"/>
    <s v="Лимитированный импортный ассортимент"/>
    <n v="4617"/>
    <n v="3812"/>
  </r>
  <r>
    <n v="7004301"/>
    <n v="7004301"/>
    <s v="Вспомогательный контакт ~/= 250В"/>
    <x v="1"/>
    <x v="1"/>
    <s v="1"/>
    <n v="4617"/>
    <s v="Аксессуары"/>
    <x v="55"/>
    <s v="9"/>
    <s v="шт"/>
    <n v="50"/>
    <s v="Лимитированный импортный ассортимент"/>
    <n v="4617"/>
    <n v="1966"/>
  </r>
  <r>
    <n v="7004304"/>
    <n v="7004304"/>
    <s v="Независимый расцепитель ~/= 48B"/>
    <x v="1"/>
    <x v="1"/>
    <s v="1"/>
    <n v="4617"/>
    <s v="Аксессуары"/>
    <x v="55"/>
    <s v="9"/>
    <s v="шт"/>
    <n v="23"/>
    <s v="Лимитированный импортный ассортимент"/>
    <n v="4617"/>
    <n v="3664"/>
  </r>
  <r>
    <n v="7004302"/>
    <n v="7004302"/>
    <s v="Вспомогательный контакт ~ 400В"/>
    <x v="1"/>
    <x v="1"/>
    <s v="1"/>
    <n v="4617"/>
    <s v="Аксессуары"/>
    <x v="55"/>
    <s v="9"/>
    <s v="шт"/>
    <n v="25"/>
    <s v="Лимитированный импортный ассортимент"/>
    <n v="4617"/>
    <n v="2534"/>
  </r>
  <r>
    <n v="7004311"/>
    <n v="7004311"/>
    <s v="Расцепитель минимального напряжения ~ 110B"/>
    <x v="1"/>
    <x v="1"/>
    <s v="1"/>
    <n v="4617"/>
    <s v="Аксессуары"/>
    <x v="55"/>
    <s v="9"/>
    <s v="шт"/>
    <n v="8"/>
    <s v="Лимитированный импортный ассортимент"/>
    <n v="4617"/>
    <n v="7538"/>
  </r>
  <r>
    <n v="7004320"/>
    <n v="7004320"/>
    <s v="Независимый расцепитель ~/= 220"/>
    <x v="1"/>
    <x v="1"/>
    <s v="1"/>
    <n v="4617"/>
    <s v="Аксессуары"/>
    <x v="55"/>
    <s v="9"/>
    <s v="шт"/>
    <n v="6"/>
    <s v="Лимитированный импортный ассортимент"/>
    <n v="4617"/>
    <n v="3122"/>
  </r>
  <r>
    <n v="7004324"/>
    <n v="7004324"/>
    <s v="Расцепитель минимального напряжения = 48B"/>
    <x v="1"/>
    <x v="1"/>
    <s v="1"/>
    <n v="4617"/>
    <s v="Аксессуары"/>
    <x v="55"/>
    <s v="9"/>
    <s v="шт"/>
    <n v="3"/>
    <s v="Лимитированный импортный ассортимент"/>
    <n v="4617"/>
    <n v="3812"/>
  </r>
  <r>
    <n v="7004310"/>
    <n v="7004310"/>
    <s v="Расцепитель минимального напряжения = 48B"/>
    <x v="1"/>
    <x v="1"/>
    <s v="1"/>
    <n v="4617"/>
    <s v="Аксессуары"/>
    <x v="55"/>
    <s v="9"/>
    <s v="шт"/>
    <n v="4"/>
    <s v="Лимитированный импортный ассортимент"/>
    <n v="4617"/>
    <n v="7538"/>
  </r>
  <r>
    <n v="7004303"/>
    <n v="7004303"/>
    <s v="Независимый расцепитель ~/= 24B"/>
    <x v="1"/>
    <x v="1"/>
    <s v="1"/>
    <n v="4617"/>
    <s v="Аксессуары"/>
    <x v="55"/>
    <s v="9"/>
    <s v="шт"/>
    <n v="3"/>
    <s v="Лимитированный импортный ассортимент"/>
    <n v="4617"/>
    <n v="3664"/>
  </r>
  <r>
    <n v="7004308"/>
    <n v="7004308"/>
    <s v="Расцепитель минимального напряжения ~ 24B"/>
    <x v="1"/>
    <x v="1"/>
    <s v="1"/>
    <n v="4617"/>
    <s v="Аксессуары"/>
    <x v="55"/>
    <s v="9"/>
    <s v="шт"/>
    <n v="1"/>
    <s v="Лимитированный импортный ассортимент"/>
    <n v="4617"/>
    <n v="7538"/>
  </r>
  <r>
    <n v="7004106"/>
    <n v="7004106"/>
    <s v="Неподвижная часть шасси для выдвижного ВА50-43Про с задним присоединением, включая основание"/>
    <x v="1"/>
    <x v="1"/>
    <s v="1"/>
    <n v="4617"/>
    <s v="Аксессуары"/>
    <x v="56"/>
    <s v="9"/>
    <s v="шт"/>
    <n v="49"/>
    <s v="Лимитированный импортный ассортимент"/>
    <n v="4617"/>
    <n v="38582"/>
  </r>
  <r>
    <n v="7004120"/>
    <n v="7004120"/>
    <s v="Комплект зажимов для заднего присоединения стационарного ВА50-43Про с плоскими зажимами"/>
    <x v="1"/>
    <x v="1"/>
    <s v="1"/>
    <n v="4617"/>
    <s v="Аксессуары"/>
    <x v="56"/>
    <s v="9"/>
    <s v="шт"/>
    <n v="49"/>
    <s v="Лимитированный импортный ассортимент"/>
    <n v="4617"/>
    <n v="18599"/>
  </r>
  <r>
    <n v="7004105"/>
    <n v="7004105"/>
    <s v="Неподвижная часть шасси для выдвижного ВА50-43Про с передним присоединением, включая основание"/>
    <x v="1"/>
    <x v="1"/>
    <s v="1"/>
    <n v="4617"/>
    <s v="Аксессуары"/>
    <x v="56"/>
    <s v="9"/>
    <s v="шт"/>
    <n v="13"/>
    <s v="Лимитированный импортный ассортимент"/>
    <n v="4617"/>
    <n v="37460"/>
  </r>
  <r>
    <n v="7004156"/>
    <n v="7004156"/>
    <s v="Подвижная часть шасси для выдвижного ВА50-43Про, устанавливается на выключателе"/>
    <x v="1"/>
    <x v="1"/>
    <s v="1"/>
    <n v="4617"/>
    <s v="Аксессуары"/>
    <x v="56"/>
    <s v="9"/>
    <s v="шт"/>
    <n v="15"/>
    <s v="Лимитированный импортный ассортимент"/>
    <n v="4617"/>
    <n v="26749"/>
  </r>
  <r>
    <n v="7004154"/>
    <n v="7004154"/>
    <s v="Неподвижная часть шасси для выдвижного ВА50-43Про с передним присоединением"/>
    <x v="1"/>
    <x v="1"/>
    <s v="1"/>
    <n v="4617"/>
    <s v="Аксессуары"/>
    <x v="56"/>
    <s v="9"/>
    <s v="шт"/>
    <n v="8"/>
    <s v="Лимитированный импортный ассортимент"/>
    <n v="4617"/>
    <n v="55558"/>
  </r>
  <r>
    <n v="7004155"/>
    <n v="7004155"/>
    <s v="Неподвижная часть шасси для выдвижного ВА50-43Про с задним присоединением"/>
    <x v="1"/>
    <x v="1"/>
    <s v="1"/>
    <n v="4617"/>
    <s v="Аксессуары"/>
    <x v="56"/>
    <s v="9"/>
    <s v="шт"/>
    <n v="6"/>
    <s v="Лимитированный импортный ассортимент"/>
    <n v="4617"/>
    <n v="55558"/>
  </r>
  <r>
    <n v="7004116"/>
    <n v="7004116"/>
    <s v="Комплект зажимов для присоединения 4 кабелей - комплект из трёх"/>
    <x v="1"/>
    <x v="1"/>
    <s v="1"/>
    <n v="4617"/>
    <s v="Аксессуары"/>
    <x v="56"/>
    <s v="9"/>
    <s v="шт"/>
    <n v="12"/>
    <s v="Лимитированный импортный ассортимент"/>
    <n v="4617"/>
    <n v="5916"/>
  </r>
  <r>
    <n v="7004150"/>
    <n v="7004150"/>
    <s v="Устройство выдвижное с передним присоединением для ВА50-43Про"/>
    <x v="1"/>
    <x v="1"/>
    <s v="1"/>
    <n v="4617"/>
    <s v="Аксессуары"/>
    <x v="56"/>
    <s v="9"/>
    <s v="шт"/>
    <n v="4"/>
    <s v="Лимитированный импортный ассортимент"/>
    <n v="4617"/>
    <n v="57640"/>
  </r>
  <r>
    <n v="7004157"/>
    <n v="7004157"/>
    <s v="Устройство выдвижное с передним присоединением для ВА50-43Про"/>
    <x v="1"/>
    <x v="1"/>
    <s v="1"/>
    <n v="4617"/>
    <s v="Аксессуары"/>
    <x v="56"/>
    <s v="9"/>
    <s v="шт"/>
    <n v="2"/>
    <s v="Лимитированный импортный ассортимент"/>
    <n v="4617"/>
    <n v="77634"/>
  </r>
  <r>
    <n v="7004158"/>
    <n v="7004158"/>
    <s v="Устройство выдвижное с задним присоединением для ВА50-43Про"/>
    <x v="1"/>
    <x v="1"/>
    <s v="1"/>
    <n v="4617"/>
    <s v="Аксессуары"/>
    <x v="56"/>
    <s v="9"/>
    <s v="шт"/>
    <n v="3"/>
    <s v="Лимитированный импортный ассортимент"/>
    <n v="4617"/>
    <n v="77634"/>
  </r>
  <r>
    <n v="7004119"/>
    <n v="7004119"/>
    <s v="Длинные вывода для заднего присоединения"/>
    <x v="1"/>
    <x v="1"/>
    <s v="1"/>
    <n v="4617"/>
    <s v="Аксессуары"/>
    <x v="56"/>
    <s v="9"/>
    <s v="шт"/>
    <n v="5"/>
    <s v="Лимитированный импортный ассортимент"/>
    <n v="4617"/>
    <n v="21521"/>
  </r>
  <r>
    <n v="7004151"/>
    <n v="7004151"/>
    <s v="Устройство выдвижное с за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3242"/>
  </r>
  <r>
    <n v="7004124"/>
    <n v="7004124"/>
    <s v="Уплотнитель двери IP40 для стационарных или выдвижных ВА50-43Про с моторными приводами"/>
    <x v="1"/>
    <x v="1"/>
    <s v="1"/>
    <n v="4617"/>
    <s v="Аксессуары"/>
    <x v="56"/>
    <s v="9"/>
    <s v="шт"/>
    <n v="39"/>
    <s v="Лимитированный импортный ассортимент"/>
    <n v="4617"/>
    <n v="3732"/>
  </r>
  <r>
    <n v="7004110"/>
    <n v="7004110"/>
    <s v="Поворотная рукоятка для ВА50-43Про"/>
    <x v="1"/>
    <x v="1"/>
    <s v="1"/>
    <n v="4617"/>
    <s v="Аксессуары"/>
    <x v="56"/>
    <s v="9"/>
    <s v="шт"/>
    <n v="5"/>
    <s v="Лимитированный импортный ассортимент"/>
    <n v="4617"/>
    <n v="9552"/>
  </r>
  <r>
    <n v="7004103"/>
    <n v="7004103"/>
    <s v="Моторный привод для взвода пружины ~110В"/>
    <x v="1"/>
    <x v="1"/>
    <s v="1"/>
    <n v="4617"/>
    <s v="Аксессуары"/>
    <x v="56"/>
    <s v="9"/>
    <s v="шт"/>
    <n v="1"/>
    <s v="Лимитированный импортный ассортимент"/>
    <n v="4617"/>
    <n v="58742"/>
  </r>
  <r>
    <n v="7004102"/>
    <n v="7004102"/>
    <s v="Моторный привод для взвода пружины ~/= 48В"/>
    <x v="1"/>
    <x v="1"/>
    <s v="1"/>
    <n v="4617"/>
    <s v="Аксессуары"/>
    <x v="56"/>
    <s v="9"/>
    <s v="шт"/>
    <n v="1"/>
    <s v="Лимитированный импортный ассортимент"/>
    <n v="4617"/>
    <n v="58742"/>
  </r>
  <r>
    <n v="7004108"/>
    <n v="7004108"/>
    <s v="Ручка для снятия выдвижного ВА50-43Про"/>
    <x v="1"/>
    <x v="1"/>
    <s v="1"/>
    <n v="4617"/>
    <s v="Аксессуары"/>
    <x v="56"/>
    <s v="9"/>
    <s v="шт"/>
    <n v="28"/>
    <s v="Лимитированный импортный ассортимент"/>
    <n v="4617"/>
    <n v="1442"/>
  </r>
  <r>
    <n v="7004122"/>
    <n v="7004122"/>
    <s v="Устройство для механической взаимоблокировки нескольких стационарных аппаратов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21760"/>
  </r>
  <r>
    <n v="7004112"/>
    <n v="7004112"/>
    <s v="Устройство для блокировки положения &quot;отключено&quot; для стационарных ВА50-43Про"/>
    <x v="1"/>
    <x v="1"/>
    <s v="1"/>
    <n v="4617"/>
    <s v="Аксессуары"/>
    <x v="56"/>
    <s v="9"/>
    <s v="шт"/>
    <n v="3"/>
    <s v="Лимитированный импортный ассортимент"/>
    <n v="4617"/>
    <n v="2047"/>
  </r>
  <r>
    <n v="7004113"/>
    <n v="7004113"/>
    <s v="Межполюсные перегородки (комплект из двух)"/>
    <x v="1"/>
    <x v="1"/>
    <s v="1"/>
    <n v="4617"/>
    <s v="Аксессуары"/>
    <x v="56"/>
    <s v="9"/>
    <s v="шт"/>
    <n v="0"/>
    <s v="Лимитированный импортный ассортимент"/>
    <n v="4617"/>
    <n v="191"/>
  </r>
  <r>
    <n v="7004117"/>
    <n v="7004117"/>
    <s v="Длинные вывода для передного присоединения до 1000А"/>
    <x v="1"/>
    <x v="1"/>
    <s v="1"/>
    <n v="4617"/>
    <s v="Аксессуары"/>
    <x v="56"/>
    <s v="9"/>
    <s v="шт"/>
    <n v="1"/>
    <s v="Лимитированный импортный ассортимент"/>
    <n v="4617"/>
    <n v="4384"/>
  </r>
  <r>
    <n v="7000473"/>
    <n v="7000473"/>
    <s v="Независимый расцепитель 24В"/>
    <x v="1"/>
    <x v="1"/>
    <s v="1"/>
    <n v="4613"/>
    <s v="Аксессуары"/>
    <x v="57"/>
    <s v="9"/>
    <s v="шт"/>
    <n v="406"/>
    <s v="Лимитированный импортный ассортимент"/>
    <n v="4613"/>
    <n v="991"/>
  </r>
  <r>
    <n v="7000472"/>
    <n v="7000472"/>
    <s v="Контакт сигнализации"/>
    <x v="1"/>
    <x v="1"/>
    <s v="1"/>
    <n v="4613"/>
    <s v="Аксессуары"/>
    <x v="57"/>
    <s v="9"/>
    <s v="шт"/>
    <n v="3"/>
    <s v="Лимитированный импортный ассортимент"/>
    <n v="4613"/>
    <n v="572"/>
  </r>
  <r>
    <s v="037457"/>
    <s v="037457"/>
    <s v="Шина гиб. 50х5мм 630А L=2000мм"/>
    <x v="2"/>
    <x v="1"/>
    <s v="1"/>
    <s v="81"/>
    <s v="Аксессуары"/>
    <x v="58"/>
    <s v="9"/>
    <s v="шт"/>
    <n v="11"/>
    <s v="Лимитированный импортный ассортимент"/>
    <s v="0081"/>
    <n v="14055.43"/>
  </r>
  <r>
    <s v="037393"/>
    <s v="037393"/>
    <s v="Суппорт Наборных Шин"/>
    <x v="2"/>
    <x v="1"/>
    <s v="1"/>
    <s v="83"/>
    <s v="Аксессуары"/>
    <x v="58"/>
    <s v="9"/>
    <s v="шт"/>
    <n v="40"/>
    <s v="Лимитированный импортный ассортимент"/>
    <s v="0083"/>
    <n v="11716.11"/>
  </r>
  <r>
    <s v="405036"/>
    <s v="405036"/>
    <s v="Вертикальная шина VX3 125 6R авто"/>
    <x v="2"/>
    <x v="1"/>
    <s v="1"/>
    <s v="81"/>
    <s v="Аксессуары"/>
    <x v="58"/>
    <s v="9"/>
    <s v="шт"/>
    <n v="2"/>
    <s v="Лимитированный импортный ассортимент"/>
    <s v="0081"/>
    <n v="12186.69"/>
  </r>
  <r>
    <s v="404914"/>
    <s v="404914"/>
    <s v="ГРЕБЕНКА РАСПРЕДЕЛ. 2П 56МОД.16MM2 ВИЛКА"/>
    <x v="2"/>
    <x v="1"/>
    <s v="1"/>
    <s v="81"/>
    <s v="Механизмы"/>
    <x v="58"/>
    <s v="9"/>
    <s v="шт"/>
    <n v="33"/>
    <s v="Лимитированный импортный ассортимент"/>
    <s v="0081"/>
    <n v="2115.09"/>
  </r>
  <r>
    <s v="405035"/>
    <s v="405035"/>
    <s v="Вертикальная шина VX3 125 5R авто"/>
    <x v="2"/>
    <x v="1"/>
    <s v="1"/>
    <s v="81"/>
    <s v="Аксессуары"/>
    <x v="58"/>
    <s v="9"/>
    <s v="шт"/>
    <n v="4"/>
    <s v="Лимитированный импортный ассортимент"/>
    <s v="0081"/>
    <n v="11083.04"/>
  </r>
  <r>
    <s v="037440"/>
    <s v="037440"/>
    <s v="Шина медная перфорир. 50X5 мм"/>
    <x v="2"/>
    <x v="1"/>
    <s v="1"/>
    <s v="81"/>
    <s v="Аксессуары"/>
    <x v="58"/>
    <s v="9"/>
    <s v="шт"/>
    <n v="9"/>
    <s v="Лимитированный импортный ассортимент"/>
    <s v="0081"/>
    <n v="9247.86"/>
  </r>
  <r>
    <s v="037459"/>
    <s v="037459"/>
    <s v="Шина медная перфорир. 75X5 мм"/>
    <x v="2"/>
    <x v="1"/>
    <s v="1"/>
    <s v="81"/>
    <s v="Аксессуары"/>
    <x v="58"/>
    <s v="9"/>
    <s v="шт"/>
    <n v="4"/>
    <s v="Лимитированный импортный ассортимент"/>
    <s v="0081"/>
    <n v="14929.61"/>
  </r>
  <r>
    <s v="037435"/>
    <s v="037435"/>
    <s v="Viking Клeммн. 4П 250A"/>
    <x v="2"/>
    <x v="1"/>
    <s v="1"/>
    <s v="83"/>
    <s v="Аксессуары"/>
    <x v="58"/>
    <s v="9"/>
    <s v="шт"/>
    <n v="9"/>
    <s v="Лимитированный импортный ассортимент"/>
    <s v="0083"/>
    <n v="7874.45"/>
  </r>
  <r>
    <s v="037410"/>
    <s v="037410"/>
    <s v="Шина медная гибкая 13х3мм2"/>
    <x v="2"/>
    <x v="1"/>
    <s v="1"/>
    <s v="81"/>
    <s v="Аксессуары"/>
    <x v="58"/>
    <s v="9"/>
    <s v="шт"/>
    <n v="11"/>
    <s v="Лимитированный импортный ассортимент"/>
    <s v="0081"/>
    <n v="5659.27"/>
  </r>
  <r>
    <s v="004842"/>
    <s v="004842"/>
    <s v="Колодка Клеммная 8X16 Синяя"/>
    <x v="2"/>
    <x v="1"/>
    <s v="1"/>
    <s v="81"/>
    <s v="Аксессуары"/>
    <x v="58"/>
    <s v="9"/>
    <s v="шт"/>
    <n v="182"/>
    <s v="Лимитированный импортный ассортимент"/>
    <s v="0081"/>
    <n v="356.21"/>
  </r>
  <r>
    <s v="004825"/>
    <s v="004825"/>
    <s v="Клемм.унив.1х6-25+16х1.5-16мм2"/>
    <x v="2"/>
    <x v="1"/>
    <s v="1"/>
    <s v="81"/>
    <s v="Аксессуары"/>
    <x v="58"/>
    <s v="9"/>
    <s v="шт"/>
    <n v="87"/>
    <s v="Лимитированный импортный ассортимент"/>
    <s v="0081"/>
    <n v="487.38"/>
  </r>
  <r>
    <s v="004805"/>
    <s v="004805"/>
    <s v="Кл.б/изол.1х6-25+14х1.5-16мм2"/>
    <x v="2"/>
    <x v="1"/>
    <s v="1"/>
    <s v="81"/>
    <s v="Аксессуары"/>
    <x v="58"/>
    <s v="9"/>
    <s v="шт"/>
    <n v="192"/>
    <s v="Лимитированный импортный ассортимент"/>
    <s v="0081"/>
    <n v="308.23"/>
  </r>
  <r>
    <s v="037430"/>
    <s v="037430"/>
    <s v="Viking Клeммн. 4П 125A"/>
    <x v="2"/>
    <x v="1"/>
    <s v="1"/>
    <s v="83"/>
    <s v="Аксессуары"/>
    <x v="58"/>
    <s v="9"/>
    <s v="шт"/>
    <n v="4"/>
    <s v="Лимитированный импортный ассортимент"/>
    <s v="0083"/>
    <n v="5946.09"/>
  </r>
  <r>
    <s v="004838"/>
    <s v="004838"/>
    <s v="Клемм.зел.2х6-25+33х1.5-16мм2"/>
    <x v="2"/>
    <x v="1"/>
    <s v="1"/>
    <s v="81"/>
    <s v="Аксессуары"/>
    <x v="58"/>
    <s v="9"/>
    <s v="шт"/>
    <n v="47"/>
    <s v="Лимитированный импортный ассортимент"/>
    <s v="0081"/>
    <n v="992.5"/>
  </r>
  <r>
    <s v="004845"/>
    <s v="004845"/>
    <s v="Клемм.син.1х6-25+16х1.5-16мм2"/>
    <x v="2"/>
    <x v="1"/>
    <s v="1"/>
    <s v="81"/>
    <s v="Аксессуары"/>
    <x v="58"/>
    <s v="9"/>
    <s v="шт"/>
    <n v="51"/>
    <s v="Лимитированный импортный ассортимент"/>
    <s v="0081"/>
    <n v="453.87"/>
  </r>
  <r>
    <s v="004826"/>
    <s v="004826"/>
    <s v="Клемм.унив.1х6-25+21х1.5-16мм2"/>
    <x v="2"/>
    <x v="1"/>
    <s v="1"/>
    <s v="81"/>
    <s v="Аксессуары"/>
    <x v="58"/>
    <s v="9"/>
    <s v="шт"/>
    <n v="45"/>
    <s v="Лимитированный импортный ассортимент"/>
    <s v="0081"/>
    <n v="650.25"/>
  </r>
  <r>
    <s v="004807"/>
    <s v="004807"/>
    <s v="Кл.б/изол.1х6-25+24х1.5-16мм2"/>
    <x v="2"/>
    <x v="1"/>
    <s v="1"/>
    <s v="81"/>
    <s v="Аксессуары"/>
    <x v="58"/>
    <s v="9"/>
    <s v="шт"/>
    <n v="58"/>
    <s v="Лимитированный импортный ассортимент"/>
    <s v="0081"/>
    <n v="603.01"/>
  </r>
  <r>
    <s v="037443"/>
    <s v="037443"/>
    <s v="Шина медная перфорир. 80X5 мм"/>
    <x v="2"/>
    <x v="1"/>
    <s v="1"/>
    <s v="81"/>
    <s v="Аксессуары"/>
    <x v="58"/>
    <s v="9"/>
    <s v="шт"/>
    <n v="1"/>
    <s v="Лимитированный импортный ассортимент"/>
    <s v="0081"/>
    <n v="17575.54"/>
  </r>
  <r>
    <s v="004803"/>
    <s v="004803"/>
    <s v="Клем.б/изол.1х6-25+8х1.5-16мм2"/>
    <x v="2"/>
    <x v="1"/>
    <s v="1"/>
    <s v="81"/>
    <s v="Аксессуары"/>
    <x v="58"/>
    <s v="9"/>
    <s v="шт"/>
    <n v="115"/>
    <s v="Лимитированный импортный ассортимент"/>
    <s v="0081"/>
    <n v="222.56"/>
  </r>
  <r>
    <s v="037441"/>
    <s v="037441"/>
    <s v="Шина медная перфорир. 63X5 мм"/>
    <x v="2"/>
    <x v="1"/>
    <s v="1"/>
    <s v="81"/>
    <s v="Аксессуары"/>
    <x v="58"/>
    <s v="9"/>
    <s v="шт"/>
    <n v="1"/>
    <s v="Лимитированный импортный ассортимент"/>
    <s v="0081"/>
    <n v="12393.03"/>
  </r>
  <r>
    <s v="037447"/>
    <s v="037447"/>
    <s v="Делитель 125А"/>
    <x v="2"/>
    <x v="1"/>
    <s v="1"/>
    <s v="83"/>
    <s v="Аксессуары"/>
    <x v="58"/>
    <s v="9"/>
    <s v="шт"/>
    <n v="1"/>
    <s v="Лимитированный импортный ассортимент"/>
    <s v="0083"/>
    <n v="6424.11"/>
  </r>
  <r>
    <s v="004846"/>
    <s v="004846"/>
    <s v="Клемм.син.1х6-25+21х1.5-16мм2"/>
    <x v="2"/>
    <x v="1"/>
    <s v="1"/>
    <s v="81"/>
    <s v="Аксессуары"/>
    <x v="58"/>
    <s v="9"/>
    <s v="шт"/>
    <n v="15"/>
    <s v="Лимитированный импортный ассортимент"/>
    <s v="0081"/>
    <n v="486.49"/>
  </r>
  <r>
    <s v="037432"/>
    <s v="037432"/>
    <s v="Супп.д/4шин 15/18х4мм(2шт)"/>
    <x v="2"/>
    <x v="1"/>
    <s v="1"/>
    <s v="83"/>
    <s v="Аксессуары"/>
    <x v="58"/>
    <s v="9"/>
    <s v="шт"/>
    <n v="25"/>
    <s v="Лимитированный импортный ассортимент"/>
    <s v="0083"/>
    <n v="1445.41"/>
  </r>
  <r>
    <s v="004830"/>
    <s v="004830"/>
    <s v="Клеммник зеленый 4х1.5-16мм2"/>
    <x v="2"/>
    <x v="1"/>
    <s v="1"/>
    <s v="81"/>
    <s v="Аксессуары"/>
    <x v="58"/>
    <s v="9"/>
    <s v="шт"/>
    <n v="16"/>
    <s v="Лимитированный импортный ассортимент"/>
    <s v="0081"/>
    <n v="299.63"/>
  </r>
  <r>
    <s v="004840"/>
    <s v="004840"/>
    <s v="Клеммник синий 4х1.5-16мм2"/>
    <x v="2"/>
    <x v="1"/>
    <s v="1"/>
    <s v="81"/>
    <s v="Аксессуары"/>
    <x v="58"/>
    <s v="6"/>
    <s v="шт"/>
    <n v="0"/>
    <s v="Лимитированный импортный ассортимент"/>
    <s v="0081"/>
    <n v="978.51"/>
  </r>
  <r>
    <s v="037436"/>
    <s v="037436"/>
    <s v="VikingСуппорт д/4шин 25х4(2шт)"/>
    <x v="2"/>
    <x v="1"/>
    <s v="1"/>
    <s v="83"/>
    <s v="Аксессуары"/>
    <x v="58"/>
    <s v="9"/>
    <s v="шт"/>
    <n v="4"/>
    <s v="Лимитированный импортный ассортимент"/>
    <s v="0083"/>
    <n v="2124.3200000000002"/>
  </r>
  <r>
    <s v="004868"/>
    <s v="004868"/>
    <s v="Расп.клеммы 250A 4 по 35мм2"/>
    <x v="2"/>
    <x v="1"/>
    <s v="1"/>
    <s v="81"/>
    <s v="Аксессуары"/>
    <x v="58"/>
    <s v="9"/>
    <s v="шт"/>
    <n v="2"/>
    <s v="Лимитированный импортный ассортимент"/>
    <s v="0081"/>
    <n v="1352.3"/>
  </r>
  <r>
    <s v="037437"/>
    <s v="037437"/>
    <s v="Viking Суп.д/1шины15/18/25х4мм"/>
    <x v="2"/>
    <x v="1"/>
    <s v="1"/>
    <s v="83"/>
    <s v="Аксессуары"/>
    <x v="58"/>
    <s v="9"/>
    <s v="шт"/>
    <n v="10"/>
    <s v="Лимитированный импортный ассортимент"/>
    <s v="0083"/>
    <n v="405.54"/>
  </r>
  <r>
    <s v="004824"/>
    <s v="004824"/>
    <s v="Клемм.унив.1х6-25+12х1.5-16мм2"/>
    <x v="2"/>
    <x v="1"/>
    <s v="1"/>
    <s v="81"/>
    <s v="Аксессуары"/>
    <x v="58"/>
    <s v="9"/>
    <s v="шт"/>
    <n v="3"/>
    <s v="Лимитированный импортный ассортимент"/>
    <s v="0081"/>
    <n v="303.77"/>
  </r>
  <r>
    <s v="404818"/>
    <s v="404818"/>
    <s v="Основание для клеммн.колод."/>
    <x v="2"/>
    <x v="1"/>
    <s v="1"/>
    <s v="81"/>
    <s v="Аксессуары"/>
    <x v="58"/>
    <s v="9"/>
    <s v="шт"/>
    <n v="21"/>
    <s v="Лимитированный импортный ассортимент"/>
    <s v="0081"/>
    <n v="232.57"/>
  </r>
  <r>
    <s v="004822"/>
    <s v="004822"/>
    <s v="Клеммник универсал.8х1.5-16мм2"/>
    <x v="2"/>
    <x v="1"/>
    <s v="1"/>
    <s v="81"/>
    <s v="Аксессуары"/>
    <x v="58"/>
    <s v="9"/>
    <s v="шт"/>
    <n v="4"/>
    <s v="Лимитированный импортный ассортимент"/>
    <s v="0081"/>
    <n v="251.19"/>
  </r>
  <r>
    <s v="004828"/>
    <s v="004828"/>
    <s v="Клемм.унив.2х6-25+33х1.5-16мм2"/>
    <x v="2"/>
    <x v="1"/>
    <s v="1"/>
    <s v="81"/>
    <s v="Аксессуары"/>
    <x v="58"/>
    <s v="9"/>
    <s v="шт"/>
    <n v="0"/>
    <s v="Лимитированный импортный ассортимент"/>
    <s v="0081"/>
    <n v="821.02"/>
  </r>
  <r>
    <s v="004855"/>
    <s v="004855"/>
    <s v="Клемм.черн.1х6-25+16х1.5-16мм2"/>
    <x v="2"/>
    <x v="1"/>
    <s v="1"/>
    <s v="81"/>
    <s v="Аксессуары"/>
    <x v="58"/>
    <s v="9"/>
    <s v="шт"/>
    <n v="18"/>
    <s v="Лимитированный импортный ассортимент"/>
    <s v="0081"/>
    <n v="608.25"/>
  </r>
  <r>
    <s v="004806"/>
    <s v="004806"/>
    <s v="Кл.б/изол.1х6-25+19х1.5-16мм2"/>
    <x v="2"/>
    <x v="1"/>
    <s v="1"/>
    <s v="81"/>
    <s v="Аксессуары"/>
    <x v="58"/>
    <s v="9"/>
    <s v="шт"/>
    <n v="9"/>
    <s v="Лимитированный импортный ассортимент"/>
    <s v="0081"/>
    <n v="487.48"/>
  </r>
  <r>
    <s v="037311"/>
    <s v="037311"/>
    <s v="Изол.профиль д/мед.шин 1м"/>
    <x v="2"/>
    <x v="1"/>
    <s v="1"/>
    <s v="83"/>
    <s v="Аксессуары"/>
    <x v="58"/>
    <s v="9"/>
    <s v="шт"/>
    <n v="1"/>
    <s v="Лимитированный импортный ассортимент"/>
    <s v="0083"/>
    <n v="1313.97"/>
  </r>
  <r>
    <s v="037405"/>
    <s v="037405"/>
    <s v="Соедин.с 7-ю клем.на выв.200А"/>
    <x v="2"/>
    <x v="1"/>
    <s v="1"/>
    <s v="81"/>
    <s v="Аксессуары"/>
    <x v="58"/>
    <s v="9"/>
    <s v="шт"/>
    <n v="4"/>
    <s v="Лимитированный импортный ассортимент"/>
    <s v="0081"/>
    <n v="849.66"/>
  </r>
  <r>
    <s v="004852"/>
    <s v="004852"/>
    <s v="Клеммник черный 8х1.5-16мм2"/>
    <x v="2"/>
    <x v="1"/>
    <s v="1"/>
    <s v="81"/>
    <s v="Аксессуары"/>
    <x v="58"/>
    <s v="9"/>
    <s v="шт"/>
    <n v="0"/>
    <s v="Лимитированный импортный ассортимент"/>
    <s v="0081"/>
    <n v="359.61"/>
  </r>
  <r>
    <s v="404814"/>
    <s v="404814"/>
    <s v="Клемм.блок 3P+N 4х3P+13N"/>
    <x v="2"/>
    <x v="1"/>
    <s v="1"/>
    <s v="81"/>
    <s v="Аксессуары"/>
    <x v="58"/>
    <s v="9"/>
    <s v="шт"/>
    <n v="3"/>
    <s v="Лимитированный импортный ассортимент"/>
    <s v="0081"/>
    <n v="563.35"/>
  </r>
  <r>
    <s v="037398"/>
    <s v="037398"/>
    <s v="Суппорт д/1 шины 12х2/12х4"/>
    <x v="2"/>
    <x v="1"/>
    <s v="1"/>
    <s v="83"/>
    <s v="Аксессуары"/>
    <x v="58"/>
    <s v="9"/>
    <s v="шт"/>
    <n v="10"/>
    <s v="Лимитированный импортный ассортимент"/>
    <s v="0083"/>
    <n v="139.22"/>
  </r>
  <r>
    <s v="404821"/>
    <s v="404821"/>
    <s v="Суппорт д.клемм, 50 отв"/>
    <x v="2"/>
    <x v="1"/>
    <s v="1"/>
    <s v="81"/>
    <s v="Аксессуары"/>
    <x v="58"/>
    <s v="9"/>
    <s v="шт"/>
    <n v="3"/>
    <s v="Лимитированный импортный ассортимент"/>
    <s v="0081"/>
    <n v="91.64"/>
  </r>
  <r>
    <s v="004801"/>
    <s v="004801"/>
    <s v="Клем.б/изол.1х6-25+4х1.5-16мм2"/>
    <x v="2"/>
    <x v="1"/>
    <s v="1"/>
    <s v="81"/>
    <s v="Аксессуары"/>
    <x v="58"/>
    <s v="9"/>
    <s v="шт"/>
    <n v="1"/>
    <s v="Лимитированный импортный ассортимент"/>
    <s v="0081"/>
    <n v="169.05"/>
  </r>
  <r>
    <s v="446095"/>
    <s v="446095"/>
    <s v="Лоток кабельный 200 41U LCS3"/>
    <x v="6"/>
    <x v="5"/>
    <s v="3"/>
    <s v="502"/>
    <s v="Аксессуары"/>
    <x v="59"/>
    <s v="9"/>
    <s v="шт"/>
    <n v="50"/>
    <s v="Лимитированный импортный ассортимент"/>
    <s v="0502"/>
    <n v="4835.3900000000003"/>
  </r>
  <r>
    <s v="446024"/>
    <s v="446024"/>
    <s v="Панели бок.д/с.шк. 42U1000LCS3"/>
    <x v="6"/>
    <x v="5"/>
    <s v="3"/>
    <s v="502"/>
    <s v="Аксессуары"/>
    <x v="59"/>
    <s v="9"/>
    <s v="шт"/>
    <n v="5"/>
    <s v="Лимитированный импортный ассортимент"/>
    <s v="0502"/>
    <n v="67319.360000000001"/>
  </r>
  <r>
    <s v="446025"/>
    <s v="446025"/>
    <s v="Панели бок.д/с.шк. 42U1100LCS3"/>
    <x v="6"/>
    <x v="5"/>
    <s v="3"/>
    <s v="502"/>
    <s v="Аксессуары"/>
    <x v="59"/>
    <s v="9"/>
    <s v="шт"/>
    <n v="4"/>
    <s v="Лимитированный импортный ассортимент"/>
    <s v="0502"/>
    <n v="82194.179999999993"/>
  </r>
  <r>
    <s v="446028"/>
    <s v="446028"/>
    <s v="Панели бок.д/с.шк. 46U1100LCS3"/>
    <x v="6"/>
    <x v="5"/>
    <s v="3"/>
    <s v="502"/>
    <s v="Аксессуары"/>
    <x v="59"/>
    <s v="9"/>
    <s v="шт"/>
    <n v="1"/>
    <s v="Лимитированный импортный ассортимент"/>
    <s v="0502"/>
    <n v="139566.39999999999"/>
  </r>
  <r>
    <s v="446075"/>
    <s v="446075"/>
    <s v="Компл. крепл. к полу 25мм LCS3"/>
    <x v="6"/>
    <x v="5"/>
    <s v="3"/>
    <s v="502"/>
    <s v="Аксессуары"/>
    <x v="59"/>
    <s v="9"/>
    <s v="шт"/>
    <n v="15"/>
    <s v="Лимитированный импортный ассортимент"/>
    <s v="0502"/>
    <n v="2071.4699999999998"/>
  </r>
  <r>
    <s v="446096"/>
    <s v="446096"/>
    <s v="Лоток кабельный 200 46U LCS3"/>
    <x v="6"/>
    <x v="5"/>
    <s v="3"/>
    <s v="502"/>
    <s v="Аксессуары"/>
    <x v="59"/>
    <s v="9"/>
    <s v="шт"/>
    <n v="8"/>
    <s v="Лимитированный импортный ассортимент"/>
    <s v="0502"/>
    <n v="8590.02"/>
  </r>
  <r>
    <s v="446048"/>
    <s v="446048"/>
    <s v="Компл. д/внешн. монтажа LCS3"/>
    <x v="6"/>
    <x v="5"/>
    <s v="3"/>
    <s v="502"/>
    <s v="Аксессуары"/>
    <x v="59"/>
    <s v="9"/>
    <s v="шт"/>
    <n v="15"/>
    <s v="Лимитированный импортный ассортимент"/>
    <s v="0502"/>
    <n v="1504.66"/>
  </r>
  <r>
    <s v="446045"/>
    <s v="446045"/>
    <s v="Щеточн. кабел.ввод верх. LCS3"/>
    <x v="6"/>
    <x v="5"/>
    <s v="3"/>
    <s v="502"/>
    <s v="Аксессуары"/>
    <x v="59"/>
    <s v="9"/>
    <s v="шт"/>
    <n v="3"/>
    <s v="Лимитированный импортный ассортимент"/>
    <s v="0502"/>
    <n v="1690.64"/>
  </r>
  <r>
    <s v="406319"/>
    <s v="406319"/>
    <s v="Рукоятка выносная черная"/>
    <x v="2"/>
    <x v="1"/>
    <s v="1"/>
    <s v="222"/>
    <s v="Аксессуары"/>
    <x v="60"/>
    <s v="9"/>
    <s v="шт"/>
    <n v="46"/>
    <s v="Лимитированный импортный ассортимент"/>
    <s v="0222"/>
    <n v="4710.43"/>
  </r>
  <r>
    <s v="406286"/>
    <s v="406286"/>
    <s v="Модуль защиты от перенапряжения DX3 1м"/>
    <x v="2"/>
    <x v="1"/>
    <s v="1"/>
    <s v="222"/>
    <s v="Аксессуары"/>
    <x v="60"/>
    <s v="9"/>
    <s v="шт"/>
    <n v="279"/>
    <s v="Лимитированный импортный ассортимент"/>
    <s v="0222"/>
    <n v="735.84"/>
  </r>
  <r>
    <s v="406258"/>
    <s v="406258"/>
    <s v="Кон-кт перекл.всп.1/2м CA"/>
    <x v="2"/>
    <x v="1"/>
    <s v="1"/>
    <s v="222"/>
    <s v="Аксессуары"/>
    <x v="60"/>
    <s v="9"/>
    <s v="шт"/>
    <n v="392"/>
    <s v="Лимитированный импортный ассортимент"/>
    <s v="0222"/>
    <n v="404.53"/>
  </r>
  <r>
    <s v="406304"/>
    <s v="406304"/>
    <s v="Пломб.крышка винта с шагом 1м"/>
    <x v="2"/>
    <x v="1"/>
    <s v="1"/>
    <s v="222"/>
    <s v="Аксессуары"/>
    <x v="60"/>
    <s v="9"/>
    <s v="шт"/>
    <n v="1550"/>
    <s v="Лимитированный импортный ассортимент"/>
    <s v="0222"/>
    <n v="50.17"/>
  </r>
  <r>
    <s v="406291"/>
    <s v="406291"/>
    <s v="Блок дистанц.упр~230в 1м"/>
    <x v="2"/>
    <x v="1"/>
    <s v="1"/>
    <s v="222"/>
    <s v="Аксессуары"/>
    <x v="60"/>
    <s v="9"/>
    <s v="шт"/>
    <n v="15"/>
    <s v="Лимитированный импортный ассортимент"/>
    <s v="0222"/>
    <n v="7135.18"/>
  </r>
  <r>
    <s v="406266"/>
    <s v="406266"/>
    <s v="Кон-кт пер.ав+всп.1мCA+SD"/>
    <x v="2"/>
    <x v="1"/>
    <s v="1"/>
    <s v="222"/>
    <s v="Аксессуары"/>
    <x v="60"/>
    <s v="6"/>
    <s v="шт"/>
    <n v="136"/>
    <s v="Лимитированный импортный ассортимент"/>
    <s v="0222"/>
    <n v="1815.69"/>
  </r>
  <r>
    <s v="406260"/>
    <s v="406260"/>
    <s v="Кон-кт перекл.авар.1/2мSD"/>
    <x v="2"/>
    <x v="1"/>
    <s v="1"/>
    <s v="222"/>
    <s v="Аксессуары"/>
    <x v="60"/>
    <s v="9"/>
    <s v="шт"/>
    <n v="1"/>
    <s v="Лимитированный импортный ассортимент"/>
    <s v="0222"/>
    <n v="501.7"/>
  </r>
  <r>
    <s v="406289"/>
    <s v="406289"/>
    <s v="Автомат повт.включ.с фкц. ТЕСТ"/>
    <x v="2"/>
    <x v="1"/>
    <s v="1"/>
    <s v="222"/>
    <s v="Аксессуары"/>
    <x v="60"/>
    <s v="9"/>
    <s v="шт"/>
    <n v="3"/>
    <s v="Лимитированный импортный ассортимент"/>
    <s v="0222"/>
    <n v="9537.98"/>
  </r>
  <r>
    <s v="406314"/>
    <s v="406314"/>
    <s v="DX3 Ручной ввод резерва 2полюса"/>
    <x v="2"/>
    <x v="1"/>
    <s v="1"/>
    <s v="222"/>
    <s v="Аксессуары"/>
    <x v="60"/>
    <s v="9"/>
    <s v="шт"/>
    <n v="0"/>
    <s v="Лимитированный импортный ассортимент"/>
    <s v="0222"/>
    <n v="1502.84"/>
  </r>
  <r>
    <s v="406305"/>
    <s v="406305"/>
    <s v="Изол.межпол.перег.на 1м до 63А"/>
    <x v="2"/>
    <x v="1"/>
    <s v="1"/>
    <s v="222"/>
    <s v="Аксессуары"/>
    <x v="60"/>
    <s v="9"/>
    <s v="шт"/>
    <n v="7"/>
    <s v="Лимитированный импортный ассортимент"/>
    <s v="0222"/>
    <n v="258.01"/>
  </r>
  <r>
    <s v="446097"/>
    <s v="446097"/>
    <s v="Модуль трехвентиляторный"/>
    <x v="6"/>
    <x v="5"/>
    <s v="3"/>
    <s v="466"/>
    <s v="Аксессуары"/>
    <x v="61"/>
    <s v="9"/>
    <s v="шт"/>
    <n v="99"/>
    <s v="Лимитированный импортный ассортимент"/>
    <s v="0466"/>
    <n v="23328.1"/>
  </r>
  <r>
    <s v="446098"/>
    <s v="446098"/>
    <s v="Термостат"/>
    <x v="6"/>
    <x v="5"/>
    <s v="3"/>
    <s v="466"/>
    <s v="Аксессуары"/>
    <x v="61"/>
    <s v="9"/>
    <s v="шт"/>
    <n v="199"/>
    <s v="Лимитированный импортный ассортимент"/>
    <s v="0466"/>
    <n v="10119.780000000001"/>
  </r>
  <r>
    <s v="046522"/>
    <s v="046522"/>
    <s v="Каб.орган.с пласт.кольц. 1U"/>
    <x v="6"/>
    <x v="5"/>
    <s v="3"/>
    <s v="466"/>
    <s v="Аксессуары"/>
    <x v="61"/>
    <s v="9"/>
    <s v="шт"/>
    <n v="316"/>
    <s v="Лимитированный импортный ассортимент"/>
    <s v="0466"/>
    <n v="7689.18"/>
  </r>
  <r>
    <s v="446057"/>
    <s v="446057"/>
    <s v="Кольцо кабельное пластиковое (10 шт.)"/>
    <x v="6"/>
    <x v="5"/>
    <s v="3"/>
    <s v="466"/>
    <s v="Аксессуары"/>
    <x v="61"/>
    <s v="9"/>
    <s v="шт"/>
    <n v="88"/>
    <s v="Лимитированный импортный ассортимент"/>
    <s v="0466"/>
    <n v="8296.52"/>
  </r>
  <r>
    <s v="046490"/>
    <s v="046490"/>
    <s v="Полка с 4 вентиляторами 800мм"/>
    <x v="6"/>
    <x v="5"/>
    <s v="3"/>
    <s v="466"/>
    <s v="Аксессуары"/>
    <x v="61"/>
    <s v="9"/>
    <s v="шт"/>
    <n v="31"/>
    <s v="Лимитированный импортный ассортимент"/>
    <s v="0466"/>
    <n v="22400.9"/>
  </r>
  <r>
    <s v="446052"/>
    <s v="446052"/>
    <s v="М.пр.каб.напр бол.ем. 41U LCS3"/>
    <x v="6"/>
    <x v="5"/>
    <s v="3"/>
    <s v="466"/>
    <s v="Аксессуары"/>
    <x v="61"/>
    <s v="9"/>
    <s v="шт"/>
    <n v="29"/>
    <s v="Лимитированный импортный ассортимент"/>
    <s v="0466"/>
    <n v="14654.38"/>
  </r>
  <r>
    <s v="046523"/>
    <s v="046523"/>
    <s v="Каб.орган.с пласт.кольц. 2U"/>
    <x v="6"/>
    <x v="5"/>
    <s v="3"/>
    <s v="466"/>
    <s v="Аксессуары"/>
    <x v="61"/>
    <s v="9"/>
    <s v="шт"/>
    <n v="78"/>
    <s v="Лимитированный импортный ассортимент"/>
    <s v="0466"/>
    <n v="8235.8700000000008"/>
  </r>
  <r>
    <s v="046539"/>
    <s v="046539"/>
    <s v="Загл.метал. 2U"/>
    <x v="6"/>
    <x v="5"/>
    <s v="3"/>
    <s v="466"/>
    <s v="Аксессуары"/>
    <x v="61"/>
    <s v="9"/>
    <s v="шт"/>
    <n v="114"/>
    <s v="Лимитированный импортный ассортимент"/>
    <s v="0466"/>
    <n v="3733.34"/>
  </r>
  <r>
    <s v="046540"/>
    <s v="046540"/>
    <s v="Загл.метал. 3U"/>
    <x v="6"/>
    <x v="5"/>
    <s v="3"/>
    <s v="466"/>
    <s v="Аксессуары"/>
    <x v="61"/>
    <s v="9"/>
    <s v="шт"/>
    <n v="97"/>
    <s v="Лимитированный импортный ассортимент"/>
    <s v="0466"/>
    <n v="3922.18"/>
  </r>
  <r>
    <s v="034848"/>
    <s v="034848"/>
    <s v="XL VDIТермостат 12-250В,10А"/>
    <x v="6"/>
    <x v="5"/>
    <s v="3"/>
    <s v="466"/>
    <s v="Аксессуары"/>
    <x v="61"/>
    <s v="9"/>
    <s v="шт"/>
    <n v="59"/>
    <s v="Лимитированный импортный ассортимент"/>
    <s v="0466"/>
    <n v="8530.93"/>
  </r>
  <r>
    <s v="446190"/>
    <s v="446190"/>
    <s v="Щеточн. кабел.ввод д/наст. шк."/>
    <x v="6"/>
    <x v="5"/>
    <s v="3"/>
    <s v="466"/>
    <s v="Аксессуары"/>
    <x v="61"/>
    <s v="9"/>
    <s v="шт"/>
    <n v="30"/>
    <s v="Лимитированный импортный ассортимент"/>
    <s v="0466"/>
    <n v="5145.13"/>
  </r>
  <r>
    <s v="036454"/>
    <s v="036454"/>
    <s v="Креп 50гаек,шайб,болт. М6, 9,5"/>
    <x v="6"/>
    <x v="5"/>
    <s v="3"/>
    <s v="466"/>
    <s v="Аксессуары"/>
    <x v="61"/>
    <s v="9"/>
    <s v="шт"/>
    <n v="77"/>
    <s v="Лимитированный импортный ассортимент"/>
    <s v="0466"/>
    <n v="4482.68"/>
  </r>
  <r>
    <s v="446053"/>
    <s v="446053"/>
    <s v="М.пр.каб.напр бол.ем. 46U LCS3"/>
    <x v="6"/>
    <x v="5"/>
    <s v="3"/>
    <s v="466"/>
    <s v="Аксессуары"/>
    <x v="61"/>
    <s v="9"/>
    <s v="шт"/>
    <n v="11"/>
    <s v="Лимитированный импортный ассортимент"/>
    <s v="0466"/>
    <n v="15736.69"/>
  </r>
  <r>
    <s v="046538"/>
    <s v="046538"/>
    <s v="Загл.метал. 1U"/>
    <x v="6"/>
    <x v="5"/>
    <s v="3"/>
    <s v="466"/>
    <s v="Аксессуары"/>
    <x v="61"/>
    <s v="9"/>
    <s v="шт"/>
    <n v="79"/>
    <s v="Лимитированный импортный ассортимент"/>
    <s v="0466"/>
    <n v="3529.96"/>
  </r>
  <r>
    <s v="046480"/>
    <s v="046480"/>
    <s v="2Верт.орг. 42U 800мм щет"/>
    <x v="6"/>
    <x v="5"/>
    <s v="3"/>
    <s v="466"/>
    <s v="Аксессуары"/>
    <x v="61"/>
    <s v="9"/>
    <s v="шт"/>
    <n v="5"/>
    <s v="Лимитированный импортный ассортимент"/>
    <s v="0466"/>
    <n v="43142.04"/>
  </r>
  <r>
    <s v="033135"/>
    <s v="033135"/>
    <s v="Каб.орг.сетч.1560х100х150мм"/>
    <x v="6"/>
    <x v="5"/>
    <s v="3"/>
    <s v="466"/>
    <s v="Аксессуары"/>
    <x v="61"/>
    <s v="9"/>
    <s v="шт"/>
    <n v="8"/>
    <s v="Лимитированный импортный ассортимент"/>
    <s v="0466"/>
    <n v="27490.1"/>
  </r>
  <r>
    <s v="046489"/>
    <s v="046489"/>
    <s v="Полка с 2 вентиляторами 600мм"/>
    <x v="6"/>
    <x v="5"/>
    <s v="3"/>
    <s v="466"/>
    <s v="Аксессуары"/>
    <x v="61"/>
    <s v="9"/>
    <s v="шт"/>
    <n v="6"/>
    <s v="Лимитированный импортный ассортимент"/>
    <s v="0466"/>
    <n v="18816.75"/>
  </r>
  <r>
    <s v="446215"/>
    <s v="446215"/>
    <s v="Полка 19&quot; до 100кг"/>
    <x v="6"/>
    <x v="5"/>
    <s v="3"/>
    <s v="466"/>
    <s v="Аксессуары"/>
    <x v="61"/>
    <s v="9"/>
    <s v="шт"/>
    <n v="7"/>
    <s v="Лимитированный импортный ассортимент"/>
    <s v="0466"/>
    <n v="16239.4"/>
  </r>
  <r>
    <s v="046508"/>
    <s v="046508"/>
    <s v="Полка выдвижн. 1U 600мм"/>
    <x v="6"/>
    <x v="5"/>
    <s v="3"/>
    <s v="466"/>
    <s v="Аксессуары"/>
    <x v="61"/>
    <s v="9"/>
    <s v="шт"/>
    <n v="5"/>
    <s v="Лимитированный импортный ассортимент"/>
    <s v="0466"/>
    <n v="19582.27"/>
  </r>
  <r>
    <s v="046547"/>
    <s v="046547"/>
    <s v="Задняя крышка для 46546"/>
    <x v="6"/>
    <x v="5"/>
    <s v="3"/>
    <s v="466"/>
    <s v="Аксессуары"/>
    <x v="61"/>
    <s v="9"/>
    <s v="шт"/>
    <n v="9"/>
    <s v="Лимитированный импортный ассортимент"/>
    <s v="0466"/>
    <n v="7532.67"/>
  </r>
  <r>
    <s v="446050"/>
    <s v="446050"/>
    <s v="Монт.проф. с каб.напр 41U LCS3"/>
    <x v="6"/>
    <x v="5"/>
    <s v="3"/>
    <s v="466"/>
    <s v="Аксессуары"/>
    <x v="61"/>
    <s v="9"/>
    <s v="шт"/>
    <n v="3"/>
    <s v="Лимитированный импортный ассортимент"/>
    <s v="0466"/>
    <n v="9815.89"/>
  </r>
  <r>
    <s v="046531"/>
    <s v="046531"/>
    <s v="Щет.ввод метал. 2U"/>
    <x v="6"/>
    <x v="5"/>
    <s v="3"/>
    <s v="466"/>
    <s v="Аксессуары"/>
    <x v="61"/>
    <s v="9"/>
    <s v="шт"/>
    <n v="5"/>
    <s v="Лимитированный импортный ассортимент"/>
    <s v="0466"/>
    <n v="6653.18"/>
  </r>
  <r>
    <s v="446211"/>
    <s v="446211"/>
    <s v="Панель каб.ввода 19&quot; 2U"/>
    <x v="6"/>
    <x v="5"/>
    <s v="3"/>
    <s v="466"/>
    <s v="Аксессуары"/>
    <x v="61"/>
    <s v="9"/>
    <s v="шт"/>
    <n v="9"/>
    <s v="Лимитированный импортный ассортимент"/>
    <s v="0466"/>
    <n v="2231.63"/>
  </r>
  <r>
    <s v="046505"/>
    <s v="046505"/>
    <s v="Полка фикс. кр. 4 т. 1U 600мм"/>
    <x v="6"/>
    <x v="5"/>
    <s v="3"/>
    <s v="466"/>
    <s v="Аксессуары"/>
    <x v="61"/>
    <s v="9"/>
    <s v="шт"/>
    <n v="1"/>
    <s v="Лимитированный импортный ассортимент"/>
    <s v="0466"/>
    <n v="16383.96"/>
  </r>
  <r>
    <s v="046260"/>
    <s v="046260"/>
    <s v="Вентилятор с кабелем 2,5м 230В"/>
    <x v="6"/>
    <x v="5"/>
    <s v="3"/>
    <s v="466"/>
    <s v="Аксессуары"/>
    <x v="61"/>
    <s v="9"/>
    <s v="шт"/>
    <n v="2"/>
    <s v="Лимитированный импортный ассортимент"/>
    <s v="0466"/>
    <n v="6194.96"/>
  </r>
  <r>
    <s v="446198"/>
    <s v="446198"/>
    <s v="Профили 19&quot; наст.шк. 15U (2шт)"/>
    <x v="6"/>
    <x v="5"/>
    <s v="3"/>
    <s v="466"/>
    <s v="Аксессуары"/>
    <x v="61"/>
    <s v="9"/>
    <s v="шт"/>
    <n v="1"/>
    <s v="Лимитированный импортный ассортимент"/>
    <s v="0466"/>
    <n v="4215.09"/>
  </r>
  <r>
    <s v="510203"/>
    <s v="510203"/>
    <s v="Соединительная коробка"/>
    <x v="7"/>
    <x v="6"/>
    <s v="2"/>
    <s v="6705"/>
    <s v="Аксессуары"/>
    <x v="62"/>
    <s v="9"/>
    <s v="шт"/>
    <n v="50"/>
    <s v="Лимитированный импортный ассортимент"/>
    <s v="6705"/>
    <n v="437.98"/>
  </r>
  <r>
    <s v="310982"/>
    <s v="310982"/>
    <s v="Батарейный шкаф для Keor HPE, Keor T Evo"/>
    <x v="8"/>
    <x v="7"/>
    <s v="1"/>
    <s v="1466"/>
    <s v="Аксессуары"/>
    <x v="63"/>
    <s v="9"/>
    <s v="шт"/>
    <n v="3"/>
    <s v="Лимитированный импортный ассортимент"/>
    <s v="1466"/>
    <n v="594918.72"/>
  </r>
  <r>
    <s v="310624"/>
    <s v="310624"/>
    <s v="BAT CAB1400X900X2080"/>
    <x v="8"/>
    <x v="7"/>
    <s v="1"/>
    <s v="1466"/>
    <s v="Аксессуары"/>
    <x v="63"/>
    <s v="9"/>
    <s v="шт"/>
    <n v="4"/>
    <s v="Лимитированный импортный ассортимент"/>
    <s v="1466"/>
    <n v="156808.04250000001"/>
  </r>
  <r>
    <s v="310942"/>
    <s v="310942"/>
    <s v="Батарейный шкаф для Archimod HE"/>
    <x v="8"/>
    <x v="7"/>
    <s v="1"/>
    <s v="1466"/>
    <s v="Аксессуары"/>
    <x v="63"/>
    <s v="9"/>
    <s v="шт"/>
    <n v="4"/>
    <s v="Лимитированный импортный ассортимент"/>
    <s v="1466"/>
    <n v="297758.28000000003"/>
  </r>
  <r>
    <s v="310941"/>
    <s v="310941"/>
    <s v="Батарейный шкаф для Archimod HE/Trimod HE"/>
    <x v="8"/>
    <x v="7"/>
    <s v="1"/>
    <s v="1466"/>
    <s v="Аксессуары"/>
    <x v="63"/>
    <s v="9"/>
    <s v="шт"/>
    <n v="3"/>
    <s v="Лимитированный импортный ассортимент"/>
    <s v="1466"/>
    <n v="353966.85"/>
  </r>
  <r>
    <s v="310968"/>
    <s v="310968"/>
    <s v="Батарейный шкаф для Archimod HE/Trimod HE"/>
    <x v="8"/>
    <x v="7"/>
    <s v="1"/>
    <s v="1466"/>
    <s v="Аксессуары"/>
    <x v="63"/>
    <s v="9"/>
    <s v="шт"/>
    <n v="1"/>
    <s v="Лимитированный импортный ассортимент"/>
    <s v="1466"/>
    <n v="542406.07999999996"/>
  </r>
  <r>
    <s v="310967"/>
    <s v="310967"/>
    <s v="Бат.шкаф для Keor HP/MOD 105"/>
    <x v="8"/>
    <x v="7"/>
    <s v="1"/>
    <s v="1466"/>
    <s v="Аксессуары"/>
    <x v="63"/>
    <s v="9"/>
    <s v="шт"/>
    <n v="1"/>
    <s v="Лимитированный импортный ассортимент"/>
    <s v="1466"/>
    <n v="501863.67999999999"/>
  </r>
  <r>
    <s v="310774A"/>
    <s v="310774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157023.14000000001"/>
  </r>
  <r>
    <s v="310944"/>
    <s v="310944"/>
    <s v="Батарейный шкаф для Keor HPE, Keor T Evo"/>
    <x v="8"/>
    <x v="7"/>
    <s v="1"/>
    <s v="1466"/>
    <s v="Аксессуары"/>
    <x v="63"/>
    <s v="9"/>
    <s v="шт"/>
    <n v="1"/>
    <s v="Лимитированный импортный ассортимент"/>
    <s v="1466"/>
    <n v="415753.89"/>
  </r>
  <r>
    <s v="310811A"/>
    <s v="310811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206772.17"/>
  </r>
  <r>
    <s v="310965"/>
    <s v="310965"/>
    <s v="Бат.шкаф для Keor HP/MOD 70/93"/>
    <x v="8"/>
    <x v="7"/>
    <s v="1"/>
    <s v="1466"/>
    <s v="Аксессуары"/>
    <x v="63"/>
    <s v="9"/>
    <s v="шт"/>
    <n v="1"/>
    <s v="Лимитированный импортный ассортимент"/>
    <s v="1466"/>
    <n v="356055.8"/>
  </r>
  <r>
    <s v="310656"/>
    <s v="310656"/>
    <s v="Батарейный шкаф для Trimod HE"/>
    <x v="8"/>
    <x v="7"/>
    <s v="1"/>
    <s v="1466"/>
    <s v="Аксессуары"/>
    <x v="63"/>
    <s v="9"/>
    <s v="шт"/>
    <n v="1"/>
    <s v="Лимитированный импортный ассортимент"/>
    <s v="1466"/>
    <n v="284198.64"/>
  </r>
  <r>
    <s v="310810A"/>
    <s v="310810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125584.89"/>
  </r>
  <r>
    <s v="981176"/>
    <s v="981176"/>
    <s v="Предохранитель"/>
    <x v="8"/>
    <x v="7"/>
    <s v="1"/>
    <s v="1466"/>
    <s v="Аксессуары"/>
    <x v="63"/>
    <s v="9"/>
    <s v="шт"/>
    <n v="24"/>
    <s v="Лимитированный импортный ассортимент"/>
    <s v="1466"/>
    <n v="4080.8449999999998"/>
  </r>
  <r>
    <s v="310751A"/>
    <s v="310751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83636.7"/>
  </r>
  <r>
    <s v="310733A"/>
    <s v="310733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51707.8"/>
  </r>
  <r>
    <s v="310737A"/>
    <s v="310737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63410.57"/>
  </r>
  <r>
    <s v="981171"/>
    <s v="981171"/>
    <s v="Держатель предохранителей"/>
    <x v="8"/>
    <x v="7"/>
    <s v="1"/>
    <s v="1466"/>
    <s v="Аксессуары"/>
    <x v="63"/>
    <s v="9"/>
    <s v="шт"/>
    <n v="2"/>
    <s v="Лимитированный импортный ассортимент"/>
    <s v="1466"/>
    <n v="32670.264999999999"/>
  </r>
  <r>
    <s v="310758A"/>
    <s v="31075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140319.76999999999"/>
  </r>
  <r>
    <s v="310757A"/>
    <s v="310757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136070.73000000001"/>
  </r>
  <r>
    <s v="310756A"/>
    <s v="310756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95812.05"/>
  </r>
  <r>
    <s v="310735A"/>
    <s v="310735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38757.89"/>
  </r>
  <r>
    <s v="310719A"/>
    <s v="310719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43382.63"/>
  </r>
  <r>
    <s v="310768A"/>
    <s v="31076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95572.28"/>
  </r>
  <r>
    <s v="310718A"/>
    <s v="310718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27730.58"/>
  </r>
  <r>
    <s v="310738A"/>
    <s v="31073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66629.009999999995"/>
  </r>
  <r>
    <s v="981175"/>
    <s v="981175"/>
    <s v="Предохранитель NH2 AR 315 A"/>
    <x v="8"/>
    <x v="7"/>
    <s v="1"/>
    <s v="1466"/>
    <s v="Аксессуары"/>
    <x v="63"/>
    <s v="9"/>
    <s v="шт"/>
    <n v="4"/>
    <s v="Лимитированный импортный ассортимент"/>
    <s v="1466"/>
    <n v="13525.53"/>
  </r>
  <r>
    <s v="981173"/>
    <s v="981173"/>
    <s v="Предохранитель"/>
    <x v="8"/>
    <x v="7"/>
    <s v="1"/>
    <s v="1466"/>
    <s v="Аксессуары"/>
    <x v="63"/>
    <s v="9"/>
    <s v="шт"/>
    <n v="10"/>
    <s v="Лимитированный импортный ассортимент"/>
    <s v="1466"/>
    <n v="2515.59"/>
  </r>
  <r>
    <s v="981172"/>
    <s v="981172"/>
    <s v="Предохранитель"/>
    <x v="8"/>
    <x v="7"/>
    <s v="1"/>
    <s v="1466"/>
    <s v="Аксессуары"/>
    <x v="63"/>
    <s v="9"/>
    <s v="шт"/>
    <n v="10"/>
    <s v="Лимитированный импортный ассортимент"/>
    <s v="1466"/>
    <n v="2352.5410000000002"/>
  </r>
  <r>
    <s v="981168"/>
    <s v="981168"/>
    <s v="Держатель предохранителей"/>
    <x v="8"/>
    <x v="7"/>
    <s v="1"/>
    <s v="1466"/>
    <s v="Аксессуары"/>
    <x v="63"/>
    <s v="9"/>
    <s v="шт"/>
    <n v="3"/>
    <s v="Лимитированный импортный ассортимент"/>
    <s v="1466"/>
    <n v="7653.4033333333327"/>
  </r>
  <r>
    <s v="981174"/>
    <s v="981174"/>
    <s v="Предохранитель"/>
    <x v="8"/>
    <x v="7"/>
    <s v="1"/>
    <s v="1466"/>
    <s v="Аксессуары"/>
    <x v="63"/>
    <s v="9"/>
    <s v="шт"/>
    <n v="6"/>
    <s v="Лимитированный импортный ассортимент"/>
    <s v="1466"/>
    <n v="2761.5016666666666"/>
  </r>
  <r>
    <s v="981170"/>
    <s v="981170"/>
    <s v="Держатель предохр. 3P 400A NH2"/>
    <x v="8"/>
    <x v="7"/>
    <s v="1"/>
    <s v="1466"/>
    <s v="Аксессуары"/>
    <x v="63"/>
    <s v="9"/>
    <s v="шт"/>
    <n v="1"/>
    <s v="Лимитированный импортный ассортимент"/>
    <s v="1466"/>
    <n v="16392.73"/>
  </r>
  <r>
    <s v="146693"/>
    <s v="146693"/>
    <s v="Набор батарей"/>
    <x v="9"/>
    <x v="8"/>
    <s v="1"/>
    <s v="832"/>
    <s v="Механизмы"/>
    <x v="64"/>
    <s v="9"/>
    <s v="шт"/>
    <n v="10"/>
    <s v="Лимитированный импортный ассортимент"/>
    <s v="0832"/>
    <n v="30106.43"/>
  </r>
  <r>
    <s v="146622"/>
    <s v="146622"/>
    <s v="1-ф. Имп.Ист.пит.24В 75Вт 3,2A"/>
    <x v="9"/>
    <x v="8"/>
    <s v="1"/>
    <s v="832"/>
    <s v="Механизмы"/>
    <x v="64"/>
    <s v="9"/>
    <s v="шт"/>
    <n v="24"/>
    <s v="Лимитированный импортный ассортимент"/>
    <s v="0832"/>
    <n v="4873.43"/>
  </r>
  <r>
    <s v="146614"/>
    <s v="146614"/>
    <s v="1-ф. Имп.Ист.пит.12В 120Вт 10A"/>
    <x v="9"/>
    <x v="8"/>
    <s v="1"/>
    <s v="832"/>
    <s v="Механизмы"/>
    <x v="64"/>
    <s v="9"/>
    <s v="шт"/>
    <n v="13"/>
    <s v="Лимитированный импортный ассортимент"/>
    <s v="0832"/>
    <n v="7974.69"/>
  </r>
  <r>
    <s v="146603"/>
    <s v="146603"/>
    <s v="1-ф. имп.Ист.пит.12В60Вт 5A"/>
    <x v="9"/>
    <x v="8"/>
    <s v="1"/>
    <s v="832"/>
    <s v="Механизмы"/>
    <x v="64"/>
    <s v="9"/>
    <s v="шт"/>
    <n v="16"/>
    <s v="Лимитированный импортный ассортимент"/>
    <s v="0832"/>
    <n v="3040.86"/>
  </r>
  <r>
    <s v="146663"/>
    <s v="146663"/>
    <s v="1/2-ф.Имп.Ист.пит.24В 120Вт5A"/>
    <x v="9"/>
    <x v="8"/>
    <s v="1"/>
    <s v="832"/>
    <s v="Механизмы"/>
    <x v="64"/>
    <s v="9"/>
    <s v="шт"/>
    <n v="5"/>
    <s v="Лимитированный импортный ассортимент"/>
    <s v="0832"/>
    <n v="8558.7099999999991"/>
  </r>
  <r>
    <s v="146639"/>
    <s v="146639"/>
    <s v="3-ф. Имп.Ист.пит.48В 960Вт 20A"/>
    <x v="9"/>
    <x v="8"/>
    <s v="1"/>
    <s v="832"/>
    <s v="Механизмы"/>
    <x v="64"/>
    <s v="9"/>
    <s v="шт"/>
    <n v="1"/>
    <s v="Лимитированный импортный ассортимент"/>
    <s v="0832"/>
    <n v="47733.63"/>
  </r>
  <r>
    <s v="047021"/>
    <s v="047021"/>
    <s v="Источник питания DC24В 24 Вт"/>
    <x v="9"/>
    <x v="8"/>
    <s v="1"/>
    <s v="832"/>
    <s v="Механизмы"/>
    <x v="64"/>
    <s v="9"/>
    <s v="шт"/>
    <n v="5"/>
    <s v="Лимитированный импортный ассортимент"/>
    <s v="0832"/>
    <n v="8397.25"/>
  </r>
  <r>
    <s v="146643"/>
    <s v="146643"/>
    <s v="1-ф. Имп.Ист.пит.48В 240Вт 5A"/>
    <x v="9"/>
    <x v="8"/>
    <s v="1"/>
    <s v="832"/>
    <s v="Механизмы"/>
    <x v="64"/>
    <s v="9"/>
    <s v="шт"/>
    <n v="2"/>
    <s v="Лимитированный импортный ассортимент"/>
    <s v="0832"/>
    <n v="15635.96"/>
  </r>
  <r>
    <s v="047044"/>
    <s v="047044"/>
    <s v="Блок питания стаб 48В 480В 10A"/>
    <x v="9"/>
    <x v="8"/>
    <s v="1"/>
    <s v="832"/>
    <s v="Механизмы"/>
    <x v="64"/>
    <s v="9"/>
    <s v="шт"/>
    <n v="1"/>
    <s v="Лимитированный импортный ассортимент"/>
    <s v="0832"/>
    <n v="41556.94"/>
  </r>
  <r>
    <s v="146606"/>
    <s v="146606"/>
    <s v="1-ф. имп.Ист.пит.24В40Вт 1,7A"/>
    <x v="9"/>
    <x v="8"/>
    <s v="1"/>
    <s v="832"/>
    <s v="Механизмы"/>
    <x v="64"/>
    <s v="9"/>
    <s v="шт"/>
    <n v="2"/>
    <s v="Лимитированный импортный ассортимент"/>
    <s v="0832"/>
    <n v="2819.34"/>
  </r>
  <r>
    <s v="146654"/>
    <s v="146654"/>
    <s v="1/2-ф.Имп.Ист.пит.12В 120Вт10A"/>
    <x v="9"/>
    <x v="8"/>
    <s v="1"/>
    <s v="832"/>
    <s v="Механизмы"/>
    <x v="64"/>
    <s v="9"/>
    <s v="шт"/>
    <n v="1"/>
    <s v="Лимитированный импортный ассортимент"/>
    <s v="0832"/>
    <n v="12731.85"/>
  </r>
  <r>
    <s v="146613"/>
    <s v="146613"/>
    <s v="1-ф. Имп.Ист.пит.12В 75Вт 6,3A"/>
    <x v="9"/>
    <x v="8"/>
    <s v="1"/>
    <s v="832"/>
    <s v="Механизмы"/>
    <x v="64"/>
    <s v="9"/>
    <s v="шт"/>
    <n v="2"/>
    <s v="Лимитированный импортный ассортимент"/>
    <s v="0832"/>
    <n v="4974.1099999999997"/>
  </r>
  <r>
    <s v="146607"/>
    <s v="146607"/>
    <s v="1-ф. имп.Ист.пит.24В60Вт 2,5A"/>
    <x v="9"/>
    <x v="8"/>
    <s v="1"/>
    <s v="832"/>
    <s v="Механизмы"/>
    <x v="64"/>
    <s v="9"/>
    <s v="шт"/>
    <n v="1"/>
    <s v="Лимитированный импортный ассортимент"/>
    <s v="0832"/>
    <n v="2920.04"/>
  </r>
  <r>
    <s v="146601"/>
    <s v="146601"/>
    <s v="1-ф. имп.Ист.пит.12В20Вт 1,6A"/>
    <x v="9"/>
    <x v="8"/>
    <s v="1"/>
    <s v="832"/>
    <s v="Механизмы"/>
    <x v="64"/>
    <s v="9"/>
    <s v="шт"/>
    <n v="3"/>
    <s v="Лимитированный импортный ассортимент"/>
    <s v="0832"/>
    <n v="2406.5100000000002"/>
  </r>
  <r>
    <s v="146605"/>
    <s v="146605"/>
    <s v="1-ф. имп.Ист.пит.24В24Вт 1A"/>
    <x v="9"/>
    <x v="8"/>
    <s v="1"/>
    <s v="832"/>
    <s v="Механизмы"/>
    <x v="64"/>
    <s v="9"/>
    <s v="шт"/>
    <n v="3"/>
    <s v="Лимитированный импортный ассортимент"/>
    <s v="0832"/>
    <n v="1792.3"/>
  </r>
  <r>
    <s v="646852"/>
    <s v="646852"/>
    <s v="PDU OU 24x2К+З нем.ст.+авт"/>
    <x v="6"/>
    <x v="5"/>
    <s v="3"/>
    <s v="500"/>
    <s v="Механизмы"/>
    <x v="65"/>
    <s v="9"/>
    <s v="шт"/>
    <n v="24"/>
    <s v="Лимитированный импортный ассортимент"/>
    <s v="0500"/>
    <n v="19678.89"/>
  </r>
  <r>
    <s v="646870"/>
    <s v="646870"/>
    <s v="PDU OU 18xС13 и 6xC19 3 фазы"/>
    <x v="6"/>
    <x v="5"/>
    <s v="3"/>
    <s v="500"/>
    <s v="Механизмы"/>
    <x v="65"/>
    <s v="9"/>
    <s v="шт"/>
    <n v="8"/>
    <s v="Лимитированный импортный ассортимент"/>
    <s v="0500"/>
    <n v="30636.43"/>
  </r>
  <r>
    <s v="646861"/>
    <s v="646861"/>
    <s v="PDU OU 20xС13 и 4xC19+авт+шнур"/>
    <x v="6"/>
    <x v="5"/>
    <s v="3"/>
    <s v="500"/>
    <s v="Механизмы"/>
    <x v="65"/>
    <s v="9"/>
    <s v="шт"/>
    <n v="4"/>
    <s v="Лимитированный импортный ассортимент"/>
    <s v="0500"/>
    <n v="23480.49"/>
  </r>
  <r>
    <s v="646815"/>
    <s v="646815"/>
    <s v="12хC1З PDU 19&quot;"/>
    <x v="6"/>
    <x v="5"/>
    <s v="3"/>
    <s v="500"/>
    <s v="Механизмы"/>
    <x v="65"/>
    <s v="9"/>
    <s v="шт"/>
    <n v="17"/>
    <s v="Лимитированный импортный ассортимент"/>
    <s v="0500"/>
    <n v="10286.69"/>
  </r>
  <r>
    <s v="646853"/>
    <s v="646853"/>
    <s v="PDU OU 24x2К+Знем.ст.+авт+шнур"/>
    <x v="6"/>
    <x v="5"/>
    <s v="3"/>
    <s v="500"/>
    <s v="Механизмы"/>
    <x v="65"/>
    <s v="9"/>
    <s v="шт"/>
    <n v="4"/>
    <s v="Лимитированный импортный ассортимент"/>
    <s v="0500"/>
    <n v="22809.63"/>
  </r>
  <r>
    <s v="646823"/>
    <s v="646823"/>
    <s v="8х2К+З нем.ст. +выкл. PDU 19&quot;"/>
    <x v="6"/>
    <x v="5"/>
    <s v="3"/>
    <s v="500"/>
    <s v="Механизмы"/>
    <x v="65"/>
    <s v="9"/>
    <s v="шт"/>
    <n v="0"/>
    <s v="Лимитированный импортный ассортимент"/>
    <s v="0500"/>
    <n v="4047.59"/>
  </r>
  <r>
    <s v="646806"/>
    <s v="646806"/>
    <s v="6х2К+З нем.ст. PDU 19&quot;"/>
    <x v="6"/>
    <x v="5"/>
    <s v="3"/>
    <s v="500"/>
    <s v="Механизмы"/>
    <x v="65"/>
    <s v="9"/>
    <s v="шт"/>
    <n v="20"/>
    <s v="Лимитированный импортный ассортимент"/>
    <s v="0500"/>
    <n v="3913.4"/>
  </r>
  <r>
    <s v="646821"/>
    <s v="646821"/>
    <s v="9х2К+З нем.ст. +инд. PDU 19&quot;"/>
    <x v="6"/>
    <x v="5"/>
    <s v="3"/>
    <s v="500"/>
    <s v="Механизмы"/>
    <x v="65"/>
    <s v="9"/>
    <s v="шт"/>
    <n v="10"/>
    <s v="Лимитированный импортный ассортимент"/>
    <s v="0500"/>
    <n v="6485.08"/>
  </r>
  <r>
    <s v="646856"/>
    <s v="646856"/>
    <s v="PDU OU 24xС13+авт"/>
    <x v="6"/>
    <x v="5"/>
    <s v="3"/>
    <s v="500"/>
    <s v="Механизмы"/>
    <x v="65"/>
    <s v="9"/>
    <s v="шт"/>
    <n v="0"/>
    <s v="Лимитированный импортный ассортимент"/>
    <s v="0500"/>
    <n v="18337.14"/>
  </r>
  <r>
    <s v="646895"/>
    <s v="646895"/>
    <s v="6 крышек д/блок. C19 + ключ"/>
    <x v="6"/>
    <x v="5"/>
    <s v="3"/>
    <s v="500"/>
    <s v="Аксессуары"/>
    <x v="65"/>
    <s v="9"/>
    <s v="шт"/>
    <n v="30"/>
    <s v="Лимитированный импортный ассортимент"/>
    <s v="0500"/>
    <n v="827.42"/>
  </r>
  <r>
    <s v="646890"/>
    <s v="646890"/>
    <s v="6 крышек д/блок. фр.ст. + ключ"/>
    <x v="6"/>
    <x v="5"/>
    <s v="3"/>
    <s v="500"/>
    <s v="Аксессуары"/>
    <x v="65"/>
    <s v="9"/>
    <s v="шт"/>
    <n v="10"/>
    <s v="Лимитированный импортный ассортимент"/>
    <s v="0500"/>
    <n v="827.42"/>
  </r>
  <r>
    <s v="646843"/>
    <s v="646843"/>
    <s v="6хC1З +амп. PDU 19&quot;"/>
    <x v="6"/>
    <x v="5"/>
    <s v="3"/>
    <s v="500"/>
    <s v="Механизмы"/>
    <x v="65"/>
    <s v="9"/>
    <s v="шт"/>
    <n v="1"/>
    <s v="Лимитированный импортный ассортимент"/>
    <s v="0500"/>
    <n v="5631.56"/>
  </r>
  <r>
    <s v="646894"/>
    <s v="646894"/>
    <s v="6 крышек д/блок. C13 + ключ"/>
    <x v="6"/>
    <x v="5"/>
    <s v="3"/>
    <s v="500"/>
    <s v="Аксессуары"/>
    <x v="65"/>
    <s v="9"/>
    <s v="шт"/>
    <n v="5"/>
    <s v="Лимитированный импортный ассортимент"/>
    <s v="0500"/>
    <n v="827.42"/>
  </r>
  <r>
    <n v="7000106"/>
    <n v="7000106"/>
    <s v="ВА47-063Про, 1P, 16A, Icu-4,5kA, х-ка С"/>
    <x v="1"/>
    <x v="1"/>
    <s v="1"/>
    <n v="4613"/>
    <s v="Механизмы"/>
    <x v="66"/>
    <s v="9"/>
    <s v="шт"/>
    <n v="115194"/>
    <s v="Лимитированный импортный ассортимент"/>
    <n v="4613"/>
    <n v="138"/>
  </r>
  <r>
    <n v="7000105"/>
    <n v="7000105"/>
    <s v="ВА47-063Про, 1P, 10A, Icu-4,5kA, х-ка С"/>
    <x v="1"/>
    <x v="1"/>
    <s v="1"/>
    <n v="4613"/>
    <s v="Механизмы"/>
    <x v="66"/>
    <s v="9"/>
    <s v="шт"/>
    <n v="44866"/>
    <s v="Лимитированный импортный ассортимент"/>
    <n v="4613"/>
    <n v="158"/>
  </r>
  <r>
    <n v="7000148"/>
    <n v="7000148"/>
    <s v="ВА47-063Про, 3P, 25A, Icu-4,5kA, х-ка С"/>
    <x v="1"/>
    <x v="1"/>
    <s v="1"/>
    <n v="4613"/>
    <s v="Механизмы"/>
    <x v="66"/>
    <s v="9"/>
    <s v="шт"/>
    <n v="7398"/>
    <s v="Лимитированный импортный ассортимент"/>
    <n v="4613"/>
    <n v="453"/>
  </r>
  <r>
    <n v="7000109"/>
    <n v="7000109"/>
    <s v="ВА47-063Про, 1P, 32A, Icu-4,5kA, х-ка С"/>
    <x v="1"/>
    <x v="1"/>
    <s v="1"/>
    <n v="4613"/>
    <s v="Механизмы"/>
    <x v="66"/>
    <s v="9"/>
    <s v="шт"/>
    <n v="13844"/>
    <s v="Лимитированный импортный ассортимент"/>
    <n v="4613"/>
    <n v="165"/>
  </r>
  <r>
    <n v="7000104"/>
    <n v="7000104"/>
    <s v="ВА47-063Про, 1P, 6A, Icu-4,5kA, х-ка С"/>
    <x v="1"/>
    <x v="1"/>
    <s v="1"/>
    <n v="4613"/>
    <s v="Механизмы"/>
    <x v="66"/>
    <s v="9"/>
    <s v="шт"/>
    <n v="12790"/>
    <s v="Лимитированный импортный ассортимент"/>
    <n v="4613"/>
    <n v="170"/>
  </r>
  <r>
    <n v="7000149"/>
    <n v="7000149"/>
    <s v="ВА47-063Про, 3P, 32A, Icu-4,5kA, х-ка С"/>
    <x v="1"/>
    <x v="1"/>
    <s v="1"/>
    <n v="4613"/>
    <s v="Механизмы"/>
    <x v="66"/>
    <s v="9"/>
    <s v="шт"/>
    <n v="3267"/>
    <s v="Лимитированный импортный ассортимент"/>
    <n v="4613"/>
    <n v="489"/>
  </r>
  <r>
    <n v="7000150"/>
    <n v="7000150"/>
    <s v="ВА47-063Про, 3P, 40A, Icu-4,5kA, х-ка С"/>
    <x v="1"/>
    <x v="1"/>
    <s v="1"/>
    <n v="4613"/>
    <s v="Механизмы"/>
    <x v="66"/>
    <s v="9"/>
    <s v="шт"/>
    <n v="2771"/>
    <s v="Лимитированный импортный ассортимент"/>
    <n v="4613"/>
    <n v="503"/>
  </r>
  <r>
    <n v="7000108"/>
    <n v="7000108"/>
    <s v="ВА47-063Про, 1P, 25A, Icu-4,5kA, х-ка С"/>
    <x v="1"/>
    <x v="1"/>
    <s v="1"/>
    <n v="4613"/>
    <s v="Механизмы"/>
    <x v="66"/>
    <s v="9"/>
    <s v="шт"/>
    <n v="27175"/>
    <s v="Лимитированный импортный ассортимент"/>
    <n v="4613"/>
    <n v="130"/>
  </r>
  <r>
    <n v="7000146"/>
    <n v="7000146"/>
    <s v="ВА47-063Про, 3P, 16A, Icu-4,5kA, х-ка С"/>
    <x v="1"/>
    <x v="1"/>
    <s v="1"/>
    <n v="4613"/>
    <s v="Механизмы"/>
    <x v="66"/>
    <s v="9"/>
    <s v="шт"/>
    <n v="2634"/>
    <s v="Лимитированный импортный ассортимент"/>
    <n v="4613"/>
    <n v="503"/>
  </r>
  <r>
    <n v="7000152"/>
    <n v="7000152"/>
    <s v="ВА47-063Про, 3P, 63A, Icu-4,5kA, х-ка С"/>
    <x v="1"/>
    <x v="1"/>
    <s v="1"/>
    <n v="4613"/>
    <s v="Механизмы"/>
    <x v="66"/>
    <s v="9"/>
    <s v="шт"/>
    <n v="1911"/>
    <s v="Лимитированный импортный ассортимент"/>
    <n v="4613"/>
    <n v="626"/>
  </r>
  <r>
    <n v="7000107"/>
    <n v="7000107"/>
    <s v="ВА47-063Про, 1P, 20A, Icu-4,5kA, х-ка С"/>
    <x v="1"/>
    <x v="1"/>
    <s v="1"/>
    <n v="4613"/>
    <s v="Механизмы"/>
    <x v="66"/>
    <s v="9"/>
    <s v="шт"/>
    <n v="9839"/>
    <s v="Лимитированный импортный ассортимент"/>
    <n v="4613"/>
    <n v="154"/>
  </r>
  <r>
    <n v="7000151"/>
    <n v="7000151"/>
    <s v="ВА47-063Про, 3P, 50A, Icu-4,5kA, х-ка С"/>
    <x v="1"/>
    <x v="1"/>
    <s v="1"/>
    <n v="4613"/>
    <s v="Механизмы"/>
    <x v="66"/>
    <s v="9"/>
    <s v="шт"/>
    <n v="1341"/>
    <s v="Лимитированный импортный ассортимент"/>
    <n v="4613"/>
    <n v="626"/>
  </r>
  <r>
    <n v="7000147"/>
    <n v="7000147"/>
    <s v="ВА47-063Про, 3P, 20A, Icu-4,5kA, х-ка С"/>
    <x v="1"/>
    <x v="1"/>
    <s v="1"/>
    <n v="4613"/>
    <s v="Механизмы"/>
    <x v="66"/>
    <s v="9"/>
    <s v="шт"/>
    <n v="1651"/>
    <s v="Лимитированный импортный ассортимент"/>
    <n v="4613"/>
    <n v="503"/>
  </r>
  <r>
    <n v="7000131"/>
    <n v="7000131"/>
    <s v="ВА47-063Про, 2P, 50A, Icu-4,5kA, х-ка С"/>
    <x v="1"/>
    <x v="1"/>
    <s v="1"/>
    <n v="4613"/>
    <s v="Механизмы"/>
    <x v="66"/>
    <s v="9"/>
    <s v="шт"/>
    <n v="1898"/>
    <s v="Лимитированный импортный ассортимент"/>
    <n v="4613"/>
    <n v="359"/>
  </r>
  <r>
    <n v="7000130"/>
    <n v="7000130"/>
    <s v="ВА47-063Про, 2P, 40A, Icu-4,5kA, х-ка С"/>
    <x v="1"/>
    <x v="1"/>
    <s v="1"/>
    <n v="4613"/>
    <s v="Механизмы"/>
    <x v="66"/>
    <s v="9"/>
    <s v="шт"/>
    <n v="6129"/>
    <s v="Лимитированный импортный ассортимент"/>
    <n v="4613"/>
    <n v="315"/>
  </r>
  <r>
    <n v="7000006"/>
    <n v="7000006"/>
    <s v="ВА47-063Про, 1P, 16A, Icu-4,5kA, х-ка В"/>
    <x v="1"/>
    <x v="1"/>
    <s v="1"/>
    <n v="4613"/>
    <s v="Механизмы"/>
    <x v="66"/>
    <s v="9"/>
    <s v="шт"/>
    <n v="4649"/>
    <s v="Лимитированный импортный ассортимент"/>
    <n v="4613"/>
    <n v="167"/>
  </r>
  <r>
    <n v="7000110"/>
    <n v="7000110"/>
    <s v="ВА47-063Про, 1P, 40A, Icu-4,5kA, х-ка С"/>
    <x v="1"/>
    <x v="1"/>
    <s v="1"/>
    <n v="4613"/>
    <s v="Механизмы"/>
    <x v="66"/>
    <s v="9"/>
    <s v="шт"/>
    <n v="11779"/>
    <s v="Лимитированный импортный ассортимент"/>
    <n v="4613"/>
    <n v="158"/>
  </r>
  <r>
    <n v="7000128"/>
    <n v="7000128"/>
    <s v="ВА47-063Про, 2P, 25A, Icu-4,5kA, х-ка С"/>
    <x v="1"/>
    <x v="1"/>
    <s v="1"/>
    <n v="4613"/>
    <s v="Механизмы"/>
    <x v="66"/>
    <s v="9"/>
    <s v="шт"/>
    <n v="4779"/>
    <s v="Лимитированный импортный ассортимент"/>
    <n v="4613"/>
    <n v="306"/>
  </r>
  <r>
    <n v="7000124"/>
    <n v="7000124"/>
    <s v="ВА47-063Про, 2P, 6A, Icu-4,5kA, х-ка С"/>
    <x v="1"/>
    <x v="1"/>
    <s v="1"/>
    <n v="4613"/>
    <s v="Механизмы"/>
    <x v="66"/>
    <s v="9"/>
    <s v="шт"/>
    <n v="1203"/>
    <s v="Лимитированный импортный ассортимент"/>
    <n v="4613"/>
    <n v="364"/>
  </r>
  <r>
    <n v="7000144"/>
    <n v="7000144"/>
    <s v="ВА47-063Про, 3P, 6A, Icu-4,5kA, х-ка С"/>
    <x v="1"/>
    <x v="1"/>
    <s v="1"/>
    <n v="4613"/>
    <s v="Механизмы"/>
    <x v="66"/>
    <s v="9"/>
    <s v="шт"/>
    <n v="749"/>
    <s v="Лимитированный импортный ассортимент"/>
    <n v="4613"/>
    <n v="539"/>
  </r>
  <r>
    <n v="7000129"/>
    <n v="7000129"/>
    <s v="ВА47-063Про, 2P, 32A, Icu-4,5kA, х-ка С"/>
    <x v="1"/>
    <x v="1"/>
    <s v="1"/>
    <n v="4613"/>
    <s v="Механизмы"/>
    <x v="66"/>
    <s v="9"/>
    <s v="шт"/>
    <n v="3572"/>
    <s v="Лимитированный импортный ассортимент"/>
    <n v="4613"/>
    <n v="315"/>
  </r>
  <r>
    <n v="7000126"/>
    <n v="7000126"/>
    <s v="ВА47-063Про, 2P, 16A, Icu-4,5kA, х-ка С"/>
    <x v="1"/>
    <x v="1"/>
    <s v="1"/>
    <n v="4613"/>
    <s v="Механизмы"/>
    <x v="66"/>
    <s v="9"/>
    <s v="шт"/>
    <n v="3543"/>
    <s v="Лимитированный импортный ассортимент"/>
    <n v="4613"/>
    <n v="306"/>
  </r>
  <r>
    <n v="7000102"/>
    <n v="7000102"/>
    <s v="ВА47-063Про, 1P, 3A, Icu-4,5kA, х-ка С"/>
    <x v="1"/>
    <x v="1"/>
    <s v="1"/>
    <n v="4613"/>
    <s v="Механизмы"/>
    <x v="66"/>
    <s v="9"/>
    <s v="шт"/>
    <n v="3518"/>
    <s v="Лимитированный импортный ассортимент"/>
    <n v="4613"/>
    <n v="182"/>
  </r>
  <r>
    <n v="7000005"/>
    <n v="7000005"/>
    <s v="ВА47-063Про, 1P, 10A, Icu-4,5kA, х-ка В"/>
    <x v="1"/>
    <x v="1"/>
    <s v="1"/>
    <n v="4613"/>
    <s v="Механизмы"/>
    <x v="66"/>
    <s v="9"/>
    <s v="шт"/>
    <n v="2063"/>
    <s v="Лимитированный импортный ассортимент"/>
    <n v="4613"/>
    <n v="174"/>
  </r>
  <r>
    <n v="7000145"/>
    <n v="7000145"/>
    <s v="ВА47-063Про, 3P, 10A, Icu-4,5kA, х-ка С"/>
    <x v="1"/>
    <x v="1"/>
    <s v="1"/>
    <n v="4613"/>
    <s v="Механизмы"/>
    <x v="66"/>
    <s v="9"/>
    <s v="шт"/>
    <n v="677"/>
    <s v="Лимитированный импортный ассортимент"/>
    <n v="4613"/>
    <n v="539"/>
  </r>
  <r>
    <n v="7000111"/>
    <n v="7000111"/>
    <s v="ВА47-063Про, 1P, 50A, Icu-4,5kA, х-ка С"/>
    <x v="1"/>
    <x v="1"/>
    <s v="1"/>
    <n v="4613"/>
    <s v="Механизмы"/>
    <x v="66"/>
    <s v="9"/>
    <s v="шт"/>
    <n v="3005"/>
    <s v="Лимитированный импортный ассортимент"/>
    <n v="4613"/>
    <n v="182"/>
  </r>
  <r>
    <n v="7000125"/>
    <n v="7000125"/>
    <s v="ВА47-063Про, 2P, 10A, Icu-4,5kA, х-ка С"/>
    <x v="1"/>
    <x v="1"/>
    <s v="1"/>
    <n v="4613"/>
    <s v="Механизмы"/>
    <x v="66"/>
    <s v="9"/>
    <s v="шт"/>
    <n v="858"/>
    <s v="Лимитированный импортный ассортимент"/>
    <n v="4613"/>
    <n v="353"/>
  </r>
  <r>
    <n v="7000132"/>
    <n v="7000132"/>
    <s v="ВА47-063Про, 2P, 63A, Icu-4,5kA, х-ка С"/>
    <x v="1"/>
    <x v="1"/>
    <s v="1"/>
    <n v="4613"/>
    <s v="Механизмы"/>
    <x v="66"/>
    <s v="9"/>
    <s v="шт"/>
    <n v="1016"/>
    <s v="Лимитированный импортный ассортимент"/>
    <n v="4613"/>
    <n v="359"/>
  </r>
  <r>
    <n v="7000171"/>
    <n v="7000171"/>
    <s v="ВА47-063Про, 4P, 50A, Icu-4,5kA, х-ка С"/>
    <x v="1"/>
    <x v="1"/>
    <s v="1"/>
    <n v="4613"/>
    <s v="Механизмы"/>
    <x v="66"/>
    <s v="9"/>
    <s v="шт"/>
    <n v="192"/>
    <s v="Лимитированный импортный ассортимент"/>
    <n v="4613"/>
    <n v="934"/>
  </r>
  <r>
    <n v="7000168"/>
    <n v="7000168"/>
    <s v="ВА47-063Про, 4P, 25A, Icu-4,5kA, х-ка С"/>
    <x v="1"/>
    <x v="1"/>
    <s v="1"/>
    <n v="4613"/>
    <s v="Механизмы"/>
    <x v="66"/>
    <s v="9"/>
    <s v="шт"/>
    <n v="400"/>
    <s v="Лимитированный импортный ассортимент"/>
    <n v="4613"/>
    <n v="822"/>
  </r>
  <r>
    <n v="7000112"/>
    <n v="7000112"/>
    <s v="ВА47-063Про, 1P, 63A, Icu-4,5kA, х-ка С"/>
    <x v="1"/>
    <x v="1"/>
    <s v="1"/>
    <n v="4613"/>
    <s v="Механизмы"/>
    <x v="66"/>
    <s v="9"/>
    <s v="шт"/>
    <n v="1097"/>
    <s v="Лимитированный импортный ассортимент"/>
    <n v="4613"/>
    <n v="182"/>
  </r>
  <r>
    <n v="7000127"/>
    <n v="7000127"/>
    <s v="ВА47-063Про, 2P, 20A, Icu-4,5kA, х-ка С"/>
    <x v="1"/>
    <x v="1"/>
    <s v="1"/>
    <n v="4613"/>
    <s v="Механизмы"/>
    <x v="66"/>
    <s v="9"/>
    <s v="шт"/>
    <n v="586"/>
    <s v="Лимитированный импортный ассортимент"/>
    <n v="4613"/>
    <n v="306"/>
  </r>
  <r>
    <n v="7000169"/>
    <n v="7000169"/>
    <s v="ВА47-063Про, 4P, 32A, Icu-4,5kA, х-ка С"/>
    <x v="1"/>
    <x v="1"/>
    <s v="1"/>
    <n v="4613"/>
    <s v="Механизмы"/>
    <x v="66"/>
    <s v="9"/>
    <s v="шт"/>
    <n v="179"/>
    <s v="Лимитированный импортный ассортимент"/>
    <n v="4613"/>
    <n v="934"/>
  </r>
  <r>
    <n v="7000052"/>
    <n v="7000052"/>
    <s v="ВА47-063Про, 3P, 63A, Icu-4,5kA, х-ка В"/>
    <x v="1"/>
    <x v="1"/>
    <s v="1"/>
    <n v="4613"/>
    <s v="Механизмы"/>
    <x v="66"/>
    <s v="9"/>
    <s v="шт"/>
    <n v="237"/>
    <s v="Лимитированный импортный ассортимент"/>
    <n v="4613"/>
    <n v="633"/>
  </r>
  <r>
    <n v="7000170"/>
    <n v="7000170"/>
    <s v="ВА47-063Про, 4P, 40A, Icu-4,5kA, х-ка С"/>
    <x v="1"/>
    <x v="1"/>
    <s v="1"/>
    <n v="4613"/>
    <s v="Механизмы"/>
    <x v="66"/>
    <s v="9"/>
    <s v="шт"/>
    <n v="141"/>
    <s v="Лимитированный импортный ассортимент"/>
    <n v="4613"/>
    <n v="934"/>
  </r>
  <r>
    <n v="7000049"/>
    <n v="7000049"/>
    <s v="ВА47-063Про, 3P, 32A, Icu-4,5kA, х-ка В"/>
    <x v="1"/>
    <x v="1"/>
    <s v="1"/>
    <n v="4613"/>
    <s v="Механизмы"/>
    <x v="66"/>
    <s v="9"/>
    <s v="шт"/>
    <n v="132"/>
    <s v="Лимитированный импортный ассортимент"/>
    <n v="4613"/>
    <n v="526"/>
  </r>
  <r>
    <n v="7000008"/>
    <n v="7000008"/>
    <s v="ВА47-063Про, 1P, 25A, Icu-4,5kA, х-ка В"/>
    <x v="1"/>
    <x v="1"/>
    <s v="1"/>
    <n v="4613"/>
    <s v="Механизмы"/>
    <x v="66"/>
    <s v="9"/>
    <s v="шт"/>
    <n v="395"/>
    <s v="Лимитированный импортный ассортимент"/>
    <n v="4613"/>
    <n v="182"/>
  </r>
  <r>
    <n v="7000043"/>
    <n v="7000043"/>
    <s v="ВА47-063Про, 3P, 4A, Icu-4,5kA, х-ка В"/>
    <x v="1"/>
    <x v="1"/>
    <s v="1"/>
    <n v="4613"/>
    <s v="Механизмы"/>
    <x v="66"/>
    <s v="9"/>
    <s v="шт"/>
    <n v="296"/>
    <s v="Лимитированный импортный ассортимент"/>
    <n v="4613"/>
    <n v="608"/>
  </r>
  <r>
    <n v="7000172"/>
    <n v="7000172"/>
    <s v="ВА47-063Про, 4P, 63A, Icu-4,5kA, х-ка С"/>
    <x v="1"/>
    <x v="1"/>
    <s v="1"/>
    <n v="4613"/>
    <s v="Механизмы"/>
    <x v="66"/>
    <s v="9"/>
    <s v="шт"/>
    <n v="132"/>
    <s v="Лимитированный импортный ассортимент"/>
    <n v="4613"/>
    <n v="934"/>
  </r>
  <r>
    <n v="7000007"/>
    <n v="7000007"/>
    <s v="ВА47-063Про, 1P, 20A, Icu-4,5kA, х-ка В"/>
    <x v="1"/>
    <x v="1"/>
    <s v="1"/>
    <n v="4613"/>
    <s v="Механизмы"/>
    <x v="66"/>
    <s v="9"/>
    <s v="шт"/>
    <n v="265"/>
    <s v="Лимитированный импортный ассортимент"/>
    <n v="4613"/>
    <n v="190"/>
  </r>
  <r>
    <n v="7000010"/>
    <n v="7000010"/>
    <s v="ВА47-063Про, 1P, 40A, Icu-4,5kA, х-ка В"/>
    <x v="1"/>
    <x v="1"/>
    <s v="1"/>
    <n v="4613"/>
    <s v="Механизмы"/>
    <x v="66"/>
    <s v="9"/>
    <s v="шт"/>
    <n v="210"/>
    <s v="Лимитированный импортный ассортимент"/>
    <n v="4613"/>
    <n v="182"/>
  </r>
  <r>
    <n v="7000030"/>
    <n v="7000030"/>
    <s v="ВА47-063Про, 2P, 40A, Icu-4,5kA, х-ка В"/>
    <x v="1"/>
    <x v="1"/>
    <s v="1"/>
    <n v="4613"/>
    <s v="Механизмы"/>
    <x v="66"/>
    <s v="9"/>
    <s v="шт"/>
    <n v="179"/>
    <s v="Лимитированный импортный ассортимент"/>
    <n v="4613"/>
    <n v="375"/>
  </r>
  <r>
    <n v="7000046"/>
    <n v="7000046"/>
    <s v="ВА47-063Про, 3P, 16A, Icu-4,5kA, х-ка В"/>
    <x v="1"/>
    <x v="1"/>
    <s v="1"/>
    <n v="4613"/>
    <s v="Механизмы"/>
    <x v="66"/>
    <s v="9"/>
    <s v="шт"/>
    <n v="91"/>
    <s v="Лимитированный импортный ассортимент"/>
    <n v="4613"/>
    <n v="509"/>
  </r>
  <r>
    <n v="7000072"/>
    <n v="7000072"/>
    <s v="ВА47-063Про, 4P, 63A, Icu-4,5kA, х-ка В"/>
    <x v="1"/>
    <x v="1"/>
    <s v="1"/>
    <n v="4613"/>
    <s v="Механизмы"/>
    <x v="66"/>
    <s v="9"/>
    <s v="шт"/>
    <n v="159"/>
    <s v="Лимитированный импортный ассортимент"/>
    <n v="4613"/>
    <n v="546"/>
  </r>
  <r>
    <n v="7000066"/>
    <n v="7000066"/>
    <s v="ВА47-063Про, 4P, 16A, Icu-4,5kA, х-ка В"/>
    <x v="1"/>
    <x v="1"/>
    <s v="1"/>
    <n v="4613"/>
    <s v="Механизмы"/>
    <x v="66"/>
    <s v="9"/>
    <s v="шт"/>
    <n v="45"/>
    <s v="Лимитированный импортный ассортимент"/>
    <n v="4613"/>
    <n v="806"/>
  </r>
  <r>
    <n v="7000028"/>
    <n v="7000028"/>
    <s v="ВА47-063Про, 2P, 25A, Icu-4,5kA, х-ка В"/>
    <x v="1"/>
    <x v="1"/>
    <s v="1"/>
    <n v="4613"/>
    <s v="Механизмы"/>
    <x v="66"/>
    <s v="9"/>
    <s v="шт"/>
    <n v="112"/>
    <s v="Лимитированный импортный ассортимент"/>
    <n v="4613"/>
    <n v="336"/>
  </r>
  <r>
    <n v="7000067"/>
    <n v="7000067"/>
    <s v="ВА47-063Про, 4P, 20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840"/>
  </r>
  <r>
    <n v="7000048"/>
    <n v="7000048"/>
    <s v="ВА47-063Про, 3P, 25A, Icu-4,5kA, х-ка В"/>
    <x v="1"/>
    <x v="1"/>
    <s v="1"/>
    <n v="4613"/>
    <s v="Механизмы"/>
    <x v="66"/>
    <s v="9"/>
    <s v="шт"/>
    <n v="65"/>
    <s v="Лимитированный импортный ассортимент"/>
    <n v="4613"/>
    <n v="477"/>
  </r>
  <r>
    <n v="7000165"/>
    <n v="7000165"/>
    <s v="ВА47-063Про, 4P, 10A, Icu-4,5kA, х-ка С"/>
    <x v="1"/>
    <x v="1"/>
    <s v="1"/>
    <n v="4613"/>
    <s v="Механизмы"/>
    <x v="66"/>
    <s v="9"/>
    <s v="шт"/>
    <n v="30"/>
    <s v="Лимитированный импортный ассортимент"/>
    <n v="4613"/>
    <n v="934"/>
  </r>
  <r>
    <n v="7000044"/>
    <n v="7000044"/>
    <s v="ВА47-063Про, 3P, 6A, Icu-4,5kA, х-ка В"/>
    <x v="1"/>
    <x v="1"/>
    <s v="1"/>
    <n v="4613"/>
    <s v="Механизмы"/>
    <x v="66"/>
    <s v="9"/>
    <s v="шт"/>
    <n v="132"/>
    <s v="Лимитированный импортный ассортимент"/>
    <n v="4613"/>
    <n v="509"/>
  </r>
  <r>
    <n v="7000047"/>
    <n v="7000047"/>
    <s v="ВА47-063Про, 3P, 20A, Icu-4,5kA, х-ка В"/>
    <x v="1"/>
    <x v="1"/>
    <s v="1"/>
    <n v="4613"/>
    <s v="Механизмы"/>
    <x v="66"/>
    <s v="9"/>
    <s v="шт"/>
    <n v="64"/>
    <s v="Лимитированный импортный ассортимент"/>
    <n v="4613"/>
    <n v="509"/>
  </r>
  <r>
    <n v="7000164"/>
    <n v="7000164"/>
    <s v="ВА47-063Про, 4P, 6A, Icu-4,5kA, х-ка С"/>
    <x v="1"/>
    <x v="1"/>
    <s v="1"/>
    <n v="4613"/>
    <s v="Механизмы"/>
    <x v="66"/>
    <s v="9"/>
    <s v="шт"/>
    <n v="40"/>
    <s v="Лимитированный импортный ассортимент"/>
    <n v="4613"/>
    <n v="934"/>
  </r>
  <r>
    <n v="7000051"/>
    <n v="7000051"/>
    <s v="ВА47-063Про, 3P, 50A, Icu-4,5kA, х-ка В"/>
    <x v="1"/>
    <x v="1"/>
    <s v="1"/>
    <n v="4613"/>
    <s v="Механизмы"/>
    <x v="66"/>
    <s v="9"/>
    <s v="шт"/>
    <n v="40"/>
    <s v="Лимитированный импортный ассортимент"/>
    <n v="4613"/>
    <n v="633"/>
  </r>
  <r>
    <n v="7000024"/>
    <n v="7000024"/>
    <s v="ВА47-063Про, 2P, 6A, Icu-4,5kA, х-ка В"/>
    <x v="1"/>
    <x v="1"/>
    <s v="1"/>
    <n v="4613"/>
    <s v="Механизмы"/>
    <x v="66"/>
    <s v="9"/>
    <s v="шт"/>
    <n v="20"/>
    <s v="Лимитированный импортный ассортимент"/>
    <n v="4613"/>
    <n v="388"/>
  </r>
  <r>
    <n v="7000160"/>
    <n v="7000160"/>
    <s v="ВА47-063Про, 4P, 1A, Icu-4,5kA, х-ка С"/>
    <x v="1"/>
    <x v="1"/>
    <s v="1"/>
    <n v="4613"/>
    <s v="Механизмы"/>
    <x v="66"/>
    <s v="9"/>
    <s v="шт"/>
    <n v="26"/>
    <s v="Лимитированный импортный ассортимент"/>
    <n v="4613"/>
    <n v="872"/>
  </r>
  <r>
    <n v="7000166"/>
    <n v="7000166"/>
    <s v="ВА47-063Про, 4P, 16A, Icu-4,5kA, х-ка С"/>
    <x v="1"/>
    <x v="1"/>
    <s v="1"/>
    <n v="4613"/>
    <s v="Механизмы"/>
    <x v="66"/>
    <s v="9"/>
    <s v="шт"/>
    <n v="32"/>
    <s v="Лимитированный импортный ассортимент"/>
    <n v="4613"/>
    <n v="934"/>
  </r>
  <r>
    <n v="7000050"/>
    <n v="7000050"/>
    <s v="ВА47-063Про, 3P, 40A, Icu-4,5kA, х-ка В"/>
    <x v="1"/>
    <x v="1"/>
    <s v="1"/>
    <n v="4613"/>
    <s v="Механизмы"/>
    <x v="66"/>
    <s v="9"/>
    <s v="шт"/>
    <n v="37"/>
    <s v="Лимитированный импортный ассортимент"/>
    <n v="4613"/>
    <n v="526"/>
  </r>
  <r>
    <n v="7000025"/>
    <n v="7000025"/>
    <s v="ВА47-063Про, 2P, 10A, Icu-4,5kA, х-ка В"/>
    <x v="1"/>
    <x v="1"/>
    <s v="1"/>
    <n v="4613"/>
    <s v="Механизмы"/>
    <x v="66"/>
    <s v="9"/>
    <s v="шт"/>
    <n v="65"/>
    <s v="Лимитированный импортный ассортимент"/>
    <n v="4613"/>
    <n v="336"/>
  </r>
  <r>
    <n v="7000065"/>
    <n v="7000065"/>
    <s v="ВА47-063Про, 4P, 10A, Icu-4,5kA, х-ка В"/>
    <x v="1"/>
    <x v="1"/>
    <s v="1"/>
    <n v="4613"/>
    <s v="Механизмы"/>
    <x v="66"/>
    <s v="9"/>
    <s v="шт"/>
    <n v="29"/>
    <s v="Лимитированный импортный ассортимент"/>
    <n v="4613"/>
    <n v="809"/>
  </r>
  <r>
    <n v="7000167"/>
    <n v="7000167"/>
    <s v="ВА47-063Про, 4P, 20A, Icu-4,5kA, х-ка С"/>
    <x v="1"/>
    <x v="1"/>
    <s v="1"/>
    <n v="4613"/>
    <s v="Механизмы"/>
    <x v="66"/>
    <s v="9"/>
    <s v="шт"/>
    <n v="39"/>
    <s v="Лимитированный импортный ассортимент"/>
    <n v="4613"/>
    <n v="934"/>
  </r>
  <r>
    <n v="7000023"/>
    <n v="7000023"/>
    <s v="ВА47-063Про, 2P, 4A, Icu-4,5kA, х-ка В"/>
    <x v="1"/>
    <x v="1"/>
    <s v="1"/>
    <n v="4613"/>
    <s v="Механизмы"/>
    <x v="66"/>
    <s v="9"/>
    <s v="шт"/>
    <n v="72"/>
    <s v="Лимитированный импортный ассортимент"/>
    <n v="4613"/>
    <n v="407"/>
  </r>
  <r>
    <n v="7000162"/>
    <n v="7000162"/>
    <s v="ВА47-063Про, 4P, 3A, Icu-4,5kA, х-ка С"/>
    <x v="1"/>
    <x v="1"/>
    <s v="1"/>
    <n v="4613"/>
    <s v="Механизмы"/>
    <x v="66"/>
    <s v="9"/>
    <s v="шт"/>
    <n v="30"/>
    <s v="Лимитированный импортный ассортимент"/>
    <n v="4613"/>
    <n v="872"/>
  </r>
  <r>
    <n v="7000068"/>
    <n v="7000068"/>
    <s v="ВА47-063Про, 4P, 25A, Icu-4,5kA, х-ка В"/>
    <x v="1"/>
    <x v="1"/>
    <s v="1"/>
    <n v="4613"/>
    <s v="Механизмы"/>
    <x v="66"/>
    <s v="9"/>
    <s v="шт"/>
    <n v="18"/>
    <s v="Лимитированный импортный ассортимент"/>
    <n v="4613"/>
    <n v="840"/>
  </r>
  <r>
    <n v="7000045"/>
    <n v="7000045"/>
    <s v="ВА47-063Про, 3P, 10A, Icu-4,5kA, х-ка В"/>
    <x v="1"/>
    <x v="1"/>
    <s v="1"/>
    <n v="4613"/>
    <s v="Механизмы"/>
    <x v="66"/>
    <s v="9"/>
    <s v="шт"/>
    <n v="24"/>
    <s v="Лимитированный импортный ассортимент"/>
    <n v="4613"/>
    <n v="509"/>
  </r>
  <r>
    <n v="7000027"/>
    <n v="7000027"/>
    <s v="ВА47-063Про, 2P, 20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336"/>
  </r>
  <r>
    <n v="7000069"/>
    <n v="7000069"/>
    <s v="ВА47-063Про, 4P, 32A, Icu-4,5kA, х-ка В"/>
    <x v="1"/>
    <x v="1"/>
    <s v="1"/>
    <n v="4613"/>
    <s v="Механизмы"/>
    <x v="66"/>
    <s v="9"/>
    <s v="шт"/>
    <n v="25"/>
    <s v="Лимитированный импортный ассортимент"/>
    <n v="4613"/>
    <n v="840"/>
  </r>
  <r>
    <n v="7000032"/>
    <n v="7000032"/>
    <s v="ВА47-063Про, 2P, 63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426"/>
  </r>
  <r>
    <n v="7000060"/>
    <n v="7000060"/>
    <s v="ВА47-063Про, 4P, 1A, Icu-4,5kA, х-ка В"/>
    <x v="1"/>
    <x v="1"/>
    <s v="1"/>
    <n v="4613"/>
    <s v="Механизмы"/>
    <x v="66"/>
    <s v="9"/>
    <s v="шт"/>
    <n v="36"/>
    <s v="Лимитированный импортный ассортимент"/>
    <n v="4613"/>
    <n v="840"/>
  </r>
  <r>
    <n v="7000070"/>
    <n v="7000070"/>
    <s v="ВА47-063Про, 4P, 40A, Icu-4,5kA, х-ка В"/>
    <x v="1"/>
    <x v="1"/>
    <s v="1"/>
    <n v="4613"/>
    <s v="Механизмы"/>
    <x v="66"/>
    <s v="9"/>
    <s v="шт"/>
    <n v="29"/>
    <s v="Лимитированный импортный ассортимент"/>
    <n v="4613"/>
    <n v="567"/>
  </r>
  <r>
    <n v="7000062"/>
    <n v="7000062"/>
    <s v="ВА47-063Про, 4P, 3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875"/>
  </r>
  <r>
    <n v="7000064"/>
    <n v="7000064"/>
    <s v="ВА47-063Про, 4P, 6A, Icu-4,5kA, х-ка В"/>
    <x v="1"/>
    <x v="1"/>
    <s v="1"/>
    <n v="4613"/>
    <s v="Механизмы"/>
    <x v="66"/>
    <s v="9"/>
    <s v="шт"/>
    <n v="27"/>
    <s v="Лимитированный импортный ассортимент"/>
    <n v="4613"/>
    <n v="842"/>
  </r>
  <r>
    <n v="7000163"/>
    <n v="7000163"/>
    <s v="ВА47-063Про, 4P, 4A, Icu-4,5kA, х-ка С"/>
    <x v="1"/>
    <x v="1"/>
    <s v="1"/>
    <n v="4613"/>
    <s v="Механизмы"/>
    <x v="66"/>
    <s v="9"/>
    <s v="шт"/>
    <n v="10"/>
    <s v="Лимитированный импортный ассортимент"/>
    <n v="4613"/>
    <n v="872"/>
  </r>
  <r>
    <n v="7000071"/>
    <n v="7000071"/>
    <s v="ВА47-063Про, 4P, 50A, Icu-4,5kA, х-ка В"/>
    <x v="1"/>
    <x v="1"/>
    <s v="1"/>
    <n v="4613"/>
    <s v="Механизмы"/>
    <x v="66"/>
    <s v="9"/>
    <s v="шт"/>
    <n v="31"/>
    <s v="Лимитированный импортный ассортимент"/>
    <n v="4613"/>
    <n v="840"/>
  </r>
  <r>
    <n v="7000029"/>
    <n v="7000029"/>
    <s v="ВА47-063Про, 2P, 32A, Icu-4,5kA, х-ка В"/>
    <x v="1"/>
    <x v="1"/>
    <s v="1"/>
    <n v="4613"/>
    <s v="Механизмы"/>
    <x v="66"/>
    <s v="9"/>
    <s v="шт"/>
    <n v="36"/>
    <s v="Лимитированный импортный ассортимент"/>
    <n v="4613"/>
    <n v="375"/>
  </r>
  <r>
    <n v="7000031"/>
    <n v="7000031"/>
    <s v="ВА47-063Про, 2P, 50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234"/>
  </r>
  <r>
    <n v="7000063"/>
    <n v="7000063"/>
    <s v="ВА47-063Про, 4P, 4A, Icu-4,5kA, х-ка В"/>
    <x v="1"/>
    <x v="1"/>
    <s v="1"/>
    <n v="4613"/>
    <s v="Механизмы"/>
    <x v="66"/>
    <s v="9"/>
    <s v="шт"/>
    <n v="15"/>
    <s v="Лимитированный импортный ассортимент"/>
    <n v="4613"/>
    <n v="875"/>
  </r>
  <r>
    <n v="7000042"/>
    <n v="7000042"/>
    <s v="ВА47-063Про, 3P, 3A, Icu-4,5kA, х-ка В"/>
    <x v="1"/>
    <x v="1"/>
    <s v="1"/>
    <n v="4613"/>
    <s v="Механизмы"/>
    <x v="66"/>
    <s v="9"/>
    <s v="шт"/>
    <n v="12"/>
    <s v="Лимитированный импортный ассортимент"/>
    <n v="4613"/>
    <n v="608"/>
  </r>
  <r>
    <n v="7000009"/>
    <n v="7000009"/>
    <s v="ВА47-063Про, 1P, 32A, Icu-4,5kA, х-ка В"/>
    <x v="1"/>
    <x v="1"/>
    <s v="1"/>
    <n v="4613"/>
    <s v="Механизмы"/>
    <x v="66"/>
    <s v="9"/>
    <s v="шт"/>
    <n v="23"/>
    <s v="Лимитированный импортный ассортимент"/>
    <n v="4613"/>
    <n v="182"/>
  </r>
  <r>
    <n v="7000140"/>
    <n v="7000140"/>
    <s v="ВА47-063Про, 3P, 1A, Icu-4,5kA, х-ка С"/>
    <x v="1"/>
    <x v="1"/>
    <s v="1"/>
    <n v="4613"/>
    <s v="Механизмы"/>
    <x v="66"/>
    <s v="9"/>
    <s v="шт"/>
    <n v="0"/>
    <s v="Лимитированный импортный ассортимент"/>
    <n v="4613"/>
    <n v="567"/>
  </r>
  <r>
    <n v="7000040"/>
    <n v="7000040"/>
    <s v="ВА47-063Про, 3P, 1A, Icu-4,5kA, х-ка В"/>
    <x v="1"/>
    <x v="1"/>
    <s v="1"/>
    <n v="4613"/>
    <s v="Механизмы"/>
    <x v="66"/>
    <s v="9"/>
    <s v="шт"/>
    <n v="11"/>
    <s v="Лимитированный импортный ассортимент"/>
    <n v="4613"/>
    <n v="608"/>
  </r>
  <r>
    <n v="7000003"/>
    <n v="7000003"/>
    <s v="ВА47-063Про, 1P, 4A, Icu-4,5kA, х-ка В"/>
    <x v="1"/>
    <x v="1"/>
    <s v="1"/>
    <n v="4613"/>
    <s v="Механизмы"/>
    <x v="66"/>
    <s v="9"/>
    <s v="шт"/>
    <n v="38"/>
    <s v="Лимитированный импортный ассортимент"/>
    <n v="4613"/>
    <n v="199"/>
  </r>
  <r>
    <n v="7000041"/>
    <n v="7000041"/>
    <s v="ВА47-063Про, 3P, 2A, Icu-4,5kA, х-ка В"/>
    <x v="1"/>
    <x v="1"/>
    <s v="1"/>
    <n v="4613"/>
    <s v="Механизмы"/>
    <x v="66"/>
    <s v="9"/>
    <s v="шт"/>
    <n v="2"/>
    <s v="Лимитированный импортный ассортимент"/>
    <n v="4613"/>
    <n v="608"/>
  </r>
  <r>
    <n v="7000026"/>
    <n v="7000026"/>
    <s v="ВА47-063Про, 2P, 16A, Icu-4,5kA, х-ка В"/>
    <x v="1"/>
    <x v="1"/>
    <s v="1"/>
    <n v="4613"/>
    <s v="Механизмы"/>
    <x v="66"/>
    <s v="9"/>
    <s v="шт"/>
    <n v="3"/>
    <s v="Лимитированный импортный ассортимент"/>
    <n v="4613"/>
    <n v="336"/>
  </r>
  <r>
    <n v="7000004"/>
    <n v="7000004"/>
    <s v="ВА47-063Про, 1P, 6A, Icu-4,5kA, х-ка В"/>
    <x v="1"/>
    <x v="1"/>
    <s v="1"/>
    <n v="4613"/>
    <s v="Механизмы"/>
    <x v="66"/>
    <s v="9"/>
    <s v="шт"/>
    <n v="1"/>
    <s v="Лимитированный импортный ассортимент"/>
    <n v="4613"/>
    <n v="195"/>
  </r>
  <r>
    <n v="7000349"/>
    <n v="7000349"/>
    <s v="ВА47-100Про, 3P, 80A, Icu-10kA, х-ка С"/>
    <x v="1"/>
    <x v="1"/>
    <s v="1"/>
    <n v="4613"/>
    <s v="Механизмы"/>
    <x v="67"/>
    <s v="9"/>
    <s v="шт"/>
    <n v="1387"/>
    <s v="Лимитированный импортный ассортимент"/>
    <n v="4613"/>
    <n v="2196"/>
  </r>
  <r>
    <n v="7000308"/>
    <n v="7000308"/>
    <s v="ВА47-100Про, 1P, 63A, Icu-10kA, х-ка С"/>
    <x v="1"/>
    <x v="1"/>
    <s v="1"/>
    <n v="4613"/>
    <s v="Механизмы"/>
    <x v="67"/>
    <s v="9"/>
    <s v="шт"/>
    <n v="7"/>
    <s v="Лимитированный импортный ассортимент"/>
    <n v="4613"/>
    <n v="771"/>
  </r>
  <r>
    <n v="7000322"/>
    <n v="7000322"/>
    <s v="ВА47-100Про, 2P, 20A, Icu-10kA, х-ка С"/>
    <x v="1"/>
    <x v="1"/>
    <s v="1"/>
    <n v="4613"/>
    <s v="Механизмы"/>
    <x v="67"/>
    <s v="9"/>
    <s v="шт"/>
    <n v="62"/>
    <s v="Лимитированный импортный ассортимент"/>
    <n v="4613"/>
    <n v="1572"/>
  </r>
  <r>
    <n v="7000307"/>
    <n v="7000307"/>
    <s v="ВА47-100Про, 1P, 50A, Icu-10kA, х-ка С"/>
    <x v="1"/>
    <x v="1"/>
    <s v="1"/>
    <n v="4613"/>
    <s v="Механизмы"/>
    <x v="67"/>
    <s v="9"/>
    <s v="шт"/>
    <n v="105"/>
    <s v="Лимитированный импортный ассортимент"/>
    <n v="4613"/>
    <n v="771"/>
  </r>
  <r>
    <n v="7000321"/>
    <n v="7000321"/>
    <s v="ВА47-100Про, 2P, 16A, Icu-10kA, х-ка С"/>
    <x v="1"/>
    <x v="1"/>
    <s v="1"/>
    <n v="4613"/>
    <s v="Механизмы"/>
    <x v="67"/>
    <s v="9"/>
    <s v="шт"/>
    <n v="28"/>
    <s v="Лимитированный импортный ассортимент"/>
    <n v="4613"/>
    <n v="1526"/>
  </r>
  <r>
    <n v="7000323"/>
    <n v="7000323"/>
    <s v="ВА47-100Про, 2P, 25A, Icu-10kA, х-ка С"/>
    <x v="1"/>
    <x v="1"/>
    <s v="1"/>
    <n v="4613"/>
    <s v="Механизмы"/>
    <x v="67"/>
    <s v="9"/>
    <s v="шт"/>
    <n v="21"/>
    <s v="Лимитированный импортный ассортимент"/>
    <n v="4613"/>
    <n v="1542"/>
  </r>
  <r>
    <n v="7000324"/>
    <n v="7000324"/>
    <s v="ВА47-100Про, 2P, 32A, Icu-10kA, х-ка С"/>
    <x v="1"/>
    <x v="1"/>
    <s v="1"/>
    <n v="4613"/>
    <s v="Механизмы"/>
    <x v="67"/>
    <s v="9"/>
    <s v="шт"/>
    <n v="4"/>
    <s v="Лимитированный импортный ассортимент"/>
    <n v="4613"/>
    <n v="1526"/>
  </r>
  <r>
    <n v="7003012"/>
    <n v="7003012"/>
    <s v="ВА50-39Про 3п S2 320А 36кА"/>
    <x v="1"/>
    <x v="1"/>
    <s v="1"/>
    <n v="4616"/>
    <s v="Механизмы"/>
    <x v="68"/>
    <s v="9"/>
    <s v="шт"/>
    <n v="23"/>
    <s v="Лимитированный импортный ассортимент"/>
    <n v="4616"/>
    <n v="38732"/>
  </r>
  <r>
    <n v="7003002"/>
    <n v="7003002"/>
    <s v="ВА50-39Про, 3P, 320А, Icu-36kA (630Н)"/>
    <x v="1"/>
    <x v="1"/>
    <s v="1"/>
    <n v="4611"/>
    <s v="Механизмы"/>
    <x v="68"/>
    <s v="9"/>
    <s v="шт"/>
    <n v="100"/>
    <s v="Лимитированный импортный ассортимент"/>
    <n v="4611"/>
    <n v="22102"/>
  </r>
  <r>
    <n v="7003018"/>
    <n v="7003018"/>
    <s v="ВА50-39Про 3п S2 400А 70кА"/>
    <x v="1"/>
    <x v="1"/>
    <s v="1"/>
    <n v="4616"/>
    <s v="Механизмы"/>
    <x v="68"/>
    <s v="9"/>
    <s v="шт"/>
    <n v="16"/>
    <s v="Лимитированный импортный ассортимент"/>
    <n v="4616"/>
    <n v="44354"/>
  </r>
  <r>
    <n v="7003019"/>
    <n v="7003019"/>
    <s v="ВА50-39Про 3п S2 500А 70кА"/>
    <x v="1"/>
    <x v="1"/>
    <s v="1"/>
    <n v="4616"/>
    <s v="Механизмы"/>
    <x v="68"/>
    <s v="9"/>
    <s v="шт"/>
    <n v="26"/>
    <s v="Лимитированный импортный ассортимент"/>
    <n v="4616"/>
    <n v="47458"/>
  </r>
  <r>
    <n v="7003007"/>
    <n v="7003007"/>
    <s v="ВА50-39Про, 3P, 320А, Icu-70kA (630П)"/>
    <x v="1"/>
    <x v="1"/>
    <s v="1"/>
    <n v="4611"/>
    <s v="Механизмы"/>
    <x v="68"/>
    <s v="9"/>
    <s v="шт"/>
    <n v="56"/>
    <s v="Лимитированный импортный ассортимент"/>
    <n v="4611"/>
    <n v="26357"/>
  </r>
  <r>
    <n v="7003004"/>
    <n v="7003004"/>
    <s v="ВА50-39Про, 3P, 500А, Icu-36kA (630Н)"/>
    <x v="1"/>
    <x v="1"/>
    <s v="1"/>
    <n v="4616"/>
    <s v="Механизмы"/>
    <x v="68"/>
    <s v="9"/>
    <s v="шт"/>
    <n v="12"/>
    <s v="Лимитированный импортный ассортимент"/>
    <n v="4616"/>
    <n v="40822"/>
  </r>
  <r>
    <n v="7003016"/>
    <n v="7003016"/>
    <s v="ВА50-39Про 3п S2 250А 70кА"/>
    <x v="1"/>
    <x v="1"/>
    <s v="1"/>
    <n v="4616"/>
    <s v="Механизмы"/>
    <x v="68"/>
    <s v="9"/>
    <s v="шт"/>
    <n v="5"/>
    <s v="Лимитированный импортный ассортимент"/>
    <n v="4616"/>
    <n v="41207"/>
  </r>
  <r>
    <n v="7003017"/>
    <n v="7003017"/>
    <s v="ВА50-39Про 3п S2 320А 70кА"/>
    <x v="1"/>
    <x v="1"/>
    <s v="1"/>
    <n v="4616"/>
    <s v="Механизмы"/>
    <x v="68"/>
    <s v="9"/>
    <s v="шт"/>
    <n v="6"/>
    <s v="Лимитированный импортный ассортимент"/>
    <n v="4616"/>
    <n v="41842"/>
  </r>
  <r>
    <n v="7003009"/>
    <n v="7003009"/>
    <s v="ВА50-39Про, 3P, 500А, Icu-70kA (630П)"/>
    <x v="1"/>
    <x v="1"/>
    <s v="1"/>
    <n v="4611"/>
    <s v="Механизмы"/>
    <x v="68"/>
    <s v="9"/>
    <s v="шт"/>
    <n v="9"/>
    <s v="Лимитированный импортный ассортимент"/>
    <n v="4611"/>
    <n v="45166"/>
  </r>
  <r>
    <n v="7013007"/>
    <n v="7013007"/>
    <s v="ВА50-39Про,320А,70kA,регулир"/>
    <x v="1"/>
    <x v="1"/>
    <s v="1"/>
    <n v="4616"/>
    <s v="Механизмы"/>
    <x v="68"/>
    <s v="9"/>
    <s v="шт"/>
    <n v="6"/>
    <s v="Лимитированный импортный ассортимент"/>
    <n v="4616"/>
    <n v="33630"/>
  </r>
  <r>
    <n v="7003021"/>
    <n v="7003021"/>
    <s v="ВА50-39Про 3п Sg 250А 36кА"/>
    <x v="1"/>
    <x v="1"/>
    <s v="1"/>
    <n v="4611"/>
    <s v="Механизмы"/>
    <x v="68"/>
    <s v="9"/>
    <s v="шт"/>
    <n v="5"/>
    <s v="Лимитированный импортный ассортимент"/>
    <n v="4611"/>
    <n v="75646"/>
  </r>
  <r>
    <s v="411504"/>
    <s v="411504"/>
    <s v="ВДТ DX3 2П 25А 30мА-AC"/>
    <x v="2"/>
    <x v="1"/>
    <s v="1"/>
    <s v="194"/>
    <s v="Механизмы"/>
    <x v="69"/>
    <s v="9"/>
    <s v="шт"/>
    <n v="2895"/>
    <s v="Лимитированный импортный ассортимент"/>
    <s v="0194"/>
    <n v="4001.7"/>
  </r>
  <r>
    <s v="411505"/>
    <s v="411505"/>
    <s v="ВДТ DX3 2П 40А 30мА-AC"/>
    <x v="2"/>
    <x v="1"/>
    <s v="1"/>
    <s v="194"/>
    <s v="Механизмы"/>
    <x v="69"/>
    <s v="9"/>
    <s v="шт"/>
    <n v="178"/>
    <s v="Лимитированный импортный ассортимент"/>
    <s v="0194"/>
    <n v="4023.61"/>
  </r>
  <r>
    <s v="411515"/>
    <s v="411515"/>
    <s v="ВДТ DX3 2П 40А 100мА-AC"/>
    <x v="2"/>
    <x v="1"/>
    <s v="1"/>
    <s v="194"/>
    <s v="Механизмы"/>
    <x v="69"/>
    <s v="9"/>
    <s v="шт"/>
    <n v="227"/>
    <s v="Лимитированный импортный ассортимент"/>
    <s v="0194"/>
    <n v="6030.86"/>
  </r>
  <r>
    <s v="411516"/>
    <s v="411516"/>
    <s v="ВДТ DX3 2П 63А 100мА-AC"/>
    <x v="2"/>
    <x v="1"/>
    <s v="1"/>
    <s v="194"/>
    <s v="Механизмы"/>
    <x v="69"/>
    <s v="9"/>
    <s v="шт"/>
    <n v="101"/>
    <s v="Лимитированный импортный ассортимент"/>
    <s v="0194"/>
    <n v="6265.39"/>
  </r>
  <r>
    <s v="411780"/>
    <s v="411780"/>
    <s v="ВДТ DX3 4П 40А A 300мА N справ"/>
    <x v="2"/>
    <x v="1"/>
    <s v="1"/>
    <s v="194"/>
    <s v="Механизмы"/>
    <x v="69"/>
    <s v="9"/>
    <s v="шт"/>
    <n v="66"/>
    <s v="Лимитированный импортный ассортимент"/>
    <s v="0194"/>
    <n v="9549.17"/>
  </r>
  <r>
    <s v="411704"/>
    <s v="411704"/>
    <s v="ВДТ DX3 4П 63А AC 30мА N справ"/>
    <x v="2"/>
    <x v="1"/>
    <s v="1"/>
    <s v="194"/>
    <s v="Механизмы"/>
    <x v="69"/>
    <s v="9"/>
    <s v="шт"/>
    <n v="6"/>
    <s v="Лимитированный импортный ассортимент"/>
    <s v="0194"/>
    <n v="7505.05"/>
  </r>
  <r>
    <s v="411514"/>
    <s v="411514"/>
    <s v="ВДТ DX3 2П 25А 100мА-AC"/>
    <x v="2"/>
    <x v="1"/>
    <s v="1"/>
    <s v="194"/>
    <s v="Механизмы"/>
    <x v="69"/>
    <s v="9"/>
    <s v="шт"/>
    <n v="66"/>
    <s v="Лимитированный импортный ассортимент"/>
    <s v="0194"/>
    <n v="5360.77"/>
  </r>
  <r>
    <s v="411525"/>
    <s v="411525"/>
    <s v="ВДТ DX3 2П 40А 300мА-AC"/>
    <x v="2"/>
    <x v="1"/>
    <s v="1"/>
    <s v="194"/>
    <s v="Механизмы"/>
    <x v="69"/>
    <s v="9"/>
    <s v="шт"/>
    <n v="39"/>
    <s v="Лимитированный импортный ассортимент"/>
    <s v="0194"/>
    <n v="7329.91"/>
  </r>
  <r>
    <s v="411714"/>
    <s v="411714"/>
    <s v="ВДТ DX3 4П 63А AC 100мА N спр."/>
    <x v="2"/>
    <x v="1"/>
    <s v="1"/>
    <s v="194"/>
    <s v="Механизмы"/>
    <x v="69"/>
    <s v="9"/>
    <s v="шт"/>
    <n v="0"/>
    <s v="Лимитированный импортный ассортимент"/>
    <s v="0194"/>
    <n v="9046.2800000000007"/>
  </r>
  <r>
    <s v="411543"/>
    <s v="411543"/>
    <s v="ВДТ DX3 2П 63А 300мА-AC-S"/>
    <x v="2"/>
    <x v="1"/>
    <s v="1"/>
    <s v="194"/>
    <s v="Механизмы"/>
    <x v="69"/>
    <s v="9"/>
    <s v="шт"/>
    <n v="22"/>
    <s v="Лимитированный импортный ассортимент"/>
    <s v="0194"/>
    <n v="15262.7"/>
  </r>
  <r>
    <s v="411526"/>
    <s v="411526"/>
    <s v="ВДТ DX3 2П 63А 300мА-AC"/>
    <x v="2"/>
    <x v="1"/>
    <s v="1"/>
    <s v="194"/>
    <s v="Механизмы"/>
    <x v="69"/>
    <s v="9"/>
    <s v="шт"/>
    <n v="15"/>
    <s v="Лимитированный импортный ассортимент"/>
    <s v="0194"/>
    <n v="6486.52"/>
  </r>
  <r>
    <s v="411508"/>
    <s v="411508"/>
    <s v="ВДТ DX3 2П 100А 30мА-AC"/>
    <x v="2"/>
    <x v="1"/>
    <s v="1"/>
    <s v="194"/>
    <s v="Механизмы"/>
    <x v="69"/>
    <s v="9"/>
    <s v="шт"/>
    <n v="14"/>
    <s v="Лимитированный импортный ассортимент"/>
    <s v="0194"/>
    <n v="12731.8"/>
  </r>
  <r>
    <s v="411524"/>
    <s v="411524"/>
    <s v="ВДТ DX3 2П 25А 300мА-AC"/>
    <x v="2"/>
    <x v="1"/>
    <s v="1"/>
    <s v="194"/>
    <s v="Механизмы"/>
    <x v="69"/>
    <s v="9"/>
    <s v="шт"/>
    <n v="15"/>
    <s v="Лимитированный импортный ассортимент"/>
    <s v="0194"/>
    <n v="6834.97"/>
  </r>
  <r>
    <s v="411712"/>
    <s v="411712"/>
    <s v="ВДТ DX3 4П 25А AC 100мА N спр."/>
    <x v="2"/>
    <x v="1"/>
    <s v="1"/>
    <s v="194"/>
    <s v="Механизмы"/>
    <x v="69"/>
    <s v="9"/>
    <s v="шт"/>
    <n v="0"/>
    <s v="Лимитированный импортный ассортимент"/>
    <s v="0194"/>
    <n v="9077.08"/>
  </r>
  <r>
    <s v="411571"/>
    <s v="411571"/>
    <s v="ВДТ DX3 2П 63А 300мА-A"/>
    <x v="2"/>
    <x v="1"/>
    <s v="1"/>
    <s v="194"/>
    <s v="Механизмы"/>
    <x v="69"/>
    <s v="9"/>
    <s v="шт"/>
    <n v="3"/>
    <s v="Лимитированный импортный ассортимент"/>
    <s v="0194"/>
    <n v="9170.26"/>
  </r>
  <r>
    <s v="411702"/>
    <s v="411702"/>
    <s v="ВДТ DX3 4П 25А AC 30мА N справ"/>
    <x v="2"/>
    <x v="1"/>
    <m/>
    <s v="194"/>
    <s v="Механизмы"/>
    <x v="69"/>
    <s v="6"/>
    <s v="шт"/>
    <n v="1"/>
    <s v="Лимитированный импортный ассортимент"/>
    <s v="0194"/>
    <n v="11008.8"/>
  </r>
  <r>
    <s v="411732"/>
    <s v="411732"/>
    <s v="ВДТ DX3 4П 25А AC 500мА N спр."/>
    <x v="2"/>
    <x v="1"/>
    <s v="1"/>
    <s v="194"/>
    <s v="Механизмы"/>
    <x v="69"/>
    <s v="9"/>
    <s v="шт"/>
    <n v="3"/>
    <s v="Лимитированный импортный ассортимент"/>
    <s v="0194"/>
    <n v="8880.2199999999993"/>
  </r>
  <r>
    <s v="411507"/>
    <s v="411507"/>
    <s v="ВДТ DX3 2П 80А 30мА-AC"/>
    <x v="2"/>
    <x v="1"/>
    <s v="1"/>
    <s v="194"/>
    <s v="Механизмы"/>
    <x v="69"/>
    <s v="9"/>
    <s v="шт"/>
    <n v="2"/>
    <s v="Лимитированный импортный ассортимент"/>
    <s v="0194"/>
    <n v="9716.3799999999992"/>
  </r>
  <r>
    <s v="411557"/>
    <s v="411557"/>
    <s v="ВДТ DX3 2П 80А 30мА-A"/>
    <x v="2"/>
    <x v="1"/>
    <s v="1"/>
    <s v="194"/>
    <s v="Механизмы"/>
    <x v="69"/>
    <s v="9"/>
    <s v="шт"/>
    <n v="2"/>
    <s v="Лимитированный импортный ассортимент"/>
    <s v="0194"/>
    <n v="14072"/>
  </r>
  <r>
    <s v="411761"/>
    <s v="411761"/>
    <s v="ВДТ DX3 4П 63А A 30мА N справа"/>
    <x v="2"/>
    <x v="1"/>
    <s v="1"/>
    <s v="194"/>
    <s v="Механизмы"/>
    <x v="69"/>
    <s v="9"/>
    <s v="шт"/>
    <n v="0"/>
    <s v="Лимитированный импортный ассортимент"/>
    <s v="0194"/>
    <n v="10721.53"/>
  </r>
  <r>
    <s v="411724"/>
    <s v="411724"/>
    <s v="ВДТ DX3 4П 63А AC 300мА N спр."/>
    <x v="2"/>
    <x v="1"/>
    <s v="1"/>
    <s v="194"/>
    <s v="Механизмы"/>
    <x v="69"/>
    <s v="6"/>
    <s v="шт"/>
    <n v="1"/>
    <s v="Лимитированный импортный ассортимент"/>
    <s v="0194"/>
    <n v="12384.91"/>
  </r>
  <r>
    <s v="411500"/>
    <s v="411500"/>
    <s v="ВДТ DX3 2П 16А 10мА-AC"/>
    <x v="2"/>
    <x v="1"/>
    <s v="1"/>
    <s v="194"/>
    <s v="Механизмы"/>
    <x v="69"/>
    <s v="9"/>
    <s v="шт"/>
    <n v="1"/>
    <s v="Лимитированный импортный ассортимент"/>
    <s v="0194"/>
    <n v="4722.95"/>
  </r>
  <r>
    <s v="411556"/>
    <s v="411556"/>
    <s v="ВДТ DX3 2П 63А 30мА-A"/>
    <x v="2"/>
    <x v="1"/>
    <s v="1"/>
    <s v="194"/>
    <s v="Механизмы"/>
    <x v="69"/>
    <s v="9"/>
    <s v="шт"/>
    <n v="0"/>
    <s v="Лимитированный импортный ассортимент"/>
    <s v="0194"/>
    <n v="8711.24"/>
  </r>
  <r>
    <s v="055802"/>
    <s v="055802"/>
    <s v="Вилка силовая 2К+З 32А бок.вых"/>
    <x v="4"/>
    <x v="3"/>
    <s v="2"/>
    <s v="480"/>
    <s v="Механизмы"/>
    <x v="70"/>
    <s v="9"/>
    <s v="шт"/>
    <n v="570"/>
    <s v="Лимитированный импортный ассортимент"/>
    <s v="0480"/>
    <n v="3951.81"/>
  </r>
  <r>
    <s v="055152"/>
    <s v="055152"/>
    <s v="Вилка сил. 2К+З 20А бок.в."/>
    <x v="4"/>
    <x v="3"/>
    <s v="2"/>
    <s v="480"/>
    <s v="Механизмы"/>
    <x v="70"/>
    <s v="9"/>
    <s v="шт"/>
    <n v="260"/>
    <s v="Лимитированный импортный ассортимент"/>
    <s v="0480"/>
    <n v="2414.29"/>
  </r>
  <r>
    <s v="055155"/>
    <s v="055155"/>
    <s v="Вилка сил. 3К+З 20А бок.в."/>
    <x v="4"/>
    <x v="3"/>
    <s v="2"/>
    <s v="480"/>
    <s v="Механизмы"/>
    <x v="70"/>
    <s v="9"/>
    <s v="шт"/>
    <n v="0"/>
    <s v="Лимитированный импортный ассортимент"/>
    <s v="0480"/>
    <n v="2718.58"/>
  </r>
  <r>
    <s v="KW13M2"/>
    <s v="KW13M2"/>
    <s v="LN ЛП FO 2М БЕЛ"/>
    <x v="6"/>
    <x v="5"/>
    <s v="3"/>
    <s v="2804"/>
    <s v="Аксессуары"/>
    <x v="71"/>
    <s v="9"/>
    <s v="шт"/>
    <n v="4"/>
    <s v="Лимитированный импортный ассортимент"/>
    <s v="2804"/>
    <n v="691.92"/>
  </r>
  <r>
    <s v="089709"/>
    <s v="089709"/>
    <s v="Болты 10шт д/встр.блок.IP44"/>
    <x v="0"/>
    <x v="0"/>
    <s v="2"/>
    <s v="515"/>
    <s v="Аксессуары"/>
    <x v="72"/>
    <s v="9"/>
    <s v="шт"/>
    <n v="3"/>
    <s v="Лимитированный импортный ассортимент"/>
    <s v="0515"/>
    <n v="284.07"/>
  </r>
  <r>
    <s v="054013"/>
    <s v="054013"/>
    <s v="Выдв. блок 8(2х4)мод. алюминий"/>
    <x v="7"/>
    <x v="6"/>
    <s v="2"/>
    <s v="316"/>
    <s v="Механизмы"/>
    <x v="73"/>
    <s v="9"/>
    <s v="шт"/>
    <n v="246"/>
    <s v="Лимитированный импортный ассортимент"/>
    <s v="0316"/>
    <n v="32546.68"/>
  </r>
  <r>
    <s v="054028"/>
    <s v="054028"/>
    <s v="Выдв. блок 8(2х4)мод. черный"/>
    <x v="7"/>
    <x v="6"/>
    <s v="2"/>
    <s v="316"/>
    <s v="Механизмы"/>
    <x v="73"/>
    <s v="9"/>
    <s v="шт"/>
    <n v="114"/>
    <s v="Лимитированный импортный ассортимент"/>
    <s v="0316"/>
    <n v="39717.96"/>
  </r>
  <r>
    <s v="054031"/>
    <s v="054031"/>
    <s v="Выдв. блок 4мод. белый"/>
    <x v="7"/>
    <x v="6"/>
    <s v="2"/>
    <s v="316"/>
    <s v="Механизмы"/>
    <x v="73"/>
    <s v="9"/>
    <s v="шт"/>
    <n v="90"/>
    <s v="Лимитированный импортный ассортимент"/>
    <s v="0316"/>
    <n v="19374.63"/>
  </r>
  <r>
    <s v="054011"/>
    <s v="054011"/>
    <s v="Выдв. блок 4мод. алюминий"/>
    <x v="7"/>
    <x v="6"/>
    <s v="2"/>
    <s v="316"/>
    <s v="Механизмы"/>
    <x v="73"/>
    <s v="9"/>
    <s v="шт"/>
    <n v="0"/>
    <s v="Лимитированный импортный ассортимент"/>
    <s v="0316"/>
    <n v="15876.43"/>
  </r>
  <r>
    <s v="054021"/>
    <s v="054021"/>
    <s v="Выдв. блок 4мод. нерж. сталь"/>
    <x v="7"/>
    <x v="6"/>
    <s v="2"/>
    <s v="316"/>
    <s v="Механизмы"/>
    <x v="73"/>
    <s v="9"/>
    <s v="шт"/>
    <n v="44"/>
    <s v="Лимитированный импортный ассортимент"/>
    <s v="0316"/>
    <n v="21433.17"/>
  </r>
  <r>
    <s v="054012"/>
    <s v="054012"/>
    <s v="Выдв. блок 6(2х3)мод. алюминий"/>
    <x v="7"/>
    <x v="6"/>
    <s v="2"/>
    <s v="316"/>
    <s v="Механизмы"/>
    <x v="73"/>
    <s v="9"/>
    <s v="шт"/>
    <n v="23"/>
    <s v="Лимитированный импортный ассортимент"/>
    <s v="0316"/>
    <n v="27581.93"/>
  </r>
  <r>
    <s v="054000"/>
    <s v="054000"/>
    <s v="Кор. под заливку 3мод."/>
    <x v="7"/>
    <x v="6"/>
    <s v="2"/>
    <s v="316"/>
    <s v="Аксессуары"/>
    <x v="73"/>
    <s v="9"/>
    <s v="шт"/>
    <n v="204"/>
    <s v="Лимитированный импортный ассортимент"/>
    <s v="0316"/>
    <n v="1096.29"/>
  </r>
  <r>
    <s v="054015"/>
    <s v="054015"/>
    <s v="Выдв. блок 3мод. латунь"/>
    <x v="7"/>
    <x v="6"/>
    <s v="2"/>
    <s v="316"/>
    <s v="Механизмы"/>
    <x v="73"/>
    <s v="9"/>
    <s v="шт"/>
    <n v="24"/>
    <s v="Лимитированный импортный ассортимент"/>
    <s v="0316"/>
    <n v="18836.439999999999"/>
  </r>
  <r>
    <s v="054017"/>
    <s v="054017"/>
    <s v="Выдв. блок 6(2х3)мод. латунь"/>
    <x v="7"/>
    <x v="6"/>
    <s v="2"/>
    <s v="316"/>
    <s v="Механизмы"/>
    <x v="73"/>
    <s v="9"/>
    <s v="шт"/>
    <n v="11"/>
    <s v="Лимитированный импортный ассортимент"/>
    <s v="0316"/>
    <n v="38614.699999999997"/>
  </r>
  <r>
    <s v="054007"/>
    <s v="054007"/>
    <s v="Уст. набор выд.блока 6(2х3)мод"/>
    <x v="7"/>
    <x v="6"/>
    <s v="2"/>
    <s v="316"/>
    <s v="Аксессуары"/>
    <x v="73"/>
    <s v="9"/>
    <s v="шт"/>
    <n v="13"/>
    <s v="Лимитированный импортный ассортимент"/>
    <s v="0316"/>
    <n v="3297.11"/>
  </r>
  <r>
    <s v="054018"/>
    <s v="054018"/>
    <s v="Выдв. блок 8(2х4)мод. латунь"/>
    <x v="7"/>
    <x v="6"/>
    <s v="2"/>
    <s v="316"/>
    <s v="Механизмы"/>
    <x v="73"/>
    <s v="6"/>
    <s v="шт"/>
    <n v="1"/>
    <s v="Лимитированный импортный ассортимент"/>
    <s v="0316"/>
    <s v="0,00"/>
  </r>
  <r>
    <s v="054022"/>
    <s v="054022"/>
    <s v="Выдв.блок 6(2х3)мод. нер.сталь"/>
    <x v="7"/>
    <x v="6"/>
    <s v="2"/>
    <s v="316"/>
    <s v="Механизмы"/>
    <x v="73"/>
    <s v="9"/>
    <s v="шт"/>
    <n v="1"/>
    <s v="Лимитированный импортный ассортимент"/>
    <s v="0316"/>
    <n v="37235.599999999999"/>
  </r>
  <r>
    <s v="054005"/>
    <s v="054005"/>
    <s v="Уст. набор выдвиж. блока 3мод"/>
    <x v="7"/>
    <x v="6"/>
    <s v="2"/>
    <s v="316"/>
    <s v="Аксессуары"/>
    <x v="73"/>
    <s v="9"/>
    <s v="шт"/>
    <n v="32"/>
    <s v="Лимитированный импортный ассортимент"/>
    <s v="0316"/>
    <n v="2060.5500000000002"/>
  </r>
  <r>
    <s v="054020"/>
    <s v="054020"/>
    <s v="Выдв. блок 3мод. нерж. сталь"/>
    <x v="7"/>
    <x v="6"/>
    <s v="2"/>
    <s v="316"/>
    <s v="Механизмы"/>
    <x v="73"/>
    <s v="9"/>
    <s v="шт"/>
    <n v="4"/>
    <s v="Лимитированный импортный ассортимент"/>
    <s v="0316"/>
    <n v="18163.7"/>
  </r>
  <r>
    <s v="054001"/>
    <s v="054001"/>
    <s v="Кор. под заливку 4мод."/>
    <x v="7"/>
    <x v="6"/>
    <s v="2"/>
    <s v="316"/>
    <s v="Аксессуары"/>
    <x v="73"/>
    <s v="9"/>
    <s v="шт"/>
    <n v="22"/>
    <s v="Лимитированный импортный ассортимент"/>
    <s v="0316"/>
    <n v="1370.37"/>
  </r>
  <r>
    <s v="054010"/>
    <s v="054010"/>
    <s v="Выдв. блок 3мод. алюминий"/>
    <x v="7"/>
    <x v="6"/>
    <s v="2"/>
    <s v="316"/>
    <s v="Механизмы"/>
    <x v="73"/>
    <s v="9"/>
    <s v="шт"/>
    <n v="1"/>
    <s v="Лимитированный импортный ассортимент"/>
    <s v="0316"/>
    <n v="13454.6"/>
  </r>
  <r>
    <s v="054002"/>
    <s v="054002"/>
    <s v="Кор. под заливку 6 (2х3) мод."/>
    <x v="7"/>
    <x v="6"/>
    <s v="2"/>
    <s v="316"/>
    <s v="Аксессуары"/>
    <x v="73"/>
    <s v="9"/>
    <s v="шт"/>
    <n v="5"/>
    <s v="Лимитированный импортный ассортимент"/>
    <s v="0316"/>
    <n v="2740.74"/>
  </r>
  <r>
    <s v="350621"/>
    <s v="350621"/>
    <s v="Коробка накладная, 2 модуля, цвет allmetal"/>
    <x v="3"/>
    <x v="2"/>
    <s v="2"/>
    <s v="2400"/>
    <s v="Аксессуары"/>
    <x v="74"/>
    <s v="9"/>
    <s v="шт"/>
    <n v="5"/>
    <s v="Лимитированный импортный ассортимент"/>
    <s v="2400"/>
    <n v="22200"/>
  </r>
  <r>
    <s v="352500"/>
    <s v="352500"/>
    <s v="Модуль с дисплеем"/>
    <x v="3"/>
    <x v="2"/>
    <s v="2"/>
    <s v="2400"/>
    <s v="Аксессуары"/>
    <x v="74"/>
    <s v="9"/>
    <s v="шт"/>
    <n v="1"/>
    <s v="Лимитированный импортный ассортимент"/>
    <s v="2400"/>
    <n v="55203.040000000001"/>
  </r>
  <r>
    <s v="351100"/>
    <s v="351100"/>
    <s v="Модуль звуковой"/>
    <x v="3"/>
    <x v="2"/>
    <s v="2"/>
    <s v="2400"/>
    <s v="Аксессуары"/>
    <x v="74"/>
    <s v="9"/>
    <s v="шт"/>
    <n v="1"/>
    <s v="Лимитированный импортный ассортимент"/>
    <s v="2400"/>
    <n v="49575.06"/>
  </r>
  <r>
    <s v="352045"/>
    <s v="352045"/>
    <s v="Панель лицевая модуля доп.кнопок вызова (3-4), 4 кнопки, Robur"/>
    <x v="3"/>
    <x v="2"/>
    <s v="2"/>
    <s v="2400"/>
    <s v="Аксессуары"/>
    <x v="74"/>
    <s v="9"/>
    <s v="шт"/>
    <n v="1"/>
    <s v="Лимитированный импортный ассортимент"/>
    <s v="2400"/>
    <n v="23177.4"/>
  </r>
  <r>
    <s v="351301"/>
    <s v="351301"/>
    <s v="Лицевая панель аудио-видео модуля ш/у, цвет allmetal"/>
    <x v="3"/>
    <x v="2"/>
    <s v="2"/>
    <s v="2400"/>
    <s v="Аксессуары"/>
    <x v="74"/>
    <s v="9"/>
    <s v="шт"/>
    <n v="1"/>
    <s v="Лимитированный импортный ассортимент"/>
    <s v="2400"/>
    <n v="11169.56"/>
  </r>
  <r>
    <s v="352501"/>
    <s v="352501"/>
    <s v="Панель лицевая для модуля с дисплеем, цвет allmetal"/>
    <x v="3"/>
    <x v="2"/>
    <s v="2"/>
    <s v="2400"/>
    <s v="Аксессуары"/>
    <x v="74"/>
    <s v="9"/>
    <s v="шт"/>
    <n v="1"/>
    <s v="Лимитированный импортный ассортимент"/>
    <s v="2400"/>
    <n v="10006.99"/>
  </r>
  <r>
    <s v="026591"/>
    <s v="026591"/>
    <s v="DPX-IS 1600 3п 800A"/>
    <x v="2"/>
    <x v="1"/>
    <s v="1"/>
    <s v="42"/>
    <s v="Механизмы"/>
    <x v="75"/>
    <s v="9"/>
    <s v="шт"/>
    <n v="6"/>
    <s v="Лимитированный импортный ассортимент"/>
    <s v="0042"/>
    <n v="119007.73"/>
  </r>
  <r>
    <s v="026597"/>
    <s v="026597"/>
    <s v="DPX-IS 1600 4п 1250A"/>
    <x v="2"/>
    <x v="1"/>
    <s v="1"/>
    <s v="42"/>
    <s v="Механизмы"/>
    <x v="75"/>
    <s v="9"/>
    <s v="шт"/>
    <n v="4"/>
    <s v="Лимитированный импортный ассортимент"/>
    <s v="0042"/>
    <n v="164167.24"/>
  </r>
  <r>
    <s v="026660"/>
    <s v="026660"/>
    <s v="DPX-IS630 3п 400A фронт."/>
    <x v="2"/>
    <x v="1"/>
    <s v="1"/>
    <s v="42"/>
    <s v="Механизмы"/>
    <x v="75"/>
    <s v="9"/>
    <s v="шт"/>
    <n v="20"/>
    <s v="Лимитированный импортный ассортимент"/>
    <s v="0042"/>
    <n v="41616.980000000003"/>
  </r>
  <r>
    <s v="026631"/>
    <s v="026631"/>
    <s v="DPX-IS 250 3п. 100A фронт."/>
    <x v="2"/>
    <x v="1"/>
    <s v="1"/>
    <s v="42"/>
    <s v="Механизмы"/>
    <x v="75"/>
    <s v="9"/>
    <s v="шт"/>
    <n v="20"/>
    <s v="Лимитированный импортный ассортимент"/>
    <s v="0042"/>
    <n v="30810.26"/>
  </r>
  <r>
    <s v="026663"/>
    <s v="026663"/>
    <s v="DPX-IS630 4п 630A фронт."/>
    <x v="2"/>
    <x v="1"/>
    <s v="1"/>
    <s v="42"/>
    <s v="Механизмы"/>
    <x v="75"/>
    <s v="9"/>
    <s v="шт"/>
    <n v="12"/>
    <s v="Лимитированный импортный ассортимент"/>
    <s v="0042"/>
    <n v="129893.32"/>
  </r>
  <r>
    <s v="026633"/>
    <s v="026633"/>
    <s v="DPX IS250 Вык.разъед.3п250A фр"/>
    <x v="2"/>
    <x v="1"/>
    <s v="1"/>
    <s v="42"/>
    <s v="Механизмы"/>
    <x v="75"/>
    <s v="9"/>
    <s v="шт"/>
    <n v="9"/>
    <s v="Лимитированный импортный ассортимент"/>
    <s v="0042"/>
    <n v="32912.14"/>
  </r>
  <r>
    <s v="026653"/>
    <s v="026653"/>
    <s v="DPX-IS250 3п 250A бок.лев."/>
    <x v="2"/>
    <x v="1"/>
    <s v="1"/>
    <s v="42"/>
    <s v="Механизмы"/>
    <x v="75"/>
    <s v="9"/>
    <s v="шт"/>
    <n v="13"/>
    <s v="Лимитированный импортный ассортимент"/>
    <s v="0042"/>
    <n v="48046.81"/>
  </r>
  <r>
    <s v="026641"/>
    <s v="026641"/>
    <s v="DPX-IS250 3п 100A бок.прав"/>
    <x v="2"/>
    <x v="1"/>
    <s v="1"/>
    <s v="42"/>
    <s v="Механизмы"/>
    <x v="75"/>
    <s v="9"/>
    <s v="шт"/>
    <n v="14"/>
    <s v="Лимитированный импортный ассортимент"/>
    <s v="0042"/>
    <n v="27538.55"/>
  </r>
  <r>
    <s v="026681"/>
    <s v="026681"/>
    <s v="DPX-IS630 3п 630A бок.лев."/>
    <x v="2"/>
    <x v="1"/>
    <s v="1"/>
    <s v="42"/>
    <s v="Механизмы"/>
    <x v="75"/>
    <s v="9"/>
    <s v="шт"/>
    <n v="6"/>
    <s v="Лимитированный импортный ассортимент"/>
    <s v="0042"/>
    <n v="83131.740000000005"/>
  </r>
  <r>
    <s v="026613"/>
    <s v="026613"/>
    <s v="DPX-IS250 3п 250 A бок.прав"/>
    <x v="2"/>
    <x v="1"/>
    <s v="1"/>
    <s v="42"/>
    <s v="Механизмы"/>
    <x v="75"/>
    <s v="9"/>
    <s v="шт"/>
    <n v="17"/>
    <s v="Лимитированный импортный ассортимент"/>
    <s v="0042"/>
    <n v="23594.93"/>
  </r>
  <r>
    <s v="026589"/>
    <s v="026589"/>
    <s v="Рукоятка Dpx-Is 1600"/>
    <x v="2"/>
    <x v="1"/>
    <s v="1"/>
    <s v="42"/>
    <s v="Аксессуары"/>
    <x v="75"/>
    <s v="9"/>
    <s v="шт"/>
    <n v="22"/>
    <s v="Лимитированный импортный ассортимент"/>
    <s v="0042"/>
    <n v="29495.85"/>
  </r>
  <r>
    <s v="026164"/>
    <s v="026164"/>
    <s v="DPX-IS 125-1600 Дист.выкл.(24В~)"/>
    <x v="2"/>
    <x v="1"/>
    <s v="1"/>
    <s v="42"/>
    <s v="Аксессуары"/>
    <x v="75"/>
    <s v="9"/>
    <s v="шт"/>
    <n v="52"/>
    <s v="Лимитированный импортный ассортимент"/>
    <s v="0042"/>
    <n v="10406.450000000001"/>
  </r>
  <r>
    <s v="026676"/>
    <s v="026676"/>
    <s v="DPX-IS630 3п 400A бок.прав."/>
    <x v="2"/>
    <x v="1"/>
    <s v="1"/>
    <s v="42"/>
    <s v="Механизмы"/>
    <x v="75"/>
    <s v="9"/>
    <s v="шт"/>
    <n v="4"/>
    <s v="Лимитированный импортный ассортимент"/>
    <s v="0042"/>
    <n v="57578.89"/>
  </r>
  <r>
    <s v="026612"/>
    <s v="026612"/>
    <s v="DPX-IS250 3п 160A бок.прав"/>
    <x v="2"/>
    <x v="1"/>
    <s v="1"/>
    <s v="42"/>
    <s v="Механизмы"/>
    <x v="75"/>
    <s v="9"/>
    <s v="шт"/>
    <n v="11"/>
    <s v="Лимитированный импортный ассортимент"/>
    <s v="0042"/>
    <n v="24011.38"/>
  </r>
  <r>
    <s v="026623"/>
    <s v="026623"/>
    <s v="DPX-IS250 3п 250 A бок.лев."/>
    <x v="2"/>
    <x v="1"/>
    <s v="1"/>
    <s v="42"/>
    <s v="Механизмы"/>
    <x v="75"/>
    <s v="9"/>
    <s v="шт"/>
    <n v="11"/>
    <s v="Лимитированный импортный ассортимент"/>
    <s v="0042"/>
    <n v="22362.17"/>
  </r>
  <r>
    <s v="026632"/>
    <s v="026632"/>
    <s v="DPX-IS250 3п 160A фронт."/>
    <x v="2"/>
    <x v="1"/>
    <s v="1"/>
    <s v="42"/>
    <s v="Механизмы"/>
    <x v="75"/>
    <s v="9"/>
    <s v="шт"/>
    <n v="9"/>
    <s v="Лимитированный импортный ассортимент"/>
    <s v="0042"/>
    <n v="28523.85"/>
  </r>
  <r>
    <s v="026672"/>
    <s v="026672"/>
    <s v="DPX-IS630 3п 400A фронт."/>
    <x v="2"/>
    <x v="1"/>
    <s v="1"/>
    <s v="42"/>
    <s v="Механизмы"/>
    <x v="75"/>
    <s v="9"/>
    <s v="шт"/>
    <n v="3"/>
    <s v="Лимитированный импортный ассортимент"/>
    <s v="0042"/>
    <n v="52645.1"/>
  </r>
  <r>
    <s v="026601"/>
    <s v="026601"/>
    <s v="DPX-IS250 3п 100A прям."/>
    <x v="2"/>
    <x v="1"/>
    <s v="1"/>
    <s v="42"/>
    <s v="Механизмы"/>
    <x v="75"/>
    <s v="9"/>
    <s v="шт"/>
    <n v="12"/>
    <s v="Лимитированный импортный ассортимент"/>
    <s v="0042"/>
    <n v="20545.95"/>
  </r>
  <r>
    <s v="026603"/>
    <s v="026603"/>
    <s v="DPX-IS250 3п 250A прям."/>
    <x v="2"/>
    <x v="1"/>
    <s v="1"/>
    <s v="42"/>
    <s v="Механизмы"/>
    <x v="75"/>
    <s v="9"/>
    <s v="шт"/>
    <n v="6"/>
    <s v="Лимитированный импортный ассортимент"/>
    <s v="0042"/>
    <n v="25612.99"/>
  </r>
  <r>
    <s v="026643"/>
    <s v="026643"/>
    <s v="DPX-IS250 3п 250A бок.прав"/>
    <x v="2"/>
    <x v="1"/>
    <s v="1"/>
    <s v="42"/>
    <s v="Механизмы"/>
    <x v="75"/>
    <s v="9"/>
    <s v="шт"/>
    <n v="7"/>
    <s v="Лимитированный импортный ассортимент"/>
    <s v="0042"/>
    <n v="41674.129999999997"/>
  </r>
  <r>
    <s v="026661"/>
    <s v="026661"/>
    <s v="DPX-IS630 3п 630A фронт."/>
    <x v="2"/>
    <x v="1"/>
    <s v="1"/>
    <s v="42"/>
    <s v="Механизмы"/>
    <x v="75"/>
    <s v="9"/>
    <s v="шт"/>
    <n v="0"/>
    <s v="Лимитированный импортный ассортимент"/>
    <s v="0042"/>
    <n v="46712.93"/>
  </r>
  <r>
    <s v="026636"/>
    <s v="026636"/>
    <s v="DPX-IS250 4п 160A фронт."/>
    <x v="2"/>
    <x v="1"/>
    <s v="1"/>
    <s v="42"/>
    <s v="Механизмы"/>
    <x v="75"/>
    <s v="9"/>
    <s v="шт"/>
    <n v="7"/>
    <s v="Лимитированный импортный ассортимент"/>
    <s v="0042"/>
    <n v="34159.1"/>
  </r>
  <r>
    <s v="026630"/>
    <s v="026630"/>
    <s v="DPX-IS 250 3п. 63A фронт."/>
    <x v="2"/>
    <x v="1"/>
    <s v="1"/>
    <s v="42"/>
    <s v="Механизмы"/>
    <x v="75"/>
    <s v="9"/>
    <s v="шт"/>
    <n v="6"/>
    <s v="Лимитированный импортный ассортимент"/>
    <s v="0042"/>
    <n v="26836.76"/>
  </r>
  <r>
    <s v="026665"/>
    <s v="026665"/>
    <s v="DPX-IS630 3п 630A бок.прав."/>
    <x v="2"/>
    <x v="1"/>
    <s v="1"/>
    <s v="42"/>
    <s v="Механизмы"/>
    <x v="75"/>
    <s v="9"/>
    <s v="шт"/>
    <n v="4"/>
    <s v="Лимитированный импортный ассортимент"/>
    <s v="0042"/>
    <n v="70791.87"/>
  </r>
  <r>
    <s v="026642"/>
    <s v="026642"/>
    <s v="DPX-IS250 3п 160A бок.прав"/>
    <x v="2"/>
    <x v="1"/>
    <s v="1"/>
    <s v="42"/>
    <s v="Механизмы"/>
    <x v="75"/>
    <s v="9"/>
    <s v="шт"/>
    <n v="7"/>
    <s v="Лимитированный импортный ассортимент"/>
    <s v="0042"/>
    <n v="33063.79"/>
  </r>
  <r>
    <s v="026606"/>
    <s v="026606"/>
    <s v="DPX-IS250 4п 160A прям."/>
    <x v="2"/>
    <x v="1"/>
    <s v="1"/>
    <s v="42"/>
    <s v="Механизмы"/>
    <x v="75"/>
    <s v="9"/>
    <s v="шт"/>
    <n v="6"/>
    <s v="Лимитированный импортный ассортимент"/>
    <s v="0042"/>
    <n v="25340.17"/>
  </r>
  <r>
    <s v="026501"/>
    <s v="026501"/>
    <s v="Комплект распред. DPX-IS 250A"/>
    <x v="2"/>
    <x v="1"/>
    <s v="1"/>
    <s v="42"/>
    <s v="Аксессуары"/>
    <x v="75"/>
    <s v="9"/>
    <s v="шт"/>
    <n v="11"/>
    <s v="Лимитированный импортный ассортимент"/>
    <s v="0042"/>
    <n v="10265.75"/>
  </r>
  <r>
    <s v="026617"/>
    <s v="026617"/>
    <s v="DPX-IS250 4п 250 A бок.прав"/>
    <x v="2"/>
    <x v="1"/>
    <s v="1"/>
    <s v="42"/>
    <s v="Механизмы"/>
    <x v="75"/>
    <s v="9"/>
    <s v="шт"/>
    <n v="6"/>
    <s v="Лимитированный импортный ассортимент"/>
    <s v="0042"/>
    <n v="22964.59"/>
  </r>
  <r>
    <s v="027322"/>
    <s v="027322"/>
    <s v="DPX-IS 250 ПОЛЮС. РАСШИРИТЕЛИ"/>
    <x v="2"/>
    <x v="1"/>
    <s v="1"/>
    <s v="42"/>
    <s v="Аксессуары"/>
    <x v="75"/>
    <s v="9"/>
    <s v="шт"/>
    <n v="16"/>
    <s v="Лимитированный импортный ассортимент"/>
    <s v="0042"/>
    <n v="9822.9"/>
  </r>
  <r>
    <s v="026500"/>
    <s v="026500"/>
    <s v="Комплект распред. DPX-IS 160A"/>
    <x v="2"/>
    <x v="1"/>
    <s v="1"/>
    <s v="42"/>
    <s v="Аксессуары"/>
    <x v="75"/>
    <s v="9"/>
    <s v="шт"/>
    <n v="11"/>
    <s v="Лимитированный импортный ассортимент"/>
    <s v="0042"/>
    <n v="8687.48"/>
  </r>
  <r>
    <s v="026627"/>
    <s v="026627"/>
    <s v="DPX-IS250 4п 250 A бок.лев."/>
    <x v="2"/>
    <x v="1"/>
    <s v="1"/>
    <s v="42"/>
    <s v="Механизмы"/>
    <x v="75"/>
    <s v="9"/>
    <s v="шт"/>
    <n v="4"/>
    <s v="Лимитированный импортный ассортимент"/>
    <s v="0042"/>
    <n v="24758.44"/>
  </r>
  <r>
    <s v="026637"/>
    <s v="026637"/>
    <s v="DPX-IS250 4п 250A фронт."/>
    <x v="2"/>
    <x v="1"/>
    <s v="1"/>
    <s v="42"/>
    <s v="Механизмы"/>
    <x v="75"/>
    <s v="9"/>
    <s v="шт"/>
    <n v="3"/>
    <s v="Лимитированный импортный ассортимент"/>
    <s v="0042"/>
    <n v="36806.18"/>
  </r>
  <r>
    <s v="026602"/>
    <s v="026602"/>
    <s v="DPX-IS250 3п 160A прям."/>
    <x v="2"/>
    <x v="1"/>
    <s v="1"/>
    <s v="42"/>
    <s v="Механизмы"/>
    <x v="75"/>
    <s v="9"/>
    <s v="шт"/>
    <n v="3"/>
    <s v="Лимитированный импортный ассортимент"/>
    <s v="0042"/>
    <n v="22120.38"/>
  </r>
  <r>
    <s v="026675"/>
    <s v="026675"/>
    <s v="DPX-IS630 4п 630A фронт."/>
    <x v="2"/>
    <x v="1"/>
    <s v="1"/>
    <s v="42"/>
    <s v="Механизмы"/>
    <x v="75"/>
    <s v="9"/>
    <s v="шт"/>
    <n v="1"/>
    <s v="Лимитированный импортный ассортимент"/>
    <s v="0042"/>
    <n v="90441.85"/>
  </r>
  <r>
    <s v="026680"/>
    <s v="026680"/>
    <s v="DPX-IS630 3п 400A бок.лев."/>
    <x v="2"/>
    <x v="1"/>
    <s v="1"/>
    <s v="42"/>
    <s v="Механизмы"/>
    <x v="75"/>
    <s v="9"/>
    <s v="шт"/>
    <n v="1"/>
    <s v="Лимитированный импортный ассортимент"/>
    <s v="0042"/>
    <n v="57578.89"/>
  </r>
  <r>
    <s v="026287"/>
    <s v="026287"/>
    <s v="DPX-IS 250 Защит.пломб.крыш."/>
    <x v="2"/>
    <x v="1"/>
    <s v="1"/>
    <s v="42"/>
    <s v="Аксессуары"/>
    <x v="75"/>
    <s v="9"/>
    <s v="шт"/>
    <n v="31"/>
    <s v="Лимитированный импортный ассортимент"/>
    <s v="0042"/>
    <n v="6539.38"/>
  </r>
  <r>
    <s v="026640"/>
    <s v="026640"/>
    <s v="DPX-IS250 3п 63A бок.прав."/>
    <x v="2"/>
    <x v="1"/>
    <s v="1"/>
    <s v="42"/>
    <s v="Механизмы"/>
    <x v="75"/>
    <s v="9"/>
    <s v="шт"/>
    <n v="0"/>
    <s v="Лимитированный импортный ассортимент"/>
    <s v="0042"/>
    <n v="25803.33"/>
  </r>
  <r>
    <s v="026604"/>
    <s v="026604"/>
    <s v="DPX-IS250 4п 63A прям."/>
    <x v="2"/>
    <x v="1"/>
    <s v="1"/>
    <s v="42"/>
    <s v="Механизмы"/>
    <x v="75"/>
    <s v="9"/>
    <s v="шт"/>
    <n v="2"/>
    <s v="Лимитированный импортный ассортимент"/>
    <s v="0042"/>
    <n v="27936.16"/>
  </r>
  <r>
    <s v="026697"/>
    <s v="026697"/>
    <s v="Блокировка Ronis DPX-IS"/>
    <x v="2"/>
    <x v="1"/>
    <s v="1"/>
    <s v="42"/>
    <s v="Аксессуары"/>
    <x v="75"/>
    <s v="9"/>
    <s v="шт"/>
    <n v="2"/>
    <s v="Лимитированный импортный ассортимент"/>
    <s v="0042"/>
    <n v="22680.31"/>
  </r>
  <r>
    <s v="026239"/>
    <s v="026239"/>
    <s v="DPX-IS250 Пласт.д/уст.на рейку"/>
    <x v="2"/>
    <x v="1"/>
    <s v="1"/>
    <s v="42"/>
    <s v="Аксессуары"/>
    <x v="75"/>
    <s v="9"/>
    <s v="шт"/>
    <n v="26"/>
    <s v="Лимитированный импортный ассортимент"/>
    <s v="0042"/>
    <n v="1966.93"/>
  </r>
  <r>
    <s v="026183"/>
    <s v="026183"/>
    <s v="DPX-IS 160-1600 Мин.расц.напр.230В"/>
    <x v="2"/>
    <x v="1"/>
    <s v="1"/>
    <s v="42"/>
    <s v="Аксессуары"/>
    <x v="75"/>
    <s v="9"/>
    <s v="шт"/>
    <n v="5"/>
    <s v="Лимитированный импортный ассортимент"/>
    <s v="0042"/>
    <n v="14618.88"/>
  </r>
  <r>
    <s v="026167"/>
    <s v="026167"/>
    <s v="Расцепитель Независим. DPX-IS 230"/>
    <x v="2"/>
    <x v="1"/>
    <s v="1"/>
    <s v="42"/>
    <s v="Аксессуары"/>
    <x v="75"/>
    <s v="9"/>
    <s v="шт"/>
    <n v="20"/>
    <s v="Лимитированный импортный ассортимент"/>
    <s v="0042"/>
    <n v="5438.74"/>
  </r>
  <r>
    <s v="026664"/>
    <s v="026664"/>
    <s v="DPX-IS630 3п 400A бок.прав."/>
    <x v="2"/>
    <x v="1"/>
    <s v="1"/>
    <s v="42"/>
    <s v="Механизмы"/>
    <x v="75"/>
    <s v="9"/>
    <s v="шт"/>
    <n v="1"/>
    <s v="Лимитированный импортный ассортимент"/>
    <s v="0042"/>
    <n v="41954.05"/>
  </r>
  <r>
    <s v="026175"/>
    <s v="026175"/>
    <s v="DPX-IS 125 Мин.расц. с задерж."/>
    <x v="2"/>
    <x v="1"/>
    <s v="1"/>
    <s v="42"/>
    <s v="Аксессуары"/>
    <x v="75"/>
    <s v="9"/>
    <s v="шт"/>
    <n v="4"/>
    <s v="Лимитированный импортный ассортимент"/>
    <s v="0042"/>
    <n v="18509.849999999999"/>
  </r>
  <r>
    <s v="026634"/>
    <s v="026634"/>
    <s v="DPX-IS250 4п 63A фронт."/>
    <x v="2"/>
    <x v="1"/>
    <s v="1"/>
    <s v="42"/>
    <s v="Механизмы"/>
    <x v="75"/>
    <s v="9"/>
    <s v="шт"/>
    <n v="1"/>
    <s v="Лимитированный импортный ассортимент"/>
    <s v="0042"/>
    <n v="27986.66"/>
  </r>
  <r>
    <s v="026502"/>
    <s v="026502"/>
    <s v="Комплект распред. DPX-IS 400A"/>
    <x v="2"/>
    <x v="1"/>
    <s v="1"/>
    <s v="42"/>
    <s v="Аксессуары"/>
    <x v="75"/>
    <s v="9"/>
    <s v="шт"/>
    <n v="1"/>
    <s v="Лимитированный импортный ассортимент"/>
    <s v="0042"/>
    <n v="26867.18"/>
  </r>
  <r>
    <s v="026647"/>
    <s v="026647"/>
    <s v="DPX-IS250 4п 250A бок.прав."/>
    <x v="2"/>
    <x v="1"/>
    <s v="1"/>
    <s v="42"/>
    <s v="Механизмы"/>
    <x v="75"/>
    <s v="9"/>
    <s v="шт"/>
    <n v="1"/>
    <s v="Лимитированный импортный ассортимент"/>
    <s v="0042"/>
    <n v="52178.77"/>
  </r>
  <r>
    <s v="026600"/>
    <s v="026600"/>
    <s v="DPX-IS250 3п 63A прям."/>
    <x v="2"/>
    <x v="1"/>
    <s v="1"/>
    <s v="42"/>
    <s v="Механизмы"/>
    <x v="75"/>
    <s v="9"/>
    <s v="шт"/>
    <n v="1"/>
    <s v="Лимитированный импортный ассортимент"/>
    <s v="0042"/>
    <n v="16797.29"/>
  </r>
  <r>
    <s v="026160"/>
    <s v="026160"/>
    <s v="DPX-IS 16-1600A Доп.конт.3A-240В"/>
    <x v="2"/>
    <x v="1"/>
    <s v="1"/>
    <s v="42"/>
    <s v="Аксессуары"/>
    <x v="75"/>
    <s v="9"/>
    <s v="шт"/>
    <n v="7"/>
    <s v="Лимитированный импортный ассортимент"/>
    <s v="0042"/>
    <n v="4183.78"/>
  </r>
  <r>
    <s v="026686"/>
    <s v="026686"/>
    <s v="Набор Рук. Vistop 400-800A"/>
    <x v="2"/>
    <x v="1"/>
    <s v="1"/>
    <s v="42"/>
    <s v="Аксессуары"/>
    <x v="75"/>
    <s v="9"/>
    <s v="шт"/>
    <n v="4"/>
    <s v="Лимитированный импортный ассортимент"/>
    <s v="0042"/>
    <n v="12632.24"/>
  </r>
  <r>
    <s v="022551"/>
    <s v="022551"/>
    <s v="VistopВык.3п/160Афрон.прив чер"/>
    <x v="2"/>
    <x v="1"/>
    <s v="1"/>
    <s v="845"/>
    <s v="Механизмы"/>
    <x v="76"/>
    <s v="9"/>
    <s v="шт"/>
    <n v="97"/>
    <s v="Лимитированный импортный ассортимент"/>
    <s v="0845"/>
    <n v="13394.95"/>
  </r>
  <r>
    <s v="022732"/>
    <s v="022732"/>
    <s v="VisВын.пер.рукоят.63-160A"/>
    <x v="2"/>
    <x v="1"/>
    <s v="1"/>
    <s v="845"/>
    <s v="Аксессуары"/>
    <x v="76"/>
    <s v="9"/>
    <s v="шт"/>
    <n v="59"/>
    <s v="Лимитированный импортный ассортимент"/>
    <s v="0845"/>
    <n v="4293.6099999999997"/>
  </r>
  <r>
    <s v="022704"/>
    <s v="022704"/>
    <s v="Vistop Основ.сигн.конт"/>
    <x v="2"/>
    <x v="1"/>
    <s v="1"/>
    <s v="845"/>
    <s v="Аксессуары"/>
    <x v="76"/>
    <s v="9"/>
    <s v="шт"/>
    <n v="187"/>
    <s v="Лимитированный импортный ассортимент"/>
    <s v="0845"/>
    <n v="2163.4899999999998"/>
  </r>
  <r>
    <s v="022500"/>
    <s v="022500"/>
    <s v="VistopВык.3п/32А фрон.прив чер"/>
    <x v="2"/>
    <x v="1"/>
    <s v="1"/>
    <s v="845"/>
    <s v="Механизмы"/>
    <x v="76"/>
    <s v="9"/>
    <s v="шт"/>
    <n v="45"/>
    <s v="Лимитированный импортный ассортимент"/>
    <s v="0845"/>
    <n v="6431.92"/>
  </r>
  <r>
    <s v="022703"/>
    <s v="022703"/>
    <s v="Vistop Сигн.конт.НЗ+НР 5А 250В"/>
    <x v="2"/>
    <x v="1"/>
    <s v="1"/>
    <s v="845"/>
    <s v="Аксессуары"/>
    <x v="76"/>
    <s v="9"/>
    <s v="шт"/>
    <n v="105"/>
    <s v="Лимитированный импортный ассортимент"/>
    <s v="0845"/>
    <n v="1482.12"/>
  </r>
  <r>
    <s v="022305"/>
    <s v="022305"/>
    <s v="VistopВык.3п/32А бок.прив.кр."/>
    <x v="2"/>
    <x v="1"/>
    <s v="1"/>
    <s v="845"/>
    <s v="Механизмы"/>
    <x v="76"/>
    <s v="9"/>
    <s v="шт"/>
    <n v="24"/>
    <s v="Лимитированный импортный ассортимент"/>
    <s v="0845"/>
    <n v="9540.94"/>
  </r>
  <r>
    <s v="022707"/>
    <s v="022707"/>
    <s v="Vistop Дополн.сигн.конт.НО+НЗ"/>
    <x v="2"/>
    <x v="1"/>
    <s v="1"/>
    <s v="845"/>
    <s v="Аксессуары"/>
    <x v="76"/>
    <s v="9"/>
    <s v="шт"/>
    <n v="73"/>
    <s v="Лимитированный импортный ассортимент"/>
    <s v="0845"/>
    <n v="2588.92"/>
  </r>
  <r>
    <s v="022527"/>
    <s v="022527"/>
    <s v="VistopВык.4п/100А бок.прив.кр."/>
    <x v="2"/>
    <x v="1"/>
    <s v="1"/>
    <s v="845"/>
    <s v="Механизмы"/>
    <x v="76"/>
    <s v="9"/>
    <s v="шт"/>
    <n v="1"/>
    <s v="Лимитированный импортный ассортимент"/>
    <s v="0845"/>
    <n v="7480.19"/>
  </r>
  <r>
    <s v="022554"/>
    <s v="022554"/>
    <s v="Vistop Выкл.3P/160А боков.прив"/>
    <x v="2"/>
    <x v="1"/>
    <s v="1"/>
    <s v="845"/>
    <s v="Механизмы"/>
    <x v="76"/>
    <s v="9"/>
    <s v="шт"/>
    <n v="4"/>
    <s v="Лимитированный импортный ассортимент"/>
    <s v="0845"/>
    <n v="13676.32"/>
  </r>
  <r>
    <s v="022798"/>
    <s v="022798"/>
    <s v="Vistop винт.крепеж.заглушка"/>
    <x v="2"/>
    <x v="1"/>
    <s v="1"/>
    <s v="845"/>
    <s v="Аксессуары"/>
    <x v="76"/>
    <s v="9"/>
    <s v="шт"/>
    <n v="66"/>
    <s v="Лимитированный импортный ассортимент"/>
    <s v="0845"/>
    <n v="462.82"/>
  </r>
  <r>
    <s v="022351"/>
    <s v="022351"/>
    <s v="Выкл.VISTOP 3P 160A фронт.с красной рукояткой"/>
    <x v="2"/>
    <x v="1"/>
    <s v="1"/>
    <s v="845"/>
    <s v="Механизмы"/>
    <x v="76"/>
    <s v="9"/>
    <s v="шт"/>
    <n v="1"/>
    <s v="Лимитированный импортный ассортимент"/>
    <s v="0845"/>
    <n v="8874.61"/>
  </r>
  <r>
    <s v="022502"/>
    <s v="022502"/>
    <s v="VistopВык.4п/32А фрон.прив чер"/>
    <x v="2"/>
    <x v="1"/>
    <s v="1"/>
    <s v="845"/>
    <s v="Механизмы"/>
    <x v="76"/>
    <s v="9"/>
    <s v="шт"/>
    <n v="1"/>
    <s v="Лимитированный импортный ассортимент"/>
    <s v="0845"/>
    <n v="7011.02"/>
  </r>
  <r>
    <s v="022797"/>
    <s v="022797"/>
    <s v="Блокиратор"/>
    <x v="2"/>
    <x v="1"/>
    <m/>
    <s v="845"/>
    <s v="Аксессуары"/>
    <x v="76"/>
    <s v="6"/>
    <s v="шт"/>
    <n v="2"/>
    <s v="Лимитированный импортный ассортимент"/>
    <s v="0845"/>
    <n v="5044.91"/>
  </r>
  <r>
    <s v="406461"/>
    <s v="406461"/>
    <s v="Выкл.разъед.DX3 3П 63A"/>
    <x v="2"/>
    <x v="1"/>
    <s v="1"/>
    <s v="203"/>
    <s v="Механизмы"/>
    <x v="77"/>
    <s v="9"/>
    <s v="шт"/>
    <n v="538"/>
    <s v="Лимитированный импортный ассортимент"/>
    <s v="0203"/>
    <n v="1695.55"/>
  </r>
  <r>
    <s v="406441"/>
    <s v="406441"/>
    <s v="Выкл.разъед.DX3 2П 63A"/>
    <x v="2"/>
    <x v="1"/>
    <s v="1"/>
    <s v="203"/>
    <s v="Механизмы"/>
    <x v="77"/>
    <s v="9"/>
    <s v="шт"/>
    <n v="42"/>
    <s v="Лимитированный импортный ассортимент"/>
    <s v="0203"/>
    <n v="5753.32"/>
  </r>
  <r>
    <s v="406457"/>
    <s v="406457"/>
    <s v="Выкл.разъед.DX3 3П 20A"/>
    <x v="2"/>
    <x v="1"/>
    <s v="1"/>
    <s v="203"/>
    <s v="Механизмы"/>
    <x v="77"/>
    <s v="9"/>
    <s v="шт"/>
    <n v="127"/>
    <s v="Лимитированный импортный ассортимент"/>
    <s v="0203"/>
    <n v="1044.1099999999999"/>
  </r>
  <r>
    <s v="406543"/>
    <s v="406543"/>
    <s v="Выкл-Разъедин. 4п 40а 4мс Дист"/>
    <x v="2"/>
    <x v="1"/>
    <s v="1"/>
    <s v="203"/>
    <s v="Механизмы"/>
    <x v="77"/>
    <s v="9"/>
    <s v="шт"/>
    <n v="35"/>
    <s v="Лимитированный импортный ассортимент"/>
    <s v="0203"/>
    <n v="3881.73"/>
  </r>
  <r>
    <s v="406527"/>
    <s v="406527"/>
    <s v="Выкл-Разъедин. 2п 40а 2мс Дист"/>
    <x v="2"/>
    <x v="1"/>
    <s v="1"/>
    <s v="203"/>
    <s v="Механизмы"/>
    <x v="77"/>
    <s v="9"/>
    <s v="шт"/>
    <n v="45"/>
    <s v="Лимитированный импортный ассортимент"/>
    <s v="0203"/>
    <n v="1800.64"/>
  </r>
  <r>
    <s v="406412"/>
    <s v="406412"/>
    <s v="Выкл.разъед.DX3 1П 63A"/>
    <x v="2"/>
    <x v="1"/>
    <s v="1"/>
    <s v="203"/>
    <s v="Механизмы"/>
    <x v="77"/>
    <s v="9"/>
    <s v="шт"/>
    <n v="21"/>
    <s v="Лимитированный импортный ассортимент"/>
    <s v="0203"/>
    <n v="2339.4"/>
  </r>
  <r>
    <s v="406434"/>
    <s v="406434"/>
    <s v="Выкл.разъед.DX3 2П 32A"/>
    <x v="2"/>
    <x v="1"/>
    <m/>
    <s v="203"/>
    <s v="Механизмы"/>
    <x v="77"/>
    <s v="9"/>
    <s v="шт"/>
    <n v="11"/>
    <s v="Лимитированный импортный ассортимент"/>
    <s v="0203"/>
    <n v="2339.4"/>
  </r>
  <r>
    <s v="406470"/>
    <s v="406470"/>
    <s v="Выкл.разъед.DX3 3П 125A"/>
    <x v="2"/>
    <x v="1"/>
    <s v="1"/>
    <s v="203"/>
    <s v="Механизмы"/>
    <x v="77"/>
    <s v="9"/>
    <s v="шт"/>
    <n v="0"/>
    <s v="Лимитированный импортный ассортимент"/>
    <s v="0203"/>
    <n v="3719.45"/>
  </r>
  <r>
    <s v="406438"/>
    <s v="406438"/>
    <s v="Выкл.разъед.DX3 с индик.2П 32A"/>
    <x v="2"/>
    <x v="1"/>
    <s v="1"/>
    <s v="203"/>
    <s v="Механизмы"/>
    <x v="77"/>
    <s v="9"/>
    <s v="шт"/>
    <n v="11"/>
    <s v="Лимитированный импортный ассортимент"/>
    <s v="0203"/>
    <n v="1687.61"/>
  </r>
  <r>
    <s v="605121"/>
    <s v="605121"/>
    <s v="Ручка поворотная SPX-D250/400"/>
    <x v="2"/>
    <x v="1"/>
    <s v="1"/>
    <s v="159"/>
    <s v="Аксессуары"/>
    <x v="78"/>
    <s v="9"/>
    <s v="шт"/>
    <n v="2"/>
    <s v="Лимитированный импортный ассортимент"/>
    <s v="0159"/>
    <n v="1726.47"/>
  </r>
  <r>
    <s v="605129"/>
    <s v="605129"/>
    <s v="Ось удлин. SPX-D250, DCX-M 630"/>
    <x v="2"/>
    <x v="1"/>
    <s v="1"/>
    <s v="159"/>
    <s v="Аксессуары"/>
    <x v="78"/>
    <s v="9"/>
    <s v="шт"/>
    <n v="2"/>
    <s v="Лимитированный импортный ассортимент"/>
    <s v="0159"/>
    <n v="909.49"/>
  </r>
  <r>
    <s v="022144"/>
    <s v="022144"/>
    <s v="Выключатель-разъедин. 3П 50А вын.рук. фронт.уст."/>
    <x v="9"/>
    <x v="8"/>
    <s v="1"/>
    <s v="805"/>
    <s v="Механизмы"/>
    <x v="79"/>
    <s v="9"/>
    <s v="шт"/>
    <n v="48"/>
    <s v="Лимитированный импортный ассортимент"/>
    <s v="0805"/>
    <n v="7572.04"/>
  </r>
  <r>
    <s v="022157"/>
    <s v="022157"/>
    <s v="Выключатель-разъедин. 4П нсл 100А вын.рук. фронт.уст."/>
    <x v="9"/>
    <x v="8"/>
    <s v="1"/>
    <s v="805"/>
    <s v="Механизмы"/>
    <x v="79"/>
    <s v="9"/>
    <s v="шт"/>
    <n v="11"/>
    <s v="Лимитированный импортный ассортимент"/>
    <s v="0805"/>
    <n v="12123.74"/>
  </r>
  <r>
    <s v="022174"/>
    <s v="022174"/>
    <s v="Выключатель дистанцион. 3П 40А в боксе IP65"/>
    <x v="9"/>
    <x v="8"/>
    <s v="1"/>
    <s v="805"/>
    <s v="Механизмы"/>
    <x v="79"/>
    <s v="9"/>
    <s v="шт"/>
    <n v="1"/>
    <s v="Лимитированный импортный ассортимент"/>
    <s v="0805"/>
    <n v="8248.52"/>
  </r>
  <r>
    <s v="022250"/>
    <s v="022250"/>
    <s v="Рукоятка для 20-63А ж/красная"/>
    <x v="9"/>
    <x v="8"/>
    <s v="1"/>
    <s v="805"/>
    <s v="Аксессуары"/>
    <x v="79"/>
    <s v="9"/>
    <s v="шт"/>
    <n v="17"/>
    <s v="Лимитированный импортный ассортимент"/>
    <s v="0805"/>
    <n v="900.15"/>
  </r>
  <r>
    <s v="022175"/>
    <s v="022175"/>
    <s v="Выключатель дистанцион. 3П 50А в боксе IP65"/>
    <x v="9"/>
    <x v="8"/>
    <s v="1"/>
    <s v="805"/>
    <s v="Механизмы"/>
    <x v="79"/>
    <s v="9"/>
    <s v="шт"/>
    <n v="2"/>
    <s v="Лимитированный импортный ассортимент"/>
    <s v="0805"/>
    <n v="8177.57"/>
  </r>
  <r>
    <s v="022130"/>
    <s v="022130"/>
    <s v="Блок выключателя-разъедин. 3П 32А без.лиц.панели"/>
    <x v="9"/>
    <x v="8"/>
    <s v="1"/>
    <s v="805"/>
    <s v="Механизмы"/>
    <x v="79"/>
    <s v="9"/>
    <s v="шт"/>
    <n v="9"/>
    <s v="Лимитированный импортный ассортимент"/>
    <s v="0805"/>
    <n v="1890.12"/>
  </r>
  <r>
    <s v="022104"/>
    <s v="022104"/>
    <s v="Выключатель-разъедин. 3П 50А"/>
    <x v="9"/>
    <x v="8"/>
    <s v="1"/>
    <s v="805"/>
    <s v="Механизмы"/>
    <x v="79"/>
    <s v="9"/>
    <s v="шт"/>
    <n v="0"/>
    <s v="Лимитированный импортный ассортимент"/>
    <s v="0805"/>
    <n v="4344.8999999999996"/>
  </r>
  <r>
    <s v="022176"/>
    <s v="022176"/>
    <s v="Выключатель дистанцион. 3П 63А в боксе IP65"/>
    <x v="9"/>
    <x v="8"/>
    <s v="1"/>
    <s v="805"/>
    <s v="Механизмы"/>
    <x v="79"/>
    <s v="9"/>
    <s v="шт"/>
    <n v="1"/>
    <s v="Лимитированный импортный ассортимент"/>
    <s v="0805"/>
    <n v="9950.0300000000007"/>
  </r>
  <r>
    <s v="022138"/>
    <s v="022138"/>
    <s v="Выключатель-разъедин. 4П нсл 32А фикс.диам. 22"/>
    <x v="9"/>
    <x v="8"/>
    <s v="1"/>
    <s v="805"/>
    <s v="Механизмы"/>
    <x v="79"/>
    <s v="9"/>
    <s v="шт"/>
    <n v="1"/>
    <s v="Лимитированный импортный ассортимент"/>
    <s v="0805"/>
    <n v="4071.65"/>
  </r>
  <r>
    <s v="022257"/>
    <s v="022257"/>
    <s v="Рукоятка для 80,100А серая 86"/>
    <x v="9"/>
    <x v="8"/>
    <s v="1"/>
    <s v="805"/>
    <s v="Аксессуары"/>
    <x v="79"/>
    <s v="9"/>
    <s v="шт"/>
    <n v="2"/>
    <s v="Лимитированный импортный ассортимент"/>
    <s v="0805"/>
    <n v="1316.39"/>
  </r>
  <r>
    <s v="646001"/>
    <s v="646001"/>
    <s v="Датчик темп.и влаж.д/iPDU"/>
    <x v="6"/>
    <x v="5"/>
    <s v="3"/>
    <s v="499"/>
    <s v="Механизмы"/>
    <x v="80"/>
    <s v="9"/>
    <s v="шт"/>
    <n v="11"/>
    <s v="Лимитированный импортный ассортимент"/>
    <s v="0499"/>
    <n v="20919.47"/>
  </r>
  <r>
    <s v="646000"/>
    <s v="646000"/>
    <s v="Датчик температуры д/iPDU"/>
    <x v="6"/>
    <x v="5"/>
    <s v="3"/>
    <s v="499"/>
    <s v="Механизмы"/>
    <x v="80"/>
    <s v="9"/>
    <s v="шт"/>
    <n v="10"/>
    <s v="Лимитированный импортный ассортимент"/>
    <s v="0499"/>
    <n v="12529.44"/>
  </r>
  <r>
    <s v="646002"/>
    <s v="646002"/>
    <s v="Датчик контактный д/iPDU"/>
    <x v="6"/>
    <x v="5"/>
    <s v="3"/>
    <s v="499"/>
    <s v="Механизмы"/>
    <x v="80"/>
    <s v="9"/>
    <s v="шт"/>
    <n v="1"/>
    <s v="Лимитированный импортный ассортимент"/>
    <s v="0499"/>
    <n v="9601.56"/>
  </r>
  <r>
    <s v="346851"/>
    <s v="346851"/>
    <s v="Интерфейс для 2-х проводной системы домофонии"/>
    <x v="3"/>
    <x v="2"/>
    <s v="2"/>
    <s v="2321"/>
    <s v="Аксессуары"/>
    <x v="81"/>
    <s v="9"/>
    <s v="шт"/>
    <n v="1"/>
    <s v="Лимитированный импортный ассортимент"/>
    <s v="2321"/>
    <n v="91108.93"/>
  </r>
  <r>
    <s v="346050"/>
    <s v="346050"/>
    <s v="DES БП 1,2А встр.в/адаптер 6м"/>
    <x v="3"/>
    <x v="2"/>
    <s v="2"/>
    <s v="2321"/>
    <s v="Аксессуары"/>
    <x v="81"/>
    <s v="9"/>
    <s v="шт"/>
    <n v="2"/>
    <s v="Лимитированный импортный ассортимент"/>
    <s v="2321"/>
    <n v="36222.5"/>
  </r>
  <r>
    <s v="346250"/>
    <s v="346250"/>
    <s v="Door entry system. Релейный активатор встраиваемый"/>
    <x v="3"/>
    <x v="2"/>
    <s v="2"/>
    <s v="2321"/>
    <s v="Аксессуары"/>
    <x v="81"/>
    <s v="9"/>
    <s v="шт"/>
    <n v="4"/>
    <s v="Лимитированный импортный ассортимент"/>
    <s v="2321"/>
    <n v="6363.83"/>
  </r>
  <r>
    <s v="346030"/>
    <s v="346030"/>
    <s v="My Home Блок питания со встроенным видеоадаптером 600мА, 2DIN"/>
    <x v="3"/>
    <x v="2"/>
    <s v="2"/>
    <s v="2322"/>
    <s v="Аксессуары"/>
    <x v="82"/>
    <s v="9"/>
    <s v="шт"/>
    <n v="15"/>
    <s v="Лимитированный импортный ассортимент"/>
    <s v="2322"/>
    <n v="50754.77"/>
  </r>
  <r>
    <s v="336904"/>
    <s v="336904"/>
    <s v="Кабель для 2-проводной аудио/видео системы, 200м"/>
    <x v="3"/>
    <x v="2"/>
    <s v="2"/>
    <s v="2322"/>
    <s v="Аксессуары"/>
    <x v="82"/>
    <s v="9"/>
    <s v="шт"/>
    <n v="1"/>
    <s v="Лимитированный импортный ассортимент"/>
    <s v="2322"/>
    <n v="68364.53"/>
  </r>
  <r>
    <s v="005823"/>
    <s v="005823"/>
    <s v="Держ.плав.вст.1п+н 400 В 25А"/>
    <x v="2"/>
    <x v="1"/>
    <s v="1"/>
    <s v="60"/>
    <s v="Механизмы"/>
    <x v="83"/>
    <s v="9"/>
    <s v="шт"/>
    <n v="20"/>
    <s v="Лимитированный импортный ассортимент"/>
    <s v="0060"/>
    <n v="1176.58"/>
  </r>
  <r>
    <s v="005790"/>
    <s v="005790"/>
    <s v="Индикатор 250/400В"/>
    <x v="2"/>
    <x v="1"/>
    <s v="1"/>
    <s v="60"/>
    <s v="Аксессуары"/>
    <x v="83"/>
    <s v="9"/>
    <s v="шт"/>
    <n v="30"/>
    <s v="Лимитированный импортный ассортимент"/>
    <s v="0060"/>
    <n v="146.58000000000001"/>
  </r>
  <r>
    <s v="005811"/>
    <s v="005811"/>
    <s v="Держ.плав.вставок 1п 16А"/>
    <x v="2"/>
    <x v="1"/>
    <s v="1"/>
    <s v="60"/>
    <s v="Механизмы"/>
    <x v="83"/>
    <s v="9"/>
    <s v="шт"/>
    <n v="0"/>
    <s v="Лимитированный импортный ассортимент"/>
    <s v="0060"/>
    <n v="168.38"/>
  </r>
  <r>
    <s v="005820"/>
    <s v="005820"/>
    <s v="Держ.плав.вставок 1п+н 230В10А"/>
    <x v="2"/>
    <x v="1"/>
    <s v="1"/>
    <s v="60"/>
    <s v="Механизмы"/>
    <x v="83"/>
    <s v="9"/>
    <s v="шт"/>
    <n v="13"/>
    <s v="Лимитированный импортный ассортимент"/>
    <s v="0060"/>
    <n v="215.21"/>
  </r>
  <r>
    <s v="005813"/>
    <s v="005813"/>
    <s v="Держ.плав.вставок 1п 25А"/>
    <x v="2"/>
    <x v="1"/>
    <s v="1"/>
    <s v="60"/>
    <s v="Механизмы"/>
    <x v="83"/>
    <s v="9"/>
    <s v="шт"/>
    <n v="5"/>
    <s v="Лимитированный импортный ассортимент"/>
    <s v="0060"/>
    <n v="213.91"/>
  </r>
  <r>
    <s v="073983"/>
    <s v="073983"/>
    <s v="Делитель 6вых. затух.12дБ"/>
    <x v="3"/>
    <x v="2"/>
    <s v="3"/>
    <s v="981"/>
    <s v="Аксессуары"/>
    <x v="84"/>
    <s v="9"/>
    <s v="шт"/>
    <n v="174"/>
    <s v="Лимитированный импортный ассортимент"/>
    <s v="0981"/>
    <n v="8428.19"/>
  </r>
  <r>
    <s v="073982"/>
    <s v="073982"/>
    <s v="Делитель 4вых. затух.8дБ"/>
    <x v="3"/>
    <x v="2"/>
    <s v="3"/>
    <s v="981"/>
    <s v="Аксессуары"/>
    <x v="84"/>
    <s v="9"/>
    <s v="шт"/>
    <n v="43"/>
    <s v="Лимитированный импортный ассортимент"/>
    <s v="0981"/>
    <n v="5950.11"/>
  </r>
  <r>
    <s v="073980"/>
    <s v="073980"/>
    <s v="Делитель 2вых. затух.4,5дБ"/>
    <x v="3"/>
    <x v="2"/>
    <s v="3"/>
    <s v="981"/>
    <s v="Аксессуары"/>
    <x v="84"/>
    <s v="9"/>
    <s v="шт"/>
    <n v="20"/>
    <s v="Лимитированный импортный ассортимент"/>
    <s v="0981"/>
    <n v="3899.22"/>
  </r>
  <r>
    <s v="073990"/>
    <s v="073990"/>
    <s v="TV Розетка тип &quot;F&quot; винтовой"/>
    <x v="3"/>
    <x v="2"/>
    <s v="3"/>
    <s v="981"/>
    <s v="Аксессуары"/>
    <x v="84"/>
    <s v="9"/>
    <s v="шт"/>
    <n v="45"/>
    <s v="Лимитированный импортный ассортимент"/>
    <s v="0981"/>
    <n v="184.11"/>
  </r>
  <r>
    <s v="073998"/>
    <s v="073998"/>
    <s v="Заглушка 75Ом"/>
    <x v="3"/>
    <x v="2"/>
    <s v="3"/>
    <s v="981"/>
    <s v="Аксессуары"/>
    <x v="84"/>
    <s v="9"/>
    <s v="шт"/>
    <n v="3"/>
    <s v="Лимитированный импортный ассортимент"/>
    <s v="0981"/>
    <n v="300.3"/>
  </r>
  <r>
    <s v="073992"/>
    <s v="073992"/>
    <s v="TV Адаптер гнездо/гнездо т.&quot;F&quot;"/>
    <x v="3"/>
    <x v="2"/>
    <s v="3"/>
    <s v="981"/>
    <s v="Аксессуары"/>
    <x v="84"/>
    <s v="9"/>
    <s v="шт"/>
    <n v="4"/>
    <s v="Лимитированный импортный ассортимент"/>
    <s v="0981"/>
    <n v="242.11"/>
  </r>
  <r>
    <s v="L4669"/>
    <s v="L4669"/>
    <s v="Кабель SCS 100M"/>
    <x v="3"/>
    <x v="2"/>
    <s v="2"/>
    <s v="2353"/>
    <s v="Аксессуары"/>
    <x v="85"/>
    <s v="9"/>
    <s v="шт"/>
    <n v="15"/>
    <s v="Лимитированный импортный ассортимент"/>
    <s v="2353"/>
    <n v="7867.53"/>
  </r>
  <r>
    <s v="E49"/>
    <s v="E49"/>
    <s v="My Home Блок питания 27В, 600мА, размер 2DIN"/>
    <x v="3"/>
    <x v="2"/>
    <s v="2"/>
    <s v="2353"/>
    <s v="Аксессуары"/>
    <x v="85"/>
    <s v="9"/>
    <s v="шт"/>
    <n v="15"/>
    <s v="Лимитированный импортный ассортимент"/>
    <s v="2353"/>
    <n v="11573.25"/>
  </r>
  <r>
    <s v="E46ADCN"/>
    <s v="E46ADCN"/>
    <s v="Источник питания для системы охранной сигнализации, 8М"/>
    <x v="3"/>
    <x v="2"/>
    <s v="2"/>
    <s v="2353"/>
    <s v="Аксессуары"/>
    <x v="85"/>
    <s v="9"/>
    <s v="шт"/>
    <n v="4"/>
    <s v="Лимитированный импортный ассортимент"/>
    <s v="2353"/>
    <n v="19078.849999999999"/>
  </r>
  <r>
    <s v="F422"/>
    <s v="F422"/>
    <s v="Интерфейс SCS/SCS, 2 модуля DIN"/>
    <x v="3"/>
    <x v="2"/>
    <s v="2"/>
    <s v="2353"/>
    <s v="Механизмы"/>
    <x v="85"/>
    <s v="9"/>
    <s v="шт"/>
    <n v="4"/>
    <s v="Лимитированный импортный ассортимент"/>
    <s v="2353"/>
    <n v="19554.66"/>
  </r>
  <r>
    <s v="050694"/>
    <s v="050694"/>
    <s v="Концентратор USB тип C - 4 порта - со шнуром 10см"/>
    <x v="4"/>
    <x v="3"/>
    <s v="2"/>
    <s v="980"/>
    <s v="Механизмы"/>
    <x v="86"/>
    <s v="9"/>
    <s v="шт"/>
    <n v="16"/>
    <s v="Лимитированный импортный ассортимент"/>
    <s v="0980"/>
    <n v="2600.34"/>
  </r>
  <r>
    <s v="050678"/>
    <s v="050678"/>
    <s v="Авар. сетильник съемн. бел"/>
    <x v="4"/>
    <x v="3"/>
    <s v="2"/>
    <s v="980"/>
    <s v="Механизмы"/>
    <x v="86"/>
    <s v="9"/>
    <s v="шт"/>
    <n v="13"/>
    <s v="Лимитированный импортный ассортимент"/>
    <s v="0980"/>
    <n v="3208.01"/>
  </r>
  <r>
    <s v="694670"/>
    <s v="694670"/>
    <s v="Разъем 2К+З, 2xRJ45 с УЗИП"/>
    <x v="4"/>
    <x v="3"/>
    <s v="2"/>
    <s v="980"/>
    <s v="Механизмы"/>
    <x v="86"/>
    <s v="9"/>
    <s v="шт"/>
    <n v="8"/>
    <s v="Лимитированный импортный ассортимент"/>
    <s v="0980"/>
    <n v="4209.49"/>
  </r>
  <r>
    <s v="050673"/>
    <s v="050673"/>
    <s v="Ночник LED с сумер.детект 230В"/>
    <x v="4"/>
    <x v="3"/>
    <s v="2"/>
    <s v="980"/>
    <s v="Механизмы"/>
    <x v="86"/>
    <s v="9"/>
    <s v="шт"/>
    <n v="4"/>
    <s v="Лимитированный импортный ассортимент"/>
    <s v="0980"/>
    <n v="1412.64"/>
  </r>
  <r>
    <s v="050692"/>
    <s v="050692"/>
    <s v="Переходник USB тип C / USB тип A"/>
    <x v="4"/>
    <x v="3"/>
    <s v="2"/>
    <s v="980"/>
    <s v="Механизмы"/>
    <x v="86"/>
    <s v="9"/>
    <s v="шт"/>
    <n v="11"/>
    <s v="Лимитированный импортный ассортимент"/>
    <s v="0980"/>
    <n v="562.76"/>
  </r>
  <r>
    <s v="059048"/>
    <s v="059048"/>
    <s v="Заряд.ст. 3ф реж2/3, 32А, мет"/>
    <x v="2"/>
    <x v="1"/>
    <s v="1"/>
    <s v="68"/>
    <s v="Механизмы"/>
    <x v="87"/>
    <s v="9"/>
    <s v="шт"/>
    <n v="19"/>
    <s v="Лимитированный импортный ассортимент"/>
    <s v="0068"/>
    <n v="104887.53"/>
  </r>
  <r>
    <s v="059002"/>
    <s v="059002"/>
    <s v="Заряд.ст.3ф реж3 22кВт 32А пл"/>
    <x v="2"/>
    <x v="1"/>
    <s v="1"/>
    <s v="68"/>
    <s v="Механизмы"/>
    <x v="87"/>
    <s v="9"/>
    <s v="шт"/>
    <n v="9"/>
    <s v="Лимитированный импортный ассортимент"/>
    <s v="0068"/>
    <n v="64327.72"/>
  </r>
  <r>
    <s v="059054"/>
    <s v="059054"/>
    <s v="Подставка для фикс.зар.ст.мт."/>
    <x v="2"/>
    <x v="1"/>
    <s v="1"/>
    <s v="68"/>
    <s v="Аксессуары"/>
    <x v="87"/>
    <s v="9"/>
    <s v="шт"/>
    <n v="17"/>
    <s v="Лимитированный импортный ассортимент"/>
    <s v="0068"/>
    <n v="55555.22"/>
  </r>
  <r>
    <s v="059049"/>
    <s v="059049"/>
    <s v="Заряд.ст.3ф реж2/3,32А мет2ав"/>
    <x v="2"/>
    <x v="1"/>
    <s v="1"/>
    <s v="68"/>
    <s v="Механизмы"/>
    <x v="87"/>
    <s v="9"/>
    <s v="шт"/>
    <n v="8"/>
    <s v="Лимитированный импортный ассортимент"/>
    <s v="0068"/>
    <n v="184452.81"/>
  </r>
  <r>
    <s v="059052"/>
    <s v="059052"/>
    <s v="Подставка для фикс.зар.ст.пл."/>
    <x v="2"/>
    <x v="1"/>
    <s v="1"/>
    <s v="68"/>
    <s v="Аксессуары"/>
    <x v="87"/>
    <s v="9"/>
    <s v="шт"/>
    <n v="20"/>
    <s v="Лимитированный импортный ассортимент"/>
    <s v="0068"/>
    <n v="19850.95"/>
  </r>
  <r>
    <s v="059053"/>
    <s v="059053"/>
    <s v="Комп.наст.монт.для зар.ст.мт"/>
    <x v="2"/>
    <x v="1"/>
    <s v="1"/>
    <s v="68"/>
    <s v="Аксессуары"/>
    <x v="87"/>
    <s v="9"/>
    <s v="шт"/>
    <n v="12"/>
    <s v="Лимитированный импортный ассортимент"/>
    <s v="0068"/>
    <n v="30690.86"/>
  </r>
  <r>
    <s v="059056"/>
    <s v="059056"/>
    <s v="IP Коммуникационный комплект"/>
    <x v="2"/>
    <x v="1"/>
    <s v="1"/>
    <s v="68"/>
    <s v="Аксессуары"/>
    <x v="87"/>
    <s v="9"/>
    <s v="шт"/>
    <n v="6"/>
    <s v="Лимитированный импортный ассортимент"/>
    <s v="0068"/>
    <n v="29660.91"/>
  </r>
  <r>
    <s v="059044"/>
    <s v="059044"/>
    <s v="Заряд.ст.1ф р2/3,32А,мет,2ав."/>
    <x v="2"/>
    <x v="1"/>
    <s v="1"/>
    <s v="68"/>
    <s v="Механизмы"/>
    <x v="87"/>
    <s v="9"/>
    <s v="шт"/>
    <n v="1"/>
    <s v="Лимитированный импортный ассортимент"/>
    <s v="0068"/>
    <n v="174278.13"/>
  </r>
  <r>
    <s v="059043"/>
    <s v="059043"/>
    <s v="Заряд.ст. 1ф р2/3, 32А, мет."/>
    <x v="2"/>
    <x v="1"/>
    <s v="1"/>
    <s v="68"/>
    <s v="Механизмы"/>
    <x v="87"/>
    <s v="9"/>
    <s v="шт"/>
    <n v="1"/>
    <s v="Лимитированный импортный ассортимент"/>
    <s v="0068"/>
    <n v="107215.88"/>
  </r>
  <r>
    <s v="059035"/>
    <s v="059035"/>
    <s v="Заряд. ст. 1ф реж2/3, 32А пл"/>
    <x v="2"/>
    <x v="1"/>
    <s v="1"/>
    <s v="68"/>
    <s v="Механизмы"/>
    <x v="87"/>
    <s v="9"/>
    <s v="шт"/>
    <n v="1"/>
    <s v="Лимитированный импортный ассортимент"/>
    <s v="0068"/>
    <n v="71214.880000000005"/>
  </r>
  <r>
    <s v="059001"/>
    <s v="059001"/>
    <s v="Заряд.ст. 1ф реж3 7,4кВт пл"/>
    <x v="2"/>
    <x v="1"/>
    <s v="1"/>
    <s v="68"/>
    <s v="Механизмы"/>
    <x v="87"/>
    <s v="9"/>
    <s v="шт"/>
    <n v="0"/>
    <s v="Лимитированный импортный ассортимент"/>
    <s v="0068"/>
    <n v="66631.210000000006"/>
  </r>
  <r>
    <s v="059059"/>
    <s v="059059"/>
    <s v="Считыватель RFID"/>
    <x v="2"/>
    <x v="1"/>
    <s v="1"/>
    <s v="68"/>
    <s v="Аксессуары"/>
    <x v="87"/>
    <s v="9"/>
    <s v="шт"/>
    <n v="5"/>
    <s v="Лимитированный импортный ассортимент"/>
    <s v="0068"/>
    <n v="11889.39"/>
  </r>
  <r>
    <s v="094250"/>
    <s v="094250"/>
    <s v="Звонок беспроводной - комплект &quot;Стандарт&quot; - 32 рингтона - дальность 50 м - цвет белый - блистер"/>
    <x v="4"/>
    <x v="3"/>
    <s v="2"/>
    <s v="1035"/>
    <s v="Механизмы"/>
    <x v="88"/>
    <s v="9"/>
    <s v="шт"/>
    <n v="39"/>
    <s v="Лимитированный импортный ассортимент"/>
    <s v="1035"/>
    <s v="0,01"/>
  </r>
  <r>
    <s v="094272"/>
    <s v="094272"/>
    <s v="Компл.премиум 2зв.+1 кноп.бел."/>
    <x v="4"/>
    <x v="3"/>
    <s v="2"/>
    <s v="1035"/>
    <s v="Механизмы"/>
    <x v="88"/>
    <s v="9"/>
    <s v="шт"/>
    <n v="7"/>
    <s v="Лимитированный импортный ассортимент"/>
    <s v="1035"/>
    <n v="8536.5"/>
  </r>
  <r>
    <s v="094270"/>
    <s v="094270"/>
    <s v="Комплект звонка премиум белый"/>
    <x v="4"/>
    <x v="3"/>
    <s v="2"/>
    <s v="1035"/>
    <s v="Механизмы"/>
    <x v="88"/>
    <s v="9"/>
    <s v="шт"/>
    <n v="4"/>
    <s v="Лимитированный импортный ассортимент"/>
    <s v="1035"/>
    <n v="6347.65"/>
  </r>
  <r>
    <s v="094253"/>
    <s v="094253"/>
    <s v="Звонок беспроводной - комплект &quot;Комфорт&quot; - 15 рингтонов - дальность 100 м - цвет антрацит"/>
    <x v="4"/>
    <x v="3"/>
    <s v="2"/>
    <s v="1035"/>
    <s v="Механизмы"/>
    <x v="88"/>
    <s v="9"/>
    <s v="шт"/>
    <n v="13"/>
    <s v="Лимитированный импортный ассортимент"/>
    <s v="1035"/>
    <n v="2589.7199999999998"/>
  </r>
  <r>
    <s v="094271"/>
    <s v="094271"/>
    <s v="Компл. звонка премиум алюминий"/>
    <x v="4"/>
    <x v="3"/>
    <s v="2"/>
    <s v="1035"/>
    <s v="Механизмы"/>
    <x v="88"/>
    <s v="9"/>
    <s v="шт"/>
    <n v="6"/>
    <s v="Лимитированный импортный ассортимент"/>
    <s v="1035"/>
    <n v="6566.54"/>
  </r>
  <r>
    <s v="094254"/>
    <s v="094254"/>
    <s v="Звонок беспроводной - комплект &quot;Комфорт&quot; - 15 рингтонов - дальность 100 м - цвет белый - питание от"/>
    <x v="4"/>
    <x v="3"/>
    <s v="2"/>
    <s v="1035"/>
    <s v="Механизмы"/>
    <x v="88"/>
    <s v="9"/>
    <s v="шт"/>
    <n v="9"/>
    <s v="Лимитированный импортный ассортимент"/>
    <s v="1035"/>
    <n v="2988.94"/>
  </r>
  <r>
    <s v="094252"/>
    <s v="094252"/>
    <s v="Звонок беспроводной - комплект &quot;Комфорт&quot; - 15 рингтонов - дальность 100 м - цвет белый"/>
    <x v="4"/>
    <x v="3"/>
    <s v="2"/>
    <s v="1035"/>
    <s v="Механизмы"/>
    <x v="88"/>
    <s v="9"/>
    <s v="шт"/>
    <n v="5"/>
    <s v="Лимитированный импортный ассортимент"/>
    <s v="1035"/>
    <n v="2589.7199999999998"/>
  </r>
  <r>
    <s v="094278"/>
    <s v="094278"/>
    <s v="Дверная кнопка звонка &quot;Комфорт&quot; - цвет белый"/>
    <x v="4"/>
    <x v="3"/>
    <s v="2"/>
    <s v="1035"/>
    <s v="Механизмы"/>
    <x v="88"/>
    <s v="9"/>
    <s v="шт"/>
    <n v="13"/>
    <s v="Лимитированный импортный ассортимент"/>
    <s v="1035"/>
    <n v="1083.17"/>
  </r>
  <r>
    <s v="094279"/>
    <s v="094279"/>
    <s v="Кнопка звонка премиум белая"/>
    <x v="4"/>
    <x v="3"/>
    <s v="2"/>
    <s v="1035"/>
    <s v="Механизмы"/>
    <x v="88"/>
    <s v="9"/>
    <s v="шт"/>
    <n v="2"/>
    <s v="Лимитированный импортный ассортимент"/>
    <s v="1035"/>
    <n v="2166.9499999999998"/>
  </r>
  <r>
    <s v="004113"/>
    <s v="004113"/>
    <s v="ЗуммерIP30 230В"/>
    <x v="2"/>
    <x v="1"/>
    <s v="1"/>
    <s v="130"/>
    <s v="Механизмы"/>
    <x v="89"/>
    <s v="9"/>
    <s v="шт"/>
    <n v="7"/>
    <s v="Лимитированный импортный ассортимент"/>
    <s v="0130"/>
    <n v="1362.84"/>
  </r>
  <r>
    <s v="DG3P06P5"/>
    <s v="DG3P06P5"/>
    <s v="Мультиметр цифровой (щитовой)"/>
    <x v="2"/>
    <x v="1"/>
    <s v="1"/>
    <s v="2372"/>
    <s v="Механизмы"/>
    <x v="90"/>
    <s v="9"/>
    <s v="шт"/>
    <n v="11"/>
    <s v="Лимитированный импортный ассортимент"/>
    <s v="2372"/>
    <n v="8801.73"/>
  </r>
  <r>
    <s v="TAUB50D500"/>
    <s v="TAUB50D500"/>
    <s v="Тр. тока 55х165мм 5000/5А"/>
    <x v="2"/>
    <x v="1"/>
    <s v="1"/>
    <s v="2377"/>
    <s v="Механизмы"/>
    <x v="91"/>
    <s v="9"/>
    <s v="шт"/>
    <n v="10"/>
    <s v="Лимитированный импортный ассортимент"/>
    <s v="2377"/>
    <n v="17713.79"/>
  </r>
  <r>
    <s v="TAUC50D600"/>
    <s v="TAUC50D600"/>
    <s v="Тр. тока 120х1255мм 6000/5А"/>
    <x v="2"/>
    <x v="1"/>
    <s v="1"/>
    <s v="2377"/>
    <s v="Механизмы"/>
    <x v="91"/>
    <s v="9"/>
    <s v="шт"/>
    <n v="4"/>
    <s v="Лимитированный импортный ассортимент"/>
    <s v="2377"/>
    <n v="19154.53"/>
  </r>
  <r>
    <s v="TAUC50D500"/>
    <s v="TAUC50D500"/>
    <s v="Тр. тока 120х1255мм 5000/5А"/>
    <x v="2"/>
    <x v="1"/>
    <s v="1"/>
    <s v="2377"/>
    <s v="Механизмы"/>
    <x v="91"/>
    <s v="9"/>
    <s v="шт"/>
    <n v="4"/>
    <s v="Лимитированный импортный ассортимент"/>
    <s v="2377"/>
    <n v="17970.740000000002"/>
  </r>
  <r>
    <s v="TASO50D160"/>
    <s v="TASO50D160"/>
    <s v="Тр. тока 34x84mm 1600/5А"/>
    <x v="2"/>
    <x v="1"/>
    <s v="1"/>
    <s v="2377"/>
    <s v="Механизмы"/>
    <x v="91"/>
    <s v="9"/>
    <s v="шт"/>
    <n v="0"/>
    <s v="Лимитированный импортный ассортимент"/>
    <s v="2377"/>
    <n v="1324.54"/>
  </r>
  <r>
    <s v="TABB50C150"/>
    <s v="TABB50C150"/>
    <s v="Тр. тока D21-16x12,5mm 150/5А"/>
    <x v="2"/>
    <x v="1"/>
    <s v="1"/>
    <s v="2377"/>
    <s v="Механизмы"/>
    <x v="91"/>
    <s v="9"/>
    <s v="шт"/>
    <n v="23"/>
    <s v="Лимитированный импортный ассортимент"/>
    <s v="2377"/>
    <n v="535.85"/>
  </r>
  <r>
    <s v="TAMP50D160"/>
    <s v="TAMP50D160"/>
    <s v="Тр. тока 38x102mm 1600/5А"/>
    <x v="2"/>
    <x v="1"/>
    <s v="1"/>
    <s v="2377"/>
    <s v="Механизмы"/>
    <x v="91"/>
    <s v="9"/>
    <s v="шт"/>
    <n v="3"/>
    <s v="Лимитированный импортный ассортимент"/>
    <s v="2377"/>
    <n v="1270.55"/>
  </r>
  <r>
    <s v="TAMP50D200"/>
    <s v="TAMP50D200"/>
    <s v="Тр. тока 38x102mm 2000/5А"/>
    <x v="2"/>
    <x v="1"/>
    <s v="1"/>
    <s v="2377"/>
    <s v="Механизмы"/>
    <x v="91"/>
    <s v="9"/>
    <s v="шт"/>
    <n v="1"/>
    <s v="Лимитированный импортный ассортимент"/>
    <s v="2377"/>
    <n v="1411.41"/>
  </r>
  <r>
    <s v="TASL50D125"/>
    <s v="TASL50D125"/>
    <s v="Тр. тока 32x65mm 1250/5А"/>
    <x v="2"/>
    <x v="1"/>
    <s v="1"/>
    <s v="2377"/>
    <s v="Механизмы"/>
    <x v="91"/>
    <s v="9"/>
    <s v="шт"/>
    <n v="2"/>
    <s v="Лимитированный импортный ассортимент"/>
    <s v="2377"/>
    <n v="1127.74"/>
  </r>
  <r>
    <s v="TA54050C500"/>
    <s v="TA54050C500"/>
    <s v="Тр. тока D40-50,5x12,5mm 500/5"/>
    <x v="2"/>
    <x v="1"/>
    <s v="1"/>
    <s v="2377"/>
    <s v="Механизмы"/>
    <x v="91"/>
    <s v="9"/>
    <s v="шт"/>
    <n v="1"/>
    <s v="Лимитированный импортный ассортимент"/>
    <s v="2377"/>
    <n v="875.03"/>
  </r>
  <r>
    <s v="412429"/>
    <s v="412429"/>
    <s v="Доп. к-т 1НО+1НЗ 1м Iн.16/25A"/>
    <x v="2"/>
    <x v="1"/>
    <s v="1"/>
    <s v="201"/>
    <s v="Аксессуары"/>
    <x v="92"/>
    <s v="9"/>
    <s v="шт"/>
    <n v="440"/>
    <s v="Лимитированный импортный ассортимент"/>
    <s v="0201"/>
    <n v="3679.71"/>
  </r>
  <r>
    <s v="412437"/>
    <s v="412437"/>
    <s v="Бл.вспом.упр-я статич.сигналом"/>
    <x v="2"/>
    <x v="1"/>
    <s v="1"/>
    <s v="201"/>
    <s v="Аксессуары"/>
    <x v="92"/>
    <s v="9"/>
    <s v="шт"/>
    <n v="19"/>
    <s v="Лимитированный импортный ассортимент"/>
    <s v="0201"/>
    <n v="4189.25"/>
  </r>
  <r>
    <s v="412414"/>
    <s v="412414"/>
    <s v="CX3 Имп.реле 24V 4F 16A"/>
    <x v="2"/>
    <x v="1"/>
    <s v="1"/>
    <s v="201"/>
    <s v="Механизмы"/>
    <x v="92"/>
    <s v="9"/>
    <s v="шт"/>
    <n v="3"/>
    <s v="Лимитированный импортный ассортимент"/>
    <s v="0201"/>
    <n v="5386.25"/>
  </r>
  <r>
    <s v="412434"/>
    <s v="412434"/>
    <s v="Устр.центр.управл.д/реле 230В"/>
    <x v="2"/>
    <x v="1"/>
    <s v="1"/>
    <s v="201"/>
    <s v="Аксессуары"/>
    <x v="92"/>
    <s v="9"/>
    <s v="шт"/>
    <n v="3"/>
    <s v="Лимитированный импортный ассортимент"/>
    <s v="0201"/>
    <n v="4189.25"/>
  </r>
  <r>
    <s v="412436"/>
    <s v="412436"/>
    <s v="Устр.центр.гр.упр. д/реле 230В"/>
    <x v="2"/>
    <x v="1"/>
    <s v="1"/>
    <s v="201"/>
    <s v="Аксессуары"/>
    <x v="92"/>
    <s v="9"/>
    <s v="шт"/>
    <n v="0"/>
    <s v="Лимитированный импортный ассортимент"/>
    <s v="0201"/>
    <n v="3293.07"/>
  </r>
  <r>
    <s v="412439"/>
    <s v="412439"/>
    <s v="Компенс.сопр.цеп.упр.д/р.230V"/>
    <x v="2"/>
    <x v="1"/>
    <s v="1"/>
    <s v="201"/>
    <s v="Аксессуары"/>
    <x v="92"/>
    <s v="9"/>
    <s v="шт"/>
    <n v="1"/>
    <s v="Лимитированный импортный ассортимент"/>
    <s v="0201"/>
    <n v="1882.42"/>
  </r>
  <r>
    <s v="033492"/>
    <s v="033492"/>
    <s v="Коммутатор 26порт/24PoE+ 1Gbit"/>
    <x v="6"/>
    <x v="5"/>
    <s v="3"/>
    <s v="455"/>
    <s v="Механизмы"/>
    <x v="93"/>
    <s v="9"/>
    <s v="шт"/>
    <n v="2"/>
    <s v="Лимитированный импортный ассортимент"/>
    <s v="0455"/>
    <n v="441657.35"/>
  </r>
  <r>
    <s v="033490"/>
    <s v="033490"/>
    <s v="Коммутатор 12порт/8PoE+ 1Gbit"/>
    <x v="6"/>
    <x v="5"/>
    <s v="3"/>
    <s v="455"/>
    <s v="Механизмы"/>
    <x v="93"/>
    <s v="9"/>
    <s v="шт"/>
    <n v="3"/>
    <s v="Лимитированный импортный ассортимент"/>
    <s v="0455"/>
    <n v="195254.02"/>
  </r>
  <r>
    <s v="K4411CM2"/>
    <s v="K4411CM2"/>
    <s v="LN Диммер умн 2M"/>
    <x v="3"/>
    <x v="2"/>
    <s v="2"/>
    <s v="2433"/>
    <s v="Механизмы"/>
    <x v="94"/>
    <s v="9"/>
    <s v="шт"/>
    <n v="9"/>
    <s v="Лимитированный импортный ассортимент"/>
    <s v="2433"/>
    <n v="9044.69"/>
  </r>
  <r>
    <s v="KW4501C"/>
    <s v="KW4501C"/>
    <s v="LN Стартовый пак умн 4+2M БЕЛ"/>
    <x v="3"/>
    <x v="2"/>
    <s v="2"/>
    <s v="2433"/>
    <s v="Механизмы"/>
    <x v="94"/>
    <s v="9"/>
    <s v="шт"/>
    <n v="2"/>
    <s v="Лимитированный импортный ассортимент"/>
    <s v="2433"/>
    <n v="16569.900000000001"/>
  </r>
  <r>
    <s v="KM36M2"/>
    <s v="KM36M2"/>
    <s v="LN ЛП Выкл бпр 2К умн 2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4510C"/>
    <s v="K4510C"/>
    <s v="LN Стартовый пакет умн 2+2+1M"/>
    <x v="3"/>
    <x v="2"/>
    <s v="2"/>
    <s v="2433"/>
    <s v="Механизмы"/>
    <x v="94"/>
    <s v="9"/>
    <s v="шт"/>
    <n v="3"/>
    <s v="Лимитированный импортный ассортимент"/>
    <s v="2433"/>
    <n v="17888.310000000001"/>
  </r>
  <r>
    <s v="KW34M2"/>
    <s v="KW34M2"/>
    <s v="LN ЛП Рзк умн 2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W36M2"/>
    <s v="KW36M2"/>
    <s v="LN ЛП Выкл бпр 2К умн 2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G33M2"/>
    <s v="KG33M2"/>
    <s v="LN ЛП Диммер умн 2М ЧРН"/>
    <x v="3"/>
    <x v="2"/>
    <s v="2"/>
    <s v="2433"/>
    <s v="Аксессуары"/>
    <x v="94"/>
    <s v="9"/>
    <s v="шт"/>
    <n v="67"/>
    <s v="Лимитированный импортный ассортимент"/>
    <s v="2433"/>
    <n v="462.53"/>
  </r>
  <r>
    <s v="KG34M2"/>
    <s v="KG34M2"/>
    <s v="LN ЛП Рзк умн 2М ЧРН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4001C"/>
    <s v="K4001C"/>
    <s v="LN Выкл умн 1М"/>
    <x v="3"/>
    <x v="2"/>
    <s v="2"/>
    <s v="2433"/>
    <s v="Механизмы"/>
    <x v="94"/>
    <s v="6"/>
    <s v="шт"/>
    <n v="0"/>
    <s v="Лимитированный импортный ассортимент"/>
    <s v="2433"/>
    <n v="5844.5"/>
  </r>
  <r>
    <s v="KW33M2"/>
    <s v="KW33M2"/>
    <s v="LN ЛП Диммер умн 2М БЕЛ"/>
    <x v="3"/>
    <x v="2"/>
    <s v="2"/>
    <s v="2433"/>
    <s v="Аксессуары"/>
    <x v="94"/>
    <s v="9"/>
    <s v="шт"/>
    <n v="50"/>
    <s v="Лимитированный импортный ассортимент"/>
    <s v="2433"/>
    <n v="462.53"/>
  </r>
  <r>
    <s v="KG42M2"/>
    <s v="KG42M2"/>
    <s v="LN ЛП Выкл бпр умн 2М ЧРН"/>
    <x v="3"/>
    <x v="2"/>
    <s v="2"/>
    <s v="2433"/>
    <s v="Аксессуары"/>
    <x v="94"/>
    <s v="9"/>
    <s v="шт"/>
    <n v="51"/>
    <s v="Лимитированный импортный ассортимент"/>
    <s v="2433"/>
    <n v="462.53"/>
  </r>
  <r>
    <s v="KG31"/>
    <s v="KG31"/>
    <s v="LN ЛП Рзк модуль умн 1М ЧРН"/>
    <x v="3"/>
    <x v="2"/>
    <s v="2"/>
    <s v="2433"/>
    <s v="Аксессуары"/>
    <x v="94"/>
    <s v="9"/>
    <s v="шт"/>
    <n v="59"/>
    <s v="Лимитированный импортный ассортимент"/>
    <s v="2433"/>
    <n v="462.53"/>
  </r>
  <r>
    <s v="K4027CM2"/>
    <s v="K4027CM2"/>
    <s v="LN Активатор рольст умн 2М"/>
    <x v="3"/>
    <x v="2"/>
    <s v="2"/>
    <s v="2433"/>
    <s v="Механизмы"/>
    <x v="94"/>
    <s v="9"/>
    <s v="шт"/>
    <n v="3"/>
    <s v="Лимитированный импортный ассортимент"/>
    <s v="2433"/>
    <n v="11005.67"/>
  </r>
  <r>
    <s v="KG36M2"/>
    <s v="KG36M2"/>
    <s v="LN ЛП Выкл бпр 2К умн 2М ЧРН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4570CWI"/>
    <s v="K4570CWI"/>
    <s v="LN Выкл главн умн 1M"/>
    <x v="3"/>
    <x v="2"/>
    <s v="2"/>
    <s v="2433"/>
    <s v="Механизмы"/>
    <x v="94"/>
    <s v="9"/>
    <s v="шт"/>
    <n v="0"/>
    <s v="Лимитированный импортный ассортимент"/>
    <s v="2433"/>
    <n v="8213.18"/>
  </r>
  <r>
    <s v="KW43M2"/>
    <s v="KW43M2"/>
    <s v="LN ЛП Выкл бпр рст умн 2М БЕЛ"/>
    <x v="3"/>
    <x v="2"/>
    <s v="2"/>
    <s v="2433"/>
    <s v="Аксессуары"/>
    <x v="94"/>
    <s v="9"/>
    <s v="шт"/>
    <n v="39"/>
    <s v="Лимитированный импортный ассортимент"/>
    <s v="2433"/>
    <n v="462.53"/>
  </r>
  <r>
    <s v="KG43M2"/>
    <s v="KG43M2"/>
    <s v="LN ЛП Выкл бпр рст умн 2М ЧРН"/>
    <x v="3"/>
    <x v="2"/>
    <s v="2"/>
    <s v="2433"/>
    <s v="Аксессуары"/>
    <x v="94"/>
    <s v="9"/>
    <s v="шт"/>
    <n v="39"/>
    <s v="Лимитированный импортный ассортимент"/>
    <s v="2433"/>
    <n v="462.53"/>
  </r>
  <r>
    <s v="KM31"/>
    <s v="KM31"/>
    <s v="LN ЛП Рзк модуль умн 1М ПСЧ"/>
    <x v="3"/>
    <x v="2"/>
    <s v="2"/>
    <s v="2433"/>
    <s v="Аксессуары"/>
    <x v="94"/>
    <s v="9"/>
    <s v="шт"/>
    <n v="45"/>
    <s v="Лимитированный импортный ассортимент"/>
    <s v="2433"/>
    <n v="462.53"/>
  </r>
  <r>
    <s v="KW31"/>
    <s v="KW31"/>
    <s v="LN ЛП Рзк модуль умн 1М БЕЛ"/>
    <x v="3"/>
    <x v="2"/>
    <s v="2"/>
    <s v="2433"/>
    <s v="Аксессуары"/>
    <x v="94"/>
    <s v="9"/>
    <s v="шт"/>
    <n v="43"/>
    <s v="Лимитированный импортный ассортимент"/>
    <s v="2433"/>
    <n v="462.53"/>
  </r>
  <r>
    <s v="K4574CWI"/>
    <s v="K4574CWI"/>
    <s v="LN Выкл день-ночь умн 1M"/>
    <x v="3"/>
    <x v="2"/>
    <s v="2"/>
    <s v="2433"/>
    <s v="Механизмы"/>
    <x v="94"/>
    <s v="6"/>
    <s v="шт"/>
    <n v="0"/>
    <s v="Лимитированный импортный ассортимент"/>
    <s v="2433"/>
    <n v="9044.69"/>
  </r>
  <r>
    <s v="KG32M2"/>
    <s v="KG32M2"/>
    <s v="LN ЛП Выкл рольст умн 2М ЧРН"/>
    <x v="3"/>
    <x v="2"/>
    <s v="2"/>
    <s v="2433"/>
    <s v="Аксессуары"/>
    <x v="94"/>
    <s v="9"/>
    <s v="шт"/>
    <n v="29"/>
    <s v="Лимитированный импортный ассортимент"/>
    <s v="2433"/>
    <n v="462.53"/>
  </r>
  <r>
    <s v="KG30M2"/>
    <s v="KG30M2"/>
    <s v="LN ЛП Шлюз 2М ЧРН"/>
    <x v="3"/>
    <x v="2"/>
    <s v="2"/>
    <s v="2433"/>
    <s v="Аксессуары"/>
    <x v="94"/>
    <s v="9"/>
    <s v="шт"/>
    <n v="35"/>
    <s v="Лимитированный импортный ассортимент"/>
    <s v="2433"/>
    <n v="462.53"/>
  </r>
  <r>
    <s v="KM32M2"/>
    <s v="KM32M2"/>
    <s v="LN ЛП Выкл рольст умн 2М ПСЧ"/>
    <x v="3"/>
    <x v="2"/>
    <s v="2"/>
    <s v="2433"/>
    <s v="Аксессуары"/>
    <x v="94"/>
    <s v="9"/>
    <s v="шт"/>
    <n v="20"/>
    <s v="Лимитированный импортный ассортимент"/>
    <s v="2433"/>
    <n v="462.53"/>
  </r>
  <r>
    <s v="KM32"/>
    <s v="KM32"/>
    <s v="LN ЛП Выкл рольст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W30M2"/>
    <s v="KW30M2"/>
    <s v="LN ЛП Шлюз 2М БЕЛ"/>
    <x v="3"/>
    <x v="2"/>
    <s v="2"/>
    <s v="2433"/>
    <s v="Аксессуары"/>
    <x v="94"/>
    <s v="9"/>
    <s v="шт"/>
    <n v="28"/>
    <s v="Лимитированный импортный ассортимент"/>
    <s v="2433"/>
    <n v="462.53"/>
  </r>
  <r>
    <s v="KW42M2"/>
    <s v="KW42M2"/>
    <s v="LN ЛП Выкл бпр умн 2М БЕЛ"/>
    <x v="3"/>
    <x v="2"/>
    <s v="2"/>
    <s v="2433"/>
    <s v="Аксессуары"/>
    <x v="94"/>
    <s v="9"/>
    <s v="шт"/>
    <n v="28"/>
    <s v="Лимитированный импортный ассортимент"/>
    <s v="2433"/>
    <n v="462.53"/>
  </r>
  <r>
    <s v="KM42M2"/>
    <s v="KM42M2"/>
    <s v="LN ЛП Выкл бпр умн 2М ПСЧ"/>
    <x v="3"/>
    <x v="2"/>
    <s v="2"/>
    <s v="2433"/>
    <s v="Аксессуары"/>
    <x v="94"/>
    <s v="9"/>
    <s v="шт"/>
    <n v="26"/>
    <s v="Лимитированный импортный ассортимент"/>
    <s v="2433"/>
    <n v="462.53"/>
  </r>
  <r>
    <s v="KM43M2"/>
    <s v="KM43M2"/>
    <s v="LN ЛП Выкл бпр рст умн 2М ПСЧ"/>
    <x v="3"/>
    <x v="2"/>
    <s v="2"/>
    <s v="2433"/>
    <s v="Аксессуары"/>
    <x v="94"/>
    <s v="9"/>
    <s v="шт"/>
    <n v="24"/>
    <s v="Лимитированный импортный ассортимент"/>
    <s v="2433"/>
    <n v="462.53"/>
  </r>
  <r>
    <s v="KW37M2"/>
    <s v="KW37M2"/>
    <s v="LN ЛП Выкл сцен умн 2M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M34M2"/>
    <s v="KM34M2"/>
    <s v="LN ЛП Рзк умн 2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M30M2"/>
    <s v="KM30M2"/>
    <s v="LN ЛП Шлюз 2М ПСЧ"/>
    <x v="3"/>
    <x v="2"/>
    <s v="2"/>
    <s v="2433"/>
    <s v="Аксессуары"/>
    <x v="94"/>
    <s v="9"/>
    <s v="шт"/>
    <n v="15"/>
    <s v="Лимитированный импортный ассортимент"/>
    <s v="2433"/>
    <n v="462.53"/>
  </r>
  <r>
    <s v="KG32"/>
    <s v="KG32"/>
    <s v="LN ЛП Выкл рольст умн 1М ЧРН"/>
    <x v="3"/>
    <x v="2"/>
    <s v="2"/>
    <s v="2433"/>
    <s v="Аксессуары"/>
    <x v="94"/>
    <s v="9"/>
    <s v="шт"/>
    <n v="7"/>
    <s v="Лимитированный импортный ассортимент"/>
    <s v="2433"/>
    <n v="462.53"/>
  </r>
  <r>
    <s v="KW32"/>
    <s v="KW32"/>
    <s v="LN ЛП Выкл рольст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W40M2"/>
    <s v="KW40M2"/>
    <s v="LN ЛП Выкл главный умн 2М БЕЛ"/>
    <x v="3"/>
    <x v="2"/>
    <s v="2"/>
    <s v="2433"/>
    <s v="Аксессуары"/>
    <x v="94"/>
    <s v="9"/>
    <s v="шт"/>
    <n v="11"/>
    <s v="Лимитированный импортный ассортимент"/>
    <s v="2433"/>
    <n v="462.53"/>
  </r>
  <r>
    <s v="KM33M2"/>
    <s v="KM33M2"/>
    <s v="LN ЛП Диммер умн 2М ПСЧ"/>
    <x v="3"/>
    <x v="2"/>
    <s v="2"/>
    <s v="2433"/>
    <s v="Аксессуары"/>
    <x v="94"/>
    <s v="9"/>
    <s v="шт"/>
    <n v="10"/>
    <s v="Лимитированный импортный ассортимент"/>
    <s v="2433"/>
    <n v="462.53"/>
  </r>
  <r>
    <s v="KM33"/>
    <s v="KM33"/>
    <s v="LN ЛП Диммер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325.19"/>
  </r>
  <r>
    <s v="KG41M2"/>
    <s v="KG41M2"/>
    <s v="LN ЛП Выкл д-н умн 2М ЧРН"/>
    <x v="3"/>
    <x v="2"/>
    <s v="2"/>
    <s v="2433"/>
    <s v="Аксессуары"/>
    <x v="94"/>
    <s v="9"/>
    <s v="шт"/>
    <n v="7"/>
    <s v="Лимитированный импортный ассортимент"/>
    <s v="2433"/>
    <n v="462.53"/>
  </r>
  <r>
    <s v="KG37M2"/>
    <s v="KG37M2"/>
    <s v="LN ЛП Выкл сцен умн 2M ЧРН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M37M2"/>
    <s v="KM37M2"/>
    <s v="LN ЛП Выкл сцен умн 2M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W33"/>
    <s v="KW33"/>
    <s v="LN ЛП Диммер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325.19"/>
  </r>
  <r>
    <s v="KW40"/>
    <s v="KW40"/>
    <s v="LN ЛП Выкл главный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W41M2"/>
    <s v="KW41M2"/>
    <s v="LN ЛП Выкл д-н умн 2М БЕЛ"/>
    <x v="3"/>
    <x v="2"/>
    <s v="2"/>
    <s v="2433"/>
    <s v="Аксессуары"/>
    <x v="94"/>
    <s v="9"/>
    <s v="шт"/>
    <n v="4"/>
    <s v="Лимитированный импортный ассортимент"/>
    <s v="2433"/>
    <n v="462.53"/>
  </r>
  <r>
    <s v="KW32M2"/>
    <s v="KW32M2"/>
    <s v="LN ЛП Выкл рольст умн 2М БЕЛ"/>
    <x v="3"/>
    <x v="2"/>
    <m/>
    <s v="2433"/>
    <s v="Аксессуары"/>
    <x v="94"/>
    <s v="6"/>
    <s v="шт"/>
    <n v="1"/>
    <s v="Лимитированный импортный ассортимент"/>
    <s v="2433"/>
    <n v="462.53"/>
  </r>
  <r>
    <s v="KM41M2"/>
    <s v="KM41M2"/>
    <s v="LN ЛП Выкл д-н умн 2М ПСЧ"/>
    <x v="3"/>
    <x v="2"/>
    <s v="2"/>
    <s v="2433"/>
    <s v="Аксессуары"/>
    <x v="94"/>
    <s v="9"/>
    <s v="шт"/>
    <n v="3"/>
    <s v="Лимитированный импортный ассортимент"/>
    <s v="2433"/>
    <n v="462.53"/>
  </r>
  <r>
    <s v="KM41"/>
    <s v="KM41"/>
    <s v="LN ЛП Выкл д-н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G33"/>
    <s v="KG33"/>
    <s v="LN ЛП Диммер умн 1М ЧРН"/>
    <x v="3"/>
    <x v="2"/>
    <m/>
    <s v="2433"/>
    <s v="Аксессуары"/>
    <x v="94"/>
    <s v="6"/>
    <s v="шт"/>
    <n v="0"/>
    <s v="Лимитированный импортный ассортимент"/>
    <s v="2433"/>
    <n v="325.19"/>
  </r>
  <r>
    <s v="KW41"/>
    <s v="KW41"/>
    <s v="LN ЛП Выкл д-н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M40"/>
    <s v="KM40"/>
    <s v="LN ЛП Выкл главный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G40M2"/>
    <s v="KG40M2"/>
    <s v="LN ЛП Выкл главный умн 2М ЧРН"/>
    <x v="3"/>
    <x v="2"/>
    <s v="2"/>
    <s v="2433"/>
    <s v="Аксессуары"/>
    <x v="94"/>
    <s v="9"/>
    <s v="шт"/>
    <n v="1"/>
    <s v="Лимитированный импортный ассортимент"/>
    <s v="2433"/>
    <n v="462.53"/>
  </r>
  <r>
    <s v="064888"/>
    <s v="064888"/>
    <s v="Микромодуль реле 300Вт"/>
    <x v="3"/>
    <x v="2"/>
    <s v="2"/>
    <s v="1180"/>
    <s v="Механизмы"/>
    <x v="95"/>
    <s v="9"/>
    <s v="шт"/>
    <n v="228"/>
    <s v="Лимитированный импортный ассортимент"/>
    <s v="1180"/>
    <n v="6291.09"/>
  </r>
  <r>
    <s v="752596"/>
    <s v="752596"/>
    <s v="VLN-a БЕЛ Стартовый пакет умн."/>
    <x v="3"/>
    <x v="2"/>
    <s v="2"/>
    <s v="1180"/>
    <s v="Механизмы"/>
    <x v="95"/>
    <s v="9"/>
    <s v="шт"/>
    <n v="70"/>
    <s v="Лимитированный импортный ассортимент"/>
    <s v="1180"/>
    <n v="12190.89"/>
  </r>
  <r>
    <s v="752696"/>
    <s v="752696"/>
    <s v="VLN-a Стартовый пакет умн."/>
    <x v="3"/>
    <x v="2"/>
    <s v="2"/>
    <s v="1180"/>
    <s v="Механизмы"/>
    <x v="95"/>
    <s v="9"/>
    <s v="шт"/>
    <n v="68"/>
    <s v="Лимитированный импортный ассортимент"/>
    <s v="1180"/>
    <n v="12190.89"/>
  </r>
  <r>
    <s v="064820"/>
    <s v="064820"/>
    <s v="CLN БЕЛ Стартовый пакет умн."/>
    <x v="3"/>
    <x v="2"/>
    <s v="2"/>
    <s v="1180"/>
    <s v="Механизмы"/>
    <x v="95"/>
    <s v="9"/>
    <s v="шт"/>
    <n v="66"/>
    <s v="Лимитированный импортный ассортимент"/>
    <s v="1180"/>
    <n v="12190.89"/>
  </r>
  <r>
    <s v="752796"/>
    <s v="752796"/>
    <s v="VLN-a Стартовый пакет умн."/>
    <x v="3"/>
    <x v="2"/>
    <s v="2"/>
    <s v="1180"/>
    <s v="Механизмы"/>
    <x v="95"/>
    <s v="9"/>
    <s v="шт"/>
    <n v="62"/>
    <s v="Лимитированный импортный ассортимент"/>
    <s v="1180"/>
    <n v="12800.44"/>
  </r>
  <r>
    <s v="064827"/>
    <s v="064827"/>
    <s v="CLN ТИТ Стартовый пакет умн."/>
    <x v="3"/>
    <x v="2"/>
    <s v="2"/>
    <s v="1180"/>
    <s v="Механизмы"/>
    <x v="95"/>
    <s v="9"/>
    <s v="шт"/>
    <n v="62"/>
    <s v="Лимитированный импортный ассортимент"/>
    <s v="1180"/>
    <n v="12800.44"/>
  </r>
  <r>
    <s v="752296"/>
    <s v="752296"/>
    <s v="VLN-l СЛК Стартовый пакет умн."/>
    <x v="3"/>
    <x v="2"/>
    <s v="2"/>
    <s v="1180"/>
    <s v="Механизмы"/>
    <x v="95"/>
    <s v="9"/>
    <s v="шт"/>
    <n v="60"/>
    <s v="Лимитированный импортный ассортимент"/>
    <s v="1180"/>
    <n v="12190.89"/>
  </r>
  <r>
    <s v="064828"/>
    <s v="064828"/>
    <s v="CLN ГРФ Стартовый пакет умн."/>
    <x v="3"/>
    <x v="2"/>
    <s v="2"/>
    <s v="1180"/>
    <s v="Механизмы"/>
    <x v="95"/>
    <s v="9"/>
    <s v="шт"/>
    <n v="168"/>
    <s v="Лимитированный импортный ассортимент"/>
    <s v="1180"/>
    <n v="12800.44"/>
  </r>
  <r>
    <s v="752996"/>
    <s v="752996"/>
    <s v="VLN-a ЖЕМ Стартовый пакет умн."/>
    <x v="3"/>
    <x v="2"/>
    <s v="2"/>
    <s v="1180"/>
    <s v="Механизмы"/>
    <x v="95"/>
    <s v="9"/>
    <s v="шт"/>
    <n v="46"/>
    <s v="Лимитированный импортный ассортимент"/>
    <s v="1180"/>
    <n v="12800.44"/>
  </r>
  <r>
    <s v="752896"/>
    <s v="752896"/>
    <s v="VLN-a АНТ Стартовый пакет умн."/>
    <x v="3"/>
    <x v="2"/>
    <s v="2"/>
    <s v="1180"/>
    <s v="Механизмы"/>
    <x v="95"/>
    <s v="9"/>
    <s v="шт"/>
    <n v="47"/>
    <s v="Лимитированный импортный ассортимент"/>
    <s v="1180"/>
    <n v="12800.44"/>
  </r>
  <r>
    <s v="752196"/>
    <s v="752196"/>
    <s v="VLN-l БЕЛ Стартовый пакет умн."/>
    <x v="3"/>
    <x v="2"/>
    <s v="2"/>
    <s v="1180"/>
    <s v="Механизмы"/>
    <x v="95"/>
    <s v="9"/>
    <s v="шт"/>
    <n v="46"/>
    <s v="Лимитированный импортный ассортимент"/>
    <s v="1180"/>
    <n v="12190.89"/>
  </r>
  <r>
    <s v="752396"/>
    <s v="752396"/>
    <s v="VLN-l АЛЮ Стартовый пакет умн."/>
    <x v="3"/>
    <x v="2"/>
    <s v="2"/>
    <s v="1180"/>
    <s v="Механизмы"/>
    <x v="95"/>
    <s v="9"/>
    <s v="шт"/>
    <n v="40"/>
    <s v="Лимитированный импортный ассортимент"/>
    <s v="1180"/>
    <n v="12800.44"/>
  </r>
  <r>
    <s v="752387"/>
    <s v="752387"/>
    <s v="VLN-l АЛЮ Выкл 2к б/п"/>
    <x v="3"/>
    <x v="2"/>
    <s v="2"/>
    <s v="1180"/>
    <s v="Механизмы"/>
    <x v="95"/>
    <s v="9"/>
    <s v="шт"/>
    <n v="74"/>
    <s v="Лимитированный импортный ассортимент"/>
    <s v="1180"/>
    <n v="5958.49"/>
  </r>
  <r>
    <s v="752587"/>
    <s v="752587"/>
    <s v="VLN-a БЕЛ Выкл 2к б/п"/>
    <x v="3"/>
    <x v="2"/>
    <s v="2"/>
    <s v="1180"/>
    <s v="Механизмы"/>
    <x v="95"/>
    <s v="9"/>
    <s v="шт"/>
    <n v="35"/>
    <s v="Лимитированный импортный ассортимент"/>
    <s v="1180"/>
    <n v="5674.75"/>
  </r>
  <r>
    <s v="752787"/>
    <s v="752787"/>
    <s v="VLN-a АЛЮ Выкл 2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958.49"/>
  </r>
  <r>
    <s v="752294"/>
    <s v="752294"/>
    <s v="VLN-l СЛК Роз.2К+З 16А умн."/>
    <x v="3"/>
    <x v="2"/>
    <s v="2"/>
    <s v="1180"/>
    <s v="Механизмы"/>
    <x v="95"/>
    <s v="9"/>
    <s v="шт"/>
    <n v="63"/>
    <s v="Лимитированный импортный ассортимент"/>
    <s v="1180"/>
    <n v="4879.71"/>
  </r>
  <r>
    <s v="752794"/>
    <s v="752794"/>
    <s v="VLN-a АЛЮ Роз.2К+З 16А умн."/>
    <x v="3"/>
    <x v="2"/>
    <s v="2"/>
    <s v="1180"/>
    <s v="Механизмы"/>
    <x v="95"/>
    <s v="9"/>
    <s v="шт"/>
    <n v="54"/>
    <s v="Лимитированный импортный ассортимент"/>
    <s v="1180"/>
    <n v="5123.7"/>
  </r>
  <r>
    <s v="752894"/>
    <s v="752894"/>
    <s v="VLN-a АНТ Роз.2К+З 16А умн."/>
    <x v="3"/>
    <x v="2"/>
    <s v="2"/>
    <s v="1180"/>
    <s v="Механизмы"/>
    <x v="95"/>
    <s v="9"/>
    <s v="шт"/>
    <n v="46"/>
    <s v="Лимитированный импортный ассортимент"/>
    <s v="1180"/>
    <n v="5123.7"/>
  </r>
  <r>
    <s v="067774"/>
    <s v="067774"/>
    <s v="CLN ТИТ Выкл 2к б/п"/>
    <x v="3"/>
    <x v="2"/>
    <s v="2"/>
    <s v="1180"/>
    <s v="Механизмы"/>
    <x v="95"/>
    <s v="9"/>
    <s v="шт"/>
    <n v="58"/>
    <s v="Лимитированный импортный ассортимент"/>
    <s v="1180"/>
    <n v="6494.77"/>
  </r>
  <r>
    <s v="752784"/>
    <s v="752784"/>
    <s v="VLN-a АЛЮ Вкл/светорег.5-300Вт"/>
    <x v="3"/>
    <x v="2"/>
    <s v="2"/>
    <s v="1180"/>
    <s v="Механизмы"/>
    <x v="95"/>
    <s v="9"/>
    <s v="шт"/>
    <n v="33"/>
    <s v="Лимитированный импортный ассортимент"/>
    <s v="1180"/>
    <n v="5909.83"/>
  </r>
  <r>
    <s v="752994"/>
    <s v="752994"/>
    <s v="VLN-a ЖЕМ Роз.2К+З 16А 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5123.7"/>
  </r>
  <r>
    <s v="752694"/>
    <s v="752694"/>
    <s v="VLN-a СЛК Роз.2К+З 16А умн."/>
    <x v="3"/>
    <x v="2"/>
    <s v="2"/>
    <s v="1180"/>
    <s v="Механизмы"/>
    <x v="95"/>
    <s v="9"/>
    <s v="шт"/>
    <n v="41"/>
    <s v="Лимитированный импортный ассортимент"/>
    <s v="1180"/>
    <n v="4879.71"/>
  </r>
  <r>
    <s v="752785"/>
    <s v="752785"/>
    <s v="VLN-a АЛЮ Выкл 1к б/п"/>
    <x v="3"/>
    <x v="2"/>
    <s v="2"/>
    <s v="1180"/>
    <s v="Механизмы"/>
    <x v="95"/>
    <s v="9"/>
    <s v="шт"/>
    <n v="26"/>
    <s v="Лимитированный импортный ассортимент"/>
    <s v="1180"/>
    <n v="5178.1899999999996"/>
  </r>
  <r>
    <s v="064840"/>
    <s v="064840"/>
    <s v="Моб.розетка 2К+З 16А 230В ГРФ"/>
    <x v="3"/>
    <x v="2"/>
    <s v="2"/>
    <s v="1180"/>
    <s v="Механизмы"/>
    <x v="95"/>
    <s v="9"/>
    <s v="шт"/>
    <n v="42"/>
    <s v="Лимитированный импортный ассортимент"/>
    <s v="1180"/>
    <n v="6887.1"/>
  </r>
  <r>
    <s v="067771"/>
    <s v="067771"/>
    <s v="CLN ТИТ Вкл/светорег.5-300Вт"/>
    <x v="3"/>
    <x v="2"/>
    <s v="2"/>
    <s v="1180"/>
    <s v="Механизмы"/>
    <x v="95"/>
    <s v="9"/>
    <s v="шт"/>
    <n v="27"/>
    <s v="Лимитированный импортный ассортимент"/>
    <s v="1180"/>
    <n v="6423.73"/>
  </r>
  <r>
    <s v="752284"/>
    <s v="752284"/>
    <s v="VLN-l СЛК Вкл/светорег.5-300Вт"/>
    <x v="3"/>
    <x v="2"/>
    <s v="2"/>
    <s v="1180"/>
    <s v="Механизмы"/>
    <x v="95"/>
    <s v="9"/>
    <s v="шт"/>
    <n v="23"/>
    <s v="Лимитированный импортный ассортимент"/>
    <s v="1180"/>
    <n v="5628.41"/>
  </r>
  <r>
    <s v="752554"/>
    <s v="752554"/>
    <s v="VLN-a БЕЛ Пакет упр.быт.эл-пр."/>
    <x v="3"/>
    <x v="2"/>
    <s v="2"/>
    <s v="1180"/>
    <s v="Механизмы"/>
    <x v="95"/>
    <s v="9"/>
    <s v="шт"/>
    <n v="0"/>
    <s v="Лимитированный импортный ассортимент"/>
    <s v="1180"/>
    <n v="9093.77"/>
  </r>
  <r>
    <s v="752154"/>
    <s v="752154"/>
    <s v="VLN-l БЕЛ Пакет упр.быт.эл-пр."/>
    <x v="3"/>
    <x v="2"/>
    <s v="2"/>
    <s v="1180"/>
    <s v="Механизмы"/>
    <x v="95"/>
    <s v="9"/>
    <s v="шт"/>
    <n v="25"/>
    <s v="Лимитированный импортный ассортимент"/>
    <s v="1180"/>
    <n v="9093.77"/>
  </r>
  <r>
    <s v="752594"/>
    <s v="752594"/>
    <s v="VLN-a БЕЛ Роз.2К+З 16А умн."/>
    <x v="3"/>
    <x v="2"/>
    <s v="2"/>
    <s v="1180"/>
    <s v="Механизмы"/>
    <x v="95"/>
    <s v="9"/>
    <s v="шт"/>
    <n v="42"/>
    <s v="Лимитированный импортный ассортимент"/>
    <s v="1180"/>
    <n v="4879.71"/>
  </r>
  <r>
    <s v="067773"/>
    <s v="067773"/>
    <s v="CLN ТИТ Выкл 1к б/п"/>
    <x v="3"/>
    <x v="2"/>
    <s v="2"/>
    <s v="1180"/>
    <s v="Механизмы"/>
    <x v="95"/>
    <s v="9"/>
    <s v="шт"/>
    <n v="50"/>
    <s v="Лимитированный импортный ассортимент"/>
    <s v="1180"/>
    <n v="5437.09"/>
  </r>
  <r>
    <s v="752150"/>
    <s v="752150"/>
    <s v="VLN-l БЕЛ Пакет упр.осв.2х м."/>
    <x v="3"/>
    <x v="2"/>
    <s v="2"/>
    <s v="1180"/>
    <s v="Механизмы"/>
    <x v="95"/>
    <s v="9"/>
    <s v="шт"/>
    <n v="20"/>
    <s v="Лимитированный импортный ассортимент"/>
    <s v="1180"/>
    <n v="10669.41"/>
  </r>
  <r>
    <s v="752285"/>
    <s v="752285"/>
    <s v="VLN-l СЛК Выкл 1к б/п"/>
    <x v="3"/>
    <x v="2"/>
    <s v="2"/>
    <s v="1180"/>
    <s v="Механизмы"/>
    <x v="95"/>
    <s v="9"/>
    <s v="шт"/>
    <n v="38"/>
    <s v="Лимитированный импортный ассортимент"/>
    <s v="1180"/>
    <n v="4321.49"/>
  </r>
  <r>
    <s v="752589"/>
    <s v="752589"/>
    <s v="VLN-a БЕЛ Выкл &quot;День/Ночь&quot; б/п"/>
    <x v="3"/>
    <x v="2"/>
    <s v="2"/>
    <s v="1180"/>
    <s v="Механизмы"/>
    <x v="95"/>
    <s v="9"/>
    <s v="шт"/>
    <n v="67"/>
    <s v="Лимитированный импортный ассортимент"/>
    <s v="1180"/>
    <n v="4694.9399999999996"/>
  </r>
  <r>
    <s v="067778"/>
    <s v="067778"/>
    <s v="CLN ТИТ Пакет упр.осв.2х м."/>
    <x v="3"/>
    <x v="2"/>
    <s v="2"/>
    <s v="1180"/>
    <s v="Механизмы"/>
    <x v="95"/>
    <s v="9"/>
    <s v="шт"/>
    <n v="13"/>
    <s v="Лимитированный импортный ассортимент"/>
    <s v="1180"/>
    <n v="12211.14"/>
  </r>
  <r>
    <s v="064837"/>
    <s v="064837"/>
    <s v="CLN ТИТ Роз.2К+З 16А умн."/>
    <x v="3"/>
    <x v="2"/>
    <s v="2"/>
    <s v="1180"/>
    <s v="Механизмы"/>
    <x v="95"/>
    <s v="9"/>
    <s v="шт"/>
    <n v="39"/>
    <s v="Лимитированный импортный ассортимент"/>
    <s v="1180"/>
    <n v="5569.23"/>
  </r>
  <r>
    <s v="752189"/>
    <s v="752189"/>
    <s v="VLN-l БЕЛ Выкл &quot;День/Ночь&quot; б/п"/>
    <x v="3"/>
    <x v="2"/>
    <s v="2"/>
    <s v="1180"/>
    <s v="Механизмы"/>
    <x v="95"/>
    <s v="9"/>
    <s v="шт"/>
    <n v="66"/>
    <s v="Лимитированный импортный ассортимент"/>
    <s v="1180"/>
    <n v="4694.9399999999996"/>
  </r>
  <r>
    <s v="752350"/>
    <s v="752350"/>
    <s v="VLN-l АЛЮ Пакет упр.осв.2х м."/>
    <x v="3"/>
    <x v="2"/>
    <s v="2"/>
    <s v="1180"/>
    <s v="Механизмы"/>
    <x v="95"/>
    <s v="9"/>
    <s v="шт"/>
    <n v="16"/>
    <s v="Лимитированный импортный ассортимент"/>
    <s v="1180"/>
    <n v="11202.87"/>
  </r>
  <r>
    <s v="752884"/>
    <s v="752884"/>
    <s v="VLN-a АНТ Вкл/светорег.5-300Вт"/>
    <x v="3"/>
    <x v="2"/>
    <s v="2"/>
    <s v="1180"/>
    <s v="Механизмы"/>
    <x v="95"/>
    <s v="9"/>
    <s v="шт"/>
    <n v="23"/>
    <s v="Лимитированный импортный ассортимент"/>
    <s v="1180"/>
    <n v="5909.83"/>
  </r>
  <r>
    <s v="752887"/>
    <s v="752887"/>
    <s v="VLN-a АНТ Выкл 2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958.49"/>
  </r>
  <r>
    <s v="064893"/>
    <s v="064893"/>
    <s v="CLN ГРФ Выкл 1к б/п"/>
    <x v="3"/>
    <x v="2"/>
    <s v="2"/>
    <s v="1180"/>
    <s v="Механизмы"/>
    <x v="95"/>
    <s v="9"/>
    <s v="шт"/>
    <n v="39"/>
    <s v="Лимитированный импортный ассортимент"/>
    <s v="1180"/>
    <n v="5437.09"/>
  </r>
  <r>
    <s v="752687"/>
    <s v="752687"/>
    <s v="VLN-a СЛК Выкл 2к б/п"/>
    <x v="3"/>
    <x v="2"/>
    <s v="2"/>
    <s v="1180"/>
    <s v="Механизмы"/>
    <x v="95"/>
    <s v="9"/>
    <s v="шт"/>
    <n v="34"/>
    <s v="Лимитированный импортный ассортимент"/>
    <s v="1180"/>
    <n v="5674.75"/>
  </r>
  <r>
    <s v="752750"/>
    <s v="752750"/>
    <s v="VLN-a АЛЮ Пакет упр.осв.2х м."/>
    <x v="3"/>
    <x v="2"/>
    <s v="2"/>
    <s v="1180"/>
    <s v="Механизмы"/>
    <x v="95"/>
    <s v="9"/>
    <s v="шт"/>
    <n v="0"/>
    <s v="Лимитированный импортный ассортимент"/>
    <s v="1180"/>
    <n v="11202.87"/>
  </r>
  <r>
    <s v="067721"/>
    <s v="067721"/>
    <s v="CLN БЕЛ Вкл/светорег.5-300Вт"/>
    <x v="3"/>
    <x v="2"/>
    <s v="2"/>
    <s v="1180"/>
    <s v="Механизмы"/>
    <x v="95"/>
    <s v="9"/>
    <s v="шт"/>
    <n v="20"/>
    <s v="Лимитированный импортный ассортимент"/>
    <s v="1180"/>
    <n v="6117.83"/>
  </r>
  <r>
    <s v="752550"/>
    <s v="752550"/>
    <s v="VLN-a БЕЛ Пакет упр.осв.2х м."/>
    <x v="3"/>
    <x v="2"/>
    <s v="2"/>
    <s v="1180"/>
    <s v="Механизмы"/>
    <x v="95"/>
    <s v="9"/>
    <s v="шт"/>
    <n v="0"/>
    <s v="Лимитированный импортный ассортимент"/>
    <s v="1180"/>
    <n v="10669.41"/>
  </r>
  <r>
    <s v="064896"/>
    <s v="064896"/>
    <s v="CLN ГРФ Выкл рольст.умн."/>
    <x v="3"/>
    <x v="2"/>
    <s v="2"/>
    <s v="1180"/>
    <s v="Механизмы"/>
    <x v="95"/>
    <s v="9"/>
    <s v="шт"/>
    <n v="30"/>
    <s v="Лимитированный импортный ассортимент"/>
    <s v="1180"/>
    <n v="6771.01"/>
  </r>
  <r>
    <s v="752287"/>
    <s v="752287"/>
    <s v="VLN-l СЛК Выкл 2к б/п"/>
    <x v="3"/>
    <x v="2"/>
    <s v="2"/>
    <s v="1180"/>
    <s v="Механизмы"/>
    <x v="95"/>
    <s v="9"/>
    <s v="шт"/>
    <n v="20"/>
    <s v="Лимитированный импортный ассортимент"/>
    <s v="1180"/>
    <n v="5674.75"/>
  </r>
  <r>
    <s v="752650"/>
    <s v="752650"/>
    <s v="VLN-a СЛК Пакет упр.осв.2х м."/>
    <x v="3"/>
    <x v="2"/>
    <s v="2"/>
    <s v="1180"/>
    <s v="Механизмы"/>
    <x v="95"/>
    <s v="9"/>
    <s v="шт"/>
    <n v="0"/>
    <s v="Лимитированный импортный ассортимент"/>
    <s v="1180"/>
    <n v="10669.41"/>
  </r>
  <r>
    <s v="752984"/>
    <s v="752984"/>
    <s v="VLN-a ЖЕМ Вкл/светорег.5-300Вт"/>
    <x v="3"/>
    <x v="2"/>
    <s v="2"/>
    <s v="1180"/>
    <s v="Механизмы"/>
    <x v="95"/>
    <s v="9"/>
    <s v="шт"/>
    <n v="12"/>
    <s v="Лимитированный импортный ассортимент"/>
    <s v="1180"/>
    <n v="5909.83"/>
  </r>
  <r>
    <s v="752654"/>
    <s v="752654"/>
    <s v="VLN-a СЛК Пакет упр.быт.эл-пр."/>
    <x v="3"/>
    <x v="2"/>
    <s v="2"/>
    <s v="1180"/>
    <s v="Механизмы"/>
    <x v="95"/>
    <s v="9"/>
    <s v="шт"/>
    <n v="0"/>
    <s v="Лимитированный импортный ассортимент"/>
    <s v="1180"/>
    <n v="9093.77"/>
  </r>
  <r>
    <s v="752789"/>
    <s v="752789"/>
    <s v="VLN-a АЛЮ Выкл &quot;День/Ночь&quot; б/п"/>
    <x v="3"/>
    <x v="2"/>
    <s v="2"/>
    <s v="1180"/>
    <s v="Механизмы"/>
    <x v="95"/>
    <s v="9"/>
    <s v="шт"/>
    <n v="41"/>
    <s v="Лимитированный импортный ассортимент"/>
    <s v="1180"/>
    <n v="4929.7"/>
  </r>
  <r>
    <s v="752385"/>
    <s v="752385"/>
    <s v="VLN-l АЛЮ Выкл 1к б/п"/>
    <x v="3"/>
    <x v="2"/>
    <s v="2"/>
    <s v="1180"/>
    <s v="Механизмы"/>
    <x v="95"/>
    <s v="9"/>
    <s v="шт"/>
    <n v="34"/>
    <s v="Лимитированный импортный ассортимент"/>
    <s v="1180"/>
    <n v="5178.1899999999996"/>
  </r>
  <r>
    <s v="752754"/>
    <s v="752754"/>
    <s v="VLN-a АЛЮ Пакет упр.быт.эл-пр."/>
    <x v="3"/>
    <x v="2"/>
    <s v="2"/>
    <s v="1180"/>
    <s v="Механизмы"/>
    <x v="95"/>
    <s v="9"/>
    <s v="шт"/>
    <n v="0"/>
    <s v="Лимитированный импортный ассортимент"/>
    <s v="1180"/>
    <n v="9548.4599999999991"/>
  </r>
  <r>
    <s v="752790"/>
    <s v="752790"/>
    <s v="VLN-a АЛЮ Выкл рольст.умн."/>
    <x v="3"/>
    <x v="2"/>
    <s v="2"/>
    <s v="1180"/>
    <s v="Механизмы"/>
    <x v="95"/>
    <s v="9"/>
    <s v="шт"/>
    <n v="24"/>
    <s v="Лимитированный импортный ассортимент"/>
    <s v="1180"/>
    <n v="5276.11"/>
  </r>
  <r>
    <s v="067726"/>
    <s v="067726"/>
    <s v="CLN БЕЛ Выкл рольст.умн."/>
    <x v="3"/>
    <x v="2"/>
    <s v="2"/>
    <s v="1180"/>
    <s v="Механизмы"/>
    <x v="95"/>
    <s v="9"/>
    <s v="шт"/>
    <n v="28"/>
    <s v="Лимитированный импортный ассортимент"/>
    <s v="1180"/>
    <n v="6448.59"/>
  </r>
  <r>
    <s v="067776"/>
    <s v="067776"/>
    <s v="CLN ТИТ Выкл рольст.умн."/>
    <x v="3"/>
    <x v="2"/>
    <s v="2"/>
    <s v="1180"/>
    <s v="Механизмы"/>
    <x v="95"/>
    <s v="9"/>
    <s v="шт"/>
    <n v="28"/>
    <s v="Лимитированный импортный ассортимент"/>
    <s v="1180"/>
    <n v="6771.01"/>
  </r>
  <r>
    <s v="752394"/>
    <s v="752394"/>
    <s v="VLN-l АЛЮ Роз.2К+З 16А умн."/>
    <x v="3"/>
    <x v="2"/>
    <s v="2"/>
    <s v="1180"/>
    <s v="Механизмы"/>
    <x v="95"/>
    <s v="9"/>
    <s v="шт"/>
    <n v="8"/>
    <s v="Лимитированный импортный ассортимент"/>
    <s v="1180"/>
    <n v="5123.7"/>
  </r>
  <r>
    <s v="752585"/>
    <s v="752585"/>
    <s v="VLN-a БЕЛ Выкл 1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4321.49"/>
  </r>
  <r>
    <s v="752889"/>
    <s v="752889"/>
    <s v="VLN-a АНТ Выкл &quot;День/Ночь&quot; б/п"/>
    <x v="3"/>
    <x v="2"/>
    <s v="2"/>
    <s v="1180"/>
    <s v="Механизмы"/>
    <x v="95"/>
    <s v="9"/>
    <s v="шт"/>
    <n v="36"/>
    <s v="Лимитированный импортный ассортимент"/>
    <s v="1180"/>
    <n v="4929.7"/>
  </r>
  <r>
    <s v="752254"/>
    <s v="752254"/>
    <s v="VLN-l СЛК Пакет упр.быт.эл-пр."/>
    <x v="3"/>
    <x v="2"/>
    <s v="2"/>
    <s v="1180"/>
    <s v="Механизмы"/>
    <x v="95"/>
    <s v="9"/>
    <s v="шт"/>
    <n v="0"/>
    <s v="Лимитированный импортный ассортимент"/>
    <s v="1180"/>
    <n v="9093.77"/>
  </r>
  <r>
    <s v="752854"/>
    <s v="752854"/>
    <s v="VLN-a АНТ Пакет упр.быт.эл-пр."/>
    <x v="3"/>
    <x v="2"/>
    <s v="2"/>
    <s v="1180"/>
    <s v="Механизмы"/>
    <x v="95"/>
    <s v="9"/>
    <s v="шт"/>
    <n v="0"/>
    <s v="Лимитированный импортный ассортимент"/>
    <s v="1180"/>
    <n v="9548.4599999999991"/>
  </r>
  <r>
    <s v="752690"/>
    <s v="752690"/>
    <s v="VLN-a СЛК Выкл рольст.умн."/>
    <x v="3"/>
    <x v="2"/>
    <s v="2"/>
    <s v="1180"/>
    <s v="Механизмы"/>
    <x v="95"/>
    <s v="9"/>
    <s v="шт"/>
    <n v="23"/>
    <s v="Лимитированный импортный ассортимент"/>
    <s v="1180"/>
    <n v="4874.12"/>
  </r>
  <r>
    <s v="752850"/>
    <s v="752850"/>
    <s v="VLN-a АНТ Пакет упр.осв.2х м."/>
    <x v="3"/>
    <x v="2"/>
    <s v="2"/>
    <s v="1180"/>
    <s v="Механизмы"/>
    <x v="95"/>
    <s v="9"/>
    <s v="шт"/>
    <n v="0"/>
    <s v="Лимитированный импортный ассортимент"/>
    <s v="1180"/>
    <n v="11202.87"/>
  </r>
  <r>
    <s v="067697"/>
    <s v="067697"/>
    <s v="Реле привода рольставней 500ВА"/>
    <x v="3"/>
    <x v="2"/>
    <s v="2"/>
    <s v="1180"/>
    <s v="Механизмы"/>
    <x v="95"/>
    <s v="9"/>
    <s v="шт"/>
    <n v="37"/>
    <s v="Лимитированный импортный ассортимент"/>
    <s v="1180"/>
    <n v="8111.46"/>
  </r>
  <r>
    <s v="752689"/>
    <s v="752689"/>
    <s v="VLN-a СЛК Выкл &quot;День/Ночь&quot; б/п"/>
    <x v="3"/>
    <x v="2"/>
    <s v="2"/>
    <s v="1180"/>
    <s v="Механизмы"/>
    <x v="95"/>
    <s v="9"/>
    <s v="шт"/>
    <n v="35"/>
    <s v="Лимитированный импортный ассортимент"/>
    <s v="1180"/>
    <n v="4694.9399999999996"/>
  </r>
  <r>
    <s v="064886"/>
    <s v="064886"/>
    <s v="CLN ГРФ Выкл &quot;День/Ночь&quot; б/п"/>
    <x v="3"/>
    <x v="2"/>
    <s v="2"/>
    <s v="1180"/>
    <s v="Механизмы"/>
    <x v="95"/>
    <s v="9"/>
    <s v="шт"/>
    <n v="33"/>
    <s v="Лимитированный импортный ассортимент"/>
    <s v="1180"/>
    <n v="5293.39"/>
  </r>
  <r>
    <s v="752685"/>
    <s v="752685"/>
    <s v="VLN-a СЛК Выкл 1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4321.49"/>
  </r>
  <r>
    <s v="064884"/>
    <s v="064884"/>
    <s v="CLN БЕЛ Выкл &quot;День/Ночь&quot; б/п"/>
    <x v="3"/>
    <x v="2"/>
    <s v="2"/>
    <s v="1180"/>
    <s v="Механизмы"/>
    <x v="95"/>
    <s v="9"/>
    <s v="шт"/>
    <n v="34"/>
    <s v="Лимитированный импортный ассортимент"/>
    <s v="1180"/>
    <n v="5103.21"/>
  </r>
  <r>
    <s v="752389"/>
    <s v="752389"/>
    <s v="VLN-l АЛЮ Выкл &quot;День/Ночь&quot; б/п"/>
    <x v="3"/>
    <x v="2"/>
    <s v="2"/>
    <s v="1180"/>
    <s v="Механизмы"/>
    <x v="95"/>
    <s v="9"/>
    <s v="шт"/>
    <n v="33"/>
    <s v="Лимитированный импортный ассортимент"/>
    <s v="1180"/>
    <n v="4929.7"/>
  </r>
  <r>
    <s v="067723"/>
    <s v="067723"/>
    <s v="CLN БЕЛ Выкл 1к б/п"/>
    <x v="3"/>
    <x v="2"/>
    <s v="2"/>
    <s v="1180"/>
    <s v="Механизмы"/>
    <x v="95"/>
    <s v="9"/>
    <s v="шт"/>
    <n v="12"/>
    <s v="Лимитированный импортный ассортимент"/>
    <s v="1180"/>
    <n v="4710.42"/>
  </r>
  <r>
    <s v="752250"/>
    <s v="752250"/>
    <s v="VLN-l СЛК Пакет упр.осв.2х м."/>
    <x v="3"/>
    <x v="2"/>
    <s v="2"/>
    <s v="1180"/>
    <s v="Механизмы"/>
    <x v="95"/>
    <s v="9"/>
    <s v="шт"/>
    <n v="0"/>
    <s v="Лимитированный импортный ассортимент"/>
    <s v="1180"/>
    <n v="10669.41"/>
  </r>
  <r>
    <s v="067643"/>
    <s v="067643"/>
    <s v="CLN ГРФ Пакет упр.быт.эл-пр."/>
    <x v="3"/>
    <x v="2"/>
    <s v="2"/>
    <s v="1180"/>
    <s v="Механизмы"/>
    <x v="95"/>
    <s v="9"/>
    <s v="шт"/>
    <n v="14"/>
    <s v="Лимитированный импортный ассортимент"/>
    <s v="1180"/>
    <n v="10302.19"/>
  </r>
  <r>
    <s v="067777"/>
    <s v="067777"/>
    <s v="CLN БЕЛ Пакет упр.осв.2х м."/>
    <x v="3"/>
    <x v="2"/>
    <s v="2"/>
    <s v="1180"/>
    <s v="Механизмы"/>
    <x v="95"/>
    <s v="9"/>
    <s v="шт"/>
    <n v="15"/>
    <s v="Лимитированный импортный ассортимент"/>
    <s v="1180"/>
    <n v="11629.65"/>
  </r>
  <r>
    <s v="064885"/>
    <s v="064885"/>
    <s v="CLN ТИТ Выкл &quot;День/Ночь&quot; б/п"/>
    <x v="3"/>
    <x v="2"/>
    <s v="2"/>
    <s v="1180"/>
    <s v="Механизмы"/>
    <x v="95"/>
    <s v="9"/>
    <s v="шт"/>
    <n v="30"/>
    <s v="Лимитированный импортный ассортимент"/>
    <s v="1180"/>
    <n v="5293.39"/>
  </r>
  <r>
    <s v="752289"/>
    <s v="752289"/>
    <s v="VLN-l СЛК Выкл &quot;День/Ночь&quot; б/п"/>
    <x v="3"/>
    <x v="2"/>
    <s v="2"/>
    <s v="1180"/>
    <s v="Механизмы"/>
    <x v="95"/>
    <s v="9"/>
    <s v="шт"/>
    <n v="29"/>
    <s v="Лимитированный импортный ассортимент"/>
    <s v="1180"/>
    <n v="4694.9399999999996"/>
  </r>
  <r>
    <s v="752390"/>
    <s v="752390"/>
    <s v="VLN-l АЛЮ Выкл рольст.умн."/>
    <x v="3"/>
    <x v="2"/>
    <s v="2"/>
    <s v="1180"/>
    <s v="Механизмы"/>
    <x v="95"/>
    <s v="9"/>
    <s v="шт"/>
    <n v="12"/>
    <s v="Лимитированный импортный ассортимент"/>
    <s v="1180"/>
    <n v="5276.11"/>
  </r>
  <r>
    <s v="752354"/>
    <s v="752354"/>
    <s v="VLN-l АЛЮ Пакет упр.быт.эл-пр."/>
    <x v="3"/>
    <x v="2"/>
    <s v="2"/>
    <s v="1180"/>
    <s v="Механизмы"/>
    <x v="95"/>
    <s v="9"/>
    <s v="шт"/>
    <n v="0"/>
    <s v="Лимитированный импортный ассортимент"/>
    <s v="1180"/>
    <n v="9548.4599999999991"/>
  </r>
  <r>
    <s v="064875"/>
    <s v="064875"/>
    <s v="ДД б/пр.умн.IP44"/>
    <x v="3"/>
    <x v="2"/>
    <s v="2"/>
    <s v="1180"/>
    <s v="Механизмы"/>
    <x v="95"/>
    <s v="9"/>
    <s v="шт"/>
    <n v="27"/>
    <s v="Лимитированный импортный ассортимент"/>
    <s v="1180"/>
    <n v="7525.05"/>
  </r>
  <r>
    <s v="064838"/>
    <s v="064838"/>
    <s v="CLN ГРФ Роз.2К+З 16А умн."/>
    <x v="3"/>
    <x v="2"/>
    <s v="2"/>
    <s v="1180"/>
    <s v="Механизмы"/>
    <x v="95"/>
    <s v="9"/>
    <s v="шт"/>
    <n v="16"/>
    <s v="Лимитированный импортный ассортимент"/>
    <s v="1180"/>
    <n v="8032.54"/>
  </r>
  <r>
    <s v="752185"/>
    <s v="752185"/>
    <s v="VLN-l БЕЛ Выкл 1к б/п"/>
    <x v="3"/>
    <x v="2"/>
    <s v="2"/>
    <s v="1180"/>
    <s v="Механизмы"/>
    <x v="95"/>
    <s v="9"/>
    <s v="шт"/>
    <n v="19"/>
    <s v="Лимитированный импортный ассортимент"/>
    <s v="1180"/>
    <n v="4321.49"/>
  </r>
  <r>
    <s v="752584"/>
    <s v="752584"/>
    <s v="VLN-a БЕЛ Вкл/светорег.5-300Вт"/>
    <x v="3"/>
    <x v="2"/>
    <s v="2"/>
    <s v="1180"/>
    <s v="Механизмы"/>
    <x v="95"/>
    <s v="9"/>
    <s v="шт"/>
    <n v="1"/>
    <s v="Лимитированный импортный ассортимент"/>
    <s v="1180"/>
    <n v="5628.41"/>
  </r>
  <r>
    <s v="067627"/>
    <s v="067627"/>
    <s v="CLN ГРФ Пакет упр.осв.2х м."/>
    <x v="3"/>
    <x v="2"/>
    <s v="2"/>
    <s v="1180"/>
    <s v="Механизмы"/>
    <x v="95"/>
    <s v="9"/>
    <s v="шт"/>
    <n v="7"/>
    <s v="Лимитированный импортный ассортимент"/>
    <s v="1180"/>
    <n v="12048.32"/>
  </r>
  <r>
    <s v="067724"/>
    <s v="067724"/>
    <s v="CLN БЕЛ Выкл 2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6185.48"/>
  </r>
  <r>
    <s v="752384"/>
    <s v="752384"/>
    <s v="VLN-l АЛЮ Вкл/светорег.5-300Вт"/>
    <x v="3"/>
    <x v="2"/>
    <s v="2"/>
    <s v="1180"/>
    <s v="Механизмы"/>
    <x v="95"/>
    <s v="9"/>
    <s v="шт"/>
    <n v="0"/>
    <s v="Лимитированный импортный ассортимент"/>
    <s v="1180"/>
    <n v="5909.83"/>
  </r>
  <r>
    <s v="752187"/>
    <s v="752187"/>
    <s v="VLN-l БЕЛ Выкл 2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674.75"/>
  </r>
  <r>
    <s v="752191"/>
    <s v="752191"/>
    <s v="VLN-l БЕЛ Выкл рольст. б/п"/>
    <x v="3"/>
    <x v="2"/>
    <s v="2"/>
    <s v="1180"/>
    <s v="Механизмы"/>
    <x v="95"/>
    <s v="9"/>
    <s v="шт"/>
    <n v="16"/>
    <s v="Лимитированный импортный ассортимент"/>
    <s v="1180"/>
    <n v="5204.03"/>
  </r>
  <r>
    <s v="064863"/>
    <s v="064863"/>
    <s v="Vln-l СЛК Каб.вывод 14А умн."/>
    <x v="3"/>
    <x v="2"/>
    <s v="2"/>
    <s v="1180"/>
    <s v="Механизмы"/>
    <x v="95"/>
    <s v="9"/>
    <s v="шт"/>
    <n v="9"/>
    <s v="Лимитированный импортный ассортимент"/>
    <s v="1180"/>
    <n v="6734.05"/>
  </r>
  <r>
    <s v="752950"/>
    <s v="752950"/>
    <s v="VLN-a ЖЕМ Пакет упр.осв.2х м."/>
    <x v="3"/>
    <x v="2"/>
    <s v="2"/>
    <s v="1180"/>
    <s v="Механизмы"/>
    <x v="95"/>
    <s v="9"/>
    <s v="шт"/>
    <n v="0"/>
    <s v="Лимитированный импортный ассортимент"/>
    <s v="1180"/>
    <n v="11202.87"/>
  </r>
  <r>
    <s v="067646"/>
    <s v="067646"/>
    <s v="CLN БЕЛ Выкл рольст. б/п"/>
    <x v="3"/>
    <x v="2"/>
    <s v="2"/>
    <s v="1180"/>
    <s v="Механизмы"/>
    <x v="95"/>
    <s v="9"/>
    <s v="шт"/>
    <n v="15"/>
    <s v="Лимитированный импортный ассортимент"/>
    <s v="1180"/>
    <n v="5656.55"/>
  </r>
  <r>
    <s v="064879"/>
    <s v="064879"/>
    <s v="CLN Каб.вывод 14А умн.БЕЛ"/>
    <x v="3"/>
    <x v="2"/>
    <s v="2"/>
    <s v="1180"/>
    <s v="Механизмы"/>
    <x v="95"/>
    <s v="9"/>
    <s v="шт"/>
    <n v="8"/>
    <s v="Лимитированный импортный ассортимент"/>
    <s v="1180"/>
    <n v="6734.05"/>
  </r>
  <r>
    <s v="752684"/>
    <s v="752684"/>
    <s v="VLN-a СЛК Вкл/светорег.5-300Вт"/>
    <x v="3"/>
    <x v="2"/>
    <s v="2"/>
    <s v="1180"/>
    <s v="Механизмы"/>
    <x v="95"/>
    <s v="9"/>
    <s v="шт"/>
    <n v="0"/>
    <s v="Лимитированный импортный ассортимент"/>
    <s v="1180"/>
    <n v="5628.41"/>
  </r>
  <r>
    <s v="064830"/>
    <s v="064830"/>
    <s v="CLN БЕЛ Роз.2К+З 16А 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5304.03"/>
  </r>
  <r>
    <s v="752691"/>
    <s v="752691"/>
    <s v="VLN-a СЛК Выкл рольст.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204.03"/>
  </r>
  <r>
    <s v="752190"/>
    <s v="752190"/>
    <s v="VLN-l БЕЛ Выкл рольст.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4874.12"/>
  </r>
  <r>
    <s v="752791"/>
    <s v="752791"/>
    <s v="VLN-a АЛЮ Выкл рольст.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464.24"/>
  </r>
  <r>
    <s v="752591"/>
    <s v="752591"/>
    <s v="VLN-a БЕЛ Выкл рольст.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204.03"/>
  </r>
  <r>
    <s v="064897"/>
    <s v="064897"/>
    <s v="CLN ГРФ Выкл рольст. б/п"/>
    <x v="3"/>
    <x v="2"/>
    <s v="2"/>
    <s v="1180"/>
    <s v="Механизмы"/>
    <x v="95"/>
    <s v="9"/>
    <s v="шт"/>
    <n v="4"/>
    <s v="Лимитированный импортный ассортимент"/>
    <s v="1180"/>
    <n v="5867.36"/>
  </r>
  <r>
    <s v="752290"/>
    <s v="752290"/>
    <s v="VLN-l СЛК Выкл рольст.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4874.12"/>
  </r>
  <r>
    <s v="752391"/>
    <s v="752391"/>
    <s v="VLN-l АЛЮ Выкл рольст.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464.24"/>
  </r>
  <r>
    <s v="752885"/>
    <s v="752885"/>
    <s v="VLN-a АНТ Выкл 1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178.1899999999996"/>
  </r>
  <r>
    <s v="064894"/>
    <s v="064894"/>
    <s v="CLN ГРФ Выкл 2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6494.77"/>
  </r>
  <r>
    <s v="752586"/>
    <s v="752586"/>
    <s v="VLN-a БЕЛ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4776.9799999999996"/>
  </r>
  <r>
    <s v="752590"/>
    <s v="752590"/>
    <s v="VLN-a БЕЛ Выкл рольст.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4874.12"/>
  </r>
  <r>
    <s v="752194"/>
    <s v="752194"/>
    <s v="VLN-l БЕЛ Роз.2К+З 16А умн."/>
    <x v="3"/>
    <x v="2"/>
    <s v="2"/>
    <s v="1180"/>
    <s v="Механизмы"/>
    <x v="95"/>
    <s v="6"/>
    <s v="шт"/>
    <n v="0"/>
    <s v="Лимитированный импортный ассортимент"/>
    <s v="1180"/>
    <n v="4879.71"/>
  </r>
  <r>
    <s v="752291"/>
    <s v="752291"/>
    <s v="VLN-l СЛК Выкл рольст.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204.03"/>
  </r>
  <r>
    <s v="752987"/>
    <s v="752987"/>
    <s v="VLN-a ЖЕМ Выкл 2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958.49"/>
  </r>
  <r>
    <s v="067722"/>
    <s v="067722"/>
    <s v="Коллекция умных устройств Celiane with NETATMO. Умный выключатель 2-клавишный, с нейтралью, 2x250 Вт"/>
    <x v="3"/>
    <x v="2"/>
    <s v="2"/>
    <s v="1180"/>
    <s v="Механизмы"/>
    <x v="95"/>
    <s v="9"/>
    <s v="шт"/>
    <n v="0"/>
    <s v="Лимитированный импортный ассортимент"/>
    <s v="1180"/>
    <n v="3223.5699999999997"/>
  </r>
  <r>
    <s v="752890"/>
    <s v="752890"/>
    <s v="VLN-a АНТ Выкл рольст.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5276.11"/>
  </r>
  <r>
    <s v="064829"/>
    <s v="064829"/>
    <s v="CLN ТИТ ЛП Выкл.рольст. п/бп"/>
    <x v="3"/>
    <x v="2"/>
    <s v="2"/>
    <s v="1180"/>
    <s v="Аксессуары"/>
    <x v="95"/>
    <s v="9"/>
    <s v="шт"/>
    <n v="0"/>
    <s v="Лимитированный импортный ассортимент"/>
    <s v="1180"/>
    <n v="1240.5899999999999"/>
  </r>
  <r>
    <s v="752186"/>
    <s v="752186"/>
    <s v="VLN-l БЕЛ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4776.9799999999996"/>
  </r>
  <r>
    <s v="752954"/>
    <s v="752954"/>
    <s v="VLN-a ЖЕМ Пакет упр.быт.эл-пр."/>
    <x v="3"/>
    <x v="2"/>
    <s v="2"/>
    <s v="1180"/>
    <s v="Механизмы"/>
    <x v="95"/>
    <s v="9"/>
    <s v="шт"/>
    <n v="0"/>
    <s v="Лимитированный импортный ассортимент"/>
    <s v="1180"/>
    <n v="9548.4599999999991"/>
  </r>
  <r>
    <s v="067694"/>
    <s v="067694"/>
    <s v="Модуль сух.контактов 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7369.82"/>
  </r>
  <r>
    <s v="752686"/>
    <s v="752686"/>
    <s v="VLN-a СЛК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4776.9799999999996"/>
  </r>
  <r>
    <s v="752288"/>
    <s v="752288"/>
    <s v="VLN-l СЛК Вкл.с N 2х250Вт упр"/>
    <x v="3"/>
    <x v="2"/>
    <s v="2"/>
    <s v="1180"/>
    <s v="Механизмы"/>
    <x v="95"/>
    <s v="9"/>
    <s v="шт"/>
    <n v="0"/>
    <s v="Лимитированный импортный ассортимент"/>
    <s v="1180"/>
    <n v="3544.58"/>
  </r>
  <r>
    <s v="752286"/>
    <s v="752286"/>
    <s v="VLN-l СЛК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4776.9799999999996"/>
  </r>
  <r>
    <s v="752985"/>
    <s v="752985"/>
    <s v="VLN-a ЖЕМ Выкл 1к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178.1899999999996"/>
  </r>
  <r>
    <s v="752990"/>
    <s v="752990"/>
    <s v="VLN-a ЖЕМ Выкл рольст.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5276.11"/>
  </r>
  <r>
    <s v="064826"/>
    <s v="064826"/>
    <s v="CLN ТИТ ЛП Выкл.2к п/бп"/>
    <x v="3"/>
    <x v="2"/>
    <s v="2"/>
    <s v="1180"/>
    <s v="Аксессуары"/>
    <x v="95"/>
    <s v="9"/>
    <s v="шт"/>
    <n v="0"/>
    <s v="Лимитированный импортный ассортимент"/>
    <s v="1180"/>
    <n v="1476.3"/>
  </r>
  <r>
    <s v="064883"/>
    <s v="064883"/>
    <s v="CLN Каб.вывод 14А умн.ГРФ"/>
    <x v="3"/>
    <x v="2"/>
    <s v="2"/>
    <s v="1180"/>
    <s v="Механизмы"/>
    <x v="95"/>
    <s v="9"/>
    <s v="шт"/>
    <n v="0"/>
    <s v="Лимитированный импортный ассортимент"/>
    <s v="1180"/>
    <n v="7070.74"/>
  </r>
  <r>
    <s v="064851"/>
    <s v="064851"/>
    <s v="Vln-a ЖМЧ Каб.вывод 14А 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7070.74"/>
  </r>
  <r>
    <s v="067647"/>
    <s v="067647"/>
    <s v="CLN ТИТ Выкл рольст.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867.36"/>
  </r>
  <r>
    <s v="064847"/>
    <s v="064847"/>
    <s v="Vln-a АНТ Каб.вывод 14А 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7070.74"/>
  </r>
  <r>
    <s v="064821"/>
    <s v="064821"/>
    <s v="CLN ТИТ ЛП Выкл &quot;День/Ночь&quot;"/>
    <x v="3"/>
    <x v="2"/>
    <s v="2"/>
    <s v="1180"/>
    <s v="Аксессуары"/>
    <x v="95"/>
    <s v="9"/>
    <s v="шт"/>
    <n v="32"/>
    <s v="Лимитированный импортный ассортимент"/>
    <s v="1180"/>
    <n v="1240.5899999999999"/>
  </r>
  <r>
    <s v="752588"/>
    <s v="752588"/>
    <s v="VLN-a БЕЛ Вкл.с N 2х250Вт упр"/>
    <x v="3"/>
    <x v="2"/>
    <s v="2"/>
    <s v="1180"/>
    <s v="Механизмы"/>
    <x v="95"/>
    <s v="9"/>
    <s v="шт"/>
    <n v="0"/>
    <s v="Лимитированный импортный ассортимент"/>
    <s v="1180"/>
    <n v="3271.92"/>
  </r>
  <r>
    <s v="752188"/>
    <s v="752188"/>
    <s v="VLN-l БЕЛ Вкл.с N 2х250Вт упр"/>
    <x v="3"/>
    <x v="2"/>
    <s v="2"/>
    <s v="1180"/>
    <s v="Механизмы"/>
    <x v="95"/>
    <s v="9"/>
    <s v="шт"/>
    <n v="0"/>
    <s v="Лимитированный импортный ассортимент"/>
    <s v="1180"/>
    <n v="3271.92"/>
  </r>
  <r>
    <s v="064882"/>
    <s v="064882"/>
    <s v="CLN Каб.вывод 14А умн.ТИТ"/>
    <x v="3"/>
    <x v="2"/>
    <s v="2"/>
    <s v="1180"/>
    <s v="Механизмы"/>
    <x v="95"/>
    <s v="9"/>
    <s v="шт"/>
    <n v="0"/>
    <s v="Лимитированный импортный ассортимент"/>
    <s v="1180"/>
    <n v="7070.74"/>
  </r>
  <r>
    <s v="064812"/>
    <s v="064812"/>
    <s v="CLN БЕЛ ЛП Гл.выкл."/>
    <x v="3"/>
    <x v="2"/>
    <s v="2"/>
    <s v="1180"/>
    <s v="Аксессуары"/>
    <x v="95"/>
    <s v="9"/>
    <s v="шт"/>
    <n v="0"/>
    <s v="Лимитированный импортный ассортимент"/>
    <s v="1180"/>
    <n v="1044.1300000000001"/>
  </r>
  <r>
    <s v="064811"/>
    <s v="064811"/>
    <s v="CLN БЕЛ ЛП Выкл &quot;День/Ночь&quot;"/>
    <x v="3"/>
    <x v="2"/>
    <s v="2"/>
    <s v="1180"/>
    <s v="Аксессуары"/>
    <x v="95"/>
    <s v="9"/>
    <s v="шт"/>
    <n v="29"/>
    <s v="Лимитированный импортный ассортимент"/>
    <s v="1180"/>
    <n v="1044.1300000000001"/>
  </r>
  <r>
    <s v="752786"/>
    <s v="752786"/>
    <s v="VLN-a АЛЮ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015.83"/>
  </r>
  <r>
    <s v="752886"/>
    <s v="752886"/>
    <s v="VLN-a АНТ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015.83"/>
  </r>
  <r>
    <s v="064816"/>
    <s v="064816"/>
    <s v="CLN БЕЛ ЛП Выкл.2к п/бп"/>
    <x v="3"/>
    <x v="2"/>
    <s v="2"/>
    <s v="1180"/>
    <s v="Аксессуары"/>
    <x v="95"/>
    <s v="9"/>
    <s v="шт"/>
    <n v="0"/>
    <s v="Лимитированный импортный ассортимент"/>
    <s v="1180"/>
    <n v="1432.88"/>
  </r>
  <r>
    <s v="752989"/>
    <s v="752989"/>
    <s v="VLN-a ЖЕМ Выкл &quot;День/Ночь&quot;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4929.7"/>
  </r>
  <r>
    <s v="064825"/>
    <s v="064825"/>
    <s v="CLN БЕЛ ЛП Выкл.1к п/бп"/>
    <x v="3"/>
    <x v="2"/>
    <s v="2"/>
    <s v="1180"/>
    <s v="Аксессуары"/>
    <x v="95"/>
    <s v="9"/>
    <s v="шт"/>
    <n v="0"/>
    <s v="Лимитированный импортный ассортимент"/>
    <s v="1180"/>
    <n v="1240.5899999999999"/>
  </r>
  <r>
    <s v="067772"/>
    <s v="067772"/>
    <s v="Коллекция умных устройств Celiane with NETATMO. Умный выключатель 2-клавишный, с нейтралью, 2x250 Вт"/>
    <x v="3"/>
    <x v="2"/>
    <s v="2"/>
    <s v="1180"/>
    <s v="Механизмы"/>
    <x v="95"/>
    <s v="9"/>
    <s v="шт"/>
    <n v="0"/>
    <s v="Лимитированный импортный ассортимент"/>
    <s v="1180"/>
    <n v="3357.8866666666668"/>
  </r>
  <r>
    <s v="064822"/>
    <s v="064822"/>
    <s v="CLN ТИТ ЛП Гл.выкл."/>
    <x v="3"/>
    <x v="2"/>
    <s v="2"/>
    <s v="1180"/>
    <s v="Аксессуары"/>
    <x v="95"/>
    <s v="9"/>
    <s v="шт"/>
    <n v="0"/>
    <s v="Лимитированный импортный ассортимент"/>
    <s v="1180"/>
    <n v="1240.5899999999999"/>
  </r>
  <r>
    <s v="064832"/>
    <s v="064832"/>
    <s v="CLN ГРФ ЛП Гл.выкл."/>
    <x v="3"/>
    <x v="2"/>
    <m/>
    <s v="1180"/>
    <s v="Аксессуары"/>
    <x v="95"/>
    <s v="6"/>
    <s v="шт"/>
    <n v="0"/>
    <s v="Лимитированный импортный ассортимент"/>
    <s v="1180"/>
    <n v="1240.5899999999999"/>
  </r>
  <r>
    <s v="064871"/>
    <s v="064871"/>
    <s v="Наклейки для б/п выкл."/>
    <x v="3"/>
    <x v="2"/>
    <s v="2"/>
    <s v="1180"/>
    <s v="Аксессуары"/>
    <x v="95"/>
    <s v="9"/>
    <s v="шт"/>
    <n v="19"/>
    <s v="Лимитированный импортный ассортимент"/>
    <s v="1180"/>
    <n v="683.24"/>
  </r>
  <r>
    <s v="752986"/>
    <s v="752986"/>
    <s v="VLN-a ЖЕМ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015.83"/>
  </r>
  <r>
    <s v="064898"/>
    <s v="064898"/>
    <s v="Vln-l АЛЮ Каб.вывод 14А умн."/>
    <x v="3"/>
    <x v="2"/>
    <s v="2"/>
    <s v="1180"/>
    <s v="Механизмы"/>
    <x v="95"/>
    <s v="9"/>
    <s v="шт"/>
    <n v="0"/>
    <s v="Лимитированный импортный ассортимент"/>
    <s v="1180"/>
    <n v="7070.74"/>
  </r>
  <r>
    <s v="752891"/>
    <s v="752891"/>
    <s v="VLN-a АНТ Выкл рольст.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464.24"/>
  </r>
  <r>
    <s v="752386"/>
    <s v="752386"/>
    <s v="VLN-l АЛЮ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015.83"/>
  </r>
  <r>
    <s v="064874"/>
    <s v="064874"/>
    <s v="CLN ГРФ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931.14"/>
  </r>
  <r>
    <s v="064815"/>
    <s v="064815"/>
    <s v="CLN БЕЛ ЛП Выкл.1к п/бп"/>
    <x v="3"/>
    <x v="2"/>
    <s v="2"/>
    <s v="1180"/>
    <s v="Аксессуары"/>
    <x v="95"/>
    <s v="9"/>
    <s v="шт"/>
    <n v="0"/>
    <s v="Лимитированный импортный ассортимент"/>
    <s v="1180"/>
    <n v="1044.1300000000001"/>
  </r>
  <r>
    <s v="064873"/>
    <s v="064873"/>
    <s v="CLN ТИТ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931.14"/>
  </r>
  <r>
    <s v="064819"/>
    <s v="064819"/>
    <s v="CLN БЕЛ ЛП Выкл.рольст. п/бп"/>
    <x v="3"/>
    <x v="2"/>
    <s v="2"/>
    <s v="1180"/>
    <s v="Аксессуары"/>
    <x v="95"/>
    <s v="9"/>
    <s v="шт"/>
    <n v="0"/>
    <s v="Лимитированный импортный ассортимент"/>
    <s v="1180"/>
    <n v="1044.1300000000001"/>
  </r>
  <r>
    <s v="064872"/>
    <s v="064872"/>
    <s v="CLN БЕЛ Гл.выкл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192.37"/>
  </r>
  <r>
    <s v="064831"/>
    <s v="064831"/>
    <s v="CLN ГРФ ЛП Выкл &quot;День/Ночь&quot;"/>
    <x v="3"/>
    <x v="2"/>
    <s v="2"/>
    <s v="1180"/>
    <s v="Аксессуары"/>
    <x v="95"/>
    <s v="9"/>
    <s v="шт"/>
    <n v="0"/>
    <s v="Лимитированный импортный ассортимент"/>
    <s v="1180"/>
    <n v="1240.5899999999999"/>
  </r>
  <r>
    <s v="067695"/>
    <s v="067695"/>
    <s v="Пульт-брелок 4к"/>
    <x v="3"/>
    <x v="2"/>
    <s v="2"/>
    <s v="1180"/>
    <s v="Механизмы"/>
    <x v="95"/>
    <s v="9"/>
    <s v="шт"/>
    <n v="0"/>
    <s v="Лимитированный импортный ассортимент"/>
    <s v="1180"/>
    <n v="6911.59"/>
  </r>
  <r>
    <s v="064835"/>
    <s v="064835"/>
    <s v="CLN БЕЛ ЛП Выкл.1к п/бп"/>
    <x v="3"/>
    <x v="2"/>
    <s v="2"/>
    <s v="1180"/>
    <s v="Аксессуары"/>
    <x v="95"/>
    <s v="9"/>
    <s v="шт"/>
    <n v="0"/>
    <s v="Лимитированный импортный ассортимент"/>
    <s v="1180"/>
    <n v="1240.5899999999999"/>
  </r>
  <r>
    <s v="064891"/>
    <s v="064891"/>
    <s v="CLN ГРФ Вкл/светорег.5-300Вт"/>
    <x v="3"/>
    <x v="2"/>
    <s v="2"/>
    <s v="1180"/>
    <s v="Механизмы"/>
    <x v="95"/>
    <s v="9"/>
    <s v="шт"/>
    <n v="0"/>
    <s v="Лимитированный импортный ассортимент"/>
    <s v="1180"/>
    <n v="6423.73"/>
  </r>
  <r>
    <s v="752991"/>
    <s v="752991"/>
    <s v="VLN-a ЖЕМ Выкл рольст. б/п"/>
    <x v="3"/>
    <x v="2"/>
    <s v="2"/>
    <s v="1180"/>
    <s v="Механизмы"/>
    <x v="95"/>
    <s v="9"/>
    <s v="шт"/>
    <n v="0"/>
    <s v="Лимитированный импортный ассортимент"/>
    <s v="1180"/>
    <n v="5464.24"/>
  </r>
  <r>
    <s v="064839"/>
    <s v="064839"/>
    <s v="CLN ГРФ ЛП Выкл.рольст. п/бп"/>
    <x v="3"/>
    <x v="2"/>
    <s v="2"/>
    <s v="1180"/>
    <s v="Аксессуары"/>
    <x v="95"/>
    <s v="9"/>
    <s v="шт"/>
    <n v="0"/>
    <s v="Лимитированный импортный ассортимент"/>
    <s v="1180"/>
    <n v="1240.5899999999999"/>
  </r>
  <r>
    <s v="064836"/>
    <s v="064836"/>
    <s v="CLN ГРФ ЛП Выкл.2к п/бп"/>
    <x v="3"/>
    <x v="2"/>
    <s v="2"/>
    <s v="1180"/>
    <s v="Аксессуары"/>
    <x v="95"/>
    <s v="9"/>
    <s v="шт"/>
    <n v="0"/>
    <s v="Лимитированный импортный ассортимент"/>
    <s v="1180"/>
    <n v="1476.3"/>
  </r>
  <r>
    <s v="646015"/>
    <s v="646015"/>
    <s v="PDU измер. 0U 36xC13+12xC19 3ф"/>
    <x v="6"/>
    <x v="5"/>
    <s v="3"/>
    <s v="507"/>
    <s v="Механизмы"/>
    <x v="96"/>
    <s v="9"/>
    <s v="шт"/>
    <n v="8"/>
    <s v="Лимитированный импортный ассортимент"/>
    <s v="0507"/>
    <n v="146080.73000000001"/>
  </r>
  <r>
    <s v="646013"/>
    <s v="646013"/>
    <s v="PDU измер. 0U 36xC13+6xC19 32A"/>
    <x v="6"/>
    <x v="5"/>
    <s v="3"/>
    <s v="507"/>
    <s v="Механизмы"/>
    <x v="96"/>
    <s v="9"/>
    <s v="шт"/>
    <n v="10"/>
    <s v="Лимитированный импортный ассортимент"/>
    <s v="0507"/>
    <n v="94635.05"/>
  </r>
  <r>
    <s v="646020"/>
    <s v="646020"/>
    <s v="PDU управл.1U 8xC13 16A"/>
    <x v="6"/>
    <x v="5"/>
    <s v="3"/>
    <s v="507"/>
    <s v="Механизмы"/>
    <x v="96"/>
    <s v="9"/>
    <s v="шт"/>
    <n v="10"/>
    <s v="Лимитированный импортный ассортимент"/>
    <s v="0507"/>
    <n v="80346.460000000006"/>
  </r>
  <r>
    <s v="646014"/>
    <s v="646014"/>
    <s v="PDU измер. 0U 36xC13+6xC19 3ф"/>
    <x v="6"/>
    <x v="5"/>
    <s v="3"/>
    <s v="507"/>
    <s v="Механизмы"/>
    <x v="96"/>
    <s v="9"/>
    <s v="шт"/>
    <n v="7"/>
    <s v="Лимитированный импортный ассортимент"/>
    <s v="0507"/>
    <n v="86459.53"/>
  </r>
  <r>
    <s v="646012"/>
    <s v="646012"/>
    <s v="PDU измер. 0U 18xC13+4xC19 16A"/>
    <x v="6"/>
    <x v="5"/>
    <s v="3"/>
    <s v="507"/>
    <s v="Механизмы"/>
    <x v="96"/>
    <s v="9"/>
    <s v="шт"/>
    <n v="12"/>
    <s v="Лимитированный импортный ассортимент"/>
    <s v="0507"/>
    <n v="48874.99"/>
  </r>
  <r>
    <s v="646010"/>
    <s v="646010"/>
    <s v="PDU измер. 1U 12xC13 16A"/>
    <x v="6"/>
    <x v="5"/>
    <s v="3"/>
    <s v="507"/>
    <s v="Механизмы"/>
    <x v="96"/>
    <s v="9"/>
    <s v="шт"/>
    <n v="2"/>
    <s v="Лимитированный импортный ассортимент"/>
    <s v="0507"/>
    <n v="46812.31"/>
  </r>
  <r>
    <s v="646025"/>
    <s v="646025"/>
    <s v="PDU управл.0U 16xC13 10А"/>
    <x v="6"/>
    <x v="5"/>
    <s v="3"/>
    <s v="507"/>
    <s v="Механизмы"/>
    <x v="96"/>
    <s v="9"/>
    <s v="шт"/>
    <n v="1"/>
    <s v="Лимитированный импортный ассортимент"/>
    <s v="0507"/>
    <n v="88913.64"/>
  </r>
  <r>
    <s v="310930"/>
    <s v="310930"/>
    <s v="CS141 SK проф.сет.интер.встр."/>
    <x v="8"/>
    <x v="7"/>
    <s v="1"/>
    <s v="1463"/>
    <s v="Аксессуары"/>
    <x v="97"/>
    <s v="9"/>
    <s v="шт"/>
    <n v="134"/>
    <s v="Лимитированный импортный ассортимент"/>
    <s v="1463"/>
    <n v="50595.17"/>
  </r>
  <r>
    <s v="310898"/>
    <s v="310898"/>
    <s v="Комб.датчик темп. и влаж."/>
    <x v="8"/>
    <x v="7"/>
    <s v="1"/>
    <s v="1463"/>
    <s v="Аксессуары"/>
    <x v="97"/>
    <s v="9"/>
    <s v="шт"/>
    <n v="21"/>
    <s v="Лимитированный импортный ассортимент"/>
    <s v="1463"/>
    <n v="29712.44"/>
  </r>
  <r>
    <s v="310932"/>
    <s v="310932"/>
    <s v="CS141 проф.сет.интер.внеш."/>
    <x v="8"/>
    <x v="7"/>
    <s v="1"/>
    <s v="1463"/>
    <s v="Аксессуары"/>
    <x v="97"/>
    <s v="9"/>
    <s v="шт"/>
    <n v="4"/>
    <s v="Лимитированный импортный ассортимент"/>
    <s v="1463"/>
    <n v="48571.37"/>
  </r>
  <r>
    <s v="310933"/>
    <s v="310933"/>
    <s v="CS141B стан.сет.интер.внеш."/>
    <x v="8"/>
    <x v="7"/>
    <s v="1"/>
    <s v="1463"/>
    <s v="Аксессуары"/>
    <x v="97"/>
    <s v="9"/>
    <s v="шт"/>
    <n v="5"/>
    <s v="Лимитированный импортный ассортимент"/>
    <s v="1463"/>
    <n v="34261.050000000003"/>
  </r>
  <r>
    <s v="310935"/>
    <s v="310935"/>
    <s v="CS141M SK сет.интер.встр."/>
    <x v="8"/>
    <x v="7"/>
    <s v="1"/>
    <s v="1463"/>
    <s v="Аксессуары"/>
    <x v="97"/>
    <s v="9"/>
    <s v="шт"/>
    <n v="2"/>
    <s v="Лимитированный импортный ассортимент"/>
    <s v="1463"/>
    <n v="66054.81"/>
  </r>
  <r>
    <s v="310938"/>
    <s v="310938"/>
    <s v="Базовый сетевой интерфейс встр"/>
    <x v="8"/>
    <x v="7"/>
    <s v="1"/>
    <s v="1463"/>
    <s v="Аксессуары"/>
    <x v="97"/>
    <s v="9"/>
    <s v="шт"/>
    <n v="0"/>
    <s v="Лимитированный импортный ассортимент"/>
    <s v="1463"/>
    <n v="12386.92"/>
  </r>
  <r>
    <s v="310881"/>
    <s v="310881"/>
    <s v="CS121 SK проф.сет.интер.встр."/>
    <x v="8"/>
    <x v="7"/>
    <s v="1"/>
    <s v="1463"/>
    <s v="Аксессуары"/>
    <x v="97"/>
    <s v="9"/>
    <s v="шт"/>
    <n v="1"/>
    <s v="Лимитированный импортный ассортимент"/>
    <s v="1463"/>
    <n v="48091.64"/>
  </r>
  <r>
    <s v="310931"/>
    <s v="310931"/>
    <s v="CS141B SK стан.сет.интер.встр."/>
    <x v="8"/>
    <x v="7"/>
    <s v="1"/>
    <s v="1463"/>
    <s v="Аксессуары"/>
    <x v="97"/>
    <s v="9"/>
    <s v="шт"/>
    <n v="1"/>
    <s v="Лимитированный импортный ассортимент"/>
    <s v="1463"/>
    <n v="75160.429999999993"/>
  </r>
  <r>
    <s v="032826"/>
    <s v="032826"/>
    <s v="Каб. S/FTP 6a PVCLS LTx 500м"/>
    <x v="6"/>
    <x v="5"/>
    <s v="3"/>
    <s v="446"/>
    <s v="Механизмы"/>
    <x v="98"/>
    <s v="9"/>
    <s v="м"/>
    <n v="0"/>
    <s v="Лимитированный импортный ассортимент"/>
    <s v="0446"/>
    <n v="366.8"/>
  </r>
  <r>
    <s v="032864"/>
    <s v="032864"/>
    <s v="Каб.U/UTP 5е нг(А)-HF 4п 305м"/>
    <x v="6"/>
    <x v="5"/>
    <s v="3"/>
    <s v="446"/>
    <s v="Механизмы"/>
    <x v="98"/>
    <s v="9"/>
    <s v="м"/>
    <n v="305"/>
    <s v="Лимитированный импортный ассортимент"/>
    <s v="0446"/>
    <s v="108,25"/>
  </r>
  <r>
    <s v="032869"/>
    <s v="032869"/>
    <s v="Каб.F/UTP 6а нг(А)-HF 4п 500м"/>
    <x v="6"/>
    <x v="5"/>
    <s v="3"/>
    <s v="446"/>
    <s v="Механизмы"/>
    <x v="98"/>
    <s v="9"/>
    <s v="м"/>
    <n v="500"/>
    <s v="Лимитированный импортный ассортимент"/>
    <s v="0446"/>
    <n v="183.64"/>
  </r>
  <r>
    <s v="603858"/>
    <s v="603858"/>
    <s v="Зажим для ЭУИ в колонне серый"/>
    <x v="7"/>
    <x v="6"/>
    <s v="2"/>
    <s v="287"/>
    <s v="Аксессуары"/>
    <x v="99"/>
    <s v="9"/>
    <s v="шт"/>
    <n v="360"/>
    <s v="Лимитированный импортный ассортимент"/>
    <s v="0287"/>
    <n v="376.54"/>
  </r>
  <r>
    <s v="036639"/>
    <s v="036639"/>
    <s v="Кабелепровод гибкий диам.35мм"/>
    <x v="9"/>
    <x v="8"/>
    <s v="1"/>
    <s v="775"/>
    <s v="Аксессуары"/>
    <x v="100"/>
    <s v="9"/>
    <s v="шт"/>
    <n v="45"/>
    <s v="Лимитированный импортный ассортимент"/>
    <s v="0775"/>
    <n v="6936.78"/>
  </r>
  <r>
    <s v="036710"/>
    <s v="036710"/>
    <s v="Инструмент режущ.6/6,5"/>
    <x v="9"/>
    <x v="8"/>
    <s v="1"/>
    <s v="775"/>
    <s v="Аксессуары"/>
    <x v="100"/>
    <s v="9"/>
    <s v="шт"/>
    <n v="18"/>
    <s v="Лимитированный импортный ассортимент"/>
    <s v="0775"/>
    <n v="6361.46"/>
  </r>
  <r>
    <s v="636178"/>
    <s v="636178"/>
    <s v="Рукав монтажный 12мм"/>
    <x v="9"/>
    <x v="8"/>
    <s v="1"/>
    <s v="775"/>
    <s v="Аксессуары"/>
    <x v="100"/>
    <s v="9"/>
    <s v="м"/>
    <n v="425"/>
    <s v="Лимитированный импортный ассортимент"/>
    <s v="0775"/>
    <n v="29.16"/>
  </r>
  <r>
    <s v="036216"/>
    <s v="036216"/>
    <s v="Кабель-канал 80х60мм Lina25"/>
    <x v="9"/>
    <x v="8"/>
    <s v="1"/>
    <s v="775"/>
    <s v="Механизмы"/>
    <x v="100"/>
    <s v="9"/>
    <s v="м"/>
    <n v="48"/>
    <s v="Лимитированный импортный ассортимент"/>
    <s v="0775"/>
    <n v="399.82"/>
  </r>
  <r>
    <s v="036643"/>
    <s v="036643"/>
    <s v="Крепление д/проф. направляющих"/>
    <x v="9"/>
    <x v="8"/>
    <s v="1"/>
    <s v="775"/>
    <s v="Аксессуары"/>
    <x v="100"/>
    <s v="9"/>
    <s v="шт"/>
    <n v="190"/>
    <s v="Лимитированный импортный ассортимент"/>
    <s v="0775"/>
    <n v="111.07"/>
  </r>
  <r>
    <s v="036213"/>
    <s v="036213"/>
    <s v="Кабель-канал 60х80мм Lina25"/>
    <x v="9"/>
    <x v="8"/>
    <s v="1"/>
    <s v="775"/>
    <s v="Механизмы"/>
    <x v="100"/>
    <s v="9"/>
    <s v="м"/>
    <n v="32"/>
    <s v="Лимитированный импортный ассортимент"/>
    <s v="0775"/>
    <n v="355.75"/>
  </r>
  <r>
    <s v="636124"/>
    <s v="636124"/>
    <s v="Кабель-канал 120X60ммTranscab"/>
    <x v="9"/>
    <x v="8"/>
    <s v="1"/>
    <s v="775"/>
    <s v="Механизмы"/>
    <x v="100"/>
    <s v="9"/>
    <s v="м"/>
    <n v="16"/>
    <s v="Лимитированный импортный ассортимент"/>
    <s v="0775"/>
    <n v="506.99"/>
  </r>
  <r>
    <s v="636118"/>
    <s v="636118"/>
    <s v="Кабель-канал 80X100мм Transcab"/>
    <x v="9"/>
    <x v="8"/>
    <s v="1"/>
    <s v="775"/>
    <s v="Механизмы"/>
    <x v="100"/>
    <s v="9"/>
    <s v="м"/>
    <n v="20"/>
    <s v="Лимитированный импортный ассортимент"/>
    <s v="0775"/>
    <n v="355.45"/>
  </r>
  <r>
    <s v="036640"/>
    <s v="036640"/>
    <s v="Крепление д/траверсов 15мм"/>
    <x v="9"/>
    <x v="8"/>
    <s v="1"/>
    <s v="775"/>
    <s v="Аксессуары"/>
    <x v="100"/>
    <s v="9"/>
    <s v="шт"/>
    <n v="479"/>
    <s v="Лимитированный импортный ассортимент"/>
    <s v="0775"/>
    <n v="21.13"/>
  </r>
  <r>
    <s v="636183"/>
    <s v="636183"/>
    <s v="Рукав монтажный 22мм"/>
    <x v="9"/>
    <x v="8"/>
    <s v="1"/>
    <s v="775"/>
    <s v="Аксессуары"/>
    <x v="100"/>
    <s v="9"/>
    <s v="м"/>
    <n v="50"/>
    <s v="Лимитированный импортный ассортимент"/>
    <s v="0775"/>
    <n v="158.52000000000001"/>
  </r>
  <r>
    <s v="636177"/>
    <s v="636177"/>
    <s v="Рукав монтажный 6мм"/>
    <x v="9"/>
    <x v="8"/>
    <s v="1"/>
    <s v="775"/>
    <s v="Аксессуары"/>
    <x v="100"/>
    <s v="9"/>
    <s v="м"/>
    <n v="125"/>
    <s v="Лимитированный импортный ассортимент"/>
    <s v="0775"/>
    <n v="35.229999999999997"/>
  </r>
  <r>
    <s v="036642"/>
    <s v="036642"/>
    <s v="Крепление д/дверей"/>
    <x v="9"/>
    <x v="8"/>
    <s v="1"/>
    <s v="775"/>
    <s v="Аксессуары"/>
    <x v="100"/>
    <s v="9"/>
    <s v="шт"/>
    <n v="40"/>
    <s v="Лимитированный импортный ассортимент"/>
    <s v="0775"/>
    <n v="58.63"/>
  </r>
  <r>
    <s v="036641"/>
    <s v="036641"/>
    <s v="Крепление д/перф. плат Lina25"/>
    <x v="9"/>
    <x v="8"/>
    <s v="1"/>
    <s v="775"/>
    <s v="Аксессуары"/>
    <x v="100"/>
    <s v="9"/>
    <s v="шт"/>
    <n v="20"/>
    <s v="Лимитированный импортный ассортимент"/>
    <s v="0775"/>
    <n v="3.53"/>
  </r>
  <r>
    <s v="037648"/>
    <s v="037648"/>
    <s v="Кассета д/након. 4-6 мм2"/>
    <x v="9"/>
    <x v="8"/>
    <s v="1"/>
    <s v="802"/>
    <s v="Механизмы"/>
    <x v="101"/>
    <s v="9"/>
    <s v="шт"/>
    <n v="20"/>
    <s v="Лимитированный импортный ассортимент"/>
    <s v="0802"/>
    <n v="457.06"/>
  </r>
  <r>
    <s v="037678"/>
    <s v="037678"/>
    <s v="StarfixКаб.након. 50мм2 син"/>
    <x v="9"/>
    <x v="8"/>
    <s v="1"/>
    <s v="802"/>
    <s v="Механизмы"/>
    <x v="101"/>
    <s v="9"/>
    <s v="шт"/>
    <n v="420"/>
    <s v="Лимитированный импортный ассортимент"/>
    <s v="0802"/>
    <n v="8.14"/>
  </r>
  <r>
    <s v="037667"/>
    <s v="037667"/>
    <s v="Наконечник изол. 4мм2 Strf"/>
    <x v="9"/>
    <x v="8"/>
    <s v="1"/>
    <s v="802"/>
    <s v="Механизмы"/>
    <x v="101"/>
    <s v="9"/>
    <s v="шт"/>
    <n v="1750"/>
    <s v="Лимитированный импортный ассортимент"/>
    <s v="0802"/>
    <n v="1.74"/>
  </r>
  <r>
    <s v="037689"/>
    <s v="037689"/>
    <s v="StarfixКаб.након. 2х1.5мм2 чер"/>
    <x v="9"/>
    <x v="8"/>
    <s v="1"/>
    <s v="802"/>
    <s v="Механизмы"/>
    <x v="101"/>
    <s v="9"/>
    <s v="шт"/>
    <n v="3500"/>
    <s v="Лимитированный импортный ассортимент"/>
    <s v="0802"/>
    <n v="2.08"/>
  </r>
  <r>
    <s v="037646"/>
    <s v="037646"/>
    <s v="Кассета д/након. 0,25-0,34 мм2"/>
    <x v="9"/>
    <x v="8"/>
    <s v="1"/>
    <s v="802"/>
    <s v="Механизмы"/>
    <x v="101"/>
    <s v="9"/>
    <s v="шт"/>
    <n v="10"/>
    <s v="Лимитированный импортный ассортимент"/>
    <s v="0802"/>
    <n v="280.73"/>
  </r>
  <r>
    <s v="037643"/>
    <s v="037643"/>
    <s v="Наконечник каб. 1мм2 Strf"/>
    <x v="9"/>
    <x v="8"/>
    <s v="1"/>
    <s v="802"/>
    <s v="Механизмы"/>
    <x v="101"/>
    <s v="9"/>
    <s v="шт"/>
    <n v="0"/>
    <s v="Лимитированный импортный ассортимент"/>
    <s v="0802"/>
    <n v="0.72"/>
  </r>
  <r>
    <s v="037647"/>
    <s v="037647"/>
    <s v="Кассета д/након. 0,25-2,5 мм2"/>
    <x v="9"/>
    <x v="8"/>
    <s v="1"/>
    <s v="802"/>
    <s v="Механизмы"/>
    <x v="101"/>
    <s v="9"/>
    <s v="шт"/>
    <n v="10"/>
    <s v="Лимитированный импортный ассортимент"/>
    <s v="0802"/>
    <n v="178.45"/>
  </r>
  <r>
    <s v="037687"/>
    <s v="037687"/>
    <s v="Наконечник каб. 2х0,75мм2 Strf"/>
    <x v="9"/>
    <x v="8"/>
    <s v="1"/>
    <s v="802"/>
    <s v="Механизмы"/>
    <x v="101"/>
    <s v="9"/>
    <s v="шт"/>
    <n v="1000"/>
    <s v="Лимитированный импортный ассортимент"/>
    <s v="0802"/>
    <n v="1.9"/>
  </r>
  <r>
    <s v="037690"/>
    <s v="037690"/>
    <s v="StarfixКаб.након. 2х2.5мм2 сер"/>
    <x v="9"/>
    <x v="8"/>
    <s v="1"/>
    <s v="802"/>
    <s v="Механизмы"/>
    <x v="101"/>
    <s v="9"/>
    <s v="шт"/>
    <n v="1500"/>
    <s v="Лимитированный импортный ассортимент"/>
    <s v="0802"/>
    <n v="2.16"/>
  </r>
  <r>
    <s v="037669"/>
    <s v="037669"/>
    <s v="StarfixКаб.након. 10мм2 корич"/>
    <x v="9"/>
    <x v="8"/>
    <s v="1"/>
    <s v="802"/>
    <s v="Механизмы"/>
    <x v="101"/>
    <s v="9"/>
    <s v="шт"/>
    <n v="500"/>
    <s v="Лимитированный импортный ассортимент"/>
    <s v="0802"/>
    <n v="2.99"/>
  </r>
  <r>
    <s v="037671"/>
    <s v="037671"/>
    <s v="StarfixКаб.након. 25мм2 чер"/>
    <x v="9"/>
    <x v="8"/>
    <s v="1"/>
    <s v="802"/>
    <s v="Механизмы"/>
    <x v="101"/>
    <s v="9"/>
    <s v="шт"/>
    <n v="100"/>
    <s v="Лимитированный импортный ассортимент"/>
    <s v="0802"/>
    <n v="8.31"/>
  </r>
  <r>
    <s v="037682"/>
    <s v="037682"/>
    <s v="StarfixКасс.д/нак.1мм2 красн"/>
    <x v="9"/>
    <x v="8"/>
    <s v="1"/>
    <s v="802"/>
    <s v="Аксессуары"/>
    <x v="101"/>
    <s v="9"/>
    <s v="шт"/>
    <n v="4"/>
    <s v="Лимитированный импортный ассортимент"/>
    <s v="0802"/>
    <n v="711.36"/>
  </r>
  <r>
    <s v="037681"/>
    <s v="037681"/>
    <s v="StarfixКасс.д/нак.0,75мм2 син"/>
    <x v="9"/>
    <x v="8"/>
    <s v="1"/>
    <s v="802"/>
    <s v="Аксессуары"/>
    <x v="101"/>
    <s v="9"/>
    <s v="шт"/>
    <n v="4"/>
    <s v="Лимитированный импортный ассортимент"/>
    <s v="0802"/>
    <n v="711.36"/>
  </r>
  <r>
    <s v="037684"/>
    <s v="037684"/>
    <s v="StarfixКасс.д/нак.2,5мм2 сер"/>
    <x v="9"/>
    <x v="8"/>
    <s v="1"/>
    <s v="802"/>
    <s v="Аксессуары"/>
    <x v="101"/>
    <s v="9"/>
    <s v="шт"/>
    <n v="4"/>
    <s v="Лимитированный импортный ассортимент"/>
    <s v="0802"/>
    <n v="550.58000000000004"/>
  </r>
  <r>
    <s v="037680"/>
    <s v="037680"/>
    <s v="StarfixКасс.д/нак.0,5мм2 син"/>
    <x v="9"/>
    <x v="8"/>
    <s v="1"/>
    <s v="802"/>
    <s v="Аксессуары"/>
    <x v="101"/>
    <s v="9"/>
    <s v="шт"/>
    <n v="4"/>
    <s v="Лимитированный импортный ассортимент"/>
    <s v="0802"/>
    <n v="696.77"/>
  </r>
  <r>
    <s v="412041"/>
    <s v="412041"/>
    <s v="Счетчик ЭЭ 3ф ТТ 4мод RS485"/>
    <x v="2"/>
    <x v="1"/>
    <s v="1"/>
    <s v="151"/>
    <s v="Механизмы"/>
    <x v="102"/>
    <s v="9"/>
    <s v="шт"/>
    <n v="27"/>
    <s v="Лимитированный импортный ассортимент"/>
    <s v="0151"/>
    <n v="17803.03"/>
  </r>
  <r>
    <s v="014601"/>
    <s v="014601"/>
    <s v="Амперметр 5а кв.корп.68х68мм."/>
    <x v="2"/>
    <x v="1"/>
    <s v="1"/>
    <s v="151"/>
    <s v="Механизмы"/>
    <x v="102"/>
    <s v="9"/>
    <s v="шт"/>
    <n v="31"/>
    <s v="Лимитированный импортный ассортимент"/>
    <s v="0151"/>
    <n v="1304.6099999999999"/>
  </r>
  <r>
    <s v="004663"/>
    <s v="004663"/>
    <s v="Цифровой амперметр/вольтметр"/>
    <x v="2"/>
    <x v="1"/>
    <s v="1"/>
    <s v="151"/>
    <s v="Механизмы"/>
    <x v="102"/>
    <s v="9"/>
    <s v="шт"/>
    <n v="0"/>
    <s v="Лимитированный импортный ассортимент"/>
    <s v="0151"/>
    <n v="3120.36"/>
  </r>
  <r>
    <s v="412040"/>
    <s v="412040"/>
    <s v="Счетчик ЭЭ 3ф ТТ 4мод"/>
    <x v="2"/>
    <x v="1"/>
    <s v="1"/>
    <s v="151"/>
    <s v="Механизмы"/>
    <x v="102"/>
    <s v="9"/>
    <s v="шт"/>
    <n v="3"/>
    <s v="Лимитированный импортный ассортимент"/>
    <s v="0151"/>
    <n v="14835.86"/>
  </r>
  <r>
    <s v="014626"/>
    <s v="014626"/>
    <s v="Шкала Амперметр 0-2500A"/>
    <x v="2"/>
    <x v="1"/>
    <s v="1"/>
    <s v="151"/>
    <s v="Аксессуары"/>
    <x v="102"/>
    <s v="9"/>
    <s v="шт"/>
    <n v="45"/>
    <s v="Лимитированный импортный ассортимент"/>
    <s v="0151"/>
    <n v="226.54"/>
  </r>
  <r>
    <s v="014661"/>
    <s v="014661"/>
    <s v="Вольтметр 500в кв.корп.68х68мм"/>
    <x v="2"/>
    <x v="1"/>
    <s v="1"/>
    <s v="151"/>
    <s v="Механизмы"/>
    <x v="102"/>
    <s v="9"/>
    <s v="шт"/>
    <n v="13"/>
    <s v="Лимитированный импортный ассортимент"/>
    <s v="0151"/>
    <n v="2194.84"/>
  </r>
  <r>
    <s v="004650"/>
    <s v="004650"/>
    <s v="Перекл. 4-позиц.д/изм.тока"/>
    <x v="2"/>
    <x v="1"/>
    <s v="1"/>
    <s v="151"/>
    <s v="Механизмы"/>
    <x v="102"/>
    <s v="9"/>
    <s v="шт"/>
    <n v="9"/>
    <s v="Лимитированный импортный ассортимент"/>
    <s v="0151"/>
    <n v="2193.5500000000002"/>
  </r>
  <r>
    <s v="412083"/>
    <s v="412083"/>
    <s v="Счетчик ЭЭ 1ф 63А 2м RS485 MID"/>
    <x v="2"/>
    <x v="1"/>
    <s v="1"/>
    <s v="151"/>
    <s v="Механизмы"/>
    <x v="102"/>
    <s v="9"/>
    <s v="шт"/>
    <n v="3"/>
    <s v="Лимитированный импортный ассортимент"/>
    <s v="0151"/>
    <n v="11066.61"/>
  </r>
  <r>
    <s v="014618"/>
    <s v="014618"/>
    <s v="Шкала д/амперметра 0-400A"/>
    <x v="2"/>
    <x v="1"/>
    <s v="1"/>
    <s v="151"/>
    <s v="Аксессуары"/>
    <x v="102"/>
    <s v="9"/>
    <s v="шт"/>
    <n v="26"/>
    <s v="Лимитированный импортный ассортимент"/>
    <s v="0151"/>
    <n v="48.99"/>
  </r>
  <r>
    <s v="004652"/>
    <s v="004652"/>
    <s v="Перекл. 4-позиц.д/изм.напряж."/>
    <x v="2"/>
    <x v="1"/>
    <s v="1"/>
    <s v="151"/>
    <s v="Механизмы"/>
    <x v="102"/>
    <s v="9"/>
    <s v="шт"/>
    <n v="7"/>
    <s v="Лимитированный импортный ассортимент"/>
    <s v="0151"/>
    <n v="1081.8499999999999"/>
  </r>
  <r>
    <s v="014620"/>
    <s v="014620"/>
    <s v="Шкала д/амперметра 0-600A"/>
    <x v="2"/>
    <x v="1"/>
    <s v="1"/>
    <s v="151"/>
    <s v="Аксессуары"/>
    <x v="102"/>
    <s v="9"/>
    <s v="шт"/>
    <n v="12"/>
    <s v="Лимитированный импортный ассортимент"/>
    <s v="0151"/>
    <n v="47.35"/>
  </r>
  <r>
    <s v="004653"/>
    <s v="004653"/>
    <s v="Перекл. 7-позиц.д/изм.напряж."/>
    <x v="2"/>
    <x v="1"/>
    <s v="1"/>
    <s v="151"/>
    <s v="Механизмы"/>
    <x v="102"/>
    <s v="9"/>
    <s v="шт"/>
    <n v="2"/>
    <s v="Лимитированный импортный ассортимент"/>
    <s v="0151"/>
    <n v="2089.5100000000002"/>
  </r>
  <r>
    <s v="014617"/>
    <s v="014617"/>
    <s v="Шкала Амперметр 0-300A"/>
    <x v="2"/>
    <x v="1"/>
    <s v="1"/>
    <s v="151"/>
    <s v="Аксессуары"/>
    <x v="102"/>
    <s v="9"/>
    <s v="шт"/>
    <n v="43"/>
    <s v="Лимитированный импортный ассортимент"/>
    <s v="0151"/>
    <n v="296.05"/>
  </r>
  <r>
    <s v="014615"/>
    <s v="014615"/>
    <s v="Шкала Амперметр 0-200A"/>
    <x v="2"/>
    <x v="1"/>
    <s v="1"/>
    <s v="151"/>
    <s v="Аксессуары"/>
    <x v="102"/>
    <s v="9"/>
    <s v="шт"/>
    <n v="7"/>
    <s v="Лимитированный импортный ассортимент"/>
    <s v="0151"/>
    <n v="237.38"/>
  </r>
  <r>
    <s v="014613"/>
    <s v="014613"/>
    <s v="Шкала Амперметр 0-100A"/>
    <x v="2"/>
    <x v="1"/>
    <s v="1"/>
    <s v="151"/>
    <s v="Аксессуары"/>
    <x v="102"/>
    <s v="9"/>
    <s v="шт"/>
    <n v="10"/>
    <s v="Лимитированный импортный ассортимент"/>
    <s v="0151"/>
    <n v="45.44"/>
  </r>
  <r>
    <s v="014610"/>
    <s v="014610"/>
    <s v="Шкала Амперметр 0-50A"/>
    <x v="2"/>
    <x v="1"/>
    <s v="1"/>
    <s v="151"/>
    <s v="Аксессуары"/>
    <x v="102"/>
    <s v="9"/>
    <s v="шт"/>
    <n v="22"/>
    <s v="Лимитированный импортный ассортимент"/>
    <s v="0151"/>
    <n v="46.66"/>
  </r>
  <r>
    <s v="014625"/>
    <s v="014625"/>
    <s v="Шкала д/амперметра 0-2000A"/>
    <x v="2"/>
    <x v="1"/>
    <s v="1"/>
    <s v="151"/>
    <s v="Аксессуары"/>
    <x v="102"/>
    <s v="9"/>
    <s v="шт"/>
    <n v="18"/>
    <s v="Лимитированный импортный ассортимент"/>
    <s v="0151"/>
    <n v="45.56"/>
  </r>
  <r>
    <s v="014628"/>
    <s v="014628"/>
    <s v="Шкала Амперметр 0-4000A"/>
    <x v="2"/>
    <x v="1"/>
    <s v="1"/>
    <s v="151"/>
    <s v="Аксессуары"/>
    <x v="102"/>
    <s v="9"/>
    <s v="шт"/>
    <n v="2"/>
    <s v="Лимитированный импортный ассортимент"/>
    <s v="0151"/>
    <n v="45.56"/>
  </r>
  <r>
    <s v="014616"/>
    <s v="014616"/>
    <s v="Шкала Амперметр 0-250A"/>
    <x v="2"/>
    <x v="1"/>
    <s v="1"/>
    <s v="151"/>
    <s v="Аксессуары"/>
    <x v="102"/>
    <s v="9"/>
    <s v="шт"/>
    <n v="6"/>
    <s v="Лимитированный импортный ассортимент"/>
    <s v="0151"/>
    <n v="47.6"/>
  </r>
  <r>
    <s v="014624"/>
    <s v="014624"/>
    <s v="Шкала Амперметр 0-1500A"/>
    <x v="2"/>
    <x v="1"/>
    <s v="1"/>
    <s v="151"/>
    <s v="Аксессуары"/>
    <x v="102"/>
    <s v="9"/>
    <s v="шт"/>
    <n v="4"/>
    <s v="Лимитированный импортный ассортимент"/>
    <s v="0151"/>
    <n v="45.56"/>
  </r>
  <r>
    <s v="014622"/>
    <s v="014622"/>
    <s v="Шкала д/амперметра 0-1000А"/>
    <x v="2"/>
    <x v="1"/>
    <s v="1"/>
    <s v="151"/>
    <s v="Аксессуары"/>
    <x v="102"/>
    <s v="9"/>
    <s v="шт"/>
    <n v="5"/>
    <s v="Лимитированный импортный ассортимент"/>
    <s v="0151"/>
    <n v="45.56"/>
  </r>
  <r>
    <s v="033004"/>
    <s v="033004"/>
    <s v="Клеммник-разветвитель 35мм2"/>
    <x v="4"/>
    <x v="3"/>
    <s v="1"/>
    <s v="873"/>
    <s v="Аксессуары"/>
    <x v="103"/>
    <s v="9"/>
    <s v="шт"/>
    <n v="4"/>
    <s v="Лимитированный импортный ассортимент"/>
    <s v="0873"/>
    <n v="11378.81"/>
  </r>
  <r>
    <s v="037210"/>
    <s v="037210"/>
    <s v="Клемма 4х5 1вх/2вых заземление"/>
    <x v="9"/>
    <x v="8"/>
    <s v="1"/>
    <s v="790"/>
    <s v="Механизмы"/>
    <x v="104"/>
    <s v="9"/>
    <s v="шт"/>
    <n v="520"/>
    <s v="Лимитированный импортный ассортимент"/>
    <s v="0790"/>
    <n v="140.16"/>
  </r>
  <r>
    <s v="037525"/>
    <s v="037525"/>
    <s v="Индикатор предохран.110/250 В"/>
    <x v="9"/>
    <x v="8"/>
    <s v="1"/>
    <s v="790"/>
    <s v="Аксессуары"/>
    <x v="104"/>
    <s v="9"/>
    <s v="шт"/>
    <n v="50"/>
    <s v="Лимитированный импортный ассортимент"/>
    <s v="0790"/>
    <n v="350.57"/>
  </r>
  <r>
    <s v="037279"/>
    <s v="037279"/>
    <s v="Клемма 4х6 2вх/2вых. заземл."/>
    <x v="9"/>
    <x v="8"/>
    <s v="1"/>
    <s v="790"/>
    <s v="Механизмы"/>
    <x v="104"/>
    <s v="9"/>
    <s v="шт"/>
    <n v="180"/>
    <s v="Лимитированный импортный ассортимент"/>
    <s v="0790"/>
    <n v="206.41"/>
  </r>
  <r>
    <s v="037176"/>
    <s v="037176"/>
    <s v="Клемма 35х15 без изоляции"/>
    <x v="9"/>
    <x v="8"/>
    <s v="1"/>
    <s v="790"/>
    <s v="Механизмы"/>
    <x v="104"/>
    <s v="9"/>
    <s v="шт"/>
    <n v="10"/>
    <s v="Лимитированный импортный ассортимент"/>
    <s v="0790"/>
    <n v="369.91"/>
  </r>
  <r>
    <s v="037522"/>
    <s v="037522"/>
    <s v="Шпилька соединит. на 3 клеммы"/>
    <x v="9"/>
    <x v="8"/>
    <s v="1"/>
    <s v="790"/>
    <s v="Аксессуары"/>
    <x v="104"/>
    <s v="9"/>
    <s v="шт"/>
    <n v="360"/>
    <s v="Лимитированный импортный ассортимент"/>
    <s v="0790"/>
    <n v="29.16"/>
  </r>
  <r>
    <s v="039596"/>
    <s v="039596"/>
    <s v="Viking Держатель этикеток"/>
    <x v="9"/>
    <x v="8"/>
    <s v="1"/>
    <s v="790"/>
    <s v="Аксессуары"/>
    <x v="104"/>
    <s v="9"/>
    <s v="шт"/>
    <n v="0"/>
    <s v="Лимитированный импортный ассортимент"/>
    <s v="0790"/>
    <n v="110.17"/>
  </r>
  <r>
    <s v="037555"/>
    <s v="037555"/>
    <s v="Разъединитель д/функцион.клемм"/>
    <x v="9"/>
    <x v="8"/>
    <s v="1"/>
    <s v="790"/>
    <s v="Аксессуары"/>
    <x v="104"/>
    <s v="9"/>
    <s v="шт"/>
    <n v="1340"/>
    <s v="Лимитированный импортный ассортимент"/>
    <s v="0790"/>
    <n v="27.21"/>
  </r>
  <r>
    <s v="037562"/>
    <s v="037562"/>
    <s v="Перегородка 2 вх/2 вых."/>
    <x v="9"/>
    <x v="8"/>
    <s v="1"/>
    <s v="790"/>
    <s v="Аксессуары"/>
    <x v="104"/>
    <s v="9"/>
    <s v="шт"/>
    <n v="430"/>
    <s v="Лимитированный импортный ассортимент"/>
    <s v="0790"/>
    <n v="54.69"/>
  </r>
  <r>
    <s v="037272"/>
    <s v="037272"/>
    <s v="Клемма пруж. 6х8, заземление"/>
    <x v="9"/>
    <x v="8"/>
    <s v="1"/>
    <s v="790"/>
    <s v="Механизмы"/>
    <x v="104"/>
    <s v="9"/>
    <s v="шт"/>
    <n v="25"/>
    <s v="Лимитированный импортный ассортимент"/>
    <s v="0790"/>
    <n v="205.5"/>
  </r>
  <r>
    <s v="037105"/>
    <s v="037105"/>
    <s v="Клемма 35х15 д/нейтрали"/>
    <x v="9"/>
    <x v="8"/>
    <s v="1"/>
    <s v="790"/>
    <s v="Механизмы"/>
    <x v="104"/>
    <s v="6"/>
    <s v="шт"/>
    <n v="20"/>
    <s v="Лимитированный импортный ассортимент"/>
    <s v="0790"/>
    <n v="469.2"/>
  </r>
  <r>
    <s v="037544"/>
    <s v="037544"/>
    <s v="Шина соедин.шаг 15 мм/12 кле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842.28"/>
  </r>
  <r>
    <s v="037585"/>
    <s v="037585"/>
    <s v="Гребенка соед.шаг 12/2 клеммы"/>
    <x v="9"/>
    <x v="8"/>
    <s v="1"/>
    <s v="790"/>
    <s v="Аксессуары"/>
    <x v="104"/>
    <s v="9"/>
    <s v="шт"/>
    <n v="240"/>
    <s v="Лимитированный импортный ассортимент"/>
    <s v="0790"/>
    <n v="98.47"/>
  </r>
  <r>
    <s v="039017"/>
    <s v="039017"/>
    <s v="Блок. Пласт 150Mm2 \Cu 70Mm2"/>
    <x v="9"/>
    <x v="8"/>
    <s v="1"/>
    <s v="790"/>
    <s v="Аксессуары"/>
    <x v="104"/>
    <s v="9"/>
    <s v="шт"/>
    <n v="5"/>
    <s v="Лимитированный импортный ассортимент"/>
    <s v="0790"/>
    <n v="2140.25"/>
  </r>
  <r>
    <s v="039597"/>
    <s v="039597"/>
    <s v="Viking Этикетки с гравировкой"/>
    <x v="9"/>
    <x v="8"/>
    <s v="1"/>
    <s v="790"/>
    <s v="Аксессуары"/>
    <x v="104"/>
    <s v="9"/>
    <s v="шт"/>
    <n v="180"/>
    <s v="Лимитированный импортный ассортимент"/>
    <s v="0790"/>
    <n v="31.61"/>
  </r>
  <r>
    <s v="037183"/>
    <s v="037183"/>
    <s v="Клемма 2,5х6 с разъединителем"/>
    <x v="9"/>
    <x v="8"/>
    <s v="1"/>
    <s v="790"/>
    <s v="Механизмы"/>
    <x v="104"/>
    <s v="9"/>
    <s v="шт"/>
    <n v="20"/>
    <s v="Лимитированный импортный ассортимент"/>
    <s v="0790"/>
    <n v="125.09"/>
  </r>
  <r>
    <s v="039488"/>
    <s v="039488"/>
    <s v="VikingЗащ.экран д/бл.шаг 26мм"/>
    <x v="9"/>
    <x v="8"/>
    <s v="1"/>
    <s v="790"/>
    <s v="Аксессуары"/>
    <x v="104"/>
    <s v="9"/>
    <s v="шт"/>
    <n v="25"/>
    <s v="Лимитированный импортный ассортимент"/>
    <s v="0790"/>
    <n v="356.77"/>
  </r>
  <r>
    <s v="037264"/>
    <s v="037264"/>
    <s v="Клемма пруж. 16х12"/>
    <x v="9"/>
    <x v="8"/>
    <s v="1"/>
    <s v="790"/>
    <s v="Механизмы"/>
    <x v="104"/>
    <s v="9"/>
    <s v="шт"/>
    <n v="40"/>
    <s v="Лимитированный импортный ассортимент"/>
    <s v="0790"/>
    <n v="131.13999999999999"/>
  </r>
  <r>
    <s v="039500"/>
    <s v="039500"/>
    <s v="VikingМарк.пласт.5мм чист."/>
    <x v="9"/>
    <x v="8"/>
    <s v="1"/>
    <s v="790"/>
    <s v="Аксессуары"/>
    <x v="104"/>
    <s v="9"/>
    <s v="шт"/>
    <n v="6000"/>
    <s v="Лимитированный импортный ассортимент"/>
    <s v="0790"/>
    <n v="0.78"/>
  </r>
  <r>
    <s v="039011"/>
    <s v="039011"/>
    <s v="Блок. 300Mm2 Alcu/120Mm2 Cu"/>
    <x v="9"/>
    <x v="8"/>
    <s v="1"/>
    <s v="790"/>
    <s v="Аксессуары"/>
    <x v="104"/>
    <s v="9"/>
    <s v="шт"/>
    <n v="4"/>
    <s v="Лимитированный импортный ассортимент"/>
    <s v="0790"/>
    <n v="3149.62"/>
  </r>
  <r>
    <s v="039599"/>
    <s v="039599"/>
    <s v="Tra-FixФломастер Стираемый"/>
    <x v="9"/>
    <x v="8"/>
    <s v="1"/>
    <s v="790"/>
    <s v="Аксессуары"/>
    <x v="104"/>
    <s v="9"/>
    <s v="шт"/>
    <n v="27"/>
    <s v="Лимитированный импортный ассортимент"/>
    <s v="0790"/>
    <n v="127.8"/>
  </r>
  <r>
    <s v="037540"/>
    <s v="037540"/>
    <s v="Шина соедин.шаг 10 мм/12 кле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533.37"/>
  </r>
  <r>
    <s v="037102"/>
    <s v="037102"/>
    <s v="Клемма 6х8 д/нейтрали"/>
    <x v="9"/>
    <x v="8"/>
    <s v="1"/>
    <s v="790"/>
    <s v="Механизмы"/>
    <x v="104"/>
    <s v="9"/>
    <s v="шт"/>
    <n v="40"/>
    <s v="Лимитированный импортный ассортимент"/>
    <s v="0790"/>
    <n v="113.98"/>
  </r>
  <r>
    <s v="037535"/>
    <s v="037535"/>
    <s v="Соединитель экран.шаг 5/6/8/10"/>
    <x v="9"/>
    <x v="8"/>
    <s v="1"/>
    <s v="790"/>
    <s v="Аксессуары"/>
    <x v="104"/>
    <s v="9"/>
    <s v="шт"/>
    <n v="200"/>
    <s v="Лимитированный импортный ассортимент"/>
    <s v="0790"/>
    <n v="167.17"/>
  </r>
  <r>
    <s v="037561"/>
    <s v="037561"/>
    <s v="Перегородка шаг 12/15 мм"/>
    <x v="9"/>
    <x v="8"/>
    <s v="1"/>
    <s v="790"/>
    <s v="Аксессуары"/>
    <x v="104"/>
    <s v="9"/>
    <s v="шт"/>
    <n v="190"/>
    <s v="Лимитированный импортный ассортимент"/>
    <s v="0790"/>
    <n v="50.14"/>
  </r>
  <r>
    <s v="037263"/>
    <s v="037263"/>
    <s v="Клемма пруж. 10х10"/>
    <x v="9"/>
    <x v="8"/>
    <s v="1"/>
    <s v="790"/>
    <s v="Механизмы"/>
    <x v="104"/>
    <s v="9"/>
    <s v="шт"/>
    <n v="0"/>
    <s v="Лимитированный импортный ассортимент"/>
    <s v="0790"/>
    <n v="77.069999999999993"/>
  </r>
  <r>
    <s v="039509"/>
    <s v="039509"/>
    <s v="VikingМарк.пласт.5мм1-50 гор."/>
    <x v="9"/>
    <x v="8"/>
    <s v="1"/>
    <s v="790"/>
    <s v="Аксессуары"/>
    <x v="104"/>
    <s v="9"/>
    <s v="шт"/>
    <n v="4000"/>
    <s v="Лимитированный импортный ассортимент"/>
    <s v="0790"/>
    <n v="1.1499999999999999"/>
  </r>
  <r>
    <s v="037552"/>
    <s v="037552"/>
    <s v="Заглушка 2 входа/2 выхода"/>
    <x v="9"/>
    <x v="8"/>
    <s v="1"/>
    <s v="790"/>
    <s v="Аксессуары"/>
    <x v="104"/>
    <s v="6"/>
    <s v="шт"/>
    <n v="80"/>
    <s v="Лимитированный импортный ассортимент"/>
    <s v="0790"/>
    <s v="0,00"/>
  </r>
  <r>
    <s v="037109"/>
    <s v="037109"/>
    <s v="Клемма 4х6 1вх/2 вых, нейтраль"/>
    <x v="9"/>
    <x v="8"/>
    <s v="1"/>
    <s v="790"/>
    <s v="Механизмы"/>
    <x v="104"/>
    <s v="9"/>
    <s v="шт"/>
    <n v="45"/>
    <s v="Лимитированный импортный ассортимент"/>
    <s v="0790"/>
    <n v="147.5"/>
  </r>
  <r>
    <s v="037202"/>
    <s v="037202"/>
    <s v="Клемма 6х8 д/нейтрали"/>
    <x v="9"/>
    <x v="8"/>
    <s v="1"/>
    <s v="790"/>
    <s v="Механизмы"/>
    <x v="104"/>
    <s v="9"/>
    <s v="шт"/>
    <n v="0"/>
    <s v="Лимитированный импортный ассортимент"/>
    <s v="0790"/>
    <n v="60.52"/>
  </r>
  <r>
    <s v="037165"/>
    <s v="037165"/>
    <s v="Клемма 35х15 стандартная"/>
    <x v="9"/>
    <x v="8"/>
    <s v="1"/>
    <s v="790"/>
    <s v="Механизмы"/>
    <x v="104"/>
    <s v="6"/>
    <s v="шт"/>
    <n v="20"/>
    <s v="Лимитированный импортный ассортимент"/>
    <s v="0790"/>
    <n v="329.25"/>
  </r>
  <r>
    <s v="037589"/>
    <s v="037589"/>
    <s v="Заглушка пруж.клемма 2 яруса"/>
    <x v="9"/>
    <x v="8"/>
    <s v="1"/>
    <s v="790"/>
    <s v="Аксессуары"/>
    <x v="104"/>
    <s v="9"/>
    <s v="шт"/>
    <n v="180"/>
    <s v="Лимитированный импортный ассортимент"/>
    <s v="0790"/>
    <n v="18.5"/>
  </r>
  <r>
    <s v="037546"/>
    <s v="037546"/>
    <s v="Гребенка соед.шаг 5/12 клеммы"/>
    <x v="9"/>
    <x v="8"/>
    <s v="1"/>
    <s v="790"/>
    <s v="Аксессуары"/>
    <x v="104"/>
    <s v="9"/>
    <s v="шт"/>
    <n v="19"/>
    <s v="Лимитированный импортный ассортимент"/>
    <s v="0790"/>
    <n v="337.28"/>
  </r>
  <r>
    <s v="037182"/>
    <s v="037182"/>
    <s v="Клемма 2,5х6,разъедин/нейтраль"/>
    <x v="9"/>
    <x v="8"/>
    <s v="1"/>
    <s v="790"/>
    <s v="Механизмы"/>
    <x v="104"/>
    <s v="9"/>
    <s v="шт"/>
    <n v="20"/>
    <s v="Лимитированный импортный ассортимент"/>
    <s v="0790"/>
    <n v="132.97"/>
  </r>
  <r>
    <s v="037200"/>
    <s v="037200"/>
    <s v="Клемма 4х5 д/нейтрали"/>
    <x v="9"/>
    <x v="8"/>
    <s v="1"/>
    <s v="790"/>
    <s v="Механизмы"/>
    <x v="104"/>
    <s v="9"/>
    <s v="шт"/>
    <n v="0"/>
    <s v="Лимитированный импортный ассортимент"/>
    <s v="0790"/>
    <n v="23.72"/>
  </r>
  <r>
    <s v="037595"/>
    <s v="037595"/>
    <s v="Перегородка раздел. 5/6 мм"/>
    <x v="9"/>
    <x v="8"/>
    <s v="1"/>
    <s v="790"/>
    <s v="Аксессуары"/>
    <x v="104"/>
    <s v="9"/>
    <s v="шт"/>
    <n v="65"/>
    <s v="Лимитированный импортный ассортимент"/>
    <s v="0790"/>
    <n v="15.03"/>
  </r>
  <r>
    <s v="039477"/>
    <s v="039477"/>
    <s v="Vik.Изол.перегородка шаг 26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136.25"/>
  </r>
  <r>
    <s v="037198"/>
    <s v="037198"/>
    <s v="Клемма 16 мм2 х 12 мм, зеленая"/>
    <x v="9"/>
    <x v="8"/>
    <s v="1"/>
    <s v="790"/>
    <s v="Механизмы"/>
    <x v="104"/>
    <s v="9"/>
    <s v="шт"/>
    <n v="0"/>
    <s v="Лимитированный импортный ассортимент"/>
    <s v="0790"/>
    <n v="103.75"/>
  </r>
  <r>
    <s v="037577"/>
    <s v="037577"/>
    <s v="Разъем измер. диам. 4 мм"/>
    <x v="9"/>
    <x v="8"/>
    <s v="1"/>
    <s v="790"/>
    <s v="Аксессуары"/>
    <x v="104"/>
    <s v="9"/>
    <s v="шт"/>
    <n v="9"/>
    <s v="Лимитированный импортный ассортимент"/>
    <s v="0790"/>
    <n v="506.51"/>
  </r>
  <r>
    <s v="037575"/>
    <s v="037575"/>
    <s v="Разъем измерит. шаг 5/6 мм"/>
    <x v="9"/>
    <x v="8"/>
    <s v="1"/>
    <s v="790"/>
    <s v="Аксессуары"/>
    <x v="104"/>
    <s v="9"/>
    <s v="шт"/>
    <n v="50"/>
    <s v="Лимитированный импортный ассортимент"/>
    <s v="0790"/>
    <n v="71.09"/>
  </r>
  <r>
    <s v="039014"/>
    <s v="039014"/>
    <s v="Блок. Пласт 150Mm2 Шир..32"/>
    <x v="9"/>
    <x v="8"/>
    <s v="1"/>
    <s v="790"/>
    <s v="Аксессуары"/>
    <x v="104"/>
    <s v="9"/>
    <s v="шт"/>
    <n v="1"/>
    <s v="Лимитированный импортный ассортимент"/>
    <s v="0790"/>
    <n v="1392.88"/>
  </r>
  <r>
    <s v="039512"/>
    <s v="039512"/>
    <s v="Vik. Марк.пл.5мм 201-30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1499999999999999"/>
  </r>
  <r>
    <s v="039507"/>
    <s v="039507"/>
    <s v="Vik. Марк.пласт.5мм 21-3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1499999999999999"/>
  </r>
  <r>
    <s v="037551"/>
    <s v="037551"/>
    <s v="Заглушка шаг 12/15 мм"/>
    <x v="9"/>
    <x v="8"/>
    <s v="1"/>
    <s v="790"/>
    <s v="Аксессуары"/>
    <x v="104"/>
    <s v="9"/>
    <s v="шт"/>
    <n v="119"/>
    <s v="Лимитированный импортный ассортимент"/>
    <s v="0790"/>
    <n v="22.46"/>
  </r>
  <r>
    <s v="039517"/>
    <s v="039517"/>
    <s v="Vik. Марк.пласт.6мм 21-3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22"/>
  </r>
  <r>
    <s v="037527"/>
    <s v="037527"/>
    <s v="Разъем измерит. шаг 5/6 мм"/>
    <x v="9"/>
    <x v="8"/>
    <s v="1"/>
    <s v="790"/>
    <s v="Аксессуары"/>
    <x v="104"/>
    <s v="9"/>
    <s v="шт"/>
    <n v="5"/>
    <s v="Лимитированный импортный ассортимент"/>
    <s v="0790"/>
    <n v="183.21"/>
  </r>
  <r>
    <s v="039518"/>
    <s v="039518"/>
    <s v="Vik. Марк.пласт.6мм 31-4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22"/>
  </r>
  <r>
    <s v="037517"/>
    <s v="037517"/>
    <s v="Разъединитель серый"/>
    <x v="9"/>
    <x v="8"/>
    <s v="1"/>
    <s v="790"/>
    <s v="Аксессуары"/>
    <x v="104"/>
    <s v="9"/>
    <s v="шт"/>
    <n v="50"/>
    <s v="Лимитированный импортный ассортимент"/>
    <s v="0790"/>
    <n v="29.16"/>
  </r>
  <r>
    <s v="037518"/>
    <s v="037518"/>
    <s v="Разъединитель компактный"/>
    <x v="9"/>
    <x v="8"/>
    <s v="1"/>
    <s v="790"/>
    <s v="Аксессуары"/>
    <x v="104"/>
    <s v="9"/>
    <s v="шт"/>
    <n v="50"/>
    <s v="Лимитированный импортный ассортимент"/>
    <s v="0790"/>
    <n v="27.96"/>
  </r>
  <r>
    <s v="037187"/>
    <s v="037187"/>
    <s v="Клемма 10х12, предохр. 5х20"/>
    <x v="9"/>
    <x v="8"/>
    <s v="1"/>
    <s v="790"/>
    <s v="Механизмы"/>
    <x v="104"/>
    <s v="9"/>
    <s v="шт"/>
    <n v="3"/>
    <s v="Лимитированный импортный ассортимент"/>
    <s v="0790"/>
    <n v="279.52"/>
  </r>
  <r>
    <s v="037590"/>
    <s v="037590"/>
    <s v="Перегородка изол. шаг 6 мм"/>
    <x v="9"/>
    <x v="8"/>
    <s v="1"/>
    <s v="790"/>
    <s v="Аксессуары"/>
    <x v="104"/>
    <s v="9"/>
    <s v="шт"/>
    <n v="31"/>
    <s v="Лимитированный импортный ассортимент"/>
    <s v="0790"/>
    <s v="0,00"/>
  </r>
  <r>
    <s v="037185"/>
    <s v="037185"/>
    <s v="Клемма 2,5х6 с разъединителем"/>
    <x v="9"/>
    <x v="8"/>
    <s v="1"/>
    <s v="790"/>
    <s v="Механизмы"/>
    <x v="104"/>
    <s v="9"/>
    <s v="шт"/>
    <n v="0"/>
    <s v="Лимитированный импортный ассортимент"/>
    <s v="0790"/>
    <n v="106.38"/>
  </r>
  <r>
    <s v="034215"/>
    <s v="034215"/>
    <s v="Nybloc Клеммник 10мм2 черный"/>
    <x v="4"/>
    <x v="3"/>
    <s v="1"/>
    <s v="400"/>
    <s v="Механизмы"/>
    <x v="105"/>
    <s v="9"/>
    <s v="шт"/>
    <n v="1060"/>
    <s v="Лимитированный импортный ассортимент"/>
    <s v="0400"/>
    <n v="686.76"/>
  </r>
  <r>
    <s v="034211"/>
    <s v="034211"/>
    <s v="Nybloc Клеммник 2,5мм2 черный"/>
    <x v="4"/>
    <x v="3"/>
    <s v="1"/>
    <s v="400"/>
    <s v="Механизмы"/>
    <x v="105"/>
    <s v="9"/>
    <s v="шт"/>
    <n v="1594"/>
    <s v="Лимитированный импортный ассортимент"/>
    <s v="0400"/>
    <n v="369.49"/>
  </r>
  <r>
    <s v="034227"/>
    <s v="034227"/>
    <s v="Nybloc Клеммник 16мм2 белый"/>
    <x v="4"/>
    <x v="3"/>
    <s v="1"/>
    <s v="400"/>
    <s v="Механизмы"/>
    <x v="105"/>
    <s v="9"/>
    <s v="шт"/>
    <n v="210"/>
    <s v="Лимитированный импортный ассортимент"/>
    <s v="0400"/>
    <n v="1296.74"/>
  </r>
  <r>
    <s v="034225"/>
    <s v="034225"/>
    <s v="Nybloc Клеммник 10мм2 белый"/>
    <x v="4"/>
    <x v="3"/>
    <s v="1"/>
    <s v="400"/>
    <s v="Механизмы"/>
    <x v="105"/>
    <s v="9"/>
    <s v="шт"/>
    <n v="230"/>
    <s v="Лимитированный импортный ассортимент"/>
    <s v="0400"/>
    <n v="693.43"/>
  </r>
  <r>
    <s v="034213"/>
    <s v="034213"/>
    <s v="Nybloc Клеммник 6мм2 черный"/>
    <x v="4"/>
    <x v="3"/>
    <s v="1"/>
    <s v="400"/>
    <s v="Механизмы"/>
    <x v="105"/>
    <s v="9"/>
    <s v="шт"/>
    <n v="70"/>
    <s v="Лимитированный импортный ассортимент"/>
    <s v="0400"/>
    <n v="495.37"/>
  </r>
  <r>
    <s v="034253"/>
    <s v="034253"/>
    <s v="Suprem Клеммник прох.6мм2черн"/>
    <x v="4"/>
    <x v="3"/>
    <s v="1"/>
    <s v="400"/>
    <s v="Механизмы"/>
    <x v="105"/>
    <s v="9"/>
    <s v="шт"/>
    <n v="110"/>
    <s v="Лимитированный импортный ассортимент"/>
    <s v="0400"/>
    <n v="3678.2"/>
  </r>
  <r>
    <s v="034217"/>
    <s v="034217"/>
    <s v="Nybloc Клеммник 16мм2 черный"/>
    <x v="4"/>
    <x v="3"/>
    <s v="1"/>
    <s v="400"/>
    <s v="Механизмы"/>
    <x v="105"/>
    <s v="9"/>
    <s v="шт"/>
    <n v="10"/>
    <s v="Лимитированный импортный ассортимент"/>
    <s v="0400"/>
    <n v="1296.74"/>
  </r>
  <r>
    <s v="034264"/>
    <s v="034264"/>
    <s v="Hypo Клеммный блок 12х2,5мм2"/>
    <x v="4"/>
    <x v="3"/>
    <s v="1"/>
    <s v="400"/>
    <s v="Механизмы"/>
    <x v="105"/>
    <s v="9"/>
    <s v="шт"/>
    <n v="20"/>
    <s v="Лимитированный импортный ассортимент"/>
    <s v="0400"/>
    <n v="799.22"/>
  </r>
  <r>
    <s v="034207"/>
    <s v="034207"/>
    <s v="Nybloc Клеммник 16мм2 голубой"/>
    <x v="4"/>
    <x v="3"/>
    <s v="1"/>
    <s v="400"/>
    <s v="Механизмы"/>
    <x v="105"/>
    <s v="9"/>
    <s v="шт"/>
    <n v="30"/>
    <s v="Лимитированный импортный ассортимент"/>
    <s v="0400"/>
    <n v="1233.1500000000001"/>
  </r>
  <r>
    <s v="034209"/>
    <s v="034209"/>
    <s v="Nybloc Клеммник 25мм2 голубой"/>
    <x v="4"/>
    <x v="3"/>
    <s v="1"/>
    <s v="400"/>
    <s v="Механизмы"/>
    <x v="105"/>
    <s v="9"/>
    <s v="шт"/>
    <n v="10"/>
    <s v="Лимитированный импортный ассортимент"/>
    <s v="0400"/>
    <n v="2810.33"/>
  </r>
  <r>
    <s v="653044"/>
    <s v="653044"/>
    <s v="Мини-колонна 4 секц. 0,68м алю"/>
    <x v="7"/>
    <x v="6"/>
    <s v="2"/>
    <s v="286"/>
    <s v="Механизмы"/>
    <x v="106"/>
    <s v="9"/>
    <s v="шт"/>
    <n v="229"/>
    <s v="Лимитированный импортный ассортимент"/>
    <s v="0286"/>
    <n v="14765.09"/>
  </r>
  <r>
    <s v="653031"/>
    <s v="653031"/>
    <s v="Колонна 2 секции 2,8м алюминий"/>
    <x v="7"/>
    <x v="6"/>
    <s v="2"/>
    <s v="286"/>
    <s v="Механизмы"/>
    <x v="106"/>
    <s v="9"/>
    <s v="шт"/>
    <n v="61"/>
    <s v="Лимитированный импортный ассортимент"/>
    <s v="0286"/>
    <n v="28290.32"/>
  </r>
  <r>
    <s v="653010"/>
    <s v="653010"/>
    <s v="Колонна 1 секция 2,8м белый"/>
    <x v="7"/>
    <x v="6"/>
    <s v="2"/>
    <s v="286"/>
    <s v="Механизмы"/>
    <x v="106"/>
    <s v="9"/>
    <s v="шт"/>
    <n v="0"/>
    <s v="Лимитированный импортный ассортимент"/>
    <s v="0286"/>
    <n v="19136.34"/>
  </r>
  <r>
    <s v="653030"/>
    <s v="653030"/>
    <s v="Колонна 2 секции 2,8м белый"/>
    <x v="7"/>
    <x v="6"/>
    <s v="2"/>
    <s v="286"/>
    <s v="Механизмы"/>
    <x v="106"/>
    <s v="9"/>
    <s v="шт"/>
    <n v="35"/>
    <s v="Лимитированный импортный ассортимент"/>
    <s v="0286"/>
    <n v="16294.8"/>
  </r>
  <r>
    <s v="653043"/>
    <s v="653043"/>
    <s v="Мини-колонна 4 секц. 0,68м бел"/>
    <x v="7"/>
    <x v="6"/>
    <s v="2"/>
    <s v="286"/>
    <s v="Механизмы"/>
    <x v="106"/>
    <s v="9"/>
    <s v="шт"/>
    <n v="7"/>
    <s v="Лимитированный импортный ассортимент"/>
    <s v="0286"/>
    <n v="15730.86"/>
  </r>
  <r>
    <s v="653011"/>
    <s v="653011"/>
    <s v="Колонна 1 секция 2,8м алюминий"/>
    <x v="7"/>
    <x v="6"/>
    <s v="2"/>
    <s v="286"/>
    <s v="Механизмы"/>
    <x v="106"/>
    <s v="9"/>
    <s v="шт"/>
    <n v="18"/>
    <s v="Лимитированный импортный ассортимент"/>
    <s v="0286"/>
    <n v="21574.49"/>
  </r>
  <r>
    <s v="653026"/>
    <s v="653026"/>
    <s v="Мобильн.колонна 2 секц. 2м бел"/>
    <x v="7"/>
    <x v="6"/>
    <s v="2"/>
    <s v="286"/>
    <s v="Механизмы"/>
    <x v="106"/>
    <s v="9"/>
    <s v="шт"/>
    <n v="0"/>
    <s v="Лимитированный импортный ассортимент"/>
    <s v="0286"/>
    <n v="48867.23"/>
  </r>
  <r>
    <s v="653055"/>
    <s v="653055"/>
    <s v="Корпус колонны 3,2м алю"/>
    <x v="7"/>
    <x v="6"/>
    <s v="2"/>
    <s v="286"/>
    <s v="Аксессуары"/>
    <x v="106"/>
    <s v="9"/>
    <s v="шт"/>
    <n v="52"/>
    <s v="Лимитированный импортный ассортимент"/>
    <s v="0286"/>
    <n v="11036.03"/>
  </r>
  <r>
    <s v="653080"/>
    <s v="653080"/>
    <s v="Панельный индикатор 150x150 мм"/>
    <x v="7"/>
    <x v="6"/>
    <s v="2"/>
    <s v="286"/>
    <s v="Аксессуары"/>
    <x v="106"/>
    <s v="9"/>
    <s v="шт"/>
    <n v="31"/>
    <s v="Лимитированный импортный ассортимент"/>
    <s v="0286"/>
    <n v="18660.22"/>
  </r>
  <r>
    <s v="653103"/>
    <s v="653103"/>
    <s v="Мини-колон.1 секц.ун.0,68м бел"/>
    <x v="7"/>
    <x v="6"/>
    <s v="2"/>
    <s v="286"/>
    <s v="Механизмы"/>
    <x v="106"/>
    <s v="9"/>
    <s v="шт"/>
    <n v="52"/>
    <s v="Лимитированный импортный ассортимент"/>
    <s v="0286"/>
    <n v="9258.6"/>
  </r>
  <r>
    <s v="653088"/>
    <s v="653088"/>
    <s v="Комплект из 4 колес"/>
    <x v="7"/>
    <x v="6"/>
    <s v="2"/>
    <s v="286"/>
    <s v="Аксессуары"/>
    <x v="106"/>
    <s v="9"/>
    <s v="Упаковка"/>
    <n v="57"/>
    <s v="Лимитированный импортный ассортимент"/>
    <s v="0286"/>
    <n v="7814.08"/>
  </r>
  <r>
    <s v="653066"/>
    <s v="653066"/>
    <s v="Крышка для колонны бел"/>
    <x v="7"/>
    <x v="6"/>
    <s v="2"/>
    <s v="286"/>
    <s v="Аксессуары"/>
    <x v="106"/>
    <s v="9"/>
    <s v="шт"/>
    <n v="308"/>
    <s v="Лимитированный импортный ассортимент"/>
    <s v="0286"/>
    <n v="1125.03"/>
  </r>
  <r>
    <s v="653086"/>
    <s v="653086"/>
    <s v="Основание моб.мини-колонн бел"/>
    <x v="7"/>
    <x v="6"/>
    <s v="2"/>
    <s v="286"/>
    <s v="Аксессуары"/>
    <x v="106"/>
    <s v="9"/>
    <s v="шт"/>
    <n v="31"/>
    <s v="Лимитированный импортный ассортимент"/>
    <s v="0286"/>
    <n v="11619.98"/>
  </r>
  <r>
    <s v="653056"/>
    <s v="653056"/>
    <s v="Гибкий соединитель Ovaline 1м"/>
    <x v="7"/>
    <x v="6"/>
    <s v="2"/>
    <s v="286"/>
    <s v="Аксессуары"/>
    <x v="106"/>
    <s v="9"/>
    <s v="шт"/>
    <n v="180"/>
    <s v="Лимитированный импортный ассортимент"/>
    <s v="0286"/>
    <n v="1827.23"/>
  </r>
  <r>
    <s v="653004"/>
    <s v="653004"/>
    <s v="Мини-колонна 1 секц. 0,68м алю"/>
    <x v="7"/>
    <x v="6"/>
    <s v="2"/>
    <s v="286"/>
    <s v="Механизмы"/>
    <x v="106"/>
    <s v="9"/>
    <s v="шт"/>
    <n v="32"/>
    <s v="Лимитированный импортный ассортимент"/>
    <s v="0286"/>
    <n v="8195.7900000000009"/>
  </r>
  <r>
    <s v="980970"/>
    <s v="980970"/>
    <s v="Демочемодан Columns"/>
    <x v="7"/>
    <x v="6"/>
    <s v="2"/>
    <s v="286"/>
    <s v="Аксессуары"/>
    <x v="106"/>
    <s v="9"/>
    <s v="шт"/>
    <n v="5"/>
    <s v="Лимитированный импортный ассортимент"/>
    <s v="0286"/>
    <n v="35314.370000000003"/>
  </r>
  <r>
    <s v="653084"/>
    <s v="653084"/>
    <s v="Столик для мини-колонны, бел"/>
    <x v="7"/>
    <x v="6"/>
    <s v="2"/>
    <s v="286"/>
    <s v="Аксессуары"/>
    <x v="106"/>
    <s v="9"/>
    <s v="шт"/>
    <n v="17"/>
    <s v="Лимитированный импортный ассортимент"/>
    <s v="0286"/>
    <n v="16932.29"/>
  </r>
  <r>
    <s v="653032"/>
    <s v="653032"/>
    <s v="Колонна 2 секции 2,8м черный"/>
    <x v="7"/>
    <x v="6"/>
    <s v="2"/>
    <s v="286"/>
    <s v="Механизмы"/>
    <x v="106"/>
    <s v="9"/>
    <s v="шт"/>
    <n v="15"/>
    <s v="Лимитированный импортный ассортимент"/>
    <s v="0286"/>
    <n v="22745.24"/>
  </r>
  <r>
    <s v="653052"/>
    <s v="653052"/>
    <s v="Колонна 4 секц. 3,3м чер"/>
    <x v="7"/>
    <x v="6"/>
    <s v="2"/>
    <s v="286"/>
    <s v="Механизмы"/>
    <x v="106"/>
    <s v="9"/>
    <s v="шт"/>
    <n v="9"/>
    <s v="Лимитированный импортный ассортимент"/>
    <s v="0286"/>
    <n v="25037.01"/>
  </r>
  <r>
    <s v="653000"/>
    <s v="653000"/>
    <s v="Мини-колонна 1 секция 0,3м бел"/>
    <x v="7"/>
    <x v="6"/>
    <s v="2"/>
    <s v="286"/>
    <s v="Механизмы"/>
    <x v="106"/>
    <s v="9"/>
    <s v="шт"/>
    <n v="32"/>
    <s v="Лимитированный импортный ассортимент"/>
    <s v="0286"/>
    <n v="6434.41"/>
  </r>
  <r>
    <s v="653001"/>
    <s v="653001"/>
    <s v="Мини-колонна 1 секция 0,3м алю"/>
    <x v="7"/>
    <x v="6"/>
    <s v="2"/>
    <s v="286"/>
    <s v="Механизмы"/>
    <x v="106"/>
    <s v="9"/>
    <s v="шт"/>
    <n v="39"/>
    <s v="Лимитированный импортный ассортимент"/>
    <s v="0286"/>
    <n v="8097.92"/>
  </r>
  <r>
    <s v="653083"/>
    <s v="653083"/>
    <s v="Полка для колонн, мини-колонн"/>
    <x v="7"/>
    <x v="6"/>
    <s v="2"/>
    <s v="286"/>
    <s v="Аксессуары"/>
    <x v="106"/>
    <s v="9"/>
    <s v="шт"/>
    <n v="16"/>
    <s v="Лимитированный импортный ассортимент"/>
    <s v="0286"/>
    <n v="13528.32"/>
  </r>
  <r>
    <s v="653005"/>
    <s v="653005"/>
    <s v="Мини-колонна 1 секц. 0,68м чер"/>
    <x v="7"/>
    <x v="6"/>
    <s v="2"/>
    <s v="286"/>
    <s v="Механизмы"/>
    <x v="106"/>
    <s v="9"/>
    <s v="шт"/>
    <n v="29"/>
    <s v="Лимитированный импортный ассортимент"/>
    <s v="0286"/>
    <n v="8784.82"/>
  </r>
  <r>
    <s v="653135"/>
    <s v="653135"/>
    <s v="Колонна 2 секц.ун.4,02м чер"/>
    <x v="7"/>
    <x v="6"/>
    <s v="2"/>
    <s v="286"/>
    <s v="Механизмы"/>
    <x v="106"/>
    <s v="9"/>
    <s v="шт"/>
    <n v="5"/>
    <s v="Лимитированный импортный ассортимент"/>
    <s v="0286"/>
    <n v="41237.83"/>
  </r>
  <r>
    <s v="653063"/>
    <s v="653063"/>
    <s v="Компл.для мини-к. 2 секция бел"/>
    <x v="7"/>
    <x v="6"/>
    <s v="2"/>
    <s v="286"/>
    <s v="Аксессуары"/>
    <x v="106"/>
    <s v="9"/>
    <s v="шт"/>
    <n v="15"/>
    <s v="Лимитированный импортный ассортимент"/>
    <s v="0286"/>
    <n v="13140.47"/>
  </r>
  <r>
    <s v="653002"/>
    <s v="653002"/>
    <s v="Мини-колонна 1 секция 0,3м чер"/>
    <x v="7"/>
    <x v="6"/>
    <s v="2"/>
    <s v="286"/>
    <s v="Механизмы"/>
    <x v="106"/>
    <s v="9"/>
    <s v="шт"/>
    <n v="28"/>
    <s v="Лимитированный импортный ассортимент"/>
    <s v="0286"/>
    <n v="6860.86"/>
  </r>
  <r>
    <s v="653003"/>
    <s v="653003"/>
    <s v="Мини-колонна 1 секц. 0,68м бел"/>
    <x v="7"/>
    <x v="6"/>
    <s v="2"/>
    <s v="286"/>
    <s v="Механизмы"/>
    <x v="106"/>
    <s v="9"/>
    <s v="шт"/>
    <n v="24"/>
    <s v="Лимитированный импортный ассортимент"/>
    <s v="0286"/>
    <n v="8172.59"/>
  </r>
  <r>
    <s v="653025"/>
    <s v="653025"/>
    <s v="Мини-колонна 2 секц. 0,68м чер"/>
    <x v="7"/>
    <x v="6"/>
    <s v="2"/>
    <s v="286"/>
    <s v="Механизмы"/>
    <x v="106"/>
    <s v="9"/>
    <s v="шт"/>
    <n v="22"/>
    <s v="Лимитированный импортный ассортимент"/>
    <s v="0286"/>
    <n v="8242.58"/>
  </r>
  <r>
    <s v="653022"/>
    <s v="653022"/>
    <s v="Мини-колонна 2 секции 0,3м чер"/>
    <x v="7"/>
    <x v="6"/>
    <s v="2"/>
    <s v="286"/>
    <s v="Механизмы"/>
    <x v="106"/>
    <s v="9"/>
    <s v="шт"/>
    <n v="31"/>
    <s v="Лимитированный импортный ассортимент"/>
    <s v="0286"/>
    <n v="6245.4"/>
  </r>
  <r>
    <s v="653029"/>
    <s v="653029"/>
    <s v="Мобильн.мини-колонна укомп.бел"/>
    <x v="7"/>
    <x v="6"/>
    <s v="2"/>
    <s v="286"/>
    <s v="Механизмы"/>
    <x v="106"/>
    <s v="9"/>
    <s v="шт"/>
    <n v="2"/>
    <s v="Лимитированный импортный ассортимент"/>
    <s v="0286"/>
    <n v="79798.58"/>
  </r>
  <r>
    <s v="653178"/>
    <s v="653178"/>
    <s v="Суппорт для монтажа ЭУИ 2-3 м."/>
    <x v="7"/>
    <x v="6"/>
    <s v="2"/>
    <s v="286"/>
    <s v="Аксессуары"/>
    <x v="106"/>
    <s v="9"/>
    <s v="шт"/>
    <n v="176"/>
    <s v="Лимитированный импортный ассортимент"/>
    <s v="0286"/>
    <n v="592.80999999999995"/>
  </r>
  <r>
    <s v="653076"/>
    <s v="653076"/>
    <s v="Соединение для фальш потолка"/>
    <x v="7"/>
    <x v="6"/>
    <s v="2"/>
    <s v="286"/>
    <s v="Аксессуары"/>
    <x v="106"/>
    <s v="9"/>
    <s v="шт"/>
    <n v="28"/>
    <s v="Лимитированный импортный ассортимент"/>
    <s v="0286"/>
    <n v="6000.62"/>
  </r>
  <r>
    <s v="653057"/>
    <s v="653057"/>
    <s v="Вывод кабеля колонны Ovaline"/>
    <x v="7"/>
    <x v="6"/>
    <s v="2"/>
    <s v="286"/>
    <s v="Аксессуары"/>
    <x v="106"/>
    <s v="9"/>
    <s v="шт"/>
    <n v="105"/>
    <s v="Лимитированный импортный ассортимент"/>
    <s v="0286"/>
    <n v="696.9"/>
  </r>
  <r>
    <s v="603807"/>
    <s v="603807"/>
    <s v="Разделительная перегородка 2 м"/>
    <x v="7"/>
    <x v="6"/>
    <s v="2"/>
    <s v="286"/>
    <s v="Аксессуары"/>
    <x v="106"/>
    <s v="9"/>
    <s v="м"/>
    <n v="216"/>
    <s v="Лимитированный импортный ассортимент"/>
    <s v="0286"/>
    <n v="185.54"/>
  </r>
  <r>
    <s v="653132"/>
    <s v="653132"/>
    <s v="Колонна 2 секц.ун.2,8м чер"/>
    <x v="7"/>
    <x v="6"/>
    <s v="2"/>
    <s v="286"/>
    <s v="Механизмы"/>
    <x v="106"/>
    <s v="9"/>
    <s v="шт"/>
    <n v="2"/>
    <s v="Лимитированный импортный ассортимент"/>
    <s v="0286"/>
    <n v="30390.23"/>
  </r>
  <r>
    <s v="603856"/>
    <s v="603856"/>
    <s v="Зажим для ЭУИ в колонне черный"/>
    <x v="7"/>
    <x v="6"/>
    <s v="2"/>
    <s v="286"/>
    <s v="Аксессуары"/>
    <x v="106"/>
    <s v="9"/>
    <s v="шт"/>
    <n v="800"/>
    <s v="Лимитированный импортный ассортимент"/>
    <s v="0286"/>
    <n v="85.83"/>
  </r>
  <r>
    <s v="653024"/>
    <s v="653024"/>
    <s v="Мини-колонна 2 секц. 0,68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9291.9"/>
  </r>
  <r>
    <s v="653012"/>
    <s v="653012"/>
    <s v="Колонна 1 секция 2,8м черный"/>
    <x v="7"/>
    <x v="6"/>
    <s v="2"/>
    <s v="286"/>
    <s v="Механизмы"/>
    <x v="106"/>
    <s v="9"/>
    <s v="шт"/>
    <n v="2"/>
    <s v="Лимитированный импортный ассортимент"/>
    <s v="0286"/>
    <n v="19835.91"/>
  </r>
  <r>
    <s v="653114"/>
    <s v="653114"/>
    <s v="Колонна 1 секц.ун.4,02м алю"/>
    <x v="7"/>
    <x v="6"/>
    <s v="2"/>
    <s v="286"/>
    <s v="Механизмы"/>
    <x v="106"/>
    <s v="9"/>
    <s v="шт"/>
    <n v="2"/>
    <s v="Лимитированный импортный ассортимент"/>
    <s v="0286"/>
    <n v="30187.42"/>
  </r>
  <r>
    <s v="653068"/>
    <s v="653068"/>
    <s v="Крышка для колонны чер"/>
    <x v="7"/>
    <x v="6"/>
    <s v="2"/>
    <s v="286"/>
    <s v="Аксессуары"/>
    <x v="106"/>
    <s v="9"/>
    <s v="шт"/>
    <n v="37"/>
    <s v="Лимитированный импортный ассортимент"/>
    <s v="0286"/>
    <n v="1316.81"/>
  </r>
  <r>
    <s v="653045"/>
    <s v="653045"/>
    <s v="Мини-колонна 4 секц. 0,68м чер"/>
    <x v="7"/>
    <x v="6"/>
    <s v="2"/>
    <s v="286"/>
    <s v="Механизмы"/>
    <x v="106"/>
    <s v="9"/>
    <s v="шт"/>
    <n v="3"/>
    <s v="Лимитированный импортный ассортимент"/>
    <s v="0286"/>
    <n v="15459.94"/>
  </r>
  <r>
    <s v="653027"/>
    <s v="653027"/>
    <s v="Мобильн.колонна 2 секц. 2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60943.17"/>
  </r>
  <r>
    <s v="653079"/>
    <s v="653079"/>
    <s v="Адаптор 90°"/>
    <x v="7"/>
    <x v="6"/>
    <s v="2"/>
    <s v="286"/>
    <s v="Аксессуары"/>
    <x v="106"/>
    <s v="9"/>
    <s v="шт"/>
    <n v="298"/>
    <s v="Лимитированный импортный ассортимент"/>
    <s v="0286"/>
    <n v="110.47"/>
  </r>
  <r>
    <s v="653042"/>
    <s v="653042"/>
    <s v="Мини-колонна 4 секции 0,3м чер"/>
    <x v="7"/>
    <x v="6"/>
    <s v="2"/>
    <s v="286"/>
    <s v="Механизмы"/>
    <x v="106"/>
    <s v="9"/>
    <s v="шт"/>
    <n v="0"/>
    <s v="Лимитированный импортный ассортимент"/>
    <s v="0286"/>
    <n v="8980.2900000000009"/>
  </r>
  <r>
    <s v="653054"/>
    <s v="653054"/>
    <s v="Колонна Ovaline 3,2м алю"/>
    <x v="7"/>
    <x v="6"/>
    <s v="2"/>
    <s v="286"/>
    <s v="Механизмы"/>
    <x v="106"/>
    <s v="9"/>
    <s v="шт"/>
    <n v="2"/>
    <s v="Лимитированный импортный ассортимент"/>
    <s v="0286"/>
    <n v="22905.86"/>
  </r>
  <r>
    <s v="653130"/>
    <s v="653130"/>
    <s v="Колонна 2 секц.ун.2,8м бел"/>
    <x v="7"/>
    <x v="6"/>
    <s v="2"/>
    <s v="286"/>
    <s v="Механизмы"/>
    <x v="106"/>
    <s v="9"/>
    <s v="шт"/>
    <n v="1"/>
    <s v="Лимитированный импортный ассортимент"/>
    <s v="0286"/>
    <n v="29465.75"/>
  </r>
  <r>
    <s v="653115"/>
    <s v="653115"/>
    <s v="Колонна 1 секц.ун.4,02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29905.200000000001"/>
  </r>
  <r>
    <s v="653067"/>
    <s v="653067"/>
    <s v="Крышка для колонны алю"/>
    <x v="7"/>
    <x v="6"/>
    <s v="2"/>
    <s v="286"/>
    <s v="Аксессуары"/>
    <x v="106"/>
    <s v="9"/>
    <s v="шт"/>
    <n v="24"/>
    <s v="Лимитированный импортный ассортимент"/>
    <s v="0286"/>
    <n v="1211.0999999999999"/>
  </r>
  <r>
    <s v="653104"/>
    <s v="653104"/>
    <s v="Мини-колон.1 секц.ун.0,68м алю"/>
    <x v="7"/>
    <x v="6"/>
    <s v="2"/>
    <s v="286"/>
    <s v="Механизмы"/>
    <x v="106"/>
    <s v="9"/>
    <s v="шт"/>
    <n v="4"/>
    <s v="Лимитированный импортный ассортимент"/>
    <s v="0286"/>
    <n v="9729.18"/>
  </r>
  <r>
    <s v="653112"/>
    <s v="653112"/>
    <s v="Колонна 1 секц.ун.2,80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23002.42"/>
  </r>
  <r>
    <s v="653111"/>
    <s v="653111"/>
    <s v="Колонна 1 секц.ун.2,80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22970.27"/>
  </r>
  <r>
    <s v="653021"/>
    <s v="653021"/>
    <s v="Мини-колонна 2 секции 0,3м алю"/>
    <x v="7"/>
    <x v="6"/>
    <s v="2"/>
    <s v="286"/>
    <s v="Механизмы"/>
    <x v="106"/>
    <s v="9"/>
    <s v="шт"/>
    <n v="3"/>
    <s v="Лимитированный импортный ассортимент"/>
    <s v="0286"/>
    <n v="7894.76"/>
  </r>
  <r>
    <s v="653183"/>
    <s v="653183"/>
    <s v="Полка для ун.колонн, м.-к."/>
    <x v="7"/>
    <x v="6"/>
    <s v="2"/>
    <s v="286"/>
    <s v="Аксессуары"/>
    <x v="106"/>
    <s v="9"/>
    <s v="шт"/>
    <n v="1"/>
    <s v="Лимитированный импортный ассортимент"/>
    <s v="0286"/>
    <n v="13322.49"/>
  </r>
  <r>
    <s v="653179"/>
    <s v="653179"/>
    <s v="Суппорт для монтажа ЭУИ 4-8 м."/>
    <x v="7"/>
    <x v="6"/>
    <s v="2"/>
    <s v="286"/>
    <s v="Аксессуары"/>
    <x v="106"/>
    <s v="9"/>
    <s v="шт"/>
    <n v="60"/>
    <s v="Лимитированный импортный ассортимент"/>
    <s v="0286"/>
    <n v="182.86"/>
  </r>
  <r>
    <s v="653120"/>
    <s v="653120"/>
    <s v="Мини-колон.2 секц.ун.0,30м бел"/>
    <x v="7"/>
    <x v="6"/>
    <s v="2"/>
    <s v="286"/>
    <s v="Механизмы"/>
    <x v="106"/>
    <s v="9"/>
    <s v="шт"/>
    <n v="2"/>
    <s v="Лимитированный импортный ассортимент"/>
    <s v="0286"/>
    <n v="7796.52"/>
  </r>
  <r>
    <s v="030787"/>
    <s v="030787"/>
    <s v="Суппорт для мод. обор. серый"/>
    <x v="7"/>
    <x v="6"/>
    <s v="2"/>
    <s v="286"/>
    <s v="Аксессуары"/>
    <x v="106"/>
    <s v="9"/>
    <s v="шт"/>
    <n v="20"/>
    <s v="Лимитированный импортный ассортимент"/>
    <s v="0286"/>
    <n v="593.47"/>
  </r>
  <r>
    <s v="653058"/>
    <s v="653058"/>
    <s v="Соединитель Ovaline 90 гр."/>
    <x v="7"/>
    <x v="6"/>
    <s v="2"/>
    <s v="286"/>
    <s v="Аксессуары"/>
    <x v="106"/>
    <s v="9"/>
    <s v="шт"/>
    <n v="23"/>
    <s v="Лимитированный импортный ассортимент"/>
    <s v="0286"/>
    <n v="626.30999999999995"/>
  </r>
  <r>
    <s v="653087"/>
    <s v="653087"/>
    <s v="Основание моб.мини-колонн алю"/>
    <x v="7"/>
    <x v="6"/>
    <s v="2"/>
    <s v="286"/>
    <s v="Аксессуары"/>
    <x v="106"/>
    <s v="9"/>
    <s v="шт"/>
    <n v="1"/>
    <s v="Лимитированный импортный ассортимент"/>
    <s v="0286"/>
    <n v="12194.53"/>
  </r>
  <r>
    <s v="653181"/>
    <s v="653181"/>
    <s v="TV кронштейн ун.кол. 25-66 см"/>
    <x v="7"/>
    <x v="6"/>
    <s v="2"/>
    <s v="286"/>
    <s v="Аксессуары"/>
    <x v="106"/>
    <s v="9"/>
    <s v="шт"/>
    <n v="1"/>
    <s v="Лимитированный импортный ассортимент"/>
    <s v="0286"/>
    <n v="10450.02"/>
  </r>
  <r>
    <s v="653105"/>
    <s v="653105"/>
    <s v="Мини-колон.1 секц.ун.0,68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9506.57"/>
  </r>
  <r>
    <s v="653169"/>
    <s v="653169"/>
    <s v="Разд. перегородка 1,1 м алю"/>
    <x v="7"/>
    <x v="6"/>
    <s v="2"/>
    <s v="286"/>
    <s v="Аксессуары"/>
    <x v="106"/>
    <s v="9"/>
    <s v="шт"/>
    <n v="7"/>
    <s v="Лимитированный импортный ассортимент"/>
    <s v="0286"/>
    <n v="1240.32"/>
  </r>
  <r>
    <s v="031069"/>
    <s v="031069"/>
    <s v="Суппорт для мод. обор. белый"/>
    <x v="7"/>
    <x v="6"/>
    <s v="2"/>
    <s v="286"/>
    <s v="Аксессуары"/>
    <x v="106"/>
    <s v="9"/>
    <s v="шт"/>
    <n v="1"/>
    <s v="Лимитированный импортный ассортимент"/>
    <s v="0286"/>
    <n v="595.9"/>
  </r>
  <r>
    <s v="573999"/>
    <s v="573999"/>
    <s v="Кабель звук системы и домофон"/>
    <x v="3"/>
    <x v="2"/>
    <s v="2"/>
    <s v="384"/>
    <s v="Аксессуары"/>
    <x v="107"/>
    <s v="9"/>
    <s v="шт"/>
    <n v="96"/>
    <s v="Лимитированный импортный ассортимент"/>
    <s v="0384"/>
    <n v="21933.24"/>
  </r>
  <r>
    <s v="035312"/>
    <s v="035312"/>
    <s v="Гигротермостат"/>
    <x v="9"/>
    <x v="8"/>
    <s v="1"/>
    <s v="755"/>
    <s v="Аксессуары"/>
    <x v="108"/>
    <s v="9"/>
    <s v="шт"/>
    <n v="122"/>
    <s v="Лимитированный импортный ассортимент"/>
    <s v="0755"/>
    <n v="8932.36"/>
  </r>
  <r>
    <s v="036437"/>
    <s v="036437"/>
    <s v="Marina стойка 1000-1200 мм"/>
    <x v="9"/>
    <x v="8"/>
    <s v="1"/>
    <s v="755"/>
    <s v="Аксессуары"/>
    <x v="108"/>
    <s v="9"/>
    <s v="шт"/>
    <n v="42"/>
    <s v="Лимитированный импортный ассортимент"/>
    <s v="0755"/>
    <n v="18285.75"/>
  </r>
  <r>
    <s v="035311"/>
    <s v="035311"/>
    <s v="Гигростат"/>
    <x v="9"/>
    <x v="8"/>
    <s v="1"/>
    <s v="755"/>
    <s v="Аксессуары"/>
    <x v="108"/>
    <s v="9"/>
    <s v="шт"/>
    <n v="110"/>
    <s v="Лимитированный импортный ассортимент"/>
    <s v="0755"/>
    <n v="3574.16"/>
  </r>
  <r>
    <s v="034836"/>
    <s v="034836"/>
    <s v="Решетка пласт.325X325 мм"/>
    <x v="9"/>
    <x v="8"/>
    <s v="1"/>
    <s v="755"/>
    <s v="Аксессуары"/>
    <x v="108"/>
    <s v="9"/>
    <s v="шт"/>
    <n v="143"/>
    <s v="Лимитированный импортный ассортимент"/>
    <s v="0755"/>
    <n v="4293.16"/>
  </r>
  <r>
    <s v="034854"/>
    <s v="034854"/>
    <s v="Marina Вентилятор 520/1000м3/ч"/>
    <x v="9"/>
    <x v="8"/>
    <s v="1"/>
    <s v="755"/>
    <s v="Аксессуары"/>
    <x v="108"/>
    <s v="9"/>
    <s v="шт"/>
    <n v="27"/>
    <s v="Лимитированный импортный ассортимент"/>
    <s v="0755"/>
    <n v="15748.98"/>
  </r>
  <r>
    <s v="036406"/>
    <s v="036406"/>
    <s v="Набор для крепления к стене"/>
    <x v="9"/>
    <x v="8"/>
    <s v="1"/>
    <s v="755"/>
    <s v="Аксессуары"/>
    <x v="108"/>
    <s v="9"/>
    <s v="шт"/>
    <n v="100"/>
    <s v="Лимитированный импортный ассортимент"/>
    <s v="0755"/>
    <n v="4557.2299999999996"/>
  </r>
  <r>
    <s v="034809"/>
    <s v="034809"/>
    <s v="Вeнтилятор естеств.на крышу"/>
    <x v="9"/>
    <x v="8"/>
    <s v="1"/>
    <s v="755"/>
    <s v="Аксессуары"/>
    <x v="108"/>
    <s v="9"/>
    <s v="шт"/>
    <n v="39"/>
    <s v="Лимитированный импортный ассортимент"/>
    <s v="0755"/>
    <n v="11250.79"/>
  </r>
  <r>
    <s v="036446"/>
    <s v="036446"/>
    <s v="Наб.д/верт.монт.д/шк.шир.300"/>
    <x v="9"/>
    <x v="8"/>
    <s v="1"/>
    <s v="755"/>
    <s v="Аксессуары"/>
    <x v="108"/>
    <s v="9"/>
    <s v="шт"/>
    <n v="39"/>
    <s v="Лимитированный импортный ассортимент"/>
    <s v="0755"/>
    <n v="10354.84"/>
  </r>
  <r>
    <s v="034806"/>
    <s v="034806"/>
    <s v="Нагреватель электрич. 350Вт"/>
    <x v="9"/>
    <x v="8"/>
    <s v="1"/>
    <s v="755"/>
    <s v="Аксессуары"/>
    <x v="108"/>
    <s v="9"/>
    <s v="шт"/>
    <n v="10"/>
    <s v="Лимитированный импортный ассортимент"/>
    <s v="0755"/>
    <n v="11305.6"/>
  </r>
  <r>
    <s v="035309"/>
    <s v="035309"/>
    <s v="Нагреватель резистивный 150 Вт"/>
    <x v="9"/>
    <x v="8"/>
    <s v="1"/>
    <s v="755"/>
    <s v="Аксессуары"/>
    <x v="108"/>
    <s v="9"/>
    <s v="шт"/>
    <n v="39"/>
    <s v="Лимитированный импортный ассортимент"/>
    <s v="0755"/>
    <n v="12931.2"/>
  </r>
  <r>
    <s v="036381"/>
    <s v="036381"/>
    <s v="Свет.щит датч движ винты магн"/>
    <x v="9"/>
    <x v="8"/>
    <s v="1"/>
    <s v="755"/>
    <s v="Аксессуары"/>
    <x v="108"/>
    <s v="9"/>
    <s v="шт"/>
    <n v="20"/>
    <s v="Лимитированный импортный ассортимент"/>
    <s v="0755"/>
    <n v="9617.49"/>
  </r>
  <r>
    <s v="036297"/>
    <s v="036297"/>
    <s v="Крыша 800x400 Marina"/>
    <x v="9"/>
    <x v="8"/>
    <s v="1"/>
    <s v="755"/>
    <s v="Аксессуары"/>
    <x v="108"/>
    <s v="9"/>
    <s v="шт"/>
    <n v="11"/>
    <s v="Лимитированный импортный ассортимент"/>
    <s v="0755"/>
    <n v="21475.119999999999"/>
  </r>
  <r>
    <s v="036158"/>
    <s v="036158"/>
    <s v="Стойки профил.1200"/>
    <x v="9"/>
    <x v="8"/>
    <s v="1"/>
    <s v="755"/>
    <s v="Аксессуары"/>
    <x v="108"/>
    <s v="9"/>
    <s v="шт"/>
    <n v="27"/>
    <s v="Лимитированный импортный ассортимент"/>
    <s v="0755"/>
    <n v="6588.29"/>
  </r>
  <r>
    <s v="036554"/>
    <s v="036554"/>
    <s v="Крыша 600х250"/>
    <x v="9"/>
    <x v="8"/>
    <s v="1"/>
    <s v="755"/>
    <s v="Аксессуары"/>
    <x v="108"/>
    <s v="9"/>
    <s v="шт"/>
    <n v="32"/>
    <s v="Лимитированный импортный ассортимент"/>
    <s v="0755"/>
    <n v="6905.24"/>
  </r>
  <r>
    <s v="036151"/>
    <s v="036151"/>
    <s v="Стойки профил. 400"/>
    <x v="9"/>
    <x v="8"/>
    <s v="1"/>
    <s v="755"/>
    <s v="Аксессуары"/>
    <x v="108"/>
    <s v="9"/>
    <s v="шт"/>
    <n v="115"/>
    <s v="Лимитированный импортный ассортимент"/>
    <s v="0755"/>
    <n v="1005.42"/>
  </r>
  <r>
    <s v="036313"/>
    <s v="036313"/>
    <s v="Выключатель концевой"/>
    <x v="9"/>
    <x v="8"/>
    <s v="1"/>
    <s v="755"/>
    <s v="Аксессуары"/>
    <x v="108"/>
    <s v="9"/>
    <s v="шт"/>
    <n v="30"/>
    <s v="Лимитированный импортный ассортимент"/>
    <s v="0755"/>
    <n v="4007.07"/>
  </r>
  <r>
    <s v="036382"/>
    <s v="036382"/>
    <s v="Свет.щит розет датч движ винты"/>
    <x v="9"/>
    <x v="8"/>
    <s v="1"/>
    <s v="755"/>
    <s v="Аксессуары"/>
    <x v="108"/>
    <s v="9"/>
    <s v="шт"/>
    <n v="7"/>
    <s v="Лимитированный импортный ассортимент"/>
    <s v="0755"/>
    <n v="10837.32"/>
  </r>
  <r>
    <s v="036042"/>
    <s v="036042"/>
    <s v="Плата монтажн. перфор 1000х800"/>
    <x v="9"/>
    <x v="8"/>
    <s v="1"/>
    <s v="755"/>
    <s v="Аксессуары"/>
    <x v="108"/>
    <s v="9"/>
    <s v="шт"/>
    <n v="13"/>
    <s v="Лимитированный импортный ассортимент"/>
    <s v="0755"/>
    <n v="11606.19"/>
  </r>
  <r>
    <s v="036404"/>
    <s v="036404"/>
    <s v="Atlantic Ком.4-х кроншт."/>
    <x v="9"/>
    <x v="8"/>
    <s v="1"/>
    <s v="755"/>
    <s v="Аксессуары"/>
    <x v="108"/>
    <s v="9"/>
    <s v="шт"/>
    <n v="109"/>
    <s v="Лимитированный импортный ассортимент"/>
    <s v="0755"/>
    <n v="1141.56"/>
  </r>
  <r>
    <s v="036046"/>
    <s v="036046"/>
    <s v="Lina 12,5 Пласт.перф.1200x800"/>
    <x v="9"/>
    <x v="8"/>
    <s v="1"/>
    <s v="755"/>
    <s v="Аксессуары"/>
    <x v="108"/>
    <s v="9"/>
    <s v="шт"/>
    <n v="7"/>
    <s v="Лимитированный импортный ассортимент"/>
    <s v="0755"/>
    <n v="17938.89"/>
  </r>
  <r>
    <s v="036047"/>
    <s v="036047"/>
    <s v="Lina 12,5 Пласт.перф.1200x1000"/>
    <x v="9"/>
    <x v="8"/>
    <s v="1"/>
    <s v="755"/>
    <s v="Аксессуары"/>
    <x v="108"/>
    <s v="9"/>
    <s v="шт"/>
    <n v="6"/>
    <s v="Лимитированный импортный ассортимент"/>
    <s v="0755"/>
    <n v="18525.3"/>
  </r>
  <r>
    <s v="036101"/>
    <s v="036101"/>
    <s v="Шасси модульное 400х300х2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2331.11"/>
  </r>
  <r>
    <s v="035307"/>
    <s v="035307"/>
    <s v="Нагреватель резистивный, 50 Вт"/>
    <x v="9"/>
    <x v="8"/>
    <s v="1"/>
    <s v="755"/>
    <s v="Аксессуары"/>
    <x v="108"/>
    <s v="9"/>
    <s v="шт"/>
    <n v="18"/>
    <s v="Лимитированный импортный ассортимент"/>
    <s v="0755"/>
    <n v="8275.0300000000007"/>
  </r>
  <r>
    <s v="036024"/>
    <s v="036024"/>
    <s v="Lina 12,5 Пласт.перф. 600x6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5161.6499999999996"/>
  </r>
  <r>
    <s v="034807"/>
    <s v="034807"/>
    <s v="Вентилятор на крышу 600M3/ч"/>
    <x v="9"/>
    <x v="8"/>
    <s v="1"/>
    <s v="755"/>
    <s v="Аксессуары"/>
    <x v="108"/>
    <s v="9"/>
    <s v="шт"/>
    <n v="2"/>
    <s v="Лимитированный импортный ассортимент"/>
    <s v="0755"/>
    <n v="25034.22"/>
  </r>
  <r>
    <s v="037407"/>
    <s v="037407"/>
    <s v="Рейка симметр. глуб.15мм"/>
    <x v="9"/>
    <x v="8"/>
    <s v="1"/>
    <s v="755"/>
    <s v="Аксессуары"/>
    <x v="108"/>
    <s v="9"/>
    <s v="шт"/>
    <n v="93"/>
    <s v="Лимитированный импортный ассортимент"/>
    <s v="0755"/>
    <n v="803.86"/>
  </r>
  <r>
    <s v="036040"/>
    <s v="036040"/>
    <s v="Lina 12,5 Пласт.перф.1000x600"/>
    <x v="9"/>
    <x v="8"/>
    <s v="1"/>
    <s v="755"/>
    <s v="Аксессуары"/>
    <x v="108"/>
    <s v="9"/>
    <s v="шт"/>
    <n v="9"/>
    <s v="Лимитированный импортный ассортимент"/>
    <s v="0755"/>
    <n v="9483.0499999999993"/>
  </r>
  <r>
    <s v="036368"/>
    <s v="036368"/>
    <s v="Дверь Внутр.Marina 1800x800"/>
    <x v="9"/>
    <x v="8"/>
    <s v="1"/>
    <s v="755"/>
    <s v="Аксессуары"/>
    <x v="108"/>
    <s v="9"/>
    <s v="шт"/>
    <n v="2"/>
    <s v="Лимитированный импортный ассортимент"/>
    <s v="0755"/>
    <n v="34290.21"/>
  </r>
  <r>
    <s v="036049"/>
    <s v="036049"/>
    <s v="Пласт.неперфор. 300х220"/>
    <x v="9"/>
    <x v="8"/>
    <s v="1"/>
    <s v="755"/>
    <s v="Аксессуары"/>
    <x v="108"/>
    <s v="9"/>
    <s v="шт"/>
    <n v="62"/>
    <s v="Лимитированный импортный ассортимент"/>
    <s v="0755"/>
    <n v="1039.54"/>
  </r>
  <r>
    <s v="036361"/>
    <s v="036361"/>
    <s v="Дверь внутр. 600x400"/>
    <x v="9"/>
    <x v="8"/>
    <s v="1"/>
    <s v="755"/>
    <s v="Аксессуары"/>
    <x v="108"/>
    <s v="9"/>
    <s v="шт"/>
    <n v="13"/>
    <s v="Лимитированный импортный ассортимент"/>
    <s v="0755"/>
    <n v="8704.74"/>
  </r>
  <r>
    <s v="036806"/>
    <s v="036806"/>
    <s v="Рукоятка с замкой 2433А"/>
    <x v="9"/>
    <x v="8"/>
    <s v="1"/>
    <s v="755"/>
    <s v="Аксессуары"/>
    <x v="108"/>
    <s v="9"/>
    <s v="шт"/>
    <n v="33"/>
    <s v="Лимитированный импортный ассортимент"/>
    <s v="0755"/>
    <n v="707.87"/>
  </r>
  <r>
    <s v="036384"/>
    <s v="036384"/>
    <s v="Свет.щит выкл поворот винты"/>
    <x v="9"/>
    <x v="8"/>
    <s v="1"/>
    <s v="755"/>
    <s v="Аксессуары"/>
    <x v="108"/>
    <s v="9"/>
    <s v="шт"/>
    <n v="16"/>
    <s v="Лимитированный импортный ассортимент"/>
    <s v="0755"/>
    <n v="3444.01"/>
  </r>
  <r>
    <s v="036449"/>
    <s v="036449"/>
    <s v="Наб.д/мон.на рейку шир.600"/>
    <x v="9"/>
    <x v="8"/>
    <s v="1"/>
    <s v="755"/>
    <s v="Аксессуары"/>
    <x v="108"/>
    <s v="9"/>
    <s v="шт"/>
    <n v="4"/>
    <s v="Лимитированный импортный ассортимент"/>
    <s v="0755"/>
    <n v="12537.58"/>
  </r>
  <r>
    <s v="036745"/>
    <s v="036745"/>
    <s v="4салаз.д/рег.гл.400Atlantic"/>
    <x v="9"/>
    <x v="8"/>
    <s v="1"/>
    <s v="755"/>
    <s v="Аксессуары"/>
    <x v="108"/>
    <s v="9"/>
    <s v="шт"/>
    <n v="3"/>
    <s v="Лимитированный импортный ассортимент"/>
    <s v="0755"/>
    <n v="5676.06"/>
  </r>
  <r>
    <s v="036153"/>
    <s v="036153"/>
    <s v="Стойки профил.600"/>
    <x v="9"/>
    <x v="8"/>
    <s v="1"/>
    <s v="755"/>
    <s v="Аксессуары"/>
    <x v="108"/>
    <s v="9"/>
    <s v="шт"/>
    <n v="23"/>
    <s v="Лимитированный импортный ассортимент"/>
    <s v="0755"/>
    <n v="1702.2"/>
  </r>
  <r>
    <s v="036301"/>
    <s v="036301"/>
    <s v="Цоколь 200х800х300 Atl"/>
    <x v="9"/>
    <x v="8"/>
    <s v="1"/>
    <s v="755"/>
    <s v="Аксессуары"/>
    <x v="108"/>
    <s v="9"/>
    <s v="шт"/>
    <n v="3"/>
    <s v="Лимитированный импортный ассортимент"/>
    <s v="0755"/>
    <n v="15668.58"/>
  </r>
  <r>
    <s v="036059"/>
    <s v="036059"/>
    <s v="Плата монтажн. 800х600"/>
    <x v="9"/>
    <x v="8"/>
    <s v="1"/>
    <s v="755"/>
    <s v="Аксессуары"/>
    <x v="108"/>
    <s v="9"/>
    <s v="шт"/>
    <n v="12"/>
    <s v="Лимитированный импортный ассортимент"/>
    <s v="0755"/>
    <n v="4446.53"/>
  </r>
  <r>
    <s v="036395"/>
    <s v="036395"/>
    <s v="Зазем.проводник жел.зел. 6мм"/>
    <x v="9"/>
    <x v="8"/>
    <s v="1"/>
    <s v="755"/>
    <s v="Аксессуары"/>
    <x v="108"/>
    <s v="9"/>
    <s v="шт"/>
    <n v="290"/>
    <s v="Лимитированный импортный ассортимент"/>
    <s v="0755"/>
    <n v="141.34"/>
  </r>
  <r>
    <s v="036744"/>
    <s v="036744"/>
    <s v="4салаз.д/щита гл.300ммAtlantic"/>
    <x v="9"/>
    <x v="8"/>
    <s v="1"/>
    <s v="755"/>
    <s v="Аксессуары"/>
    <x v="108"/>
    <s v="9"/>
    <s v="шт"/>
    <n v="7"/>
    <s v="Лимитированный импортный ассортимент"/>
    <s v="0755"/>
    <n v="6183.09"/>
  </r>
  <r>
    <s v="036022"/>
    <s v="036022"/>
    <s v="Lina12,5 Пласт.перфор.600x400"/>
    <x v="9"/>
    <x v="8"/>
    <s v="1"/>
    <s v="755"/>
    <s v="Аксессуары"/>
    <x v="108"/>
    <s v="9"/>
    <s v="шт"/>
    <n v="11"/>
    <s v="Лимитированный импортный ассортимент"/>
    <s v="0755"/>
    <n v="4458.68"/>
  </r>
  <r>
    <s v="036295"/>
    <s v="036295"/>
    <s v="Крыша 800x300 Marina"/>
    <x v="9"/>
    <x v="8"/>
    <s v="1"/>
    <s v="755"/>
    <s v="Аксессуары"/>
    <x v="108"/>
    <s v="9"/>
    <s v="шт"/>
    <n v="2"/>
    <s v="Лимитированный импортный ассортимент"/>
    <s v="0755"/>
    <n v="18766.98"/>
  </r>
  <r>
    <s v="036563"/>
    <s v="036563"/>
    <s v="Крыша 1200X300"/>
    <x v="9"/>
    <x v="8"/>
    <s v="1"/>
    <s v="755"/>
    <s v="Аксессуары"/>
    <x v="108"/>
    <s v="9"/>
    <s v="шт"/>
    <n v="4"/>
    <s v="Лимитированный импортный ассортимент"/>
    <s v="0755"/>
    <n v="8353.2999999999993"/>
  </r>
  <r>
    <s v="036244"/>
    <s v="036244"/>
    <s v="Наб.д/объед.щитков Marina"/>
    <x v="9"/>
    <x v="8"/>
    <s v="1"/>
    <s v="755"/>
    <s v="Аксессуары"/>
    <x v="108"/>
    <s v="9"/>
    <s v="шт"/>
    <n v="3"/>
    <s v="Лимитированный импортный ассортимент"/>
    <s v="0755"/>
    <n v="8478.73"/>
  </r>
  <r>
    <s v="036401"/>
    <s v="036401"/>
    <s v="Atlantic Ком.4 кроншт(накладк)"/>
    <x v="9"/>
    <x v="8"/>
    <s v="1"/>
    <s v="755"/>
    <s v="Аксессуары"/>
    <x v="108"/>
    <s v="9"/>
    <s v="шт"/>
    <n v="16"/>
    <s v="Лимитированный импортный ассортимент"/>
    <s v="0755"/>
    <n v="2414.54"/>
  </r>
  <r>
    <s v="036408"/>
    <s v="036408"/>
    <s v="Marina ком.4-х кроншт.100кг"/>
    <x v="9"/>
    <x v="8"/>
    <s v="1"/>
    <s v="755"/>
    <s v="Аксессуары"/>
    <x v="108"/>
    <s v="9"/>
    <s v="шт"/>
    <n v="78"/>
    <s v="Лимитированный импортный ассортимент"/>
    <s v="0755"/>
    <n v="589.03"/>
  </r>
  <r>
    <s v="036497"/>
    <s v="036497"/>
    <s v="Пластина Cabstop 600/800/1200х250/300/400"/>
    <x v="9"/>
    <x v="8"/>
    <s v="1"/>
    <s v="755"/>
    <s v="Аксессуары"/>
    <x v="108"/>
    <s v="9"/>
    <s v="шт"/>
    <n v="3"/>
    <s v="Лимитированный импортный ассортимент"/>
    <s v="0755"/>
    <n v="4653.78"/>
  </r>
  <r>
    <s v="036453"/>
    <s v="036453"/>
    <s v="Крепеж 50гаек,шайб,болт. М6"/>
    <x v="9"/>
    <x v="8"/>
    <s v="1"/>
    <s v="755"/>
    <s v="Аксессуары"/>
    <x v="108"/>
    <s v="9"/>
    <s v="шт"/>
    <n v="0"/>
    <s v="Лимитированный импортный ассортимент"/>
    <s v="0755"/>
    <n v="1671.74"/>
  </r>
  <r>
    <s v="036341"/>
    <s v="036341"/>
    <s v="Atlantic цоколь 200x800x400"/>
    <x v="9"/>
    <x v="8"/>
    <s v="1"/>
    <s v="755"/>
    <s v="Аксессуары"/>
    <x v="108"/>
    <s v="9"/>
    <s v="шт"/>
    <n v="2"/>
    <s v="Лимитированный импортный ассортимент"/>
    <s v="0755"/>
    <n v="17288.28"/>
  </r>
  <r>
    <s v="036079"/>
    <s v="036079"/>
    <s v="Пласт.перф. Lina 12,5 1400x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6040.69"/>
  </r>
  <r>
    <s v="036291"/>
    <s v="036291"/>
    <s v="Цоколь 600x300 Marina"/>
    <x v="9"/>
    <x v="8"/>
    <s v="1"/>
    <s v="755"/>
    <s v="Аксессуары"/>
    <x v="108"/>
    <s v="9"/>
    <s v="шт"/>
    <n v="3"/>
    <s v="Лимитированный импортный ассортимент"/>
    <s v="0755"/>
    <n v="18224.14"/>
  </r>
  <r>
    <s v="036061"/>
    <s v="036061"/>
    <s v="Плата монтажн. 1000х800"/>
    <x v="9"/>
    <x v="8"/>
    <s v="1"/>
    <s v="755"/>
    <s v="Аксессуары"/>
    <x v="108"/>
    <s v="9"/>
    <s v="шт"/>
    <n v="5"/>
    <s v="Лимитированный импортный ассортимент"/>
    <s v="0755"/>
    <n v="8831.1200000000008"/>
  </r>
  <r>
    <s v="034959"/>
    <s v="034959"/>
    <s v="Плата неперф. 1400х8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16730.78"/>
  </r>
  <r>
    <s v="036012"/>
    <s v="036012"/>
    <s v="Lina25 Пласт.перфор. 400х300"/>
    <x v="9"/>
    <x v="8"/>
    <s v="1"/>
    <s v="755"/>
    <s v="Аксессуары"/>
    <x v="108"/>
    <s v="9"/>
    <s v="шт"/>
    <n v="11"/>
    <s v="Лимитированный импортный ассортимент"/>
    <s v="0755"/>
    <n v="2188.42"/>
  </r>
  <r>
    <s v="036552"/>
    <s v="036552"/>
    <s v="Крыша 400х200 Atlantic"/>
    <x v="9"/>
    <x v="8"/>
    <s v="1"/>
    <s v="755"/>
    <s v="Аксессуары"/>
    <x v="108"/>
    <s v="9"/>
    <s v="шт"/>
    <n v="5"/>
    <s v="Лимитированный импортный ассортимент"/>
    <s v="0755"/>
    <n v="4872.5200000000004"/>
  </r>
  <r>
    <s v="036156"/>
    <s v="036156"/>
    <s v="Стойки профил.1000"/>
    <x v="9"/>
    <x v="8"/>
    <s v="1"/>
    <s v="755"/>
    <s v="Аксессуары"/>
    <x v="108"/>
    <s v="9"/>
    <s v="шт"/>
    <n v="10"/>
    <s v="Лимитированный импортный ассортимент"/>
    <s v="0755"/>
    <n v="2001.88"/>
  </r>
  <r>
    <s v="036019"/>
    <s v="036019"/>
    <s v="Lina25 Пласт.перфор. 800х600"/>
    <x v="9"/>
    <x v="8"/>
    <s v="1"/>
    <s v="755"/>
    <s v="Аксессуары"/>
    <x v="108"/>
    <s v="9"/>
    <s v="шт"/>
    <n v="3"/>
    <s v="Лимитированный импортный ассортимент"/>
    <s v="0755"/>
    <n v="6809.7"/>
  </r>
  <r>
    <s v="036103"/>
    <s v="036103"/>
    <s v="Шасси модульное 600х400х200"/>
    <x v="9"/>
    <x v="8"/>
    <s v="1"/>
    <s v="755"/>
    <s v="Аксессуары"/>
    <x v="108"/>
    <s v="9"/>
    <s v="шт"/>
    <n v="2"/>
    <s v="Лимитированный импортный ассортимент"/>
    <s v="0755"/>
    <n v="9398.18"/>
  </r>
  <r>
    <s v="036556"/>
    <s v="036556"/>
    <s v="Крыша 600х300 серый"/>
    <x v="9"/>
    <x v="8"/>
    <s v="1"/>
    <s v="755"/>
    <s v="Аксессуары"/>
    <x v="108"/>
    <s v="9"/>
    <s v="шт"/>
    <n v="3"/>
    <s v="Лимитированный импортный ассортимент"/>
    <s v="0755"/>
    <n v="5895.57"/>
  </r>
  <r>
    <s v="036070"/>
    <s v="036070"/>
    <s v="Пласт.сплошн. 400х400"/>
    <x v="9"/>
    <x v="8"/>
    <s v="1"/>
    <s v="755"/>
    <s v="Аксессуары"/>
    <x v="108"/>
    <s v="9"/>
    <s v="шт"/>
    <n v="22"/>
    <s v="Лимитированный импортный ассортимент"/>
    <s v="0755"/>
    <n v="1375.92"/>
  </r>
  <r>
    <s v="034608"/>
    <s v="034608"/>
    <s v="Плата Lina25 1400x8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25126.19"/>
  </r>
  <r>
    <s v="036068"/>
    <s v="036068"/>
    <s v="Пласт.сплошн. 14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0790.259999999998"/>
  </r>
  <r>
    <s v="036155"/>
    <s v="036155"/>
    <s v="Стойки профил.800"/>
    <x v="9"/>
    <x v="8"/>
    <s v="1"/>
    <s v="755"/>
    <s v="Аксессуары"/>
    <x v="108"/>
    <s v="9"/>
    <s v="шт"/>
    <n v="10"/>
    <s v="Лимитированный импортный ассортимент"/>
    <s v="0755"/>
    <n v="1793.43"/>
  </r>
  <r>
    <s v="036302"/>
    <s v="036302"/>
    <s v="цоколь 200x10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6757.02"/>
  </r>
  <r>
    <s v="036092"/>
    <s v="036092"/>
    <s v="Пласт.перф. Lina 25 400х400"/>
    <x v="9"/>
    <x v="8"/>
    <s v="1"/>
    <s v="755"/>
    <s v="Аксессуары"/>
    <x v="108"/>
    <s v="9"/>
    <s v="шт"/>
    <n v="5"/>
    <s v="Лимитированный импортный ассортимент"/>
    <s v="0755"/>
    <n v="2558.9299999999998"/>
  </r>
  <r>
    <s v="034746"/>
    <s v="034746"/>
    <s v="В/саморез 5,5х16 д/спл.платы"/>
    <x v="9"/>
    <x v="8"/>
    <s v="1"/>
    <s v="755"/>
    <s v="Аксессуары"/>
    <x v="108"/>
    <s v="9"/>
    <s v="шт"/>
    <n v="8900"/>
    <s v="Лимитированный импортный ассортимент"/>
    <s v="0755"/>
    <n v="8.76"/>
  </r>
  <r>
    <s v="036152"/>
    <s v="036152"/>
    <s v="Стойки профилир. высота 500"/>
    <x v="9"/>
    <x v="8"/>
    <s v="1"/>
    <s v="755"/>
    <s v="Аксессуары"/>
    <x v="108"/>
    <s v="9"/>
    <s v="шт"/>
    <n v="15"/>
    <s v="Лимитированный импортный ассортимент"/>
    <s v="0755"/>
    <n v="1322.32"/>
  </r>
  <r>
    <s v="036496"/>
    <s v="036496"/>
    <s v="Пластина ввод кабеля Cabstop"/>
    <x v="9"/>
    <x v="8"/>
    <s v="1"/>
    <s v="755"/>
    <s v="Аксессуары"/>
    <x v="108"/>
    <s v="9"/>
    <s v="шт"/>
    <n v="3"/>
    <s v="Лимитированный импортный ассортимент"/>
    <s v="0755"/>
    <n v="4376.8500000000004"/>
  </r>
  <r>
    <s v="036436"/>
    <s v="036436"/>
    <s v="Marina стойка 400-800мм"/>
    <x v="9"/>
    <x v="8"/>
    <s v="1"/>
    <s v="755"/>
    <s v="Аксессуары"/>
    <x v="108"/>
    <s v="6"/>
    <s v="шт"/>
    <n v="1"/>
    <s v="Лимитированный импортный ассортимент"/>
    <s v="0755"/>
    <n v="10511.7"/>
  </r>
  <r>
    <s v="036088"/>
    <s v="036088"/>
    <s v="Пласт.перф. Lina 25 12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3297.75"/>
  </r>
  <r>
    <s v="036052"/>
    <s v="036052"/>
    <s v="Пласт.сплошн. 400х3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1418.59"/>
  </r>
  <r>
    <s v="036021"/>
    <s v="036021"/>
    <s v="Lina25 Пласт.перфор. 1000х800"/>
    <x v="9"/>
    <x v="8"/>
    <s v="1"/>
    <s v="755"/>
    <s v="Аксессуары"/>
    <x v="108"/>
    <s v="9"/>
    <s v="шт"/>
    <n v="2"/>
    <s v="Лимитированный импортный ассортимент"/>
    <s v="0755"/>
    <n v="10307.06"/>
  </r>
  <r>
    <s v="036557"/>
    <s v="036557"/>
    <s v="Крыша 800х30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6728.56"/>
  </r>
  <r>
    <s v="036781"/>
    <s v="036781"/>
    <s v="Рейка Lina25 400мм"/>
    <x v="9"/>
    <x v="8"/>
    <s v="1"/>
    <s v="755"/>
    <s v="Аксессуары"/>
    <x v="108"/>
    <s v="9"/>
    <s v="шт"/>
    <n v="60"/>
    <s v="Лимитированный импортный ассортимент"/>
    <s v="0755"/>
    <n v="356.71"/>
  </r>
  <r>
    <s v="036574"/>
    <s v="036574"/>
    <s v="Вентилятор внутренний 160м3/ч"/>
    <x v="9"/>
    <x v="8"/>
    <s v="1"/>
    <s v="755"/>
    <s v="Аксессуары"/>
    <x v="108"/>
    <s v="9"/>
    <s v="шт"/>
    <n v="3"/>
    <s v="Лимитированный импортный ассортимент"/>
    <s v="0755"/>
    <n v="2788.77"/>
  </r>
  <r>
    <s v="035306"/>
    <s v="035306"/>
    <s v="Нагреватель резистивный, 20 Вт"/>
    <x v="9"/>
    <x v="8"/>
    <s v="1"/>
    <s v="755"/>
    <s v="Аксессуары"/>
    <x v="108"/>
    <s v="9"/>
    <s v="шт"/>
    <n v="5"/>
    <s v="Лимитированный импортный ассортимент"/>
    <s v="0755"/>
    <n v="6809.71"/>
  </r>
  <r>
    <s v="036644"/>
    <s v="036644"/>
    <s v="Фиксатор пластик. 6,5мм"/>
    <x v="9"/>
    <x v="8"/>
    <s v="1"/>
    <s v="755"/>
    <s v="Аксессуары"/>
    <x v="108"/>
    <s v="9"/>
    <s v="шт"/>
    <n v="1000"/>
    <s v="Лимитированный импортный ассортимент"/>
    <s v="0755"/>
    <n v="9.6199999999999992"/>
  </r>
  <r>
    <s v="036736"/>
    <s v="036736"/>
    <s v="Atlantic Суппорт д/зазем.шины"/>
    <x v="9"/>
    <x v="8"/>
    <s v="1"/>
    <s v="755"/>
    <s v="Аксессуары"/>
    <x v="108"/>
    <s v="9"/>
    <s v="шт"/>
    <n v="10"/>
    <s v="Лимитированный импортный ассортимент"/>
    <s v="0755"/>
    <n v="1747.84"/>
  </r>
  <r>
    <s v="036805"/>
    <s v="036805"/>
    <s v="Рукоятка д/запир.шкафов"/>
    <x v="9"/>
    <x v="8"/>
    <s v="1"/>
    <s v="755"/>
    <s v="Аксессуары"/>
    <x v="108"/>
    <s v="9"/>
    <s v="шт"/>
    <n v="20"/>
    <s v="Лимитированный импортный ассортимент"/>
    <s v="0755"/>
    <n v="454.29"/>
  </r>
  <r>
    <s v="036445"/>
    <s v="036445"/>
    <s v="Инстумент д/монт. на столб."/>
    <x v="9"/>
    <x v="8"/>
    <s v="1"/>
    <s v="755"/>
    <s v="Аксессуары"/>
    <x v="108"/>
    <s v="9"/>
    <s v="шт"/>
    <n v="1"/>
    <s v="Лимитированный импортный ассортимент"/>
    <s v="0755"/>
    <n v="16901.580000000002"/>
  </r>
  <r>
    <s v="036440"/>
    <s v="036440"/>
    <s v="Клипса М4"/>
    <x v="9"/>
    <x v="8"/>
    <s v="1"/>
    <s v="755"/>
    <s v="Аксессуары"/>
    <x v="108"/>
    <s v="9"/>
    <s v="шт"/>
    <n v="440"/>
    <s v="Лимитированный импортный ассортимент"/>
    <s v="0755"/>
    <n v="24.02"/>
  </r>
  <r>
    <s v="036564"/>
    <s v="036564"/>
    <s v="Крыша 500х25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5593.66"/>
  </r>
  <r>
    <s v="034750"/>
    <s v="034750"/>
    <s v="Заглушка д/винта 4,8х16"/>
    <x v="9"/>
    <x v="8"/>
    <s v="1"/>
    <s v="755"/>
    <s v="Аксессуары"/>
    <x v="108"/>
    <s v="9"/>
    <s v="шт"/>
    <n v="1580"/>
    <s v="Лимитированный импортный ассортимент"/>
    <s v="0755"/>
    <n v="7.98"/>
  </r>
  <r>
    <s v="036359"/>
    <s v="036359"/>
    <s v="Дверь внутр. 400x3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014.63"/>
  </r>
  <r>
    <s v="036087"/>
    <s v="036087"/>
    <s v="Пласт.перф. Lina 25 1200х8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0481.96"/>
  </r>
  <r>
    <s v="036300"/>
    <s v="036300"/>
    <s v="Atlantic цоколь 200x6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3487.75"/>
  </r>
  <r>
    <s v="036031"/>
    <s v="036031"/>
    <s v="Lina 12,5 Пласт.перф. 700x5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152.39"/>
  </r>
  <r>
    <s v="036296"/>
    <s v="036296"/>
    <s v="Цоколь 800x4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18180.34"/>
  </r>
  <r>
    <s v="036159"/>
    <s v="036159"/>
    <s v="Стойки профил.14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324.34"/>
  </r>
  <r>
    <s v="036743"/>
    <s v="036743"/>
    <s v="4салаз.д/щита гл.250мм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6300.17"/>
  </r>
  <r>
    <s v="036822"/>
    <s v="036822"/>
    <s v="Цилиндр.вст.п/ключ №405"/>
    <x v="9"/>
    <x v="8"/>
    <s v="1"/>
    <s v="755"/>
    <s v="Аксессуары"/>
    <x v="108"/>
    <s v="9"/>
    <s v="шт"/>
    <n v="29"/>
    <s v="Лимитированный импортный ассортимент"/>
    <s v="0755"/>
    <n v="186.14"/>
  </r>
  <r>
    <s v="036054"/>
    <s v="036054"/>
    <s v="Пласт.сплошн.1000х6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011.28"/>
  </r>
  <r>
    <s v="036447"/>
    <s v="036447"/>
    <s v="Наб.д/верт.монт.д/шк.шир.4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1073.46"/>
  </r>
  <r>
    <s v="036551"/>
    <s v="036551"/>
    <s v="Крыша 300х20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4481.7"/>
  </r>
  <r>
    <s v="036064"/>
    <s v="036064"/>
    <s v="Пласт.сплошн. 1200х8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120.77"/>
  </r>
  <r>
    <s v="036494"/>
    <s v="036494"/>
    <s v="Пластина ввод кабеля Cabstop"/>
    <x v="9"/>
    <x v="8"/>
    <s v="1"/>
    <s v="755"/>
    <s v="Аксессуары"/>
    <x v="108"/>
    <s v="9"/>
    <s v="шт"/>
    <n v="0"/>
    <s v="Лимитированный импортный ассортимент"/>
    <s v="0755"/>
    <n v="2917.84"/>
  </r>
  <r>
    <s v="036033"/>
    <s v="036033"/>
    <s v="Lina 12,5 Пласт.перф. 800x6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852.56"/>
  </r>
  <r>
    <s v="036561"/>
    <s v="036561"/>
    <s v="Крыша 10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7533.1"/>
  </r>
  <r>
    <s v="036409"/>
    <s v="036409"/>
    <s v="Marina ком.4-х кроншт.150кг"/>
    <x v="9"/>
    <x v="8"/>
    <s v="1"/>
    <s v="755"/>
    <s v="Аксессуары"/>
    <x v="108"/>
    <s v="9"/>
    <s v="шт"/>
    <n v="4"/>
    <s v="Лимитированный импортный ассортимент"/>
    <s v="0755"/>
    <n v="2808.31"/>
  </r>
  <r>
    <s v="036826"/>
    <s v="036826"/>
    <s v="Цилиндр.вст.п/ключ №2433А"/>
    <x v="9"/>
    <x v="8"/>
    <s v="1"/>
    <s v="755"/>
    <s v="Аксессуары"/>
    <x v="108"/>
    <s v="9"/>
    <s v="шт"/>
    <n v="20"/>
    <s v="Лимитированный импортный ассортимент"/>
    <s v="0755"/>
    <n v="359.24"/>
  </r>
  <r>
    <s v="036071"/>
    <s v="036071"/>
    <s v="Пласт.сплошн. 500х500"/>
    <x v="9"/>
    <x v="8"/>
    <s v="1"/>
    <s v="755"/>
    <s v="Аксессуары"/>
    <x v="108"/>
    <s v="9"/>
    <s v="шт"/>
    <n v="4"/>
    <s v="Лимитированный импортный ассортимент"/>
    <s v="0755"/>
    <n v="2514.02"/>
  </r>
  <r>
    <s v="036004"/>
    <s v="036004"/>
    <s v="Lina 12,5 Пласт.перф. 400x300"/>
    <x v="9"/>
    <x v="8"/>
    <s v="1"/>
    <s v="755"/>
    <s v="Аксессуары"/>
    <x v="108"/>
    <s v="9"/>
    <s v="шт"/>
    <n v="4"/>
    <s v="Лимитированный импортный ассортимент"/>
    <s v="0755"/>
    <n v="1999.71"/>
  </r>
  <r>
    <s v="036780"/>
    <s v="036780"/>
    <s v="Траверс длина 243мм Lina25"/>
    <x v="9"/>
    <x v="8"/>
    <m/>
    <s v="755"/>
    <s v="Аксессуары"/>
    <x v="108"/>
    <s v="6"/>
    <s v="шт"/>
    <n v="9"/>
    <s v="Лимитированный импортный ассортимент"/>
    <s v="0755"/>
    <s v="973,59"/>
  </r>
  <r>
    <s v="036540"/>
    <s v="036540"/>
    <s v="Ключ с треугольн.выст.8мм"/>
    <x v="9"/>
    <x v="8"/>
    <s v="1"/>
    <s v="755"/>
    <s v="Аксессуары"/>
    <x v="108"/>
    <s v="9"/>
    <s v="шт"/>
    <n v="24"/>
    <s v="Лимитированный импортный ассортимент"/>
    <s v="0755"/>
    <n v="234.66"/>
  </r>
  <r>
    <s v="036091"/>
    <s v="036091"/>
    <s v="Пласт.перф. Lina 25 300х300"/>
    <x v="9"/>
    <x v="8"/>
    <s v="1"/>
    <s v="755"/>
    <s v="Аксессуары"/>
    <x v="108"/>
    <s v="9"/>
    <s v="шт"/>
    <n v="3"/>
    <s v="Лимитированный импортный ассортимент"/>
    <s v="0755"/>
    <n v="1807.5"/>
  </r>
  <r>
    <s v="036094"/>
    <s v="036094"/>
    <s v="Пласт.перф. Lina 258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0017.52"/>
  </r>
  <r>
    <s v="036782"/>
    <s v="036782"/>
    <s v="Рейка Lina25 500мм"/>
    <x v="9"/>
    <x v="8"/>
    <s v="1"/>
    <s v="755"/>
    <s v="Аксессуары"/>
    <x v="108"/>
    <s v="9"/>
    <s v="шт"/>
    <n v="10"/>
    <s v="Лимитированный импортный ассортимент"/>
    <s v="0755"/>
    <n v="434.95"/>
  </r>
  <r>
    <s v="036459"/>
    <s v="036459"/>
    <s v="Фиксаторы д/реек винтМ5/3 черн"/>
    <x v="9"/>
    <x v="8"/>
    <s v="1"/>
    <s v="755"/>
    <s v="Аксессуары"/>
    <x v="108"/>
    <s v="9"/>
    <s v="шт"/>
    <n v="200"/>
    <s v="Лимитированный импортный ассортимент"/>
    <s v="0755"/>
    <n v="10.06"/>
  </r>
  <r>
    <s v="036735"/>
    <s v="036735"/>
    <s v="Atlantic фикс.д/симмет.реек"/>
    <x v="9"/>
    <x v="8"/>
    <s v="1"/>
    <s v="755"/>
    <s v="Аксессуары"/>
    <x v="108"/>
    <s v="9"/>
    <s v="шт"/>
    <n v="5"/>
    <s v="Лимитированный импортный ассортимент"/>
    <s v="0755"/>
    <n v="509.82"/>
  </r>
  <r>
    <s v="036369"/>
    <s v="036369"/>
    <s v="Atlantic аксес.д/монт.внут.дв."/>
    <x v="9"/>
    <x v="8"/>
    <s v="1"/>
    <s v="755"/>
    <s v="Аксессуары"/>
    <x v="108"/>
    <s v="9"/>
    <s v="шт"/>
    <n v="1"/>
    <s v="Лимитированный импортный ассортимент"/>
    <s v="0755"/>
    <n v="2743.05"/>
  </r>
  <r>
    <s v="036775"/>
    <s v="036775"/>
    <s v="Винт с шайбой М6х10мм TH"/>
    <x v="9"/>
    <x v="8"/>
    <s v="1"/>
    <s v="755"/>
    <s v="Аксессуары"/>
    <x v="108"/>
    <s v="9"/>
    <s v="шт"/>
    <n v="100"/>
    <s v="Лимитированный импортный ассортимент"/>
    <s v="0755"/>
    <n v="11.14"/>
  </r>
  <r>
    <s v="036511"/>
    <s v="036511"/>
    <s v="Блокираторы безопасности 6мм"/>
    <x v="9"/>
    <x v="8"/>
    <s v="1"/>
    <s v="755"/>
    <s v="Аксессуары"/>
    <x v="108"/>
    <s v="9"/>
    <s v="шт"/>
    <n v="1"/>
    <s v="Лимитированный импортный ассортимент"/>
    <s v="0755"/>
    <n v="2366.83"/>
  </r>
  <r>
    <s v="036545"/>
    <s v="036545"/>
    <s v="Набор из 2 ключей 2433А"/>
    <x v="9"/>
    <x v="8"/>
    <s v="1"/>
    <s v="755"/>
    <s v="Аксессуары"/>
    <x v="108"/>
    <s v="9"/>
    <s v="шт"/>
    <n v="19"/>
    <s v="Лимитированный импортный ассортимент"/>
    <s v="0755"/>
    <n v="144.22999999999999"/>
  </r>
  <r>
    <s v="HD4284"/>
    <s v="HD4284"/>
    <s v="Axolute HDMI разъем, цвет белый"/>
    <x v="6"/>
    <x v="5"/>
    <s v="3"/>
    <s v="2840"/>
    <s v="Механизмы"/>
    <x v="109"/>
    <s v="9"/>
    <s v="шт"/>
    <n v="47"/>
    <s v="Лимитированный импортный ассортимент"/>
    <s v="2840"/>
    <n v="3404.44"/>
  </r>
  <r>
    <s v="HC4284"/>
    <s v="HC4284"/>
    <s v="Axolute HDMI разъем, цвет алюминий"/>
    <x v="6"/>
    <x v="5"/>
    <s v="3"/>
    <s v="2840"/>
    <s v="Механизмы"/>
    <x v="109"/>
    <s v="9"/>
    <s v="шт"/>
    <n v="8"/>
    <s v="Лимитированный импортный ассортимент"/>
    <s v="2840"/>
    <n v="3404.44"/>
  </r>
  <r>
    <s v="N4285"/>
    <s v="N4285"/>
    <s v="LivingLight Разъем USB, цвет белый"/>
    <x v="6"/>
    <x v="5"/>
    <s v="3"/>
    <s v="2840"/>
    <s v="Механизмы"/>
    <x v="109"/>
    <s v="9"/>
    <s v="шт"/>
    <n v="10"/>
    <s v="Лимитированный импортный ассортимент"/>
    <s v="2840"/>
    <n v="6158.54"/>
  </r>
  <r>
    <s v="L4285"/>
    <s v="L4285"/>
    <s v="LivingLight Разъем USB, цвет антрацит"/>
    <x v="6"/>
    <x v="5"/>
    <s v="3"/>
    <s v="2840"/>
    <s v="Механизмы"/>
    <x v="109"/>
    <s v="9"/>
    <s v="шт"/>
    <n v="5"/>
    <s v="Лимитированный импортный ассортимент"/>
    <s v="2840"/>
    <n v="7313.26"/>
  </r>
  <r>
    <s v="NT4284"/>
    <s v="NT4284"/>
    <s v="LivingLight Разъем HDMI, цвет алюминий"/>
    <x v="6"/>
    <x v="5"/>
    <s v="3"/>
    <s v="2840"/>
    <s v="Механизмы"/>
    <x v="109"/>
    <s v="9"/>
    <s v="шт"/>
    <n v="3"/>
    <s v="Лимитированный импортный ассортимент"/>
    <s v="2840"/>
    <n v="10392.51"/>
  </r>
  <r>
    <s v="NT4283"/>
    <s v="NT4283"/>
    <s v="LivingLight Разъем 3xRCA, цвет алюминий"/>
    <x v="6"/>
    <x v="5"/>
    <s v="3"/>
    <s v="2840"/>
    <s v="Механизмы"/>
    <x v="109"/>
    <s v="9"/>
    <s v="шт"/>
    <n v="6"/>
    <s v="Лимитированный импортный ассортимент"/>
    <s v="2840"/>
    <n v="5388.72"/>
  </r>
  <r>
    <s v="NT4285"/>
    <s v="NT4285"/>
    <s v="LivingLight Разъем USB, цвет алюминий"/>
    <x v="6"/>
    <x v="5"/>
    <s v="3"/>
    <s v="2840"/>
    <s v="Механизмы"/>
    <x v="109"/>
    <s v="9"/>
    <s v="шт"/>
    <n v="2"/>
    <s v="Лимитированный импортный ассортимент"/>
    <s v="2840"/>
    <n v="7313.26"/>
  </r>
  <r>
    <s v="L4282"/>
    <s v="L4282"/>
    <s v="LivingLight Разъем HD15, цвет антрацит"/>
    <x v="6"/>
    <x v="5"/>
    <s v="3"/>
    <s v="2840"/>
    <s v="Механизмы"/>
    <x v="109"/>
    <s v="9"/>
    <s v="шт"/>
    <n v="1"/>
    <s v="Лимитированный импортный ассортимент"/>
    <s v="2840"/>
    <n v="7621.18"/>
  </r>
  <r>
    <s v="721149"/>
    <s v="721149"/>
    <s v="SUNO Роз.HDMI БЕЛ"/>
    <x v="6"/>
    <x v="5"/>
    <s v="3"/>
    <s v="479"/>
    <s v="Механизмы"/>
    <x v="110"/>
    <s v="9"/>
    <s v="шт"/>
    <n v="0"/>
    <s v="Лимитированный импортный ассортимент"/>
    <s v="0479"/>
    <n v="2264.9760000000001"/>
  </r>
  <r>
    <s v="721449"/>
    <s v="721449"/>
    <s v="SUNO Роз.HDMI АНТ"/>
    <x v="6"/>
    <x v="5"/>
    <s v="3"/>
    <s v="479"/>
    <s v="Механизмы"/>
    <x v="110"/>
    <s v="9"/>
    <s v="шт"/>
    <n v="0"/>
    <s v="Лимитированный импортный ассортимент"/>
    <s v="0479"/>
    <n v="2717.9712"/>
  </r>
  <r>
    <s v="721349"/>
    <s v="721349"/>
    <s v="SUNO Роз.HDMI АЛЮ"/>
    <x v="6"/>
    <x v="5"/>
    <s v="3"/>
    <s v="479"/>
    <s v="Механизмы"/>
    <x v="110"/>
    <s v="9"/>
    <s v="шт"/>
    <n v="0"/>
    <s v="Лимитированный импортный ассортимент"/>
    <s v="0479"/>
    <n v="2717.9712"/>
  </r>
  <r>
    <s v="078757"/>
    <s v="078757"/>
    <s v="Mosaic Розетка HD 15"/>
    <x v="6"/>
    <x v="5"/>
    <s v="3"/>
    <s v="479"/>
    <s v="Механизмы"/>
    <x v="110"/>
    <s v="9"/>
    <s v="шт"/>
    <n v="36"/>
    <s v="Лимитированный импортный ассортимент"/>
    <s v="0479"/>
    <n v="7624.21"/>
  </r>
  <r>
    <s v="079379"/>
    <s v="079379"/>
    <s v="Роз. Jack 3,5 со шнуром 1М алю"/>
    <x v="6"/>
    <x v="5"/>
    <s v="3"/>
    <s v="479"/>
    <s v="Механизмы"/>
    <x v="110"/>
    <s v="9"/>
    <s v="шт"/>
    <n v="10"/>
    <s v="Лимитированный импортный ассортимент"/>
    <s v="0479"/>
    <n v="5463.6"/>
  </r>
  <r>
    <s v="067312"/>
    <s v="067312"/>
    <s v="Celiane Розетка 2S"/>
    <x v="6"/>
    <x v="5"/>
    <m/>
    <s v="479"/>
    <s v="Механизмы"/>
    <x v="110"/>
    <s v="9"/>
    <s v="шт"/>
    <n v="8"/>
    <s v="Лимитированный импортный ассортимент"/>
    <s v="0479"/>
    <n v="12586.7"/>
  </r>
  <r>
    <s v="067352"/>
    <s v="067352"/>
    <s v="Celiane Механизм USB розетки"/>
    <x v="6"/>
    <x v="5"/>
    <s v="3"/>
    <s v="479"/>
    <s v="Механизмы"/>
    <x v="110"/>
    <s v="9"/>
    <s v="шт"/>
    <n v="4"/>
    <s v="Лимитированный импортный ассортимент"/>
    <s v="0479"/>
    <s v="0,00"/>
  </r>
  <r>
    <s v="753170"/>
    <s v="753170"/>
    <s v="VLN-l БЕЛ Роз HD15-Jack 3,5мм"/>
    <x v="6"/>
    <x v="5"/>
    <s v="3"/>
    <s v="479"/>
    <s v="Механизмы"/>
    <x v="110"/>
    <s v="9"/>
    <s v="шт"/>
    <n v="3"/>
    <s v="Лимитированный импортный ассортимент"/>
    <s v="0479"/>
    <n v="13384.58"/>
  </r>
  <r>
    <s v="754716"/>
    <s v="754716"/>
    <s v="VLN-a СЛК Розетка HDMI"/>
    <x v="6"/>
    <x v="5"/>
    <s v="3"/>
    <s v="479"/>
    <s v="Механизмы"/>
    <x v="110"/>
    <s v="9"/>
    <s v="шт"/>
    <n v="0"/>
    <s v="Лимитированный импортный ассортимент"/>
    <s v="0479"/>
    <n v="6398.96"/>
  </r>
  <r>
    <s v="770082"/>
    <s v="770082"/>
    <s v="Роз HD15+Jack3,5 VALENA БЕЛ"/>
    <x v="6"/>
    <x v="5"/>
    <s v="3"/>
    <s v="479"/>
    <s v="Механизмы"/>
    <x v="110"/>
    <s v="9"/>
    <s v="шт"/>
    <n v="2"/>
    <s v="Лимитированный импортный ассортимент"/>
    <s v="0479"/>
    <n v="14472.52"/>
  </r>
  <r>
    <s v="078758"/>
    <s v="078758"/>
    <s v="Mosaic Розетка BNC 75 Ом"/>
    <x v="6"/>
    <x v="5"/>
    <s v="3"/>
    <s v="479"/>
    <s v="Механизмы"/>
    <x v="110"/>
    <s v="9"/>
    <s v="шт"/>
    <n v="6"/>
    <s v="Лимитированный импортный ассортимент"/>
    <s v="0479"/>
    <n v="9318.4699999999993"/>
  </r>
  <r>
    <s v="770083"/>
    <s v="770083"/>
    <s v="Розетка HD15 VALENA БЕЛ"/>
    <x v="6"/>
    <x v="5"/>
    <s v="3"/>
    <s v="479"/>
    <s v="Механизмы"/>
    <x v="110"/>
    <s v="9"/>
    <s v="шт"/>
    <n v="1"/>
    <s v="Лимитированный импортный ассортимент"/>
    <s v="0479"/>
    <n v="9262.41"/>
  </r>
  <r>
    <s v="754746"/>
    <s v="754746"/>
    <s v="VLN-a СЛК Розет XLR 3-полюс"/>
    <x v="6"/>
    <x v="5"/>
    <s v="3"/>
    <s v="479"/>
    <s v="Механизмы"/>
    <x v="110"/>
    <s v="9"/>
    <s v="шт"/>
    <n v="1"/>
    <s v="Лимитированный импортный ассортимент"/>
    <s v="0479"/>
    <n v="9410.23"/>
  </r>
  <r>
    <s v="754736"/>
    <s v="754736"/>
    <s v="VLN-a СЛК Роз XLR 3-п гнездо"/>
    <x v="6"/>
    <x v="5"/>
    <s v="3"/>
    <s v="479"/>
    <s v="Механизмы"/>
    <x v="110"/>
    <s v="9"/>
    <s v="шт"/>
    <n v="1"/>
    <s v="Лимитированный импортный ассортимент"/>
    <s v="0479"/>
    <n v="9410.23"/>
  </r>
  <r>
    <s v="032272"/>
    <s v="032272"/>
    <s v="Коннектор быстр.уст SC MM LCS3"/>
    <x v="6"/>
    <x v="5"/>
    <s v="3"/>
    <s v="452"/>
    <s v="Механизмы"/>
    <x v="111"/>
    <s v="9"/>
    <s v="Упаковка"/>
    <n v="164"/>
    <s v="Лимитированный импортный ассортимент"/>
    <s v="0452"/>
    <n v="60194.29"/>
  </r>
  <r>
    <s v="032275"/>
    <s v="032275"/>
    <s v="Кон-р быстр.уст SC/APC S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124292.29"/>
  </r>
  <r>
    <s v="032274"/>
    <s v="032274"/>
    <s v="Коннектор быстр.уст SC S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61170.21"/>
  </r>
  <r>
    <s v="032241"/>
    <s v="032241"/>
    <s v="Пигтейл SC-UPC OS1/OS2 1м LCS3"/>
    <x v="6"/>
    <x v="5"/>
    <s v="3"/>
    <s v="452"/>
    <s v="Механизмы"/>
    <x v="111"/>
    <s v="9"/>
    <s v="шт"/>
    <n v="3689"/>
    <s v="Лимитированный импортный ассортимент"/>
    <s v="0452"/>
    <n v="515.41999999999996"/>
  </r>
  <r>
    <s v="032271"/>
    <s v="032271"/>
    <s v="Коннектор быстр.уст LC M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123460.22"/>
  </r>
  <r>
    <s v="032231"/>
    <s v="032231"/>
    <s v="Пигтейл LC OM4 LSZH 1м LCS3"/>
    <x v="6"/>
    <x v="5"/>
    <s v="3"/>
    <s v="452"/>
    <s v="Механизмы"/>
    <x v="111"/>
    <s v="9"/>
    <s v="шт"/>
    <n v="1134"/>
    <s v="Лимитированный импортный ассортимент"/>
    <s v="0452"/>
    <n v="486.56"/>
  </r>
  <r>
    <s v="032243"/>
    <s v="032243"/>
    <s v="Пигтейл LC-UPC OS1/OS2 1м LCS3"/>
    <x v="6"/>
    <x v="5"/>
    <s v="3"/>
    <s v="452"/>
    <s v="Механизмы"/>
    <x v="111"/>
    <s v="9"/>
    <s v="шт"/>
    <n v="2000"/>
    <s v="Лимитированный импортный ассортимент"/>
    <s v="0452"/>
    <n v="606.6"/>
  </r>
  <r>
    <s v="032220"/>
    <s v="032220"/>
    <s v="Пигтейл SC OM3 LSZH 1м LCS3"/>
    <x v="6"/>
    <x v="5"/>
    <s v="3"/>
    <s v="452"/>
    <s v="Механизмы"/>
    <x v="111"/>
    <s v="9"/>
    <s v="шт"/>
    <n v="1040"/>
    <s v="Лимитированный импортный ассортимент"/>
    <s v="0452"/>
    <n v="603.59"/>
  </r>
  <r>
    <s v="032211"/>
    <s v="032211"/>
    <s v="Пигтейл LC OM2 LSZH 1м LCS3"/>
    <x v="6"/>
    <x v="5"/>
    <s v="3"/>
    <s v="452"/>
    <s v="Механизмы"/>
    <x v="111"/>
    <s v="9"/>
    <s v="шт"/>
    <n v="554"/>
    <s v="Лимитированный импортный ассортимент"/>
    <s v="0452"/>
    <n v="383.06"/>
  </r>
  <r>
    <s v="032278"/>
    <s v="032278"/>
    <s v="Аэрозол. баллон. с очистителем"/>
    <x v="6"/>
    <x v="5"/>
    <s v="3"/>
    <s v="452"/>
    <s v="Механизмы"/>
    <x v="111"/>
    <s v="9"/>
    <s v="шт"/>
    <n v="14"/>
    <s v="Лимитированный импортный ассортимент"/>
    <s v="0452"/>
    <n v="18164.09"/>
  </r>
  <r>
    <s v="032230"/>
    <s v="032230"/>
    <s v="Пигтейл SC OM4 LSZH 1м LCS3"/>
    <x v="6"/>
    <x v="5"/>
    <s v="3"/>
    <s v="452"/>
    <s v="Механизмы"/>
    <x v="111"/>
    <s v="9"/>
    <s v="шт"/>
    <n v="150"/>
    <s v="Лимитированный импортный ассортимент"/>
    <s v="0452"/>
    <n v="664.64"/>
  </r>
  <r>
    <s v="032624"/>
    <s v="032624"/>
    <s v="Пигтэйл 12XLC-UPC9/125 OS2"/>
    <x v="6"/>
    <x v="5"/>
    <s v="3"/>
    <s v="452"/>
    <s v="Механизмы"/>
    <x v="111"/>
    <s v="9"/>
    <s v="шт"/>
    <n v="14"/>
    <s v="Лимитированный импортный ассортимент"/>
    <s v="0452"/>
    <n v="10318.290000000001"/>
  </r>
  <r>
    <s v="032285"/>
    <s v="032285"/>
    <s v="Карт.замен.инст.очис. SC LCS3"/>
    <x v="6"/>
    <x v="5"/>
    <s v="3"/>
    <s v="452"/>
    <s v="Аксессуары"/>
    <x v="111"/>
    <s v="9"/>
    <s v="шт"/>
    <n v="1"/>
    <s v="Лимитированный импортный ассортимент"/>
    <s v="0452"/>
    <n v="50776.88"/>
  </r>
  <r>
    <s v="032242"/>
    <s v="032242"/>
    <s v="Пигтейл LC-APC OS1/OS2 1м LCS3"/>
    <x v="6"/>
    <x v="5"/>
    <s v="3"/>
    <s v="452"/>
    <s v="Механизмы"/>
    <x v="111"/>
    <s v="9"/>
    <s v="шт"/>
    <n v="0"/>
    <s v="Лимитированный импортный ассортимент"/>
    <s v="0452"/>
    <n v="422.74"/>
  </r>
  <r>
    <s v="032247"/>
    <s v="032247"/>
    <s v="Пигтейл LC-UPC OS1/OS2 2м LCS3"/>
    <x v="6"/>
    <x v="5"/>
    <s v="3"/>
    <s v="452"/>
    <s v="Механизмы"/>
    <x v="111"/>
    <s v="9"/>
    <s v="шт"/>
    <n v="8"/>
    <s v="Лимитированный импортный ассортимент"/>
    <s v="0452"/>
    <n v="846.94"/>
  </r>
  <r>
    <s v="032221"/>
    <s v="032221"/>
    <s v="Пигтейл LC OM3 LSZH 1м LCS3"/>
    <x v="6"/>
    <x v="5"/>
    <s v="3"/>
    <s v="452"/>
    <s v="Механизмы"/>
    <x v="111"/>
    <s v="9"/>
    <s v="шт"/>
    <n v="5"/>
    <s v="Лимитированный импортный ассортимент"/>
    <s v="0452"/>
    <n v="1029.97"/>
  </r>
  <r>
    <s v="032240"/>
    <s v="032240"/>
    <s v="Пигтейл SC-APC OS1/OS2 1м LCS3"/>
    <x v="6"/>
    <x v="5"/>
    <s v="3"/>
    <s v="452"/>
    <s v="Механизмы"/>
    <x v="111"/>
    <s v="9"/>
    <s v="шт"/>
    <n v="3"/>
    <s v="Лимитированный импортный ассортимент"/>
    <s v="0452"/>
    <n v="980.2"/>
  </r>
  <r>
    <s v="412563"/>
    <s v="412563"/>
    <s v="CX3 Кон.230V 4НО 63А бесш./руч"/>
    <x v="2"/>
    <x v="1"/>
    <s v="1"/>
    <s v="200"/>
    <s v="Механизмы"/>
    <x v="112"/>
    <s v="9"/>
    <s v="шт"/>
    <n v="0"/>
    <s v="Лимитированный импортный ассортимент"/>
    <s v="0200"/>
    <n v="6847.03"/>
  </r>
  <r>
    <s v="412430"/>
    <s v="412430"/>
    <s v="Доп. конт.1НО+1НЗ 2м Iн.25A"/>
    <x v="2"/>
    <x v="1"/>
    <s v="1"/>
    <s v="200"/>
    <s v="Аксессуары"/>
    <x v="112"/>
    <s v="9"/>
    <s v="шт"/>
    <n v="11"/>
    <s v="Лимитированный импортный ассортимент"/>
    <s v="0200"/>
    <n v="3004.75"/>
  </r>
  <r>
    <s v="412502"/>
    <s v="412502"/>
    <s v="CX3 Конт.быт.б/ш.230V 3Н0 25А"/>
    <x v="2"/>
    <x v="1"/>
    <s v="1"/>
    <s v="200"/>
    <s v="Механизмы"/>
    <x v="112"/>
    <s v="9"/>
    <s v="шт"/>
    <n v="0"/>
    <s v="Лимитированный импортный ассортимент"/>
    <s v="0200"/>
    <n v="3436.27"/>
  </r>
  <r>
    <s v="412431"/>
    <s v="412431"/>
    <s v="CX3 Дп.к-т.1НО+1НЗ 0,5П 40/63A"/>
    <x v="2"/>
    <x v="1"/>
    <s v="1"/>
    <s v="200"/>
    <s v="Аксессуары"/>
    <x v="112"/>
    <s v="9"/>
    <s v="шт"/>
    <n v="7"/>
    <s v="Лимитированный импортный ассортимент"/>
    <s v="0200"/>
    <n v="2708.39"/>
  </r>
  <r>
    <s v="412535"/>
    <s v="412535"/>
    <s v="CX3 Контактор 230V 4НО 25А"/>
    <x v="2"/>
    <x v="1"/>
    <s v="1"/>
    <s v="200"/>
    <s v="Механизмы"/>
    <x v="112"/>
    <s v="9"/>
    <s v="шт"/>
    <n v="0"/>
    <s v="Лимитированный импортный ассортимент"/>
    <s v="0200"/>
    <n v="2282.3200000000002"/>
  </r>
  <r>
    <s v="412549"/>
    <s v="412549"/>
    <s v="CX3 Кон.230V 3НО 40А с руч.уп."/>
    <x v="2"/>
    <x v="1"/>
    <s v="1"/>
    <s v="200"/>
    <s v="Механизмы"/>
    <x v="112"/>
    <s v="6"/>
    <s v="шт"/>
    <n v="3"/>
    <s v="Лимитированный импортный ассортимент"/>
    <s v="0200"/>
    <s v="10378,34"/>
  </r>
  <r>
    <s v="412561"/>
    <s v="412561"/>
    <s v="CX3 Конт.230V 4НО 25А б/ш.руч."/>
    <x v="2"/>
    <x v="1"/>
    <s v="1"/>
    <s v="200"/>
    <s v="Механизмы"/>
    <x v="112"/>
    <s v="9"/>
    <s v="шт"/>
    <n v="0"/>
    <s v="Лимитированный импортный ассортимент"/>
    <s v="0200"/>
    <n v="4564.6899999999996"/>
  </r>
  <r>
    <s v="412551"/>
    <s v="412551"/>
    <s v="CX3 Конт.230V 4НО 25А руч.упр."/>
    <x v="2"/>
    <x v="1"/>
    <s v="1"/>
    <s v="200"/>
    <s v="Механизмы"/>
    <x v="112"/>
    <s v="9"/>
    <s v="шт"/>
    <n v="0"/>
    <s v="Лимитированный импортный ассортимент"/>
    <s v="0200"/>
    <n v="4564.6899999999996"/>
  </r>
  <r>
    <s v="416166"/>
    <s v="416166"/>
    <s v="Конт.CTX3 3P 65A 2но2нз ~230V"/>
    <x v="2"/>
    <x v="1"/>
    <s v="1"/>
    <s v="121"/>
    <s v="Механизмы"/>
    <x v="113"/>
    <s v="9"/>
    <s v="шт"/>
    <n v="729"/>
    <s v="Лимитированный импортный ассортимент"/>
    <s v="0121"/>
    <n v="9209.34"/>
  </r>
  <r>
    <s v="416136"/>
    <s v="416136"/>
    <s v="Конт.CTX3 3P 40A 2но2нз ~230V"/>
    <x v="2"/>
    <x v="1"/>
    <s v="1"/>
    <s v="121"/>
    <s v="Механизмы"/>
    <x v="113"/>
    <s v="9"/>
    <s v="шт"/>
    <n v="899"/>
    <s v="Лимитированный импортный ассортимент"/>
    <s v="0121"/>
    <n v="7398.95"/>
  </r>
  <r>
    <s v="416356"/>
    <s v="416356"/>
    <s v="Конт.CTX3 3P 800A 200-240V~/="/>
    <x v="2"/>
    <x v="1"/>
    <s v="1"/>
    <s v="121"/>
    <s v="Механизмы"/>
    <x v="113"/>
    <s v="9"/>
    <s v="шт"/>
    <n v="19"/>
    <s v="Лимитированный импортный ассортимент"/>
    <s v="0121"/>
    <n v="164566.72"/>
  </r>
  <r>
    <s v="416126"/>
    <s v="416126"/>
    <s v="Конт.CTX3 3P 32A 2но2нз ~230V"/>
    <x v="2"/>
    <x v="1"/>
    <s v="1"/>
    <s v="121"/>
    <s v="Механизмы"/>
    <x v="113"/>
    <s v="9"/>
    <s v="шт"/>
    <n v="655"/>
    <s v="Лимитированный импортный ассортимент"/>
    <s v="0121"/>
    <n v="4722.74"/>
  </r>
  <r>
    <s v="416106"/>
    <s v="416106"/>
    <s v="Конт.CTX3 3P 18A 1но1нз ~230V"/>
    <x v="2"/>
    <x v="1"/>
    <s v="1"/>
    <s v="121"/>
    <s v="Механизмы"/>
    <x v="113"/>
    <s v="9"/>
    <s v="шт"/>
    <n v="944"/>
    <s v="Лимитированный импортный ассортимент"/>
    <s v="0121"/>
    <n v="3117.01"/>
  </r>
  <r>
    <s v="416116"/>
    <s v="416116"/>
    <s v="Конт.CTX3 3P 22A 1но1нз ~230V"/>
    <x v="2"/>
    <x v="1"/>
    <s v="1"/>
    <s v="121"/>
    <s v="Механизмы"/>
    <x v="113"/>
    <s v="9"/>
    <s v="шт"/>
    <n v="622"/>
    <s v="Лимитированный импортный ассортимент"/>
    <s v="0121"/>
    <n v="4281.95"/>
  </r>
  <r>
    <s v="416749"/>
    <s v="416749"/>
    <s v="Р/тепл.RTX100 63-85A габ.5"/>
    <x v="2"/>
    <x v="1"/>
    <s v="1"/>
    <s v="121"/>
    <s v="Аксессуары"/>
    <x v="113"/>
    <s v="9"/>
    <s v="шт"/>
    <n v="108"/>
    <s v="Лимитированный импортный ассортимент"/>
    <s v="0121"/>
    <n v="8524.34"/>
  </r>
  <r>
    <s v="416326"/>
    <s v="416326"/>
    <s v="Конт.CTX3 3P 400A 100-240V~/="/>
    <x v="2"/>
    <x v="1"/>
    <s v="1"/>
    <s v="121"/>
    <s v="Механизмы"/>
    <x v="113"/>
    <s v="9"/>
    <s v="шт"/>
    <n v="21"/>
    <s v="Лимитированный импортный ассортимент"/>
    <s v="0121"/>
    <n v="67141.09"/>
  </r>
  <r>
    <s v="416096"/>
    <s v="416096"/>
    <s v="Конт.CTX3 3P 12A 1но1нз ~230V"/>
    <x v="2"/>
    <x v="1"/>
    <s v="1"/>
    <s v="121"/>
    <s v="Механизмы"/>
    <x v="113"/>
    <s v="9"/>
    <s v="шт"/>
    <n v="745"/>
    <s v="Лимитированный импортный ассортимент"/>
    <s v="0121"/>
    <n v="2329.88"/>
  </r>
  <r>
    <s v="416346"/>
    <s v="416346"/>
    <s v="Конт.CTX3 3P 630A 200-240V~/="/>
    <x v="2"/>
    <x v="1"/>
    <s v="1"/>
    <s v="121"/>
    <s v="Механизмы"/>
    <x v="113"/>
    <s v="9"/>
    <s v="шт"/>
    <n v="7"/>
    <s v="Лимитированный импортный ассортимент"/>
    <s v="0121"/>
    <n v="135853.23000000001"/>
  </r>
  <r>
    <s v="416286"/>
    <s v="416286"/>
    <s v="Конт.CTX3 3P 185A 100-240V~/="/>
    <x v="2"/>
    <x v="1"/>
    <s v="1"/>
    <s v="121"/>
    <s v="Механизмы"/>
    <x v="113"/>
    <s v="9"/>
    <s v="шт"/>
    <n v="23"/>
    <s v="Лимитированный импортный ассортимент"/>
    <s v="0121"/>
    <n v="36837.360000000001"/>
  </r>
  <r>
    <s v="416729"/>
    <s v="416729"/>
    <s v="RTX Р/тепл. 63-85A S SZ5"/>
    <x v="2"/>
    <x v="1"/>
    <s v="1"/>
    <s v="121"/>
    <s v="Аксессуары"/>
    <x v="113"/>
    <s v="9"/>
    <s v="шт"/>
    <n v="110"/>
    <s v="Лимитированный импортный ассортимент"/>
    <s v="0121"/>
    <n v="6819.48"/>
  </r>
  <r>
    <s v="416186"/>
    <s v="416186"/>
    <s v="Конт.CTX3 3P 75A 2но2нз ~230V"/>
    <x v="2"/>
    <x v="1"/>
    <s v="1"/>
    <s v="121"/>
    <s v="Механизмы"/>
    <x v="113"/>
    <s v="9"/>
    <s v="шт"/>
    <n v="69"/>
    <s v="Лимитированный импортный ассортимент"/>
    <s v="0121"/>
    <n v="11051.21"/>
  </r>
  <r>
    <s v="417006"/>
    <s v="417006"/>
    <s v="Конт.CTX3 3P 6A 1но ~230V мини"/>
    <x v="2"/>
    <x v="1"/>
    <s v="1"/>
    <s v="121"/>
    <s v="Механизмы"/>
    <x v="113"/>
    <s v="9"/>
    <s v="шт"/>
    <n v="413"/>
    <s v="Лимитированный импортный ассортимент"/>
    <s v="0121"/>
    <n v="1749.77"/>
  </r>
  <r>
    <s v="416336"/>
    <s v="416336"/>
    <s v="Конт.CTX3 3P 500A 200-240V~/="/>
    <x v="2"/>
    <x v="1"/>
    <s v="1"/>
    <s v="121"/>
    <s v="Механизмы"/>
    <x v="113"/>
    <s v="9"/>
    <s v="шт"/>
    <n v="3"/>
    <s v="Лимитированный импортный ассортимент"/>
    <s v="0121"/>
    <n v="102647.61"/>
  </r>
  <r>
    <s v="416146"/>
    <s v="416146"/>
    <s v="Конт.CTX3 3P 50A 2но2нз ~230V"/>
    <x v="2"/>
    <x v="1"/>
    <s v="1"/>
    <s v="121"/>
    <s v="Механизмы"/>
    <x v="113"/>
    <s v="9"/>
    <s v="шт"/>
    <n v="73"/>
    <s v="Лимитированный импортный ассортимент"/>
    <s v="0121"/>
    <n v="7776.77"/>
  </r>
  <r>
    <s v="416319"/>
    <s v="416319"/>
    <s v="Конт.CTX3 3P 330A 380V-450V ~"/>
    <x v="2"/>
    <x v="1"/>
    <s v="1"/>
    <s v="121"/>
    <s v="Механизмы"/>
    <x v="113"/>
    <s v="9"/>
    <s v="шт"/>
    <n v="6"/>
    <s v="Лимитированный импортный ассортимент"/>
    <s v="0121"/>
    <n v="58273.41"/>
  </r>
  <r>
    <s v="416118"/>
    <s v="416118"/>
    <s v="Конт.CTX3 3P 22A 1но1нз ~380V"/>
    <x v="2"/>
    <x v="1"/>
    <s v="1"/>
    <s v="121"/>
    <s v="Механизмы"/>
    <x v="113"/>
    <s v="9"/>
    <s v="шт"/>
    <n v="92"/>
    <s v="Лимитированный импортный ассортимент"/>
    <s v="0121"/>
    <n v="4281.95"/>
  </r>
  <r>
    <s v="416176"/>
    <s v="416176"/>
    <s v="Конт.CTX3т\з.3P65A2но2нз ~230V"/>
    <x v="2"/>
    <x v="1"/>
    <s v="1"/>
    <s v="121"/>
    <s v="Механизмы"/>
    <x v="113"/>
    <s v="9"/>
    <s v="шт"/>
    <n v="42"/>
    <s v="Лимитированный импортный ассортимент"/>
    <s v="0121"/>
    <n v="9209.34"/>
  </r>
  <r>
    <s v="416086"/>
    <s v="416086"/>
    <s v="Конт.CTX3 3P 9A 1но1нз ~230V"/>
    <x v="2"/>
    <x v="1"/>
    <s v="1"/>
    <s v="121"/>
    <s v="Механизмы"/>
    <x v="113"/>
    <s v="9"/>
    <s v="шт"/>
    <n v="45"/>
    <s v="Лимитированный импортный ассортимент"/>
    <s v="0121"/>
    <n v="1822.91"/>
  </r>
  <r>
    <s v="416168"/>
    <s v="416168"/>
    <s v="Конт.CTX3 3P 65A 2но2нз ~380V"/>
    <x v="2"/>
    <x v="1"/>
    <s v="1"/>
    <s v="121"/>
    <s v="Механизмы"/>
    <x v="113"/>
    <s v="9"/>
    <s v="шт"/>
    <n v="36"/>
    <s v="Лимитированный импортный ассортимент"/>
    <s v="0121"/>
    <n v="9209.34"/>
  </r>
  <r>
    <s v="416206"/>
    <s v="416206"/>
    <s v="Конт.CTX3 3P 85A 2но2нз ~230V"/>
    <x v="2"/>
    <x v="1"/>
    <s v="1"/>
    <s v="121"/>
    <s v="Механизмы"/>
    <x v="113"/>
    <s v="9"/>
    <s v="шт"/>
    <n v="18"/>
    <s v="Лимитированный импортный ассортимент"/>
    <s v="0121"/>
    <n v="14325.63"/>
  </r>
  <r>
    <s v="416794"/>
    <s v="416794"/>
    <s v="Р/тепл.RTX800 400-630A габ.9"/>
    <x v="2"/>
    <x v="1"/>
    <s v="1"/>
    <s v="121"/>
    <s v="Аксессуары"/>
    <x v="113"/>
    <s v="9"/>
    <s v="шт"/>
    <n v="4"/>
    <s v="Лимитированный импортный ассортимент"/>
    <s v="0121"/>
    <n v="49405.71"/>
  </r>
  <r>
    <s v="416800"/>
    <s v="416800"/>
    <s v="CTX3 пром.реле 4но 24VAC"/>
    <x v="2"/>
    <x v="1"/>
    <s v="1"/>
    <s v="121"/>
    <s v="Механизмы"/>
    <x v="113"/>
    <s v="9"/>
    <s v="шт"/>
    <n v="132"/>
    <s v="Лимитированный импортный ассортимент"/>
    <s v="0121"/>
    <n v="1906.51"/>
  </r>
  <r>
    <s v="417056"/>
    <s v="417056"/>
    <s v="Конт.CTX3 3P 12A 1нз~230V мини"/>
    <x v="2"/>
    <x v="1"/>
    <s v="1"/>
    <s v="121"/>
    <s v="Механизмы"/>
    <x v="113"/>
    <s v="9"/>
    <s v="шт"/>
    <n v="140"/>
    <s v="Лимитированный импортный ассортимент"/>
    <s v="0121"/>
    <n v="1841.87"/>
  </r>
  <r>
    <s v="416129"/>
    <s v="416129"/>
    <s v="Конт.CTX3 3P 32A 2но2нз ~415V"/>
    <x v="2"/>
    <x v="1"/>
    <s v="1"/>
    <s v="121"/>
    <s v="Механизмы"/>
    <x v="113"/>
    <s v="9"/>
    <s v="шт"/>
    <n v="52"/>
    <s v="Лимитированный импортный ассортимент"/>
    <s v="0121"/>
    <n v="6611.83"/>
  </r>
  <r>
    <s v="416090"/>
    <s v="416090"/>
    <s v="Конт.CTX3 3P 12A 1но1нз ~24V"/>
    <x v="2"/>
    <x v="1"/>
    <s v="1"/>
    <s v="121"/>
    <s v="Механизмы"/>
    <x v="113"/>
    <s v="9"/>
    <s v="шт"/>
    <n v="130"/>
    <s v="Лимитированный импортный ассортимент"/>
    <s v="0121"/>
    <n v="2329.88"/>
  </r>
  <r>
    <s v="416238"/>
    <s v="416238"/>
    <s v="Конт.CTX3т\з.3P100A2но2нз~380V"/>
    <x v="2"/>
    <x v="1"/>
    <s v="1"/>
    <s v="121"/>
    <s v="Механизмы"/>
    <x v="113"/>
    <s v="9"/>
    <s v="шт"/>
    <n v="9"/>
    <s v="Лимитированный импортный ассортимент"/>
    <s v="0121"/>
    <n v="19001.150000000001"/>
  </r>
  <r>
    <s v="416850"/>
    <s v="416850"/>
    <s v="CTX3 вспом.конт.фронт. 1но1нз"/>
    <x v="2"/>
    <x v="1"/>
    <s v="1"/>
    <s v="121"/>
    <s v="Аксессуары"/>
    <x v="113"/>
    <s v="9"/>
    <s v="шт"/>
    <n v="437"/>
    <s v="Лимитированный импортный ассортимент"/>
    <s v="0121"/>
    <n v="818.61"/>
  </r>
  <r>
    <s v="416875"/>
    <s v="416875"/>
    <s v="Блок конденсатора CTX100A"/>
    <x v="2"/>
    <x v="1"/>
    <s v="1"/>
    <s v="121"/>
    <s v="Аксессуары"/>
    <x v="113"/>
    <s v="9"/>
    <s v="шт"/>
    <n v="58"/>
    <s v="Лимитированный импортный ассортимент"/>
    <s v="0121"/>
    <n v="2455.83"/>
  </r>
  <r>
    <s v="416339"/>
    <s v="416339"/>
    <s v="Конт.CTX3 3P 500A 380V-450V ~"/>
    <x v="2"/>
    <x v="1"/>
    <s v="1"/>
    <s v="121"/>
    <s v="Механизмы"/>
    <x v="113"/>
    <s v="9"/>
    <s v="шт"/>
    <n v="1"/>
    <s v="Лимитированный импортный ассортимент"/>
    <s v="0121"/>
    <n v="119721.39"/>
  </r>
  <r>
    <s v="416877"/>
    <s v="416877"/>
    <s v="Блок коммут.конденс.75,100Авинт"/>
    <x v="2"/>
    <x v="1"/>
    <s v="1"/>
    <s v="121"/>
    <s v="Аксессуары"/>
    <x v="113"/>
    <s v="9"/>
    <s v="шт"/>
    <n v="64"/>
    <s v="Лимитированный импортный ассортимент"/>
    <s v="0121"/>
    <n v="2455.8200000000002"/>
  </r>
  <r>
    <s v="416887"/>
    <s v="416887"/>
    <s v="CTX3 Мех.блокировка 3П 185-400A"/>
    <x v="2"/>
    <x v="1"/>
    <s v="1"/>
    <s v="121"/>
    <s v="Аксессуары"/>
    <x v="113"/>
    <s v="9"/>
    <s v="шт"/>
    <n v="53"/>
    <s v="Лимитированный импортный ассортимент"/>
    <s v="0121"/>
    <n v="3138.88"/>
  </r>
  <r>
    <s v="416673"/>
    <s v="416673"/>
    <s v="Р/тепл.RTX40 12-18A габ.2,3"/>
    <x v="2"/>
    <x v="1"/>
    <s v="1"/>
    <s v="121"/>
    <s v="Аксессуары"/>
    <x v="113"/>
    <s v="9"/>
    <s v="шт"/>
    <n v="40"/>
    <s v="Лимитированный импортный ассортимент"/>
    <s v="0121"/>
    <n v="3907"/>
  </r>
  <r>
    <s v="416888"/>
    <s v="416888"/>
    <s v="CTX3 Мех.блокировка 3П 500-800А"/>
    <x v="2"/>
    <x v="1"/>
    <s v="1"/>
    <s v="121"/>
    <s v="Аксессуары"/>
    <x v="113"/>
    <s v="9"/>
    <s v="шт"/>
    <n v="3"/>
    <s v="Лимитированный импортный ассортимент"/>
    <s v="0121"/>
    <n v="81860.78"/>
  </r>
  <r>
    <s v="416871"/>
    <s v="416871"/>
    <s v="Задерж.на включ.1-30с.110-230V"/>
    <x v="2"/>
    <x v="1"/>
    <s v="1"/>
    <s v="121"/>
    <s v="Аксессуары"/>
    <x v="113"/>
    <s v="9"/>
    <s v="шт"/>
    <n v="24"/>
    <s v="Лимитированный импортный ассортимент"/>
    <s v="0121"/>
    <n v="6139.56"/>
  </r>
  <r>
    <s v="416806"/>
    <s v="416806"/>
    <s v="CTX3 пром.реле 4но 230VAC"/>
    <x v="2"/>
    <x v="1"/>
    <s v="1"/>
    <s v="121"/>
    <s v="Механизмы"/>
    <x v="113"/>
    <s v="9"/>
    <s v="шт"/>
    <n v="0"/>
    <s v="Лимитированный импортный ассортимент"/>
    <s v="0121"/>
    <n v="1765.76"/>
  </r>
  <r>
    <s v="416789"/>
    <s v="416789"/>
    <s v="Р/тепл.RTX400 160-240A габ.8"/>
    <x v="2"/>
    <x v="1"/>
    <s v="1"/>
    <s v="121"/>
    <s v="Аксессуары"/>
    <x v="113"/>
    <s v="9"/>
    <s v="шт"/>
    <n v="3"/>
    <s v="Лимитированный импортный ассортимент"/>
    <s v="0121"/>
    <n v="22376.41"/>
  </r>
  <r>
    <s v="416209"/>
    <s v="416209"/>
    <s v="Конт.CTX3 3P 85A 2но2нз ~415V"/>
    <x v="2"/>
    <x v="1"/>
    <s v="1"/>
    <s v="121"/>
    <s v="Механизмы"/>
    <x v="113"/>
    <s v="9"/>
    <s v="шт"/>
    <n v="7"/>
    <s v="Лимитированный импортный ассортимент"/>
    <s v="0121"/>
    <n v="21488.45"/>
  </r>
  <r>
    <s v="416874"/>
    <s v="416874"/>
    <s v="Блок конденсатора CTX40A"/>
    <x v="2"/>
    <x v="1"/>
    <s v="1"/>
    <s v="121"/>
    <s v="Аксессуары"/>
    <x v="113"/>
    <s v="9"/>
    <s v="шт"/>
    <n v="69"/>
    <s v="Лимитированный импортный ассортимент"/>
    <s v="0121"/>
    <n v="1862.34"/>
  </r>
  <r>
    <s v="416098"/>
    <s v="416098"/>
    <s v="Конт.CTX3 3P 12A 1но1нз ~380V"/>
    <x v="2"/>
    <x v="1"/>
    <s v="1"/>
    <s v="121"/>
    <s v="Механизмы"/>
    <x v="113"/>
    <s v="9"/>
    <s v="шт"/>
    <n v="54"/>
    <s v="Лимитированный импортный ассортимент"/>
    <s v="0121"/>
    <n v="2329.88"/>
  </r>
  <r>
    <s v="416650"/>
    <s v="416650"/>
    <s v="RTX RELAY 6-9A S SZ2,3"/>
    <x v="2"/>
    <x v="1"/>
    <s v="1"/>
    <s v="121"/>
    <s v="Аксессуары"/>
    <x v="113"/>
    <s v="9"/>
    <s v="шт"/>
    <n v="39"/>
    <s v="Лимитированный импортный ассортимент"/>
    <s v="0121"/>
    <n v="2841.45"/>
  </r>
  <r>
    <s v="416790"/>
    <s v="416790"/>
    <s v="Р/тепл.RTX400 200-330A габ.8"/>
    <x v="2"/>
    <x v="1"/>
    <s v="1"/>
    <s v="121"/>
    <s v="Аксессуары"/>
    <x v="113"/>
    <s v="9"/>
    <s v="шт"/>
    <n v="4"/>
    <s v="Лимитированный импортный ассортимент"/>
    <s v="0121"/>
    <n v="22376.41"/>
  </r>
  <r>
    <s v="417016"/>
    <s v="417016"/>
    <s v="Конт.CTX3 3P 6A 1нз ~230V мини"/>
    <x v="2"/>
    <x v="1"/>
    <s v="1"/>
    <s v="121"/>
    <s v="Механизмы"/>
    <x v="113"/>
    <s v="9"/>
    <s v="шт"/>
    <n v="63"/>
    <s v="Лимитированный импортный ассортимент"/>
    <s v="0121"/>
    <n v="1749.77"/>
  </r>
  <r>
    <s v="416280"/>
    <s v="416280"/>
    <s v="Конт.CTX3 3P 185A 24V ~/="/>
    <x v="2"/>
    <x v="1"/>
    <s v="1"/>
    <s v="121"/>
    <s v="Механизмы"/>
    <x v="113"/>
    <s v="9"/>
    <s v="шт"/>
    <n v="2"/>
    <s v="Лимитированный импортный ассортимент"/>
    <s v="0121"/>
    <n v="36837.360000000001"/>
  </r>
  <r>
    <s v="416234"/>
    <s v="416234"/>
    <s v="Конт.CTX3т\з.3P100A2но2нз~110V"/>
    <x v="2"/>
    <x v="1"/>
    <s v="1"/>
    <s v="121"/>
    <s v="Механизмы"/>
    <x v="113"/>
    <s v="9"/>
    <s v="шт"/>
    <n v="4"/>
    <s v="Лимитированный импортный ассортимент"/>
    <s v="0121"/>
    <n v="19001.150000000001"/>
  </r>
  <r>
    <s v="416229"/>
    <s v="416229"/>
    <s v="Конт.CTX3 3P 100A 2но2нз~415V"/>
    <x v="2"/>
    <x v="1"/>
    <s v="1"/>
    <s v="121"/>
    <s v="Механизмы"/>
    <x v="113"/>
    <s v="9"/>
    <s v="шт"/>
    <n v="2"/>
    <s v="Лимитированный импортный ассортимент"/>
    <s v="0121"/>
    <n v="19951.2"/>
  </r>
  <r>
    <s v="416676"/>
    <s v="416676"/>
    <s v="Р/тепл.RTX40 22-32A габ.2,3"/>
    <x v="2"/>
    <x v="1"/>
    <s v="1"/>
    <s v="121"/>
    <s v="Аксессуары"/>
    <x v="113"/>
    <s v="9"/>
    <s v="шт"/>
    <n v="22"/>
    <s v="Лимитированный импортный ассортимент"/>
    <s v="0121"/>
    <n v="4262.17"/>
  </r>
  <r>
    <s v="416882"/>
    <s v="416882"/>
    <s v="Соед.комплект для сборки реверс. контактора.CTX22 3P"/>
    <x v="2"/>
    <x v="1"/>
    <s v="1"/>
    <s v="121"/>
    <s v="Аксессуары"/>
    <x v="113"/>
    <s v="9"/>
    <s v="шт"/>
    <n v="76"/>
    <s v="Лимитированный импортный ассортимент"/>
    <s v="0121"/>
    <n v="1985.44"/>
  </r>
  <r>
    <s v="416647"/>
    <s v="416647"/>
    <s v="RTX RELAY 2.5-4.0A S SZ2,3"/>
    <x v="2"/>
    <x v="1"/>
    <s v="1"/>
    <s v="121"/>
    <s v="Аксессуары"/>
    <x v="113"/>
    <s v="9"/>
    <s v="шт"/>
    <n v="40"/>
    <s v="Лимитированный импортный ассортимент"/>
    <s v="0121"/>
    <n v="2841.45"/>
  </r>
  <r>
    <s v="416100"/>
    <s v="416100"/>
    <s v="Конт.CTX3 3P 18A 1но1нз ~24V"/>
    <x v="2"/>
    <x v="1"/>
    <s v="1"/>
    <s v="121"/>
    <s v="Механизмы"/>
    <x v="113"/>
    <s v="9"/>
    <s v="шт"/>
    <n v="23"/>
    <s v="Лимитированный импортный ассортимент"/>
    <s v="0121"/>
    <n v="3117.01"/>
  </r>
  <r>
    <s v="416885"/>
    <s v="416885"/>
    <s v="Соед.комплект для сборки реверс. контактора.CTX100 3P"/>
    <x v="2"/>
    <x v="1"/>
    <s v="1"/>
    <s v="121"/>
    <s v="Аксессуары"/>
    <x v="113"/>
    <s v="9"/>
    <s v="шт"/>
    <n v="21"/>
    <s v="Лимитированный импортный ассортимент"/>
    <s v="0121"/>
    <n v="6109.02"/>
  </r>
  <r>
    <s v="416895"/>
    <s v="416895"/>
    <s v="Варистор 24V-48V AC/DC"/>
    <x v="2"/>
    <x v="1"/>
    <s v="1"/>
    <s v="121"/>
    <s v="Аксессуары"/>
    <x v="113"/>
    <s v="9"/>
    <s v="шт"/>
    <n v="135"/>
    <s v="Лимитированный импортный ассортимент"/>
    <s v="0121"/>
    <n v="1069.08"/>
  </r>
  <r>
    <s v="416653"/>
    <s v="416653"/>
    <s v="RTX RELAY 12-18A S SZ2,3"/>
    <x v="2"/>
    <x v="1"/>
    <s v="1"/>
    <s v="121"/>
    <s v="Аксессуары"/>
    <x v="113"/>
    <s v="9"/>
    <s v="шт"/>
    <n v="38"/>
    <s v="Лимитированный импортный ассортимент"/>
    <s v="0121"/>
    <n v="3125.59"/>
  </r>
  <r>
    <s v="416728"/>
    <s v="416728"/>
    <s v="RTX Р/тепл. 54-75A S SZ5"/>
    <x v="2"/>
    <x v="1"/>
    <s v="1"/>
    <s v="121"/>
    <s v="Аксессуары"/>
    <x v="113"/>
    <s v="9"/>
    <s v="шт"/>
    <n v="12"/>
    <s v="Лимитированный импортный ассортимент"/>
    <s v="0121"/>
    <n v="6819.48"/>
  </r>
  <r>
    <s v="416880"/>
    <s v="416880"/>
    <s v="Блокировка CTX18-150 3P"/>
    <x v="2"/>
    <x v="1"/>
    <s v="1"/>
    <s v="121"/>
    <s v="Аксессуары"/>
    <x v="113"/>
    <s v="9"/>
    <s v="шт"/>
    <n v="77"/>
    <s v="Лимитированный импортный ассортимент"/>
    <s v="0121"/>
    <n v="1637.21"/>
  </r>
  <r>
    <s v="416309"/>
    <s v="416309"/>
    <s v="Конт.CTX3 3P 265A 380V-450V ~"/>
    <x v="2"/>
    <x v="1"/>
    <m/>
    <s v="121"/>
    <s v="Механизмы"/>
    <x v="113"/>
    <s v="9"/>
    <s v="шт"/>
    <n v="0"/>
    <s v="Лимитированный импортный ассортимент"/>
    <s v="0121"/>
    <n v="110512.06"/>
  </r>
  <r>
    <s v="416158"/>
    <s v="416158"/>
    <s v="Конт.CTX3 т\з.3P50A2но2нз~380V"/>
    <x v="2"/>
    <x v="1"/>
    <s v="1"/>
    <s v="121"/>
    <s v="Механизмы"/>
    <x v="113"/>
    <s v="9"/>
    <s v="шт"/>
    <n v="6"/>
    <s v="Лимитированный импортный ассортимент"/>
    <s v="0121"/>
    <n v="7776.77"/>
  </r>
  <r>
    <s v="416747"/>
    <s v="416747"/>
    <s v="Р/тепл.RTX100 45-65A габ.5"/>
    <x v="2"/>
    <x v="1"/>
    <s v="1"/>
    <s v="121"/>
    <s v="Аксессуары"/>
    <x v="113"/>
    <s v="9"/>
    <s v="шт"/>
    <n v="6"/>
    <s v="Лимитированный импортный ассортимент"/>
    <s v="0121"/>
    <n v="8524.34"/>
  </r>
  <r>
    <s v="416707"/>
    <s v="416707"/>
    <s v="Р/тепл.RTX65 24...36A габ.4"/>
    <x v="2"/>
    <x v="1"/>
    <s v="1"/>
    <s v="121"/>
    <s v="Аксессуары"/>
    <x v="113"/>
    <s v="9"/>
    <s v="шт"/>
    <n v="11"/>
    <s v="Лимитированный импортный ассортимент"/>
    <s v="0121"/>
    <n v="5967.04"/>
  </r>
  <r>
    <s v="416091"/>
    <s v="416091"/>
    <s v="Конт.CTX3 3P 12A 1но1нз =24V"/>
    <x v="2"/>
    <x v="1"/>
    <s v="1"/>
    <s v="121"/>
    <s v="Механизмы"/>
    <x v="113"/>
    <s v="9"/>
    <s v="шт"/>
    <n v="14"/>
    <s v="Лимитированный импортный ассортимент"/>
    <s v="0121"/>
    <n v="3028.85"/>
  </r>
  <r>
    <s v="416859"/>
    <s v="416859"/>
    <s v="CTX3 конт.бок. 1но1нз 185-800А"/>
    <x v="2"/>
    <x v="1"/>
    <s v="1"/>
    <s v="121"/>
    <s v="Аксессуары"/>
    <x v="113"/>
    <s v="9"/>
    <s v="шт"/>
    <n v="80"/>
    <s v="Лимитированный импортный ассортимент"/>
    <s v="0121"/>
    <n v="1306.3"/>
  </r>
  <r>
    <s v="416664"/>
    <s v="416664"/>
    <s v="Р/тепл.RTX40 0.63-1.0A габ.2,3"/>
    <x v="2"/>
    <x v="1"/>
    <s v="1"/>
    <s v="121"/>
    <s v="Аксессуары"/>
    <x v="113"/>
    <s v="9"/>
    <s v="шт"/>
    <n v="16"/>
    <s v="Лимитированный импортный ассортимент"/>
    <s v="0121"/>
    <n v="3551.81"/>
  </r>
  <r>
    <s v="416269"/>
    <s v="416269"/>
    <s v="Конт.CTX3 3P 150A 2но2нз~415V"/>
    <x v="2"/>
    <x v="1"/>
    <s v="1"/>
    <s v="121"/>
    <s v="Механизмы"/>
    <x v="113"/>
    <s v="9"/>
    <s v="шт"/>
    <n v="0"/>
    <s v="Лимитированный импортный ассортимент"/>
    <s v="0121"/>
    <n v="27670.52"/>
  </r>
  <r>
    <s v="416111"/>
    <s v="416111"/>
    <s v="Конт.CTX3 3P 22A 1но1нз =24V"/>
    <x v="2"/>
    <x v="1"/>
    <s v="1"/>
    <s v="121"/>
    <s v="Механизмы"/>
    <x v="113"/>
    <s v="9"/>
    <s v="шт"/>
    <n v="11"/>
    <s v="Лимитированный импортный ассортимент"/>
    <s v="0121"/>
    <n v="5566.53"/>
  </r>
  <r>
    <s v="416876"/>
    <s v="416876"/>
    <s v="Блок коммут.конденс.50,100Аторц"/>
    <x v="2"/>
    <x v="1"/>
    <s v="1"/>
    <s v="121"/>
    <s v="Аксессуары"/>
    <x v="113"/>
    <s v="9"/>
    <s v="шт"/>
    <n v="16"/>
    <s v="Лимитированный импортный ассортимент"/>
    <s v="0121"/>
    <n v="2455.8200000000002"/>
  </r>
  <r>
    <s v="416151"/>
    <s v="416151"/>
    <s v="Конт.CTX3 т\з.3P50A2но2нз=24V"/>
    <x v="2"/>
    <x v="1"/>
    <s v="1"/>
    <s v="121"/>
    <s v="Механизмы"/>
    <x v="113"/>
    <s v="9"/>
    <s v="шт"/>
    <n v="2"/>
    <s v="Лимитированный импортный ассортимент"/>
    <s v="0121"/>
    <n v="10109.81"/>
  </r>
  <r>
    <s v="416148"/>
    <s v="416148"/>
    <s v="Конт.CTX3 3P 50A 2но2нз ~380V"/>
    <x v="2"/>
    <x v="1"/>
    <s v="1"/>
    <s v="121"/>
    <s v="Механизмы"/>
    <x v="113"/>
    <s v="9"/>
    <s v="шт"/>
    <n v="5"/>
    <s v="Лимитированный импортный ассортимент"/>
    <s v="0121"/>
    <n v="7776.77"/>
  </r>
  <r>
    <s v="416873"/>
    <s v="416873"/>
    <s v="Задерж.на отключ.1-30с110-230V"/>
    <x v="2"/>
    <x v="1"/>
    <s v="1"/>
    <s v="121"/>
    <s v="Аксессуары"/>
    <x v="113"/>
    <s v="9"/>
    <s v="шт"/>
    <n v="7"/>
    <s v="Лимитированный импортный ассортимент"/>
    <s v="0121"/>
    <n v="6139.56"/>
  </r>
  <r>
    <s v="416138"/>
    <s v="416138"/>
    <s v="Конт.CTX3 3P 40A 2но2нз ~380V"/>
    <x v="2"/>
    <x v="1"/>
    <s v="1"/>
    <s v="121"/>
    <s v="Механизмы"/>
    <x v="113"/>
    <s v="9"/>
    <s v="шт"/>
    <n v="9"/>
    <s v="Лимитированный импортный ассортимент"/>
    <s v="0121"/>
    <n v="7398.95"/>
  </r>
  <r>
    <s v="416872"/>
    <s v="416872"/>
    <s v="Реле времени откл 1-30с 24-48В"/>
    <x v="2"/>
    <x v="1"/>
    <s v="1"/>
    <s v="121"/>
    <s v="Аксессуары"/>
    <x v="113"/>
    <s v="9"/>
    <s v="шт"/>
    <n v="7"/>
    <s v="Лимитированный импортный ассортимент"/>
    <s v="0121"/>
    <n v="6139.56"/>
  </r>
  <r>
    <s v="417087"/>
    <s v="417087"/>
    <s v="Реле тепл.RTX мини 2.5-4.0A"/>
    <x v="2"/>
    <x v="1"/>
    <s v="1"/>
    <s v="121"/>
    <s v="Аксессуары"/>
    <x v="113"/>
    <s v="9"/>
    <s v="шт"/>
    <n v="18"/>
    <s v="Лимитированный импортный ассортимент"/>
    <s v="0121"/>
    <n v="3907"/>
  </r>
  <r>
    <s v="417160"/>
    <s v="417160"/>
    <s v="CTX3 мини блокировка"/>
    <x v="2"/>
    <x v="1"/>
    <s v="1"/>
    <s v="121"/>
    <s v="Аксессуары"/>
    <x v="113"/>
    <s v="9"/>
    <s v="шт"/>
    <n v="90"/>
    <s v="Лимитированный импортный ассортимент"/>
    <s v="0121"/>
    <n v="491.17"/>
  </r>
  <r>
    <s v="416128"/>
    <s v="416128"/>
    <s v="Конт.CTX3 3P 32A 2но2нз ~380V"/>
    <x v="2"/>
    <x v="1"/>
    <s v="1"/>
    <s v="121"/>
    <s v="Механизмы"/>
    <x v="113"/>
    <s v="9"/>
    <s v="шт"/>
    <n v="7"/>
    <s v="Лимитированный импортный ассортимент"/>
    <s v="0121"/>
    <n v="6296.98"/>
  </r>
  <r>
    <s v="416156"/>
    <s v="416156"/>
    <s v="Конт.CTX3 т\з.3P50A2но2нз~230V"/>
    <x v="2"/>
    <x v="1"/>
    <s v="1"/>
    <s v="121"/>
    <s v="Механизмы"/>
    <x v="113"/>
    <s v="9"/>
    <s v="шт"/>
    <n v="1"/>
    <s v="Лимитированный импортный ассортимент"/>
    <s v="0121"/>
    <n v="7776.77"/>
  </r>
  <r>
    <s v="416436"/>
    <s v="416436"/>
    <s v="Конт.CTX3 4P 60A ~230V"/>
    <x v="2"/>
    <x v="1"/>
    <s v="1"/>
    <s v="121"/>
    <s v="Механизмы"/>
    <x v="113"/>
    <s v="9"/>
    <s v="шт"/>
    <n v="0"/>
    <s v="Лимитированный импортный ассортимент"/>
    <s v="0121"/>
    <n v="10130.27"/>
  </r>
  <r>
    <s v="416645"/>
    <s v="416645"/>
    <s v="RTX RELAY 1.0-1.6A S SZ2,3"/>
    <x v="2"/>
    <x v="1"/>
    <s v="1"/>
    <s v="121"/>
    <s v="Аксессуары"/>
    <x v="113"/>
    <s v="9"/>
    <s v="шт"/>
    <n v="18"/>
    <s v="Лимитированный импортный ассортимент"/>
    <s v="0121"/>
    <n v="2841.45"/>
  </r>
  <r>
    <s v="416761"/>
    <s v="416761"/>
    <s v="RTX Р/тепл. 54-75A S SZ6"/>
    <x v="2"/>
    <x v="1"/>
    <s v="1"/>
    <s v="121"/>
    <s v="Аксессуары"/>
    <x v="113"/>
    <s v="9"/>
    <s v="шт"/>
    <n v="3"/>
    <s v="Лимитированный импортный ассортимент"/>
    <s v="0121"/>
    <n v="8098.14"/>
  </r>
  <r>
    <s v="416110"/>
    <s v="416110"/>
    <s v="Конт.CTX3 3P 22A 1но1нз ~24V"/>
    <x v="2"/>
    <x v="1"/>
    <s v="1"/>
    <s v="121"/>
    <s v="Механизмы"/>
    <x v="113"/>
    <s v="9"/>
    <s v="шт"/>
    <n v="9"/>
    <s v="Лимитированный импортный ассортимент"/>
    <s v="0121"/>
    <n v="4281.95"/>
  </r>
  <r>
    <s v="416774"/>
    <s v="416774"/>
    <s v="Р/тепл.RTX150 95...130A габ.6"/>
    <x v="2"/>
    <x v="1"/>
    <s v="1"/>
    <s v="121"/>
    <s v="Аксессуары"/>
    <x v="113"/>
    <s v="9"/>
    <s v="шт"/>
    <n v="2"/>
    <s v="Лимитированный импортный ассортимент"/>
    <s v="0121"/>
    <n v="12147.19"/>
  </r>
  <r>
    <s v="416226"/>
    <s v="416226"/>
    <s v="Конт.CTX3 3P 100A 2но2нз~230V"/>
    <x v="2"/>
    <x v="1"/>
    <s v="1"/>
    <s v="121"/>
    <s v="Механизмы"/>
    <x v="113"/>
    <s v="9"/>
    <s v="шт"/>
    <n v="0"/>
    <s v="Лимитированный импортный ассортимент"/>
    <s v="0121"/>
    <n v="19001.150000000001"/>
  </r>
  <r>
    <s v="416748"/>
    <s v="416748"/>
    <s v="Р/тепл.RTX100 54-75A габ.5"/>
    <x v="2"/>
    <x v="1"/>
    <s v="1"/>
    <s v="121"/>
    <s v="Аксессуары"/>
    <x v="113"/>
    <s v="9"/>
    <s v="шт"/>
    <n v="3"/>
    <s v="Лимитированный импортный ассортимент"/>
    <s v="0121"/>
    <n v="8524.34"/>
  </r>
  <r>
    <s v="416669"/>
    <s v="416669"/>
    <s v="Р/тепл.RTX40 5-8A габ.2,3"/>
    <x v="2"/>
    <x v="1"/>
    <s v="1"/>
    <s v="121"/>
    <s v="Аксессуары"/>
    <x v="113"/>
    <s v="9"/>
    <s v="шт"/>
    <n v="7"/>
    <s v="Лимитированный импортный ассортимент"/>
    <s v="0121"/>
    <n v="3551.81"/>
  </r>
  <r>
    <s v="416160"/>
    <s v="416160"/>
    <s v="Конт.CTX3 3P 65A 2но2нз ~24V"/>
    <x v="2"/>
    <x v="1"/>
    <s v="1"/>
    <s v="121"/>
    <s v="Механизмы"/>
    <x v="113"/>
    <s v="9"/>
    <s v="шт"/>
    <n v="4"/>
    <s v="Лимитированный импортный ассортимент"/>
    <s v="0121"/>
    <n v="9209.34"/>
  </r>
  <r>
    <s v="416654"/>
    <s v="416654"/>
    <s v="RTX RELAY 16-22A S SZ2,3"/>
    <x v="2"/>
    <x v="1"/>
    <s v="1"/>
    <s v="121"/>
    <s v="Аксессуары"/>
    <x v="113"/>
    <s v="9"/>
    <s v="шт"/>
    <n v="14"/>
    <s v="Лимитированный импортный ассортимент"/>
    <s v="0121"/>
    <n v="3125.59"/>
  </r>
  <r>
    <s v="416208"/>
    <s v="416208"/>
    <s v="Конт.CTX3 3P 85A 2но2нз ~380V"/>
    <x v="2"/>
    <x v="1"/>
    <s v="1"/>
    <s v="121"/>
    <s v="Механизмы"/>
    <x v="113"/>
    <s v="9"/>
    <s v="шт"/>
    <n v="2"/>
    <s v="Лимитированный импортный ассортимент"/>
    <s v="0121"/>
    <n v="20465.189999999999"/>
  </r>
  <r>
    <s v="417155"/>
    <s v="417155"/>
    <s v="CTX3 мини вспом.конт.фр.2но2нз"/>
    <x v="2"/>
    <x v="1"/>
    <s v="1"/>
    <s v="121"/>
    <s v="Аксессуары"/>
    <x v="113"/>
    <s v="9"/>
    <s v="шт"/>
    <n v="0"/>
    <s v="Лимитированный импортный ассортимент"/>
    <s v="0121"/>
    <n v="1637.22"/>
  </r>
  <r>
    <s v="416843"/>
    <s v="416843"/>
    <s v="Клеммная крышка CTX400 3P"/>
    <x v="2"/>
    <x v="1"/>
    <s v="1"/>
    <s v="121"/>
    <s v="Аксессуары"/>
    <x v="113"/>
    <s v="9"/>
    <s v="шт"/>
    <n v="49"/>
    <s v="Лимитированный импортный ассортимент"/>
    <s v="0121"/>
    <n v="1567.5"/>
  </r>
  <r>
    <s v="416689"/>
    <s v="416689"/>
    <s v="RTX Р/тепл. 34-50A S SZ4"/>
    <x v="2"/>
    <x v="1"/>
    <s v="1"/>
    <s v="121"/>
    <s v="Аксессуары"/>
    <x v="113"/>
    <s v="9"/>
    <s v="шт"/>
    <n v="8"/>
    <s v="Лимитированный импортный ассортимент"/>
    <s v="0121"/>
    <n v="4773.6400000000003"/>
  </r>
  <r>
    <s v="416189"/>
    <s v="416189"/>
    <s v="Конт.CTX3 3P 75A 2но2нз ~415V"/>
    <x v="2"/>
    <x v="1"/>
    <s v="1"/>
    <s v="121"/>
    <s v="Механизмы"/>
    <x v="113"/>
    <s v="9"/>
    <s v="шт"/>
    <n v="2"/>
    <s v="Лимитированный импортный ассортимент"/>
    <s v="0121"/>
    <n v="12893.07"/>
  </r>
  <r>
    <s v="416849"/>
    <s v="416849"/>
    <s v="ВСП.КОНТ.БОК CTX40-85 1НО1НЗ"/>
    <x v="2"/>
    <x v="1"/>
    <s v="1"/>
    <s v="121"/>
    <s v="Аксессуары"/>
    <x v="113"/>
    <s v="9"/>
    <s v="шт"/>
    <n v="58"/>
    <s v="Лимитированный импортный ассортимент"/>
    <s v="0121"/>
    <n v="432.61"/>
  </r>
  <r>
    <s v="417159"/>
    <s v="417159"/>
    <s v="CTX3 мини вспом.конт.боков.1нз"/>
    <x v="2"/>
    <x v="1"/>
    <s v="1"/>
    <s v="121"/>
    <s v="Аксессуары"/>
    <x v="113"/>
    <s v="9"/>
    <s v="шт"/>
    <n v="58"/>
    <s v="Лимитированный импортный ассортимент"/>
    <s v="0121"/>
    <n v="552.57000000000005"/>
  </r>
  <r>
    <s v="416763"/>
    <s v="416763"/>
    <s v="RTX Р/тепл. 80-105A S SZ6"/>
    <x v="2"/>
    <x v="1"/>
    <s v="1"/>
    <s v="121"/>
    <s v="Аксессуары"/>
    <x v="113"/>
    <s v="9"/>
    <s v="шт"/>
    <n v="2"/>
    <s v="Лимитированный импортный ассортимент"/>
    <s v="0121"/>
    <n v="9717.76"/>
  </r>
  <r>
    <s v="416178"/>
    <s v="416178"/>
    <s v="Конт.CTX3т\з.3P65A2но2нз ~380V"/>
    <x v="2"/>
    <x v="1"/>
    <s v="1"/>
    <s v="121"/>
    <s v="Механизмы"/>
    <x v="113"/>
    <s v="9"/>
    <s v="шт"/>
    <n v="2"/>
    <s v="Лимитированный импортный ассортимент"/>
    <s v="0121"/>
    <n v="9209.34"/>
  </r>
  <r>
    <s v="416665"/>
    <s v="416665"/>
    <s v="Р/тепл.RTX40 1.0-1.6A габ.2,3"/>
    <x v="2"/>
    <x v="1"/>
    <s v="1"/>
    <s v="121"/>
    <s v="Аксессуары"/>
    <x v="113"/>
    <s v="9"/>
    <s v="шт"/>
    <n v="8"/>
    <s v="Лимитированный импортный ассортимент"/>
    <s v="0121"/>
    <n v="3551.81"/>
  </r>
  <r>
    <s v="416134"/>
    <s v="416134"/>
    <s v="Конт.CTX3 3P 40A 2но2нз ~110V"/>
    <x v="2"/>
    <x v="1"/>
    <s v="1"/>
    <s v="121"/>
    <s v="Механизмы"/>
    <x v="113"/>
    <s v="9"/>
    <s v="шт"/>
    <n v="4"/>
    <s v="Лимитированный импортный ассортимент"/>
    <s v="0121"/>
    <n v="7398.95"/>
  </r>
  <r>
    <s v="416228"/>
    <s v="416228"/>
    <s v="Конт.CTX3 3P 100A 2но2нз~380V"/>
    <x v="2"/>
    <x v="1"/>
    <s v="1"/>
    <s v="121"/>
    <s v="Механизмы"/>
    <x v="113"/>
    <s v="9"/>
    <s v="шт"/>
    <n v="1"/>
    <s v="Лимитированный импортный ассортимент"/>
    <s v="0121"/>
    <n v="19001.150000000001"/>
  </r>
  <r>
    <s v="416855"/>
    <s v="416855"/>
    <s v="CTX3 вспом.конт.фронт. 2но2нз"/>
    <x v="2"/>
    <x v="1"/>
    <s v="1"/>
    <s v="121"/>
    <s v="Аксессуары"/>
    <x v="113"/>
    <s v="6"/>
    <s v="шт"/>
    <n v="20"/>
    <s v="Лимитированный импортный ассортимент"/>
    <s v="0121"/>
    <s v="2053,05"/>
  </r>
  <r>
    <s v="416140"/>
    <s v="416140"/>
    <s v="Конт.CTX3 3P 50A 2но2нз ~24V"/>
    <x v="2"/>
    <x v="1"/>
    <s v="1"/>
    <s v="121"/>
    <s v="Механизмы"/>
    <x v="113"/>
    <s v="9"/>
    <s v="шт"/>
    <n v="1"/>
    <s v="Лимитированный импортный ассортимент"/>
    <s v="0121"/>
    <n v="7776.77"/>
  </r>
  <r>
    <s v="417092"/>
    <s v="417092"/>
    <s v="Реле тепл.RTX мини 9-13A"/>
    <x v="2"/>
    <x v="1"/>
    <s v="1"/>
    <s v="121"/>
    <s v="Аксессуары"/>
    <x v="113"/>
    <s v="9"/>
    <s v="шт"/>
    <n v="6"/>
    <s v="Лимитированный импортный ассортимент"/>
    <s v="0121"/>
    <n v="4297.7"/>
  </r>
  <r>
    <s v="416858"/>
    <s v="416858"/>
    <s v="CTX3 вспом.конт.боковой 1но1нз"/>
    <x v="2"/>
    <x v="1"/>
    <s v="1"/>
    <s v="121"/>
    <s v="Аксессуары"/>
    <x v="113"/>
    <s v="9"/>
    <s v="шт"/>
    <n v="39"/>
    <s v="Лимитированный импортный ассортимент"/>
    <s v="0121"/>
    <n v="1227.9100000000001"/>
  </r>
  <r>
    <s v="416655"/>
    <s v="416655"/>
    <s v="RTX RELAY 18-25A S SZ2,3"/>
    <x v="2"/>
    <x v="1"/>
    <s v="1"/>
    <s v="121"/>
    <s v="Аксессуары"/>
    <x v="113"/>
    <s v="9"/>
    <s v="шт"/>
    <n v="10"/>
    <s v="Лимитированный импортный ассортимент"/>
    <s v="0121"/>
    <n v="3409.74"/>
  </r>
  <r>
    <s v="416649"/>
    <s v="416649"/>
    <s v="RTX RELAY 5-8A S SZ2,3"/>
    <x v="2"/>
    <x v="1"/>
    <s v="1"/>
    <s v="121"/>
    <s v="Аксессуары"/>
    <x v="113"/>
    <s v="9"/>
    <s v="шт"/>
    <n v="8"/>
    <s v="Лимитированный импортный ассортимент"/>
    <s v="0121"/>
    <n v="2841.45"/>
  </r>
  <r>
    <s v="416671"/>
    <s v="416671"/>
    <s v="Р/тепл.RTX40 7-10A габ.2,3"/>
    <x v="2"/>
    <x v="1"/>
    <s v="1"/>
    <s v="121"/>
    <s v="Аксессуары"/>
    <x v="113"/>
    <s v="9"/>
    <s v="шт"/>
    <n v="6"/>
    <s v="Лимитированный импортный ассортимент"/>
    <s v="0121"/>
    <n v="3551.81"/>
  </r>
  <r>
    <s v="417009"/>
    <s v="417009"/>
    <s v="Конт.CTX3 3P 6A 1но ~415V мини"/>
    <x v="2"/>
    <x v="1"/>
    <s v="1"/>
    <s v="121"/>
    <s v="Механизмы"/>
    <x v="113"/>
    <s v="9"/>
    <s v="шт"/>
    <n v="11"/>
    <s v="Лимитированный импортный ассортимент"/>
    <s v="0121"/>
    <n v="1837.26"/>
  </r>
  <r>
    <s v="417084"/>
    <s v="417084"/>
    <s v="Реле тепл.RTX мини 0.63-1.0A"/>
    <x v="2"/>
    <x v="1"/>
    <s v="1"/>
    <s v="121"/>
    <s v="Аксессуары"/>
    <x v="113"/>
    <s v="9"/>
    <s v="шт"/>
    <n v="11"/>
    <s v="Лимитированный импортный ассортимент"/>
    <s v="0121"/>
    <n v="3907"/>
  </r>
  <r>
    <s v="416723"/>
    <s v="416723"/>
    <s v="RTX Р/тепл. 18-25A S SZ5"/>
    <x v="2"/>
    <x v="1"/>
    <s v="1"/>
    <s v="121"/>
    <s v="Аксессуары"/>
    <x v="113"/>
    <s v="9"/>
    <s v="шт"/>
    <n v="2"/>
    <s v="Лимитированный импортный ассортимент"/>
    <s v="0121"/>
    <n v="5455.59"/>
  </r>
  <r>
    <s v="416853"/>
    <s v="416853"/>
    <s v="CTX3 вспом.конт.фронт. 4но"/>
    <x v="2"/>
    <x v="1"/>
    <s v="1"/>
    <s v="121"/>
    <s v="Аксессуары"/>
    <x v="113"/>
    <s v="9"/>
    <s v="шт"/>
    <n v="9"/>
    <s v="Лимитированный импортный ассортимент"/>
    <s v="0121"/>
    <n v="1023.26"/>
  </r>
  <r>
    <s v="416801"/>
    <s v="416801"/>
    <s v="CTX3 пром.реле 4но 24VDC"/>
    <x v="2"/>
    <x v="1"/>
    <s v="1"/>
    <s v="121"/>
    <s v="Механизмы"/>
    <x v="113"/>
    <s v="9"/>
    <s v="шт"/>
    <n v="7"/>
    <s v="Лимитированный импортный ассортимент"/>
    <s v="0121"/>
    <n v="2117.25"/>
  </r>
  <r>
    <s v="416221"/>
    <s v="416221"/>
    <s v="Конт.CTX3 3P 100A 2но2нз =24V"/>
    <x v="2"/>
    <x v="1"/>
    <s v="1"/>
    <s v="121"/>
    <s v="Механизмы"/>
    <x v="113"/>
    <s v="9"/>
    <s v="шт"/>
    <n v="0"/>
    <s v="Лимитированный импортный ассортимент"/>
    <s v="0121"/>
    <n v="24701.49"/>
  </r>
  <r>
    <s v="416120"/>
    <s v="416120"/>
    <s v="Конт.CTX3 3P 32A 2но2нз ~24V"/>
    <x v="2"/>
    <x v="1"/>
    <s v="1"/>
    <s v="121"/>
    <s v="Механизмы"/>
    <x v="113"/>
    <s v="9"/>
    <s v="шт"/>
    <n v="3"/>
    <s v="Лимитированный импортный ассортимент"/>
    <s v="0121"/>
    <n v="6296.98"/>
  </r>
  <r>
    <s v="416104"/>
    <s v="416104"/>
    <s v="Конт.CTX3 3P 18A 1но1нз ~110V"/>
    <x v="2"/>
    <x v="1"/>
    <s v="1"/>
    <s v="121"/>
    <s v="Механизмы"/>
    <x v="113"/>
    <s v="9"/>
    <s v="шт"/>
    <n v="5"/>
    <s v="Лимитированный импортный ассортимент"/>
    <s v="0121"/>
    <n v="3117.01"/>
  </r>
  <r>
    <s v="416688"/>
    <s v="416688"/>
    <s v="RTX Р/тепл. 28-40A S SZ4"/>
    <x v="2"/>
    <x v="1"/>
    <s v="1"/>
    <s v="121"/>
    <s v="Аксессуары"/>
    <x v="113"/>
    <s v="9"/>
    <s v="шт"/>
    <n v="4"/>
    <s v="Лимитированный импортный ассортимент"/>
    <s v="0121"/>
    <n v="4773.6400000000003"/>
  </r>
  <r>
    <s v="416841"/>
    <s v="416841"/>
    <s v="CTX3фронт.крышка безоп185-800A"/>
    <x v="2"/>
    <x v="1"/>
    <s v="1"/>
    <s v="121"/>
    <s v="Аксессуары"/>
    <x v="113"/>
    <s v="9"/>
    <s v="шт"/>
    <n v="151"/>
    <s v="Лимитированный импортный ассортимент"/>
    <s v="0121"/>
    <n v="133.72"/>
  </r>
  <r>
    <s v="417059"/>
    <s v="417059"/>
    <s v="Конт.CTX3 3P 12A 1нз~415V мини"/>
    <x v="2"/>
    <x v="1"/>
    <s v="1"/>
    <s v="121"/>
    <s v="Механизмы"/>
    <x v="113"/>
    <s v="9"/>
    <s v="шт"/>
    <n v="10"/>
    <s v="Лимитированный импортный ассортимент"/>
    <s v="0121"/>
    <n v="1933.96"/>
  </r>
  <r>
    <s v="416662"/>
    <s v="416662"/>
    <s v="Р/тепл.RTX40 0.25-0.4A габ.2,3"/>
    <x v="2"/>
    <x v="1"/>
    <s v="1"/>
    <s v="121"/>
    <s v="Аксессуары"/>
    <x v="113"/>
    <s v="9"/>
    <s v="шт"/>
    <n v="5"/>
    <s v="Лимитированный импортный ассортимент"/>
    <s v="0121"/>
    <n v="3551.81"/>
  </r>
  <r>
    <s v="416198"/>
    <s v="416198"/>
    <s v="Конт.CTX3т\з.3P75A2но2нз ~380V"/>
    <x v="2"/>
    <x v="1"/>
    <s v="1"/>
    <s v="121"/>
    <s v="Механизмы"/>
    <x v="113"/>
    <s v="9"/>
    <s v="шт"/>
    <n v="1"/>
    <s v="Лимитированный импортный ассортимент"/>
    <s v="0121"/>
    <n v="12279.12"/>
  </r>
  <r>
    <s v="416646"/>
    <s v="416646"/>
    <s v="RTX RELAY 1.6-2.5A S SZ2,3"/>
    <x v="2"/>
    <x v="1"/>
    <s v="1"/>
    <s v="121"/>
    <s v="Аксессуары"/>
    <x v="113"/>
    <s v="9"/>
    <s v="шт"/>
    <n v="7"/>
    <s v="Лимитированный импортный ассортимент"/>
    <s v="0121"/>
    <n v="2841.45"/>
  </r>
  <r>
    <s v="416675"/>
    <s v="416675"/>
    <s v="Р/тепл.RTX40 18-25A габ.2,3"/>
    <x v="2"/>
    <x v="1"/>
    <s v="1"/>
    <s v="121"/>
    <s v="Аксессуары"/>
    <x v="113"/>
    <s v="9"/>
    <s v="шт"/>
    <n v="3"/>
    <s v="Лимитированный импортный ассортимент"/>
    <s v="0121"/>
    <n v="4262.17"/>
  </r>
  <r>
    <s v="416687"/>
    <s v="416687"/>
    <s v="RTX Р/тепл. 24-36A S SZ4"/>
    <x v="2"/>
    <x v="1"/>
    <s v="1"/>
    <s v="121"/>
    <s v="Аксессуары"/>
    <x v="113"/>
    <s v="9"/>
    <s v="шт"/>
    <n v="3"/>
    <s v="Лимитированный импортный ассортимент"/>
    <s v="0121"/>
    <n v="4773.6400000000003"/>
  </r>
  <r>
    <s v="416670"/>
    <s v="416670"/>
    <s v="Р/тепл.RTX40 6-9A габ.2,3"/>
    <x v="2"/>
    <x v="1"/>
    <s v="1"/>
    <s v="121"/>
    <s v="Аксессуары"/>
    <x v="113"/>
    <s v="9"/>
    <s v="шт"/>
    <n v="3"/>
    <s v="Лимитированный импортный ассортимент"/>
    <s v="0121"/>
    <n v="3551.81"/>
  </r>
  <r>
    <s v="416829"/>
    <s v="416829"/>
    <s v="CTX3 пром.реле 2но2нз 415VAC"/>
    <x v="2"/>
    <x v="1"/>
    <s v="1"/>
    <s v="121"/>
    <s v="Механизмы"/>
    <x v="113"/>
    <s v="9"/>
    <s v="шт"/>
    <n v="6"/>
    <s v="Лимитированный импортный ассортимент"/>
    <s v="0121"/>
    <n v="1906.51"/>
  </r>
  <r>
    <s v="416751"/>
    <s v="416751"/>
    <s v="Р/тепл.RTX100 80-100A габ.5"/>
    <x v="2"/>
    <x v="1"/>
    <s v="1"/>
    <s v="121"/>
    <s v="Аксессуары"/>
    <x v="113"/>
    <s v="9"/>
    <s v="шт"/>
    <n v="1"/>
    <s v="Лимитированный импортный ассортимент"/>
    <s v="0121"/>
    <n v="10229.23"/>
  </r>
  <r>
    <s v="416852"/>
    <s v="416852"/>
    <s v="CTX3 вспом.конт.фронт. 2нз"/>
    <x v="2"/>
    <x v="1"/>
    <s v="1"/>
    <s v="121"/>
    <s v="Аксессуары"/>
    <x v="113"/>
    <s v="9"/>
    <s v="шт"/>
    <n v="20"/>
    <s v="Лимитированный импортный ассортимент"/>
    <s v="0121"/>
    <n v="818.61"/>
  </r>
  <r>
    <s v="417158"/>
    <s v="417158"/>
    <s v="CTX3 мини вспом.конт.фронт.1но"/>
    <x v="2"/>
    <x v="1"/>
    <s v="1"/>
    <s v="121"/>
    <s v="Аксессуары"/>
    <x v="113"/>
    <s v="9"/>
    <s v="шт"/>
    <n v="19"/>
    <s v="Лимитированный импортный ассортимент"/>
    <s v="0121"/>
    <n v="552.57000000000005"/>
  </r>
  <r>
    <s v="417093"/>
    <s v="417093"/>
    <s v="Реле тепл.RTX мини 12-16A"/>
    <x v="2"/>
    <x v="1"/>
    <s v="1"/>
    <s v="121"/>
    <s v="Аксессуары"/>
    <x v="113"/>
    <s v="9"/>
    <s v="шт"/>
    <n v="4"/>
    <s v="Лимитированный импортный ассортимент"/>
    <s v="0121"/>
    <n v="4297.7"/>
  </r>
  <r>
    <s v="417151"/>
    <s v="417151"/>
    <s v="CTX3 мини вспом.конт.фронт.2но"/>
    <x v="2"/>
    <x v="1"/>
    <s v="1"/>
    <s v="121"/>
    <s v="Аксессуары"/>
    <x v="113"/>
    <s v="9"/>
    <s v="шт"/>
    <n v="15"/>
    <s v="Лимитированный импортный ассортимент"/>
    <s v="0121"/>
    <n v="674.96"/>
  </r>
  <r>
    <s v="416642"/>
    <s v="416642"/>
    <s v="RTX RELAY 0.25 - 0.4A S SZ2,3"/>
    <x v="2"/>
    <x v="1"/>
    <s v="1"/>
    <s v="121"/>
    <s v="Аксессуары"/>
    <x v="113"/>
    <s v="9"/>
    <s v="шт"/>
    <n v="5"/>
    <s v="Лимитированный импортный ассортимент"/>
    <s v="0121"/>
    <n v="2841.45"/>
  </r>
  <r>
    <s v="416219"/>
    <s v="416219"/>
    <s v="Конт.CTX3т\з.3P85A2но2нз ~415V"/>
    <x v="2"/>
    <x v="1"/>
    <s v="1"/>
    <s v="121"/>
    <s v="Механизмы"/>
    <x v="113"/>
    <s v="9"/>
    <s v="шт"/>
    <n v="1"/>
    <s v="Лимитированный импортный ассортимент"/>
    <s v="0121"/>
    <n v="21488.45"/>
  </r>
  <r>
    <s v="416648"/>
    <s v="416648"/>
    <s v="RTX RELAY 4-6A S SZ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2841.45"/>
  </r>
  <r>
    <s v="416765"/>
    <s v="416765"/>
    <s v="RTX Р/тепл. 110-150A S SZ6"/>
    <x v="2"/>
    <x v="1"/>
    <s v="1"/>
    <s v="121"/>
    <s v="Аксессуары"/>
    <x v="113"/>
    <s v="9"/>
    <s v="шт"/>
    <n v="1"/>
    <s v="Лимитированный импортный ассортимент"/>
    <s v="0121"/>
    <n v="9717.76"/>
  </r>
  <r>
    <s v="416663"/>
    <s v="416663"/>
    <s v="Р/тепл.RTX40 0.4-0.63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</r>
  <r>
    <s v="416667"/>
    <s v="416667"/>
    <s v="Р/тепл.RTX40 2.5-4.0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</r>
  <r>
    <s v="416668"/>
    <s v="416668"/>
    <s v="Р/тепл.RTX40 4-6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</r>
  <r>
    <s v="417086"/>
    <s v="417086"/>
    <s v="Реле тепл.RTX мини 1.6-2.5A"/>
    <x v="2"/>
    <x v="1"/>
    <s v="1"/>
    <s v="121"/>
    <s v="Аксессуары"/>
    <x v="113"/>
    <s v="9"/>
    <s v="шт"/>
    <n v="5"/>
    <s v="Лимитированный импортный ассортимент"/>
    <s v="0121"/>
    <n v="3907"/>
  </r>
  <r>
    <s v="416900"/>
    <s v="416900"/>
    <s v="CTX3 катушка габ.1,2 24V AC"/>
    <x v="2"/>
    <x v="1"/>
    <s v="1"/>
    <s v="121"/>
    <s v="Аксессуары"/>
    <x v="113"/>
    <s v="9"/>
    <s v="шт"/>
    <n v="8"/>
    <s v="Лимитированный импортный ассортимент"/>
    <s v="0121"/>
    <n v="2046.51"/>
  </r>
  <r>
    <s v="416088"/>
    <s v="416088"/>
    <s v="Конт.CTX3 3P 9A 1но1нз ~380V"/>
    <x v="2"/>
    <x v="1"/>
    <s v="1"/>
    <s v="121"/>
    <s v="Механизмы"/>
    <x v="113"/>
    <s v="9"/>
    <s v="шт"/>
    <n v="5"/>
    <s v="Лимитированный импортный ассортимент"/>
    <s v="0121"/>
    <n v="1822.91"/>
  </r>
  <r>
    <s v="416811"/>
    <s v="416811"/>
    <s v="CTX3 пром.реле 3но1нз 24VDC"/>
    <x v="2"/>
    <x v="1"/>
    <s v="1"/>
    <s v="121"/>
    <s v="Механизмы"/>
    <x v="113"/>
    <s v="9"/>
    <s v="шт"/>
    <n v="3"/>
    <s v="Лимитированный импортный ассортимент"/>
    <s v="0121"/>
    <n v="2117.25"/>
  </r>
  <r>
    <s v="416897"/>
    <s v="416897"/>
    <s v="Варистор 200V-240V AC/DC"/>
    <x v="2"/>
    <x v="1"/>
    <s v="1"/>
    <s v="121"/>
    <s v="Аксессуары"/>
    <x v="113"/>
    <s v="9"/>
    <s v="шт"/>
    <n v="10"/>
    <s v="Лимитированный импортный ассортимент"/>
    <s v="0121"/>
    <n v="1069.08"/>
  </r>
  <r>
    <s v="416856"/>
    <s v="416856"/>
    <s v="CTX3 вспом.конт.фронт. 1но3нз"/>
    <x v="2"/>
    <x v="1"/>
    <s v="1"/>
    <s v="121"/>
    <s v="Аксессуары"/>
    <x v="113"/>
    <s v="9"/>
    <s v="шт"/>
    <n v="10"/>
    <s v="Лимитированный импортный ассортимент"/>
    <s v="0121"/>
    <n v="1023.26"/>
  </r>
  <r>
    <s v="417176"/>
    <s v="417176"/>
    <s v="CTX3 мини катушка ~230V"/>
    <x v="2"/>
    <x v="1"/>
    <s v="1"/>
    <s v="121"/>
    <s v="Аксессуары"/>
    <x v="113"/>
    <s v="9"/>
    <s v="шт"/>
    <n v="10"/>
    <s v="Лимитированный импортный ассортимент"/>
    <s v="0121"/>
    <n v="818.61"/>
  </r>
  <r>
    <s v="416745"/>
    <s v="416745"/>
    <s v="Р/тепл.RTX100 28-40A габ.5"/>
    <x v="2"/>
    <x v="1"/>
    <s v="1"/>
    <s v="121"/>
    <s v="Аксессуары"/>
    <x v="113"/>
    <s v="9"/>
    <s v="шт"/>
    <n v="1"/>
    <s v="Лимитированный импортный ассортимент"/>
    <s v="0121"/>
    <n v="6819.48"/>
  </r>
  <r>
    <s v="416842"/>
    <s v="416842"/>
    <s v="Клеммная крышка CTX225 3P"/>
    <x v="2"/>
    <x v="1"/>
    <s v="1"/>
    <s v="121"/>
    <s v="Аксессуары"/>
    <x v="113"/>
    <s v="9"/>
    <s v="шт"/>
    <n v="10"/>
    <s v="Лимитированный импортный ассортимент"/>
    <s v="0121"/>
    <n v="1398.45"/>
  </r>
  <r>
    <s v="416946"/>
    <s v="416946"/>
    <s v="CTX3 катушка габ.5 230V AC"/>
    <x v="2"/>
    <x v="1"/>
    <s v="1"/>
    <s v="121"/>
    <s v="Аксессуары"/>
    <x v="113"/>
    <s v="9"/>
    <s v="шт"/>
    <n v="3"/>
    <s v="Лимитированный импортный ассортимент"/>
    <s v="0121"/>
    <n v="3683.74"/>
  </r>
  <r>
    <s v="417080"/>
    <s v="417080"/>
    <s v="Реле тепл.RTX мини 0.1-0.16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</r>
  <r>
    <s v="417091"/>
    <s v="417091"/>
    <s v="Реле тепл.RTX мини 7-10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</r>
  <r>
    <s v="416644"/>
    <s v="416644"/>
    <s v="RTX RELAY 0.63-1.0A S SZ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2841.45"/>
  </r>
  <r>
    <s v="416674"/>
    <s v="416674"/>
    <s v="Р/тепл.RTX40 16-22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3907"/>
  </r>
  <r>
    <s v="416677"/>
    <s v="416677"/>
    <s v="Р/тепл.RTX40 28-40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4262.17"/>
  </r>
  <r>
    <s v="417082"/>
    <s v="417082"/>
    <s v="Реле тепл.RTX мини 0.25-0.4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</r>
  <r>
    <s v="416906"/>
    <s v="416906"/>
    <s v="CTX3 катушка габ.1,2 230V AC"/>
    <x v="2"/>
    <x v="1"/>
    <s v="1"/>
    <s v="121"/>
    <s v="Аксессуары"/>
    <x v="113"/>
    <s v="9"/>
    <s v="шт"/>
    <n v="4"/>
    <s v="Лимитированный импортный ассортимент"/>
    <s v="0121"/>
    <n v="2046.51"/>
  </r>
  <r>
    <s v="417083"/>
    <s v="417083"/>
    <s v="Реле тепл.RTX мини 0.4-0.63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</r>
  <r>
    <s v="416840"/>
    <s v="416840"/>
    <s v="CTX3 фронт.крышка безопаснос."/>
    <x v="2"/>
    <x v="1"/>
    <s v="1"/>
    <s v="121"/>
    <s v="Аксессуары"/>
    <x v="113"/>
    <s v="9"/>
    <s v="шт"/>
    <n v="150"/>
    <s v="Лимитированный импортный ассортимент"/>
    <s v="0121"/>
    <n v="73.19"/>
  </r>
  <r>
    <s v="416854"/>
    <s v="416854"/>
    <s v="CTX3 вспом.конт.фронт. 3но1нз"/>
    <x v="2"/>
    <x v="1"/>
    <s v="1"/>
    <s v="121"/>
    <s v="Аксессуары"/>
    <x v="113"/>
    <s v="9"/>
    <s v="шт"/>
    <n v="5"/>
    <s v="Лимитированный импортный ассортимент"/>
    <s v="0121"/>
    <n v="1023.26"/>
  </r>
  <r>
    <s v="416672"/>
    <s v="416672"/>
    <s v="Р/тепл.RTX40 9-13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3907"/>
  </r>
  <r>
    <s v="416643"/>
    <s v="416643"/>
    <s v="RTX RELAY 0.4-0.63A S SZ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2841.45"/>
  </r>
  <r>
    <s v="416879"/>
    <s v="416879"/>
    <s v="Блокировка CTX40-85 4P"/>
    <x v="2"/>
    <x v="1"/>
    <s v="1"/>
    <s v="121"/>
    <s v="Аксессуары"/>
    <x v="113"/>
    <s v="9"/>
    <s v="шт"/>
    <n v="2"/>
    <s v="Лимитированный импортный ассортимент"/>
    <s v="0121"/>
    <n v="1637.21"/>
  </r>
  <r>
    <s v="416593"/>
    <s v="416593"/>
    <s v="Отдельн.крепл.RTX65 габ.4 винт"/>
    <x v="2"/>
    <x v="1"/>
    <s v="1"/>
    <s v="121"/>
    <s v="Аксессуары"/>
    <x v="113"/>
    <s v="9"/>
    <s v="шт"/>
    <n v="4"/>
    <s v="Лимитированный импортный ассортимент"/>
    <s v="0121"/>
    <n v="2072.75"/>
  </r>
  <r>
    <s v="416816"/>
    <s v="416816"/>
    <s v="CTX3 пром.реле 3но1нз 230VAC"/>
    <x v="2"/>
    <x v="1"/>
    <s v="1"/>
    <s v="121"/>
    <s v="Механизмы"/>
    <x v="113"/>
    <s v="9"/>
    <s v="шт"/>
    <n v="1"/>
    <s v="Лимитированный импортный ассортимент"/>
    <s v="0121"/>
    <n v="1765.76"/>
  </r>
  <r>
    <s v="056621"/>
    <s v="056621"/>
    <s v="P17Щит с блок. 16А 2К+З 230В IP66"/>
    <x v="9"/>
    <x v="8"/>
    <s v="1"/>
    <s v="852"/>
    <s v="Механизмы"/>
    <x v="114"/>
    <s v="9"/>
    <s v="шт"/>
    <n v="23"/>
    <s v="Лимитированный импортный ассортимент"/>
    <s v="0852"/>
    <n v="6565.75"/>
  </r>
  <r>
    <s v="057705"/>
    <s v="057705"/>
    <s v="P17Осн.щит.12мод. для 2 лиц.пан. 220х125 IP66"/>
    <x v="9"/>
    <x v="8"/>
    <s v="1"/>
    <s v="852"/>
    <s v="Механизмы"/>
    <x v="114"/>
    <s v="9"/>
    <s v="шт"/>
    <n v="36"/>
    <s v="Лимитированный импортный ассортимент"/>
    <s v="0852"/>
    <n v="4269.88"/>
  </r>
  <r>
    <s v="058938"/>
    <s v="058938"/>
    <s v="P17Осн.щит.5мод. для 1 лиц.пан. 220х125 IP66"/>
    <x v="9"/>
    <x v="8"/>
    <s v="1"/>
    <s v="852"/>
    <s v="Механизмы"/>
    <x v="114"/>
    <s v="9"/>
    <s v="шт"/>
    <n v="24"/>
    <s v="Лимитированный импортный ассортимент"/>
    <s v="0852"/>
    <n v="2009.78"/>
  </r>
  <r>
    <s v="057299"/>
    <s v="057299"/>
    <s v="P17Щит.5мод. с блок. 63А 3К+H+З 380В IP66"/>
    <x v="9"/>
    <x v="8"/>
    <s v="1"/>
    <s v="852"/>
    <s v="Механизмы"/>
    <x v="114"/>
    <s v="9"/>
    <s v="шт"/>
    <n v="2"/>
    <s v="Лимитированный импортный ассортимент"/>
    <s v="0852"/>
    <n v="26361.68"/>
  </r>
  <r>
    <s v="057721"/>
    <s v="057721"/>
    <s v="Р17Кор.д/скр.монт. 2роз.16А"/>
    <x v="9"/>
    <x v="8"/>
    <s v="1"/>
    <s v="852"/>
    <s v="Механизмы"/>
    <x v="114"/>
    <s v="9"/>
    <s v="шт"/>
    <n v="24"/>
    <s v="Лимитированный импортный ассортимент"/>
    <s v="0852"/>
    <n v="1646.7"/>
  </r>
  <r>
    <s v="056634"/>
    <s v="056634"/>
    <s v="P17Щит с блок. 32А 3К+H+З 380В IP66"/>
    <x v="9"/>
    <x v="8"/>
    <s v="1"/>
    <s v="852"/>
    <s v="Механизмы"/>
    <x v="114"/>
    <s v="9"/>
    <s v="шт"/>
    <n v="5"/>
    <s v="Лимитированный импортный ассортимент"/>
    <s v="0852"/>
    <n v="9545.76"/>
  </r>
  <r>
    <s v="057703"/>
    <s v="057703"/>
    <s v="P17Осн.щит.12мод. для 2 лиц.пан. 280х125 IP66"/>
    <x v="9"/>
    <x v="8"/>
    <s v="1"/>
    <s v="852"/>
    <s v="Механизмы"/>
    <x v="114"/>
    <s v="9"/>
    <s v="шт"/>
    <n v="8"/>
    <s v="Лимитированный импортный ассортимент"/>
    <s v="0852"/>
    <n v="4625.51"/>
  </r>
  <r>
    <s v="056629"/>
    <s v="056629"/>
    <s v="P17Щит с блок. 32А 2К+З 230В IP66"/>
    <x v="9"/>
    <x v="8"/>
    <s v="1"/>
    <s v="852"/>
    <s v="Механизмы"/>
    <x v="114"/>
    <s v="9"/>
    <s v="шт"/>
    <n v="7"/>
    <s v="Лимитированный импортный ассортимент"/>
    <s v="0852"/>
    <n v="7474.28"/>
  </r>
  <r>
    <s v="057322"/>
    <s v="057322"/>
    <s v="Розетка встр.с блок. 16А 3К+Н+З 380В IP67"/>
    <x v="9"/>
    <x v="8"/>
    <s v="1"/>
    <s v="852"/>
    <s v="Механизмы"/>
    <x v="114"/>
    <s v="9"/>
    <s v="шт"/>
    <n v="3"/>
    <s v="Лимитированный импортный ассортимент"/>
    <s v="0852"/>
    <n v="3657.41"/>
  </r>
  <r>
    <s v="056673"/>
    <s v="056673"/>
    <s v="P17Щит.5мод. с блок. 32А 3К+З 380В IP66"/>
    <x v="9"/>
    <x v="8"/>
    <s v="1"/>
    <s v="852"/>
    <s v="Механизмы"/>
    <x v="114"/>
    <s v="9"/>
    <s v="шт"/>
    <n v="4"/>
    <s v="Лимитированный импортный ассортимент"/>
    <s v="0852"/>
    <n v="11563.44"/>
  </r>
  <r>
    <s v="057710"/>
    <s v="057710"/>
    <s v="P17Осн.щит. для 1 лиц.пан 220х125 IP66"/>
    <x v="9"/>
    <x v="8"/>
    <s v="1"/>
    <s v="852"/>
    <s v="Механизмы"/>
    <x v="114"/>
    <s v="9"/>
    <s v="шт"/>
    <n v="18"/>
    <s v="Лимитированный импортный ассортимент"/>
    <s v="0852"/>
    <n v="491.42"/>
  </r>
  <r>
    <s v="057723"/>
    <s v="057723"/>
    <s v="P17 лиц.пан. с 1 загл. 2роз.16А с блок."/>
    <x v="9"/>
    <x v="8"/>
    <s v="1"/>
    <s v="852"/>
    <s v="Аксессуары"/>
    <x v="114"/>
    <s v="9"/>
    <s v="шт"/>
    <n v="8"/>
    <s v="Лимитированный импортный ассортимент"/>
    <s v="0852"/>
    <n v="1396.13"/>
  </r>
  <r>
    <s v="056613"/>
    <s v="056613"/>
    <s v="P17Щит с блок. 32А 3К+З 380В IP44"/>
    <x v="9"/>
    <x v="8"/>
    <s v="1"/>
    <s v="852"/>
    <s v="Механизмы"/>
    <x v="114"/>
    <s v="9"/>
    <s v="шт"/>
    <n v="4"/>
    <s v="Лимитированный импортный ассортимент"/>
    <s v="0852"/>
    <n v="8061.07"/>
  </r>
  <r>
    <s v="056654"/>
    <s v="056654"/>
    <s v="P17Щит.5мод. с блок. 32А 3К+H+З 380В IP44"/>
    <x v="9"/>
    <x v="8"/>
    <s v="1"/>
    <s v="852"/>
    <s v="Механизмы"/>
    <x v="114"/>
    <s v="9"/>
    <s v="шт"/>
    <n v="0"/>
    <s v="Лимитированный импортный ассортимент"/>
    <s v="0852"/>
    <n v="11409.04"/>
  </r>
  <r>
    <s v="057714"/>
    <s v="057714"/>
    <s v="P17 лиц.пан. с 2 загл. 3роз.16А"/>
    <x v="9"/>
    <x v="8"/>
    <s v="1"/>
    <s v="852"/>
    <s v="Аксессуары"/>
    <x v="114"/>
    <s v="9"/>
    <s v="шт"/>
    <n v="10"/>
    <s v="Лимитированный импортный ассортимент"/>
    <s v="0852"/>
    <n v="1051.8900000000001"/>
  </r>
  <r>
    <s v="056653"/>
    <s v="056653"/>
    <s v="P17Щит.5мод. с блок. 32А 3К+З 380В IP44"/>
    <x v="9"/>
    <x v="8"/>
    <s v="1"/>
    <s v="852"/>
    <s v="Механизмы"/>
    <x v="114"/>
    <s v="9"/>
    <s v="шт"/>
    <n v="3"/>
    <s v="Лимитированный импортный ассортимент"/>
    <s v="0852"/>
    <n v="10989.38"/>
  </r>
  <r>
    <s v="057711"/>
    <s v="057711"/>
    <s v="P17Осн.щит. для 1 лиц.пан 280х125 IP66"/>
    <x v="9"/>
    <x v="8"/>
    <s v="1"/>
    <s v="852"/>
    <s v="Механизмы"/>
    <x v="114"/>
    <s v="9"/>
    <s v="шт"/>
    <n v="12"/>
    <s v="Лимитированный импортный ассортимент"/>
    <s v="0852"/>
    <n v="387.82"/>
  </r>
  <r>
    <s v="057717"/>
    <s v="057717"/>
    <s v="P17 лиц.пан. 1роз.63А"/>
    <x v="9"/>
    <x v="8"/>
    <s v="1"/>
    <s v="852"/>
    <s v="Аксессуары"/>
    <x v="114"/>
    <s v="9"/>
    <s v="шт"/>
    <n v="10"/>
    <s v="Лимитированный импортный ассортимент"/>
    <s v="0852"/>
    <n v="765.62"/>
  </r>
  <r>
    <s v="057712"/>
    <s v="057712"/>
    <s v="P17 лиц.пан. 1роз.16/32А"/>
    <x v="9"/>
    <x v="8"/>
    <s v="1"/>
    <s v="852"/>
    <s v="Аксессуары"/>
    <x v="114"/>
    <s v="9"/>
    <s v="шт"/>
    <n v="11"/>
    <s v="Лимитированный импортный ассортимент"/>
    <s v="0852"/>
    <n v="669.69"/>
  </r>
  <r>
    <s v="057302"/>
    <s v="057302"/>
    <s v="Розетка встр.с блок. 16А 3К+Н+З 380В IP44"/>
    <x v="9"/>
    <x v="8"/>
    <s v="1"/>
    <s v="852"/>
    <s v="Механизмы"/>
    <x v="114"/>
    <s v="9"/>
    <s v="шт"/>
    <n v="1"/>
    <s v="Лимитированный импортный ассортимент"/>
    <s v="0852"/>
    <n v="3315.6"/>
  </r>
  <r>
    <s v="057713"/>
    <s v="057713"/>
    <s v="P17 лиц.пан. с 1 загл. 2роз.16А"/>
    <x v="9"/>
    <x v="8"/>
    <s v="1"/>
    <s v="852"/>
    <s v="Аксессуары"/>
    <x v="114"/>
    <s v="9"/>
    <s v="шт"/>
    <n v="0"/>
    <s v="Лимитированный импортный ассортимент"/>
    <s v="0852"/>
    <n v="689.32"/>
  </r>
  <r>
    <s v="26603"/>
    <s v="26603"/>
    <s v="Idrobox коробка 3М IP44"/>
    <x v="0"/>
    <x v="0"/>
    <s v="2"/>
    <s v="2252"/>
    <s v="Аксессуары"/>
    <x v="115"/>
    <s v="9"/>
    <s v="шт"/>
    <n v="6"/>
    <s v="Лимитированный импортный ассортимент"/>
    <s v="2252"/>
    <n v="793.99"/>
  </r>
  <r>
    <s v="24603"/>
    <s v="24603"/>
    <s v="Влагозащ.крышка 3М IP55 СЕР"/>
    <x v="0"/>
    <x v="0"/>
    <m/>
    <s v="2252"/>
    <s v="Аксессуары"/>
    <x v="115"/>
    <s v="9"/>
    <s v="шт"/>
    <n v="128"/>
    <s v="Лимитированный импортный ассортимент"/>
    <s v="2252"/>
    <n v="3215.49"/>
  </r>
  <r>
    <s v="24603L"/>
    <s v="24603L"/>
    <s v="Влагозащ.крышка 3М IP55 АНТР"/>
    <x v="0"/>
    <x v="0"/>
    <s v="2"/>
    <s v="2252"/>
    <s v="Аксессуары"/>
    <x v="115"/>
    <s v="9"/>
    <s v="шт"/>
    <n v="3"/>
    <s v="Лимитированный импортный ассортимент"/>
    <s v="2252"/>
    <n v="3215.49"/>
  </r>
  <r>
    <s v="24502"/>
    <s v="24502"/>
    <s v="Коробка IP55, 2 модуля"/>
    <x v="0"/>
    <x v="0"/>
    <s v="2"/>
    <s v="2252"/>
    <s v="Аксессуары"/>
    <x v="115"/>
    <s v="9"/>
    <s v="шт"/>
    <n v="12"/>
    <s v="Лимитированный импортный ассортимент"/>
    <s v="2252"/>
    <n v="2687.67"/>
  </r>
  <r>
    <s v="24501"/>
    <s v="24501"/>
    <s v="Коробка IP55, 1 модуль"/>
    <x v="0"/>
    <x v="0"/>
    <s v="2"/>
    <s v="2252"/>
    <s v="Аксессуары"/>
    <x v="115"/>
    <s v="9"/>
    <s v="шт"/>
    <n v="8"/>
    <s v="Лимитированный импортный ассортимент"/>
    <s v="2252"/>
    <n v="2584.37"/>
  </r>
  <r>
    <s v="24401"/>
    <s v="24401"/>
    <s v="Защищенный корпус IP40, 1 модуль"/>
    <x v="0"/>
    <x v="0"/>
    <s v="2"/>
    <s v="2252"/>
    <s v="Аксессуары"/>
    <x v="115"/>
    <s v="9"/>
    <s v="шт"/>
    <n v="9"/>
    <s v="Лимитированный импортный ассортимент"/>
    <s v="2252"/>
    <n v="1940.14"/>
  </r>
  <r>
    <s v="24603N"/>
    <s v="24603N"/>
    <s v="Влагозащ.крышка 3М IP55 БЕЛ"/>
    <x v="0"/>
    <x v="0"/>
    <s v="2"/>
    <s v="2252"/>
    <s v="Аксессуары"/>
    <x v="115"/>
    <s v="9"/>
    <s v="шт"/>
    <n v="7"/>
    <s v="Лимитированный импортный ассортимент"/>
    <s v="2252"/>
    <n v="3215.49"/>
  </r>
  <r>
    <s v="24602"/>
    <s v="24602"/>
    <s v="Влагозащитная крышка IP55 Idrobox, серый RAL7035, 2 модуля"/>
    <x v="0"/>
    <x v="0"/>
    <s v="2"/>
    <s v="2252"/>
    <s v="Аксессуары"/>
    <x v="115"/>
    <s v="9"/>
    <s v="шт"/>
    <n v="1870"/>
    <s v="Лимитированный импортный ассортимент"/>
    <s v="2252"/>
    <n v="3013.34"/>
  </r>
  <r>
    <s v="24602N"/>
    <s v="24602N"/>
    <s v="Влагозащитная крышка IP55 Idrobox, белый, 2 модуля"/>
    <x v="0"/>
    <x v="0"/>
    <s v="2"/>
    <s v="2252"/>
    <s v="Аксессуары"/>
    <x v="115"/>
    <s v="9"/>
    <s v="шт"/>
    <n v="0"/>
    <s v="Лимитированный импортный ассортимент"/>
    <s v="2252"/>
    <n v="3015.14"/>
  </r>
  <r>
    <s v="24402"/>
    <s v="24402"/>
    <s v="Защищенный корпус IP40, 2 модуля"/>
    <x v="0"/>
    <x v="0"/>
    <s v="2"/>
    <s v="2252"/>
    <s v="Аксессуары"/>
    <x v="115"/>
    <s v="9"/>
    <s v="шт"/>
    <n v="5"/>
    <s v="Лимитированный импортный ассортимент"/>
    <s v="2252"/>
    <n v="1992.61"/>
  </r>
  <r>
    <s v="24604L"/>
    <s v="24604L"/>
    <s v="Влагозащ. крыш. на 4М IP55"/>
    <x v="0"/>
    <x v="0"/>
    <s v="2"/>
    <s v="2252"/>
    <s v="Аксессуары"/>
    <x v="115"/>
    <s v="9"/>
    <s v="шт"/>
    <n v="1"/>
    <s v="Лимитированный импортный ассортимент"/>
    <s v="2252"/>
    <n v="10060.959999999999"/>
  </r>
  <r>
    <s v="24503"/>
    <s v="24503"/>
    <s v="Коробка IP55, 3 модуля"/>
    <x v="0"/>
    <x v="0"/>
    <s v="2"/>
    <s v="2252"/>
    <s v="Аксессуары"/>
    <x v="115"/>
    <s v="9"/>
    <s v="шт"/>
    <n v="2"/>
    <s v="Лимитированный импортный ассортимент"/>
    <s v="2252"/>
    <n v="3093.69"/>
  </r>
  <r>
    <s v="031301"/>
    <s v="031301"/>
    <s v="GaleaКоробка встр. 65мм"/>
    <x v="4"/>
    <x v="3"/>
    <s v="2"/>
    <s v="311"/>
    <s v="Механизмы"/>
    <x v="116"/>
    <s v="9"/>
    <s v="шт"/>
    <n v="98706"/>
    <s v="Лимитированный импортный ассортимент"/>
    <s v="0311"/>
    <n v="30.35"/>
  </r>
  <r>
    <s v="080051"/>
    <s v="080051"/>
    <s v="Batibox Кор.сух.пер.1п гл.50мм"/>
    <x v="4"/>
    <x v="3"/>
    <s v="2"/>
    <s v="311"/>
    <s v="Механизмы"/>
    <x v="116"/>
    <s v="9"/>
    <s v="шт"/>
    <n v="0"/>
    <s v="Лимитированный импортный ассортимент"/>
    <s v="0311"/>
    <n v="321.70999999999998"/>
  </r>
  <r>
    <s v="080180"/>
    <s v="080180"/>
    <s v="Batib. Крышка кругл. д/1п кор."/>
    <x v="4"/>
    <x v="3"/>
    <s v="2"/>
    <s v="311"/>
    <s v="Аксессуары"/>
    <x v="116"/>
    <s v="9"/>
    <s v="шт"/>
    <n v="400"/>
    <s v="Лимитированный импортный ассортимент"/>
    <s v="0311"/>
    <n v="110.93"/>
  </r>
  <r>
    <s v="080122"/>
    <s v="080122"/>
    <s v="BatiboxКор.пов.проч.2п гл50мм"/>
    <x v="4"/>
    <x v="3"/>
    <s v="2"/>
    <s v="311"/>
    <s v="Механизмы"/>
    <x v="116"/>
    <s v="9"/>
    <s v="шт"/>
    <n v="70"/>
    <s v="Лимитированный импортный ассортимент"/>
    <s v="0311"/>
    <n v="358.02"/>
  </r>
  <r>
    <s v="080052"/>
    <s v="080052"/>
    <s v="Batibox Кор.сух.пер.2п гл.50мм"/>
    <x v="4"/>
    <x v="3"/>
    <s v="2"/>
    <s v="311"/>
    <s v="Механизмы"/>
    <x v="116"/>
    <s v="9"/>
    <s v="шт"/>
    <n v="0"/>
    <s v="Лимитированный импортный ассортимент"/>
    <s v="0311"/>
    <n v="758.9"/>
  </r>
  <r>
    <s v="089281"/>
    <s v="089281"/>
    <s v="BatikКрыш.(80х80) д/кор.89125"/>
    <x v="4"/>
    <x v="3"/>
    <s v="2"/>
    <s v="311"/>
    <s v="Аксессуары"/>
    <x v="116"/>
    <s v="9"/>
    <s v="шт"/>
    <n v="80"/>
    <s v="Лимитированный импортный ассортимент"/>
    <s v="0311"/>
    <n v="138.13999999999999"/>
  </r>
  <r>
    <s v="089127"/>
    <s v="089127"/>
    <s v="MosaicКор.Superbox 3п.гл.40мм"/>
    <x v="4"/>
    <x v="3"/>
    <s v="2"/>
    <s v="311"/>
    <s v="Механизмы"/>
    <x v="116"/>
    <s v="9"/>
    <s v="шт"/>
    <n v="45"/>
    <s v="Лимитированный импортный ассортимент"/>
    <s v="0311"/>
    <n v="259.02999999999997"/>
  </r>
  <r>
    <s v="080142"/>
    <s v="080142"/>
    <s v="Batib.Кор.д/кирп.ст 2п гл.40мм"/>
    <x v="4"/>
    <x v="3"/>
    <m/>
    <s v="311"/>
    <s v="Механизмы"/>
    <x v="116"/>
    <s v="9"/>
    <s v="шт"/>
    <n v="10"/>
    <s v="Лимитированный импортный ассортимент"/>
    <s v="0311"/>
    <n v="751.71"/>
  </r>
  <r>
    <s v="088080"/>
    <s v="088080"/>
    <s v="Монтажная коробка рег. 55-150"/>
    <x v="7"/>
    <x v="6"/>
    <s v="2"/>
    <s v="315"/>
    <s v="Аксессуары"/>
    <x v="117"/>
    <s v="9"/>
    <s v="шт"/>
    <n v="332"/>
    <s v="Лимитированный импортный ассортимент"/>
    <s v="0315"/>
    <n v="23569.65"/>
  </r>
  <r>
    <s v="088021"/>
    <s v="088021"/>
    <s v="Основание гор.уст.(рег) 12/18М"/>
    <x v="7"/>
    <x v="6"/>
    <s v="2"/>
    <s v="315"/>
    <s v="Аксессуары"/>
    <x v="117"/>
    <s v="9"/>
    <s v="шт"/>
    <n v="1419"/>
    <s v="Лимитированный импортный ассортимент"/>
    <s v="0315"/>
    <n v="11255.97"/>
  </r>
  <r>
    <s v="088191"/>
    <s v="088191"/>
    <s v="Монтажная кор. 12/18М"/>
    <x v="7"/>
    <x v="6"/>
    <s v="2"/>
    <s v="315"/>
    <s v="Аксессуары"/>
    <x v="117"/>
    <s v="9"/>
    <s v="шт"/>
    <n v="1497"/>
    <s v="Лимитированный импортный ассортимент"/>
    <s v="0315"/>
    <n v="3304.66"/>
  </r>
  <r>
    <s v="088190"/>
    <s v="088190"/>
    <s v="Монтажная кор. 8/12М"/>
    <x v="7"/>
    <x v="6"/>
    <s v="2"/>
    <s v="315"/>
    <s v="Аксессуары"/>
    <x v="117"/>
    <s v="9"/>
    <s v="шт"/>
    <n v="1209"/>
    <s v="Лимитированный импортный ассортимент"/>
    <s v="0315"/>
    <n v="2977.1"/>
  </r>
  <r>
    <s v="088142"/>
    <s v="088142"/>
    <s v="Набор ножек для H &gt; 122 мм."/>
    <x v="7"/>
    <x v="6"/>
    <s v="2"/>
    <s v="315"/>
    <s v="Аксессуары"/>
    <x v="117"/>
    <s v="9"/>
    <s v="шт"/>
    <n v="502"/>
    <s v="Лимитированный импортный ассортимент"/>
    <s v="0315"/>
    <n v="17104.84"/>
  </r>
  <r>
    <s v="088085"/>
    <s v="088085"/>
    <s v="Отд.компл.станд.нап.кор.16/24М"/>
    <x v="7"/>
    <x v="6"/>
    <s v="2"/>
    <s v="315"/>
    <s v="Аксессуары"/>
    <x v="117"/>
    <s v="9"/>
    <s v="шт"/>
    <n v="227"/>
    <s v="Лимитированный импортный ассортимент"/>
    <s v="0315"/>
    <n v="27144.41"/>
  </r>
  <r>
    <s v="088192"/>
    <s v="088192"/>
    <s v="Монтажная кор. 16/24М"/>
    <x v="7"/>
    <x v="6"/>
    <s v="2"/>
    <s v="315"/>
    <s v="Аксессуары"/>
    <x v="117"/>
    <s v="9"/>
    <s v="шт"/>
    <n v="983"/>
    <s v="Лимитированный импортный ассортимент"/>
    <s v="0315"/>
    <n v="3700"/>
  </r>
  <r>
    <s v="088073"/>
    <s v="088073"/>
    <s v="Монт.коробка для бетонн.полов"/>
    <x v="7"/>
    <x v="6"/>
    <s v="2"/>
    <s v="315"/>
    <s v="Аксессуары"/>
    <x v="117"/>
    <s v="9"/>
    <s v="шт"/>
    <n v="417"/>
    <s v="Лимитированный импортный ассортимент"/>
    <s v="0315"/>
    <n v="12733.53"/>
  </r>
  <r>
    <s v="088126"/>
    <s v="088126"/>
    <s v="Нап.кор.кр.гор.разм.суп.рег20М"/>
    <x v="7"/>
    <x v="6"/>
    <s v="2"/>
    <s v="315"/>
    <s v="Механизмы"/>
    <x v="117"/>
    <s v="9"/>
    <s v="шт"/>
    <n v="333"/>
    <s v="Лимитированный импортный ассортимент"/>
    <s v="0315"/>
    <n v="11468.38"/>
  </r>
  <r>
    <s v="088002"/>
    <s v="088002"/>
    <s v="Крышка для нап.кор.пласт16/24М"/>
    <x v="7"/>
    <x v="6"/>
    <s v="2"/>
    <s v="315"/>
    <s v="Механизмы"/>
    <x v="117"/>
    <s v="9"/>
    <s v="шт"/>
    <n v="891"/>
    <s v="Лимитированный импортный ассортимент"/>
    <s v="0315"/>
    <n v="7644.41"/>
  </r>
  <r>
    <s v="088071"/>
    <s v="088071"/>
    <s v="Монт.коробка для фальш-полов"/>
    <x v="7"/>
    <x v="6"/>
    <s v="2"/>
    <s v="315"/>
    <s v="Аксессуары"/>
    <x v="117"/>
    <s v="9"/>
    <s v="шт"/>
    <n v="819"/>
    <s v="Лимитированный импортный ассортимент"/>
    <s v="0315"/>
    <n v="4103.45"/>
  </r>
  <r>
    <s v="088014"/>
    <s v="088014"/>
    <s v="Напольная коробка 16 модулей"/>
    <x v="7"/>
    <x v="6"/>
    <s v="2"/>
    <s v="315"/>
    <s v="Механизмы"/>
    <x v="117"/>
    <s v="9"/>
    <s v="шт"/>
    <n v="282"/>
    <s v="Лимитированный импортный ассортимент"/>
    <s v="0315"/>
    <n v="14305.67"/>
  </r>
  <r>
    <s v="088022"/>
    <s v="088022"/>
    <s v="Основание гор.уст.(рег) 16/24М"/>
    <x v="7"/>
    <x v="6"/>
    <m/>
    <s v="315"/>
    <s v="Аксессуары"/>
    <x v="117"/>
    <s v="9"/>
    <s v="шт"/>
    <n v="850"/>
    <s v="Лимитированный импортный ассортимент"/>
    <s v="0315"/>
    <n v="14020.71"/>
  </r>
  <r>
    <s v="088127"/>
    <s v="088127"/>
    <s v="Нап.кор.кр.с верт.разм.суппорт"/>
    <x v="7"/>
    <x v="6"/>
    <s v="2"/>
    <s v="315"/>
    <s v="Механизмы"/>
    <x v="117"/>
    <s v="9"/>
    <s v="шт"/>
    <n v="110"/>
    <s v="Лимитированный импортный ассортимент"/>
    <s v="0315"/>
    <n v="19105.68"/>
  </r>
  <r>
    <s v="088062"/>
    <s v="088062"/>
    <s v="Вывод кабеля"/>
    <x v="7"/>
    <x v="6"/>
    <s v="2"/>
    <s v="315"/>
    <s v="Механизмы"/>
    <x v="117"/>
    <s v="9"/>
    <s v="шт"/>
    <n v="130"/>
    <s v="Лимитированный импортный ассортимент"/>
    <s v="0315"/>
    <n v="16197.81"/>
  </r>
  <r>
    <s v="088007"/>
    <s v="088007"/>
    <s v="Крышка для нап.кор.лат.12/18М"/>
    <x v="7"/>
    <x v="6"/>
    <s v="2"/>
    <s v="315"/>
    <s v="Механизмы"/>
    <x v="117"/>
    <s v="9"/>
    <s v="шт"/>
    <n v="49"/>
    <s v="Лимитированный импортный ассортимент"/>
    <s v="0315"/>
    <n v="39917.300000000003"/>
  </r>
  <r>
    <s v="088015"/>
    <s v="088015"/>
    <s v="Панель пл.нап.кор.сталь 8/12М"/>
    <x v="7"/>
    <x v="6"/>
    <s v="2"/>
    <s v="315"/>
    <s v="Аксессуары"/>
    <x v="117"/>
    <s v="9"/>
    <s v="шт"/>
    <n v="596"/>
    <s v="Лимитированный импортный ассортимент"/>
    <s v="0315"/>
    <n v="8112.73"/>
  </r>
  <r>
    <s v="088082"/>
    <s v="088082"/>
    <s v="Переходник для монт.кор.12/18М"/>
    <x v="7"/>
    <x v="6"/>
    <s v="2"/>
    <s v="315"/>
    <s v="Аксессуары"/>
    <x v="117"/>
    <s v="9"/>
    <s v="шт"/>
    <n v="381"/>
    <s v="Лимитированный импортный ассортимент"/>
    <s v="0315"/>
    <n v="6266.27"/>
  </r>
  <r>
    <s v="088023"/>
    <s v="088023"/>
    <s v="Основание верт.уст.2х4М (фикс)"/>
    <x v="7"/>
    <x v="6"/>
    <s v="2"/>
    <s v="315"/>
    <s v="Аксессуары"/>
    <x v="117"/>
    <s v="9"/>
    <s v="шт"/>
    <n v="511"/>
    <s v="Лимитированный импортный ассортимент"/>
    <s v="0315"/>
    <n v="6645.66"/>
  </r>
  <r>
    <s v="088009"/>
    <s v="088009"/>
    <s v="Напольная коробка 12 модулей"/>
    <x v="7"/>
    <x v="6"/>
    <s v="2"/>
    <s v="315"/>
    <s v="Механизмы"/>
    <x v="117"/>
    <s v="9"/>
    <s v="шт"/>
    <n v="210"/>
    <s v="Лимитированный импортный ассортимент"/>
    <s v="0315"/>
    <n v="14598.44"/>
  </r>
  <r>
    <s v="088001"/>
    <s v="088001"/>
    <s v="Крышка для нап.кор.пласт12/18М"/>
    <x v="7"/>
    <x v="6"/>
    <s v="2"/>
    <s v="315"/>
    <s v="Механизмы"/>
    <x v="117"/>
    <s v="9"/>
    <s v="шт"/>
    <n v="355"/>
    <s v="Лимитированный импортный ассортимент"/>
    <s v="0315"/>
    <n v="6602.59"/>
  </r>
  <r>
    <s v="088011"/>
    <s v="088011"/>
    <s v="Напольная коробка 24 модуля"/>
    <x v="7"/>
    <x v="6"/>
    <s v="2"/>
    <s v="315"/>
    <s v="Механизмы"/>
    <x v="117"/>
    <s v="9"/>
    <s v="шт"/>
    <n v="171"/>
    <s v="Лимитированный импортный ассортимент"/>
    <s v="0315"/>
    <n v="17799.46"/>
  </r>
  <r>
    <s v="088124"/>
    <s v="088124"/>
    <s v="Основание верт.уст.2х6М фикс."/>
    <x v="7"/>
    <x v="6"/>
    <s v="2"/>
    <s v="315"/>
    <s v="Аксессуары"/>
    <x v="117"/>
    <s v="9"/>
    <s v="шт"/>
    <n v="9"/>
    <s v="Лимитированный импортный ассортимент"/>
    <s v="0315"/>
    <n v="32921.949999999997"/>
  </r>
  <r>
    <s v="088103"/>
    <s v="088103"/>
    <s v="Крышка нап.кор. сталь 8/12М"/>
    <x v="7"/>
    <x v="6"/>
    <m/>
    <s v="315"/>
    <s v="Механизмы"/>
    <x v="117"/>
    <s v="9"/>
    <s v="шт"/>
    <n v="36"/>
    <s v="Лимитированный импортный ассортимент"/>
    <s v="0315"/>
    <n v="14287.32"/>
  </r>
  <r>
    <s v="088125"/>
    <s v="088125"/>
    <s v="Основание верт.уст.2х8М фикс."/>
    <x v="7"/>
    <x v="6"/>
    <s v="2"/>
    <s v="315"/>
    <s v="Аксессуары"/>
    <x v="117"/>
    <s v="6"/>
    <s v="шт"/>
    <n v="35"/>
    <s v="Лимитированный импортный ассортимент"/>
    <s v="0315"/>
    <s v="29522,33"/>
  </r>
  <r>
    <s v="088090"/>
    <s v="088090"/>
    <s v="Монтажная кор. 8/12М 65-90mm"/>
    <x v="7"/>
    <x v="6"/>
    <s v="2"/>
    <s v="315"/>
    <s v="Аксессуары"/>
    <x v="117"/>
    <s v="9"/>
    <s v="шт"/>
    <n v="137"/>
    <s v="Лимитированный импортный ассортимент"/>
    <s v="0315"/>
    <n v="9314.69"/>
  </r>
  <r>
    <s v="088006"/>
    <s v="088006"/>
    <s v="Крышка для нап.кор.лат.8/12М"/>
    <x v="7"/>
    <x v="6"/>
    <s v="2"/>
    <s v="315"/>
    <s v="Механизмы"/>
    <x v="117"/>
    <s v="9"/>
    <s v="шт"/>
    <n v="45"/>
    <s v="Лимитированный импортный ассортимент"/>
    <s v="0315"/>
    <n v="38864.39"/>
  </r>
  <r>
    <s v="088091"/>
    <s v="088091"/>
    <s v="Монтажная кор. 12/18М 65-90mm"/>
    <x v="7"/>
    <x v="6"/>
    <s v="2"/>
    <s v="315"/>
    <s v="Аксессуары"/>
    <x v="117"/>
    <s v="9"/>
    <s v="шт"/>
    <n v="69"/>
    <s v="Лимитированный импортный ассортимент"/>
    <s v="0315"/>
    <n v="9155.68"/>
  </r>
  <r>
    <s v="088012"/>
    <s v="088012"/>
    <s v="Напольная коробка 8 модулей"/>
    <x v="7"/>
    <x v="6"/>
    <s v="2"/>
    <s v="315"/>
    <s v="Механизмы"/>
    <x v="117"/>
    <s v="9"/>
    <s v="шт"/>
    <n v="146"/>
    <s v="Лимитированный импортный ассортимент"/>
    <s v="0315"/>
    <n v="11212.15"/>
  </r>
  <r>
    <s v="088024"/>
    <s v="088024"/>
    <s v="Основание верт.уст.2х6М (фикс)"/>
    <x v="7"/>
    <x v="6"/>
    <s v="2"/>
    <s v="315"/>
    <s v="Аксессуары"/>
    <x v="117"/>
    <s v="9"/>
    <s v="шт"/>
    <n v="0"/>
    <s v="Лимитированный импортный ассортимент"/>
    <s v="0315"/>
    <n v="7607.52"/>
  </r>
  <r>
    <s v="088025"/>
    <s v="088025"/>
    <s v="Основание верт.уст.2х8М (фикс)"/>
    <x v="7"/>
    <x v="6"/>
    <s v="2"/>
    <s v="315"/>
    <s v="Аксессуары"/>
    <x v="117"/>
    <s v="9"/>
    <s v="шт"/>
    <n v="129"/>
    <s v="Лимитированный импортный ассортимент"/>
    <s v="0315"/>
    <n v="8251.2000000000007"/>
  </r>
  <r>
    <s v="088144"/>
    <s v="088144"/>
    <s v="Панель для нап.кор. кругл."/>
    <x v="7"/>
    <x v="6"/>
    <s v="2"/>
    <s v="315"/>
    <s v="Аксессуары"/>
    <x v="117"/>
    <s v="9"/>
    <s v="шт"/>
    <n v="95"/>
    <s v="Лимитированный импортный ассортимент"/>
    <s v="0315"/>
    <n v="8475.61"/>
  </r>
  <r>
    <s v="088046"/>
    <s v="088046"/>
    <s v="Панель для нап.кор.нерж.12/18M"/>
    <x v="7"/>
    <x v="6"/>
    <s v="2"/>
    <s v="315"/>
    <s v="Аксессуары"/>
    <x v="117"/>
    <s v="9"/>
    <s v="шт"/>
    <n v="60"/>
    <s v="Лимитированный импортный ассортимент"/>
    <s v="0315"/>
    <n v="9360.7999999999993"/>
  </r>
  <r>
    <s v="088013"/>
    <s v="088013"/>
    <s v="Напольная коробка 12 модулей"/>
    <x v="7"/>
    <x v="6"/>
    <s v="2"/>
    <s v="315"/>
    <s v="Механизмы"/>
    <x v="117"/>
    <s v="9"/>
    <s v="шт"/>
    <n v="76"/>
    <s v="Лимитированный импортный ассортимент"/>
    <s v="0315"/>
    <n v="12788.08"/>
  </r>
  <r>
    <s v="088170"/>
    <s v="088170"/>
    <s v="Монтажная коробка 12 модулей"/>
    <x v="7"/>
    <x v="6"/>
    <s v="2"/>
    <s v="315"/>
    <s v="Аксессуары"/>
    <x v="117"/>
    <s v="9"/>
    <s v="шт"/>
    <n v="470"/>
    <s v="Лимитированный импортный ассортимент"/>
    <s v="0315"/>
    <n v="1200.6300000000001"/>
  </r>
  <r>
    <s v="088120"/>
    <s v="088120"/>
    <s v="Основание гор.уст.рег.8/12М"/>
    <x v="7"/>
    <x v="6"/>
    <s v="2"/>
    <s v="315"/>
    <s v="Аксессуары"/>
    <x v="117"/>
    <s v="9"/>
    <s v="шт"/>
    <n v="0"/>
    <s v="Лимитированный импортный ассортимент"/>
    <s v="0315"/>
    <n v="30788.37"/>
  </r>
  <r>
    <s v="088008"/>
    <s v="088008"/>
    <s v="Крышка для нап.кор.лат.16/24М"/>
    <x v="7"/>
    <x v="6"/>
    <s v="2"/>
    <s v="315"/>
    <s v="Механизмы"/>
    <x v="117"/>
    <s v="9"/>
    <s v="шт"/>
    <n v="19"/>
    <s v="Лимитированный импортный ассортимент"/>
    <s v="0315"/>
    <n v="45240.25"/>
  </r>
  <r>
    <s v="088069"/>
    <s v="088069"/>
    <s v="Монтажная коробка пластик 65mm"/>
    <x v="7"/>
    <x v="6"/>
    <s v="2"/>
    <s v="315"/>
    <s v="Механизмы"/>
    <x v="117"/>
    <s v="9"/>
    <s v="шт"/>
    <n v="171"/>
    <s v="Лимитированный импортный ассортимент"/>
    <s v="0315"/>
    <n v="6479.12"/>
  </r>
  <r>
    <s v="088105"/>
    <s v="088105"/>
    <s v="Крышка нап.кор. сталь 16/24М"/>
    <x v="7"/>
    <x v="6"/>
    <s v="2"/>
    <s v="315"/>
    <s v="Механизмы"/>
    <x v="117"/>
    <s v="9"/>
    <s v="шт"/>
    <n v="33"/>
    <s v="Лимитированный импортный ассортимент"/>
    <s v="0315"/>
    <n v="15437.02"/>
  </r>
  <r>
    <s v="088089"/>
    <s v="088089"/>
    <s v="Переходник для круг. монт.кор."/>
    <x v="7"/>
    <x v="6"/>
    <s v="2"/>
    <s v="315"/>
    <s v="Аксессуары"/>
    <x v="117"/>
    <s v="9"/>
    <s v="шт"/>
    <n v="178"/>
    <s v="Лимитированный импортный ассортимент"/>
    <s v="0315"/>
    <n v="2726.07"/>
  </r>
  <r>
    <s v="088041"/>
    <s v="088041"/>
    <s v="Основание неукомплект. 16/24М"/>
    <x v="7"/>
    <x v="6"/>
    <m/>
    <s v="315"/>
    <s v="Аксессуары"/>
    <x v="117"/>
    <s v="6"/>
    <s v="шт"/>
    <n v="50"/>
    <s v="Лимитированный импортный ассортимент"/>
    <s v="0315"/>
    <n v="7239.15"/>
  </r>
  <r>
    <s v="088104"/>
    <s v="088104"/>
    <s v="Крышка нап.кор. сталь 12/18М"/>
    <x v="7"/>
    <x v="6"/>
    <s v="2"/>
    <s v="315"/>
    <s v="Механизмы"/>
    <x v="117"/>
    <s v="9"/>
    <s v="шт"/>
    <n v="0"/>
    <s v="Лимитированный импортный ассортимент"/>
    <s v="0315"/>
    <n v="14781.28"/>
  </r>
  <r>
    <s v="088099"/>
    <s v="088099"/>
    <s v="Замок без ключа"/>
    <x v="7"/>
    <x v="6"/>
    <s v="2"/>
    <s v="315"/>
    <s v="Аксессуары"/>
    <x v="117"/>
    <s v="9"/>
    <s v="шт"/>
    <n v="169"/>
    <s v="Лимитированный импортный ассортимент"/>
    <s v="0315"/>
    <n v="4041.61"/>
  </r>
  <r>
    <s v="088081"/>
    <s v="088081"/>
    <s v="Переходник для монт.кор. 8/12М"/>
    <x v="7"/>
    <x v="6"/>
    <s v="2"/>
    <s v="315"/>
    <s v="Аксессуары"/>
    <x v="117"/>
    <s v="9"/>
    <s v="шт"/>
    <n v="102"/>
    <s v="Лимитированный импортный ассортимент"/>
    <s v="0315"/>
    <n v="6167.56"/>
  </r>
  <r>
    <s v="089634"/>
    <s v="089634"/>
    <s v="Коробка встраиваемая метал."/>
    <x v="7"/>
    <x v="6"/>
    <s v="2"/>
    <s v="315"/>
    <s v="Механизмы"/>
    <x v="117"/>
    <s v="9"/>
    <s v="шт"/>
    <n v="7"/>
    <s v="Лимитированный импортный ассортимент"/>
    <s v="0315"/>
    <n v="32992.44"/>
  </r>
  <r>
    <s v="088108"/>
    <s v="088108"/>
    <s v="Крышка нап.кор. латунь 16/24М"/>
    <x v="7"/>
    <x v="6"/>
    <s v="2"/>
    <s v="315"/>
    <s v="Механизмы"/>
    <x v="117"/>
    <s v="9"/>
    <s v="шт"/>
    <n v="22"/>
    <s v="Лимитированный импортный ассортимент"/>
    <s v="0315"/>
    <n v="20672.439999999999"/>
  </r>
  <r>
    <s v="088016"/>
    <s v="088016"/>
    <s v="Панель пл.нап.кор.сталь12/18М"/>
    <x v="7"/>
    <x v="6"/>
    <s v="2"/>
    <s v="315"/>
    <s v="Аксессуары"/>
    <x v="117"/>
    <s v="9"/>
    <s v="шт"/>
    <n v="79"/>
    <s v="Лимитированный импортный ассортимент"/>
    <s v="0315"/>
    <n v="8283.82"/>
  </r>
  <r>
    <s v="088005"/>
    <s v="088005"/>
    <s v="Крышка для нап.кор.нерж.16/24М"/>
    <x v="7"/>
    <x v="6"/>
    <m/>
    <s v="315"/>
    <s v="Механизмы"/>
    <x v="117"/>
    <s v="9"/>
    <s v="шт"/>
    <n v="7"/>
    <s v="Лимитированный импортный ассортимент"/>
    <s v="0315"/>
    <n v="12132.84"/>
  </r>
  <r>
    <s v="088010"/>
    <s v="088010"/>
    <s v="Напольная коробка 18 модулей"/>
    <x v="7"/>
    <x v="6"/>
    <s v="2"/>
    <s v="315"/>
    <s v="Механизмы"/>
    <x v="117"/>
    <s v="9"/>
    <s v="шт"/>
    <n v="6"/>
    <s v="Лимитированный импортный ассортимент"/>
    <s v="0315"/>
    <n v="16072.58"/>
  </r>
  <r>
    <s v="088027"/>
    <s v="088027"/>
    <s v="Изоляционная коробка 2x6М 2 шт"/>
    <x v="7"/>
    <x v="6"/>
    <s v="2"/>
    <s v="315"/>
    <s v="Аксессуары"/>
    <x v="117"/>
    <s v="9"/>
    <s v="шт"/>
    <n v="178"/>
    <s v="Лимитированный импортный ассортимент"/>
    <s v="0315"/>
    <n v="1745.72"/>
  </r>
  <r>
    <s v="088028"/>
    <s v="088028"/>
    <s v="Изоляционная коробка 2x8М 2 шт"/>
    <x v="7"/>
    <x v="6"/>
    <s v="2"/>
    <s v="315"/>
    <s v="Аксессуары"/>
    <x v="117"/>
    <s v="9"/>
    <s v="шт"/>
    <n v="157"/>
    <s v="Лимитированный импортный ассортимент"/>
    <s v="0315"/>
    <n v="1908.88"/>
  </r>
  <r>
    <s v="088044"/>
    <s v="088044"/>
    <s v="Суппорт неукомлектованный 8М"/>
    <x v="7"/>
    <x v="6"/>
    <s v="2"/>
    <s v="315"/>
    <s v="Аксессуары"/>
    <x v="117"/>
    <s v="9"/>
    <s v="шт"/>
    <n v="110"/>
    <s v="Лимитированный импортный ассортимент"/>
    <s v="0315"/>
    <n v="3087.61"/>
  </r>
  <r>
    <s v="088038"/>
    <s v="088038"/>
    <s v="Осн.неук.со вст.рег.выс.16/24М"/>
    <x v="7"/>
    <x v="6"/>
    <s v="2"/>
    <s v="315"/>
    <s v="Аксессуары"/>
    <x v="117"/>
    <s v="9"/>
    <s v="шт"/>
    <n v="38"/>
    <s v="Лимитированный импортный ассортимент"/>
    <s v="0315"/>
    <n v="8926.7900000000009"/>
  </r>
  <r>
    <s v="088083"/>
    <s v="088083"/>
    <s v="Переходник для монт.кор.16/24М"/>
    <x v="7"/>
    <x v="6"/>
    <s v="2"/>
    <s v="315"/>
    <s v="Аксессуары"/>
    <x v="117"/>
    <s v="9"/>
    <s v="шт"/>
    <n v="3"/>
    <s v="Лимитированный импортный ассортимент"/>
    <s v="0315"/>
    <n v="6540.51"/>
  </r>
  <r>
    <s v="088026"/>
    <s v="088026"/>
    <s v="Изоляционная коробка 2х4M 2 шт"/>
    <x v="7"/>
    <x v="6"/>
    <s v="2"/>
    <s v="315"/>
    <s v="Аксессуары"/>
    <x v="117"/>
    <s v="9"/>
    <s v="шт"/>
    <n v="184"/>
    <s v="Лимитированный импортный ассортимент"/>
    <s v="0315"/>
    <n v="1292.93"/>
  </r>
  <r>
    <s v="088004"/>
    <s v="088004"/>
    <s v="Крышка для нап.кор.нерж.12/18М"/>
    <x v="7"/>
    <x v="6"/>
    <s v="2"/>
    <s v="315"/>
    <s v="Механизмы"/>
    <x v="117"/>
    <s v="9"/>
    <s v="шт"/>
    <n v="0"/>
    <s v="Лимитированный импортный ассортимент"/>
    <s v="0315"/>
    <n v="31469.22"/>
  </r>
  <r>
    <s v="088017"/>
    <s v="088017"/>
    <s v="Панель пл.нап.кор.сталь16/24М"/>
    <x v="7"/>
    <x v="6"/>
    <s v="2"/>
    <s v="315"/>
    <s v="Аксессуары"/>
    <x v="117"/>
    <s v="9"/>
    <s v="шт"/>
    <n v="30"/>
    <s v="Лимитированный импортный ассортимент"/>
    <s v="0315"/>
    <n v="11236.78"/>
  </r>
  <r>
    <s v="088040"/>
    <s v="088040"/>
    <s v="Основание неукомплект. 12/18М"/>
    <x v="7"/>
    <x v="6"/>
    <s v="2"/>
    <s v="315"/>
    <s v="Аксессуары"/>
    <x v="117"/>
    <s v="9"/>
    <s v="шт"/>
    <n v="32"/>
    <s v="Лимитированный импортный ассортимент"/>
    <s v="0315"/>
    <n v="7825.69"/>
  </r>
  <r>
    <s v="088042"/>
    <s v="088042"/>
    <s v="Суппорт неукомлектованный 4М"/>
    <x v="7"/>
    <x v="6"/>
    <s v="2"/>
    <s v="315"/>
    <s v="Аксессуары"/>
    <x v="117"/>
    <s v="9"/>
    <s v="шт"/>
    <n v="65"/>
    <s v="Лимитированный импортный ассортимент"/>
    <s v="0315"/>
    <n v="2921.22"/>
  </r>
  <r>
    <s v="089635"/>
    <s v="089635"/>
    <s v="Крышка сплошная металлическая"/>
    <x v="7"/>
    <x v="6"/>
    <s v="2"/>
    <s v="315"/>
    <s v="Аксессуары"/>
    <x v="117"/>
    <s v="9"/>
    <s v="шт"/>
    <n v="17"/>
    <s v="Лимитированный импортный ассортимент"/>
    <s v="0315"/>
    <n v="6234.71"/>
  </r>
  <r>
    <s v="089639"/>
    <s v="089639"/>
    <s v="Адаптер коробки 89634 для труб"/>
    <x v="7"/>
    <x v="6"/>
    <s v="2"/>
    <s v="315"/>
    <s v="Аксессуары"/>
    <x v="117"/>
    <s v="9"/>
    <s v="шт"/>
    <n v="12"/>
    <s v="Лимитированный импортный ассортимент"/>
    <s v="0315"/>
    <n v="13368.3"/>
  </r>
  <r>
    <s v="089638"/>
    <s v="089638"/>
    <s v="Крышка спл. метал. для 16м/24м"/>
    <x v="7"/>
    <x v="6"/>
    <s v="2"/>
    <s v="315"/>
    <s v="Аксессуары"/>
    <x v="117"/>
    <s v="9"/>
    <s v="шт"/>
    <n v="10"/>
    <s v="Лимитированный импортный ассортимент"/>
    <s v="0315"/>
    <n v="7955.51"/>
  </r>
  <r>
    <s v="088048"/>
    <s v="088048"/>
    <s v="Панель для нап.кор.лат.8/12М"/>
    <x v="7"/>
    <x v="6"/>
    <s v="2"/>
    <s v="315"/>
    <s v="Аксессуары"/>
    <x v="117"/>
    <s v="9"/>
    <s v="шт"/>
    <n v="11"/>
    <s v="Лимитированный импортный ассортимент"/>
    <s v="0315"/>
    <n v="11140.75"/>
  </r>
  <r>
    <s v="088036"/>
    <s v="088036"/>
    <s v="Осн.неук.со вст.рег.выс.8/12М"/>
    <x v="7"/>
    <x v="6"/>
    <s v="2"/>
    <s v="315"/>
    <s v="Аксессуары"/>
    <x v="117"/>
    <s v="9"/>
    <s v="шт"/>
    <n v="18"/>
    <s v="Лимитированный импортный ассортимент"/>
    <s v="0315"/>
    <n v="8398.84"/>
  </r>
  <r>
    <s v="088037"/>
    <s v="088037"/>
    <s v="Осн.неук.со вст.рег.выс.12/18М"/>
    <x v="7"/>
    <x v="6"/>
    <s v="2"/>
    <s v="315"/>
    <s v="Аксессуары"/>
    <x v="117"/>
    <s v="9"/>
    <s v="шт"/>
    <n v="12"/>
    <s v="Лимитированный импортный ассортимент"/>
    <s v="0315"/>
    <n v="9898.64"/>
  </r>
  <r>
    <s v="088039"/>
    <s v="088039"/>
    <s v="Основание неукомплект. 8/12М"/>
    <x v="7"/>
    <x v="6"/>
    <s v="2"/>
    <s v="315"/>
    <s v="Аксессуары"/>
    <x v="117"/>
    <s v="9"/>
    <s v="шт"/>
    <n v="24"/>
    <s v="Лимитированный импортный ассортимент"/>
    <s v="0315"/>
    <n v="7123.28"/>
  </r>
  <r>
    <s v="088149"/>
    <s v="088149"/>
    <s v="Панель нап.кор. латунь 12/18М"/>
    <x v="7"/>
    <x v="6"/>
    <s v="2"/>
    <s v="315"/>
    <s v="Аксессуары"/>
    <x v="117"/>
    <s v="9"/>
    <s v="шт"/>
    <n v="4"/>
    <s v="Лимитированный импортный ассортимент"/>
    <s v="0315"/>
    <n v="20305.75"/>
  </r>
  <r>
    <s v="088098"/>
    <s v="088098"/>
    <s v="Замок с ключом"/>
    <x v="7"/>
    <x v="6"/>
    <s v="2"/>
    <s v="315"/>
    <s v="Аксессуары"/>
    <x v="117"/>
    <s v="9"/>
    <s v="шт"/>
    <n v="24"/>
    <s v="Лимитированный импортный ассортимент"/>
    <s v="0315"/>
    <n v="4097.75"/>
  </r>
  <r>
    <s v="089684"/>
    <s v="089684"/>
    <s v="Суппорт мет. д/нап. кор. 20кН"/>
    <x v="7"/>
    <x v="6"/>
    <s v="2"/>
    <s v="315"/>
    <s v="Аксессуары"/>
    <x v="117"/>
    <s v="9"/>
    <s v="шт"/>
    <n v="2"/>
    <s v="Лимитированный импортный ассортимент"/>
    <s v="0315"/>
    <n v="36417.14"/>
  </r>
  <r>
    <s v="089688"/>
    <s v="089688"/>
    <s v="Крышка Ip30 Для Дер. Полов"/>
    <x v="7"/>
    <x v="6"/>
    <s v="2"/>
    <s v="315"/>
    <s v="Механизмы"/>
    <x v="117"/>
    <s v="9"/>
    <s v="шт"/>
    <n v="1"/>
    <s v="Лимитированный импортный ассортимент"/>
    <s v="0315"/>
    <n v="66841.56"/>
  </r>
  <r>
    <s v="088049"/>
    <s v="088049"/>
    <s v="Панель для нап.кор.лат.12/18M"/>
    <x v="7"/>
    <x v="6"/>
    <s v="2"/>
    <s v="315"/>
    <s v="Аксессуары"/>
    <x v="117"/>
    <s v="9"/>
    <s v="шт"/>
    <n v="3"/>
    <s v="Лимитированный импортный ассортимент"/>
    <s v="0315"/>
    <n v="13746.29"/>
  </r>
  <r>
    <s v="088148"/>
    <s v="088148"/>
    <s v="Панель нап.кор. латунь 8/12М"/>
    <x v="7"/>
    <x v="6"/>
    <s v="2"/>
    <s v="315"/>
    <s v="Аксессуары"/>
    <x v="117"/>
    <s v="9"/>
    <s v="шт"/>
    <n v="6"/>
    <s v="Лимитированный импортный ассортимент"/>
    <s v="0315"/>
    <n v="16357.08"/>
  </r>
  <r>
    <s v="089649"/>
    <s v="089649"/>
    <s v="Монтажная коробка для 89644"/>
    <x v="7"/>
    <x v="6"/>
    <s v="2"/>
    <s v="315"/>
    <s v="Аксессуары"/>
    <x v="117"/>
    <s v="9"/>
    <s v="шт"/>
    <n v="35"/>
    <s v="Лимитированный импортный ассортимент"/>
    <s v="0315"/>
    <n v="2009.8"/>
  </r>
  <r>
    <s v="088145"/>
    <s v="088145"/>
    <s v="Панель нап.кор.сталь 8/12М"/>
    <x v="7"/>
    <x v="6"/>
    <s v="2"/>
    <s v="315"/>
    <s v="Аксессуары"/>
    <x v="117"/>
    <s v="6"/>
    <s v="шт"/>
    <n v="2"/>
    <s v="Лимитированный импортный ассортимент"/>
    <s v="0315"/>
    <s v="10665,91"/>
  </r>
  <r>
    <s v="088123"/>
    <s v="088123"/>
    <s v="Основание верт.уст.2х4М фикс."/>
    <x v="7"/>
    <x v="6"/>
    <s v="2"/>
    <s v="315"/>
    <s v="Аксессуары"/>
    <x v="117"/>
    <s v="9"/>
    <s v="шт"/>
    <n v="0"/>
    <s v="Лимитированный импортный ассортимент"/>
    <s v="0315"/>
    <n v="36322.370000000003"/>
  </r>
  <r>
    <s v="035807"/>
    <s v="035807"/>
    <s v="Набор 2 Петли Коробк."/>
    <x v="9"/>
    <x v="8"/>
    <s v="1"/>
    <s v="731"/>
    <s v="Аксессуары"/>
    <x v="118"/>
    <s v="9"/>
    <s v="шт"/>
    <n v="26"/>
    <s v="Лимитированный импортный ассортимент"/>
    <s v="0731"/>
    <n v="1094.95"/>
  </r>
  <r>
    <s v="036407"/>
    <s v="036407"/>
    <s v="Кронштейны Для Коробок"/>
    <x v="9"/>
    <x v="8"/>
    <s v="1"/>
    <s v="731"/>
    <s v="Аксессуары"/>
    <x v="118"/>
    <s v="9"/>
    <s v="шт"/>
    <n v="7"/>
    <s v="Лимитированный импортный ассортимент"/>
    <s v="0731"/>
    <n v="1162.8699999999999"/>
  </r>
  <r>
    <s v="035619"/>
    <s v="035619"/>
    <s v="Кор. Atlantic 400X600X120"/>
    <x v="9"/>
    <x v="8"/>
    <s v="1"/>
    <s v="731"/>
    <s v="Механизмы"/>
    <x v="118"/>
    <s v="9"/>
    <s v="шт"/>
    <n v="0"/>
    <s v="Лимитированный импортный ассортимент"/>
    <s v="0731"/>
    <n v="6635.78"/>
  </r>
  <r>
    <s v="035660"/>
    <s v="035660"/>
    <s v="Atlantic Пластина 150X150"/>
    <x v="9"/>
    <x v="8"/>
    <s v="1"/>
    <s v="731"/>
    <s v="Аксессуары"/>
    <x v="118"/>
    <s v="9"/>
    <s v="шт"/>
    <n v="4"/>
    <s v="Лимитированный импортный ассортимент"/>
    <s v="0731"/>
    <n v="493.85"/>
  </r>
  <r>
    <s v="036793"/>
    <s v="036793"/>
    <s v="Рейка 7.5 Коробк. L.400"/>
    <x v="9"/>
    <x v="8"/>
    <s v="1"/>
    <s v="731"/>
    <s v="Аксессуары"/>
    <x v="118"/>
    <s v="9"/>
    <s v="шт"/>
    <n v="5"/>
    <s v="Лимитированный импортный ассортимент"/>
    <s v="0731"/>
    <n v="208.15"/>
  </r>
  <r>
    <s v="035007"/>
    <s v="035007"/>
    <s v="Пром.коробка 130X75X74 IP66"/>
    <x v="9"/>
    <x v="8"/>
    <s v="1"/>
    <s v="730"/>
    <s v="Механизмы"/>
    <x v="119"/>
    <s v="9"/>
    <s v="шт"/>
    <n v="55"/>
    <s v="Лимитированный импортный ассортимент"/>
    <s v="0730"/>
    <n v="743.86"/>
  </r>
  <r>
    <s v="035970"/>
    <s v="035970"/>
    <s v="Пром.коробка 270X170X86 IP55"/>
    <x v="9"/>
    <x v="8"/>
    <s v="1"/>
    <s v="730"/>
    <s v="Механизмы"/>
    <x v="119"/>
    <s v="9"/>
    <s v="шт"/>
    <n v="19"/>
    <s v="Лимитированный импортный ассортимент"/>
    <s v="0730"/>
    <n v="1162.72"/>
  </r>
  <r>
    <s v="035802"/>
    <s v="035802"/>
    <s v="Наб.из 4х кронштейнов"/>
    <x v="9"/>
    <x v="8"/>
    <s v="1"/>
    <s v="730"/>
    <s v="Аксессуары"/>
    <x v="119"/>
    <s v="9"/>
    <s v="шт"/>
    <n v="92"/>
    <s v="Лимитированный импортный ассортимент"/>
    <s v="0730"/>
    <n v="189.24"/>
  </r>
  <r>
    <s v="035815"/>
    <s v="035815"/>
    <s v="Мет.монт.пласт.310х240"/>
    <x v="9"/>
    <x v="8"/>
    <s v="1"/>
    <s v="730"/>
    <s v="Аксессуары"/>
    <x v="119"/>
    <s v="9"/>
    <s v="шт"/>
    <n v="9"/>
    <s v="Лимитированный импортный ассортимент"/>
    <s v="0730"/>
    <n v="676.92"/>
  </r>
  <r>
    <s v="035810"/>
    <s v="035810"/>
    <s v="Пласт. мет. 130х130"/>
    <x v="9"/>
    <x v="8"/>
    <s v="1"/>
    <s v="730"/>
    <s v="Аксессуары"/>
    <x v="119"/>
    <s v="9"/>
    <s v="шт"/>
    <n v="0"/>
    <s v="Лимитированный импортный ассортимент"/>
    <s v="0730"/>
    <n v="422.27"/>
  </r>
  <r>
    <s v="035980"/>
    <s v="035980"/>
    <s v="Пром.кор. 310X240X124 IP55"/>
    <x v="9"/>
    <x v="8"/>
    <s v="1"/>
    <s v="730"/>
    <s v="Механизмы"/>
    <x v="119"/>
    <s v="9"/>
    <s v="шт"/>
    <n v="2"/>
    <s v="Лимитированный импортный ассортимент"/>
    <s v="0730"/>
    <n v="2092.89"/>
  </r>
  <r>
    <s v="035013"/>
    <s v="035013"/>
    <s v="Пром.коробка 130X130X74 IP66"/>
    <x v="9"/>
    <x v="8"/>
    <s v="1"/>
    <s v="730"/>
    <s v="Механизмы"/>
    <x v="119"/>
    <s v="9"/>
    <s v="шт"/>
    <n v="3"/>
    <s v="Лимитированный импортный ассортимент"/>
    <s v="0730"/>
    <n v="773.29"/>
  </r>
  <r>
    <s v="035813"/>
    <s v="035813"/>
    <s v="Мет.монт.пласт.220х170"/>
    <x v="9"/>
    <x v="8"/>
    <s v="1"/>
    <s v="730"/>
    <s v="Аксессуары"/>
    <x v="119"/>
    <s v="9"/>
    <s v="шт"/>
    <n v="3"/>
    <s v="Лимитированный импортный ассортимент"/>
    <s v="0730"/>
    <n v="672.08"/>
  </r>
  <r>
    <s v="035022"/>
    <s v="035022"/>
    <s v="Пром.коробка 180X140X86 IP66"/>
    <x v="9"/>
    <x v="8"/>
    <s v="1"/>
    <s v="730"/>
    <s v="Механизмы"/>
    <x v="119"/>
    <s v="9"/>
    <s v="шт"/>
    <n v="0"/>
    <s v="Лимитированный импортный ассортимент"/>
    <s v="0730"/>
    <n v="954.38"/>
  </r>
  <r>
    <s v="035800"/>
    <s v="035800"/>
    <s v="Наб.шарнир.кор.130х130/270х170"/>
    <x v="9"/>
    <x v="8"/>
    <s v="1"/>
    <s v="730"/>
    <s v="Аксессуары"/>
    <x v="119"/>
    <s v="9"/>
    <s v="шт"/>
    <n v="9"/>
    <s v="Лимитированный импортный ассортимент"/>
    <s v="0730"/>
    <n v="181.67"/>
  </r>
  <r>
    <s v="035801"/>
    <s v="035801"/>
    <s v="Наб.шарнир.кор.310х240/360х270"/>
    <x v="9"/>
    <x v="8"/>
    <s v="1"/>
    <s v="730"/>
    <s v="Аксессуары"/>
    <x v="119"/>
    <s v="9"/>
    <s v="шт"/>
    <n v="6"/>
    <s v="Лимитированный импортный ассортимент"/>
    <s v="0730"/>
    <n v="218.52"/>
  </r>
  <r>
    <s v="035950"/>
    <s v="035950"/>
    <s v="Пром.коробка 180X140X86 IP55"/>
    <x v="9"/>
    <x v="8"/>
    <s v="1"/>
    <s v="730"/>
    <s v="Механизмы"/>
    <x v="119"/>
    <s v="9"/>
    <s v="шт"/>
    <n v="1"/>
    <s v="Лимитированный импортный ассортимент"/>
    <s v="0730"/>
    <n v="639.42999999999995"/>
  </r>
  <r>
    <s v="089372"/>
    <s v="089372"/>
    <s v="BatikОтв.кор. 115х115х40"/>
    <x v="4"/>
    <x v="3"/>
    <s v="2"/>
    <s v="312"/>
    <s v="Механизмы"/>
    <x v="120"/>
    <s v="9"/>
    <s v="шт"/>
    <n v="530"/>
    <s v="Лимитированный импортный ассортимент"/>
    <s v="0312"/>
    <n v="2566.2600000000002"/>
  </r>
  <r>
    <s v="089271"/>
    <s v="089271"/>
    <s v="BatikКор. расп.с/кр.85X85X40мм"/>
    <x v="4"/>
    <x v="3"/>
    <s v="2"/>
    <s v="312"/>
    <s v="Механизмы"/>
    <x v="120"/>
    <s v="9"/>
    <s v="шт"/>
    <n v="130"/>
    <s v="Лимитированный импортный ассортимент"/>
    <s v="0312"/>
    <n v="1468.59"/>
  </r>
  <r>
    <s v="PB502N"/>
    <s v="PB502N"/>
    <s v="Коробка д/гипсокартона 2М"/>
    <x v="4"/>
    <x v="3"/>
    <s v="2"/>
    <s v="2251"/>
    <s v="Механизмы"/>
    <x v="121"/>
    <s v="9"/>
    <s v="шт"/>
    <n v="8459"/>
    <s v="Лимитированный импортный ассортимент"/>
    <s v="2251"/>
    <n v="207.95"/>
  </r>
  <r>
    <s v="500"/>
    <s v="500"/>
    <s v="Коробка для твёрдых стен, диаметр 60 мм"/>
    <x v="4"/>
    <x v="3"/>
    <s v="2"/>
    <s v="2251"/>
    <s v="Механизмы"/>
    <x v="121"/>
    <s v="9"/>
    <s v="шт"/>
    <n v="1080"/>
    <s v="Лимитированный импортный ассортимент"/>
    <s v="2251"/>
    <n v="129.91"/>
  </r>
  <r>
    <s v="503ESE"/>
    <s v="503ESE"/>
    <s v="LivingLight Увеличитель глубины коробки 503E"/>
    <x v="4"/>
    <x v="3"/>
    <s v="2"/>
    <s v="2251"/>
    <s v="Аксессуары"/>
    <x v="121"/>
    <s v="9"/>
    <s v="шт"/>
    <n v="70"/>
    <s v="Лимитированный импортный ассортимент"/>
    <s v="2251"/>
    <n v="178.59"/>
  </r>
  <r>
    <s v="503EV"/>
    <s v="503EV"/>
    <s v="Внутренний разделитель (полимер) для 503Е"/>
    <x v="4"/>
    <x v="3"/>
    <s v="2"/>
    <s v="2251"/>
    <s v="Аксессуары"/>
    <x v="121"/>
    <s v="9"/>
    <s v="шт"/>
    <n v="500"/>
    <s v="Лимитированный импортный ассортимент"/>
    <s v="2251"/>
    <n v="32.89"/>
  </r>
  <r>
    <s v="503BI"/>
    <s v="503BI"/>
    <s v="LivingLight Коробка для настенного монтажа, размер 3 модуля"/>
    <x v="4"/>
    <x v="3"/>
    <s v="2"/>
    <s v="2251"/>
    <s v="Аксессуары"/>
    <x v="121"/>
    <s v="9"/>
    <s v="шт"/>
    <n v="10"/>
    <s v="Лимитированный импортный ассортимент"/>
    <s v="2251"/>
    <n v="392.9"/>
  </r>
  <r>
    <s v="504ESE"/>
    <s v="504ESE"/>
    <s v="LivingLight Увеличитель глубины коробки 504E"/>
    <x v="4"/>
    <x v="3"/>
    <s v="2"/>
    <s v="2251"/>
    <s v="Аксессуары"/>
    <x v="121"/>
    <s v="9"/>
    <s v="шт"/>
    <n v="30"/>
    <s v="Лимитированный импортный ассортимент"/>
    <s v="2251"/>
    <n v="178.59"/>
  </r>
  <r>
    <s v="506ESE"/>
    <s v="506ESE"/>
    <s v="LivingLight Увеличитель глубины коробки 506E"/>
    <x v="4"/>
    <x v="3"/>
    <s v="2"/>
    <s v="2251"/>
    <s v="Аксессуары"/>
    <x v="121"/>
    <s v="9"/>
    <s v="шт"/>
    <n v="17"/>
    <s v="Лимитированный импортный ассортимент"/>
    <s v="2251"/>
    <n v="202.4"/>
  </r>
  <r>
    <s v="502BI"/>
    <s v="502BI"/>
    <s v="LivingLight Коробка для настенного монтажа, размер 2 модуля"/>
    <x v="4"/>
    <x v="3"/>
    <s v="2"/>
    <s v="2251"/>
    <s v="Аксессуары"/>
    <x v="121"/>
    <s v="9"/>
    <s v="шт"/>
    <n v="5"/>
    <s v="Лимитированный импортный ассортимент"/>
    <s v="2251"/>
    <n v="369.09"/>
  </r>
  <r>
    <s v="503DE"/>
    <s v="503DE"/>
    <s v="Внутренний разделитель (полимер) для 503Е, 504Е"/>
    <x v="4"/>
    <x v="3"/>
    <s v="2"/>
    <s v="2251"/>
    <s v="Аксессуары"/>
    <x v="121"/>
    <s v="9"/>
    <s v="шт"/>
    <n v="200"/>
    <s v="Лимитированный импортный ассортимент"/>
    <s v="2251"/>
    <n v="26.58"/>
  </r>
  <r>
    <s v="503ED"/>
    <s v="503ED"/>
    <s v="Горизонтальный и вертикальный соединитель для 503Е"/>
    <x v="4"/>
    <x v="3"/>
    <s v="2"/>
    <s v="2251"/>
    <s v="Аксессуары"/>
    <x v="121"/>
    <s v="9"/>
    <s v="шт"/>
    <n v="99"/>
    <s v="Лимитированный импортный ассортимент"/>
    <s v="2251"/>
    <n v="28.15"/>
  </r>
  <r>
    <s v="504BI"/>
    <s v="504BI"/>
    <s v="LivingLight Коробка для настенного монтажа, размер 4 модуля"/>
    <x v="4"/>
    <x v="3"/>
    <s v="2"/>
    <s v="2251"/>
    <s v="Аксессуары"/>
    <x v="121"/>
    <s v="9"/>
    <s v="шт"/>
    <n v="2"/>
    <s v="Лимитированный импортный ассортимент"/>
    <s v="2251"/>
    <n v="416.71"/>
  </r>
  <r>
    <s v="PB526N"/>
    <s v="PB526N"/>
    <s v="Коробка д/гипсокартона 3+3М"/>
    <x v="4"/>
    <x v="3"/>
    <s v="2"/>
    <s v="2251"/>
    <s v="Механизмы"/>
    <x v="121"/>
    <s v="9"/>
    <s v="шт"/>
    <n v="2"/>
    <s v="Лимитированный импортный ассортимент"/>
    <s v="2251"/>
    <n v="640.66"/>
  </r>
  <r>
    <s v="027401"/>
    <s v="027401"/>
    <s v="PR12 Выкл. 2Ф Монт. Винт"/>
    <x v="9"/>
    <x v="8"/>
    <s v="1"/>
    <s v="806"/>
    <s v="Механизмы"/>
    <x v="122"/>
    <s v="9"/>
    <s v="шт"/>
    <n v="117"/>
    <s v="Лимитированный импортный ассортимент"/>
    <s v="0806"/>
    <n v="1623.89"/>
  </r>
  <r>
    <s v="027766"/>
    <s v="027766"/>
    <s v="Pr63 Инвер Без 0 4P Бокс"/>
    <x v="9"/>
    <x v="8"/>
    <s v="1"/>
    <s v="806"/>
    <s v="Механизмы"/>
    <x v="122"/>
    <s v="9"/>
    <s v="шт"/>
    <n v="9"/>
    <s v="Лимитированный импортный ассортимент"/>
    <s v="0806"/>
    <n v="23262.73"/>
  </r>
  <r>
    <s v="027762"/>
    <s v="027762"/>
    <s v="Pr26 Инвер Без 0 4P Бокс"/>
    <x v="9"/>
    <x v="8"/>
    <s v="1"/>
    <s v="806"/>
    <s v="Механизмы"/>
    <x v="122"/>
    <s v="9"/>
    <s v="шт"/>
    <n v="8"/>
    <s v="Лимитированный импортный ассортимент"/>
    <s v="0806"/>
    <n v="6660.42"/>
  </r>
  <r>
    <s v="027433"/>
    <s v="027433"/>
    <s v="PR12 Инвер С 0 4P Монт. Винт"/>
    <x v="9"/>
    <x v="8"/>
    <s v="1"/>
    <s v="806"/>
    <s v="Механизмы"/>
    <x v="122"/>
    <s v="9"/>
    <s v="шт"/>
    <n v="12"/>
    <s v="Лимитированный импортный ассортимент"/>
    <s v="0806"/>
    <n v="3314.36"/>
  </r>
  <r>
    <s v="027711"/>
    <s v="027711"/>
    <s v="PR12 Выкл. 2Ф Боксовый"/>
    <x v="9"/>
    <x v="8"/>
    <s v="1"/>
    <s v="806"/>
    <s v="Механизмы"/>
    <x v="122"/>
    <s v="9"/>
    <s v="шт"/>
    <n v="0"/>
    <s v="Лимитированный импортный ассортимент"/>
    <s v="0806"/>
    <n v="3120.68"/>
  </r>
  <r>
    <s v="027448"/>
    <s v="027448"/>
    <s v="Pr26 Инвер С 0 4P Монт. Винт"/>
    <x v="9"/>
    <x v="8"/>
    <s v="1"/>
    <s v="806"/>
    <s v="Механизмы"/>
    <x v="122"/>
    <s v="9"/>
    <s v="шт"/>
    <n v="6"/>
    <s v="Лимитированный импортный ассортимент"/>
    <s v="0806"/>
    <n v="5645.67"/>
  </r>
  <r>
    <s v="027717"/>
    <s v="027717"/>
    <s v="Pr17 Выкл. 3П Боксовый"/>
    <x v="9"/>
    <x v="8"/>
    <s v="1"/>
    <s v="806"/>
    <s v="Механизмы"/>
    <x v="122"/>
    <s v="9"/>
    <s v="шт"/>
    <n v="7"/>
    <s v="Лимитированный импортный ассортимент"/>
    <s v="0806"/>
    <n v="3854.68"/>
  </r>
  <r>
    <s v="027463"/>
    <s v="027463"/>
    <s v="PR12 Инвер Без 0 4P Монт. Винт"/>
    <x v="9"/>
    <x v="8"/>
    <s v="1"/>
    <s v="806"/>
    <s v="Механизмы"/>
    <x v="122"/>
    <s v="9"/>
    <s v="шт"/>
    <n v="6"/>
    <s v="Лимитированный импортный ассортимент"/>
    <s v="0806"/>
    <n v="3367.36"/>
  </r>
  <r>
    <s v="027431"/>
    <s v="027431"/>
    <s v="PR12 Инвер С 0 2Ф Монт. Винт"/>
    <x v="9"/>
    <x v="8"/>
    <s v="1"/>
    <s v="806"/>
    <s v="Механизмы"/>
    <x v="122"/>
    <s v="9"/>
    <s v="шт"/>
    <n v="7"/>
    <s v="Лимитированный импортный ассортимент"/>
    <s v="0806"/>
    <n v="2163.85"/>
  </r>
  <r>
    <s v="027725"/>
    <s v="027725"/>
    <s v="PR12 Инвер С 0 1Ф Бокс"/>
    <x v="9"/>
    <x v="8"/>
    <s v="1"/>
    <s v="806"/>
    <s v="Механизмы"/>
    <x v="122"/>
    <s v="9"/>
    <s v="шт"/>
    <n v="4"/>
    <s v="Лимитированный импортный ассортимент"/>
    <s v="0806"/>
    <n v="3744.4"/>
  </r>
  <r>
    <s v="027407"/>
    <s v="027407"/>
    <s v="Pr17 Выкл. 3П Монт. Винт"/>
    <x v="9"/>
    <x v="8"/>
    <s v="1"/>
    <s v="806"/>
    <s v="Механизмы"/>
    <x v="122"/>
    <s v="9"/>
    <s v="шт"/>
    <n v="5"/>
    <s v="Лимитированный импортный ассортимент"/>
    <s v="0806"/>
    <n v="2548.4699999999998"/>
  </r>
  <r>
    <s v="027471"/>
    <s v="027471"/>
    <s v="PR21 Инвер Без 0 2Ф Монт. Винт"/>
    <x v="9"/>
    <x v="8"/>
    <s v="1"/>
    <s v="806"/>
    <s v="Механизмы"/>
    <x v="122"/>
    <s v="9"/>
    <s v="шт"/>
    <n v="4"/>
    <s v="Лимитированный импортный ассортимент"/>
    <s v="0806"/>
    <n v="2930.79"/>
  </r>
  <r>
    <s v="027460"/>
    <s v="027460"/>
    <s v="PR12 Инвер Без 0 1Ф Монт. Винт"/>
    <x v="9"/>
    <x v="8"/>
    <s v="1"/>
    <s v="806"/>
    <s v="Механизмы"/>
    <x v="122"/>
    <s v="9"/>
    <s v="шт"/>
    <n v="7"/>
    <s v="Лимитированный импортный ассортимент"/>
    <s v="0806"/>
    <n v="1748.96"/>
  </r>
  <r>
    <s v="027492"/>
    <s v="027492"/>
    <s v="PR12 2 Напр С 0 3П Монт. Винт"/>
    <x v="9"/>
    <x v="8"/>
    <s v="1"/>
    <s v="806"/>
    <s v="Механизмы"/>
    <x v="122"/>
    <s v="9"/>
    <s v="шт"/>
    <n v="4"/>
    <s v="Лимитированный импортный ассортимент"/>
    <s v="0806"/>
    <n v="2604.0300000000002"/>
  </r>
  <r>
    <s v="027491"/>
    <s v="027491"/>
    <s v="PR12 2 Напр С 0 2Ф Монт. Винт"/>
    <x v="9"/>
    <x v="8"/>
    <s v="1"/>
    <s v="806"/>
    <s v="Механизмы"/>
    <x v="122"/>
    <s v="9"/>
    <s v="шт"/>
    <n v="3"/>
    <s v="Лимитированный импортный ассортимент"/>
    <s v="0806"/>
    <n v="2238.92"/>
  </r>
  <r>
    <s v="027478"/>
    <s v="027478"/>
    <s v="Pr26 Инвер Без 0 4P Монт. Винт"/>
    <x v="9"/>
    <x v="8"/>
    <s v="1"/>
    <s v="806"/>
    <s v="Механизмы"/>
    <x v="122"/>
    <s v="9"/>
    <s v="шт"/>
    <n v="2"/>
    <s v="Лимитированный импортный ассортимент"/>
    <s v="0806"/>
    <n v="5646.84"/>
  </r>
  <r>
    <s v="027505"/>
    <s v="027505"/>
    <s v="Pr26 3 Напр С 0 3П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6174.68"/>
  </r>
  <r>
    <s v="027427"/>
    <s v="027427"/>
    <s v="Pr63 Выкл. 3П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5035.68"/>
  </r>
  <r>
    <s v="027443"/>
    <s v="027443"/>
    <s v="PR21 Инвер С 0 4P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4638.79"/>
  </r>
  <r>
    <s v="027435"/>
    <s v="027435"/>
    <s v="Pr17 Инвер С 0 1Ф Монт. Винт"/>
    <x v="9"/>
    <x v="8"/>
    <s v="1"/>
    <s v="806"/>
    <s v="Механизмы"/>
    <x v="122"/>
    <s v="9"/>
    <s v="шт"/>
    <n v="2"/>
    <s v="Лимитированный импортный ассортимент"/>
    <s v="0806"/>
    <n v="2252.1799999999998"/>
  </r>
  <r>
    <s v="027511"/>
    <s v="027511"/>
    <s v="PR12 Защ. Двиг. 1V"/>
    <x v="9"/>
    <x v="8"/>
    <s v="1"/>
    <s v="806"/>
    <s v="Механизмы"/>
    <x v="122"/>
    <s v="9"/>
    <s v="шт"/>
    <n v="3"/>
    <s v="Лимитированный импортный ассортимент"/>
    <s v="0806"/>
    <n v="3895.17"/>
  </r>
  <r>
    <s v="027726"/>
    <s v="027726"/>
    <s v="PR12 Инвер С 0 2Ф Бокс"/>
    <x v="9"/>
    <x v="8"/>
    <s v="1"/>
    <s v="806"/>
    <s v="Механизмы"/>
    <x v="122"/>
    <s v="9"/>
    <s v="шт"/>
    <n v="1"/>
    <s v="Лимитированный импортный ассортимент"/>
    <s v="0806"/>
    <n v="3549.5"/>
  </r>
  <r>
    <s v="027503"/>
    <s v="027503"/>
    <s v="PR12 3 Напр С 0 2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644.12"/>
  </r>
  <r>
    <s v="027403"/>
    <s v="027403"/>
    <s v="PR12 Выкл. 4P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010.74"/>
  </r>
  <r>
    <s v="027502"/>
    <s v="027502"/>
    <s v="PR12 3 Напр С 0 1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171"/>
  </r>
  <r>
    <s v="027523"/>
    <s v="027523"/>
    <s v="Pr26 Защ. Двиг. 1V"/>
    <x v="9"/>
    <x v="8"/>
    <s v="1"/>
    <s v="806"/>
    <s v="Механизмы"/>
    <x v="122"/>
    <s v="9"/>
    <s v="шт"/>
    <n v="1"/>
    <s v="Лимитированный импортный ассортимент"/>
    <s v="0806"/>
    <n v="6009.28"/>
  </r>
  <r>
    <s v="027400"/>
    <s v="027400"/>
    <s v="PR12 Выкл. 1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1719.29"/>
  </r>
  <r>
    <s v="027515"/>
    <s v="027515"/>
    <s v="Pr17 Защ. Двиг. 1V"/>
    <x v="9"/>
    <x v="8"/>
    <s v="1"/>
    <s v="806"/>
    <s v="Механизмы"/>
    <x v="122"/>
    <s v="9"/>
    <s v="шт"/>
    <n v="1"/>
    <s v="Лимитированный импортный ассортимент"/>
    <s v="0806"/>
    <n v="4832.32"/>
  </r>
  <r>
    <s v="310303"/>
    <s v="310303"/>
    <s v="ИБП Keor SPX 1500 ВА"/>
    <x v="8"/>
    <x v="7"/>
    <s v="1"/>
    <s v="1450"/>
    <s v="Механизмы"/>
    <x v="123"/>
    <s v="9"/>
    <s v="шт"/>
    <n v="299"/>
    <s v="Лимитированный импортный ассортимент"/>
    <s v="1450"/>
    <n v="25854.9"/>
  </r>
  <r>
    <s v="310302"/>
    <s v="310302"/>
    <s v="ИБП Keor SPX 1000 ВА"/>
    <x v="8"/>
    <x v="7"/>
    <s v="1"/>
    <s v="1450"/>
    <s v="Механизмы"/>
    <x v="123"/>
    <s v="9"/>
    <s v="шт"/>
    <n v="339"/>
    <s v="Лимитированный импортный ассортимент"/>
    <s v="1450"/>
    <n v="18546.650000000001"/>
  </r>
  <r>
    <s v="310304"/>
    <s v="310304"/>
    <s v="ИБП Keor SPX 2000 ВА"/>
    <x v="8"/>
    <x v="7"/>
    <s v="1"/>
    <s v="1450"/>
    <s v="Механизмы"/>
    <x v="123"/>
    <s v="9"/>
    <s v="шт"/>
    <n v="136"/>
    <s v="Лимитированный импортный ассортимент"/>
    <s v="1450"/>
    <n v="32825.72"/>
  </r>
  <r>
    <s v="310321"/>
    <s v="310321"/>
    <s v="ИБП Keor SPX 800 ВА IEC C13"/>
    <x v="8"/>
    <x v="7"/>
    <s v="1"/>
    <s v="1450"/>
    <s v="Механизмы"/>
    <x v="123"/>
    <s v="9"/>
    <s v="шт"/>
    <n v="0"/>
    <s v="Лимитированный импортный ассортимент"/>
    <s v="1450"/>
    <n v="13693.84"/>
  </r>
  <r>
    <s v="310331"/>
    <s v="310331"/>
    <s v="ИБП KEOR PDU 800ВА 8 IEC"/>
    <x v="8"/>
    <x v="7"/>
    <s v="1"/>
    <s v="1450"/>
    <s v="Механизмы"/>
    <x v="123"/>
    <s v="9"/>
    <s v="шт"/>
    <n v="186"/>
    <s v="Лимитированный импортный ассортимент"/>
    <s v="1450"/>
    <n v="34165.57"/>
  </r>
  <r>
    <s v="310323"/>
    <s v="310323"/>
    <s v="ИБП Keor SPX 1500 ВА IEC C13"/>
    <x v="8"/>
    <x v="7"/>
    <s v="1"/>
    <s v="1450"/>
    <s v="Механизмы"/>
    <x v="123"/>
    <s v="9"/>
    <s v="шт"/>
    <n v="69"/>
    <s v="Лимитированный импортный ассортимент"/>
    <s v="1450"/>
    <n v="28636.89"/>
  </r>
  <r>
    <s v="310020"/>
    <s v="310020"/>
    <s v="ИБП NikyS 1,5кBA IEC USB /RS232"/>
    <x v="8"/>
    <x v="7"/>
    <s v="1"/>
    <s v="1450"/>
    <s v="Механизмы"/>
    <x v="123"/>
    <s v="9"/>
    <s v="шт"/>
    <n v="32"/>
    <s v="Лимитированный импортный ассортимент"/>
    <s v="1450"/>
    <n v="84458.07"/>
  </r>
  <r>
    <s v="310320"/>
    <s v="310320"/>
    <s v="ИБП Keor SPX 600 ВА IEC C13"/>
    <x v="8"/>
    <x v="7"/>
    <s v="1"/>
    <s v="1450"/>
    <s v="Механизмы"/>
    <x v="123"/>
    <s v="9"/>
    <s v="шт"/>
    <n v="0"/>
    <s v="Лимитированный импортный ассортимент"/>
    <s v="1450"/>
    <n v="9011.8700000000008"/>
  </r>
  <r>
    <s v="310006"/>
    <s v="310006"/>
    <s v="ИБП NikyS 1кBA IEC USB /RS232"/>
    <x v="8"/>
    <x v="7"/>
    <s v="1"/>
    <s v="1450"/>
    <s v="Механизмы"/>
    <x v="123"/>
    <s v="9"/>
    <s v="шт"/>
    <n v="28"/>
    <s v="Лимитированный импортный ассортимент"/>
    <s v="1450"/>
    <n v="60944.19"/>
  </r>
  <r>
    <s v="310324"/>
    <s v="310324"/>
    <s v="ИБП Keor SPX 2000 ВА IEC C13"/>
    <x v="8"/>
    <x v="7"/>
    <s v="1"/>
    <s v="1450"/>
    <s v="Механизмы"/>
    <x v="123"/>
    <s v="9"/>
    <s v="шт"/>
    <n v="52"/>
    <s v="Лимитированный импортный ассортимент"/>
    <s v="1450"/>
    <n v="36357.769999999997"/>
  </r>
  <r>
    <s v="310189"/>
    <s v="310189"/>
    <s v="ИБП KEOR SP 1500 ВА IEC"/>
    <x v="8"/>
    <x v="7"/>
    <s v="1"/>
    <s v="1450"/>
    <s v="Механизмы"/>
    <x v="123"/>
    <s v="9"/>
    <s v="шт"/>
    <n v="34"/>
    <s v="Лимитированный импортный ассортимент"/>
    <s v="1450"/>
    <n v="29116.92"/>
  </r>
  <r>
    <s v="310081"/>
    <s v="310081"/>
    <s v="ИБП Keor Multiplug 600 ВА"/>
    <x v="8"/>
    <x v="7"/>
    <s v="1"/>
    <s v="1450"/>
    <s v="Механизмы"/>
    <x v="123"/>
    <s v="9"/>
    <s v="шт"/>
    <n v="57"/>
    <s v="Лимитированный импортный ассортимент"/>
    <s v="1450"/>
    <n v="13704.24"/>
  </r>
  <r>
    <s v="310046"/>
    <s v="310046"/>
    <s v="ИБП KEOR LINE RT 1500ВА (вр.авт.раб.8 мин)"/>
    <x v="8"/>
    <x v="7"/>
    <s v="1"/>
    <s v="1450"/>
    <s v="Механизмы"/>
    <x v="123"/>
    <s v="9"/>
    <s v="шт"/>
    <n v="8"/>
    <s v="Лимитированный импортный ассортимент"/>
    <s v="1450"/>
    <n v="111589.19"/>
  </r>
  <r>
    <s v="310047"/>
    <s v="310047"/>
    <s v="ИБП KEOR LINE RT 2200ВА (вр.авт.раб.8 мин)"/>
    <x v="8"/>
    <x v="7"/>
    <s v="1"/>
    <s v="1450"/>
    <s v="Механизмы"/>
    <x v="123"/>
    <s v="9"/>
    <s v="шт"/>
    <n v="4"/>
    <s v="Лимитированный импортный ассортимент"/>
    <s v="1450"/>
    <n v="149341.07"/>
  </r>
  <r>
    <s v="310332"/>
    <s v="310332"/>
    <s v="ИБП KEOR PDU 800ВА 8 GR/IT"/>
    <x v="8"/>
    <x v="7"/>
    <s v="1"/>
    <s v="1450"/>
    <s v="Механизмы"/>
    <x v="123"/>
    <s v="9"/>
    <s v="шт"/>
    <n v="14"/>
    <s v="Лимитированный импортный ассортимент"/>
    <s v="1450"/>
    <n v="34165.57"/>
  </r>
  <r>
    <s v="310048"/>
    <s v="310048"/>
    <s v="ИБП KEOR LINE RT 3000ВА (вр.авт.раб.8 мин)"/>
    <x v="8"/>
    <x v="7"/>
    <s v="1"/>
    <s v="1450"/>
    <s v="Механизмы"/>
    <x v="123"/>
    <s v="9"/>
    <s v="шт"/>
    <n v="2"/>
    <s v="Лимитированный импортный ассортимент"/>
    <s v="1450"/>
    <s v="164860,63"/>
  </r>
  <r>
    <s v="310183"/>
    <s v="310183"/>
    <s v="ИБП KEOR SP 800 ВА IEC"/>
    <x v="8"/>
    <x v="7"/>
    <s v="1"/>
    <s v="1450"/>
    <s v="Механизмы"/>
    <x v="123"/>
    <s v="9"/>
    <s v="шт"/>
    <n v="10"/>
    <s v="Лимитированный импортный ассортимент"/>
    <s v="1450"/>
    <n v="18356.43"/>
  </r>
  <r>
    <s v="310007"/>
    <s v="310007"/>
    <s v="ИБП NikyS 2кBA IEC USB /RS232"/>
    <x v="8"/>
    <x v="7"/>
    <s v="1"/>
    <s v="1450"/>
    <s v="Механизмы"/>
    <x v="123"/>
    <s v="9"/>
    <s v="шт"/>
    <n v="3"/>
    <s v="Лимитированный импортный ассортимент"/>
    <s v="1450"/>
    <n v="110284.1"/>
  </r>
  <r>
    <s v="310045"/>
    <s v="310045"/>
    <s v="ИБП KEOR LINE RT 1000ВА (вр.авт.раб.10 мин)"/>
    <x v="8"/>
    <x v="7"/>
    <s v="1"/>
    <s v="1450"/>
    <s v="Механизмы"/>
    <x v="123"/>
    <s v="9"/>
    <s v="шт"/>
    <n v="2"/>
    <s v="Лимитированный импортный ассортимент"/>
    <s v="1450"/>
    <n v="90426.64"/>
  </r>
  <r>
    <s v="310192"/>
    <s v="310192"/>
    <s v="ИБП KEOR SP 2000 ВА IEC"/>
    <x v="8"/>
    <x v="7"/>
    <s v="1"/>
    <s v="1450"/>
    <s v="Механизмы"/>
    <x v="123"/>
    <s v="9"/>
    <s v="шт"/>
    <n v="4"/>
    <s v="Лимитированный импортный ассортимент"/>
    <s v="1450"/>
    <n v="36672.519999999997"/>
  </r>
  <r>
    <s v="311082"/>
    <s v="311082"/>
    <s v="ИБП KEOR DC 25Вт Multi RU DE"/>
    <x v="8"/>
    <x v="7"/>
    <s v="1"/>
    <s v="1450"/>
    <s v="Механизмы"/>
    <x v="123"/>
    <s v="9"/>
    <s v="шт"/>
    <n v="11"/>
    <s v="Лимитированный импортный ассортимент"/>
    <s v="1450"/>
    <n v="7089.1"/>
  </r>
  <r>
    <s v="310008"/>
    <s v="310008"/>
    <s v="ИБП NikyS 3кBA IEC USB /RS232"/>
    <x v="8"/>
    <x v="7"/>
    <s v="1"/>
    <s v="1450"/>
    <s v="Механизмы"/>
    <x v="123"/>
    <s v="9"/>
    <s v="шт"/>
    <n v="1"/>
    <s v="Лимитированный импортный ассортимент"/>
    <s v="1450"/>
    <n v="126003.09"/>
  </r>
  <r>
    <s v="310180"/>
    <s v="310180"/>
    <s v="ИБП KEOR SP 600 ВА IEC"/>
    <x v="8"/>
    <x v="7"/>
    <s v="1"/>
    <s v="1450"/>
    <s v="Механизмы"/>
    <x v="123"/>
    <s v="9"/>
    <s v="шт"/>
    <n v="0"/>
    <s v="Лимитированный импортный ассортимент"/>
    <s v="1450"/>
    <n v="14506.54"/>
  </r>
  <r>
    <s v="310082"/>
    <s v="310082"/>
    <s v="ИБП Keor Multiplug 800 ВА"/>
    <x v="8"/>
    <x v="7"/>
    <s v="1"/>
    <s v="1450"/>
    <s v="Механизмы"/>
    <x v="123"/>
    <s v="9"/>
    <s v="шт"/>
    <n v="0"/>
    <s v="Лимитированный импортный ассортимент"/>
    <s v="1450"/>
    <n v="18457.560000000001"/>
  </r>
  <r>
    <s v="310005"/>
    <s v="310005"/>
    <s v="ИБП Niky 1,5кBA IEC USB"/>
    <x v="8"/>
    <x v="7"/>
    <s v="1"/>
    <s v="1450"/>
    <s v="Механизмы"/>
    <x v="123"/>
    <s v="9"/>
    <s v="шт"/>
    <n v="1"/>
    <s v="Лимитированный импортный ассортимент"/>
    <s v="1450"/>
    <s v="14061,16"/>
  </r>
  <r>
    <s v="310186"/>
    <s v="310186"/>
    <s v="ИБП KEOR SP 1000 ВА IEC"/>
    <x v="8"/>
    <x v="7"/>
    <s v="1"/>
    <s v="1450"/>
    <s v="Механизмы"/>
    <x v="123"/>
    <s v="9"/>
    <s v="шт"/>
    <n v="0"/>
    <s v="Лимитированный импортный ассортимент"/>
    <s v="1450"/>
    <n v="27771.759999999998"/>
  </r>
  <r>
    <s v="310013"/>
    <s v="310013"/>
    <s v="ИБП Niky 1kВА IEC RS232"/>
    <x v="8"/>
    <x v="7"/>
    <s v="1"/>
    <s v="1450"/>
    <s v="Механизмы"/>
    <x v="123"/>
    <s v="9"/>
    <s v="шт"/>
    <n v="1"/>
    <s v="Лимитированный импортный ассортимент"/>
    <s v="1450"/>
    <n v="15916.96"/>
  </r>
  <r>
    <s v="038213"/>
    <s v="038213"/>
    <s v="Маркер &quot;3&quot; 0,5/1,5 ОРНЖ CAB3"/>
    <x v="9"/>
    <x v="8"/>
    <s v="1"/>
    <s v="801"/>
    <s v="Механизмы"/>
    <x v="124"/>
    <s v="9"/>
    <s v="шт"/>
    <n v="722400"/>
    <s v="Лимитированный импортный ассортимент"/>
    <s v="0801"/>
    <n v="0.8"/>
  </r>
  <r>
    <s v="038212"/>
    <s v="038212"/>
    <s v="Маркер &quot;2&quot; 0,5/1,5 КРСН CAB3"/>
    <x v="9"/>
    <x v="8"/>
    <s v="1"/>
    <s v="801"/>
    <s v="Механизмы"/>
    <x v="124"/>
    <s v="9"/>
    <s v="шт"/>
    <n v="139200"/>
    <s v="Лимитированный импортный ассортимент"/>
    <s v="0801"/>
    <n v="0.8"/>
  </r>
  <r>
    <s v="038371"/>
    <s v="038371"/>
    <s v="CAB3 Маркер - &quot;L&quot; 4/6"/>
    <x v="9"/>
    <x v="8"/>
    <s v="1"/>
    <s v="801"/>
    <s v="Механизмы"/>
    <x v="124"/>
    <s v="9"/>
    <s v="шт"/>
    <n v="34500"/>
    <s v="Лимитированный импортный ассортимент"/>
    <s v="0801"/>
    <n v="1.32"/>
  </r>
  <r>
    <s v="038109"/>
    <s v="038109"/>
    <s v="CAB3 Маркер - &quot;9&quot; бел.0,15/0,5"/>
    <x v="9"/>
    <x v="8"/>
    <s v="1"/>
    <s v="801"/>
    <s v="Механизмы"/>
    <x v="124"/>
    <s v="9"/>
    <s v="шт"/>
    <n v="39000"/>
    <s v="Лимитированный импортный ассортимент"/>
    <s v="0801"/>
    <n v="1.43"/>
  </r>
  <r>
    <s v="038270"/>
    <s v="038270"/>
    <s v="CAB3 Маркер - &quot;/&quot; 0,5/1,5"/>
    <x v="9"/>
    <x v="8"/>
    <s v="1"/>
    <s v="801"/>
    <s v="Механизмы"/>
    <x v="124"/>
    <s v="9"/>
    <s v="шт"/>
    <n v="18900"/>
    <s v="Лимитированный импортный ассортимент"/>
    <s v="0801"/>
    <n v="2.35"/>
  </r>
  <r>
    <s v="038229"/>
    <s v="038229"/>
    <s v="Маркер &quot;9&quot; 1,5/2,5 БЕЛ CAB3"/>
    <x v="9"/>
    <x v="8"/>
    <s v="1"/>
    <s v="801"/>
    <s v="Механизмы"/>
    <x v="124"/>
    <s v="9"/>
    <s v="шт"/>
    <n v="73200"/>
    <s v="Лимитированный импортный ассортимент"/>
    <s v="0801"/>
    <n v="0.91"/>
  </r>
  <r>
    <s v="038129"/>
    <s v="038129"/>
    <s v="CAB3 Маркер - &quot;T&quot; 0,15/0,5"/>
    <x v="9"/>
    <x v="8"/>
    <s v="1"/>
    <s v="801"/>
    <s v="Механизмы"/>
    <x v="124"/>
    <s v="9"/>
    <s v="шт"/>
    <n v="17400"/>
    <s v="Лимитированный импортный ассортимент"/>
    <s v="0801"/>
    <n v="1.43"/>
  </r>
  <r>
    <s v="038275"/>
    <s v="038275"/>
    <s v="CAB3 Маркер - пост. Ток"/>
    <x v="9"/>
    <x v="8"/>
    <s v="1"/>
    <s v="801"/>
    <s v="Механизмы"/>
    <x v="124"/>
    <s v="9"/>
    <s v="шт"/>
    <n v="18300"/>
    <s v="Лимитированный импортный ассортимент"/>
    <s v="0801"/>
    <n v="2.35"/>
  </r>
  <r>
    <s v="038372"/>
    <s v="038372"/>
    <s v="CAB3 Маркер - &quot;M&quot; 4/6"/>
    <x v="9"/>
    <x v="8"/>
    <s v="1"/>
    <s v="801"/>
    <s v="Механизмы"/>
    <x v="124"/>
    <s v="9"/>
    <s v="шт"/>
    <n v="10500"/>
    <s v="Лимитированный импортный ассортимент"/>
    <s v="0801"/>
    <n v="1.21"/>
  </r>
  <r>
    <s v="038218"/>
    <s v="038218"/>
    <s v="Маркер &quot;8&quot; 0,5/1,5 СЕР CAB3"/>
    <x v="9"/>
    <x v="8"/>
    <s v="1"/>
    <s v="801"/>
    <s v="Механизмы"/>
    <x v="124"/>
    <s v="9"/>
    <s v="шт"/>
    <n v="49200"/>
    <s v="Лимитированный импортный ассортимент"/>
    <s v="0801"/>
    <n v="0.8"/>
  </r>
  <r>
    <s v="038238"/>
    <s v="038238"/>
    <s v="Маркер &quot;8&quot; 4/6 СЕР CAB3"/>
    <x v="9"/>
    <x v="8"/>
    <s v="1"/>
    <s v="801"/>
    <s v="Механизмы"/>
    <x v="124"/>
    <s v="9"/>
    <s v="шт"/>
    <n v="15200"/>
    <s v="Лимитированный импортный ассортимент"/>
    <s v="0801"/>
    <n v="1.32"/>
  </r>
  <r>
    <s v="038142"/>
    <s v="038142"/>
    <s v="CAB3 Маркер - &quot;+&quot; 0,15/0,5"/>
    <x v="9"/>
    <x v="8"/>
    <s v="1"/>
    <s v="801"/>
    <s v="Механизмы"/>
    <x v="124"/>
    <s v="9"/>
    <s v="шт"/>
    <n v="20400"/>
    <s v="Лимитированный импортный ассортимент"/>
    <s v="0801"/>
    <n v="1.52"/>
  </r>
  <r>
    <s v="038208"/>
    <s v="038208"/>
    <s v="CAB3 Подставка п/маркеры"/>
    <x v="9"/>
    <x v="8"/>
    <s v="1"/>
    <s v="801"/>
    <s v="Аксессуары"/>
    <x v="124"/>
    <s v="9"/>
    <s v="шт"/>
    <n v="1"/>
    <s v="Лимитированный импортный ассортимент"/>
    <s v="0801"/>
    <n v="17611.63"/>
  </r>
  <r>
    <s v="038231"/>
    <s v="038231"/>
    <s v="Маркер &quot;1&quot; 4/6 КРЧН CAB3"/>
    <x v="9"/>
    <x v="8"/>
    <s v="1"/>
    <s v="801"/>
    <s v="Механизмы"/>
    <x v="124"/>
    <s v="9"/>
    <s v="шт"/>
    <n v="16000"/>
    <s v="Лимитированный импортный ассортимент"/>
    <s v="0801"/>
    <n v="1.32"/>
  </r>
  <r>
    <s v="038239"/>
    <s v="038239"/>
    <s v="Маркер &quot;9&quot; 4/6 БЕЛ CAB3"/>
    <x v="9"/>
    <x v="8"/>
    <s v="1"/>
    <s v="801"/>
    <s v="Механизмы"/>
    <x v="124"/>
    <s v="9"/>
    <s v="шт"/>
    <n v="11200"/>
    <s v="Лимитированный импортный ассортимент"/>
    <s v="0801"/>
    <n v="1.32"/>
  </r>
  <r>
    <s v="038237"/>
    <s v="038237"/>
    <s v="Маркер &quot;7&quot; 4/6 ФИОЛ CAB3"/>
    <x v="9"/>
    <x v="8"/>
    <s v="1"/>
    <s v="801"/>
    <s v="Механизмы"/>
    <x v="124"/>
    <s v="9"/>
    <s v="шт"/>
    <n v="12800"/>
    <s v="Лимитированный импортный ассортимент"/>
    <s v="0801"/>
    <n v="1.32"/>
  </r>
  <r>
    <s v="038143"/>
    <s v="038143"/>
    <s v="CAB3 Маркер - &quot;-&quot; 0,15/0,5"/>
    <x v="9"/>
    <x v="8"/>
    <s v="1"/>
    <s v="801"/>
    <s v="Механизмы"/>
    <x v="124"/>
    <s v="9"/>
    <s v="шт"/>
    <n v="13500"/>
    <s v="Лимитированный импортный ассортимент"/>
    <s v="0801"/>
    <n v="1.52"/>
  </r>
  <r>
    <s v="038104"/>
    <s v="038104"/>
    <s v="Маркер &quot;4&quot; 0,15/0,5 ЖЛТ CAB3"/>
    <x v="9"/>
    <x v="8"/>
    <s v="1"/>
    <s v="801"/>
    <s v="Механизмы"/>
    <x v="124"/>
    <s v="9"/>
    <s v="шт"/>
    <n v="2000"/>
    <s v="Лимитированный импортный ассортимент"/>
    <s v="0801"/>
    <n v="1.43"/>
  </r>
  <r>
    <s v="038367"/>
    <s v="038367"/>
    <s v="CAB3 Маркер - &quot;H&quot; 4/6"/>
    <x v="9"/>
    <x v="8"/>
    <s v="1"/>
    <s v="801"/>
    <s v="Механизмы"/>
    <x v="124"/>
    <s v="9"/>
    <s v="шт"/>
    <n v="5400"/>
    <s v="Лимитированный импортный ассортимент"/>
    <s v="0801"/>
    <n v="1.43"/>
  </r>
  <r>
    <s v="038332"/>
    <s v="038332"/>
    <s v="Маркер &quot;C&quot; CAB3"/>
    <x v="9"/>
    <x v="8"/>
    <s v="1"/>
    <s v="801"/>
    <s v="Механизмы"/>
    <x v="124"/>
    <s v="9"/>
    <s v="шт"/>
    <n v="16128"/>
    <s v="Лимитированный импортный ассортимент"/>
    <s v="0801"/>
    <n v="0.91"/>
  </r>
  <r>
    <s v="038316"/>
    <s v="038316"/>
    <s v="CAB3 Маркер - &quot;Q&quot; 0,5/1,5"/>
    <x v="9"/>
    <x v="8"/>
    <s v="1"/>
    <s v="801"/>
    <s v="Механизмы"/>
    <x v="124"/>
    <s v="9"/>
    <s v="шт"/>
    <n v="11700"/>
    <s v="Лимитированный импортный ассортимент"/>
    <s v="0801"/>
    <n v="0.8"/>
  </r>
  <r>
    <s v="038232"/>
    <s v="038232"/>
    <s v="Маркер &quot;2&quot; 4/6 КРСН CAB3"/>
    <x v="9"/>
    <x v="8"/>
    <s v="1"/>
    <s v="801"/>
    <s v="Механизмы"/>
    <x v="124"/>
    <s v="9"/>
    <s v="шт"/>
    <n v="9600"/>
    <s v="Лимитированный импортный ассортимент"/>
    <s v="0801"/>
    <n v="1.32"/>
  </r>
  <r>
    <s v="038290"/>
    <s v="038290"/>
    <s v="CAB3 Маркер - &quot;/&quot; 4/6"/>
    <x v="9"/>
    <x v="8"/>
    <s v="1"/>
    <s v="801"/>
    <s v="Механизмы"/>
    <x v="124"/>
    <s v="9"/>
    <s v="шт"/>
    <n v="4800"/>
    <s v="Лимитированный импортный ассортимент"/>
    <s v="0801"/>
    <n v="3.5"/>
  </r>
  <r>
    <s v="038363"/>
    <s v="038363"/>
    <s v="CAB3 Маркер - &quot;D&quot; 4/6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32"/>
  </r>
  <r>
    <s v="038396"/>
    <s v="038396"/>
    <s v="CAB3Кас.д/уст.марк. 1,5-2,5мм2"/>
    <x v="9"/>
    <x v="8"/>
    <s v="1"/>
    <s v="801"/>
    <s v="Аксессуары"/>
    <x v="124"/>
    <s v="9"/>
    <s v="шт"/>
    <n v="0"/>
    <s v="Лимитированный импортный ассортимент"/>
    <s v="0801"/>
    <n v="174.58"/>
  </r>
  <r>
    <s v="038374"/>
    <s v="038374"/>
    <s v="CAB3 Маркер - &quot;O&quot; 4/6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37"/>
  </r>
  <r>
    <s v="038236"/>
    <s v="038236"/>
    <s v="Маркер &quot;6&quot; 4/6 СИН CAB3"/>
    <x v="9"/>
    <x v="8"/>
    <s v="1"/>
    <s v="801"/>
    <s v="Механизмы"/>
    <x v="124"/>
    <s v="9"/>
    <s v="шт"/>
    <n v="6400"/>
    <s v="Лимитированный импортный ассортимент"/>
    <s v="0801"/>
    <n v="1.32"/>
  </r>
  <r>
    <s v="038273"/>
    <s v="038273"/>
    <s v="Маркер &quot;-&quot; CAB3"/>
    <x v="9"/>
    <x v="8"/>
    <s v="1"/>
    <s v="801"/>
    <s v="Механизмы"/>
    <x v="124"/>
    <s v="9"/>
    <s v="шт"/>
    <n v="8100"/>
    <s v="Лимитированный импортный ассортимент"/>
    <s v="0801"/>
    <n v="2.35"/>
  </r>
  <r>
    <s v="038373"/>
    <s v="038373"/>
    <s v="CAB3 Маркер - &quot;N&quot; 4/6"/>
    <x v="9"/>
    <x v="8"/>
    <s v="1"/>
    <s v="801"/>
    <s v="Механизмы"/>
    <x v="124"/>
    <s v="9"/>
    <s v="шт"/>
    <n v="5400"/>
    <s v="Лимитированный импортный ассортимент"/>
    <s v="0801"/>
    <n v="1.32"/>
  </r>
  <r>
    <s v="038226"/>
    <s v="038226"/>
    <s v="Маркер &quot;6&quot; 1,5/2,5 СИН CAB3"/>
    <x v="9"/>
    <x v="8"/>
    <s v="1"/>
    <s v="801"/>
    <s v="Механизмы"/>
    <x v="124"/>
    <s v="9"/>
    <s v="шт"/>
    <n v="14400"/>
    <s v="Лимитированный импортный ассортимент"/>
    <s v="0801"/>
    <n v="0.91"/>
  </r>
  <r>
    <s v="038271"/>
    <s v="038271"/>
    <s v="CAB3 Маркер - &quot;.&quot; 0,5/1,5"/>
    <x v="9"/>
    <x v="8"/>
    <s v="1"/>
    <s v="801"/>
    <s v="Механизмы"/>
    <x v="124"/>
    <s v="9"/>
    <s v="шт"/>
    <n v="6600"/>
    <s v="Лимитированный импортный ассортимент"/>
    <s v="0801"/>
    <n v="2.35"/>
  </r>
  <r>
    <s v="038123"/>
    <s v="038123"/>
    <s v="CAB3 Маркер - &quot;N&quot; 0,15/0,5"/>
    <x v="9"/>
    <x v="8"/>
    <s v="1"/>
    <s v="801"/>
    <s v="Механизмы"/>
    <x v="124"/>
    <s v="9"/>
    <s v="шт"/>
    <n v="7800"/>
    <s v="Лимитированный импортный ассортимент"/>
    <s v="0801"/>
    <n v="1.43"/>
  </r>
  <r>
    <s v="038376"/>
    <s v="038376"/>
    <s v="CAB3 Маркер - &quot;Q&quot; 4/6"/>
    <x v="9"/>
    <x v="8"/>
    <s v="1"/>
    <s v="801"/>
    <s v="Механизмы"/>
    <x v="124"/>
    <s v="9"/>
    <s v="шт"/>
    <n v="3000"/>
    <s v="Лимитированный импортный ассортимент"/>
    <s v="0801"/>
    <n v="1.21"/>
  </r>
  <r>
    <s v="038117"/>
    <s v="038117"/>
    <s v="CAB3 Маркер - &quot;H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1"/>
  </r>
  <r>
    <s v="038119"/>
    <s v="038119"/>
    <s v="CAB3 Маркер - &quot;J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3"/>
  </r>
  <r>
    <s v="038135"/>
    <s v="038135"/>
    <s v="CAB3 Маркер - &quot;Z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1"/>
  </r>
  <r>
    <s v="038144"/>
    <s v="038144"/>
    <s v="CAB3 Маркер - &quot;~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51"/>
  </r>
  <r>
    <s v="038112"/>
    <s v="038112"/>
    <s v="CAB3 Маркер - &quot;C&quot; 0,15/0,5"/>
    <x v="9"/>
    <x v="8"/>
    <s v="1"/>
    <s v="801"/>
    <s v="Механизмы"/>
    <x v="124"/>
    <s v="9"/>
    <s v="шт"/>
    <n v="7500"/>
    <s v="Лимитированный импортный ассортимент"/>
    <s v="0801"/>
    <n v="1.43"/>
  </r>
  <r>
    <s v="038162"/>
    <s v="038162"/>
    <s v="Маркер CAB3 цифры &quot;41&quot;-&quot;6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</r>
  <r>
    <s v="038118"/>
    <s v="038118"/>
    <s v="CAB3 Маркер - &quot;I&quot; 0,15/0,5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43"/>
  </r>
  <r>
    <s v="038369"/>
    <s v="038369"/>
    <s v="Маркер Cab3 - &quot;J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1"/>
  </r>
  <r>
    <s v="038384"/>
    <s v="038384"/>
    <s v="CAB3 Маркер - &quot;Y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1"/>
  </r>
  <r>
    <s v="038385"/>
    <s v="038385"/>
    <s v="CAB3 Маркер - &quot;Z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6"/>
  </r>
  <r>
    <s v="038145"/>
    <s v="038145"/>
    <s v="CAB3 Маркер - &quot;пост.напр.&quot;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51"/>
  </r>
  <r>
    <s v="038362"/>
    <s v="038362"/>
    <s v="CAB3 Маркер - &quot;C&quot; 4/6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32"/>
  </r>
  <r>
    <s v="038365"/>
    <s v="038365"/>
    <s v="CAB3 Маркер - &quot;F&quot; 4/6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21"/>
  </r>
  <r>
    <s v="038377"/>
    <s v="038377"/>
    <s v="CAB3 Маркер - &quot;R&quot; 4/6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26"/>
  </r>
  <r>
    <s v="038164"/>
    <s v="038164"/>
    <s v="Маркер CAB3 цифры &quot;81&quot;-&quot;10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</r>
  <r>
    <s v="038163"/>
    <s v="038163"/>
    <s v="Маркер CAB3 цифры &quot;61&quot;-&quot;8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</r>
  <r>
    <s v="038284"/>
    <s v="038284"/>
    <s v="CAB3 Маркер - &quot;~&quot; 1,5/2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2.4300000000000002"/>
  </r>
  <r>
    <s v="038140"/>
    <s v="038140"/>
    <s v="CAB3 Маркер - &quot;/&quot; 0,15/0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51"/>
  </r>
  <r>
    <s v="038151"/>
    <s v="038151"/>
    <s v="Маркер CAB3 цифры &quot;21&quot;-&quot;4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3"/>
  </r>
  <r>
    <s v="038331"/>
    <s v="038331"/>
    <s v="CAB3 Маркер - &quot;B&quot; 1,5/2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1.46"/>
  </r>
  <r>
    <s v="038302"/>
    <s v="038302"/>
    <s v="Маркер &quot;C&quot; CAB3"/>
    <x v="9"/>
    <x v="8"/>
    <s v="1"/>
    <s v="801"/>
    <s v="Механизмы"/>
    <x v="124"/>
    <s v="9"/>
    <s v="шт"/>
    <n v="3900"/>
    <s v="Лимитированный импортный ассортимент"/>
    <s v="0801"/>
    <n v="0.8"/>
  </r>
  <r>
    <s v="038121"/>
    <s v="038121"/>
    <s v="CAB3 Маркер - &quot;L&quot; 0,15/0,5"/>
    <x v="9"/>
    <x v="8"/>
    <s v="1"/>
    <s v="801"/>
    <s v="Механизмы"/>
    <x v="124"/>
    <s v="9"/>
    <s v="шт"/>
    <n v="5400"/>
    <s v="Лимитированный импортный ассортимент"/>
    <s v="0801"/>
    <n v="1.43"/>
  </r>
  <r>
    <s v="038115"/>
    <s v="038115"/>
    <s v="CAB3 Маркер - &quot;F&quot; 0,15/0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1.43"/>
  </r>
  <r>
    <s v="038116"/>
    <s v="038116"/>
    <s v="CAB3 Маркер - &quot;G&quot; 0,15/0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1.43"/>
  </r>
  <r>
    <s v="038120"/>
    <s v="038120"/>
    <s v="CAB3 Маркер - &quot;K&quot; 0,15/0,5"/>
    <x v="9"/>
    <x v="8"/>
    <s v="1"/>
    <s v="801"/>
    <s v="Механизмы"/>
    <x v="124"/>
    <s v="9"/>
    <s v="шт"/>
    <n v="3000"/>
    <s v="Лимитированный импортный ассортимент"/>
    <s v="0801"/>
    <n v="1.43"/>
  </r>
  <r>
    <s v="038294"/>
    <s v="038294"/>
    <s v="CAB3 Маркер - &quot;~&quot; 4/6"/>
    <x v="9"/>
    <x v="8"/>
    <s v="1"/>
    <s v="801"/>
    <s v="Механизмы"/>
    <x v="124"/>
    <s v="9"/>
    <s v="шт"/>
    <n v="2100"/>
    <s v="Лимитированный импортный ассортимент"/>
    <s v="0801"/>
    <n v="3.5"/>
  </r>
  <r>
    <s v="038160"/>
    <s v="038160"/>
    <s v="Маркeр O A 20 На Fond Blanc"/>
    <x v="9"/>
    <x v="8"/>
    <s v="1"/>
    <s v="801"/>
    <s v="Механизмы"/>
    <x v="124"/>
    <s v="9"/>
    <s v="шт"/>
    <n v="0"/>
    <s v="Лимитированный импортный ассортимент"/>
    <s v="0801"/>
    <n v="3.68"/>
  </r>
  <r>
    <s v="038161"/>
    <s v="038161"/>
    <s v="Маркер CAB3 цифры &quot;21&quot;-&quot;40&quot;"/>
    <x v="9"/>
    <x v="8"/>
    <s v="1"/>
    <s v="801"/>
    <s v="Механизмы"/>
    <x v="124"/>
    <s v="9"/>
    <s v="шт"/>
    <n v="960"/>
    <s v="Лимитированный импортный ассортимент"/>
    <s v="0801"/>
    <n v="5.57"/>
  </r>
  <r>
    <s v="038370"/>
    <s v="038370"/>
    <s v="CAB3 Маркер - &quot;K&quot; 4/6"/>
    <x v="9"/>
    <x v="8"/>
    <s v="1"/>
    <s v="801"/>
    <s v="Механизмы"/>
    <x v="124"/>
    <s v="9"/>
    <s v="шт"/>
    <n v="1800"/>
    <s v="Лимитированный импортный ассортимент"/>
    <s v="0801"/>
    <n v="1.43"/>
  </r>
  <r>
    <s v="038235"/>
    <s v="038235"/>
    <s v="Маркер &quot;5&quot; 4/6 ЗЕЛ CAB3"/>
    <x v="9"/>
    <x v="8"/>
    <s v="1"/>
    <s v="801"/>
    <s v="Механизмы"/>
    <x v="124"/>
    <s v="9"/>
    <s v="шт"/>
    <n v="0"/>
    <s v="Лимитированный импортный ассортимент"/>
    <s v="0801"/>
    <n v="1.32"/>
  </r>
  <r>
    <s v="038392"/>
    <s v="038392"/>
    <s v="Cab3Основ.д/марк.н/Viking 3"/>
    <x v="9"/>
    <x v="8"/>
    <s v="1"/>
    <s v="801"/>
    <s v="Аксессуары"/>
    <x v="124"/>
    <s v="9"/>
    <s v="шт"/>
    <n v="400"/>
    <s v="Лимитированный импортный ассортимент"/>
    <s v="0801"/>
    <n v="11.24"/>
  </r>
  <r>
    <s v="038111"/>
    <s v="038111"/>
    <s v="CAB3 Маркер - &quot;B&quot; 0,15/0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43"/>
  </r>
  <r>
    <s v="038283"/>
    <s v="038283"/>
    <s v="Маркер &quot;-&quot; CAB3"/>
    <x v="9"/>
    <x v="8"/>
    <s v="1"/>
    <s v="801"/>
    <s v="Механизмы"/>
    <x v="124"/>
    <s v="9"/>
    <s v="шт"/>
    <n v="3600"/>
    <s v="Лимитированный импортный ассортимент"/>
    <s v="0801"/>
    <n v="2.4300000000000002"/>
  </r>
  <r>
    <s v="038318"/>
    <s v="038318"/>
    <s v="CAB3 Маркер - &quot;S&quot; 0,5/1,5"/>
    <x v="9"/>
    <x v="8"/>
    <s v="1"/>
    <s v="801"/>
    <s v="Механизмы"/>
    <x v="124"/>
    <s v="9"/>
    <s v="шт"/>
    <n v="4200"/>
    <s v="Лимитированный импортный ассортимент"/>
    <s v="0801"/>
    <n v="0.8"/>
  </r>
  <r>
    <s v="038314"/>
    <s v="038314"/>
    <s v="CAB3 Маркер - &quot;O&quot; 0,5/1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0.8"/>
  </r>
  <r>
    <s v="038134"/>
    <s v="038134"/>
    <s v="Маркер Cab3 - &quot;Y&quot; 0,15/0,50"/>
    <x v="9"/>
    <x v="8"/>
    <s v="1"/>
    <s v="801"/>
    <s v="Механизмы"/>
    <x v="124"/>
    <s v="9"/>
    <s v="шт"/>
    <n v="2100"/>
    <s v="Лимитированный импортный ассортимент"/>
    <s v="0801"/>
    <n v="1.43"/>
  </r>
  <r>
    <s v="038141"/>
    <s v="038141"/>
    <s v="CAB3 Маркер - &quot;.&quot; 0,15/0,5"/>
    <x v="9"/>
    <x v="8"/>
    <s v="1"/>
    <s v="801"/>
    <s v="Механизмы"/>
    <x v="124"/>
    <s v="9"/>
    <s v="шт"/>
    <n v="2100"/>
    <s v="Лимитированный импортный ассортимент"/>
    <s v="0801"/>
    <n v="1.52"/>
  </r>
  <r>
    <s v="038319"/>
    <s v="038319"/>
    <s v="CAB3 Маркер - &quot;T&quot; 0,5/1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0.8"/>
  </r>
  <r>
    <s v="038228"/>
    <s v="038228"/>
    <s v="Маркер &quot;8&quot; 1,5/2,5 СЕР CAB3"/>
    <x v="9"/>
    <x v="8"/>
    <s v="1"/>
    <s v="801"/>
    <s v="Механизмы"/>
    <x v="124"/>
    <s v="9"/>
    <s v="шт"/>
    <n v="1200"/>
    <s v="Лимитированный импортный ассортимент"/>
    <s v="0801"/>
    <n v="0.91"/>
  </r>
  <r>
    <s v="038366"/>
    <s v="038366"/>
    <s v="CAB3 Маркер - &quot;G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32"/>
  </r>
  <r>
    <s v="038368"/>
    <s v="038368"/>
    <s v="CAB3 Маркер - &quot;I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43"/>
  </r>
  <r>
    <s v="038295"/>
    <s v="038295"/>
    <s v="CAB3 Маркер - &quot;-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3.49"/>
  </r>
  <r>
    <s v="038126"/>
    <s v="038126"/>
    <s v="CAB3 Маркер - &quot;Q&quot; 0,15/0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1.41"/>
  </r>
  <r>
    <s v="038301"/>
    <s v="038301"/>
    <s v="Маркер &quot;B&quot; CAB3"/>
    <x v="9"/>
    <x v="8"/>
    <s v="1"/>
    <s v="801"/>
    <s v="Механизмы"/>
    <x v="124"/>
    <s v="9"/>
    <s v="шт"/>
    <n v="600"/>
    <s v="Лимитированный импортный ассортимент"/>
    <s v="0801"/>
    <n v="0.8"/>
  </r>
  <r>
    <s v="038340"/>
    <s v="038340"/>
    <s v="CAB3 Маркер - &quot;K&quot; 1,5/2,5"/>
    <x v="9"/>
    <x v="8"/>
    <s v="1"/>
    <s v="801"/>
    <s v="Механизмы"/>
    <x v="124"/>
    <s v="9"/>
    <s v="шт"/>
    <n v="2700"/>
    <s v="Лимитированный импортный ассортимент"/>
    <s v="0801"/>
    <n v="0.91"/>
  </r>
  <r>
    <s v="038330"/>
    <s v="038330"/>
    <s v="Маркер &quot;A&quot; CAB3"/>
    <x v="9"/>
    <x v="8"/>
    <s v="1"/>
    <s v="801"/>
    <s v="Механизмы"/>
    <x v="124"/>
    <s v="9"/>
    <s v="шт"/>
    <n v="300"/>
    <s v="Лимитированный импортный ассортимент"/>
    <s v="0801"/>
    <n v="1.52"/>
  </r>
  <r>
    <s v="038334"/>
    <s v="038334"/>
    <s v="CAB3 Маркер - &quot;E&quot; 1,5/2,5"/>
    <x v="9"/>
    <x v="8"/>
    <s v="1"/>
    <s v="801"/>
    <s v="Механизмы"/>
    <x v="124"/>
    <s v="9"/>
    <s v="шт"/>
    <n v="2400"/>
    <s v="Лимитированный импортный ассортимент"/>
    <s v="0801"/>
    <n v="0.91"/>
  </r>
  <r>
    <s v="038122"/>
    <s v="038122"/>
    <s v="CAB3 Маркер - &quot;M&quot; 0,15/0,5"/>
    <x v="9"/>
    <x v="8"/>
    <s v="1"/>
    <s v="801"/>
    <s v="Механизмы"/>
    <x v="124"/>
    <s v="9"/>
    <s v="шт"/>
    <n v="1500"/>
    <s v="Лимитированный импортный ассортимент"/>
    <s v="0801"/>
    <n v="1.43"/>
  </r>
  <r>
    <s v="038281"/>
    <s v="038281"/>
    <s v="CAB3 Маркер - &quot;.&quot; 1,5/2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2.4300000000000002"/>
  </r>
  <r>
    <s v="038320"/>
    <s v="038320"/>
    <s v="CAB3 Маркер - &quot;U&quot; 0,5/1,5"/>
    <x v="9"/>
    <x v="8"/>
    <s v="1"/>
    <s v="801"/>
    <s v="Механизмы"/>
    <x v="124"/>
    <s v="9"/>
    <s v="шт"/>
    <n v="300"/>
    <s v="Лимитированный импортный ассортимент"/>
    <s v="0801"/>
    <n v="0.8"/>
  </r>
  <r>
    <s v="038378"/>
    <s v="038378"/>
    <s v="CAB3 Маркер - &quot;S&quot; 4/6"/>
    <x v="9"/>
    <x v="8"/>
    <s v="1"/>
    <s v="801"/>
    <s v="Механизмы"/>
    <x v="124"/>
    <s v="9"/>
    <s v="шт"/>
    <n v="900"/>
    <s v="Лимитированный импортный ассортимент"/>
    <s v="0801"/>
    <n v="1.26"/>
  </r>
  <r>
    <s v="038379"/>
    <s v="038379"/>
    <s v="CAB3 Маркер - &quot;T&quot; 4/6"/>
    <x v="9"/>
    <x v="8"/>
    <s v="1"/>
    <s v="801"/>
    <s v="Механизмы"/>
    <x v="124"/>
    <s v="9"/>
    <s v="шт"/>
    <n v="900"/>
    <s v="Лимитированный импортный ассортимент"/>
    <s v="0801"/>
    <n v="1.21"/>
  </r>
  <r>
    <s v="038339"/>
    <s v="038339"/>
    <s v="Маркер Cab3 - &quot;J&quot; 1,5/2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0.91"/>
  </r>
  <r>
    <s v="038360"/>
    <s v="038360"/>
    <s v="CAB3 Маркер - &quot;A&quot; 4/6"/>
    <x v="9"/>
    <x v="8"/>
    <s v="1"/>
    <s v="801"/>
    <s v="Механизмы"/>
    <x v="124"/>
    <s v="9"/>
    <s v="шт"/>
    <n v="1500"/>
    <s v="Лимитированный импортный ассортимент"/>
    <s v="0801"/>
    <n v="1.32"/>
  </r>
  <r>
    <s v="038317"/>
    <s v="038317"/>
    <s v="CAB3 Маркер - &quot;R&quot; 0,5/1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0.8"/>
  </r>
  <r>
    <s v="038280"/>
    <s v="038280"/>
    <s v="CAB3 Маркер - &quot;/&quot; 1,5/2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2.4300000000000002"/>
  </r>
  <r>
    <s v="038219"/>
    <s v="038219"/>
    <s v="Маркер &quot;9&quot; 0,5/1,5 БЕЛ CAB3"/>
    <x v="9"/>
    <x v="8"/>
    <s v="1"/>
    <s v="801"/>
    <s v="Механизмы"/>
    <x v="124"/>
    <s v="9"/>
    <s v="шт"/>
    <n v="0"/>
    <s v="Лимитированный импортный ассортимент"/>
    <s v="0801"/>
    <n v="0.8"/>
  </r>
  <r>
    <s v="038125"/>
    <s v="038125"/>
    <s v="CAB3 Маркер - &quot;P&quot; 0,15/0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43"/>
  </r>
  <r>
    <s v="038383"/>
    <s v="038383"/>
    <s v="CAB3 Маркер - &quot;X&quot; 4/6"/>
    <x v="9"/>
    <x v="8"/>
    <s v="1"/>
    <s v="801"/>
    <s v="Механизмы"/>
    <x v="124"/>
    <s v="9"/>
    <s v="шт"/>
    <n v="600"/>
    <s v="Лимитированный импортный ассортимент"/>
    <s v="0801"/>
    <n v="1.26"/>
  </r>
  <r>
    <s v="038322"/>
    <s v="038322"/>
    <s v="CAB3 Маркер - &quot;W&quot; 0,5/1,5"/>
    <x v="9"/>
    <x v="8"/>
    <s v="1"/>
    <s v="801"/>
    <s v="Механизмы"/>
    <x v="124"/>
    <s v="9"/>
    <s v="шт"/>
    <n v="300"/>
    <s v="Лимитированный импортный ассортимент"/>
    <s v="0801"/>
    <n v="0.8"/>
  </r>
  <r>
    <s v="038128"/>
    <s v="038128"/>
    <s v="CAB3 Маркер - &quot;S&quot; 0,15/0,5"/>
    <x v="9"/>
    <x v="8"/>
    <s v="1"/>
    <s v="801"/>
    <s v="Механизмы"/>
    <x v="124"/>
    <s v="9"/>
    <s v="шт"/>
    <n v="900"/>
    <s v="Лимитированный импортный ассортимент"/>
    <s v="0801"/>
    <n v="1.43"/>
  </r>
  <r>
    <s v="038153"/>
    <s v="038153"/>
    <s v="Маркер CAB3 цифры &quot;61&quot;-&quot;80&quot;"/>
    <x v="9"/>
    <x v="8"/>
    <s v="1"/>
    <s v="801"/>
    <s v="Механизмы"/>
    <x v="124"/>
    <s v="9"/>
    <s v="шт"/>
    <n v="240"/>
    <s v="Лимитированный импортный ассортимент"/>
    <s v="0801"/>
    <n v="5.53"/>
  </r>
  <r>
    <s v="038154"/>
    <s v="038154"/>
    <s v="Маркер CAB3 цифры &quot;81&quot;-&quot;100&quot;"/>
    <x v="9"/>
    <x v="8"/>
    <s v="1"/>
    <s v="801"/>
    <s v="Механизмы"/>
    <x v="124"/>
    <s v="9"/>
    <s v="шт"/>
    <n v="240"/>
    <s v="Лимитированный импортный ассортимент"/>
    <s v="0801"/>
    <n v="5.53"/>
  </r>
  <r>
    <s v="038127"/>
    <s v="038127"/>
    <s v="CAB3 Маркер - &quot;R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3"/>
  </r>
  <r>
    <s v="038130"/>
    <s v="038130"/>
    <s v="CAB3 Маркер - &quot;U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3"/>
  </r>
  <r>
    <s v="038132"/>
    <s v="038132"/>
    <s v="CAB3 Маркер - &quot;W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1"/>
  </r>
  <r>
    <s v="038146"/>
    <s v="038146"/>
    <s v="CAB3 Маркер - &quot;земля&quot;0,15/0,5"/>
    <x v="9"/>
    <x v="8"/>
    <s v="1"/>
    <s v="801"/>
    <s v="Механизмы"/>
    <x v="124"/>
    <s v="9"/>
    <s v="шт"/>
    <n v="900"/>
    <s v="Лимитированный импортный ассортимент"/>
    <s v="0801"/>
    <n v="1.52"/>
  </r>
  <r>
    <s v="038274"/>
    <s v="038274"/>
    <s v="CAB3 Маркер - &quot;~&quot; 0,5/1,5"/>
    <x v="9"/>
    <x v="8"/>
    <s v="1"/>
    <s v="801"/>
    <s v="Механизмы"/>
    <x v="124"/>
    <s v="9"/>
    <s v="шт"/>
    <n v="300"/>
    <s v="Лимитированный импортный ассортимент"/>
    <s v="0801"/>
    <n v="2.35"/>
  </r>
  <r>
    <s v="038131"/>
    <s v="038131"/>
    <s v="CAB3 Маркер - &quot;V&quot; 0,15/0,5"/>
    <x v="9"/>
    <x v="8"/>
    <s v="1"/>
    <s v="801"/>
    <s v="Механизмы"/>
    <x v="124"/>
    <s v="9"/>
    <s v="шт"/>
    <n v="300"/>
    <s v="Лимитированный импортный ассортимент"/>
    <s v="0801"/>
    <n v="1.43"/>
  </r>
  <r>
    <s v="038380"/>
    <s v="038380"/>
    <s v="CAB3 Маркер - &quot;U&quot; 4/6"/>
    <x v="9"/>
    <x v="8"/>
    <s v="1"/>
    <s v="801"/>
    <s v="Механизмы"/>
    <x v="124"/>
    <s v="9"/>
    <s v="шт"/>
    <n v="300"/>
    <s v="Лимитированный импортный ассортимент"/>
    <s v="0801"/>
    <n v="1.26"/>
  </r>
  <r>
    <s v="038285"/>
    <s v="038285"/>
    <s v="CAB3 Маркер - &quot;-&quot; 1,5/2,5"/>
    <x v="9"/>
    <x v="8"/>
    <s v="1"/>
    <s v="801"/>
    <s v="Механизмы"/>
    <x v="124"/>
    <s v="9"/>
    <s v="шт"/>
    <n v="300"/>
    <s v="Лимитированный импортный ассортимент"/>
    <s v="0801"/>
    <n v="2.4300000000000002"/>
  </r>
  <r>
    <s v="038110"/>
    <s v="038110"/>
    <s v="CAB3 Маркер - &quot;A&quot; 0,15/0,5"/>
    <x v="9"/>
    <x v="8"/>
    <s v="1"/>
    <s v="801"/>
    <s v="Механизмы"/>
    <x v="124"/>
    <s v="9"/>
    <s v="шт"/>
    <n v="300"/>
    <s v="Лимитированный импортный ассортимент"/>
    <s v="0801"/>
    <n v="1.43"/>
  </r>
  <r>
    <s v="037710"/>
    <s v="037710"/>
    <s v="Memocab Держ.марк.клейк.осн."/>
    <x v="9"/>
    <x v="8"/>
    <s v="1"/>
    <s v="800"/>
    <s v="Аксессуары"/>
    <x v="125"/>
    <s v="9"/>
    <s v="шт"/>
    <n v="3500"/>
    <s v="Лимитированный импортный ассортимент"/>
    <s v="0800"/>
    <n v="7.95"/>
  </r>
  <r>
    <s v="037837"/>
    <s v="037837"/>
    <s v="Memocab Маркер &quot;L&quot;"/>
    <x v="9"/>
    <x v="8"/>
    <s v="1"/>
    <s v="800"/>
    <s v="Механизмы"/>
    <x v="125"/>
    <s v="9"/>
    <s v="шт"/>
    <n v="6480"/>
    <s v="Лимитированный импортный ассортимент"/>
    <s v="0800"/>
    <n v="0.97"/>
  </r>
  <r>
    <s v="037839"/>
    <s v="037839"/>
    <s v="Memocab Маркер &quot;N&quot;"/>
    <x v="9"/>
    <x v="8"/>
    <s v="1"/>
    <s v="800"/>
    <s v="Механизмы"/>
    <x v="125"/>
    <s v="9"/>
    <s v="шт"/>
    <n v="5520"/>
    <s v="Лимитированный импортный ассортимент"/>
    <s v="0800"/>
    <n v="0.97"/>
  </r>
  <r>
    <s v="037828"/>
    <s v="037828"/>
    <s v="Memocab Маркер &quot;C&quot;"/>
    <x v="9"/>
    <x v="8"/>
    <s v="1"/>
    <s v="800"/>
    <s v="Механизмы"/>
    <x v="125"/>
    <s v="9"/>
    <s v="шт"/>
    <n v="5040"/>
    <s v="Лимитированный импортный ассортимент"/>
    <s v="0800"/>
    <n v="2.31"/>
  </r>
  <r>
    <s v="037841"/>
    <s v="037841"/>
    <s v="Memocab Маркер &quot;P&quot;"/>
    <x v="9"/>
    <x v="8"/>
    <s v="1"/>
    <s v="800"/>
    <s v="Механизмы"/>
    <x v="125"/>
    <s v="9"/>
    <s v="шт"/>
    <n v="5040"/>
    <s v="Лимитированный импортный ассортимент"/>
    <s v="0800"/>
    <n v="2.31"/>
  </r>
  <r>
    <s v="037849"/>
    <s v="037849"/>
    <s v="Memocab Маркер &quot;X&quot;"/>
    <x v="9"/>
    <x v="8"/>
    <s v="1"/>
    <s v="800"/>
    <s v="Механизмы"/>
    <x v="125"/>
    <s v="9"/>
    <s v="шт"/>
    <n v="4800"/>
    <s v="Лимитированный импортный ассортимент"/>
    <s v="0800"/>
    <n v="2.31"/>
  </r>
  <r>
    <s v="037842"/>
    <s v="037842"/>
    <s v="Memocab Маркер &quot;Q&quot;"/>
    <x v="9"/>
    <x v="8"/>
    <s v="1"/>
    <s v="800"/>
    <s v="Механизмы"/>
    <x v="125"/>
    <s v="9"/>
    <s v="шт"/>
    <n v="4560"/>
    <s v="Лимитированный импортный ассортимент"/>
    <s v="0800"/>
    <n v="2.31"/>
  </r>
  <r>
    <s v="037830"/>
    <s v="037830"/>
    <s v="Memocab Маркер &quot;E&quot;"/>
    <x v="9"/>
    <x v="8"/>
    <s v="1"/>
    <s v="800"/>
    <s v="Механизмы"/>
    <x v="125"/>
    <s v="9"/>
    <s v="шт"/>
    <n v="3840"/>
    <s v="Лимитированный импортный ассортимент"/>
    <s v="0800"/>
    <n v="2.25"/>
  </r>
  <r>
    <s v="037999"/>
    <s v="037999"/>
    <s v="MemocabПерен.чемод.д/марк.инс."/>
    <x v="9"/>
    <x v="8"/>
    <s v="1"/>
    <s v="800"/>
    <s v="Аксессуары"/>
    <x v="125"/>
    <s v="9"/>
    <s v="шт"/>
    <n v="1"/>
    <s v="Лимитированный импортный ассортимент"/>
    <s v="0800"/>
    <n v="4945.58"/>
  </r>
  <r>
    <s v="037831"/>
    <s v="037831"/>
    <s v="Memocab Маркер &quot;F&quot;"/>
    <x v="9"/>
    <x v="8"/>
    <s v="1"/>
    <s v="800"/>
    <s v="Механизмы"/>
    <x v="125"/>
    <s v="9"/>
    <s v="шт"/>
    <n v="3360"/>
    <s v="Лимитированный импортный ассортимент"/>
    <s v="0800"/>
    <n v="2.31"/>
  </r>
  <r>
    <s v="037833"/>
    <s v="037833"/>
    <s v="Memocab Маркер &quot;H&quot;"/>
    <x v="9"/>
    <x v="8"/>
    <s v="1"/>
    <s v="800"/>
    <s v="Механизмы"/>
    <x v="125"/>
    <s v="9"/>
    <s v="шт"/>
    <n v="2880"/>
    <s v="Лимитированный импортный ассортимент"/>
    <s v="0800"/>
    <n v="2.31"/>
  </r>
  <r>
    <s v="037848"/>
    <s v="037848"/>
    <s v="Memocab Маркер &quot;W&quot;"/>
    <x v="9"/>
    <x v="8"/>
    <s v="1"/>
    <s v="800"/>
    <s v="Механизмы"/>
    <x v="125"/>
    <s v="9"/>
    <s v="шт"/>
    <n v="2880"/>
    <s v="Лимитированный импортный ассортимент"/>
    <s v="0800"/>
    <n v="0.97"/>
  </r>
  <r>
    <s v="037847"/>
    <s v="037847"/>
    <s v="Memocab Маркер &quot;V&quot;"/>
    <x v="9"/>
    <x v="8"/>
    <s v="1"/>
    <s v="800"/>
    <s v="Механизмы"/>
    <x v="125"/>
    <s v="9"/>
    <s v="шт"/>
    <n v="2640"/>
    <s v="Лимитированный импортный ассортимент"/>
    <s v="0800"/>
    <n v="0.97"/>
  </r>
  <r>
    <s v="037826"/>
    <s v="037826"/>
    <s v="Memocab Маркер &quot;A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</r>
  <r>
    <s v="037788"/>
    <s v="037788"/>
    <s v="Memocab Маркер белый &quot;8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</r>
  <r>
    <s v="037789"/>
    <s v="037789"/>
    <s v="Memocab Маркер белый &quot;9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</r>
  <r>
    <s v="037827"/>
    <s v="037827"/>
    <s v="Memocab Маркер &quot;B&quot;"/>
    <x v="9"/>
    <x v="8"/>
    <s v="1"/>
    <s v="800"/>
    <s v="Механизмы"/>
    <x v="125"/>
    <s v="9"/>
    <s v="шт"/>
    <n v="2160"/>
    <s v="Лимитированный импортный ассортимент"/>
    <s v="0800"/>
    <n v="2.31"/>
  </r>
  <r>
    <s v="037844"/>
    <s v="037844"/>
    <s v="Memocab Маркер &quot;S&quot;"/>
    <x v="9"/>
    <x v="8"/>
    <s v="1"/>
    <s v="800"/>
    <s v="Механизмы"/>
    <x v="125"/>
    <s v="9"/>
    <s v="шт"/>
    <n v="2160"/>
    <s v="Лимитированный импортный ассортимент"/>
    <s v="0800"/>
    <n v="2.31"/>
  </r>
  <r>
    <s v="037836"/>
    <s v="037836"/>
    <s v="Memocab Маркер &quot;K&quot;"/>
    <x v="9"/>
    <x v="8"/>
    <s v="1"/>
    <s v="800"/>
    <s v="Механизмы"/>
    <x v="125"/>
    <s v="9"/>
    <s v="шт"/>
    <n v="1920"/>
    <s v="Лимитированный импортный ассортимент"/>
    <s v="0800"/>
    <n v="2.25"/>
  </r>
  <r>
    <s v="037845"/>
    <s v="037845"/>
    <s v="Memocab Маркер &quot;T&quot;"/>
    <x v="9"/>
    <x v="8"/>
    <s v="1"/>
    <s v="800"/>
    <s v="Механизмы"/>
    <x v="125"/>
    <s v="9"/>
    <s v="шт"/>
    <n v="1920"/>
    <s v="Лимитированный импортный ассортимент"/>
    <s v="0800"/>
    <n v="2.31"/>
  </r>
  <r>
    <s v="037829"/>
    <s v="037829"/>
    <s v="Memocab Маркер &quot;D&quot;"/>
    <x v="9"/>
    <x v="8"/>
    <s v="1"/>
    <s v="800"/>
    <s v="Механизмы"/>
    <x v="125"/>
    <s v="9"/>
    <s v="шт"/>
    <n v="1680"/>
    <s v="Лимитированный импортный ассортимент"/>
    <s v="0800"/>
    <n v="2.31"/>
  </r>
  <r>
    <s v="037832"/>
    <s v="037832"/>
    <s v="Memocab Маркер &quot;G&quot;"/>
    <x v="9"/>
    <x v="8"/>
    <s v="1"/>
    <s v="800"/>
    <s v="Механизмы"/>
    <x v="125"/>
    <s v="9"/>
    <s v="шт"/>
    <n v="1680"/>
    <s v="Лимитированный импортный ассортимент"/>
    <s v="0800"/>
    <n v="2.31"/>
  </r>
  <r>
    <s v="037807"/>
    <s v="037807"/>
    <s v="Memocab Маркер коричн.&quot;1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2000000000000002"/>
  </r>
  <r>
    <s v="037801"/>
    <s v="037801"/>
    <s v="Memocab Маркер фиолет.&quot;7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000000000000002"/>
  </r>
  <r>
    <s v="037805"/>
    <s v="037805"/>
    <s v="Memocab Маркер зеленый &quot;5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000000000000002"/>
  </r>
  <r>
    <s v="037956"/>
    <s v="037956"/>
    <s v="Memocab Маркер(Шир.2,3мм) &quot;+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8"/>
  </r>
  <r>
    <s v="037957"/>
    <s v="037957"/>
    <s v="MemocabМаркер(шир.2,3мм) &quot;-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8"/>
  </r>
  <r>
    <s v="037838"/>
    <s v="037838"/>
    <s v="Memocab Маркер &quot;M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1"/>
  </r>
  <r>
    <s v="037809"/>
    <s v="037809"/>
    <s v="Memocab Маркер черный &quot;0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2000000000000002"/>
  </r>
  <r>
    <s v="037803"/>
    <s v="037803"/>
    <s v="Memocab Маркер белый &quot;9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000000000000002"/>
  </r>
  <r>
    <s v="037955"/>
    <s v="037955"/>
    <s v="MemocabМаркер(шир.2,3мм) &quot;.&quot;"/>
    <x v="9"/>
    <x v="8"/>
    <s v="1"/>
    <s v="800"/>
    <s v="Механизмы"/>
    <x v="125"/>
    <s v="9"/>
    <s v="шт"/>
    <n v="960"/>
    <s v="Лимитированный импортный ассортимент"/>
    <s v="0800"/>
    <n v="2.4500000000000002"/>
  </r>
  <r>
    <s v="037834"/>
    <s v="037834"/>
    <s v="Memocab Маркер &quot;I&quot;"/>
    <x v="9"/>
    <x v="8"/>
    <s v="1"/>
    <s v="800"/>
    <s v="Механизмы"/>
    <x v="125"/>
    <s v="9"/>
    <s v="шт"/>
    <n v="720"/>
    <s v="Лимитированный импортный ассортимент"/>
    <s v="0800"/>
    <n v="2.31"/>
  </r>
  <r>
    <s v="037843"/>
    <s v="037843"/>
    <s v="Memocab Маркер &quot;R&quot;"/>
    <x v="9"/>
    <x v="8"/>
    <s v="1"/>
    <s v="800"/>
    <s v="Механизмы"/>
    <x v="125"/>
    <s v="9"/>
    <s v="шт"/>
    <n v="720"/>
    <s v="Лимитированный импортный ассортимент"/>
    <s v="0800"/>
    <n v="2.31"/>
  </r>
  <r>
    <s v="037810"/>
    <s v="037810"/>
    <s v="Memocab Маркер красный &quot;2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2.2000000000000002"/>
  </r>
  <r>
    <s v="037806"/>
    <s v="037806"/>
    <s v="Memocab Маркер желтый &quot;4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2.2000000000000002"/>
  </r>
  <r>
    <s v="037804"/>
    <s v="037804"/>
    <s v="Memocab Маркер серый &quot;8&quot;"/>
    <x v="9"/>
    <x v="8"/>
    <s v="1"/>
    <s v="800"/>
    <s v="Механизмы"/>
    <x v="125"/>
    <s v="9"/>
    <s v="шт"/>
    <n v="592"/>
    <s v="Лимитированный импортный ассортимент"/>
    <s v="0800"/>
    <n v="2.2000000000000002"/>
  </r>
  <r>
    <s v="037787"/>
    <s v="037787"/>
    <s v="Memocab Маркер белый &quot;7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0.95"/>
  </r>
  <r>
    <s v="037835"/>
    <s v="037835"/>
    <s v="Memocab Маркер &quot;J&quot;"/>
    <x v="9"/>
    <x v="8"/>
    <s v="1"/>
    <s v="800"/>
    <s v="Механизмы"/>
    <x v="125"/>
    <s v="9"/>
    <s v="шт"/>
    <n v="480"/>
    <s v="Лимитированный импортный ассортимент"/>
    <s v="0800"/>
    <n v="2.31"/>
  </r>
  <r>
    <s v="037851"/>
    <s v="037851"/>
    <s v="Memocab Маркер &quot;Z&quot;"/>
    <x v="9"/>
    <x v="8"/>
    <s v="1"/>
    <s v="800"/>
    <s v="Механизмы"/>
    <x v="125"/>
    <s v="9"/>
    <s v="шт"/>
    <n v="480"/>
    <s v="Лимитированный импортный ассортимент"/>
    <s v="0800"/>
    <n v="2.31"/>
  </r>
  <r>
    <s v="037802"/>
    <s v="037802"/>
    <s v="Memocab Маркер оранж.&quot;3&quot;"/>
    <x v="9"/>
    <x v="8"/>
    <s v="1"/>
    <s v="800"/>
    <s v="Механизмы"/>
    <x v="125"/>
    <s v="9"/>
    <s v="шт"/>
    <n v="593"/>
    <s v="Лимитированный импортный ассортимент"/>
    <s v="0800"/>
    <n v="5.49"/>
  </r>
  <r>
    <s v="037960"/>
    <s v="037960"/>
    <s v="Memocab Маркер &quot;земля&quot;"/>
    <x v="9"/>
    <x v="8"/>
    <s v="1"/>
    <s v="800"/>
    <s v="Механизмы"/>
    <x v="125"/>
    <s v="9"/>
    <s v="шт"/>
    <n v="240"/>
    <s v="Лимитированный импортный ассортимент"/>
    <s v="0800"/>
    <n v="2.4500000000000002"/>
  </r>
  <r>
    <s v="037846"/>
    <s v="037846"/>
    <s v="Memocab Маркер &quot;U&quot;"/>
    <x v="9"/>
    <x v="8"/>
    <s v="1"/>
    <s v="800"/>
    <s v="Механизмы"/>
    <x v="125"/>
    <s v="9"/>
    <s v="шт"/>
    <n v="240"/>
    <s v="Лимитированный импортный ассортимент"/>
    <s v="0800"/>
    <n v="0.97"/>
  </r>
  <r>
    <s v="037990"/>
    <s v="037990"/>
    <s v="MemocabЗахват маркер.30мм"/>
    <x v="9"/>
    <x v="8"/>
    <s v="1"/>
    <s v="800"/>
    <s v="Аксессуары"/>
    <x v="125"/>
    <s v="9"/>
    <s v="шт"/>
    <n v="2"/>
    <s v="Лимитированный импортный ассортимент"/>
    <s v="0800"/>
    <n v="265.82"/>
  </r>
  <r>
    <s v="038497"/>
    <s v="038497"/>
    <s v="Крышка для УФ защиты Duplix"/>
    <x v="9"/>
    <x v="8"/>
    <s v="1"/>
    <s v="621"/>
    <s v="Аксессуары"/>
    <x v="126"/>
    <s v="9"/>
    <s v="шт"/>
    <n v="400"/>
    <s v="Лимитированный импортный ассортимент"/>
    <s v="0621"/>
    <n v="21.79"/>
  </r>
  <r>
    <s v="038464"/>
    <s v="038464"/>
    <s v="DuplixДерж.марк. 14симв.желтый"/>
    <x v="9"/>
    <x v="8"/>
    <s v="1"/>
    <s v="621"/>
    <s v="Аксессуары"/>
    <x v="126"/>
    <s v="9"/>
    <s v="шт"/>
    <n v="2900"/>
    <s v="Лимитированный импортный ассортимент"/>
    <s v="0621"/>
    <n v="6.45"/>
  </r>
  <r>
    <s v="038455"/>
    <s v="038455"/>
    <s v="DuplixДерж.марк. 7симв.зелен."/>
    <x v="9"/>
    <x v="8"/>
    <s v="1"/>
    <s v="621"/>
    <s v="Аксессуары"/>
    <x v="126"/>
    <s v="9"/>
    <s v="шт"/>
    <n v="1600"/>
    <s v="Лимитированный импортный ассортимент"/>
    <s v="0621"/>
    <n v="4.3499999999999996"/>
  </r>
  <r>
    <s v="038401"/>
    <s v="038401"/>
    <s v="Duplix Маркер - &quot;1&quot; коричнев."/>
    <x v="9"/>
    <x v="8"/>
    <s v="1"/>
    <s v="621"/>
    <s v="Механизмы"/>
    <x v="126"/>
    <s v="9"/>
    <s v="шт"/>
    <n v="4000"/>
    <s v="Лимитированный импортный ассортимент"/>
    <s v="0621"/>
    <n v="1.35"/>
  </r>
  <r>
    <s v="038432"/>
    <s v="038432"/>
    <s v="Duplix Маркер - &quot;W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</r>
  <r>
    <s v="038412"/>
    <s v="038412"/>
    <s v="Duplix Маркер - &quot;C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</r>
  <r>
    <s v="038460"/>
    <s v="038460"/>
    <s v="DuplixДерж.марк. 14симв.черный"/>
    <x v="9"/>
    <x v="8"/>
    <s v="1"/>
    <s v="621"/>
    <s v="Аксессуары"/>
    <x v="126"/>
    <s v="9"/>
    <s v="шт"/>
    <n v="100"/>
    <s v="Лимитированный импортный ассортимент"/>
    <s v="0621"/>
    <n v="5.9"/>
  </r>
  <r>
    <s v="038429"/>
    <s v="038429"/>
    <s v="Duplix Маркер - &quot;T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</r>
  <r>
    <s v="038405"/>
    <s v="038405"/>
    <s v="Duplix Маркер - &quot;5&quot; зеленый"/>
    <x v="9"/>
    <x v="8"/>
    <s v="1"/>
    <s v="621"/>
    <s v="Механизмы"/>
    <x v="126"/>
    <s v="9"/>
    <s v="шт"/>
    <n v="800"/>
    <s v="Лимитированный импортный ассортимент"/>
    <s v="0621"/>
    <n v="1.35"/>
  </r>
  <r>
    <s v="038402"/>
    <s v="038402"/>
    <s v="Duplix Маркер - &quot;2&quot; красный"/>
    <x v="9"/>
    <x v="8"/>
    <s v="1"/>
    <s v="621"/>
    <s v="Механизмы"/>
    <x v="126"/>
    <s v="9"/>
    <s v="шт"/>
    <n v="800"/>
    <s v="Лимитированный импортный ассортимент"/>
    <s v="0621"/>
    <n v="1.35"/>
  </r>
  <r>
    <s v="038413"/>
    <s v="038413"/>
    <s v="Duplix Маркер - &quot;D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14"/>
    <s v="038414"/>
    <s v="Duplix Маркер - &quot;E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18"/>
    <s v="038418"/>
    <s v="Duplix Маркер - &quot;I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15"/>
    <s v="038415"/>
    <s v="Duplix Маркер - &quot;F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41"/>
    <s v="038441"/>
    <s v="Duplix Маркер - &quot;.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11"/>
    <s v="038411"/>
    <s v="Duplix Маркер - &quot;B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43"/>
    <s v="038443"/>
    <s v="Duplix Маркер - &quot;-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</r>
  <r>
    <s v="038421"/>
    <s v="038421"/>
    <s v="Duplix Маркер - &quot;L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10"/>
    <s v="038410"/>
    <s v="Duplix Маркер - &quot;A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30"/>
    <s v="038430"/>
    <s v="Duplix Маркер - &quot;U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33"/>
    <s v="038433"/>
    <s v="Duplix Маркер - &quot;X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52"/>
    <s v="038452"/>
    <s v="DuplixДерж.марк. 7симв.красн."/>
    <x v="9"/>
    <x v="8"/>
    <s v="1"/>
    <s v="621"/>
    <s v="Аксессуары"/>
    <x v="126"/>
    <s v="9"/>
    <s v="шт"/>
    <n v="0"/>
    <s v="Лимитированный импортный ассортимент"/>
    <s v="0621"/>
    <n v="5.58"/>
  </r>
  <r>
    <s v="F441M"/>
    <s v="F441M"/>
    <s v="Ax. АV мультиканалн. узел"/>
    <x v="3"/>
    <x v="2"/>
    <s v="2"/>
    <s v="2344"/>
    <s v="Механизмы"/>
    <x v="127"/>
    <s v="9"/>
    <s v="шт"/>
    <n v="1"/>
    <s v="Лимитированный импортный ассортимент"/>
    <s v="2344"/>
    <n v="38199.86"/>
  </r>
  <r>
    <s v="F441"/>
    <s v="F441"/>
    <s v="Коммутационный аудио/видео узел"/>
    <x v="3"/>
    <x v="2"/>
    <s v="2"/>
    <s v="2344"/>
    <s v="Механизмы"/>
    <x v="127"/>
    <s v="9"/>
    <s v="шт"/>
    <n v="2"/>
    <s v="Лимитированный импортный ассортимент"/>
    <s v="2344"/>
    <n v="18248.95"/>
  </r>
  <r>
    <s v="638143"/>
    <s v="638143"/>
    <s v="УГОЛ ПЛОСКИЙ 32Х16 ММ"/>
    <x v="7"/>
    <x v="6"/>
    <s v="2"/>
    <s v="2791"/>
    <s v="Аксессуары"/>
    <x v="128"/>
    <s v="1"/>
    <s v="шт"/>
    <n v="7880"/>
    <s v="Лимитированный импортный ассортимент"/>
    <s v="2791"/>
    <n v="7.99"/>
  </r>
  <r>
    <s v="638141"/>
    <s v="638141"/>
    <s v="УГОЛ ВНУТРЕННИЙ 32Х16 ММ"/>
    <x v="7"/>
    <x v="6"/>
    <s v="2"/>
    <s v="2791"/>
    <s v="Аксессуары"/>
    <x v="128"/>
    <s v="1"/>
    <s v="шт"/>
    <n v="5970"/>
    <s v="Лимитированный импортный ассортимент"/>
    <s v="2791"/>
    <n v="6.71"/>
  </r>
  <r>
    <s v="638142"/>
    <s v="638142"/>
    <s v="УГОЛ ВНЕШНИЙ 32Х16 ММ"/>
    <x v="7"/>
    <x v="6"/>
    <s v="2"/>
    <s v="2791"/>
    <s v="Аксессуары"/>
    <x v="128"/>
    <s v="1"/>
    <s v="шт"/>
    <n v="3760"/>
    <s v="Лимитированный импортный ассортимент"/>
    <s v="2791"/>
    <n v="7.72"/>
  </r>
  <r>
    <s v="638145"/>
    <s v="638145"/>
    <s v="ЗАГЛУШКА 32Х16 ММ"/>
    <x v="7"/>
    <x v="6"/>
    <s v="2"/>
    <s v="2791"/>
    <s v="Аксессуары"/>
    <x v="128"/>
    <s v="1"/>
    <s v="шт"/>
    <n v="3260"/>
    <s v="Лимитированный импортный ассортимент"/>
    <s v="2791"/>
    <n v="5.79"/>
  </r>
  <r>
    <s v="638144"/>
    <s v="638144"/>
    <s v="Т-ОБРАЗНЫЙ ОТВОД 32Х16 ММ"/>
    <x v="7"/>
    <x v="6"/>
    <s v="2"/>
    <s v="2791"/>
    <s v="Аксессуары"/>
    <x v="128"/>
    <s v="1"/>
    <s v="шт"/>
    <n v="2360"/>
    <s v="Лимитированный импортный ассортимент"/>
    <s v="2791"/>
    <n v="7.95"/>
  </r>
  <r>
    <s v="638161"/>
    <s v="638161"/>
    <s v="УГОЛ ВНУТРЕННИЙ 50Х20 ММ"/>
    <x v="7"/>
    <x v="6"/>
    <s v="2"/>
    <s v="2791"/>
    <s v="Аксессуары"/>
    <x v="128"/>
    <s v="1"/>
    <s v="шт"/>
    <n v="1740"/>
    <s v="Лимитированный импортный ассортимент"/>
    <s v="2791"/>
    <n v="7.72"/>
  </r>
  <r>
    <s v="638172"/>
    <s v="638172"/>
    <s v="УГОЛ ВНЕШНИЙ 60Х20 ММ"/>
    <x v="7"/>
    <x v="6"/>
    <s v="2"/>
    <s v="2791"/>
    <s v="Аксессуары"/>
    <x v="128"/>
    <s v="1"/>
    <s v="шт"/>
    <n v="1100"/>
    <s v="Лимитированный импортный ассортимент"/>
    <s v="2791"/>
    <n v="12.08"/>
  </r>
  <r>
    <s v="638146"/>
    <s v="638146"/>
    <s v="НАКЛАДКА НА СТЫК 32Х16 ММ"/>
    <x v="7"/>
    <x v="6"/>
    <s v="2"/>
    <s v="2791"/>
    <s v="Аксессуары"/>
    <x v="128"/>
    <s v="1"/>
    <s v="шт"/>
    <n v="1820"/>
    <s v="Лимитированный импортный ассортимент"/>
    <s v="2791"/>
    <n v="5.81"/>
  </r>
  <r>
    <s v="638171"/>
    <s v="638171"/>
    <s v="УГОЛ ВНУТРЕННИЙ 60Х20 ММ"/>
    <x v="7"/>
    <x v="6"/>
    <s v="2"/>
    <s v="2791"/>
    <s v="Аксессуары"/>
    <x v="128"/>
    <s v="1"/>
    <s v="шт"/>
    <n v="1000"/>
    <s v="Лимитированный импортный ассортимент"/>
    <s v="2791"/>
    <n v="8.2100000000000009"/>
  </r>
  <r>
    <s v="638166"/>
    <s v="638166"/>
    <s v="НАКЛАДКА НА СТЫК 50Х20 ММ"/>
    <x v="7"/>
    <x v="6"/>
    <s v="2"/>
    <s v="2791"/>
    <s v="Аксессуары"/>
    <x v="128"/>
    <s v="1"/>
    <s v="шт"/>
    <n v="1200"/>
    <s v="Лимитированный импортный ассортимент"/>
    <s v="2791"/>
    <n v="6.45"/>
  </r>
  <r>
    <s v="638162"/>
    <s v="638162"/>
    <s v="УГОЛ ВНЕШНИЙ 50Х20 ММ"/>
    <x v="7"/>
    <x v="6"/>
    <s v="2"/>
    <s v="2791"/>
    <s v="Аксессуары"/>
    <x v="128"/>
    <s v="1"/>
    <s v="шт"/>
    <n v="800"/>
    <s v="Лимитированный импортный ассортимент"/>
    <s v="2791"/>
    <n v="9.5500000000000007"/>
  </r>
  <r>
    <s v="638176"/>
    <s v="638176"/>
    <s v="НАКЛАДКА НА СТЫК 60Х20 ММ"/>
    <x v="7"/>
    <x v="6"/>
    <s v="2"/>
    <s v="2791"/>
    <s v="Аксессуары"/>
    <x v="128"/>
    <s v="1"/>
    <s v="шт"/>
    <n v="1085"/>
    <s v="Лимитированный импортный ассортимент"/>
    <s v="2791"/>
    <n v="6.83"/>
  </r>
  <r>
    <s v="638175"/>
    <s v="638175"/>
    <s v="ЗАГЛУШКА 60Х20 ММ"/>
    <x v="7"/>
    <x v="6"/>
    <s v="2"/>
    <s v="2791"/>
    <s v="Аксессуары"/>
    <x v="128"/>
    <s v="1"/>
    <s v="шт"/>
    <n v="880"/>
    <s v="Лимитированный импортный ассортимент"/>
    <s v="2791"/>
    <n v="8.15"/>
  </r>
  <r>
    <s v="638164"/>
    <s v="638164"/>
    <s v="Т-ОБРАЗНЫЙ ОТВОД 50Х20 ММ"/>
    <x v="7"/>
    <x v="6"/>
    <s v="2"/>
    <s v="2791"/>
    <s v="Аксессуары"/>
    <x v="128"/>
    <s v="1"/>
    <s v="шт"/>
    <n v="510"/>
    <s v="Лимитированный импортный ассортимент"/>
    <s v="2791"/>
    <n v="11.93"/>
  </r>
  <r>
    <s v="638165"/>
    <s v="638165"/>
    <s v="ЗАГЛУШКА 50Х20 ММ"/>
    <x v="7"/>
    <x v="6"/>
    <s v="2"/>
    <s v="2791"/>
    <s v="Аксессуары"/>
    <x v="128"/>
    <s v="1"/>
    <s v="шт"/>
    <n v="730"/>
    <s v="Лимитированный импортный ассортимент"/>
    <s v="2791"/>
    <n v="7.53"/>
  </r>
  <r>
    <s v="030524"/>
    <s v="030524"/>
    <s v="DLPОтветвл.20х12,5 коричн."/>
    <x v="7"/>
    <x v="6"/>
    <s v="2"/>
    <s v="270"/>
    <s v="Аксессуары"/>
    <x v="129"/>
    <s v="9"/>
    <s v="шт"/>
    <n v="30"/>
    <s v="Лимитированный импортный ассортимент"/>
    <s v="0270"/>
    <n v="461.19"/>
  </r>
  <r>
    <s v="031702"/>
    <s v="031702"/>
    <s v="Выдв.панель 4 м Н10"/>
    <x v="7"/>
    <x v="6"/>
    <m/>
    <s v="270"/>
    <s v="Аксессуары"/>
    <x v="129"/>
    <s v="9"/>
    <s v="шт"/>
    <n v="9"/>
    <s v="Лимитированный импортный ассортимент"/>
    <s v="0270"/>
    <n v="777.21"/>
  </r>
  <r>
    <s v="031414"/>
    <s v="031414"/>
    <s v="Oteo Коробка 2п. вд/пл 20х12,5"/>
    <x v="7"/>
    <x v="6"/>
    <m/>
    <s v="270"/>
    <s v="Аксессуары"/>
    <x v="129"/>
    <s v="9"/>
    <s v="шт"/>
    <n v="4"/>
    <s v="Лимитированный импортный ассортимент"/>
    <s v="0270"/>
    <n v="1043.1099999999999"/>
  </r>
  <r>
    <s v="031646"/>
    <s v="031646"/>
    <s v="Выдвижн.блок DLPlus 32х25-20"/>
    <x v="7"/>
    <x v="6"/>
    <s v="2"/>
    <s v="270"/>
    <s v="Аксессуары"/>
    <x v="129"/>
    <s v="9"/>
    <s v="шт"/>
    <n v="10"/>
    <s v="Лимитированный импортный ассортимент"/>
    <s v="0270"/>
    <n v="395.41"/>
  </r>
  <r>
    <s v="150535"/>
    <s v="150535"/>
    <s v="Стойка для напольной установки"/>
    <x v="7"/>
    <x v="6"/>
    <s v="2"/>
    <s v="2702"/>
    <s v="Аксессуары"/>
    <x v="130"/>
    <s v="9"/>
    <s v="шт"/>
    <n v="5"/>
    <s v="Лимитированный импортный ассортимент"/>
    <s v="2702"/>
    <n v="10019.219999999999"/>
  </r>
  <r>
    <s v="150679"/>
    <s v="150679"/>
    <s v="Аксессуар для горизонтальной установки устройств"/>
    <x v="7"/>
    <x v="6"/>
    <s v="2"/>
    <s v="2702"/>
    <s v="Аксессуары"/>
    <x v="130"/>
    <s v="9"/>
    <s v="шт"/>
    <n v="9"/>
    <s v="Лимитированный импортный ассортимент"/>
    <s v="2702"/>
    <n v="676.36"/>
  </r>
  <r>
    <s v="KRNEMOHDLE142"/>
    <s v="KRNEMOHDLE142"/>
    <s v="Мультиметр щит. кат. Рог.142мм"/>
    <x v="2"/>
    <x v="1"/>
    <s v="1"/>
    <s v="2373"/>
    <s v="Механизмы"/>
    <x v="131"/>
    <s v="9"/>
    <s v="шт"/>
    <n v="77"/>
    <s v="Лимитированный импортный ассортимент"/>
    <s v="2373"/>
    <n v="60227.24"/>
  </r>
  <r>
    <s v="KRNEMOHDLE190"/>
    <s v="KRNEMOHDLE190"/>
    <s v="Мультиметр щит. кат. Рог.190мм"/>
    <x v="2"/>
    <x v="1"/>
    <s v="1"/>
    <s v="2373"/>
    <s v="Механизмы"/>
    <x v="131"/>
    <s v="9"/>
    <s v="шт"/>
    <n v="41"/>
    <s v="Лимитированный импортный ассортимент"/>
    <s v="2373"/>
    <n v="61431.78"/>
  </r>
  <r>
    <s v="KRNEMOHDLE080"/>
    <s v="KRNEMOHDLE080"/>
    <s v="Мультиметр щит. кат. Рог. 80мм"/>
    <x v="2"/>
    <x v="1"/>
    <s v="1"/>
    <s v="2373"/>
    <s v="Механизмы"/>
    <x v="131"/>
    <s v="9"/>
    <s v="шт"/>
    <n v="9"/>
    <s v="Лимитированный импортный ассортимент"/>
    <s v="2373"/>
    <n v="42942.77"/>
  </r>
  <r>
    <s v="KRNEMOD4LE080"/>
    <s v="KRNEMOD4LE080"/>
    <s v="Мультиметр мод. кат. Рог. 80мм"/>
    <x v="2"/>
    <x v="1"/>
    <s v="1"/>
    <s v="2373"/>
    <s v="Механизмы"/>
    <x v="131"/>
    <s v="9"/>
    <s v="шт"/>
    <n v="8"/>
    <s v="Лимитированный импортный ассортимент"/>
    <s v="2373"/>
    <n v="35482.959999999999"/>
  </r>
  <r>
    <s v="KRNEMOD4LE142"/>
    <s v="KRNEMOD4LE142"/>
    <s v="Мультиметр мод. кат. Рог.142мм"/>
    <x v="2"/>
    <x v="1"/>
    <s v="1"/>
    <s v="2373"/>
    <s v="Механизмы"/>
    <x v="131"/>
    <s v="9"/>
    <s v="шт"/>
    <n v="3"/>
    <s v="Лимитированный импортный ассортимент"/>
    <s v="2373"/>
    <n v="35774.800000000003"/>
  </r>
  <r>
    <s v="F411U2"/>
    <s v="F411U2"/>
    <s v="MyHome SCS Активатор 2-канальный DIN"/>
    <x v="3"/>
    <x v="2"/>
    <s v="2"/>
    <s v="2341"/>
    <s v="Механизмы"/>
    <x v="132"/>
    <s v="9"/>
    <s v="шт"/>
    <n v="0"/>
    <s v="Лимитированный импортный ассортимент"/>
    <s v="2341"/>
    <n v="6702.92"/>
  </r>
  <r>
    <s v="F425"/>
    <s v="F425"/>
    <s v="Модуль памяти, 2 модуля DIN"/>
    <x v="3"/>
    <x v="2"/>
    <s v="2"/>
    <s v="2341"/>
    <s v="Механизмы"/>
    <x v="132"/>
    <s v="9"/>
    <s v="шт"/>
    <n v="2"/>
    <s v="Лимитированный импортный ассортимент"/>
    <s v="2341"/>
    <n v="11718.75"/>
  </r>
  <r>
    <s v="F420"/>
    <s v="F420"/>
    <s v="Блок сценариев(16 сценариев),2 модуля,DIN"/>
    <x v="3"/>
    <x v="2"/>
    <s v="2"/>
    <s v="2341"/>
    <s v="Механизмы"/>
    <x v="132"/>
    <s v="9"/>
    <s v="шт"/>
    <n v="1"/>
    <s v="Лимитированный импортный ассортимент"/>
    <s v="2341"/>
    <n v="7200.74"/>
  </r>
  <r>
    <s v="310353"/>
    <s v="310353"/>
    <s v="ИБП MegaLine 2,5kВА без бат."/>
    <x v="8"/>
    <x v="7"/>
    <s v="1"/>
    <s v="1453"/>
    <s v="Механизмы"/>
    <x v="133"/>
    <s v="9"/>
    <s v="шт"/>
    <n v="7"/>
    <s v="Лимитированный импортный ассортимент"/>
    <s v="1453"/>
    <n v="458497.25"/>
  </r>
  <r>
    <s v="310382"/>
    <s v="310382"/>
    <s v="ИБП MegaLine 2,5kВА Rack б/бат"/>
    <x v="8"/>
    <x v="7"/>
    <s v="1"/>
    <s v="1453"/>
    <s v="Механизмы"/>
    <x v="133"/>
    <s v="9"/>
    <s v="шт"/>
    <n v="1"/>
    <s v="Лимитированный импортный ассортимент"/>
    <s v="1453"/>
    <n v="486361.72"/>
  </r>
  <r>
    <s v="310356"/>
    <s v="310356"/>
    <s v="ИБП MegaLine 5kВА"/>
    <x v="8"/>
    <x v="7"/>
    <s v="1"/>
    <s v="1453"/>
    <s v="Механизмы"/>
    <x v="133"/>
    <s v="9"/>
    <s v="шт"/>
    <n v="0"/>
    <s v="Лимитированный импортный ассортимент"/>
    <s v="1453"/>
    <n v="749336.89"/>
  </r>
  <r>
    <s v="310380"/>
    <s v="310380"/>
    <s v="ИБП MegaLine 1,25kВА Rack б/бат"/>
    <x v="8"/>
    <x v="7"/>
    <s v="1"/>
    <s v="1453"/>
    <s v="Механизмы"/>
    <x v="133"/>
    <s v="9"/>
    <s v="шт"/>
    <n v="2"/>
    <s v="Лимитированный импортный ассортимент"/>
    <s v="1453"/>
    <n v="379970.1"/>
  </r>
  <r>
    <s v="310363"/>
    <s v="310363"/>
    <s v="ИБП MegaLine 2-6,25kВА инвертор"/>
    <x v="8"/>
    <x v="7"/>
    <s v="1"/>
    <s v="1453"/>
    <s v="Механизмы"/>
    <x v="133"/>
    <s v="9"/>
    <s v="шт"/>
    <n v="1"/>
    <s v="Лимитированный импортный ассортимент"/>
    <s v="1453"/>
    <n v="868864.93"/>
  </r>
  <r>
    <s v="310378"/>
    <s v="310378"/>
    <s v="ИБП MegaLine 3,75kВА 15'"/>
    <x v="8"/>
    <x v="7"/>
    <s v="1"/>
    <s v="1453"/>
    <s v="Механизмы"/>
    <x v="133"/>
    <s v="9"/>
    <s v="шт"/>
    <n v="1"/>
    <s v="Лимитированный импортный ассортимент"/>
    <s v="1453"/>
    <s v="674088,08"/>
  </r>
  <r>
    <s v="310775"/>
    <s v="310775"/>
    <s v="Шкаф для бат.Megaline 1 к.бат."/>
    <x v="8"/>
    <x v="7"/>
    <s v="1"/>
    <s v="1453"/>
    <s v="Аксессуары"/>
    <x v="133"/>
    <s v="9"/>
    <s v="шт"/>
    <n v="2"/>
    <s v="Лимитированный импортный ассортимент"/>
    <s v="1453"/>
    <n v="209307.14"/>
  </r>
  <r>
    <s v="310860"/>
    <s v="310860"/>
    <s v="Кабель Y для подкл.доп.2 шкафа для бат."/>
    <x v="8"/>
    <x v="7"/>
    <s v="1"/>
    <s v="1453"/>
    <s v="Аксессуары"/>
    <x v="133"/>
    <s v="9"/>
    <s v="шт"/>
    <n v="1"/>
    <s v="Лимитированный импортный ассортимент"/>
    <s v="1453"/>
    <n v="31806.48"/>
  </r>
  <r>
    <s v="310461"/>
    <s v="310461"/>
    <s v="ИБП ARCHIMOD HE каб.пуст. 60 кВА"/>
    <x v="8"/>
    <x v="7"/>
    <s v="1"/>
    <s v="1454"/>
    <s v="Механизмы"/>
    <x v="134"/>
    <s v="9"/>
    <s v="шт"/>
    <n v="7"/>
    <s v="Лимитированный импортный ассортимент"/>
    <s v="1454"/>
    <n v="1936436.29"/>
  </r>
  <r>
    <s v="310480"/>
    <s v="310480"/>
    <s v="Пустой сил шкаф KeorMod 125кВА"/>
    <x v="8"/>
    <x v="7"/>
    <s v="1"/>
    <s v="1454"/>
    <s v="Механизмы"/>
    <x v="134"/>
    <s v="9"/>
    <s v="шт"/>
    <n v="5"/>
    <s v="Лимитированный импортный ассортимент"/>
    <s v="1454"/>
    <n v="4258001.41"/>
  </r>
  <r>
    <s v="310464"/>
    <s v="310464"/>
    <s v="ИБП ARCHIMOD HE каб.пуст. 120 кВА"/>
    <x v="8"/>
    <x v="7"/>
    <s v="1"/>
    <s v="1454"/>
    <s v="Механизмы"/>
    <x v="134"/>
    <s v="9"/>
    <s v="шт"/>
    <n v="5"/>
    <s v="Лимитированный импортный ассортимент"/>
    <s v="1454"/>
    <n v="2881823.51"/>
  </r>
  <r>
    <s v="310855"/>
    <s v="310855"/>
    <s v="Комп.из 3-х яшищ.бат.Archimod 9А/ч"/>
    <x v="8"/>
    <x v="7"/>
    <s v="1"/>
    <s v="1454"/>
    <s v="Аксессуары"/>
    <x v="134"/>
    <s v="9"/>
    <s v="компл"/>
    <n v="60"/>
    <s v="Лимитированный импортный ассортимент"/>
    <s v="1454"/>
    <n v="483443.34"/>
  </r>
  <r>
    <s v="310417"/>
    <s v="310417"/>
    <s v="ИБП Trimod HE 30 кВА - 8'"/>
    <x v="8"/>
    <x v="7"/>
    <s v="1"/>
    <s v="1454"/>
    <s v="Механизмы"/>
    <x v="134"/>
    <s v="9"/>
    <s v="шт"/>
    <n v="1"/>
    <s v="Лимитированный импортный ассортимент"/>
    <s v="1454"/>
    <n v="5105598.8600000003"/>
  </r>
  <r>
    <s v="310463"/>
    <s v="310463"/>
    <s v="ИБП ARCHIMOD HE каб.пуст. 100 кВА"/>
    <x v="8"/>
    <x v="7"/>
    <s v="1"/>
    <s v="1454"/>
    <s v="Механизмы"/>
    <x v="134"/>
    <s v="9"/>
    <s v="шт"/>
    <n v="3"/>
    <s v="Лимитированный импортный ассортимент"/>
    <s v="1454"/>
    <n v="2664327.4"/>
  </r>
  <r>
    <s v="310876"/>
    <s v="310876"/>
    <s v="Комплект из 3 поддонов АКБ"/>
    <x v="8"/>
    <x v="7"/>
    <s v="1"/>
    <s v="1454"/>
    <s v="Аксессуары"/>
    <x v="134"/>
    <s v="9"/>
    <s v="шт"/>
    <n v="30"/>
    <s v="Лимитированный импортный ассортимент"/>
    <s v="1454"/>
    <n v="269246.83"/>
  </r>
  <r>
    <s v="310418"/>
    <s v="310418"/>
    <s v="ИБП Trimod HE 30 кВА - 0'"/>
    <x v="8"/>
    <x v="7"/>
    <s v="1"/>
    <s v="1454"/>
    <s v="Механизмы"/>
    <x v="134"/>
    <s v="9"/>
    <s v="шт"/>
    <n v="3"/>
    <s v="Лимитированный импортный ассортимент"/>
    <s v="1454"/>
    <n v="4041928.35"/>
  </r>
  <r>
    <s v="310472"/>
    <s v="310472"/>
    <s v="Сил.шкаф Trimod HE 60 kВА"/>
    <x v="8"/>
    <x v="7"/>
    <s v="1"/>
    <s v="1454"/>
    <s v="Механизмы"/>
    <x v="134"/>
    <s v="9"/>
    <s v="шт"/>
    <n v="3"/>
    <s v="Лимитированный импортный ассортимент"/>
    <s v="1454"/>
    <n v="1502713.76"/>
  </r>
  <r>
    <s v="310818"/>
    <s v="310818"/>
    <s v="Шкаф для бат.Archimod 36C пустой"/>
    <x v="8"/>
    <x v="7"/>
    <s v="1"/>
    <s v="1454"/>
    <s v="Аксессуары"/>
    <x v="134"/>
    <s v="9"/>
    <s v="шт"/>
    <n v="4"/>
    <s v="Лимитированный импортный ассортимент"/>
    <s v="1454"/>
    <n v="1426861.5"/>
  </r>
  <r>
    <s v="310460"/>
    <s v="310460"/>
    <s v="ИБП ARCHIMOD HE каб.пуст.40 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1890271.43"/>
  </r>
  <r>
    <s v="310991A"/>
    <s v="310991A"/>
    <s v="Батарея 12 В 9 Ач"/>
    <x v="8"/>
    <x v="7"/>
    <s v="1"/>
    <s v="1454"/>
    <s v="Аксессуары"/>
    <x v="134"/>
    <s v="9"/>
    <s v="шт"/>
    <n v="0"/>
    <s v="Лимитированный импортный ассортимент"/>
    <s v="1454"/>
    <n v="5942.08"/>
  </r>
  <r>
    <s v="310408"/>
    <s v="310408"/>
    <s v="ИБП Trimod HE 15 кВА - 0'"/>
    <x v="8"/>
    <x v="7"/>
    <s v="1"/>
    <s v="1454"/>
    <s v="Механизмы"/>
    <x v="134"/>
    <s v="9"/>
    <s v="шт"/>
    <n v="3"/>
    <s v="Лимитированный импортный ассортимент"/>
    <s v="1454"/>
    <n v="2825781.61"/>
  </r>
  <r>
    <s v="310473"/>
    <s v="310473"/>
    <s v="Сил.шкаф Trimod HE 80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2051399.31"/>
  </r>
  <r>
    <s v="310459"/>
    <s v="310459"/>
    <s v="ИБП ARCHIMOD HE каб.пуст.20 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381050.62"/>
  </r>
  <r>
    <s v="310675"/>
    <s v="310675"/>
    <s v="Силовой модуль 25 кВА"/>
    <x v="8"/>
    <x v="7"/>
    <s v="1"/>
    <s v="1454"/>
    <s v="Аксессуары"/>
    <x v="134"/>
    <s v="9"/>
    <s v="шт"/>
    <n v="3"/>
    <s v="Лимитированный импортный ассортимент"/>
    <s v="1454"/>
    <n v="1210463.1000000001"/>
  </r>
  <r>
    <s v="310462"/>
    <s v="310462"/>
    <s v="ИБП ARCHIMOD HE каб.пуст. 80 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2483080.65"/>
  </r>
  <r>
    <s v="310873"/>
    <s v="310873"/>
    <s v="Силовой модуль TRIMOD-ARCHIMOD HE 6.7кВА"/>
    <x v="8"/>
    <x v="7"/>
    <s v="1"/>
    <s v="1454"/>
    <s v="Аксессуары"/>
    <x v="134"/>
    <s v="9"/>
    <s v="шт"/>
    <n v="0"/>
    <s v="Лимитированный импортный ассортимент"/>
    <s v="1454"/>
    <n v="266696.84999999998"/>
  </r>
  <r>
    <s v="310415"/>
    <s v="310415"/>
    <s v="ИБП Trimod HE 30 кВА HIGH - 0'"/>
    <x v="8"/>
    <x v="7"/>
    <s v="1"/>
    <s v="1454"/>
    <s v="Механизмы"/>
    <x v="134"/>
    <s v="9"/>
    <s v="шт"/>
    <n v="1"/>
    <s v="Лимитированный импортный ассортимент"/>
    <s v="1454"/>
    <n v="3930057.01"/>
  </r>
  <r>
    <s v="310419"/>
    <s v="310419"/>
    <s v="ИБП Trimod HE 40 кВА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4168751.82"/>
  </r>
  <r>
    <s v="310678"/>
    <s v="310678"/>
    <s v="Компл. из 4 бат.ящиков с АКБ"/>
    <x v="8"/>
    <x v="7"/>
    <s v="1"/>
    <s v="1454"/>
    <s v="Аксессуары"/>
    <x v="134"/>
    <s v="9"/>
    <s v="шт"/>
    <n v="8"/>
    <s v="Лимитированный импортный ассортимент"/>
    <s v="1454"/>
    <n v="328178.37"/>
  </r>
  <r>
    <s v="310434"/>
    <s v="310434"/>
    <s v="ИБП TRIMOD HE каб.пуст. 6 PWR SLOTS 30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1610175.03"/>
  </r>
  <r>
    <s v="310421"/>
    <s v="310421"/>
    <s v="ИБП Trimod OnLine 40 kВА 0'"/>
    <x v="8"/>
    <x v="7"/>
    <s v="1"/>
    <s v="1454"/>
    <s v="Механизмы"/>
    <x v="134"/>
    <s v="9"/>
    <s v="шт"/>
    <n v="1"/>
    <s v="Лимитированный импортный ассортимент"/>
    <s v="1454"/>
    <n v="1206332.44"/>
  </r>
  <r>
    <s v="310764"/>
    <s v="310764"/>
    <s v="Шкаф для бат.Trimod 20 бат.лот.9A/ч"/>
    <x v="8"/>
    <x v="7"/>
    <s v="1"/>
    <s v="1454"/>
    <s v="Аксессуары"/>
    <x v="134"/>
    <s v="9"/>
    <s v="шт"/>
    <n v="1"/>
    <s v="Лимитированный импортный ассортимент"/>
    <s v="1454"/>
    <n v="2593667.5"/>
  </r>
  <r>
    <s v="310409"/>
    <s v="310409"/>
    <s v="ИБП Trimod HE 20 кВА HIGH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3481296.17"/>
  </r>
  <r>
    <s v="310414"/>
    <s v="310414"/>
    <s v="ИБП Trimod HE 20 кВА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2889193.39"/>
  </r>
  <r>
    <s v="310396"/>
    <s v="310396"/>
    <s v="ИБП Trimod HE 10 кВА - 0'"/>
    <x v="8"/>
    <x v="7"/>
    <s v="1"/>
    <s v="1454"/>
    <s v="Механизмы"/>
    <x v="134"/>
    <s v="9"/>
    <s v="шт"/>
    <n v="1"/>
    <s v="Лимитированный импортный ассортимент"/>
    <s v="1454"/>
    <n v="2188561.09"/>
  </r>
  <r>
    <s v="310426"/>
    <s v="310426"/>
    <s v="ИБП TRIMOD HE каб.пуст. 6 PWR SLOTS 40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378466.84"/>
  </r>
  <r>
    <s v="310423"/>
    <s v="310423"/>
    <s v="ИБП TRIMOD HE каб.пуст. 3 PWR SLOTS 15-20кВА"/>
    <x v="8"/>
    <x v="7"/>
    <s v="1"/>
    <s v="1454"/>
    <s v="Механизмы"/>
    <x v="134"/>
    <s v="9"/>
    <s v="шт"/>
    <n v="0"/>
    <s v="Лимитированный импортный ассортимент"/>
    <s v="1454"/>
    <n v="1319669.7"/>
  </r>
  <r>
    <s v="310422"/>
    <s v="310422"/>
    <s v="ИБП TRIMOD HE каб.пуст. 3 PWR SLOTS 10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145760.73"/>
  </r>
  <r>
    <s v="310869"/>
    <s v="310869"/>
    <s v="Силовой модуль TRIMOD HE 3.4кВА"/>
    <x v="8"/>
    <x v="7"/>
    <s v="1"/>
    <s v="1454"/>
    <s v="Аксессуары"/>
    <x v="134"/>
    <s v="9"/>
    <s v="шт"/>
    <n v="1"/>
    <s v="Лимитированный импортный ассортимент"/>
    <s v="1454"/>
    <n v="361286.8"/>
  </r>
  <r>
    <s v="310866"/>
    <s v="310866"/>
    <s v="Крышка пустых слотов для силовых модулей"/>
    <x v="8"/>
    <x v="7"/>
    <s v="1"/>
    <s v="1454"/>
    <s v="Аксессуары"/>
    <x v="134"/>
    <s v="9"/>
    <s v="шт"/>
    <n v="25"/>
    <s v="Лимитированный импортный ассортимент"/>
    <s v="1454"/>
    <n v="10590.77"/>
  </r>
  <r>
    <s v="310677"/>
    <s v="310677"/>
    <s v="Комп. из 2-х под. бат.ящиков"/>
    <x v="8"/>
    <x v="7"/>
    <s v="1"/>
    <s v="1454"/>
    <s v="Аксессуары"/>
    <x v="134"/>
    <s v="9"/>
    <s v="шт"/>
    <n v="2"/>
    <s v="Лимитированный импортный ассортимент"/>
    <s v="1454"/>
    <n v="106036.8"/>
  </r>
  <r>
    <s v="310865"/>
    <s v="310865"/>
    <s v="Крышка пустых баи.слотов"/>
    <x v="8"/>
    <x v="7"/>
    <s v="1"/>
    <s v="1454"/>
    <s v="Аксессуары"/>
    <x v="134"/>
    <s v="9"/>
    <s v="шт"/>
    <n v="24"/>
    <s v="Лимитированный импортный ассортимент"/>
    <s v="1454"/>
    <n v="10097.58"/>
  </r>
  <r>
    <s v="310854"/>
    <s v="310854"/>
    <s v="Комп.из 4-х яшищ.бат.Trimod пустой"/>
    <x v="8"/>
    <x v="7"/>
    <s v="1"/>
    <s v="1454"/>
    <s v="Аксессуары"/>
    <x v="134"/>
    <s v="9"/>
    <s v="компл"/>
    <n v="0"/>
    <s v="Лимитированный импортный ассортимент"/>
    <s v="1454"/>
    <s v="0,00"/>
  </r>
  <r>
    <s v="311002A"/>
    <s v="311002A"/>
    <s v="Батарея 12 В 93 Ач (с длительным сроком службы)"/>
    <x v="8"/>
    <x v="7"/>
    <s v="1"/>
    <s v="1454"/>
    <s v="Аксессуары"/>
    <x v="134"/>
    <s v="9"/>
    <s v="шт"/>
    <n v="1"/>
    <s v="Лимитированный импортный ассортимент"/>
    <s v="1454"/>
    <n v="72366.559999999998"/>
  </r>
  <r>
    <s v="310475"/>
    <s v="310475"/>
    <s v="ИБП ARCHIMOD HE 240"/>
    <x v="8"/>
    <x v="7"/>
    <s v="1"/>
    <s v="1455"/>
    <s v="Механизмы"/>
    <x v="135"/>
    <s v="9"/>
    <s v="шт"/>
    <n v="6"/>
    <s v="Лимитированный импортный ассортимент"/>
    <s v="1455"/>
    <n v="10731452.91"/>
  </r>
  <r>
    <s v="412056"/>
    <s v="412056"/>
    <s v="Модуль памяти"/>
    <x v="2"/>
    <x v="1"/>
    <s v="1"/>
    <s v="141"/>
    <s v="Механизмы"/>
    <x v="136"/>
    <s v="9"/>
    <s v="шт"/>
    <n v="13"/>
    <s v="Лимитированный импортный ассортимент"/>
    <s v="0141"/>
    <n v="2800.92"/>
  </r>
  <r>
    <s v="014677"/>
    <s v="014677"/>
    <s v="Модуль Измерения Температуры"/>
    <x v="2"/>
    <x v="1"/>
    <s v="1"/>
    <s v="141"/>
    <s v="Механизмы"/>
    <x v="136"/>
    <s v="9"/>
    <s v="шт"/>
    <n v="3"/>
    <s v="Лимитированный импортный ассортимент"/>
    <s v="0141"/>
    <n v="2217.14"/>
  </r>
  <r>
    <s v="014671"/>
    <s v="014671"/>
    <s v="Модуль Импульсный Д./Мультитм."/>
    <x v="2"/>
    <x v="1"/>
    <s v="1"/>
    <s v="141"/>
    <s v="Механизмы"/>
    <x v="136"/>
    <s v="9"/>
    <s v="шт"/>
    <n v="7"/>
    <s v="Лимитированный импортный ассортимент"/>
    <s v="0141"/>
    <n v="886.86"/>
  </r>
  <r>
    <s v="412060"/>
    <s v="412060"/>
    <s v="Аналоговый модуль"/>
    <x v="2"/>
    <x v="1"/>
    <s v="1"/>
    <s v="141"/>
    <s v="Механизмы"/>
    <x v="136"/>
    <s v="9"/>
    <s v="шт"/>
    <n v="4"/>
    <s v="Лимитированный импортный ассортимент"/>
    <s v="0141"/>
    <n v="5010.99"/>
  </r>
  <r>
    <s v="412058"/>
    <s v="412058"/>
    <s v="Модуль индикации температуры"/>
    <x v="2"/>
    <x v="1"/>
    <s v="1"/>
    <s v="141"/>
    <s v="Механизмы"/>
    <x v="136"/>
    <s v="9"/>
    <s v="шт"/>
    <n v="4"/>
    <s v="Лимитированный импортный ассортимент"/>
    <s v="0141"/>
    <n v="10301.48"/>
  </r>
  <r>
    <s v="150712"/>
    <s v="150712"/>
    <s v="Суппорт-рамка, 5 модулей"/>
    <x v="7"/>
    <x v="6"/>
    <s v="2"/>
    <s v="2701"/>
    <s v="Аксессуары"/>
    <x v="137"/>
    <s v="9"/>
    <s v="шт"/>
    <n v="6"/>
    <s v="Лимитированный импортный ассортимент"/>
    <s v="2701"/>
    <n v="1693.54"/>
  </r>
  <r>
    <s v="446082"/>
    <s v="446082"/>
    <s v="Кросс.шкаф 37U 800x800 LCS3"/>
    <x v="6"/>
    <x v="5"/>
    <s v="3"/>
    <s v="462"/>
    <s v="Механизмы"/>
    <x v="138"/>
    <s v="9"/>
    <s v="шт"/>
    <n v="21"/>
    <s v="Лимитированный импортный ассортимент"/>
    <s v="0462"/>
    <n v="73204.179999999993"/>
  </r>
  <r>
    <s v="446085"/>
    <s v="446085"/>
    <s v="Кросс.шкаф 41U 800x1000 LCS3"/>
    <x v="6"/>
    <x v="5"/>
    <s v="3"/>
    <s v="462"/>
    <s v="Механизмы"/>
    <x v="138"/>
    <s v="9"/>
    <s v="шт"/>
    <n v="0"/>
    <s v="Лимитированный импортный ассортимент"/>
    <s v="0462"/>
    <n v="57986.26"/>
  </r>
  <r>
    <s v="446090"/>
    <s v="446090"/>
    <s v="Кр.шкаф 46U 800x800 цок. LCS3"/>
    <x v="6"/>
    <x v="5"/>
    <s v="3"/>
    <s v="462"/>
    <s v="Механизмы"/>
    <x v="138"/>
    <s v="9"/>
    <s v="шт"/>
    <n v="1"/>
    <s v="Лимитированный импортный ассортимент"/>
    <s v="0462"/>
    <n v="64845.760000000002"/>
  </r>
  <r>
    <s v="046227"/>
    <s v="046227"/>
    <s v="Шасси VDI 6U"/>
    <x v="6"/>
    <x v="5"/>
    <s v="3"/>
    <s v="463"/>
    <s v="Механизмы"/>
    <x v="139"/>
    <s v="9"/>
    <s v="шт"/>
    <n v="4"/>
    <s v="Лимитированный импортный ассортимент"/>
    <s v="0463"/>
    <n v="5195.0200000000004"/>
  </r>
  <r>
    <s v="054080"/>
    <s v="054080"/>
    <s v="Настол.Орг.2к+З Бел."/>
    <x v="7"/>
    <x v="6"/>
    <s v="2"/>
    <s v="317"/>
    <s v="Механизмы"/>
    <x v="140"/>
    <s v="9"/>
    <s v="шт"/>
    <n v="94"/>
    <s v="Лимитированный импортный ассортимент"/>
    <s v="0317"/>
    <n v="3934.12"/>
  </r>
  <r>
    <s v="654005"/>
    <s v="654005"/>
    <s v="Выдв.блок в стол 2х4 мод черн."/>
    <x v="7"/>
    <x v="6"/>
    <s v="2"/>
    <s v="317"/>
    <s v="Механизмы"/>
    <x v="140"/>
    <s v="9"/>
    <s v="шт"/>
    <n v="41"/>
    <s v="Лимитированный импортный ассортимент"/>
    <s v="0317"/>
    <n v="23830.78"/>
  </r>
  <r>
    <s v="654001"/>
    <s v="654001"/>
    <s v="Выдв.блок в стол 4 мод белый"/>
    <x v="7"/>
    <x v="6"/>
    <s v="2"/>
    <s v="317"/>
    <s v="Механизмы"/>
    <x v="140"/>
    <s v="9"/>
    <s v="шт"/>
    <n v="21"/>
    <s v="Лимитированный импортный ассортимент"/>
    <s v="0317"/>
    <n v="11624.78"/>
  </r>
  <r>
    <s v="654000"/>
    <s v="654000"/>
    <s v="Выдв.блок в стол 4 мод нерж."/>
    <x v="7"/>
    <x v="6"/>
    <s v="2"/>
    <s v="317"/>
    <s v="Механизмы"/>
    <x v="140"/>
    <s v="9"/>
    <s v="шт"/>
    <n v="28"/>
    <s v="Лимитированный импортный ассортимент"/>
    <s v="0317"/>
    <n v="12859.9"/>
  </r>
  <r>
    <s v="654014"/>
    <s v="654014"/>
    <s v="Выдв.блок в стол 4 мод алю"/>
    <x v="7"/>
    <x v="6"/>
    <s v="2"/>
    <s v="317"/>
    <s v="Механизмы"/>
    <x v="140"/>
    <s v="9"/>
    <s v="шт"/>
    <n v="13"/>
    <s v="Лимитированный импортный ассортимент"/>
    <s v="0317"/>
    <n v="9525.85"/>
  </r>
  <r>
    <s v="654004"/>
    <s v="654004"/>
    <s v="Выдв.блок в стол 2х4 мод белый"/>
    <x v="7"/>
    <x v="6"/>
    <s v="2"/>
    <s v="317"/>
    <s v="Механизмы"/>
    <x v="140"/>
    <s v="9"/>
    <s v="шт"/>
    <n v="10"/>
    <s v="Лимитированный импортный ассортимент"/>
    <s v="0317"/>
    <n v="23830.78"/>
  </r>
  <r>
    <s v="054085"/>
    <s v="054085"/>
    <s v="Наст.орг.2К+З+USBcharg. бел."/>
    <x v="7"/>
    <x v="6"/>
    <s v="2"/>
    <s v="317"/>
    <s v="Механизмы"/>
    <x v="140"/>
    <s v="9"/>
    <s v="шт"/>
    <n v="2"/>
    <s v="Лимитированный импортный ассортимент"/>
    <s v="0317"/>
    <n v="7474.84"/>
  </r>
  <r>
    <s v="078604"/>
    <s v="078604"/>
    <s v="Лиц.пан.д/л Keystone Mosaic"/>
    <x v="0"/>
    <x v="0"/>
    <s v="2"/>
    <s v="512"/>
    <s v="Механизмы"/>
    <x v="141"/>
    <s v="9"/>
    <s v="шт"/>
    <n v="33402"/>
    <s v="Лимитированный импортный ассортимент"/>
    <s v="0512"/>
    <n v="343.2"/>
  </r>
  <r>
    <s v="077213"/>
    <s v="077213"/>
    <s v="Msc Роз. 2К+З н.ст. в/заж. защ.шт"/>
    <x v="0"/>
    <x v="0"/>
    <s v="2"/>
    <s v="512"/>
    <s v="Механизмы"/>
    <x v="141"/>
    <s v="9"/>
    <s v="шт"/>
    <n v="2140"/>
    <s v="Лимитированный импортный ассортимент"/>
    <s v="0512"/>
    <n v="701.05"/>
  </r>
  <r>
    <s v="278001L"/>
    <s v="278001L"/>
    <s v="Mosaic Переключатель 10АХ 1М"/>
    <x v="0"/>
    <x v="0"/>
    <s v="2"/>
    <s v="512"/>
    <s v="Механизмы"/>
    <x v="141"/>
    <s v="9"/>
    <s v="шт"/>
    <n v="12260"/>
    <s v="Лимитированный импортный ассортимент"/>
    <s v="0512"/>
    <n v="839.61"/>
  </r>
  <r>
    <s v="077252"/>
    <s v="077252"/>
    <s v="Mosaic Роз. 2Х2К+З н.ст. 45°"/>
    <x v="0"/>
    <x v="0"/>
    <m/>
    <s v="512"/>
    <s v="Механизмы"/>
    <x v="141"/>
    <s v="9"/>
    <s v="шт"/>
    <n v="1510"/>
    <s v="Лимитированный импортный ассортимент"/>
    <s v="0512"/>
    <n v="2768.12"/>
  </r>
  <r>
    <s v="077621"/>
    <s v="077621"/>
    <s v="Msc Роз. 2м нем.ст. с ключ."/>
    <x v="0"/>
    <x v="0"/>
    <s v="2"/>
    <s v="512"/>
    <s v="Механизмы"/>
    <x v="141"/>
    <s v="9"/>
    <s v="шт"/>
    <n v="1560"/>
    <s v="Лимитированный импортный ассортимент"/>
    <s v="0512"/>
    <n v="1590.27"/>
  </r>
  <r>
    <s v="076554"/>
    <s v="076554"/>
    <s v="MOSAIC RJ45 UTP кат5е 2мод бел"/>
    <x v="0"/>
    <x v="0"/>
    <s v="2"/>
    <s v="512"/>
    <s v="Механизмы"/>
    <x v="141"/>
    <s v="9"/>
    <s v="шт"/>
    <n v="0"/>
    <s v="Лимитированный импортный ассортимент"/>
    <s v="0512"/>
    <n v="881.29"/>
  </r>
  <r>
    <s v="067686L"/>
    <s v="067686L"/>
    <s v="Mosaic Лампа подсветки 230В"/>
    <x v="0"/>
    <x v="0"/>
    <s v="2"/>
    <s v="512"/>
    <s v="Аксессуары"/>
    <x v="141"/>
    <s v="9"/>
    <s v="шт"/>
    <n v="1577"/>
    <s v="Лимитированный импортный ассортимент"/>
    <s v="0512"/>
    <n v="771.58"/>
  </r>
  <r>
    <s v="077214"/>
    <s v="077214"/>
    <s v="Mosaic Роз. 2К+З н.ст. с блок."/>
    <x v="0"/>
    <x v="0"/>
    <s v="2"/>
    <s v="512"/>
    <s v="Механизмы"/>
    <x v="141"/>
    <s v="9"/>
    <s v="шт"/>
    <n v="615"/>
    <s v="Лимитированный импортный ассортимент"/>
    <s v="0512"/>
    <n v="1403.62"/>
  </r>
  <r>
    <s v="079201L"/>
    <s v="079201L"/>
    <s v="Mosaic Перекл. 10АХ 1М алю"/>
    <x v="0"/>
    <x v="0"/>
    <s v="2"/>
    <s v="512"/>
    <s v="Механизмы"/>
    <x v="141"/>
    <s v="9"/>
    <s v="шт"/>
    <n v="1824"/>
    <s v="Лимитированный импортный ассортимент"/>
    <s v="0512"/>
    <n v="1051.6099999999999"/>
  </r>
  <r>
    <s v="077283"/>
    <s v="077283"/>
    <s v="Msc Роз. 4Х2К+З н.ст. 45° бл."/>
    <x v="0"/>
    <x v="0"/>
    <s v="2"/>
    <s v="512"/>
    <s v="Механизмы"/>
    <x v="141"/>
    <s v="9"/>
    <s v="шт"/>
    <n v="129"/>
    <s v="Лимитированный импортный ассортимент"/>
    <s v="0512"/>
    <n v="4230.8900000000003"/>
  </r>
  <r>
    <s v="080258"/>
    <s v="080258"/>
    <s v="Msc Супп. 4м гор. мех.с подсв."/>
    <x v="0"/>
    <x v="0"/>
    <s v="2"/>
    <s v="512"/>
    <s v="Аксессуары"/>
    <x v="141"/>
    <s v="9"/>
    <s v="шт"/>
    <n v="43"/>
    <s v="Лимитированный импортный ассортимент"/>
    <s v="0512"/>
    <n v="17944.43"/>
  </r>
  <r>
    <s v="079304L"/>
    <s v="079304L"/>
    <s v="Mosaic Рамка 2х2М алю"/>
    <x v="0"/>
    <x v="0"/>
    <s v="2"/>
    <s v="512"/>
    <s v="Аксессуары"/>
    <x v="141"/>
    <s v="9"/>
    <s v="шт"/>
    <n v="500"/>
    <s v="Лимитированный импортный ассортимент"/>
    <s v="0512"/>
    <n v="945.32"/>
  </r>
  <r>
    <s v="079181L"/>
    <s v="079181L"/>
    <s v="Mosaic Заглушка 2М мат.чер"/>
    <x v="0"/>
    <x v="0"/>
    <s v="2"/>
    <s v="512"/>
    <s v="Аксессуары"/>
    <x v="141"/>
    <s v="9"/>
    <s v="шт"/>
    <n v="720"/>
    <s v="Лимитированный импортный ассортимент"/>
    <s v="0512"/>
    <n v="953.26"/>
  </r>
  <r>
    <s v="078730"/>
    <s v="078730"/>
    <s v="Mosaic Розетка RJ11 (1 модуль)"/>
    <x v="0"/>
    <x v="0"/>
    <s v="2"/>
    <s v="512"/>
    <s v="Механизмы"/>
    <x v="141"/>
    <s v="9"/>
    <s v="шт"/>
    <n v="454"/>
    <s v="Лимитированный импортный ассортимент"/>
    <s v="0512"/>
    <n v="923.17"/>
  </r>
  <r>
    <s v="079373L"/>
    <s v="079373L"/>
    <s v="Mosaic Роз. 3Х2К+З н.ст. м.ч"/>
    <x v="0"/>
    <x v="0"/>
    <s v="2"/>
    <s v="512"/>
    <s v="Механизмы"/>
    <x v="141"/>
    <s v="9"/>
    <s v="шт"/>
    <n v="84"/>
    <s v="Лимитированный импортный ассортимент"/>
    <s v="0512"/>
    <n v="3833.35"/>
  </r>
  <r>
    <s v="079301L"/>
    <s v="079301L"/>
    <s v="Mosaic Рамка 1М алю"/>
    <x v="0"/>
    <x v="0"/>
    <s v="2"/>
    <s v="512"/>
    <s v="Аксессуары"/>
    <x v="141"/>
    <s v="9"/>
    <s v="шт"/>
    <n v="5"/>
    <s v="Лимитированный импортный ассортимент"/>
    <s v="0512"/>
    <n v="924.95"/>
  </r>
  <r>
    <s v="077599"/>
    <s v="077599"/>
    <s v="MOS Б/пр зар WPC Qi IP66 IK08"/>
    <x v="0"/>
    <x v="0"/>
    <s v="2"/>
    <s v="512"/>
    <s v="Механизмы"/>
    <x v="141"/>
    <s v="9"/>
    <s v="шт"/>
    <n v="41"/>
    <s v="Лимитированный импортный ассортимент"/>
    <s v="0512"/>
    <n v="13972.49"/>
  </r>
  <r>
    <s v="077281"/>
    <s v="077281"/>
    <s v="Msc Роз. 2Х2К+З н.ст. 45° бл."/>
    <x v="0"/>
    <x v="0"/>
    <s v="2"/>
    <s v="512"/>
    <s v="Механизмы"/>
    <x v="141"/>
    <s v="9"/>
    <s v="шт"/>
    <n v="80"/>
    <s v="Лимитированный импортный ассортимент"/>
    <s v="0512"/>
    <n v="2877.36"/>
  </r>
  <r>
    <s v="078610"/>
    <s v="078610"/>
    <s v="Лиц.пан.д/л 2хKeystone Mosaic"/>
    <x v="0"/>
    <x v="0"/>
    <s v="2"/>
    <s v="512"/>
    <s v="Аксессуары"/>
    <x v="141"/>
    <s v="9"/>
    <s v="шт"/>
    <n v="980"/>
    <s v="Лимитированный импортный ассортимент"/>
    <s v="0512"/>
    <n v="448.63"/>
  </r>
  <r>
    <s v="079302L"/>
    <s v="079302L"/>
    <s v="Mosaic Рамка 2М алю"/>
    <x v="0"/>
    <x v="0"/>
    <s v="2"/>
    <s v="512"/>
    <s v="Аксессуары"/>
    <x v="141"/>
    <s v="9"/>
    <s v="шт"/>
    <n v="407"/>
    <s v="Лимитированный импортный ассортимент"/>
    <s v="0512"/>
    <n v="572.79999999999995"/>
  </r>
  <r>
    <s v="077401"/>
    <s v="077401"/>
    <s v="Msc Роз. DLP н.ст. 2К+З б/заж."/>
    <x v="0"/>
    <x v="0"/>
    <s v="2"/>
    <s v="512"/>
    <s v="Механизмы"/>
    <x v="141"/>
    <s v="9"/>
    <s v="шт"/>
    <n v="270"/>
    <s v="Лимитированный импортный ассортимент"/>
    <s v="0512"/>
    <s v="0,00"/>
  </r>
  <r>
    <s v="077414"/>
    <s v="077414"/>
    <s v="Роз.DLP н.ст.4Х2К+З б/з.красн."/>
    <x v="0"/>
    <x v="0"/>
    <s v="2"/>
    <s v="512"/>
    <s v="Механизмы"/>
    <x v="141"/>
    <s v="9"/>
    <s v="шт"/>
    <n v="120"/>
    <s v="Лимитированный импортный ассортимент"/>
    <s v="0512"/>
    <n v="4812.8100000000004"/>
  </r>
  <r>
    <s v="077150"/>
    <s v="077150"/>
    <s v="Mosaic Розетка СНН 2К"/>
    <x v="0"/>
    <x v="0"/>
    <s v="2"/>
    <s v="512"/>
    <s v="Механизмы"/>
    <x v="141"/>
    <s v="9"/>
    <s v="шт"/>
    <n v="150"/>
    <s v="Лимитированный импортный ассортимент"/>
    <s v="0512"/>
    <n v="1525.36"/>
  </r>
  <r>
    <s v="077271L"/>
    <s v="077271L"/>
    <s v="Mosaic Роз 2К+З/USB-C бел"/>
    <x v="0"/>
    <x v="0"/>
    <s v="2"/>
    <s v="512"/>
    <s v="Механизмы"/>
    <x v="141"/>
    <s v="9"/>
    <s v="шт"/>
    <n v="44"/>
    <s v="Лимитированный импортный ассортимент"/>
    <s v="0512"/>
    <n v="8055.55"/>
  </r>
  <r>
    <s v="077598"/>
    <s v="077598"/>
    <s v="MOS Б/пр зарядка WPC Qi"/>
    <x v="0"/>
    <x v="0"/>
    <s v="2"/>
    <s v="512"/>
    <s v="Механизмы"/>
    <x v="141"/>
    <s v="9"/>
    <s v="шт"/>
    <n v="21"/>
    <s v="Лимитированный импортный ассортимент"/>
    <s v="0512"/>
    <n v="13583.28"/>
  </r>
  <r>
    <s v="079308L"/>
    <s v="079308L"/>
    <s v="Mosaic Рамка 4х2М алю"/>
    <x v="0"/>
    <x v="0"/>
    <s v="2"/>
    <s v="512"/>
    <s v="Аксессуары"/>
    <x v="141"/>
    <s v="9"/>
    <s v="шт"/>
    <n v="102"/>
    <s v="Лимитированный импортный ассортимент"/>
    <s v="0512"/>
    <n v="2577.66"/>
  </r>
  <r>
    <s v="078880"/>
    <s v="078880"/>
    <s v="Рамка 2м Белая MSC N"/>
    <x v="0"/>
    <x v="0"/>
    <s v="2"/>
    <s v="512"/>
    <s v="Аксессуары"/>
    <x v="141"/>
    <s v="9"/>
    <s v="шт"/>
    <n v="113"/>
    <s v="Лимитированный импортный ассортимент"/>
    <s v="0512"/>
    <n v="3694.06"/>
  </r>
  <r>
    <s v="079314L"/>
    <s v="079314L"/>
    <s v="Mosaic Рамка 4М алю"/>
    <x v="0"/>
    <x v="0"/>
    <s v="2"/>
    <s v="512"/>
    <s v="Аксессуары"/>
    <x v="141"/>
    <s v="9"/>
    <s v="шт"/>
    <n v="130"/>
    <s v="Лимитированный импортный ассортимент"/>
    <s v="0512"/>
    <n v="959.86"/>
  </r>
  <r>
    <s v="076561"/>
    <s v="076561"/>
    <s v="MOSAIC RJ45 UTP кат6 1мод бел"/>
    <x v="0"/>
    <x v="0"/>
    <s v="2"/>
    <s v="512"/>
    <s v="Механизмы"/>
    <x v="141"/>
    <s v="9"/>
    <s v="шт"/>
    <n v="0"/>
    <s v="Лимитированный импортный ассортимент"/>
    <s v="0512"/>
    <n v="997.93"/>
  </r>
  <r>
    <s v="078810"/>
    <s v="078810"/>
    <s v="Рамка 10м Белая MSC N"/>
    <x v="0"/>
    <x v="0"/>
    <s v="2"/>
    <s v="512"/>
    <s v="Аксессуары"/>
    <x v="141"/>
    <s v="9"/>
    <s v="шт"/>
    <n v="132"/>
    <s v="Лимитированный импортный ассортимент"/>
    <s v="0512"/>
    <n v="1341.59"/>
  </r>
  <r>
    <s v="078732"/>
    <s v="078732"/>
    <s v="Mosaic Розетка RJ 12 (2 мод.)"/>
    <x v="0"/>
    <x v="0"/>
    <s v="2"/>
    <s v="512"/>
    <s v="Механизмы"/>
    <x v="141"/>
    <s v="9"/>
    <s v="шт"/>
    <n v="170"/>
    <s v="Лимитированный импортный ассортимент"/>
    <s v="0512"/>
    <n v="2510.77"/>
  </r>
  <r>
    <s v="079230L"/>
    <s v="079230L"/>
    <s v="Mosaic Выкл. кноп. 6A 1М алю"/>
    <x v="0"/>
    <x v="0"/>
    <s v="2"/>
    <s v="512"/>
    <s v="Механизмы"/>
    <x v="141"/>
    <s v="9"/>
    <s v="шт"/>
    <n v="286"/>
    <s v="Лимитированный импортный ассортимент"/>
    <s v="0512"/>
    <n v="995.43"/>
  </r>
  <r>
    <s v="077589"/>
    <s v="077589"/>
    <s v="Mosaic розетка USB-C 1M бел."/>
    <x v="0"/>
    <x v="0"/>
    <s v="2"/>
    <s v="512"/>
    <s v="Механизмы"/>
    <x v="141"/>
    <s v="9"/>
    <s v="шт"/>
    <n v="20"/>
    <s v="Лимитированный импортный ассортимент"/>
    <s v="0512"/>
    <n v="5124.32"/>
  </r>
  <r>
    <s v="079054L"/>
    <s v="079054L"/>
    <s v="Mosaic Рамка 4М мат.чер"/>
    <x v="0"/>
    <x v="0"/>
    <s v="2"/>
    <s v="512"/>
    <s v="Аксессуары"/>
    <x v="141"/>
    <s v="9"/>
    <s v="шт"/>
    <n v="144"/>
    <s v="Лимитированный импортный ассортимент"/>
    <s v="0512"/>
    <n v="959.86"/>
  </r>
  <r>
    <s v="080280"/>
    <s v="080280"/>
    <s v="Mos.Кор.накл. бел. 2м.в.30мм"/>
    <x v="0"/>
    <x v="0"/>
    <s v="2"/>
    <s v="512"/>
    <s v="Аксессуары"/>
    <x v="141"/>
    <s v="9"/>
    <s v="шт"/>
    <n v="620"/>
    <s v="Лимитированный импортный ассортимент"/>
    <s v="0512"/>
    <n v="392.96"/>
  </r>
  <r>
    <s v="079372L"/>
    <s v="079372L"/>
    <s v="Mosaic Роз. 2Х2К+З н.ст. м.ч"/>
    <x v="0"/>
    <x v="0"/>
    <s v="2"/>
    <s v="512"/>
    <s v="Механизмы"/>
    <x v="141"/>
    <s v="9"/>
    <s v="шт"/>
    <n v="0"/>
    <s v="Лимитированный импортный ассортимент"/>
    <s v="0512"/>
    <n v="3460.31"/>
  </r>
  <r>
    <s v="077611"/>
    <s v="077611"/>
    <s v="Msc Роз. 2м 2К+З н.ст. красн."/>
    <x v="0"/>
    <x v="0"/>
    <s v="2"/>
    <s v="512"/>
    <s v="Механизмы"/>
    <x v="141"/>
    <s v="9"/>
    <s v="шт"/>
    <n v="117"/>
    <s v="Лимитированный импортный ассортимент"/>
    <s v="0512"/>
    <n v="1128.4100000000001"/>
  </r>
  <r>
    <s v="079152"/>
    <s v="079152"/>
    <s v="Mosaic Держатель эт., плоский"/>
    <x v="0"/>
    <x v="0"/>
    <s v="2"/>
    <s v="512"/>
    <s v="Аксессуары"/>
    <x v="141"/>
    <s v="9"/>
    <s v="шт"/>
    <n v="190"/>
    <s v="Лимитированный импортный ассортимент"/>
    <s v="0512"/>
    <n v="1044.1099999999999"/>
  </r>
  <r>
    <s v="077623"/>
    <s v="077623"/>
    <s v="Msc Роз. 6м нем.ст. с ключ."/>
    <x v="0"/>
    <x v="0"/>
    <s v="2"/>
    <s v="512"/>
    <s v="Механизмы"/>
    <x v="141"/>
    <s v="9"/>
    <s v="шт"/>
    <n v="0"/>
    <s v="Лимитированный импортный ассортимент"/>
    <s v="0512"/>
    <n v="4769.96"/>
  </r>
  <r>
    <s v="079162L"/>
    <s v="079162L"/>
    <s v="Mosaic RJ45 FTP кат6 1M м.ч"/>
    <x v="0"/>
    <x v="0"/>
    <s v="2"/>
    <s v="512"/>
    <s v="Механизмы"/>
    <x v="141"/>
    <s v="9"/>
    <s v="шт"/>
    <n v="0"/>
    <s v="Лимитированный импортный ассортимент"/>
    <s v="0512"/>
    <n v="1556.73"/>
  </r>
  <r>
    <s v="079171L"/>
    <s v="079171L"/>
    <s v="Mosaic Роз 2К+З/USB-C м.чер"/>
    <x v="0"/>
    <x v="0"/>
    <s v="2"/>
    <s v="512"/>
    <s v="Механизмы"/>
    <x v="141"/>
    <s v="9"/>
    <s v="шт"/>
    <n v="17"/>
    <s v="Лимитированный импортный ассортимент"/>
    <s v="0512"/>
    <n v="10069.450000000001"/>
  </r>
  <r>
    <s v="079372"/>
    <s v="079372"/>
    <s v="Mosaic Роз. 2Х2К+З н.ст.45°чер"/>
    <x v="0"/>
    <x v="0"/>
    <s v="2"/>
    <s v="512"/>
    <s v="Механизмы"/>
    <x v="141"/>
    <s v="9"/>
    <s v="шт"/>
    <n v="0"/>
    <s v="Лимитированный импортный ассортимент"/>
    <s v="0512"/>
    <n v="2043.48"/>
  </r>
  <r>
    <s v="067688L"/>
    <s v="067688L"/>
    <s v="Mosaic Лампа индикации 230В"/>
    <x v="0"/>
    <x v="0"/>
    <s v="2"/>
    <s v="512"/>
    <s v="Аксессуары"/>
    <x v="141"/>
    <s v="9"/>
    <s v="шт"/>
    <n v="130"/>
    <s v="Лимитированный импортный ассортимент"/>
    <s v="0512"/>
    <n v="771.59"/>
  </r>
  <r>
    <s v="077210"/>
    <s v="077210"/>
    <s v="Mosaic Розетка 2К+З нем.ст.в/заж."/>
    <x v="0"/>
    <x v="0"/>
    <s v="2"/>
    <s v="512"/>
    <s v="Механизмы"/>
    <x v="141"/>
    <s v="9"/>
    <s v="шт"/>
    <n v="9300"/>
    <s v="Лимитированный импортный ассортимент"/>
    <s v="0512"/>
    <n v="621.42999999999995"/>
  </r>
  <r>
    <s v="077552"/>
    <s v="077552"/>
    <s v="Mosaic Вывод кабеля (1 мод.)"/>
    <x v="0"/>
    <x v="0"/>
    <s v="2"/>
    <s v="512"/>
    <s v="Механизмы"/>
    <x v="141"/>
    <s v="9"/>
    <s v="шт"/>
    <n v="120"/>
    <s v="Лимитированный импортный ассортимент"/>
    <s v="0512"/>
    <n v="1092.25"/>
  </r>
  <r>
    <s v="078793"/>
    <s v="078793"/>
    <s v="MSC Штекер TV звезда 1М"/>
    <x v="0"/>
    <x v="0"/>
    <s v="2"/>
    <s v="512"/>
    <s v="Механизмы"/>
    <x v="141"/>
    <s v="9"/>
    <s v="шт"/>
    <n v="102"/>
    <s v="Лимитированный импортный ассортимент"/>
    <s v="0512"/>
    <n v="1110.0899999999999"/>
  </r>
  <r>
    <s v="079056L"/>
    <s v="079056L"/>
    <s v="Mosaic Рамка 6М мат.чер"/>
    <x v="0"/>
    <x v="0"/>
    <s v="2"/>
    <s v="512"/>
    <s v="Аксессуары"/>
    <x v="141"/>
    <s v="9"/>
    <s v="шт"/>
    <n v="55"/>
    <s v="Лимитированный импортный ассортимент"/>
    <s v="0512"/>
    <n v="1666.49"/>
  </r>
  <r>
    <s v="079046L"/>
    <s v="079046L"/>
    <s v="Mosaic Рамка 3х2М мат.чер"/>
    <x v="0"/>
    <x v="0"/>
    <s v="2"/>
    <s v="512"/>
    <s v="Аксессуары"/>
    <x v="141"/>
    <s v="9"/>
    <s v="шт"/>
    <n v="55"/>
    <s v="Лимитированный импортный ассортимент"/>
    <s v="0512"/>
    <n v="1647.09"/>
  </r>
  <r>
    <s v="079318L"/>
    <s v="079318L"/>
    <s v="Mosaic Рамка 8М алю"/>
    <x v="0"/>
    <x v="0"/>
    <s v="2"/>
    <s v="512"/>
    <s v="Аксессуары"/>
    <x v="141"/>
    <s v="9"/>
    <s v="шт"/>
    <n v="50"/>
    <s v="Лимитированный импортный ассортимент"/>
    <s v="0512"/>
    <n v="2571.92"/>
  </r>
  <r>
    <s v="079308"/>
    <s v="079308"/>
    <s v="Рамка 4X2м гор Алю пласт.MSC N"/>
    <x v="0"/>
    <x v="0"/>
    <s v="2"/>
    <s v="512"/>
    <s v="Аксессуары"/>
    <x v="141"/>
    <s v="9"/>
    <s v="шт"/>
    <n v="41"/>
    <s v="Лимитированный импортный ассортимент"/>
    <s v="0512"/>
    <n v="2110.92"/>
  </r>
  <r>
    <s v="077614"/>
    <s v="077614"/>
    <s v="Msc Роз. 8м 4Х2К+З н.ст.красн."/>
    <x v="0"/>
    <x v="0"/>
    <s v="2"/>
    <s v="512"/>
    <s v="Механизмы"/>
    <x v="141"/>
    <s v="9"/>
    <s v="шт"/>
    <n v="5"/>
    <s v="Лимитированный импортный ассортимент"/>
    <s v="0512"/>
    <n v="4549.8999999999996"/>
  </r>
  <r>
    <s v="078786"/>
    <s v="078786"/>
    <s v="Mosaic Розетка TV/RD/SAT"/>
    <x v="0"/>
    <x v="0"/>
    <s v="2"/>
    <s v="512"/>
    <s v="Механизмы"/>
    <x v="141"/>
    <s v="6"/>
    <s v="шт"/>
    <n v="10"/>
    <s v="Лимитированный импортный ассортимент"/>
    <s v="0512"/>
    <n v="4574.3900000000003"/>
  </r>
  <r>
    <s v="079315"/>
    <s v="079315"/>
    <s v="Рамка 5м гор Алю пласт. MSC N"/>
    <x v="0"/>
    <x v="0"/>
    <s v="2"/>
    <s v="512"/>
    <s v="Аксессуары"/>
    <x v="141"/>
    <s v="9"/>
    <s v="шт"/>
    <n v="95"/>
    <s v="Лимитированный импортный ассортимент"/>
    <s v="0512"/>
    <n v="1275.32"/>
  </r>
  <r>
    <s v="078524"/>
    <s v="078524"/>
    <s v="Mosaic Светоук.инф. зел/кр. 2м"/>
    <x v="0"/>
    <x v="0"/>
    <m/>
    <s v="512"/>
    <s v="Механизмы"/>
    <x v="141"/>
    <s v="9"/>
    <s v="шт"/>
    <n v="5"/>
    <s v="Лимитированный импортный ассортимент"/>
    <s v="0512"/>
    <n v="1443.07"/>
  </r>
  <r>
    <s v="079314"/>
    <s v="079314"/>
    <s v="Рамка 4м гор Алю пласт. MSC N"/>
    <x v="0"/>
    <x v="0"/>
    <s v="2"/>
    <s v="512"/>
    <s v="Аксессуары"/>
    <x v="141"/>
    <s v="9"/>
    <s v="шт"/>
    <n v="47"/>
    <s v="Лимитированный импортный ассортимент"/>
    <s v="0512"/>
    <n v="827.05"/>
  </r>
  <r>
    <s v="079058L"/>
    <s v="079058L"/>
    <s v="Mosaic Рамка 8М мат.чер"/>
    <x v="0"/>
    <x v="0"/>
    <s v="2"/>
    <s v="512"/>
    <s v="Аксессуары"/>
    <x v="141"/>
    <s v="9"/>
    <s v="шт"/>
    <n v="35"/>
    <s v="Лимитированный импортный ассортимент"/>
    <s v="0512"/>
    <n v="2571.92"/>
  </r>
  <r>
    <s v="079316L"/>
    <s v="079316L"/>
    <s v="Mosaic Рамка 6М алю"/>
    <x v="0"/>
    <x v="0"/>
    <s v="2"/>
    <s v="512"/>
    <s v="Аксессуары"/>
    <x v="141"/>
    <s v="9"/>
    <s v="шт"/>
    <n v="35"/>
    <s v="Лимитированный импортный ассортимент"/>
    <s v="0512"/>
    <n v="1666.49"/>
  </r>
  <r>
    <s v="079310"/>
    <s v="079310"/>
    <s v="Рамка 10м Алю пласт. MSC N"/>
    <x v="0"/>
    <x v="0"/>
    <s v="2"/>
    <s v="512"/>
    <s v="Аксессуары"/>
    <x v="141"/>
    <s v="9"/>
    <s v="шт"/>
    <n v="24"/>
    <s v="Лимитированный импортный ассортимент"/>
    <s v="0512"/>
    <n v="2683.19"/>
  </r>
  <r>
    <s v="080260L"/>
    <s v="080260L"/>
    <s v="Mosaic Лампа д/суппорта 2М"/>
    <x v="0"/>
    <x v="0"/>
    <s v="2"/>
    <s v="512"/>
    <s v="Аксессуары"/>
    <x v="141"/>
    <s v="9"/>
    <s v="шт"/>
    <n v="28"/>
    <s v="Лимитированный импортный ассортимент"/>
    <s v="0512"/>
    <n v="3525.85"/>
  </r>
  <r>
    <s v="077412"/>
    <s v="077412"/>
    <s v="Роз.DLP н.ст.2Х2К+З б/з.красн."/>
    <x v="0"/>
    <x v="0"/>
    <s v="2"/>
    <s v="512"/>
    <s v="Механизмы"/>
    <x v="141"/>
    <s v="9"/>
    <s v="шт"/>
    <n v="30"/>
    <s v="Лимитированный импортный ассортимент"/>
    <s v="0512"/>
    <n v="2649.02"/>
  </r>
  <r>
    <s v="080291"/>
    <s v="080291"/>
    <s v="Mosaic Супп. для тон.перег. 2м"/>
    <x v="0"/>
    <x v="0"/>
    <s v="2"/>
    <s v="512"/>
    <s v="Аксессуары"/>
    <x v="141"/>
    <s v="9"/>
    <s v="шт"/>
    <n v="90"/>
    <s v="Лимитированный импортный ассортимент"/>
    <s v="0512"/>
    <n v="563.57000000000005"/>
  </r>
  <r>
    <s v="089806"/>
    <s v="089806"/>
    <s v="MosaicКлюч-карта д/выкл.74445"/>
    <x v="0"/>
    <x v="0"/>
    <s v="2"/>
    <s v="512"/>
    <s v="Аксессуары"/>
    <x v="141"/>
    <s v="9"/>
    <s v="шт"/>
    <n v="19"/>
    <s v="Лимитированный импортный ассортимент"/>
    <s v="0512"/>
    <n v="2613.75"/>
  </r>
  <r>
    <s v="078818L"/>
    <s v="078818L"/>
    <s v="Mosaic Рамка 8М"/>
    <x v="0"/>
    <x v="0"/>
    <s v="2"/>
    <s v="512"/>
    <s v="Аксессуары"/>
    <x v="141"/>
    <s v="9"/>
    <s v="шт"/>
    <n v="130"/>
    <s v="Лимитированный импортный ассортимент"/>
    <s v="0512"/>
    <n v="854.64"/>
  </r>
  <r>
    <s v="079371L"/>
    <s v="079371L"/>
    <s v="Mosaic Роз 2К+З/USB-C алю"/>
    <x v="0"/>
    <x v="0"/>
    <s v="2"/>
    <s v="512"/>
    <s v="Механизмы"/>
    <x v="141"/>
    <s v="9"/>
    <s v="шт"/>
    <n v="6"/>
    <s v="Лимитированный импортный ассортимент"/>
    <s v="0512"/>
    <n v="10069.450000000001"/>
  </r>
  <r>
    <s v="079207"/>
    <s v="079207"/>
    <s v="Светорег. ECO 400 Вт АЛЮ MSC"/>
    <x v="0"/>
    <x v="0"/>
    <s v="2"/>
    <s v="512"/>
    <s v="Механизмы"/>
    <x v="141"/>
    <s v="9"/>
    <s v="шт"/>
    <n v="3"/>
    <s v="Лимитированный импортный ассортимент"/>
    <s v="0512"/>
    <n v="22143.99"/>
  </r>
  <r>
    <s v="079304"/>
    <s v="079304"/>
    <s v="Рамка 2X2м гор Алю пласт.MSC N"/>
    <x v="0"/>
    <x v="0"/>
    <s v="2"/>
    <s v="512"/>
    <s v="Аксессуары"/>
    <x v="141"/>
    <s v="6"/>
    <s v="шт"/>
    <n v="25"/>
    <s v="Лимитированный импортный ассортимент"/>
    <s v="0512"/>
    <s v="939,24"/>
  </r>
  <r>
    <s v="079394"/>
    <s v="079394"/>
    <s v="USB роз. д/зарядки двойн. алюм"/>
    <x v="0"/>
    <x v="0"/>
    <s v="2"/>
    <s v="512"/>
    <s v="Механизмы"/>
    <x v="141"/>
    <s v="9"/>
    <s v="шт"/>
    <n v="3"/>
    <s v="Лимитированный импортный ассортимент"/>
    <s v="0512"/>
    <n v="5685.42"/>
  </r>
  <r>
    <s v="078560"/>
    <s v="078560"/>
    <s v="Msc Светоук. кр. СИД 12-24-48В"/>
    <x v="0"/>
    <x v="0"/>
    <s v="2"/>
    <s v="512"/>
    <s v="Механизмы"/>
    <x v="141"/>
    <s v="9"/>
    <s v="шт"/>
    <n v="10"/>
    <s v="Лимитированный импортный ассортимент"/>
    <s v="0512"/>
    <n v="2765.46"/>
  </r>
  <r>
    <s v="076602"/>
    <s v="076602"/>
    <s v="Кнопка авар. откл. на 1/4 об."/>
    <x v="0"/>
    <x v="0"/>
    <s v="2"/>
    <s v="512"/>
    <s v="Механизмы"/>
    <x v="141"/>
    <s v="9"/>
    <s v="шт"/>
    <n v="13"/>
    <s v="Лимитированный импортный ассортимент"/>
    <s v="0512"/>
    <n v="11303.63"/>
  </r>
  <r>
    <s v="079211L"/>
    <s v="079211L"/>
    <s v="Mosaic Перекл. 10АХ 2М алю"/>
    <x v="0"/>
    <x v="0"/>
    <s v="2"/>
    <s v="512"/>
    <s v="Механизмы"/>
    <x v="141"/>
    <s v="9"/>
    <s v="шт"/>
    <n v="35"/>
    <s v="Лимитированный импортный ассортимент"/>
    <s v="0512"/>
    <n v="1147.58"/>
  </r>
  <r>
    <s v="079111L"/>
    <s v="079111L"/>
    <s v="Mosaic Перекл. 10АХ 2М м.ч"/>
    <x v="0"/>
    <x v="0"/>
    <s v="2"/>
    <s v="512"/>
    <s v="Механизмы"/>
    <x v="141"/>
    <s v="9"/>
    <s v="шт"/>
    <n v="34"/>
    <s v="Лимитированный импортный ассортимент"/>
    <s v="0512"/>
    <n v="1147.56"/>
  </r>
  <r>
    <s v="077145"/>
    <s v="077145"/>
    <s v="Mosaic Розетка 2К+З ф/б 45°"/>
    <x v="0"/>
    <x v="0"/>
    <s v="2"/>
    <s v="512"/>
    <s v="Механизмы"/>
    <x v="141"/>
    <s v="9"/>
    <s v="шт"/>
    <n v="10"/>
    <s v="Лимитированный импортный ассортимент"/>
    <s v="0512"/>
    <n v="1608.93"/>
  </r>
  <r>
    <s v="079194L"/>
    <s v="079194L"/>
    <s v="Mosaic Роз. 2xUSB д/зар. м.ч"/>
    <x v="0"/>
    <x v="0"/>
    <s v="2"/>
    <s v="512"/>
    <s v="Механизмы"/>
    <x v="141"/>
    <s v="9"/>
    <s v="шт"/>
    <n v="2"/>
    <s v="Лимитированный импортный ассортимент"/>
    <s v="0512"/>
    <n v="5346.34"/>
  </r>
  <r>
    <s v="079454"/>
    <s v="079454"/>
    <s v="MOSAIC RJ45 UTP кат5е 2мод ал"/>
    <x v="0"/>
    <x v="0"/>
    <s v="2"/>
    <s v="512"/>
    <s v="Механизмы"/>
    <x v="141"/>
    <s v="9"/>
    <s v="шт"/>
    <n v="0"/>
    <s v="Лимитированный импортный ассортимент"/>
    <s v="0512"/>
    <n v="1807.6"/>
  </r>
  <r>
    <s v="076587"/>
    <s v="076587"/>
    <s v="Вставка Rj45 Utp 5е Keystone"/>
    <x v="0"/>
    <x v="0"/>
    <s v="2"/>
    <s v="512"/>
    <s v="Механизмы"/>
    <x v="141"/>
    <s v="9"/>
    <s v="шт"/>
    <n v="10"/>
    <s v="Лимитированный импортный ассортимент"/>
    <s v="0512"/>
    <n v="1278.95"/>
  </r>
  <r>
    <s v="077114"/>
    <s v="077114"/>
    <s v="Mosaic Розетка 2К+З ф/б блок."/>
    <x v="0"/>
    <x v="0"/>
    <s v="2"/>
    <s v="512"/>
    <s v="Механизмы"/>
    <x v="141"/>
    <s v="9"/>
    <s v="шт"/>
    <n v="10"/>
    <s v="Лимитированный импортный ассортимент"/>
    <s v="0512"/>
    <n v="1004.99"/>
  </r>
  <r>
    <s v="077624"/>
    <s v="077624"/>
    <s v="Msc Роз. 8м нем.ст. с ключ."/>
    <x v="0"/>
    <x v="0"/>
    <s v="2"/>
    <s v="512"/>
    <s v="Механизмы"/>
    <x v="141"/>
    <s v="6"/>
    <s v="шт"/>
    <n v="3"/>
    <s v="Лимитированный импортный ассортимент"/>
    <s v="0512"/>
    <n v="5606.29"/>
  </r>
  <r>
    <s v="078803L"/>
    <s v="078803L"/>
    <s v="Mosaic Рамка 3М белая"/>
    <x v="0"/>
    <x v="0"/>
    <s v="2"/>
    <s v="512"/>
    <s v="Аксессуары"/>
    <x v="141"/>
    <s v="9"/>
    <s v="шт"/>
    <n v="20"/>
    <s v="Лимитированный импортный ассортимент"/>
    <s v="0512"/>
    <n v="630.45000000000005"/>
  </r>
  <r>
    <s v="079302"/>
    <s v="079302"/>
    <s v="Рамка 2м Алю пласт. MSC N"/>
    <x v="0"/>
    <x v="0"/>
    <s v="2"/>
    <s v="512"/>
    <s v="Аксессуары"/>
    <x v="141"/>
    <s v="6"/>
    <s v="шт"/>
    <n v="20"/>
    <s v="Лимитированный импортный ассортимент"/>
    <s v="0512"/>
    <s v="611,68"/>
  </r>
  <r>
    <s v="032746"/>
    <s v="032746"/>
    <s v="MosaicРазв. 2XRJ45 TEL/TEL"/>
    <x v="0"/>
    <x v="0"/>
    <s v="2"/>
    <s v="512"/>
    <s v="Механизмы"/>
    <x v="141"/>
    <s v="9"/>
    <s v="шт"/>
    <n v="9"/>
    <s v="Лимитированный импортный ассортимент"/>
    <s v="0512"/>
    <n v="3349.21"/>
  </r>
  <r>
    <s v="079230"/>
    <s v="079230"/>
    <s v="Mosaic Кнопка 6A 1м, ал."/>
    <x v="0"/>
    <x v="0"/>
    <s v="2"/>
    <s v="512"/>
    <s v="Механизмы"/>
    <x v="141"/>
    <s v="9"/>
    <s v="шт"/>
    <n v="5"/>
    <s v="Лимитированный импортный ассортимент"/>
    <s v="0512"/>
    <n v="1122.95"/>
  </r>
  <r>
    <s v="076723"/>
    <s v="076723"/>
    <s v="Mosaic Датчик для термостата"/>
    <x v="0"/>
    <x v="0"/>
    <s v="2"/>
    <s v="512"/>
    <s v="Механизмы"/>
    <x v="141"/>
    <s v="9"/>
    <s v="шт"/>
    <n v="3"/>
    <s v="Лимитированный импортный ассортимент"/>
    <s v="0512"/>
    <n v="10381.379999999999"/>
  </r>
  <r>
    <s v="078795"/>
    <s v="078795"/>
    <s v="Mosaic Розетка TV-SAT 1M"/>
    <x v="0"/>
    <x v="0"/>
    <s v="2"/>
    <s v="512"/>
    <s v="Механизмы"/>
    <x v="141"/>
    <s v="9"/>
    <s v="шт"/>
    <n v="9"/>
    <s v="Лимитированный импортный ассортимент"/>
    <s v="0512"/>
    <n v="4699.8100000000004"/>
  </r>
  <r>
    <s v="076505"/>
    <s v="076505"/>
    <s v="MOSAIC RJ45 FTP кат6 2мод 45°"/>
    <x v="0"/>
    <x v="0"/>
    <s v="2"/>
    <s v="512"/>
    <s v="Механизмы"/>
    <x v="141"/>
    <s v="9"/>
    <s v="шт"/>
    <n v="0"/>
    <s v="Лимитированный импортный ассортимент"/>
    <s v="0512"/>
    <n v="2003.8"/>
  </r>
  <r>
    <s v="078811"/>
    <s v="078811"/>
    <s v="Рамка 1м 1п MSC N"/>
    <x v="0"/>
    <x v="0"/>
    <s v="2"/>
    <s v="512"/>
    <s v="Аксессуары"/>
    <x v="141"/>
    <s v="6"/>
    <s v="шт"/>
    <n v="10"/>
    <s v="Лимитированный импортный ассортимент"/>
    <s v="0512"/>
    <s v="966,30"/>
  </r>
  <r>
    <s v="076574"/>
    <s v="076574"/>
    <s v="MOSAIC RJ45UTP 6a 2мод белая"/>
    <x v="0"/>
    <x v="0"/>
    <s v="2"/>
    <s v="512"/>
    <s v="Механизмы"/>
    <x v="141"/>
    <s v="9"/>
    <s v="шт"/>
    <n v="6"/>
    <s v="Лимитированный импортный ассортимент"/>
    <s v="0512"/>
    <n v="1452.26"/>
  </r>
  <r>
    <s v="080260"/>
    <s v="080260"/>
    <s v="Batibox Супп. с подсв.1п."/>
    <x v="0"/>
    <x v="0"/>
    <s v="2"/>
    <s v="512"/>
    <s v="Аксессуары"/>
    <x v="141"/>
    <s v="9"/>
    <s v="шт"/>
    <n v="2"/>
    <s v="Лимитированный импортный ассортимент"/>
    <s v="0512"/>
    <n v="4261.01"/>
  </r>
  <r>
    <s v="078552"/>
    <s v="078552"/>
    <s v="Mosaic Индик. дв.1м. 12-24-48В"/>
    <x v="0"/>
    <x v="0"/>
    <s v="2"/>
    <s v="512"/>
    <s v="Механизмы"/>
    <x v="141"/>
    <s v="9"/>
    <s v="шт"/>
    <n v="6"/>
    <s v="Лимитированный импортный ассортимент"/>
    <s v="0512"/>
    <n v="3924.62"/>
  </r>
  <r>
    <s v="078502"/>
    <s v="078502"/>
    <s v="Mosaic Индик. дв. 1м. 230В"/>
    <x v="0"/>
    <x v="0"/>
    <m/>
    <s v="512"/>
    <s v="Механизмы"/>
    <x v="141"/>
    <s v="9"/>
    <s v="шт"/>
    <n v="4"/>
    <s v="Лимитированный импортный ассортимент"/>
    <s v="0512"/>
    <n v="3252.47"/>
  </r>
  <r>
    <s v="067687L"/>
    <s v="067687L"/>
    <s v="Mosaic Лампа подсв. 12/24/48В"/>
    <x v="0"/>
    <x v="0"/>
    <s v="2"/>
    <s v="512"/>
    <s v="Аксессуары"/>
    <x v="141"/>
    <s v="9"/>
    <s v="шт"/>
    <n v="9"/>
    <s v="Лимитированный импортный ассортимент"/>
    <s v="0512"/>
    <n v="771.59"/>
  </r>
  <r>
    <s v="078731"/>
    <s v="078731"/>
    <s v="Mosaic Розетка RJ11 (2 модуля)"/>
    <x v="0"/>
    <x v="0"/>
    <m/>
    <s v="512"/>
    <s v="Механизмы"/>
    <x v="141"/>
    <s v="9"/>
    <s v="шт"/>
    <n v="10"/>
    <s v="Лимитированный импортный ассортимент"/>
    <s v="0512"/>
    <n v="1443.07"/>
  </r>
  <r>
    <s v="079311"/>
    <s v="079311"/>
    <s v="Рамка 1м 1п Алю пласт. MSC N"/>
    <x v="0"/>
    <x v="0"/>
    <s v="2"/>
    <s v="512"/>
    <s v="Аксессуары"/>
    <x v="141"/>
    <s v="9"/>
    <s v="шт"/>
    <n v="4"/>
    <s v="Лимитированный импортный ассортимент"/>
    <s v="0512"/>
    <n v="963.35"/>
  </r>
  <r>
    <s v="077597"/>
    <s v="077597"/>
    <s v="Mosaic Держатель для смартфона"/>
    <x v="0"/>
    <x v="0"/>
    <s v="2"/>
    <s v="512"/>
    <s v="Аксессуары"/>
    <x v="141"/>
    <s v="9"/>
    <s v="шт"/>
    <n v="2"/>
    <s v="Лимитированный импортный ассортимент"/>
    <s v="0512"/>
    <n v="2650.05"/>
  </r>
  <r>
    <s v="078570"/>
    <s v="078570"/>
    <s v="Msc Светоук. кр. СИД 230В"/>
    <x v="0"/>
    <x v="0"/>
    <s v="2"/>
    <s v="512"/>
    <s v="Механизмы"/>
    <x v="141"/>
    <s v="9"/>
    <s v="шт"/>
    <n v="3"/>
    <s v="Лимитированный импортный ассортимент"/>
    <s v="0512"/>
    <n v="6343.28"/>
  </r>
  <r>
    <s v="079104"/>
    <s v="079104"/>
    <s v="Mosaic Заглушка для рамки 4м"/>
    <x v="0"/>
    <x v="0"/>
    <s v="2"/>
    <s v="512"/>
    <s v="Аксессуары"/>
    <x v="141"/>
    <s v="9"/>
    <s v="шт"/>
    <n v="40"/>
    <s v="Лимитированный импортный ассортимент"/>
    <s v="0512"/>
    <n v="308.25"/>
  </r>
  <r>
    <s v="076546"/>
    <s v="076546"/>
    <s v="MOSAIC 2хRJ45 FTP кат6 4 мод"/>
    <x v="0"/>
    <x v="0"/>
    <s v="2"/>
    <s v="512"/>
    <s v="Механизмы"/>
    <x v="141"/>
    <s v="9"/>
    <s v="шт"/>
    <n v="4"/>
    <s v="Лимитированный импортный ассортимент"/>
    <s v="0512"/>
    <n v="3149.12"/>
  </r>
  <r>
    <s v="079130L"/>
    <s v="079130L"/>
    <s v="Mosaic Выкл. кноп. 6A 1М м.ч"/>
    <x v="0"/>
    <x v="0"/>
    <s v="2"/>
    <s v="512"/>
    <s v="Механизмы"/>
    <x v="141"/>
    <s v="9"/>
    <s v="шт"/>
    <n v="8"/>
    <s v="Лимитированный импортный ассортимент"/>
    <s v="0512"/>
    <n v="995.41"/>
  </r>
  <r>
    <s v="079054"/>
    <s v="079054"/>
    <s v="Рамка 4м гор Антрацит MSC N"/>
    <x v="0"/>
    <x v="0"/>
    <s v="2"/>
    <s v="512"/>
    <s v="Аксессуары"/>
    <x v="141"/>
    <s v="9"/>
    <s v="шт"/>
    <n v="7"/>
    <s v="Лимитированный импортный ассортимент"/>
    <s v="0512"/>
    <n v="612.03"/>
  </r>
  <r>
    <s v="076524"/>
    <s v="076524"/>
    <s v="MOSAIC RJ45 STP кат6А зел.шт"/>
    <x v="0"/>
    <x v="0"/>
    <s v="2"/>
    <s v="512"/>
    <s v="Механизмы"/>
    <x v="141"/>
    <s v="9"/>
    <s v="шт"/>
    <n v="4"/>
    <s v="Лимитированный импортный ассортимент"/>
    <s v="0512"/>
    <n v="3149.12"/>
  </r>
  <r>
    <s v="076591"/>
    <s v="076591"/>
    <s v="MOSAIC RJ45 UTP кат6 90° верт."/>
    <x v="0"/>
    <x v="0"/>
    <s v="2"/>
    <s v="512"/>
    <s v="Механизмы"/>
    <x v="141"/>
    <s v="9"/>
    <s v="шт"/>
    <n v="2"/>
    <s v="Лимитированный импортный ассортимент"/>
    <s v="0512"/>
    <n v="1273.4100000000001"/>
  </r>
  <r>
    <s v="079270"/>
    <s v="079270"/>
    <s v="Mosaic Заглушка ал. 1м"/>
    <x v="0"/>
    <x v="0"/>
    <s v="2"/>
    <s v="512"/>
    <s v="Аксессуары"/>
    <x v="141"/>
    <s v="9"/>
    <s v="шт"/>
    <n v="0"/>
    <s v="Лимитированный импортный ассортимент"/>
    <s v="0512"/>
    <n v="1046.26"/>
  </r>
  <r>
    <s v="080292"/>
    <s v="080292"/>
    <s v="Msc Супп. для тон.перег. 2Х1м"/>
    <x v="0"/>
    <x v="0"/>
    <s v="2"/>
    <s v="512"/>
    <s v="Аксессуары"/>
    <x v="141"/>
    <s v="9"/>
    <s v="шт"/>
    <n v="10"/>
    <s v="Лимитированный импортный ассортимент"/>
    <s v="0512"/>
    <n v="1764.69"/>
  </r>
  <r>
    <s v="078520"/>
    <s v="078520"/>
    <s v="Mosaic Светоук.инф. белый 2м."/>
    <x v="0"/>
    <x v="0"/>
    <s v="2"/>
    <s v="512"/>
    <s v="Механизмы"/>
    <x v="141"/>
    <s v="9"/>
    <s v="шт"/>
    <n v="1"/>
    <s v="Лимитированный импортный ассортимент"/>
    <s v="0512"/>
    <n v="3434.89"/>
  </r>
  <r>
    <s v="078782"/>
    <s v="078782"/>
    <s v="Mosaic Штекер TV диам. 9,52"/>
    <x v="0"/>
    <x v="0"/>
    <m/>
    <s v="512"/>
    <s v="Механизмы"/>
    <x v="141"/>
    <s v="9"/>
    <s v="шт"/>
    <n v="3"/>
    <s v="Лимитированный импортный ассортимент"/>
    <s v="0512"/>
    <n v="1182.9000000000001"/>
  </r>
  <r>
    <s v="079201"/>
    <s v="079201"/>
    <s v="Mosaic Перекл. 10AХ 1м ал."/>
    <x v="0"/>
    <x v="0"/>
    <s v="2"/>
    <s v="512"/>
    <s v="Механизмы"/>
    <x v="141"/>
    <s v="9"/>
    <s v="шт"/>
    <n v="2"/>
    <s v="Лимитированный импортный ассортимент"/>
    <s v="0512"/>
    <n v="933.86"/>
  </r>
  <r>
    <s v="076564"/>
    <s v="076564"/>
    <s v="MOSAIC RJ45 UTP кат6 2мод бел"/>
    <x v="0"/>
    <x v="0"/>
    <s v="2"/>
    <s v="512"/>
    <s v="Механизмы"/>
    <x v="141"/>
    <s v="6"/>
    <s v="шт"/>
    <n v="350"/>
    <s v="Лимитированный импортный ассортимент"/>
    <s v="0512"/>
    <n v="1172.2"/>
  </r>
  <r>
    <s v="017050"/>
    <s v="017050"/>
    <s v="Пл.вставк. aM 125A с/и,разм.1"/>
    <x v="2"/>
    <x v="1"/>
    <m/>
    <s v="670"/>
    <s v="Механизмы"/>
    <x v="142"/>
    <s v="6"/>
    <s v="шт"/>
    <n v="99"/>
    <s v="Лимитированный импортный ассортимент"/>
    <s v="0670"/>
    <s v="6281,04"/>
  </r>
  <r>
    <s v="018180"/>
    <s v="018180"/>
    <s v="Пл.вставк.gG/gL630A с/ф,разм.3"/>
    <x v="2"/>
    <x v="1"/>
    <s v="1"/>
    <s v="670"/>
    <s v="Механизмы"/>
    <x v="142"/>
    <s v="9"/>
    <s v="шт"/>
    <n v="48"/>
    <s v="Лимитированный импортный ассортимент"/>
    <s v="0670"/>
    <n v="7766.26"/>
  </r>
  <r>
    <s v="018595"/>
    <s v="018595"/>
    <s v="Пл.вставк.gG/gL1250Aс/ф,разм.4"/>
    <x v="2"/>
    <x v="1"/>
    <s v="1"/>
    <s v="670"/>
    <s v="Механизмы"/>
    <x v="142"/>
    <s v="9"/>
    <s v="шт"/>
    <n v="4"/>
    <s v="Лимитированный импортный ассортимент"/>
    <s v="0670"/>
    <n v="9834.8700000000008"/>
  </r>
  <r>
    <s v="016325"/>
    <s v="016325"/>
    <s v="Пл.вставк.gG/gL40A с/и,разм.00"/>
    <x v="2"/>
    <x v="1"/>
    <s v="1"/>
    <s v="670"/>
    <s v="Механизмы"/>
    <x v="142"/>
    <s v="9"/>
    <s v="шт"/>
    <n v="34"/>
    <s v="Лимитированный импортный ассортимент"/>
    <s v="0670"/>
    <n v="917.54"/>
  </r>
  <r>
    <s v="016330"/>
    <s v="016330"/>
    <s v="Пл.вставк.gG/gL50A с/и,разм.00"/>
    <x v="2"/>
    <x v="1"/>
    <s v="1"/>
    <s v="670"/>
    <s v="Механизмы"/>
    <x v="142"/>
    <s v="9"/>
    <s v="шт"/>
    <n v="23"/>
    <s v="Лимитированный импортный ассортимент"/>
    <s v="0670"/>
    <n v="949.78"/>
  </r>
  <r>
    <s v="016950"/>
    <s v="016950"/>
    <s v="Пл.вставк.gG/gL125A с/ф,разм.0"/>
    <x v="2"/>
    <x v="1"/>
    <s v="1"/>
    <s v="670"/>
    <s v="Механизмы"/>
    <x v="142"/>
    <s v="9"/>
    <s v="шт"/>
    <n v="0"/>
    <s v="Лимитированный импортный ассортимент"/>
    <s v="0670"/>
    <n v="2050.9499999999998"/>
  </r>
  <r>
    <s v="019947"/>
    <s v="019947"/>
    <s v="Цоколь 1П 160А с прерыв.разм.0"/>
    <x v="2"/>
    <x v="1"/>
    <s v="1"/>
    <s v="670"/>
    <s v="Аксессуары"/>
    <x v="142"/>
    <s v="9"/>
    <s v="шт"/>
    <n v="3"/>
    <s v="Лимитированный импортный ассортимент"/>
    <s v="0670"/>
    <n v="4837.8999999999996"/>
  </r>
  <r>
    <s v="016550"/>
    <s v="016550"/>
    <s v="Пл.вставк. aM 125A с/и,разм.0"/>
    <x v="2"/>
    <x v="1"/>
    <s v="1"/>
    <s v="670"/>
    <s v="Механизмы"/>
    <x v="142"/>
    <s v="9"/>
    <s v="шт"/>
    <n v="9"/>
    <s v="Лимитированный импортный ассортимент"/>
    <s v="0670"/>
    <n v="1359.69"/>
  </r>
  <r>
    <s v="016345"/>
    <s v="016345"/>
    <s v="Пл.вставк.gG/gL100Aс/и,разм.00"/>
    <x v="2"/>
    <x v="1"/>
    <s v="1"/>
    <s v="670"/>
    <s v="Механизмы"/>
    <x v="142"/>
    <s v="9"/>
    <s v="шт"/>
    <n v="10"/>
    <s v="Лимитированный импортный ассортимент"/>
    <s v="0670"/>
    <n v="974.78"/>
  </r>
  <r>
    <s v="019936"/>
    <s v="019936"/>
    <s v="Защит.кожух д/цоколя 1П разм.0"/>
    <x v="2"/>
    <x v="1"/>
    <s v="1"/>
    <s v="670"/>
    <s v="Аксессуары"/>
    <x v="142"/>
    <s v="9"/>
    <s v="шт"/>
    <n v="5"/>
    <s v="Лимитированный импортный ассортимент"/>
    <s v="0670"/>
    <n v="1206.08"/>
  </r>
  <r>
    <s v="017365"/>
    <s v="017365"/>
    <s v="Пл.вставк.gG/gL250A с/и,разм.1"/>
    <x v="2"/>
    <x v="1"/>
    <s v="1"/>
    <s v="670"/>
    <s v="Механизмы"/>
    <x v="142"/>
    <s v="9"/>
    <s v="шт"/>
    <n v="3"/>
    <s v="Лимитированный импортный ассортимент"/>
    <s v="0670"/>
    <n v="2622.38"/>
  </r>
  <r>
    <s v="016845"/>
    <s v="016845"/>
    <s v="Пл.вставк.gG/gL100A с/и,разм.0"/>
    <x v="2"/>
    <x v="1"/>
    <s v="1"/>
    <s v="670"/>
    <s v="Механизмы"/>
    <x v="142"/>
    <s v="9"/>
    <s v="шт"/>
    <n v="3"/>
    <s v="Лимитированный импортный ассортимент"/>
    <s v="0670"/>
    <n v="1508.38"/>
  </r>
  <r>
    <s v="016025"/>
    <s v="016025"/>
    <s v="Пл.вст.пром.aM 40A с/и,разм.00"/>
    <x v="2"/>
    <x v="1"/>
    <s v="1"/>
    <s v="670"/>
    <s v="Механизмы"/>
    <x v="142"/>
    <s v="9"/>
    <s v="шт"/>
    <n v="3"/>
    <s v="Лимитированный импортный ассортимент"/>
    <s v="0670"/>
    <n v="1049.76"/>
  </r>
  <r>
    <s v="016804"/>
    <s v="016804"/>
    <s v="Нейтраль разм.0"/>
    <x v="2"/>
    <x v="1"/>
    <s v="1"/>
    <s v="670"/>
    <s v="Аксессуары"/>
    <x v="142"/>
    <s v="9"/>
    <s v="шт"/>
    <n v="2"/>
    <s v="Лимитированный импортный ассортимент"/>
    <s v="0670"/>
    <n v="1015.33"/>
  </r>
  <r>
    <s v="VH540"/>
    <s v="VH540"/>
    <s v="Конденсатор типа H 5 квар"/>
    <x v="2"/>
    <x v="1"/>
    <s v="1"/>
    <s v="6001"/>
    <s v="Аксессуары"/>
    <x v="143"/>
    <s v="9"/>
    <s v="шт"/>
    <n v="0"/>
    <s v="Лимитированный импортный ассортимент"/>
    <s v="6001"/>
    <s v="0,00"/>
  </r>
  <r>
    <s v="VH2540"/>
    <s v="VH2540"/>
    <s v="Конденсатор типа H 25 квар"/>
    <x v="2"/>
    <x v="1"/>
    <s v="1"/>
    <s v="6001"/>
    <s v="Аксессуары"/>
    <x v="143"/>
    <s v="9"/>
    <s v="шт"/>
    <n v="1"/>
    <s v="Лимитированный импортный ассортимент"/>
    <s v="6001"/>
    <s v="0,00"/>
  </r>
  <r>
    <s v="091024"/>
    <s v="091024"/>
    <s v="TV-удлинитель 2м"/>
    <x v="3"/>
    <x v="2"/>
    <s v="3"/>
    <s v="1092"/>
    <s v="Механизмы"/>
    <x v="144"/>
    <s v="9"/>
    <s v="шт"/>
    <n v="1"/>
    <s v="Лимитированный импортный ассортимент"/>
    <s v="1092"/>
    <n v="2365.33"/>
  </r>
  <r>
    <s v="077857"/>
    <s v="077857"/>
    <s v="Розетка 3кВТ (металл с ключ)"/>
    <x v="2"/>
    <x v="1"/>
    <s v="2"/>
    <s v="71"/>
    <s v="Механизмы"/>
    <x v="145"/>
    <s v="9"/>
    <s v="шт"/>
    <n v="2"/>
    <s v="Лимитированный импортный ассортимент"/>
    <s v="0071"/>
    <n v="9612.66"/>
  </r>
  <r>
    <s v="090472"/>
    <s v="090472"/>
    <s v="Розетка 3кВТ (плаcтик)"/>
    <x v="2"/>
    <x v="1"/>
    <s v="2"/>
    <s v="71"/>
    <s v="Механизмы"/>
    <x v="145"/>
    <s v="9"/>
    <s v="шт"/>
    <n v="1"/>
    <s v="Лимитированный импортный ассортимент"/>
    <s v="0071"/>
    <n v="4857.4799999999996"/>
  </r>
  <r>
    <s v="090478"/>
    <s v="090478"/>
    <s v="Кронштейн для кабельного блока"/>
    <x v="2"/>
    <x v="1"/>
    <s v="2"/>
    <s v="71"/>
    <s v="Механизмы"/>
    <x v="145"/>
    <s v="9"/>
    <s v="шт"/>
    <n v="2"/>
    <s v="Лимитированный импортный ассортимент"/>
    <s v="0071"/>
    <n v="746.98"/>
  </r>
  <r>
    <s v="032931"/>
    <s v="032931"/>
    <s v="Каб.оптOM4TB 50/125 24FOвтр/вн"/>
    <x v="6"/>
    <x v="5"/>
    <s v="3"/>
    <s v="447"/>
    <s v="Механизмы"/>
    <x v="146"/>
    <s v="9"/>
    <s v="м"/>
    <n v="6600"/>
    <s v="Лимитированный импортный ассортимент"/>
    <s v="0447"/>
    <n v="740.33"/>
  </r>
  <r>
    <s v="032545"/>
    <s v="032545"/>
    <s v="Каб.опт.OM4 LT 12FOвтр/вн LCS3"/>
    <x v="6"/>
    <x v="5"/>
    <s v="3"/>
    <s v="447"/>
    <s v="Механизмы"/>
    <x v="146"/>
    <s v="9"/>
    <s v="м"/>
    <n v="6900"/>
    <s v="Лимитированный импортный ассортимент"/>
    <s v="0447"/>
    <n v="369.09"/>
  </r>
  <r>
    <s v="032552"/>
    <s v="032552"/>
    <s v="Каб.опт OM3 50/125 24FO 900мкн"/>
    <x v="6"/>
    <x v="5"/>
    <s v="3"/>
    <s v="447"/>
    <s v="Механизмы"/>
    <x v="146"/>
    <s v="9"/>
    <s v="м"/>
    <n v="4845"/>
    <s v="Лимитированный импортный ассортимент"/>
    <s v="0447"/>
    <n v="510.74"/>
  </r>
  <r>
    <s v="032938"/>
    <s v="032938"/>
    <s v="К.оп.з.грOM4 50/125 48FOвтр/вн"/>
    <x v="6"/>
    <x v="5"/>
    <s v="3"/>
    <s v="447"/>
    <s v="Механизмы"/>
    <x v="146"/>
    <s v="9"/>
    <s v="м"/>
    <n v="1285"/>
    <s v="Лимитированный импортный ассортимент"/>
    <s v="0447"/>
    <n v="1615.36"/>
  </r>
  <r>
    <s v="032930"/>
    <s v="032930"/>
    <s v="Каб.оптOM4TB 50/125 16FOвтр/вн"/>
    <x v="6"/>
    <x v="5"/>
    <s v="3"/>
    <s v="447"/>
    <s v="Механизмы"/>
    <x v="146"/>
    <s v="9"/>
    <s v="м"/>
    <n v="3931"/>
    <s v="Лимитированный импортный ассортимент"/>
    <s v="0447"/>
    <n v="564.64"/>
  </r>
  <r>
    <s v="032488"/>
    <s v="032488"/>
    <s v="К.опт.OM3TB 50/125 48FO втр/вн"/>
    <x v="6"/>
    <x v="5"/>
    <s v="3"/>
    <s v="447"/>
    <s v="Механизмы"/>
    <x v="146"/>
    <s v="9"/>
    <s v="м"/>
    <n v="1640"/>
    <s v="Лимитированный импортный ассортимент"/>
    <s v="0447"/>
    <n v="1094.24"/>
  </r>
  <r>
    <s v="032523"/>
    <s v="032523"/>
    <s v="Каб.опт.OS2 LT 4FO вн бр. LCS3"/>
    <x v="6"/>
    <x v="5"/>
    <s v="3"/>
    <s v="447"/>
    <s v="Механизмы"/>
    <x v="146"/>
    <s v="9"/>
    <s v="м"/>
    <n v="20773"/>
    <s v="Лимитированный импортный ассортимент"/>
    <s v="0447"/>
    <n v="95.63"/>
  </r>
  <r>
    <s v="032525"/>
    <s v="032525"/>
    <s v="Каб.опт.OS2 LT 24FO вн бр.LCS3"/>
    <x v="6"/>
    <x v="5"/>
    <s v="3"/>
    <s v="447"/>
    <s v="Механизмы"/>
    <x v="146"/>
    <s v="9"/>
    <s v="м"/>
    <n v="9290"/>
    <s v="Лимитированный импортный ассортимент"/>
    <s v="0447"/>
    <n v="165.28"/>
  </r>
  <r>
    <s v="032514"/>
    <s v="032514"/>
    <s v="Каб.опт.OS2 9/125 12 FO втр/вн"/>
    <x v="6"/>
    <x v="5"/>
    <s v="3"/>
    <s v="447"/>
    <s v="Механизмы"/>
    <x v="146"/>
    <s v="9"/>
    <s v="м"/>
    <n v="18804"/>
    <s v="Лимитированный импортный ассортимент"/>
    <s v="0447"/>
    <n v="77.94"/>
  </r>
  <r>
    <s v="032471"/>
    <s v="032471"/>
    <s v="К.опт.ог.OS2 9/125бр24FOвтр/вн"/>
    <x v="6"/>
    <x v="5"/>
    <s v="3"/>
    <s v="447"/>
    <s v="Механизмы"/>
    <x v="146"/>
    <s v="9"/>
    <s v="м"/>
    <n v="3822"/>
    <s v="Лимитированный импортный ассортимент"/>
    <s v="0447"/>
    <n v="387.35"/>
  </r>
  <r>
    <s v="032511"/>
    <s v="032511"/>
    <s v="Каб.опт.OM3 50/125 12FO втр/вн"/>
    <x v="6"/>
    <x v="5"/>
    <s v="3"/>
    <s v="447"/>
    <s v="Механизмы"/>
    <x v="146"/>
    <s v="9"/>
    <s v="м"/>
    <n v="4647"/>
    <s v="Лимитированный импортный ассортимент"/>
    <s v="0447"/>
    <n v="309.08999999999997"/>
  </r>
  <r>
    <s v="032509"/>
    <s v="032509"/>
    <s v="Каб.опт.OM2 50/125 12FO втр/вн"/>
    <x v="6"/>
    <x v="5"/>
    <s v="3"/>
    <s v="447"/>
    <s v="Механизмы"/>
    <x v="146"/>
    <s v="9"/>
    <s v="м"/>
    <n v="7018"/>
    <s v="Лимитированный импортный ассортимент"/>
    <s v="0447"/>
    <n v="202.04"/>
  </r>
  <r>
    <s v="032487"/>
    <s v="032487"/>
    <s v="К.опт.OM3TB 50/125 16FO втр/вн"/>
    <x v="6"/>
    <x v="5"/>
    <s v="3"/>
    <s v="447"/>
    <s v="Механизмы"/>
    <x v="146"/>
    <s v="9"/>
    <s v="м"/>
    <n v="3528"/>
    <s v="Лимитированный импортный ассортимент"/>
    <s v="0447"/>
    <n v="384.78"/>
  </r>
  <r>
    <s v="032550"/>
    <s v="032550"/>
    <s v="Каб.опт OS2 9/125 12 FO 900мкн"/>
    <x v="6"/>
    <x v="5"/>
    <s v="3"/>
    <s v="447"/>
    <s v="Механизмы"/>
    <x v="146"/>
    <s v="9"/>
    <s v="м"/>
    <n v="9413"/>
    <s v="Лимитированный импортный ассортимент"/>
    <s v="0447"/>
    <n v="130.44999999999999"/>
  </r>
  <r>
    <s v="032921"/>
    <s v="032921"/>
    <s v="К.опт.ог.OM3 50/125бр4FOвтр/вн"/>
    <x v="6"/>
    <x v="5"/>
    <s v="3"/>
    <s v="447"/>
    <s v="Механизмы"/>
    <x v="146"/>
    <s v="9"/>
    <s v="м"/>
    <n v="2590"/>
    <s v="Лимитированный импортный ассортимент"/>
    <s v="0447"/>
    <n v="448.32"/>
  </r>
  <r>
    <s v="032486"/>
    <s v="032486"/>
    <s v="Каб.опт.OM3 50/125 16FO втр/вн"/>
    <x v="6"/>
    <x v="5"/>
    <s v="3"/>
    <s v="447"/>
    <s v="Механизмы"/>
    <x v="146"/>
    <s v="9"/>
    <s v="м"/>
    <n v="3940"/>
    <s v="Лимитированный импортный ассортимент"/>
    <s v="0447"/>
    <n v="292.58999999999997"/>
  </r>
  <r>
    <s v="032929"/>
    <s v="032929"/>
    <s v="Каб.опт.OM4TB 50/125 8FOвтр/вн"/>
    <x v="6"/>
    <x v="5"/>
    <s v="3"/>
    <s v="447"/>
    <s v="Механизмы"/>
    <x v="146"/>
    <s v="9"/>
    <s v="м"/>
    <n v="3598"/>
    <s v="Лимитированный импортный ассортимент"/>
    <s v="0447"/>
    <n v="274.20999999999998"/>
  </r>
  <r>
    <s v="032464"/>
    <s v="032464"/>
    <s v="К.опт.з.г.OS2 9/125 16FOвтр/вн"/>
    <x v="6"/>
    <x v="5"/>
    <s v="3"/>
    <s v="447"/>
    <s v="Механизмы"/>
    <x v="146"/>
    <s v="9"/>
    <s v="м"/>
    <n v="6000"/>
    <s v="Лимитированный импортный ассортимент"/>
    <s v="0447"/>
    <n v="142.63999999999999"/>
  </r>
  <r>
    <s v="032538"/>
    <s v="032538"/>
    <s v="Каб.опт.OM3 LT 8FO втр/вн LCS3"/>
    <x v="6"/>
    <x v="5"/>
    <s v="3"/>
    <s v="447"/>
    <s v="Механизмы"/>
    <x v="146"/>
    <s v="9"/>
    <s v="м"/>
    <n v="0"/>
    <s v="Лимитированный импортный ассортимент"/>
    <s v="0447"/>
    <n v="170.33"/>
  </r>
  <r>
    <s v="032553"/>
    <s v="032553"/>
    <s v="Каб.опт OM3 50/125 24FO св.буф"/>
    <x v="6"/>
    <x v="5"/>
    <s v="3"/>
    <s v="447"/>
    <s v="Механизмы"/>
    <x v="146"/>
    <s v="9"/>
    <s v="м"/>
    <n v="2000"/>
    <s v="Лимитированный импортный ассортимент"/>
    <s v="0447"/>
    <n v="437.12"/>
  </r>
  <r>
    <s v="032470"/>
    <s v="032470"/>
    <s v="К.опт.ог.OS2 9/125бр12FOвтр/вн"/>
    <x v="6"/>
    <x v="5"/>
    <s v="3"/>
    <s v="447"/>
    <s v="Механизмы"/>
    <x v="146"/>
    <s v="9"/>
    <s v="м"/>
    <n v="2588"/>
    <s v="Лимитированный импортный ассортимент"/>
    <s v="0447"/>
    <n v="311.51"/>
  </r>
  <r>
    <s v="032512"/>
    <s v="032512"/>
    <s v="Каб.опт.OS2 9/125 6 FO втр/вн"/>
    <x v="6"/>
    <x v="5"/>
    <s v="3"/>
    <s v="447"/>
    <s v="Механизмы"/>
    <x v="146"/>
    <s v="9"/>
    <s v="м"/>
    <n v="12209"/>
    <s v="Лимитированный импортный ассортимент"/>
    <s v="0447"/>
    <n v="61.76"/>
  </r>
  <r>
    <s v="032502"/>
    <s v="032502"/>
    <s v="Каб.опт.OS2 LT 4FO втр/вн LCS3"/>
    <x v="6"/>
    <x v="5"/>
    <s v="3"/>
    <s v="447"/>
    <s v="Механизмы"/>
    <x v="146"/>
    <s v="9"/>
    <s v="м"/>
    <n v="13446"/>
    <s v="Лимитированный импортный ассортимент"/>
    <s v="0447"/>
    <n v="59.27"/>
  </r>
  <r>
    <s v="032508"/>
    <s v="032508"/>
    <s v="Каб.опт.OM2 50/125 6 FO втр/вн"/>
    <x v="6"/>
    <x v="5"/>
    <s v="3"/>
    <s v="447"/>
    <s v="Механизмы"/>
    <x v="146"/>
    <s v="9"/>
    <s v="м"/>
    <n v="5940"/>
    <s v="Лимитированный импортный ассортимент"/>
    <s v="0447"/>
    <n v="113.94"/>
  </r>
  <r>
    <s v="032941"/>
    <s v="032941"/>
    <s v="К.опт.ог.OM4 50/125бр4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367.62"/>
  </r>
  <r>
    <s v="032296"/>
    <s v="032296"/>
    <s v="Каб.опт.OS2TB 9/125 48FOвтр/вн"/>
    <x v="6"/>
    <x v="5"/>
    <s v="3"/>
    <s v="447"/>
    <s v="Механизмы"/>
    <x v="146"/>
    <s v="9"/>
    <s v="м"/>
    <n v="555"/>
    <s v="Лимитированный импортный ассортимент"/>
    <s v="0447"/>
    <n v="1147.68"/>
  </r>
  <r>
    <s v="032463"/>
    <s v="032463"/>
    <s v="К.опт.з.г.OS2 9/125 12FOвтр/вн"/>
    <x v="6"/>
    <x v="5"/>
    <s v="3"/>
    <s v="447"/>
    <s v="Механизмы"/>
    <x v="146"/>
    <s v="9"/>
    <s v="м"/>
    <n v="5130"/>
    <s v="Лимитированный импортный ассортимент"/>
    <s v="0447"/>
    <n v="142.25"/>
  </r>
  <r>
    <s v="032510"/>
    <s v="032510"/>
    <s v="Каб.опт.OM3 50/125 6 FO втр/вн"/>
    <x v="6"/>
    <x v="5"/>
    <s v="3"/>
    <s v="447"/>
    <s v="Механизмы"/>
    <x v="146"/>
    <s v="9"/>
    <s v="м"/>
    <n v="4614"/>
    <s v="Лимитированный импортный ассортимент"/>
    <s v="0447"/>
    <n v="149.15"/>
  </r>
  <r>
    <s v="032298"/>
    <s v="032298"/>
    <s v="Каб.опт.OS2 9/125 96FO втр/вн"/>
    <x v="6"/>
    <x v="5"/>
    <s v="3"/>
    <s v="447"/>
    <s v="Механизмы"/>
    <x v="146"/>
    <s v="9"/>
    <s v="м"/>
    <n v="1526"/>
    <s v="Лимитированный импортный ассортимент"/>
    <s v="0447"/>
    <n v="400.66"/>
  </r>
  <r>
    <s v="032492"/>
    <s v="032492"/>
    <s v="К.оп.з.гр.OM3 50/125 4FOвтр/вн"/>
    <x v="6"/>
    <x v="5"/>
    <s v="3"/>
    <s v="447"/>
    <s v="Механизмы"/>
    <x v="146"/>
    <s v="9"/>
    <s v="м"/>
    <n v="3715"/>
    <s v="Лимитированный импортный ассортимент"/>
    <s v="0447"/>
    <n v="166.62"/>
  </r>
  <r>
    <s v="032513"/>
    <s v="032513"/>
    <s v="Каб.Опт.OS2 9/125 6 Fo Вн.Брон"/>
    <x v="6"/>
    <x v="5"/>
    <s v="3"/>
    <s v="447"/>
    <s v="Механизмы"/>
    <x v="146"/>
    <s v="9"/>
    <s v="м"/>
    <n v="6975"/>
    <s v="Лимитированный импортный ассортимент"/>
    <s v="0447"/>
    <n v="91.83"/>
  </r>
  <r>
    <s v="032922"/>
    <s v="032922"/>
    <s v="К.опт.ог.OM3 50/125бр8FOвтр/вн"/>
    <x v="6"/>
    <x v="5"/>
    <s v="3"/>
    <s v="447"/>
    <s v="Механизмы"/>
    <x v="146"/>
    <s v="9"/>
    <s v="м"/>
    <n v="1750"/>
    <s v="Лимитированный импортный ассортимент"/>
    <s v="0447"/>
    <n v="349.69"/>
  </r>
  <r>
    <s v="032548"/>
    <s v="032548"/>
    <s v="Каб.опт.OM4 LT 12FO вн бр.LCS3"/>
    <x v="6"/>
    <x v="5"/>
    <s v="3"/>
    <s v="447"/>
    <s v="Механизмы"/>
    <x v="146"/>
    <s v="9"/>
    <s v="м"/>
    <n v="1630"/>
    <s v="Лимитированный импортный ассортимент"/>
    <s v="0447"/>
    <n v="315.20999999999998"/>
  </r>
  <r>
    <s v="032468"/>
    <s v="032468"/>
    <s v="К.опт.ог.OS2 9/125бр6FOвтр/вн"/>
    <x v="6"/>
    <x v="5"/>
    <s v="3"/>
    <s v="447"/>
    <s v="Механизмы"/>
    <x v="146"/>
    <s v="9"/>
    <s v="м"/>
    <n v="1675"/>
    <s v="Лимитированный импортный ассортимент"/>
    <s v="0447"/>
    <n v="334.31"/>
  </r>
  <r>
    <s v="032942"/>
    <s v="032942"/>
    <s v="К.опт.ог.OM4 50/125бр8FOвтр/вн"/>
    <x v="6"/>
    <x v="5"/>
    <s v="3"/>
    <s v="447"/>
    <s v="Механизмы"/>
    <x v="146"/>
    <s v="9"/>
    <s v="м"/>
    <n v="1153"/>
    <s v="Лимитированный импортный ассортимент"/>
    <s v="0447"/>
    <n v="467.28"/>
  </r>
  <r>
    <s v="032542"/>
    <s v="032542"/>
    <s v="Каб.опт.OM3 LT 24FO вн бр.LCS3"/>
    <x v="6"/>
    <x v="5"/>
    <s v="3"/>
    <s v="447"/>
    <s v="Механизмы"/>
    <x v="146"/>
    <s v="9"/>
    <s v="м"/>
    <n v="1460"/>
    <s v="Лимитированный импортный ассортимент"/>
    <s v="0447"/>
    <n v="372.04"/>
  </r>
  <r>
    <s v="032934"/>
    <s v="032934"/>
    <s v="К.оп.з.гр.OM4 50/125 8FOвтр/вн"/>
    <x v="6"/>
    <x v="5"/>
    <s v="3"/>
    <s v="447"/>
    <s v="Механизмы"/>
    <x v="146"/>
    <s v="9"/>
    <s v="м"/>
    <n v="1800"/>
    <s v="Лимитированный импортный ассортимент"/>
    <s v="0447"/>
    <n v="276.87"/>
  </r>
  <r>
    <s v="032495"/>
    <s v="032495"/>
    <s v="К.оп.з.грOM3 50/125 12FOвтр/вн"/>
    <x v="6"/>
    <x v="5"/>
    <s v="3"/>
    <s v="447"/>
    <s v="Механизмы"/>
    <x v="146"/>
    <s v="9"/>
    <s v="м"/>
    <n v="1735"/>
    <s v="Лимитированный импортный ассортимент"/>
    <s v="0447"/>
    <n v="303.64999999999998"/>
  </r>
  <r>
    <s v="032932"/>
    <s v="032932"/>
    <s v="К.оп.з.гр.OM4 50/125 4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46.7"/>
  </r>
  <r>
    <s v="032460"/>
    <s v="032460"/>
    <s v="К.опт.з.гр.OS2 9/125 4FOвтр/вн"/>
    <x v="6"/>
    <x v="5"/>
    <s v="3"/>
    <s v="447"/>
    <s v="Механизмы"/>
    <x v="146"/>
    <s v="9"/>
    <s v="м"/>
    <n v="3700"/>
    <s v="Лимитированный импортный ассортимент"/>
    <s v="0447"/>
    <n v="123.58"/>
  </r>
  <r>
    <s v="032497"/>
    <s v="032497"/>
    <s v="К.оп.з.грOM3 50/125 24FOвтр/вн"/>
    <x v="6"/>
    <x v="5"/>
    <s v="3"/>
    <s v="447"/>
    <s v="Механизмы"/>
    <x v="146"/>
    <s v="9"/>
    <s v="м"/>
    <n v="1035"/>
    <s v="Лимитированный импортный ассортимент"/>
    <s v="0447"/>
    <n v="424.02"/>
  </r>
  <r>
    <s v="032547"/>
    <s v="032547"/>
    <s v="Каб.опт.OM4 LT 8FO вн бр. LCS3"/>
    <x v="6"/>
    <x v="5"/>
    <s v="3"/>
    <s v="447"/>
    <s v="Механизмы"/>
    <x v="146"/>
    <s v="9"/>
    <s v="м"/>
    <n v="1515"/>
    <s v="Лимитированный импортный ассортимент"/>
    <s v="0447"/>
    <n v="229.63"/>
  </r>
  <r>
    <s v="032504"/>
    <s v="032504"/>
    <s v="Каб.опт.OM2 50/125 6 FO втр/вн"/>
    <x v="6"/>
    <x v="5"/>
    <s v="3"/>
    <s v="447"/>
    <s v="Механизмы"/>
    <x v="146"/>
    <s v="9"/>
    <s v="м"/>
    <n v="3263"/>
    <s v="Лимитированный импортный ассортимент"/>
    <s v="0447"/>
    <n v="129.63"/>
  </r>
  <r>
    <s v="032467"/>
    <s v="032467"/>
    <s v="К.опт.ог.OS2 9/125бр4FOвтр/вн"/>
    <x v="6"/>
    <x v="5"/>
    <s v="3"/>
    <s v="447"/>
    <s v="Механизмы"/>
    <x v="146"/>
    <s v="9"/>
    <s v="м"/>
    <n v="1248"/>
    <s v="Лимитированный импортный ассортимент"/>
    <s v="0447"/>
    <n v="329.7"/>
  </r>
  <r>
    <s v="032939"/>
    <s v="032939"/>
    <s v="Каб.опт.OM4 50/125 6FO брон.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10.35"/>
  </r>
  <r>
    <s v="032289"/>
    <s v="032289"/>
    <s v="Каб.опт.OS2TB 9/125 4FO втр/вн"/>
    <x v="6"/>
    <x v="5"/>
    <s v="3"/>
    <s v="447"/>
    <s v="Механизмы"/>
    <x v="146"/>
    <s v="9"/>
    <s v="м"/>
    <n v="5943"/>
    <s v="Лимитированный импортный ассортимент"/>
    <s v="0447"/>
    <n v="68.709999999999994"/>
  </r>
  <r>
    <s v="032496"/>
    <s v="032496"/>
    <s v="К.оп.з.грOM3 50/125 16FOвтр/вн"/>
    <x v="6"/>
    <x v="5"/>
    <s v="3"/>
    <s v="447"/>
    <s v="Механизмы"/>
    <x v="146"/>
    <s v="9"/>
    <s v="м"/>
    <n v="1050"/>
    <s v="Лимитированный импортный ассортимент"/>
    <s v="0447"/>
    <n v="361.52"/>
  </r>
  <r>
    <s v="032295"/>
    <s v="032295"/>
    <s v="Каб.опт.OS2 9/125 48FO втр/вн"/>
    <x v="6"/>
    <x v="5"/>
    <s v="3"/>
    <s v="447"/>
    <s v="Механизмы"/>
    <x v="146"/>
    <s v="9"/>
    <s v="м"/>
    <n v="1400"/>
    <s v="Лимитированный импортный ассортимент"/>
    <s v="0447"/>
    <n v="287.05"/>
  </r>
  <r>
    <s v="032933"/>
    <s v="032933"/>
    <s v="К.оп.з.гр.OM4 50/125 6FOвтр/вн"/>
    <x v="6"/>
    <x v="5"/>
    <s v="3"/>
    <s v="447"/>
    <s v="Механизмы"/>
    <x v="146"/>
    <s v="9"/>
    <s v="м"/>
    <n v="1550"/>
    <s v="Лимитированный импортный ассортимент"/>
    <s v="0447"/>
    <n v="245.28"/>
  </r>
  <r>
    <s v="032506"/>
    <s v="032506"/>
    <s v="Каб.опт.OM2 50/125 12FO втр/вн"/>
    <x v="6"/>
    <x v="5"/>
    <s v="3"/>
    <s v="447"/>
    <s v="Механизмы"/>
    <x v="146"/>
    <s v="9"/>
    <s v="м"/>
    <n v="2041"/>
    <s v="Лимитированный импортный ассортимент"/>
    <s v="0447"/>
    <n v="145.44999999999999"/>
  </r>
  <r>
    <s v="032469"/>
    <s v="032469"/>
    <s v="К.опт.ог.OS2 9/125бр8FOвтр/вн"/>
    <x v="6"/>
    <x v="5"/>
    <m/>
    <s v="447"/>
    <s v="Механизмы"/>
    <x v="146"/>
    <s v="9"/>
    <s v="м"/>
    <n v="1000"/>
    <s v="Лимитированный импортный ассортимент"/>
    <s v="0447"/>
    <s v="758,28"/>
  </r>
  <r>
    <s v="032286"/>
    <s v="032286"/>
    <s v="Каб.опт.OS2 9/125 2FO втр/вн"/>
    <x v="6"/>
    <x v="5"/>
    <s v="3"/>
    <s v="447"/>
    <s v="Механизмы"/>
    <x v="146"/>
    <s v="9"/>
    <s v="м"/>
    <n v="0"/>
    <s v="Лимитированный импортный ассортимент"/>
    <s v="0447"/>
    <n v="55.8"/>
  </r>
  <r>
    <s v="032493"/>
    <s v="032493"/>
    <s v="К.оп.з.гр.OM3 50/125 6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169.82"/>
  </r>
  <r>
    <s v="032462"/>
    <s v="032462"/>
    <s v="К.опт.з.гр.OS2 9/125 8FOвтр/вн"/>
    <x v="6"/>
    <x v="5"/>
    <s v="3"/>
    <s v="447"/>
    <s v="Механизмы"/>
    <x v="146"/>
    <s v="9"/>
    <s v="м"/>
    <n v="2594"/>
    <s v="Лимитированный импортный ассортимент"/>
    <s v="0447"/>
    <n v="132.34"/>
  </r>
  <r>
    <s v="032292"/>
    <s v="032292"/>
    <s v="Каб.опт.OS2 9/125 16FO втр/вн"/>
    <x v="6"/>
    <x v="5"/>
    <s v="3"/>
    <s v="447"/>
    <s v="Механизмы"/>
    <x v="146"/>
    <s v="9"/>
    <s v="м"/>
    <n v="3692"/>
    <s v="Лимитированный импортный ассортимент"/>
    <s v="0447"/>
    <n v="95.45"/>
  </r>
  <r>
    <s v="032543"/>
    <s v="032543"/>
    <s v="Каб.опт.OM4 LT 4FO втр/вн LCS3"/>
    <x v="6"/>
    <x v="5"/>
    <s v="3"/>
    <s v="447"/>
    <s v="Механизмы"/>
    <x v="146"/>
    <s v="9"/>
    <s v="м"/>
    <n v="2778"/>
    <s v="Лимитированный импортный ассортимент"/>
    <s v="0447"/>
    <n v="116.56"/>
  </r>
  <r>
    <s v="032465"/>
    <s v="032465"/>
    <s v="К.опт.з.г.OS2 9/125 24FOвтр/вн"/>
    <x v="6"/>
    <x v="5"/>
    <s v="3"/>
    <s v="447"/>
    <s v="Механизмы"/>
    <x v="146"/>
    <s v="9"/>
    <s v="м"/>
    <n v="1567"/>
    <s v="Лимитированный импортный ассортимент"/>
    <s v="0447"/>
    <n v="218.78"/>
  </r>
  <r>
    <s v="032544"/>
    <s v="032544"/>
    <s v="Каб.опт.OM4 LT 8FO втр/вн LCS3"/>
    <x v="6"/>
    <x v="5"/>
    <s v="3"/>
    <s v="447"/>
    <s v="Механизмы"/>
    <x v="146"/>
    <s v="9"/>
    <s v="м"/>
    <n v="1470"/>
    <s v="Лимитированный импортный ассортимент"/>
    <s v="0447"/>
    <n v="230.66"/>
  </r>
  <r>
    <s v="032485"/>
    <s v="032485"/>
    <s v="Каб.опт.OM3 50/125 6FO втр/вн"/>
    <x v="6"/>
    <x v="5"/>
    <s v="3"/>
    <s v="447"/>
    <s v="Механизмы"/>
    <x v="146"/>
    <s v="9"/>
    <s v="м"/>
    <n v="2466"/>
    <s v="Лимитированный импортный ассортимент"/>
    <s v="0447"/>
    <n v="114.41"/>
  </r>
  <r>
    <s v="032928"/>
    <s v="032928"/>
    <s v="Каб.опт.OM4TB 50/125 4FOвтр/вн"/>
    <x v="6"/>
    <x v="5"/>
    <s v="3"/>
    <s v="447"/>
    <s v="Механизмы"/>
    <x v="146"/>
    <s v="9"/>
    <s v="м"/>
    <n v="1830"/>
    <s v="Лимитированный импортный ассортимент"/>
    <s v="0447"/>
    <n v="153.91999999999999"/>
  </r>
  <r>
    <s v="032546"/>
    <s v="032546"/>
    <s v="Каб.опт.OM4 LT 4FO вн бр. LCS3"/>
    <x v="6"/>
    <x v="5"/>
    <s v="3"/>
    <s v="447"/>
    <s v="Механизмы"/>
    <x v="146"/>
    <s v="9"/>
    <s v="м"/>
    <n v="1870"/>
    <s v="Лимитированный импортный ассортимент"/>
    <s v="0447"/>
    <n v="143.87"/>
  </r>
  <r>
    <s v="032539"/>
    <s v="032539"/>
    <s v="Каб.опт.OM3 LT 12FOвтр/вн LCS3"/>
    <x v="6"/>
    <x v="5"/>
    <s v="3"/>
    <s v="447"/>
    <s v="Механизмы"/>
    <x v="146"/>
    <s v="9"/>
    <s v="м"/>
    <n v="1410"/>
    <s v="Лимитированный импортный ассортимент"/>
    <s v="0447"/>
    <n v="209.81"/>
  </r>
  <r>
    <s v="032480"/>
    <s v="032480"/>
    <s v="Каб.опт.OM3TB 50/125 2FOвтр/вн"/>
    <x v="6"/>
    <x v="5"/>
    <s v="3"/>
    <s v="447"/>
    <s v="Механизмы"/>
    <x v="146"/>
    <s v="9"/>
    <s v="м"/>
    <n v="3974"/>
    <s v="Лимитированный импортный ассортимент"/>
    <s v="0447"/>
    <n v="60.79"/>
  </r>
  <r>
    <s v="032503"/>
    <s v="032503"/>
    <s v="Каб.опт.OS2 LT 8FO втр/вн LCS3"/>
    <x v="6"/>
    <x v="5"/>
    <s v="3"/>
    <s v="447"/>
    <s v="Механизмы"/>
    <x v="146"/>
    <s v="9"/>
    <s v="м"/>
    <n v="4017"/>
    <s v="Лимитированный импортный ассортимент"/>
    <s v="0447"/>
    <n v="70.7"/>
  </r>
  <r>
    <s v="032484"/>
    <s v="032484"/>
    <s v="Каб.опт.OM3 50/125 6FO брон.вн"/>
    <x v="6"/>
    <x v="5"/>
    <s v="3"/>
    <s v="447"/>
    <s v="Механизмы"/>
    <x v="146"/>
    <s v="9"/>
    <s v="м"/>
    <n v="1782"/>
    <s v="Лимитированный импортный ассортимент"/>
    <s v="0447"/>
    <n v="143.82"/>
  </r>
  <r>
    <s v="032927"/>
    <s v="032927"/>
    <s v="Каб.опт.OM4 50/125 2FO брон.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123.73"/>
  </r>
  <r>
    <s v="032293"/>
    <s v="032293"/>
    <s v="Каб.опт.OS2TB 9/125 16FOвтр/вн"/>
    <x v="6"/>
    <x v="5"/>
    <s v="3"/>
    <s v="447"/>
    <s v="Механизмы"/>
    <x v="146"/>
    <s v="9"/>
    <s v="м"/>
    <n v="1800"/>
    <s v="Лимитированный импортный ассортимент"/>
    <s v="0447"/>
    <n v="144.07"/>
  </r>
  <r>
    <s v="032475"/>
    <s v="032475"/>
    <s v="Каб.опт.OM2TB 50/125 8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103.3"/>
  </r>
  <r>
    <s v="032481"/>
    <s v="032481"/>
    <s v="Каб.опт.OM3 50/125 2FO брон.вн"/>
    <x v="6"/>
    <x v="5"/>
    <s v="3"/>
    <s v="447"/>
    <s v="Механизмы"/>
    <x v="146"/>
    <s v="9"/>
    <s v="м"/>
    <n v="1940"/>
    <s v="Лимитированный импортный ассортимент"/>
    <s v="0447"/>
    <n v="97.73"/>
  </r>
  <r>
    <s v="032540"/>
    <s v="032540"/>
    <s v="Каб.опт.OM3 LT 8FO вн бр. LCS3"/>
    <x v="6"/>
    <x v="5"/>
    <s v="3"/>
    <s v="447"/>
    <s v="Механизмы"/>
    <x v="146"/>
    <s v="9"/>
    <s v="м"/>
    <n v="900"/>
    <s v="Лимитированный импортный ассортимент"/>
    <s v="0447"/>
    <n v="145.69999999999999"/>
  </r>
  <r>
    <s v="032482"/>
    <s v="032482"/>
    <s v="Каб.опт.OM3TB 50/125 4FOвтр/вн"/>
    <x v="6"/>
    <x v="5"/>
    <s v="3"/>
    <s v="447"/>
    <s v="Механизмы"/>
    <x v="146"/>
    <s v="9"/>
    <s v="м"/>
    <n v="2040"/>
    <s v="Лимитированный импортный ассортимент"/>
    <s v="0447"/>
    <n v="101.24"/>
  </r>
  <r>
    <s v="032925"/>
    <s v="032925"/>
    <s v="Каб.опт.OM4 50/125 2FO 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92.35"/>
  </r>
  <r>
    <s v="032494"/>
    <s v="032494"/>
    <s v="К.оп.з.гр.OM3 50/125 8FOвтр/вн"/>
    <x v="6"/>
    <x v="5"/>
    <s v="3"/>
    <s v="447"/>
    <s v="Механизмы"/>
    <x v="146"/>
    <s v="9"/>
    <s v="м"/>
    <n v="890"/>
    <s v="Лимитированный импортный ассортимент"/>
    <s v="0447"/>
    <n v="193.85"/>
  </r>
  <r>
    <s v="032483"/>
    <s v="032483"/>
    <s v="Каб.опт.OM3 50/125 4FO брон.вн"/>
    <x v="6"/>
    <x v="5"/>
    <s v="3"/>
    <s v="447"/>
    <s v="Механизмы"/>
    <x v="146"/>
    <s v="9"/>
    <s v="м"/>
    <n v="1400"/>
    <s v="Лимитированный импортный ассортимент"/>
    <s v="0447"/>
    <n v="121.76"/>
  </r>
  <r>
    <s v="032926"/>
    <s v="032926"/>
    <s v="Каб.опт.OM4TB 50/125 2FOвтр/вн"/>
    <x v="6"/>
    <x v="5"/>
    <s v="3"/>
    <s v="447"/>
    <s v="Механизмы"/>
    <x v="146"/>
    <s v="9"/>
    <s v="м"/>
    <n v="1960"/>
    <s v="Лимитированный импортный ассортимент"/>
    <s v="0447"/>
    <n v="85"/>
  </r>
  <r>
    <s v="032537"/>
    <s v="032537"/>
    <s v="Каб.опт.OM3 LT 4FO втр/вн LCS3"/>
    <x v="6"/>
    <x v="5"/>
    <s v="3"/>
    <s v="447"/>
    <s v="Механизмы"/>
    <x v="146"/>
    <s v="9"/>
    <s v="м"/>
    <n v="1860"/>
    <s v="Лимитированный импортный ассортимент"/>
    <s v="0447"/>
    <n v="75.430000000000007"/>
  </r>
  <r>
    <s v="032477"/>
    <s v="032477"/>
    <s v="Каб.опт.OM2 50/125 4FO брон.вн"/>
    <x v="6"/>
    <x v="5"/>
    <s v="3"/>
    <s v="447"/>
    <s v="Механизмы"/>
    <x v="146"/>
    <s v="9"/>
    <s v="м"/>
    <n v="1350"/>
    <s v="Лимитированный импортный ассортимент"/>
    <s v="0447"/>
    <n v="97.73"/>
  </r>
  <r>
    <s v="032476"/>
    <s v="032476"/>
    <s v="Каб.опт.OM2 50/125 8FO втр/вн"/>
    <x v="6"/>
    <x v="5"/>
    <s v="3"/>
    <s v="447"/>
    <s v="Механизмы"/>
    <x v="146"/>
    <s v="9"/>
    <s v="м"/>
    <n v="1335"/>
    <s v="Лимитированный импортный ассортимент"/>
    <s v="0447"/>
    <n v="102.48"/>
  </r>
  <r>
    <s v="032474"/>
    <s v="032474"/>
    <s v="Каб.опт.OM2 50/125 2FO брон.вн"/>
    <x v="6"/>
    <x v="5"/>
    <s v="3"/>
    <s v="447"/>
    <s v="Механизмы"/>
    <x v="146"/>
    <s v="9"/>
    <s v="м"/>
    <n v="384"/>
    <s v="Лимитированный импортный ассортимент"/>
    <s v="0447"/>
    <n v="88.59"/>
  </r>
  <r>
    <s v="032524"/>
    <s v="032524"/>
    <s v="Каб.опт.OS2 LT 8FO вн бр. LCS3"/>
    <x v="6"/>
    <x v="5"/>
    <s v="3"/>
    <s v="447"/>
    <s v="Механизмы"/>
    <x v="146"/>
    <s v="9"/>
    <s v="м"/>
    <n v="921"/>
    <s v="Лимитированный импортный ассортимент"/>
    <s v="0447"/>
    <n v="118.54"/>
  </r>
  <r>
    <s v="032479"/>
    <s v="032479"/>
    <s v="Каб.опт.OM3 50/125 2FO втр/вн"/>
    <x v="6"/>
    <x v="5"/>
    <s v="3"/>
    <s v="447"/>
    <s v="Механизмы"/>
    <x v="146"/>
    <s v="9"/>
    <s v="м"/>
    <n v="980"/>
    <s v="Лимитированный импортный ассортимент"/>
    <s v="0447"/>
    <n v="70.12"/>
  </r>
  <r>
    <s v="032288"/>
    <s v="032288"/>
    <s v="Каб.опт.OS2 9/125 2FO брон. вн"/>
    <x v="6"/>
    <x v="5"/>
    <s v="3"/>
    <s v="447"/>
    <s v="Механизмы"/>
    <x v="146"/>
    <s v="9"/>
    <s v="м"/>
    <n v="1138"/>
    <s v="Лимитированный импортный ассортимент"/>
    <s v="0447"/>
    <n v="81.16"/>
  </r>
  <r>
    <s v="032472"/>
    <s v="032472"/>
    <s v="Каб.опт.OM2 50/125 2FO втр/вн"/>
    <x v="6"/>
    <x v="5"/>
    <m/>
    <s v="447"/>
    <s v="Механизмы"/>
    <x v="146"/>
    <s v="9"/>
    <s v="м"/>
    <n v="1260"/>
    <s v="Лимитированный импортный ассортимент"/>
    <s v="0447"/>
    <s v="142,43"/>
  </r>
  <r>
    <s v="032489"/>
    <s v="032489"/>
    <s v="Каб.опт.OM3 50/125 48FO втр/вн"/>
    <x v="6"/>
    <x v="5"/>
    <s v="3"/>
    <s v="447"/>
    <s v="Механизмы"/>
    <x v="146"/>
    <s v="9"/>
    <s v="м"/>
    <n v="70"/>
    <s v="Лимитированный импортный ассортимент"/>
    <s v="0447"/>
    <n v="939.53"/>
  </r>
  <r>
    <s v="032555"/>
    <s v="032555"/>
    <s v="Каб.опт OM2 50/125 4FO 900мкн"/>
    <x v="6"/>
    <x v="5"/>
    <s v="3"/>
    <s v="447"/>
    <s v="Механизмы"/>
    <x v="146"/>
    <s v="9"/>
    <s v="м"/>
    <n v="850"/>
    <s v="Лимитированный импортный ассортимент"/>
    <s v="0447"/>
    <n v="73.959999999999994"/>
  </r>
  <r>
    <s v="032291"/>
    <s v="032291"/>
    <s v="Каб.опт.OS2TB 9/125 8FO втр/вн"/>
    <x v="6"/>
    <x v="5"/>
    <s v="3"/>
    <s v="447"/>
    <s v="Механизмы"/>
    <x v="146"/>
    <s v="9"/>
    <s v="м"/>
    <n v="563"/>
    <s v="Лимитированный импортный ассортимент"/>
    <s v="0447"/>
    <n v="94.99"/>
  </r>
  <r>
    <s v="032551"/>
    <s v="032551"/>
    <s v="Каб.опт OS2 9/125 24 FO св.буф"/>
    <x v="6"/>
    <x v="5"/>
    <s v="3"/>
    <s v="447"/>
    <s v="Механизмы"/>
    <x v="146"/>
    <s v="9"/>
    <s v="м"/>
    <n v="362"/>
    <s v="Лимитированный импортный ассортимент"/>
    <s v="0447"/>
    <n v="120.19"/>
  </r>
  <r>
    <s v="032290"/>
    <s v="032290"/>
    <s v="Каб.опт.OS2TB 9/125 6FO втр/вн"/>
    <x v="6"/>
    <x v="5"/>
    <s v="3"/>
    <s v="447"/>
    <s v="Механизмы"/>
    <x v="146"/>
    <s v="9"/>
    <s v="м"/>
    <n v="525"/>
    <s v="Лимитированный импортный ассортимент"/>
    <s v="0447"/>
    <n v="83.01"/>
  </r>
  <r>
    <s v="032287"/>
    <s v="032287"/>
    <s v="Каб.опт.OS2TB 9/125 2FO втр/вн"/>
    <x v="6"/>
    <x v="5"/>
    <s v="3"/>
    <s v="447"/>
    <s v="Механизмы"/>
    <x v="146"/>
    <s v="9"/>
    <s v="м"/>
    <n v="699"/>
    <s v="Лимитированный импортный ассортимент"/>
    <s v="0447"/>
    <n v="44.29"/>
  </r>
  <r>
    <s v="032466"/>
    <s v="032466"/>
    <s v="К.опт.з.г.OS2 9/125 48FOвтр/вн"/>
    <x v="6"/>
    <x v="5"/>
    <s v="3"/>
    <s v="447"/>
    <s v="Механизмы"/>
    <x v="146"/>
    <s v="9"/>
    <s v="м"/>
    <n v="110"/>
    <s v="Лимитированный импортный ассортимент"/>
    <s v="0447"/>
    <n v="282.26"/>
  </r>
  <r>
    <s v="032461"/>
    <s v="032461"/>
    <s v="К.опт.з.гр.OS2 9/125 6FOвтр/вн"/>
    <x v="6"/>
    <x v="5"/>
    <s v="3"/>
    <s v="447"/>
    <s v="Механизмы"/>
    <x v="146"/>
    <s v="9"/>
    <s v="м"/>
    <n v="243"/>
    <s v="Лимитированный импортный ассортимент"/>
    <s v="0447"/>
    <n v="113.74"/>
  </r>
  <r>
    <s v="032473"/>
    <s v="032473"/>
    <s v="Каб.опт.OM2TB 50/125 2FOвтр/вн"/>
    <x v="6"/>
    <x v="5"/>
    <s v="3"/>
    <s v="447"/>
    <s v="Механизмы"/>
    <x v="146"/>
    <s v="9"/>
    <s v="м"/>
    <n v="482"/>
    <s v="Лимитированный импортный ассортимент"/>
    <s v="0447"/>
    <n v="49.85"/>
  </r>
  <r>
    <s v="032478"/>
    <s v="032478"/>
    <s v="Каб.опт.OM2 50/125 8FO брон.вн"/>
    <x v="6"/>
    <x v="5"/>
    <s v="3"/>
    <s v="447"/>
    <s v="Механизмы"/>
    <x v="146"/>
    <s v="9"/>
    <s v="м"/>
    <n v="70"/>
    <s v="Лимитированный импортный ассортимент"/>
    <s v="0447"/>
    <n v="132.80000000000001"/>
  </r>
  <r>
    <s v="032515"/>
    <s v="032515"/>
    <s v="Каб.Опт.OS2 9/125 12Fo Вн.Брон"/>
    <x v="6"/>
    <x v="5"/>
    <s v="3"/>
    <s v="447"/>
    <s v="Механизмы"/>
    <x v="146"/>
    <s v="9"/>
    <s v="м"/>
    <n v="35"/>
    <s v="Лимитированный импортный ассортимент"/>
    <s v="0447"/>
    <n v="112.75"/>
  </r>
  <r>
    <s v="032668"/>
    <s v="032668"/>
    <s v="Каб. OM4 50/125 24FO унив.900мкм"/>
    <x v="6"/>
    <x v="5"/>
    <s v="3"/>
    <s v="505"/>
    <s v="Механизмы"/>
    <x v="147"/>
    <s v="9"/>
    <s v="м"/>
    <n v="6532"/>
    <s v="Лимитированный импортный ассортимент"/>
    <s v="0505"/>
    <n v="859.25"/>
  </r>
  <r>
    <s v="032667"/>
    <s v="032667"/>
    <s v="Каб. OM4 50/125 12FO унив.900мкм"/>
    <x v="6"/>
    <x v="5"/>
    <s v="3"/>
    <s v="505"/>
    <s v="Механизмы"/>
    <x v="147"/>
    <s v="9"/>
    <s v="м"/>
    <n v="10290"/>
    <s v="Лимитированный импортный ассортимент"/>
    <s v="0505"/>
    <n v="383.25"/>
  </r>
  <r>
    <s v="032665"/>
    <s v="032665"/>
    <s v="Каб. OM4 50/125 6FO унив.900мкм 500м"/>
    <x v="6"/>
    <x v="5"/>
    <s v="3"/>
    <s v="505"/>
    <s v="Механизмы"/>
    <x v="147"/>
    <s v="9"/>
    <s v="м"/>
    <n v="9267"/>
    <s v="Лимитированный импортный ассортимент"/>
    <s v="0505"/>
    <n v="303.31"/>
  </r>
  <r>
    <s v="032666"/>
    <s v="032666"/>
    <s v="Каб.OM4 50/125 6FO унив.900мкм 1000м"/>
    <x v="6"/>
    <x v="5"/>
    <s v="3"/>
    <s v="505"/>
    <s v="Механизмы"/>
    <x v="147"/>
    <s v="9"/>
    <s v="м"/>
    <n v="4475"/>
    <s v="Лимитированный импортный ассортимент"/>
    <s v="0505"/>
    <n v="254.04"/>
  </r>
  <r>
    <s v="032442"/>
    <s v="032442"/>
    <s v="Претерм.MTP-MTP MICRO OM3-20м"/>
    <x v="6"/>
    <x v="5"/>
    <s v="3"/>
    <s v="505"/>
    <s v="Механизмы"/>
    <x v="147"/>
    <s v="9"/>
    <s v="шт"/>
    <n v="24"/>
    <s v="Лимитированный импортный ассортимент"/>
    <s v="0505"/>
    <n v="45628.35"/>
  </r>
  <r>
    <s v="032401"/>
    <s v="032401"/>
    <s v="Претерм.6LC D-6LC D OM3-10м"/>
    <x v="6"/>
    <x v="5"/>
    <s v="3"/>
    <s v="505"/>
    <s v="Механизмы"/>
    <x v="147"/>
    <s v="9"/>
    <s v="шт"/>
    <n v="1"/>
    <s v="Лимитированный импортный ассортимент"/>
    <s v="0505"/>
    <n v="53706.09"/>
  </r>
  <r>
    <s v="004210"/>
    <s v="004210"/>
    <s v="Блок питания 12 В 0,5 А"/>
    <x v="5"/>
    <x v="4"/>
    <s v="3"/>
    <s v="911"/>
    <s v="Аксессуары"/>
    <x v="148"/>
    <s v="9"/>
    <s v="шт"/>
    <n v="7"/>
    <s v="Лимитированный импортный ассортимент"/>
    <s v="0911"/>
    <n v="72637.17"/>
  </r>
  <r>
    <s v="043101"/>
    <s v="043101"/>
    <s v="Датчик магнитоконт врезной"/>
    <x v="5"/>
    <x v="4"/>
    <s v="3"/>
    <s v="911"/>
    <s v="Аксессуары"/>
    <x v="148"/>
    <s v="9"/>
    <s v="шт"/>
    <n v="9"/>
    <s v="Лимитированный импортный ассортимент"/>
    <s v="0911"/>
    <n v="6472.93"/>
  </r>
  <r>
    <s v="039864"/>
    <s v="039864"/>
    <s v="Кабель USB 2.0 C M/USB-A M 1м"/>
    <x v="6"/>
    <x v="5"/>
    <s v="3"/>
    <s v="491"/>
    <s v="Механизмы"/>
    <x v="149"/>
    <s v="9"/>
    <s v="шт"/>
    <n v="265"/>
    <s v="Лимитированный импортный ассортимент"/>
    <s v="0491"/>
    <n v="1869.4"/>
  </r>
  <r>
    <s v="039861"/>
    <s v="039861"/>
    <s v="Кабель USB 2.0 A M/microB M 1м"/>
    <x v="6"/>
    <x v="5"/>
    <s v="3"/>
    <s v="491"/>
    <s v="Механизмы"/>
    <x v="149"/>
    <s v="9"/>
    <s v="шт"/>
    <n v="196"/>
    <s v="Лимитированный импортный ассортимент"/>
    <s v="0491"/>
    <n v="1196.4100000000001"/>
  </r>
  <r>
    <s v="039873"/>
    <s v="039873"/>
    <s v="Кабель оптический TOSLINK 2м"/>
    <x v="6"/>
    <x v="5"/>
    <s v="3"/>
    <s v="491"/>
    <s v="Механизмы"/>
    <x v="149"/>
    <s v="9"/>
    <s v="шт"/>
    <n v="214"/>
    <s v="Лимитированный импортный ассортимент"/>
    <s v="0491"/>
    <n v="1327.28"/>
  </r>
  <r>
    <s v="090989"/>
    <s v="090989"/>
    <s v="КабельUSB 2 C M/USB-A M 1м DIY"/>
    <x v="6"/>
    <x v="5"/>
    <s v="3"/>
    <s v="491"/>
    <s v="Механизмы"/>
    <x v="149"/>
    <s v="9"/>
    <s v="шт"/>
    <n v="92"/>
    <s v="Лимитированный импортный ассортимент"/>
    <s v="0491"/>
    <n v="1318.65"/>
  </r>
  <r>
    <s v="090983"/>
    <s v="090983"/>
    <s v="Кабель HDMI высокоскор. 2м DIY"/>
    <x v="6"/>
    <x v="5"/>
    <s v="3"/>
    <s v="491"/>
    <s v="Механизмы"/>
    <x v="149"/>
    <s v="9"/>
    <s v="шт"/>
    <n v="106"/>
    <s v="Лимитированный импортный ассортимент"/>
    <s v="0491"/>
    <n v="857.12"/>
  </r>
  <r>
    <s v="090984"/>
    <s v="090984"/>
    <s v="Кабель HDMI высокоскор. 3м DIY"/>
    <x v="6"/>
    <x v="5"/>
    <s v="3"/>
    <s v="491"/>
    <s v="Механизмы"/>
    <x v="149"/>
    <s v="9"/>
    <s v="шт"/>
    <n v="76"/>
    <s v="Лимитированный импортный ассортимент"/>
    <s v="0491"/>
    <n v="949.43"/>
  </r>
  <r>
    <s v="090982"/>
    <s v="090982"/>
    <s v="Кабель HDMI высокоскор. 1м DIY"/>
    <x v="6"/>
    <x v="5"/>
    <s v="3"/>
    <s v="491"/>
    <s v="Механизмы"/>
    <x v="149"/>
    <s v="9"/>
    <s v="шт"/>
    <n v="76"/>
    <s v="Лимитированный импортный ассортимент"/>
    <s v="0491"/>
    <n v="725.25"/>
  </r>
  <r>
    <s v="090991"/>
    <s v="090991"/>
    <s v="Кабель оптич. TOSLINK 2м DIY"/>
    <x v="6"/>
    <x v="5"/>
    <s v="3"/>
    <s v="491"/>
    <s v="Механизмы"/>
    <x v="149"/>
    <s v="9"/>
    <s v="шт"/>
    <n v="49"/>
    <s v="Лимитированный импортный ассортимент"/>
    <s v="0491"/>
    <n v="936.24"/>
  </r>
  <r>
    <s v="090986"/>
    <s v="090986"/>
    <s v="Кабель USB 2 A M/mB M 1м DIY"/>
    <x v="6"/>
    <x v="5"/>
    <s v="3"/>
    <s v="491"/>
    <s v="Механизмы"/>
    <x v="149"/>
    <s v="9"/>
    <s v="шт"/>
    <n v="59"/>
    <s v="Лимитированный импортный ассортимент"/>
    <s v="0491"/>
    <n v="843.93"/>
  </r>
  <r>
    <s v="039851"/>
    <s v="039851"/>
    <s v="Кабель HDMI высокоскор. 1м"/>
    <x v="6"/>
    <x v="5"/>
    <s v="3"/>
    <s v="491"/>
    <s v="Механизмы"/>
    <x v="149"/>
    <s v="9"/>
    <s v="шт"/>
    <n v="56"/>
    <s v="Лимитированный импортный ассортимент"/>
    <s v="0491"/>
    <n v="1028.17"/>
  </r>
  <r>
    <s v="039852"/>
    <s v="039852"/>
    <s v="Кабель HDMI высокоскор. 2м"/>
    <x v="6"/>
    <x v="5"/>
    <s v="3"/>
    <s v="491"/>
    <s v="Механизмы"/>
    <x v="149"/>
    <s v="9"/>
    <s v="шт"/>
    <n v="28"/>
    <s v="Лимитированный импортный ассортимент"/>
    <s v="0491"/>
    <n v="1215.1099999999999"/>
  </r>
  <r>
    <s v="039853"/>
    <s v="039853"/>
    <s v="Кабель HDMI высокоскор. 3м"/>
    <x v="6"/>
    <x v="5"/>
    <s v="3"/>
    <s v="491"/>
    <s v="Механизмы"/>
    <x v="149"/>
    <s v="9"/>
    <s v="шт"/>
    <n v="18"/>
    <s v="Лимитированный импортный ассортимент"/>
    <s v="0491"/>
    <n v="1345.97"/>
  </r>
  <r>
    <s v="039872"/>
    <s v="039872"/>
    <s v="Кабель стерео 3.5мм M/M 5м"/>
    <x v="6"/>
    <x v="5"/>
    <s v="3"/>
    <s v="491"/>
    <s v="Механизмы"/>
    <x v="149"/>
    <s v="9"/>
    <s v="шт"/>
    <n v="15"/>
    <s v="Лимитированный импортный ассортимент"/>
    <s v="0491"/>
    <n v="859.94"/>
  </r>
  <r>
    <s v="051723"/>
    <s v="051723"/>
    <s v="Шнур HD15 папа-папа 10м"/>
    <x v="6"/>
    <x v="5"/>
    <s v="3"/>
    <s v="491"/>
    <s v="Механизмы"/>
    <x v="149"/>
    <s v="9"/>
    <s v="шт"/>
    <n v="1"/>
    <s v="Лимитированный импортный ассортимент"/>
    <s v="0491"/>
    <n v="8104.38"/>
  </r>
  <r>
    <s v="039858"/>
    <s v="039858"/>
    <s v="Кабель DISPLAYPORT MALE 2м"/>
    <x v="6"/>
    <x v="5"/>
    <s v="3"/>
    <s v="491"/>
    <s v="Механизмы"/>
    <x v="149"/>
    <s v="9"/>
    <s v="шт"/>
    <n v="3"/>
    <s v="Лимитированный импортный ассортимент"/>
    <s v="0491"/>
    <n v="1476.83"/>
  </r>
  <r>
    <s v="032150"/>
    <s v="032150"/>
    <s v="Патч-п.неук.UHD кассет.LCS3"/>
    <x v="6"/>
    <x v="5"/>
    <s v="3"/>
    <s v="504"/>
    <s v="Аксессуары"/>
    <x v="150"/>
    <s v="9"/>
    <s v="шт"/>
    <n v="16"/>
    <s v="Лимитированный импортный ассортимент"/>
    <s v="0504"/>
    <n v="137037.48000000001"/>
  </r>
  <r>
    <s v="032155"/>
    <s v="032155"/>
    <s v="Кас.12LCMPO OS2д/п.-п.UHD LCS3"/>
    <x v="6"/>
    <x v="5"/>
    <s v="3"/>
    <s v="504"/>
    <s v="Механизмы"/>
    <x v="150"/>
    <s v="9"/>
    <s v="шт"/>
    <n v="19"/>
    <s v="Лимитированный импортный ассортимент"/>
    <s v="0504"/>
    <n v="66885.33"/>
  </r>
  <r>
    <s v="032140"/>
    <s v="032140"/>
    <s v="Патч-п.неук.HD кассет.LCS3"/>
    <x v="6"/>
    <x v="5"/>
    <s v="3"/>
    <s v="504"/>
    <s v="Аксессуары"/>
    <x v="150"/>
    <s v="9"/>
    <s v="шт"/>
    <n v="3"/>
    <s v="Лимитированный импортный ассортимент"/>
    <s v="0504"/>
    <n v="6113.29"/>
  </r>
  <r>
    <s v="032107"/>
    <s v="032107"/>
    <s v="Zero-U унив. креп. компл."/>
    <x v="6"/>
    <x v="5"/>
    <s v="3"/>
    <s v="504"/>
    <s v="Механизмы"/>
    <x v="150"/>
    <s v="9"/>
    <s v="компл"/>
    <n v="4"/>
    <s v="Лимитированный импортный ассортимент"/>
    <s v="0504"/>
    <n v="1731.75"/>
  </r>
  <r>
    <s v="033772"/>
    <s v="033772"/>
    <s v="Патч-пан.STP 24RJ45 кат6A LCS3"/>
    <x v="6"/>
    <x v="5"/>
    <s v="3"/>
    <s v="443"/>
    <s v="Механизмы"/>
    <x v="151"/>
    <s v="9"/>
    <s v="шт"/>
    <n v="20"/>
    <s v="Лимитированный импортный ассортимент"/>
    <s v="0443"/>
    <n v="30439.14"/>
  </r>
  <r>
    <s v="033770"/>
    <s v="033770"/>
    <s v="Патч-пан.UTP 24RJ45 кат6A LCS3"/>
    <x v="6"/>
    <x v="5"/>
    <s v="3"/>
    <s v="443"/>
    <s v="Механизмы"/>
    <x v="151"/>
    <s v="9"/>
    <s v="шт"/>
    <n v="17"/>
    <s v="Лимитированный импортный ассортимент"/>
    <s v="0443"/>
    <n v="52574.25"/>
  </r>
  <r>
    <s v="033793"/>
    <s v="033793"/>
    <s v="Патч-п.HD неук.48RJ45 1U LCS3"/>
    <x v="6"/>
    <x v="5"/>
    <s v="3"/>
    <s v="443"/>
    <s v="Аксессуары"/>
    <x v="151"/>
    <s v="9"/>
    <s v="шт"/>
    <n v="121"/>
    <s v="Лимитированный импортный ассортимент"/>
    <s v="0443"/>
    <n v="6136.22"/>
  </r>
  <r>
    <s v="033791"/>
    <s v="033791"/>
    <s v="Патч-п.неук.уст.без касс.LCS3"/>
    <x v="6"/>
    <x v="5"/>
    <s v="3"/>
    <s v="443"/>
    <s v="Аксессуары"/>
    <x v="151"/>
    <s v="9"/>
    <s v="шт"/>
    <n v="219"/>
    <s v="Лимитированный импортный ассортимент"/>
    <s v="0443"/>
    <n v="2695.84"/>
  </r>
  <r>
    <s v="033579"/>
    <s v="033579"/>
    <s v="Патч-пан тел 50 порт 110"/>
    <x v="6"/>
    <x v="5"/>
    <s v="3"/>
    <s v="443"/>
    <s v="Механизмы"/>
    <x v="151"/>
    <s v="9"/>
    <s v="шт"/>
    <n v="44"/>
    <s v="Лимитированный импортный ассортимент"/>
    <s v="0443"/>
    <n v="7994.62"/>
  </r>
  <r>
    <s v="033782"/>
    <s v="033782"/>
    <s v="Патч-пан.STP 24RJ45 кат8 LCS3"/>
    <x v="6"/>
    <x v="5"/>
    <s v="3"/>
    <s v="443"/>
    <s v="Механизмы"/>
    <x v="151"/>
    <s v="9"/>
    <s v="шт"/>
    <n v="5"/>
    <s v="Лимитированный импортный ассортимент"/>
    <s v="0443"/>
    <n v="366384.19"/>
  </r>
  <r>
    <s v="033763"/>
    <s v="033763"/>
    <s v="Коннектор UTP 6RJ45 кат6 LCS3"/>
    <x v="6"/>
    <x v="5"/>
    <s v="3"/>
    <s v="443"/>
    <s v="Механизмы"/>
    <x v="151"/>
    <s v="9"/>
    <s v="шт"/>
    <n v="117"/>
    <s v="Лимитированный импортный ассортимент"/>
    <s v="0443"/>
    <n v="2489"/>
  </r>
  <r>
    <s v="033797"/>
    <s v="033797"/>
    <s v="Коробка распр.неук. 24хRJ45"/>
    <x v="6"/>
    <x v="5"/>
    <s v="3"/>
    <s v="443"/>
    <s v="Аксессуары"/>
    <x v="151"/>
    <s v="9"/>
    <s v="шт"/>
    <n v="39"/>
    <s v="Лимитированный импортный ассортимент"/>
    <s v="0443"/>
    <n v="7830.98"/>
  </r>
  <r>
    <s v="033796"/>
    <s v="033796"/>
    <s v="Коробка распр.неук. 12хRJ45"/>
    <x v="6"/>
    <x v="5"/>
    <s v="3"/>
    <s v="443"/>
    <s v="Аксессуары"/>
    <x v="151"/>
    <s v="9"/>
    <s v="шт"/>
    <n v="34"/>
    <s v="Лимитированный импортный ассортимент"/>
    <s v="0443"/>
    <n v="6825.63"/>
  </r>
  <r>
    <s v="033754"/>
    <s v="033754"/>
    <s v="Коннектор FTP 6RJ45 кат5е LCS3"/>
    <x v="6"/>
    <x v="5"/>
    <s v="3"/>
    <s v="443"/>
    <s v="Механизмы"/>
    <x v="151"/>
    <s v="9"/>
    <s v="шт"/>
    <n v="55"/>
    <s v="Лимитированный импортный ассортимент"/>
    <s v="0443"/>
    <n v="3001.56"/>
  </r>
  <r>
    <s v="033795"/>
    <s v="033795"/>
    <s v="Кассета д/комп. патч-п.HD LCS3"/>
    <x v="6"/>
    <x v="5"/>
    <s v="3"/>
    <s v="443"/>
    <s v="Аксессуары"/>
    <x v="151"/>
    <s v="9"/>
    <s v="шт"/>
    <n v="220"/>
    <s v="Лимитированный импортный ассортимент"/>
    <s v="0443"/>
    <n v="859.11"/>
  </r>
  <r>
    <s v="033794"/>
    <s v="033794"/>
    <s v="Патч-п.угл.HD неук.48RJ45 LCS3"/>
    <x v="6"/>
    <x v="5"/>
    <s v="3"/>
    <s v="443"/>
    <s v="Аксессуары"/>
    <x v="151"/>
    <s v="9"/>
    <s v="шт"/>
    <n v="20"/>
    <s v="Лимитированный импортный ассортимент"/>
    <s v="0443"/>
    <n v="5984.42"/>
  </r>
  <r>
    <s v="033773"/>
    <s v="033773"/>
    <s v="Коннектор UTP 6RJ45 кат6А LCS3"/>
    <x v="6"/>
    <x v="5"/>
    <s v="3"/>
    <s v="443"/>
    <s v="Механизмы"/>
    <x v="151"/>
    <s v="9"/>
    <s v="шт"/>
    <n v="12"/>
    <s v="Лимитированный импортный ассортимент"/>
    <s v="0443"/>
    <n v="3830.2"/>
  </r>
  <r>
    <s v="033764"/>
    <s v="033764"/>
    <s v="Коннектор FTP 6RJ45 кат6 LCS3"/>
    <x v="6"/>
    <x v="5"/>
    <s v="3"/>
    <s v="443"/>
    <s v="Механизмы"/>
    <x v="151"/>
    <s v="9"/>
    <s v="шт"/>
    <n v="12"/>
    <s v="Лимитированный импортный ассортимент"/>
    <s v="0443"/>
    <n v="2672"/>
  </r>
  <r>
    <s v="033765"/>
    <s v="033765"/>
    <s v="Коннектор STP 6RJ45 кат6 LCS3"/>
    <x v="6"/>
    <x v="5"/>
    <s v="3"/>
    <s v="443"/>
    <s v="Механизмы"/>
    <x v="151"/>
    <s v="9"/>
    <s v="шт"/>
    <n v="5"/>
    <s v="Лимитированный импортный ассортимент"/>
    <s v="0443"/>
    <n v="3472.54"/>
  </r>
  <r>
    <s v="033756"/>
    <s v="033756"/>
    <s v="Заглушки д/неисп. портов LCS3"/>
    <x v="6"/>
    <x v="5"/>
    <s v="3"/>
    <s v="443"/>
    <s v="Аксессуары"/>
    <x v="151"/>
    <s v="9"/>
    <s v="шт"/>
    <n v="133"/>
    <s v="Лимитированный импортный ассортимент"/>
    <s v="0443"/>
    <n v="120.61"/>
  </r>
  <r>
    <s v="033792"/>
    <s v="033792"/>
    <s v="Патч-п.угл.неук.ус.24RJ45 LCS3"/>
    <x v="6"/>
    <x v="5"/>
    <s v="3"/>
    <s v="443"/>
    <s v="Аксессуары"/>
    <x v="151"/>
    <s v="9"/>
    <s v="шт"/>
    <n v="0"/>
    <s v="Лимитированный импортный ассортимент"/>
    <s v="0443"/>
    <n v="5876.29"/>
  </r>
  <r>
    <s v="033790"/>
    <s v="033790"/>
    <s v="Патч-п.неук.уст.c кассет.LCS3"/>
    <x v="6"/>
    <x v="5"/>
    <s v="3"/>
    <s v="443"/>
    <s v="Аксессуары"/>
    <x v="151"/>
    <s v="9"/>
    <s v="шт"/>
    <n v="0"/>
    <s v="Лимитированный импортный ассортимент"/>
    <s v="0443"/>
    <n v="5601.81"/>
  </r>
  <r>
    <s v="033757"/>
    <s v="033757"/>
    <s v="Кассета-заглушка LCS3"/>
    <x v="6"/>
    <x v="5"/>
    <s v="3"/>
    <s v="443"/>
    <s v="Аксессуары"/>
    <x v="151"/>
    <s v="9"/>
    <s v="шт"/>
    <n v="6"/>
    <s v="Лимитированный импортный ассортимент"/>
    <s v="0443"/>
    <n v="296.25"/>
  </r>
  <r>
    <s v="032164"/>
    <s v="032164"/>
    <s v="Опт.полка 12SC SM Duplex LCS3"/>
    <x v="6"/>
    <x v="5"/>
    <s v="3"/>
    <s v="445"/>
    <s v="Аксессуары"/>
    <x v="152"/>
    <s v="9"/>
    <s v="шт"/>
    <n v="114"/>
    <s v="Лимитированный импортный ассортимент"/>
    <s v="0445"/>
    <n v="7276.46"/>
  </r>
  <r>
    <s v="032125"/>
    <s v="032125"/>
    <s v="Вставка HD 24FO LC MM Dup LCS3"/>
    <x v="6"/>
    <x v="5"/>
    <s v="3"/>
    <s v="445"/>
    <s v="Аксессуары"/>
    <x v="152"/>
    <s v="9"/>
    <s v="шт"/>
    <n v="196"/>
    <s v="Лимитированный импортный ассортимент"/>
    <s v="0445"/>
    <n v="4081.8"/>
  </r>
  <r>
    <s v="032111"/>
    <s v="032111"/>
    <s v="Вставка HD 12FO SC SM Dup LCS3"/>
    <x v="6"/>
    <x v="5"/>
    <s v="3"/>
    <s v="445"/>
    <s v="Аксессуары"/>
    <x v="152"/>
    <s v="9"/>
    <s v="шт"/>
    <n v="179"/>
    <s v="Лимитированный импортный ассортимент"/>
    <s v="0445"/>
    <n v="2310.96"/>
  </r>
  <r>
    <s v="032171"/>
    <s v="032171"/>
    <s v="Опт.полка пов.36LC MM Dup LCS3"/>
    <x v="6"/>
    <x v="5"/>
    <s v="3"/>
    <s v="445"/>
    <s v="Аксессуары"/>
    <x v="152"/>
    <s v="9"/>
    <s v="шт"/>
    <n v="0"/>
    <s v="Лимитированный импортный ассортимент"/>
    <s v="0445"/>
    <n v="17871.39"/>
  </r>
  <r>
    <s v="032115"/>
    <s v="032115"/>
    <s v="Вставка HD 24FO LC SM Dup LCS3"/>
    <x v="6"/>
    <x v="5"/>
    <s v="3"/>
    <s v="445"/>
    <s v="Аксессуары"/>
    <x v="152"/>
    <s v="9"/>
    <s v="шт"/>
    <n v="107"/>
    <s v="Лимитированный импортный ассортимент"/>
    <s v="0445"/>
    <n v="3821.35"/>
  </r>
  <r>
    <s v="032123"/>
    <s v="032123"/>
    <s v="Вставка 6FO LC MM Duplex LCS3"/>
    <x v="6"/>
    <x v="5"/>
    <s v="3"/>
    <s v="445"/>
    <s v="Аксессуары"/>
    <x v="152"/>
    <s v="9"/>
    <s v="шт"/>
    <n v="178"/>
    <s v="Лимитированный импортный ассортимент"/>
    <s v="0445"/>
    <n v="1552.05"/>
  </r>
  <r>
    <s v="032167"/>
    <s v="032167"/>
    <s v="Опт.полка 24LC-APC SM Dup LCS3"/>
    <x v="6"/>
    <x v="5"/>
    <s v="3"/>
    <s v="445"/>
    <s v="Аксессуары"/>
    <x v="152"/>
    <s v="9"/>
    <s v="шт"/>
    <n v="31"/>
    <s v="Лимитированный импортный ассортимент"/>
    <s v="0445"/>
    <n v="9383.91"/>
  </r>
  <r>
    <s v="032114"/>
    <s v="032114"/>
    <s v="Вставка 12FO LC SM Duplex LCS3"/>
    <x v="6"/>
    <x v="5"/>
    <s v="3"/>
    <s v="445"/>
    <s v="Аксессуары"/>
    <x v="152"/>
    <s v="9"/>
    <s v="шт"/>
    <n v="100"/>
    <s v="Лимитированный импортный ассортимент"/>
    <s v="0445"/>
    <n v="2204.09"/>
  </r>
  <r>
    <s v="032124"/>
    <s v="032124"/>
    <s v="Вставка 12FO LC MM Duplex LCS3"/>
    <x v="6"/>
    <x v="5"/>
    <s v="3"/>
    <s v="445"/>
    <s v="Аксессуары"/>
    <x v="152"/>
    <s v="9"/>
    <s v="шт"/>
    <n v="90"/>
    <s v="Лимитированный импортный ассортимент"/>
    <s v="0445"/>
    <n v="2240.33"/>
  </r>
  <r>
    <s v="032130"/>
    <s v="032130"/>
    <s v="Кассета д/пигтейла 24FO"/>
    <x v="6"/>
    <x v="5"/>
    <s v="3"/>
    <s v="445"/>
    <s v="Аксессуары"/>
    <x v="152"/>
    <s v="9"/>
    <s v="шт"/>
    <n v="69"/>
    <s v="Лимитированный импортный ассортимент"/>
    <s v="0445"/>
    <n v="1451.21"/>
  </r>
  <r>
    <s v="032120"/>
    <s v="032120"/>
    <s v="Вставка 6FO SC MM Duplex LCS3"/>
    <x v="6"/>
    <x v="5"/>
    <s v="3"/>
    <s v="445"/>
    <s v="Аксессуары"/>
    <x v="152"/>
    <s v="9"/>
    <s v="шт"/>
    <n v="63"/>
    <s v="Лимитированный импортный ассортимент"/>
    <s v="0445"/>
    <n v="1476.84"/>
  </r>
  <r>
    <s v="032113"/>
    <s v="032113"/>
    <s v="Вставка 6FO LC SM Duplex LCS3"/>
    <x v="6"/>
    <x v="5"/>
    <s v="3"/>
    <s v="445"/>
    <s v="Аксессуары"/>
    <x v="152"/>
    <s v="9"/>
    <s v="шт"/>
    <n v="40"/>
    <s v="Лимитированный импортный ассортимент"/>
    <s v="0445"/>
    <n v="1552.05"/>
  </r>
  <r>
    <s v="032129"/>
    <s v="032129"/>
    <s v="Вставка-заглушка LCS3"/>
    <x v="6"/>
    <x v="5"/>
    <s v="3"/>
    <s v="445"/>
    <s v="Аксессуары"/>
    <x v="152"/>
    <s v="9"/>
    <s v="шт"/>
    <n v="86"/>
    <s v="Лимитированный импортный ассортимент"/>
    <s v="0445"/>
    <n v="287.16000000000003"/>
  </r>
  <r>
    <s v="032110"/>
    <s v="032110"/>
    <s v="Вставка 6FO SC SM Duplex LCS3"/>
    <x v="6"/>
    <x v="5"/>
    <s v="3"/>
    <s v="445"/>
    <s v="Аксессуары"/>
    <x v="152"/>
    <s v="9"/>
    <s v="шт"/>
    <n v="28"/>
    <s v="Лимитированный импортный ассортимент"/>
    <s v="0445"/>
    <n v="1382.59"/>
  </r>
  <r>
    <s v="032173"/>
    <s v="032173"/>
    <s v="Опт.полка пов.36LC SM Dup LCS3"/>
    <x v="6"/>
    <x v="5"/>
    <s v="3"/>
    <s v="445"/>
    <s v="Аксессуары"/>
    <x v="152"/>
    <s v="9"/>
    <s v="шт"/>
    <n v="1"/>
    <s v="Лимитированный импортный ассортимент"/>
    <s v="0445"/>
    <n v="17871.39"/>
  </r>
  <r>
    <s v="032131"/>
    <s v="032131"/>
    <s v="Компл. д/укладки волокон LCS3"/>
    <x v="6"/>
    <x v="5"/>
    <s v="3"/>
    <s v="445"/>
    <s v="Аксессуары"/>
    <x v="152"/>
    <s v="9"/>
    <s v="шт"/>
    <n v="47"/>
    <s v="Лимитированный импортный ассортимент"/>
    <s v="0445"/>
    <n v="176.73"/>
  </r>
  <r>
    <s v="032121"/>
    <s v="032121"/>
    <s v="Вставка HD 12FO SC MM Dup LCS3"/>
    <x v="6"/>
    <x v="5"/>
    <s v="3"/>
    <s v="445"/>
    <s v="Аксессуары"/>
    <x v="152"/>
    <s v="9"/>
    <s v="шт"/>
    <n v="2"/>
    <s v="Лимитированный импортный ассортимент"/>
    <s v="0445"/>
    <n v="2310.96"/>
  </r>
  <r>
    <s v="032128"/>
    <s v="032128"/>
    <s v="Узел уст.оптоволок.сборки LCS3"/>
    <x v="6"/>
    <x v="5"/>
    <s v="3"/>
    <s v="445"/>
    <s v="Аксессуары"/>
    <x v="152"/>
    <s v="9"/>
    <s v="шт"/>
    <n v="8"/>
    <s v="Лимитированный импортный ассортимент"/>
    <s v="0445"/>
    <n v="957.72"/>
  </r>
  <r>
    <s v="014650"/>
    <s v="014650"/>
    <s v="Коммутатор д/амперметров 4поз"/>
    <x v="9"/>
    <x v="8"/>
    <s v="1"/>
    <s v="807"/>
    <s v="Механизмы"/>
    <x v="153"/>
    <s v="9"/>
    <s v="шт"/>
    <n v="15"/>
    <s v="Лимитированный импортный ассортимент"/>
    <s v="0807"/>
    <n v="3720.3"/>
  </r>
  <r>
    <s v="014653"/>
    <s v="014653"/>
    <s v="Ком-тор д/вольтмет.7поз с нейт"/>
    <x v="9"/>
    <x v="8"/>
    <s v="1"/>
    <s v="807"/>
    <s v="Механизмы"/>
    <x v="153"/>
    <s v="9"/>
    <s v="шт"/>
    <n v="12"/>
    <s v="Лимитированный импортный ассортимент"/>
    <s v="0807"/>
    <n v="3537.11"/>
  </r>
  <r>
    <s v="014652"/>
    <s v="014652"/>
    <s v="Коммутатор д/вольтметров 4поз"/>
    <x v="9"/>
    <x v="8"/>
    <s v="1"/>
    <s v="807"/>
    <s v="Механизмы"/>
    <x v="153"/>
    <s v="9"/>
    <s v="шт"/>
    <n v="5"/>
    <s v="Лимитированный импортный ассортимент"/>
    <s v="0807"/>
    <n v="2595.12"/>
  </r>
  <r>
    <s v="011306"/>
    <s v="011306"/>
    <s v="Пл.вст. быт.8.5х23 6А б/и"/>
    <x v="2"/>
    <x v="1"/>
    <s v="1"/>
    <s v="170"/>
    <s v="Механизмы"/>
    <x v="154"/>
    <s v="9"/>
    <s v="шт"/>
    <n v="220"/>
    <s v="Лимитированный импортный ассортимент"/>
    <s v="0170"/>
    <n v="19.34"/>
  </r>
  <r>
    <s v="013432"/>
    <s v="013432"/>
    <s v="Пл.вст.быт.10х38 32А 500Вс/и"/>
    <x v="2"/>
    <x v="1"/>
    <s v="1"/>
    <s v="170"/>
    <s v="Механизмы"/>
    <x v="154"/>
    <s v="9"/>
    <s v="шт"/>
    <n v="0"/>
    <s v="Лимитированный импортный ассортимент"/>
    <s v="0170"/>
    <n v="56.42"/>
  </r>
  <r>
    <s v="011406"/>
    <s v="011406"/>
    <s v="Пл.вст. быт.8.5х23 6А с/и"/>
    <x v="2"/>
    <x v="1"/>
    <s v="1"/>
    <s v="170"/>
    <s v="Механизмы"/>
    <x v="154"/>
    <s v="9"/>
    <s v="шт"/>
    <n v="40"/>
    <s v="Лимитированный импортный ассортимент"/>
    <s v="0170"/>
    <n v="14.5"/>
  </r>
  <r>
    <s v="012301"/>
    <s v="012301"/>
    <s v="Пл.вст. быт.8.5х31.5 1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79.59"/>
  </r>
  <r>
    <s v="011410"/>
    <s v="011410"/>
    <s v="Пл.вст. быт.8.5х23 10А с/и"/>
    <x v="2"/>
    <x v="1"/>
    <s v="1"/>
    <s v="170"/>
    <s v="Механизмы"/>
    <x v="154"/>
    <s v="9"/>
    <s v="шт"/>
    <n v="10"/>
    <s v="Лимитированный импортный ассортимент"/>
    <s v="0170"/>
    <n v="38.26"/>
  </r>
  <r>
    <s v="012625"/>
    <s v="012625"/>
    <s v="Пл.вст. быт.10х31.5 25А б/и"/>
    <x v="2"/>
    <x v="1"/>
    <s v="1"/>
    <s v="170"/>
    <s v="Механизмы"/>
    <x v="154"/>
    <s v="9"/>
    <s v="шт"/>
    <n v="20"/>
    <s v="Лимитированный импортный ассортимент"/>
    <s v="0170"/>
    <n v="36.340000000000003"/>
  </r>
  <r>
    <s v="012620"/>
    <s v="012620"/>
    <s v="Пл.вст. быт.10х31.5 20А б/и"/>
    <x v="2"/>
    <x v="1"/>
    <s v="1"/>
    <s v="170"/>
    <s v="Механизмы"/>
    <x v="154"/>
    <s v="9"/>
    <s v="шт"/>
    <n v="0"/>
    <s v="Лимитированный импортный ассортимент"/>
    <s v="0170"/>
    <n v="34.17"/>
  </r>
  <r>
    <s v="011616"/>
    <s v="011616"/>
    <s v="Пл.вст. быт.10х25.8 16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26.82"/>
  </r>
  <r>
    <s v="011302"/>
    <s v="011302"/>
    <s v="Пл.вст. быт.8.5х23 2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13.14"/>
  </r>
  <r>
    <s v="012725"/>
    <s v="012725"/>
    <s v="Пл.вст. быт.10х31.5 25А с/и"/>
    <x v="2"/>
    <x v="1"/>
    <s v="1"/>
    <s v="170"/>
    <s v="Механизмы"/>
    <x v="154"/>
    <s v="9"/>
    <s v="шт"/>
    <n v="0"/>
    <s v="Лимитированный импортный ассортимент"/>
    <s v="0170"/>
    <n v="46.92"/>
  </r>
  <r>
    <s v="012716"/>
    <s v="012716"/>
    <s v="Пл.вст. быт.10х31.5 16А с/и"/>
    <x v="2"/>
    <x v="1"/>
    <s v="1"/>
    <s v="170"/>
    <s v="Механизмы"/>
    <x v="154"/>
    <s v="9"/>
    <s v="шт"/>
    <n v="10"/>
    <s v="Лимитированный импортный ассортимент"/>
    <s v="0170"/>
    <n v="50.08"/>
  </r>
  <r>
    <s v="010306"/>
    <s v="010306"/>
    <s v="Пл.вст. быт.6.3х23 6А б/и"/>
    <x v="2"/>
    <x v="1"/>
    <s v="1"/>
    <s v="170"/>
    <s v="Механизмы"/>
    <x v="154"/>
    <s v="9"/>
    <s v="шт"/>
    <n v="50"/>
    <s v="Лимитированный импортный ассортимент"/>
    <s v="0170"/>
    <n v="31.3"/>
  </r>
  <r>
    <s v="011606"/>
    <s v="011606"/>
    <s v="Пл.вст. быт.10х25.8 6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27.04"/>
  </r>
  <r>
    <s v="011716"/>
    <s v="011716"/>
    <s v="Пл.вст. быт.10х25.8 16А с/и"/>
    <x v="2"/>
    <x v="1"/>
    <s v="1"/>
    <s v="170"/>
    <s v="Механизмы"/>
    <x v="154"/>
    <s v="9"/>
    <s v="шт"/>
    <n v="10"/>
    <s v="Лимитированный импортный ассортимент"/>
    <s v="0170"/>
    <n v="14.73"/>
  </r>
  <r>
    <s v="012320"/>
    <s v="012320"/>
    <s v="Пл.вст. быт.8.5х31.5 20А б/и"/>
    <x v="2"/>
    <x v="1"/>
    <s v="1"/>
    <s v="170"/>
    <s v="Механизмы"/>
    <x v="154"/>
    <s v="9"/>
    <s v="шт"/>
    <n v="8"/>
    <s v="Лимитированный импортный ассортимент"/>
    <s v="0170"/>
    <n v="23.99"/>
  </r>
  <r>
    <s v="010205"/>
    <s v="010205"/>
    <s v="Пл.вст. быт. 5х20 0,5А"/>
    <x v="2"/>
    <x v="1"/>
    <s v="1"/>
    <s v="170"/>
    <s v="Механизмы"/>
    <x v="154"/>
    <s v="9"/>
    <s v="шт"/>
    <n v="4"/>
    <s v="Лимитированный импортный ассортимент"/>
    <s v="0170"/>
    <n v="80.34"/>
  </r>
  <r>
    <s v="021604"/>
    <s v="021604"/>
    <s v="Держ.пл.встав. SP58 22X58 3P б/в"/>
    <x v="2"/>
    <x v="1"/>
    <s v="1"/>
    <s v="700"/>
    <s v="Механизмы"/>
    <x v="155"/>
    <s v="9"/>
    <s v="шт"/>
    <n v="2"/>
    <s v="Лимитированный импортный ассортимент"/>
    <s v="0700"/>
    <n v="6229.81"/>
  </r>
  <r>
    <s v="021605"/>
    <s v="021605"/>
    <s v="Держ.пл.встав. SP58 22X58 3P+N б/в"/>
    <x v="2"/>
    <x v="1"/>
    <s v="1"/>
    <s v="700"/>
    <s v="Механизмы"/>
    <x v="155"/>
    <s v="9"/>
    <s v="шт"/>
    <n v="11"/>
    <s v="Лимитированный импортный ассортимент"/>
    <s v="0700"/>
    <n v="7195.78"/>
  </r>
  <r>
    <s v="021403"/>
    <s v="021403"/>
    <s v="Держ.пл.встав. SP38 10X38 2P б/и"/>
    <x v="2"/>
    <x v="1"/>
    <s v="1"/>
    <s v="700"/>
    <s v="Механизмы"/>
    <x v="155"/>
    <s v="9"/>
    <s v="шт"/>
    <n v="19"/>
    <s v="Лимитированный импортный ассортимент"/>
    <s v="0700"/>
    <n v="1329.72"/>
  </r>
  <r>
    <s v="021633"/>
    <s v="021633"/>
    <s v="Держ.пл.встав. SP58 22X58 1P c/в"/>
    <x v="2"/>
    <x v="1"/>
    <s v="1"/>
    <s v="700"/>
    <s v="Механизмы"/>
    <x v="155"/>
    <s v="9"/>
    <s v="шт"/>
    <n v="6"/>
    <s v="Лимитированный импортный ассортимент"/>
    <s v="0700"/>
    <n v="3115.86"/>
  </r>
  <r>
    <s v="021501"/>
    <s v="021501"/>
    <s v="Держ.пл.встав. SР51 14х51 1P б/в"/>
    <x v="2"/>
    <x v="1"/>
    <s v="1"/>
    <s v="700"/>
    <s v="Механизмы"/>
    <x v="155"/>
    <s v="9"/>
    <s v="шт"/>
    <n v="4"/>
    <s v="Лимитированный импортный ассортимент"/>
    <s v="0700"/>
    <n v="1256.3800000000001"/>
  </r>
  <r>
    <s v="021698"/>
    <s v="021698"/>
    <s v="Пластина защитная SP51-58"/>
    <x v="2"/>
    <x v="1"/>
    <s v="1"/>
    <s v="700"/>
    <s v="Аксессуары"/>
    <x v="155"/>
    <s v="9"/>
    <s v="шт"/>
    <n v="10"/>
    <s v="Лимитированный импортный ассортимент"/>
    <s v="0700"/>
    <n v="367.92"/>
  </r>
  <r>
    <s v="021696"/>
    <s v="021696"/>
    <s v="Рукоятка для держ.пл.встав. SP"/>
    <x v="2"/>
    <x v="1"/>
    <s v="1"/>
    <s v="700"/>
    <s v="Аксессуары"/>
    <x v="155"/>
    <s v="9"/>
    <s v="шт"/>
    <n v="2"/>
    <s v="Лимитированный импортный ассортимент"/>
    <s v="0700"/>
    <n v="312.33"/>
  </r>
  <r>
    <s v="015397"/>
    <s v="015397"/>
    <s v="Пл.вст. gG 22x58 125А 500В б/б"/>
    <x v="9"/>
    <x v="8"/>
    <s v="1"/>
    <s v="650"/>
    <s v="Механизмы"/>
    <x v="156"/>
    <s v="9"/>
    <s v="шт"/>
    <n v="204"/>
    <s v="Лимитированный импортный ассортимент"/>
    <s v="0650"/>
    <n v="329.98"/>
  </r>
  <r>
    <s v="013001"/>
    <s v="013001"/>
    <s v="Пл.вст. aM 10x38 1А 500В б/и"/>
    <x v="9"/>
    <x v="8"/>
    <s v="1"/>
    <s v="650"/>
    <s v="Механизмы"/>
    <x v="156"/>
    <s v="9"/>
    <s v="шт"/>
    <n v="69"/>
    <s v="Лимитированный импортный ассортимент"/>
    <s v="0650"/>
    <n v="76.63"/>
  </r>
  <r>
    <s v="015516"/>
    <s v="015516"/>
    <s v="Пл.вст. gG 22x58 16А 500В с/б"/>
    <x v="9"/>
    <x v="8"/>
    <s v="1"/>
    <s v="650"/>
    <s v="Механизмы"/>
    <x v="156"/>
    <s v="9"/>
    <s v="шт"/>
    <n v="30"/>
    <s v="Лимитированный импортный ассортимент"/>
    <s v="0650"/>
    <n v="246.19"/>
  </r>
  <r>
    <s v="015116"/>
    <s v="015116"/>
    <s v="Пл.вст. аМ 22x58 16А 500В с/б"/>
    <x v="9"/>
    <x v="8"/>
    <s v="1"/>
    <s v="650"/>
    <s v="Механизмы"/>
    <x v="156"/>
    <s v="9"/>
    <s v="шт"/>
    <n v="30"/>
    <s v="Лимитированный импортный ассортимент"/>
    <s v="0650"/>
    <n v="242.99"/>
  </r>
  <r>
    <s v="015563"/>
    <s v="015563"/>
    <s v="Пл.вст. gG 22x58 63А 500В с/б"/>
    <x v="9"/>
    <x v="8"/>
    <s v="1"/>
    <s v="650"/>
    <s v="Механизмы"/>
    <x v="156"/>
    <s v="9"/>
    <s v="шт"/>
    <n v="0"/>
    <s v="Лимитированный импортный ассортимент"/>
    <s v="0650"/>
    <n v="311.23"/>
  </r>
  <r>
    <s v="014008"/>
    <s v="014008"/>
    <s v="Пл.вст. aM 14х51 8А 500В б/б"/>
    <x v="9"/>
    <x v="8"/>
    <s v="1"/>
    <s v="650"/>
    <s v="Механизмы"/>
    <x v="156"/>
    <s v="9"/>
    <s v="шт"/>
    <n v="48"/>
    <s v="Лимитированный импортный ассортимент"/>
    <s v="0650"/>
    <n v="126.52"/>
  </r>
  <r>
    <s v="013402"/>
    <s v="013402"/>
    <s v="Пл.вст. gG 10х38 2А 500В c/и"/>
    <x v="9"/>
    <x v="8"/>
    <s v="1"/>
    <s v="650"/>
    <s v="Механизмы"/>
    <x v="156"/>
    <s v="9"/>
    <s v="шт"/>
    <n v="0"/>
    <s v="Лимитированный импортный ассортимент"/>
    <s v="0650"/>
    <n v="87.81"/>
  </r>
  <r>
    <s v="015016"/>
    <s v="015016"/>
    <s v="Пл.вст. aM 22x58 16А 500В б/б"/>
    <x v="9"/>
    <x v="8"/>
    <s v="1"/>
    <s v="650"/>
    <s v="Механизмы"/>
    <x v="156"/>
    <s v="9"/>
    <s v="шт"/>
    <n v="0"/>
    <s v="Лимитированный импортный ассортимент"/>
    <s v="0650"/>
    <n v="162.19999999999999"/>
  </r>
  <r>
    <s v="015197"/>
    <s v="015197"/>
    <s v="Пл.вст. аМ 22x58 125А 400В с/б"/>
    <x v="9"/>
    <x v="8"/>
    <s v="1"/>
    <s v="650"/>
    <s v="Механизмы"/>
    <x v="156"/>
    <s v="9"/>
    <s v="шт"/>
    <n v="7"/>
    <s v="Лимитированный импортный ассортимент"/>
    <s v="0650"/>
    <n v="329.26"/>
  </r>
  <r>
    <s v="014120"/>
    <s v="014120"/>
    <s v="Пл.вст. aM 14х51 20А 500В с/б"/>
    <x v="9"/>
    <x v="8"/>
    <s v="1"/>
    <s v="650"/>
    <s v="Механизмы"/>
    <x v="156"/>
    <s v="9"/>
    <s v="шт"/>
    <n v="8"/>
    <s v="Лимитированный импортный ассортимент"/>
    <s v="0650"/>
    <n v="162.32"/>
  </r>
  <r>
    <s v="014010"/>
    <s v="014010"/>
    <s v="Пл.вст. aM 14х51 10А 500В б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12.94"/>
  </r>
  <r>
    <s v="014302"/>
    <s v="014302"/>
    <s v="Пл.вст. gG 14x51 2А 500В б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04.36"/>
  </r>
  <r>
    <s v="013025"/>
    <s v="013025"/>
    <s v="Пл.вст. aM 10x38 25А 400В б/и"/>
    <x v="9"/>
    <x v="8"/>
    <m/>
    <s v="650"/>
    <s v="Механизмы"/>
    <x v="156"/>
    <s v="6"/>
    <s v="шт"/>
    <n v="0"/>
    <s v="Лимитированный импортный ассортимент"/>
    <s v="0650"/>
    <n v="240.92"/>
  </r>
  <r>
    <s v="694416"/>
    <s v="694416"/>
    <s v="Шкаф Минибокс на 4 модуля"/>
    <x v="2"/>
    <x v="1"/>
    <s v="1"/>
    <s v="1114"/>
    <s v="Механизмы"/>
    <x v="157"/>
    <s v="9"/>
    <s v="шт"/>
    <n v="281"/>
    <s v="Лимитированный импортный ассортимент"/>
    <s v="1114"/>
    <n v="80.72"/>
  </r>
  <r>
    <s v="694417"/>
    <s v="694417"/>
    <s v="Шкаф Минибокс на 6 модулей"/>
    <x v="2"/>
    <x v="1"/>
    <s v="1"/>
    <s v="1114"/>
    <s v="Механизмы"/>
    <x v="157"/>
    <s v="9"/>
    <s v="шт"/>
    <n v="6"/>
    <s v="Лимитированный импортный ассортимент"/>
    <s v="1114"/>
    <n v="461.95"/>
  </r>
  <r>
    <s v="135611"/>
    <s v="135611"/>
    <s v="PRACTIBOX S НАВЕС 1X12 ДЫМЧ"/>
    <x v="2"/>
    <x v="1"/>
    <s v="1"/>
    <s v="122"/>
    <s v="Механизмы"/>
    <x v="158"/>
    <s v="9"/>
    <s v="шт"/>
    <n v="940"/>
    <s v="Лимитированный импортный ассортимент"/>
    <s v="0122"/>
    <n v="1415.27"/>
  </r>
  <r>
    <s v="135551"/>
    <s v="135551"/>
    <s v="PRACTIBOX S ВСТР 1X12 ДЫМЧ"/>
    <x v="2"/>
    <x v="1"/>
    <s v="1"/>
    <s v="122"/>
    <s v="Механизмы"/>
    <x v="158"/>
    <s v="9"/>
    <s v="шт"/>
    <n v="698"/>
    <s v="Лимитированный импортный ассортимент"/>
    <s v="0122"/>
    <n v="1308.3"/>
  </r>
  <r>
    <s v="135601"/>
    <s v="135601"/>
    <s v="PRACTIBOX S НАВЕС 1X12 БЕЛ"/>
    <x v="2"/>
    <x v="1"/>
    <s v="1"/>
    <s v="122"/>
    <s v="Механизмы"/>
    <x v="158"/>
    <s v="9"/>
    <s v="шт"/>
    <n v="872"/>
    <s v="Лимитированный импортный ассортимент"/>
    <s v="0122"/>
    <n v="1340.96"/>
  </r>
  <r>
    <s v="134548"/>
    <s v="134548"/>
    <s v="PRACTIBOX S ВСТР 1X8 БЕЛ"/>
    <x v="2"/>
    <x v="1"/>
    <s v="1"/>
    <s v="122"/>
    <s v="Механизмы"/>
    <x v="158"/>
    <s v="9"/>
    <s v="шт"/>
    <n v="441"/>
    <s v="Лимитированный импортный ассортимент"/>
    <s v="0122"/>
    <n v="929.73"/>
  </r>
  <r>
    <s v="134099"/>
    <s v="134099"/>
    <s v="PRACTIBOX S ЗАМОК"/>
    <x v="2"/>
    <x v="1"/>
    <s v="1"/>
    <s v="122"/>
    <s v="Аксессуары"/>
    <x v="158"/>
    <s v="9"/>
    <s v="шт"/>
    <n v="797"/>
    <s v="Лимитированный импортный ассортимент"/>
    <s v="0122"/>
    <n v="1101.68"/>
  </r>
  <r>
    <s v="134558"/>
    <s v="134558"/>
    <s v="PRACTIBOX S ВСТР 1X8 ДЫМЧ"/>
    <x v="2"/>
    <x v="1"/>
    <s v="1"/>
    <s v="122"/>
    <s v="Механизмы"/>
    <x v="158"/>
    <s v="9"/>
    <s v="шт"/>
    <n v="571"/>
    <s v="Лимитированный импортный ассортимент"/>
    <s v="0122"/>
    <n v="973.83"/>
  </r>
  <r>
    <s v="134618"/>
    <s v="134618"/>
    <s v="PRACTIBOX S НАВЕС 1X8 ДЫМЧ"/>
    <x v="2"/>
    <x v="1"/>
    <s v="1"/>
    <s v="122"/>
    <s v="Механизмы"/>
    <x v="158"/>
    <s v="9"/>
    <s v="шт"/>
    <n v="435"/>
    <s v="Лимитированный импортный ассортимент"/>
    <s v="0122"/>
    <n v="1114.71"/>
  </r>
  <r>
    <s v="134608"/>
    <s v="134608"/>
    <s v="PRACTIBOX S НАВЕС 1X8 БЕЛ"/>
    <x v="2"/>
    <x v="1"/>
    <s v="1"/>
    <s v="122"/>
    <s v="Механизмы"/>
    <x v="158"/>
    <s v="9"/>
    <s v="шт"/>
    <n v="422"/>
    <s v="Лимитированный импортный ассортимент"/>
    <s v="0122"/>
    <n v="1071.8"/>
  </r>
  <r>
    <s v="135612"/>
    <s v="135612"/>
    <s v="PRACTIBOX S НАВЕС 2X12 ДЫМЧ"/>
    <x v="2"/>
    <x v="1"/>
    <s v="1"/>
    <s v="122"/>
    <s v="Механизмы"/>
    <x v="158"/>
    <s v="9"/>
    <s v="шт"/>
    <n v="0"/>
    <s v="Лимитированный импортный ассортимент"/>
    <s v="0122"/>
    <n v="1792.09"/>
  </r>
  <r>
    <s v="137606"/>
    <s v="137606"/>
    <s v="PRACTIBOX S НАВЕС 1X18 БЕЛ"/>
    <x v="2"/>
    <x v="1"/>
    <s v="1"/>
    <s v="122"/>
    <s v="Механизмы"/>
    <x v="158"/>
    <s v="9"/>
    <s v="шт"/>
    <n v="171"/>
    <s v="Лимитированный импортный ассортимент"/>
    <s v="0122"/>
    <n v="1507.62"/>
  </r>
  <r>
    <s v="134103"/>
    <s v="134103"/>
    <s v="PRACTIBOX S К-КТ ДЛЯ ОБЪЕД"/>
    <x v="2"/>
    <x v="1"/>
    <s v="1"/>
    <s v="122"/>
    <s v="Аксессуары"/>
    <x v="158"/>
    <s v="9"/>
    <s v="шт"/>
    <n v="481"/>
    <s v="Лимитированный импортный ассортимент"/>
    <s v="0122"/>
    <n v="442.47"/>
  </r>
  <r>
    <s v="137546"/>
    <s v="137546"/>
    <s v="PRACTIBOX S ВСТР 1X18 БЕЛ"/>
    <x v="2"/>
    <x v="1"/>
    <s v="1"/>
    <s v="122"/>
    <s v="Механизмы"/>
    <x v="158"/>
    <s v="9"/>
    <s v="шт"/>
    <n v="60"/>
    <s v="Лимитированный импортный ассортимент"/>
    <s v="0122"/>
    <n v="1483.51"/>
  </r>
  <r>
    <s v="134556"/>
    <s v="134556"/>
    <s v="PRACTIBOX S ВСТР 1X6 ДЫМЧ"/>
    <x v="2"/>
    <x v="1"/>
    <s v="1"/>
    <s v="122"/>
    <s v="Механизмы"/>
    <x v="158"/>
    <s v="9"/>
    <s v="шт"/>
    <n v="149"/>
    <s v="Лимитированный импортный ассортимент"/>
    <s v="0122"/>
    <n v="819.41"/>
  </r>
  <r>
    <s v="135572"/>
    <s v="135572"/>
    <s v="PRACTIBOX S ВСТ ГИПС 2X12 ДЫМЧ"/>
    <x v="2"/>
    <x v="1"/>
    <s v="1"/>
    <s v="122"/>
    <s v="Механизмы"/>
    <x v="158"/>
    <s v="6"/>
    <s v="шт"/>
    <n v="34"/>
    <s v="Лимитированный импортный ассортимент"/>
    <s v="0122"/>
    <n v="4003.26"/>
  </r>
  <r>
    <s v="134809"/>
    <s v="134809"/>
    <s v="КЛЕММ. БЛОК 5Х16 И 5Х10"/>
    <x v="2"/>
    <x v="1"/>
    <s v="1"/>
    <s v="122"/>
    <s v="Аксессуары"/>
    <x v="158"/>
    <s v="9"/>
    <s v="шт"/>
    <n v="974"/>
    <s v="Лимитированный импортный ассортимент"/>
    <s v="0122"/>
    <n v="173.18"/>
  </r>
  <r>
    <s v="134828"/>
    <s v="134828"/>
    <s v="КЛЕММ. БЛ З Н 2(1Х25 И 26Х16)"/>
    <x v="2"/>
    <x v="1"/>
    <s v="1"/>
    <s v="122"/>
    <s v="Аксессуары"/>
    <x v="158"/>
    <s v="9"/>
    <s v="шт"/>
    <n v="119"/>
    <s v="Лимитированный импортный ассортимент"/>
    <s v="0122"/>
    <n v="1647.32"/>
  </r>
  <r>
    <s v="134825"/>
    <s v="134825"/>
    <s v="КЛЕММ. БЛ З Н 2(12Х16 И 12Х10)"/>
    <x v="2"/>
    <x v="1"/>
    <s v="1"/>
    <s v="122"/>
    <s v="Аксессуары"/>
    <x v="158"/>
    <s v="9"/>
    <s v="шт"/>
    <n v="133"/>
    <s v="Лимитированный импортный ассортимент"/>
    <s v="0122"/>
    <n v="916.91"/>
  </r>
  <r>
    <s v="134808"/>
    <s v="134808"/>
    <s v="КЛЕММ. БЛОК 2Х16 И 2Х10"/>
    <x v="2"/>
    <x v="1"/>
    <s v="1"/>
    <s v="122"/>
    <s v="Аксессуары"/>
    <x v="158"/>
    <s v="9"/>
    <s v="шт"/>
    <n v="919"/>
    <s v="Лимитированный импортный ассортимент"/>
    <s v="0122"/>
    <n v="115.78"/>
  </r>
  <r>
    <s v="135541"/>
    <s v="135541"/>
    <s v="PRACTIBOX S ВСТР 1X12 БЕЛ"/>
    <x v="2"/>
    <x v="1"/>
    <s v="1"/>
    <s v="122"/>
    <s v="Механизмы"/>
    <x v="158"/>
    <s v="9"/>
    <s v="шт"/>
    <n v="16"/>
    <s v="Лимитированный импортный ассортимент"/>
    <s v="0122"/>
    <n v="1239.31"/>
  </r>
  <r>
    <s v="134819"/>
    <s v="134819"/>
    <s v="КЛЕММ. БЛОК З 12Х16 И 12Х10"/>
    <x v="2"/>
    <x v="1"/>
    <s v="1"/>
    <s v="122"/>
    <s v="Аксессуары"/>
    <x v="158"/>
    <s v="9"/>
    <s v="шт"/>
    <n v="184"/>
    <s v="Лимитированный импортный ассортимент"/>
    <s v="0122"/>
    <n v="486.95"/>
  </r>
  <r>
    <s v="134578"/>
    <s v="134578"/>
    <s v="PRACTIBOX S ВСТ ГИПС 1X8 ДЫМЧ"/>
    <x v="2"/>
    <x v="1"/>
    <s v="1"/>
    <s v="122"/>
    <s v="Механизмы"/>
    <x v="158"/>
    <s v="9"/>
    <s v="шт"/>
    <n v="41"/>
    <s v="Лимитированный импортный ассортимент"/>
    <s v="0122"/>
    <n v="1558.13"/>
  </r>
  <r>
    <s v="134554"/>
    <s v="134554"/>
    <s v="PRACTIBOX S ВСТР 1X4 ДЫМЧ"/>
    <x v="2"/>
    <x v="1"/>
    <s v="1"/>
    <s v="122"/>
    <s v="Механизмы"/>
    <x v="158"/>
    <s v="9"/>
    <s v="шт"/>
    <n v="99"/>
    <s v="Лимитированный импортный ассортимент"/>
    <s v="0122"/>
    <n v="663.09"/>
  </r>
  <r>
    <s v="134568"/>
    <s v="134568"/>
    <s v="PRACTIBOX S ВСТ ГИПС 1X8 БЕЛ"/>
    <x v="2"/>
    <x v="1"/>
    <s v="1"/>
    <s v="122"/>
    <s v="Механизмы"/>
    <x v="158"/>
    <s v="9"/>
    <s v="шт"/>
    <n v="28"/>
    <s v="Лимитированный импортный ассортимент"/>
    <s v="0122"/>
    <n v="1487.56"/>
  </r>
  <r>
    <s v="134544"/>
    <s v="134544"/>
    <s v="PRACTIBOX S ВСТР 1X4 БЕЛ"/>
    <x v="2"/>
    <x v="1"/>
    <s v="1"/>
    <s v="122"/>
    <s v="Механизмы"/>
    <x v="158"/>
    <s v="9"/>
    <s v="шт"/>
    <n v="80"/>
    <s v="Лимитированный импортный ассортимент"/>
    <s v="0122"/>
    <n v="628.47"/>
  </r>
  <r>
    <s v="135571"/>
    <s v="135571"/>
    <s v="PRACTIBOX S ВСТ ГИПС 1X12 ДЫМЧ"/>
    <x v="2"/>
    <x v="1"/>
    <s v="1"/>
    <s v="122"/>
    <s v="Механизмы"/>
    <x v="158"/>
    <s v="9"/>
    <s v="шт"/>
    <n v="16"/>
    <s v="Лимитированный импортный ассортимент"/>
    <s v="0122"/>
    <n v="2093.29"/>
  </r>
  <r>
    <s v="134576"/>
    <s v="134576"/>
    <s v="PRACTIBOX S ВСТ ГИПС 1X6 ДЫМЧ"/>
    <x v="2"/>
    <x v="1"/>
    <s v="1"/>
    <s v="122"/>
    <s v="Механизмы"/>
    <x v="158"/>
    <s v="9"/>
    <s v="шт"/>
    <n v="28"/>
    <s v="Лимитированный импортный ассортимент"/>
    <s v="0122"/>
    <n v="1147.17"/>
  </r>
  <r>
    <s v="134546"/>
    <s v="134546"/>
    <s v="PRACTIBOX S ВСТР 1X6 БЕЛ"/>
    <x v="2"/>
    <x v="1"/>
    <s v="1"/>
    <s v="122"/>
    <s v="Механизмы"/>
    <x v="158"/>
    <s v="9"/>
    <s v="шт"/>
    <n v="27"/>
    <s v="Лимитированный импортный ассортимент"/>
    <s v="0122"/>
    <n v="778.16"/>
  </r>
  <r>
    <s v="134566"/>
    <s v="134566"/>
    <s v="PRACTIBOX S ВСТ ГИПС 1X6 БЕЛ"/>
    <x v="2"/>
    <x v="1"/>
    <s v="1"/>
    <s v="122"/>
    <s v="Механизмы"/>
    <x v="158"/>
    <s v="9"/>
    <s v="шт"/>
    <n v="16"/>
    <s v="Лимитированный импортный ассортимент"/>
    <s v="0122"/>
    <n v="1089.42"/>
  </r>
  <r>
    <s v="134564"/>
    <s v="134564"/>
    <s v="PRACTIBOX S ВСТ ГИПС 1X4 БЕЛ"/>
    <x v="2"/>
    <x v="1"/>
    <s v="1"/>
    <s v="122"/>
    <s v="Механизмы"/>
    <x v="158"/>
    <s v="9"/>
    <s v="шт"/>
    <n v="21"/>
    <s v="Лимитированный импортный ассортимент"/>
    <s v="0122"/>
    <n v="879.86"/>
  </r>
  <r>
    <s v="134574"/>
    <s v="134574"/>
    <s v="PRACTIBOX S ВСТ ГИПС 1X4 ДЫМЧ"/>
    <x v="2"/>
    <x v="1"/>
    <s v="1"/>
    <s v="122"/>
    <s v="Механизмы"/>
    <x v="158"/>
    <s v="9"/>
    <s v="шт"/>
    <n v="19"/>
    <s v="Лимитированный импортный ассортимент"/>
    <s v="0122"/>
    <n v="928.31"/>
  </r>
  <r>
    <s v="137556"/>
    <s v="137556"/>
    <s v="PRACTIBOX S ВСТР 1X18 ДЫМЧ"/>
    <x v="2"/>
    <x v="1"/>
    <s v="1"/>
    <s v="122"/>
    <s v="Механизмы"/>
    <x v="158"/>
    <s v="9"/>
    <s v="шт"/>
    <n v="0"/>
    <s v="Лимитированный импортный ассортимент"/>
    <s v="0122"/>
    <n v="1579.16"/>
  </r>
  <r>
    <s v="134614"/>
    <s v="134614"/>
    <s v="PRACTIBOX S НАВЕС 1X4 ДЫМЧ"/>
    <x v="2"/>
    <x v="1"/>
    <s v="1"/>
    <s v="122"/>
    <s v="Механизмы"/>
    <x v="158"/>
    <s v="9"/>
    <s v="шт"/>
    <n v="9"/>
    <s v="Лимитированный импортный ассортимент"/>
    <s v="0122"/>
    <n v="3990.53"/>
  </r>
  <r>
    <s v="134818"/>
    <s v="134818"/>
    <s v="КЛЕММ. БЛОК З 3Х16 И 3Х10"/>
    <x v="2"/>
    <x v="1"/>
    <s v="1"/>
    <s v="122"/>
    <s v="Аксессуары"/>
    <x v="158"/>
    <s v="9"/>
    <s v="шт"/>
    <n v="42"/>
    <s v="Лимитированный импортный ассортимент"/>
    <s v="0122"/>
    <n v="238.36"/>
  </r>
  <r>
    <s v="134827"/>
    <s v="134827"/>
    <s v="КЛЕММ. БЛ З Н 2(1Х25 И 16Х16)"/>
    <x v="2"/>
    <x v="1"/>
    <s v="1"/>
    <s v="122"/>
    <s v="Аксессуары"/>
    <x v="158"/>
    <s v="9"/>
    <s v="шт"/>
    <n v="5"/>
    <s v="Лимитированный импортный ассортимент"/>
    <s v="0122"/>
    <n v="645.83000000000004"/>
  </r>
  <r>
    <s v="134824"/>
    <s v="134824"/>
    <s v="КЛЕММ. БЛОК З Н 2(3Х16 И 3Х10)"/>
    <x v="2"/>
    <x v="1"/>
    <s v="1"/>
    <s v="122"/>
    <s v="Аксессуары"/>
    <x v="158"/>
    <s v="9"/>
    <s v="шт"/>
    <n v="8"/>
    <s v="Лимитированный импортный ассортимент"/>
    <s v="0122"/>
    <n v="328.98"/>
  </r>
  <r>
    <s v="134822"/>
    <s v="134822"/>
    <s v="КЛЕММ. БЛОК З 1Х25 И 26Х16"/>
    <x v="2"/>
    <x v="1"/>
    <s v="1"/>
    <s v="122"/>
    <s v="Аксессуары"/>
    <x v="158"/>
    <s v="9"/>
    <s v="шт"/>
    <n v="5"/>
    <s v="Лимитированный импортный ассортимент"/>
    <s v="0122"/>
    <n v="871.61"/>
  </r>
  <r>
    <s v="134821"/>
    <s v="134821"/>
    <s v="КЛЕММ. БЛОК З 1Х25 И 16Х16"/>
    <x v="2"/>
    <x v="1"/>
    <s v="1"/>
    <s v="122"/>
    <s v="Аксессуары"/>
    <x v="158"/>
    <s v="9"/>
    <s v="шт"/>
    <n v="6"/>
    <s v="Лимитированный импортный ассортимент"/>
    <s v="0122"/>
    <n v="408.95"/>
  </r>
  <r>
    <s v="134820"/>
    <s v="134820"/>
    <s v="КЛЕММ. БЛОК З 12Х16 И 12Х10"/>
    <x v="2"/>
    <x v="1"/>
    <s v="1"/>
    <s v="122"/>
    <s v="Аксессуары"/>
    <x v="158"/>
    <s v="9"/>
    <s v="шт"/>
    <n v="3"/>
    <s v="Лимитированный импортный ассортимент"/>
    <s v="0122"/>
    <n v="496.26"/>
  </r>
  <r>
    <s v="134604"/>
    <s v="134604"/>
    <s v="PRACTIBOX S НАВЕС 1X4 БЕЛ"/>
    <x v="2"/>
    <x v="1"/>
    <s v="1"/>
    <s v="122"/>
    <s v="Механизмы"/>
    <x v="158"/>
    <s v="9"/>
    <s v="шт"/>
    <n v="3"/>
    <s v="Лимитированный импортный ассортимент"/>
    <s v="0122"/>
    <n v="686.21"/>
  </r>
  <r>
    <s v="661434"/>
    <s v="661434"/>
    <s v="B65 LED 1ч-350Лм пост/непост"/>
    <x v="5"/>
    <x v="4"/>
    <s v="3"/>
    <s v="5008"/>
    <s v="Механизмы"/>
    <x v="159"/>
    <s v="9"/>
    <s v="шт"/>
    <n v="8"/>
    <s v="Лимитированный импортный ассортимент"/>
    <s v="5008"/>
    <n v="16443.54"/>
  </r>
  <r>
    <s v="661431"/>
    <s v="661431"/>
    <s v="B65 LED 1ч-100Лм пост/непост"/>
    <x v="5"/>
    <x v="4"/>
    <s v="3"/>
    <s v="5008"/>
    <s v="Механизмы"/>
    <x v="159"/>
    <s v="9"/>
    <s v="шт"/>
    <n v="2"/>
    <s v="Лимитированный импортный ассортимент"/>
    <s v="5008"/>
    <n v="12002.17"/>
  </r>
  <r>
    <s v="038800"/>
    <s v="038800"/>
    <s v="Принтер струйный Logicab 2"/>
    <x v="9"/>
    <x v="8"/>
    <s v="1"/>
    <s v="799"/>
    <s v="Аксессуары"/>
    <x v="160"/>
    <s v="9"/>
    <s v="шт"/>
    <n v="4"/>
    <s v="Лимитированный импортный ассортимент"/>
    <s v="0799"/>
    <n v="7537.78"/>
  </r>
  <r>
    <s v="038712"/>
    <s v="038712"/>
    <s v="Маркер д/держат. Memocab 4x30"/>
    <x v="9"/>
    <x v="8"/>
    <s v="1"/>
    <s v="799"/>
    <s v="Механизмы"/>
    <x v="160"/>
    <s v="9"/>
    <s v="шт"/>
    <n v="11040"/>
    <s v="Лимитированный импортный ассортимент"/>
    <s v="0799"/>
    <n v="28.59"/>
  </r>
  <r>
    <s v="038710"/>
    <s v="038710"/>
    <s v="Маркер д/держат. Memocab 4x12"/>
    <x v="9"/>
    <x v="8"/>
    <s v="1"/>
    <s v="799"/>
    <s v="Механизмы"/>
    <x v="160"/>
    <s v="9"/>
    <s v="шт"/>
    <n v="9120"/>
    <s v="Лимитированный импортный ассортимент"/>
    <s v="0799"/>
    <n v="14.48"/>
  </r>
  <r>
    <s v="038905"/>
    <s v="038905"/>
    <s v="Лента Бел,Ш.18мм,Изгп Адгез.8м"/>
    <x v="9"/>
    <x v="8"/>
    <s v="1"/>
    <s v="799"/>
    <s v="Механизмы"/>
    <x v="160"/>
    <s v="9"/>
    <s v="шт"/>
    <n v="4"/>
    <s v="Лимитированный импортный ассортимент"/>
    <s v="0799"/>
    <n v="7389.66"/>
  </r>
  <r>
    <s v="038720"/>
    <s v="038720"/>
    <s v="Держатель д/модуль. щитов"/>
    <x v="9"/>
    <x v="8"/>
    <s v="1"/>
    <s v="799"/>
    <s v="Механизмы"/>
    <x v="160"/>
    <s v="9"/>
    <s v="шт"/>
    <n v="70"/>
    <s v="Лимитированный импортный ассортимент"/>
    <s v="0799"/>
    <n v="147.97999999999999"/>
  </r>
  <r>
    <s v="038739"/>
    <s v="038739"/>
    <s v="Крышка защитная 100х60 мм"/>
    <x v="9"/>
    <x v="8"/>
    <s v="1"/>
    <s v="799"/>
    <s v="Механизмы"/>
    <x v="160"/>
    <s v="9"/>
    <s v="шт"/>
    <n v="10"/>
    <s v="Лимитированный импортный ассортимент"/>
    <s v="0799"/>
    <n v="130.96"/>
  </r>
  <r>
    <s v="038906"/>
    <s v="038906"/>
    <s v="Лента Жел,Ш.18мм,Изгп Адгез.8м"/>
    <x v="9"/>
    <x v="8"/>
    <s v="1"/>
    <s v="799"/>
    <s v="Механизмы"/>
    <x v="160"/>
    <s v="9"/>
    <s v="шт"/>
    <n v="1"/>
    <s v="Лимитированный импортный ассортимент"/>
    <s v="0799"/>
    <n v="7389.66"/>
  </r>
  <r>
    <s v="038711"/>
    <s v="038711"/>
    <s v="Маркер д/держат. Memocab 4x18"/>
    <x v="9"/>
    <x v="8"/>
    <s v="1"/>
    <s v="799"/>
    <s v="Механизмы"/>
    <x v="160"/>
    <s v="9"/>
    <s v="шт"/>
    <n v="640"/>
    <s v="Лимитированный импортный ассортимент"/>
    <s v="0799"/>
    <n v="18.91"/>
  </r>
  <r>
    <s v="038709"/>
    <s v="038709"/>
    <s v="Этикетка для Osmoz 15х27 мм Logicab2"/>
    <x v="9"/>
    <x v="8"/>
    <s v="1"/>
    <s v="799"/>
    <s v="Механизмы"/>
    <x v="160"/>
    <s v="9"/>
    <s v="шт"/>
    <n v="260"/>
    <s v="Лимитированный импортный ассортимент"/>
    <s v="0799"/>
    <n v="23.66"/>
  </r>
  <r>
    <s v="038731"/>
    <s v="038731"/>
    <s v="Маркер на 1 модуль"/>
    <x v="9"/>
    <x v="8"/>
    <s v="1"/>
    <s v="799"/>
    <s v="Механизмы"/>
    <x v="160"/>
    <s v="9"/>
    <s v="шт"/>
    <n v="720"/>
    <s v="Лимитированный импортный ассортимент"/>
    <s v="0799"/>
    <n v="11.25"/>
  </r>
  <r>
    <s v="038732"/>
    <s v="038732"/>
    <s v="Маркер на 2 модуля"/>
    <x v="9"/>
    <x v="8"/>
    <s v="1"/>
    <s v="799"/>
    <s v="Механизмы"/>
    <x v="160"/>
    <s v="9"/>
    <s v="шт"/>
    <n v="288"/>
    <s v="Лимитированный импортный ассортимент"/>
    <s v="0799"/>
    <n v="20.66"/>
  </r>
  <r>
    <s v="090180"/>
    <s v="090180"/>
    <s v="Розетка накладная - 32А - 2К+З - 230 В - IP 44"/>
    <x v="9"/>
    <x v="8"/>
    <s v="1"/>
    <s v="854"/>
    <s v="Механизмы"/>
    <x v="161"/>
    <s v="9"/>
    <s v="шт"/>
    <n v="960"/>
    <s v="Лимитированный импортный ассортимент"/>
    <s v="0854"/>
    <n v="540.38"/>
  </r>
  <r>
    <s v="090106"/>
    <s v="090106"/>
    <s v="Розетка мобильная - 32А - 2К+З - 230 В - IP 44"/>
    <x v="9"/>
    <x v="8"/>
    <s v="1"/>
    <s v="854"/>
    <s v="Механизмы"/>
    <x v="161"/>
    <s v="9"/>
    <s v="шт"/>
    <n v="376"/>
    <s v="Лимитированный импортный ассортимент"/>
    <s v="0854"/>
    <n v="432.39"/>
  </r>
  <r>
    <s v="090105"/>
    <s v="090105"/>
    <s v="Розетка мобильная - 16А - 2К+З - 230 В - IP 44"/>
    <x v="9"/>
    <x v="8"/>
    <s v="1"/>
    <s v="854"/>
    <s v="Механизмы"/>
    <x v="161"/>
    <s v="9"/>
    <s v="шт"/>
    <n v="350"/>
    <s v="Лимитированный импортный ассортимент"/>
    <s v="0854"/>
    <n v="256.72000000000003"/>
  </r>
  <r>
    <s v="090109"/>
    <s v="090109"/>
    <s v="Розетка мобильная - 16А - 3К+H+З - 380 В - IP 44"/>
    <x v="9"/>
    <x v="8"/>
    <s v="1"/>
    <s v="854"/>
    <s v="Механизмы"/>
    <x v="161"/>
    <s v="9"/>
    <s v="шт"/>
    <n v="193"/>
    <s v="Лимитированный импортный ассортимент"/>
    <s v="0854"/>
    <n v="882.37"/>
  </r>
  <r>
    <s v="090107"/>
    <s v="090107"/>
    <s v="Вилка мобильная - 32А - 2К+З - 230 В - IP 44"/>
    <x v="9"/>
    <x v="8"/>
    <s v="1"/>
    <s v="854"/>
    <s v="Механизмы"/>
    <x v="161"/>
    <s v="9"/>
    <s v="шт"/>
    <n v="198"/>
    <s v="Лимитированный импортный ассортимент"/>
    <s v="0854"/>
    <n v="756.34"/>
  </r>
  <r>
    <s v="090125"/>
    <s v="090125"/>
    <s v="Розетка мобильная - 32А - 3К+H+З - 380 В - IP 44"/>
    <x v="9"/>
    <x v="8"/>
    <s v="1"/>
    <s v="854"/>
    <s v="Механизмы"/>
    <x v="161"/>
    <s v="9"/>
    <s v="шт"/>
    <n v="71"/>
    <s v="Лимитированный импортный ассортимент"/>
    <s v="0854"/>
    <n v="512.72"/>
  </r>
  <r>
    <s v="057671"/>
    <s v="057671"/>
    <s v="Розетка фр.ст. 16А 2К+З 230В IP44 син.75х75 со шторк."/>
    <x v="9"/>
    <x v="8"/>
    <s v="1"/>
    <s v="854"/>
    <s v="Механизмы"/>
    <x v="161"/>
    <s v="9"/>
    <s v="шт"/>
    <n v="29"/>
    <s v="Лимитированный импортный ассортимент"/>
    <s v="0854"/>
    <n v="680.61"/>
  </r>
  <r>
    <s v="555585"/>
    <s v="555585"/>
    <s v="Роз.встр. 63А 3К+З 230В IP67"/>
    <x v="9"/>
    <x v="8"/>
    <s v="1"/>
    <s v="854"/>
    <s v="Механизмы"/>
    <x v="161"/>
    <s v="9"/>
    <s v="шт"/>
    <n v="18"/>
    <s v="Лимитированный импортный ассортимент"/>
    <s v="0854"/>
    <n v="2726.16"/>
  </r>
  <r>
    <s v="090160"/>
    <s v="090160"/>
    <s v="Розетка накладная - 16А - 3К+H+З - 380 В - IP 44"/>
    <x v="9"/>
    <x v="8"/>
    <s v="1"/>
    <s v="854"/>
    <s v="Механизмы"/>
    <x v="161"/>
    <s v="9"/>
    <s v="шт"/>
    <n v="25"/>
    <s v="Лимитированный импортный ассортимент"/>
    <s v="0854"/>
    <n v="472.52"/>
  </r>
  <r>
    <s v="555485"/>
    <s v="555485"/>
    <s v="Розетка встр. 32А 3К+З 230В IP67"/>
    <x v="9"/>
    <x v="8"/>
    <s v="1"/>
    <s v="854"/>
    <s v="Механизмы"/>
    <x v="161"/>
    <s v="9"/>
    <s v="шт"/>
    <n v="55"/>
    <s v="Лимитированный импортный ассортимент"/>
    <s v="0854"/>
    <n v="730.01"/>
  </r>
  <r>
    <s v="090169"/>
    <s v="090169"/>
    <s v="Розетка встраиваемая - 32А - 2К+З - 230 В - IP 44"/>
    <x v="9"/>
    <x v="8"/>
    <s v="1"/>
    <s v="854"/>
    <s v="Механизмы"/>
    <x v="161"/>
    <s v="9"/>
    <s v="шт"/>
    <n v="45"/>
    <s v="Лимитированный импортный ассортимент"/>
    <s v="0854"/>
    <n v="519.1"/>
  </r>
  <r>
    <s v="055231"/>
    <s v="055231"/>
    <s v="Розетка моб. 16А 2К 24В IP44"/>
    <x v="9"/>
    <x v="8"/>
    <s v="1"/>
    <s v="854"/>
    <s v="Механизмы"/>
    <x v="161"/>
    <s v="9"/>
    <s v="шт"/>
    <n v="10"/>
    <s v="Лимитированный импортный ассортимент"/>
    <s v="0854"/>
    <n v="1555.05"/>
  </r>
  <r>
    <s v="555256"/>
    <s v="555256"/>
    <s v="Розетка наклад. 32А 3К+H+З 230В IP44"/>
    <x v="9"/>
    <x v="8"/>
    <s v="1"/>
    <s v="854"/>
    <s v="Механизмы"/>
    <x v="161"/>
    <s v="9"/>
    <s v="шт"/>
    <n v="1"/>
    <s v="Лимитированный импортный ассортимент"/>
    <s v="0854"/>
    <n v="1119.8800000000001"/>
  </r>
  <r>
    <s v="555416"/>
    <s v="555416"/>
    <s v="Розетка моб. 32А 3К+H+З 230В IP67"/>
    <x v="9"/>
    <x v="8"/>
    <s v="1"/>
    <s v="854"/>
    <s v="Механизмы"/>
    <x v="161"/>
    <s v="9"/>
    <s v="шт"/>
    <n v="15"/>
    <s v="Лимитированный импортный ассортимент"/>
    <s v="0854"/>
    <n v="1283.26"/>
  </r>
  <r>
    <s v="555218"/>
    <s v="555218"/>
    <s v="Розетка моб. 32А 3К+З 380В IP44"/>
    <x v="9"/>
    <x v="8"/>
    <s v="1"/>
    <s v="854"/>
    <s v="Механизмы"/>
    <x v="161"/>
    <s v="9"/>
    <s v="шт"/>
    <n v="20"/>
    <s v="Лимитированный импортный ассортимент"/>
    <s v="0854"/>
    <n v="459.75"/>
  </r>
  <r>
    <s v="555584"/>
    <s v="555584"/>
    <s v="Роз.встр. 63А 2К+З 230В IP67"/>
    <x v="9"/>
    <x v="8"/>
    <m/>
    <s v="854"/>
    <s v="Механизмы"/>
    <x v="161"/>
    <s v="6"/>
    <s v="шт"/>
    <n v="2"/>
    <s v="Лимитированный импортный ассортимент"/>
    <s v="0854"/>
    <n v="6566.33"/>
  </r>
  <r>
    <s v="056458"/>
    <s v="056458"/>
    <s v="Вилка моб.угл. 16А 3К+Н+З 380В IP44"/>
    <x v="9"/>
    <x v="8"/>
    <s v="1"/>
    <s v="854"/>
    <s v="Механизмы"/>
    <x v="161"/>
    <s v="9"/>
    <s v="шт"/>
    <n v="7"/>
    <s v="Лимитированный импортный ассортимент"/>
    <s v="0854"/>
    <n v="930.18"/>
  </r>
  <r>
    <s v="056523"/>
    <s v="056523"/>
    <s v="Вилка моб.угл. 32А 2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327.08"/>
  </r>
  <r>
    <s v="056503"/>
    <s v="056503"/>
    <s v="Вилка моб.угл. 16А 2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054.24"/>
  </r>
  <r>
    <s v="555125"/>
    <s v="555125"/>
    <s v="Вилка моб. 16А 3К+З 230В IP44"/>
    <x v="9"/>
    <x v="8"/>
    <s v="1"/>
    <s v="854"/>
    <s v="Механизмы"/>
    <x v="161"/>
    <s v="9"/>
    <s v="шт"/>
    <n v="20"/>
    <s v="Лимитированный импортный ассортимент"/>
    <s v="0854"/>
    <n v="361.1"/>
  </r>
  <r>
    <s v="058284"/>
    <s v="058284"/>
    <s v="Вилка наклад. 32А 2К+З 23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1132.56"/>
  </r>
  <r>
    <s v="555324"/>
    <s v="555324"/>
    <s v="Вилка моб. 16А 2К+З 230В IP67"/>
    <x v="9"/>
    <x v="8"/>
    <s v="1"/>
    <s v="854"/>
    <s v="Механизмы"/>
    <x v="161"/>
    <s v="9"/>
    <s v="шт"/>
    <n v="8"/>
    <s v="Лимитированный импортный ассортимент"/>
    <s v="0854"/>
    <n v="382.94"/>
  </r>
  <r>
    <s v="057675"/>
    <s v="057675"/>
    <s v="Розетка нем.ст. 16А 2К+З 230В IP44 син.50х50 со шторк."/>
    <x v="9"/>
    <x v="8"/>
    <s v="1"/>
    <s v="854"/>
    <s v="Механизмы"/>
    <x v="161"/>
    <s v="9"/>
    <s v="шт"/>
    <n v="0"/>
    <s v="Лимитированный импортный ассортимент"/>
    <s v="0854"/>
    <n v="316.32"/>
  </r>
  <r>
    <s v="057354"/>
    <s v="057354"/>
    <s v="Розетка встр.пр. 16А 2К+З 230В IP44"/>
    <x v="9"/>
    <x v="8"/>
    <m/>
    <s v="854"/>
    <s v="Механизмы"/>
    <x v="161"/>
    <s v="9"/>
    <s v="шт"/>
    <n v="5"/>
    <s v="Лимитированный импортный ассортимент"/>
    <s v="0854"/>
    <n v="1752.43"/>
  </r>
  <r>
    <s v="090103"/>
    <s v="090103"/>
    <s v="Вилка мобильная - 16А - 2К+З - 230 В - IP 44"/>
    <x v="9"/>
    <x v="8"/>
    <s v="1"/>
    <s v="854"/>
    <s v="Механизмы"/>
    <x v="161"/>
    <s v="9"/>
    <s v="шт"/>
    <n v="0"/>
    <s v="Лимитированный импортный ассортимент"/>
    <s v="0854"/>
    <n v="184.24"/>
  </r>
  <r>
    <s v="057358"/>
    <s v="057358"/>
    <s v="Розетка встр.пр. 16А 3К+З 38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821.36"/>
  </r>
  <r>
    <s v="056453"/>
    <s v="056453"/>
    <s v="Вилка моб.угл. 16А 2К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811.34"/>
  </r>
  <r>
    <s v="555431"/>
    <s v="555431"/>
    <s v="Вилка моб. 32А 2К+З 1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832.4"/>
  </r>
  <r>
    <s v="056457"/>
    <s v="056457"/>
    <s v="Вилка моб.угл. 16А 3К+З 38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835.3"/>
  </r>
  <r>
    <s v="057586"/>
    <s v="057586"/>
    <s v="Вилка наклад. 16А 3К+H+З 230В IP44"/>
    <x v="9"/>
    <x v="8"/>
    <s v="1"/>
    <s v="854"/>
    <s v="Механизмы"/>
    <x v="161"/>
    <s v="9"/>
    <s v="шт"/>
    <n v="4"/>
    <s v="Лимитированный импортный ассортимент"/>
    <s v="0854"/>
    <n v="997.15"/>
  </r>
  <r>
    <s v="555107"/>
    <s v="555107"/>
    <s v="Розетка моб. 16A 2K+З 380B IP44"/>
    <x v="9"/>
    <x v="8"/>
    <s v="1"/>
    <s v="854"/>
    <s v="Механизмы"/>
    <x v="161"/>
    <s v="9"/>
    <s v="шт"/>
    <n v="10"/>
    <s v="Лимитированный импортный ассортимент"/>
    <s v="0854"/>
    <n v="392.94"/>
  </r>
  <r>
    <s v="555415"/>
    <s v="555415"/>
    <s v="Розетка моб. 32А 3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198.95"/>
  </r>
  <r>
    <s v="090123"/>
    <s v="090123"/>
    <s v="Розетка мобильная - 32А - 3К+З - 380 В - IP 44"/>
    <x v="9"/>
    <x v="8"/>
    <s v="1"/>
    <s v="854"/>
    <s v="Механизмы"/>
    <x v="161"/>
    <s v="9"/>
    <s v="шт"/>
    <n v="4"/>
    <s v="Лимитированный импортный ассортимент"/>
    <s v="0854"/>
    <n v="459.75"/>
  </r>
  <r>
    <s v="555105"/>
    <s v="555105"/>
    <s v="Розетка моб. 16A 3K+З 230B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412.34"/>
  </r>
  <r>
    <s v="555286"/>
    <s v="555286"/>
    <s v="Розетка встр. 32А 3К+H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709.24"/>
  </r>
  <r>
    <s v="555186"/>
    <s v="555186"/>
    <s v="Розетка встр. 16А 3К+Н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523.20000000000005"/>
  </r>
  <r>
    <s v="090168"/>
    <s v="090168"/>
    <s v="Розетка встраиваемая - 16А - 2К+З - 230 В - IP 44"/>
    <x v="9"/>
    <x v="8"/>
    <m/>
    <s v="854"/>
    <s v="Механизмы"/>
    <x v="161"/>
    <s v="9"/>
    <s v="шт"/>
    <n v="4"/>
    <s v="Лимитированный импортный ассортимент"/>
    <s v="0854"/>
    <n v="706.77"/>
  </r>
  <r>
    <s v="090108"/>
    <s v="090108"/>
    <s v="Розетка мобильная - 16А - 3К+З - 380 В - IP 44"/>
    <x v="9"/>
    <x v="8"/>
    <s v="1"/>
    <s v="854"/>
    <s v="Механизмы"/>
    <x v="161"/>
    <s v="9"/>
    <s v="шт"/>
    <n v="0"/>
    <s v="Лимитированный импортный ассортимент"/>
    <s v="0854"/>
    <n v="292.35000000000002"/>
  </r>
  <r>
    <s v="555389"/>
    <s v="555389"/>
    <s v="Розетка встр. 16А 3К+H+З 380В IP67"/>
    <x v="9"/>
    <x v="8"/>
    <s v="1"/>
    <s v="854"/>
    <s v="Механизмы"/>
    <x v="161"/>
    <s v="9"/>
    <s v="шт"/>
    <n v="0"/>
    <s v="Лимитированный импортный ассортимент"/>
    <s v="0854"/>
    <n v="693.61"/>
  </r>
  <r>
    <s v="033195"/>
    <s v="033195"/>
    <s v="Хом.с инд.усил.15х225(многор.)"/>
    <x v="6"/>
    <x v="5"/>
    <s v="3"/>
    <s v="451"/>
    <s v="Аксессуары"/>
    <x v="162"/>
    <s v="9"/>
    <s v="шт"/>
    <n v="1750"/>
    <s v="Лимитированный импортный ассортимент"/>
    <s v="0451"/>
    <s v="244,66"/>
  </r>
  <r>
    <s v="051709"/>
    <s v="051709"/>
    <s v="VDIОбж.инст.д/RJ11,RJ12,RJ45"/>
    <x v="6"/>
    <x v="5"/>
    <s v="3"/>
    <s v="451"/>
    <s v="Аксессуары"/>
    <x v="162"/>
    <s v="6"/>
    <s v="шт"/>
    <n v="2"/>
    <s v="Лимитированный импортный ассортимент"/>
    <s v="0451"/>
    <n v="60785.15"/>
  </r>
  <r>
    <s v="033194"/>
    <s v="033194"/>
    <s v="Хом.с инд.усил.15х180(многор.)"/>
    <x v="6"/>
    <x v="5"/>
    <s v="3"/>
    <s v="451"/>
    <s v="Аксессуары"/>
    <x v="162"/>
    <s v="9"/>
    <s v="шт"/>
    <n v="293"/>
    <s v="Лимитированный импортный ассортимент"/>
    <s v="0451"/>
    <s v="235,91"/>
  </r>
  <r>
    <s v="033196"/>
    <s v="033196"/>
    <s v="Хом.с инд.усил.15х320(многор.)"/>
    <x v="6"/>
    <x v="5"/>
    <s v="3"/>
    <s v="451"/>
    <s v="Аксессуары"/>
    <x v="162"/>
    <s v="9"/>
    <s v="шт"/>
    <n v="149"/>
    <s v="Лимитированный импортный ассортимент"/>
    <s v="0451"/>
    <s v="262,33"/>
  </r>
  <r>
    <s v="051707"/>
    <s v="051707"/>
    <s v="VDIВилка RJ муфта"/>
    <x v="6"/>
    <x v="5"/>
    <s v="3"/>
    <s v="451"/>
    <s v="Аксессуары"/>
    <x v="162"/>
    <s v="9"/>
    <s v="шт"/>
    <n v="100"/>
    <s v="Лимитированный импортный ассортимент"/>
    <s v="0451"/>
    <n v="347.07"/>
  </r>
  <r>
    <s v="051702"/>
    <s v="051702"/>
    <s v="VDIВилка RJ12"/>
    <x v="6"/>
    <x v="5"/>
    <s v="3"/>
    <s v="451"/>
    <s v="Аксессуары"/>
    <x v="162"/>
    <s v="9"/>
    <s v="шт"/>
    <n v="100"/>
    <s v="Лимитированный импортный ассортимент"/>
    <s v="0451"/>
    <n v="154.72"/>
  </r>
  <r>
    <s v="033187"/>
    <s v="033187"/>
    <s v="Хомут черный 300мм"/>
    <x v="6"/>
    <x v="5"/>
    <s v="3"/>
    <s v="451"/>
    <s v="Аксессуары"/>
    <x v="162"/>
    <s v="9"/>
    <s v="шт"/>
    <n v="9"/>
    <s v="Лимитированный импортный ассортимент"/>
    <s v="0451"/>
    <s v="352,26"/>
  </r>
  <r>
    <s v="3501K/1"/>
    <s v="3501K/1"/>
    <s v="Комплект конфигураторов MH"/>
    <x v="3"/>
    <x v="2"/>
    <s v="2"/>
    <s v="2347"/>
    <s v="Аксессуары"/>
    <x v="163"/>
    <s v="9"/>
    <s v="шт"/>
    <n v="1"/>
    <s v="Лимитированный импортный ассортимент"/>
    <s v="2347"/>
    <n v="11585.45"/>
  </r>
  <r>
    <s v="3501/OI"/>
    <s v="3501/OI"/>
    <s v="Конфигуратор 0/I"/>
    <x v="3"/>
    <x v="2"/>
    <s v="2"/>
    <s v="2347"/>
    <s v="Аксессуары"/>
    <x v="163"/>
    <s v="9"/>
    <s v="шт"/>
    <n v="9"/>
    <s v="Лимитированный импортный ассортимент"/>
    <s v="2347"/>
    <n v="634.37"/>
  </r>
  <r>
    <s v="3501/0"/>
    <s v="3501/0"/>
    <s v="конфигуратор 0"/>
    <x v="3"/>
    <x v="2"/>
    <s v="2"/>
    <s v="2347"/>
    <s v="Аксессуары"/>
    <x v="163"/>
    <s v="9"/>
    <s v="шт"/>
    <n v="7"/>
    <s v="Лимитированный импортный ассортимент"/>
    <s v="2347"/>
    <n v="624.91"/>
  </r>
  <r>
    <s v="3501/1"/>
    <s v="3501/1"/>
    <s v="Конфигуратор 1"/>
    <x v="3"/>
    <x v="2"/>
    <s v="2"/>
    <s v="2347"/>
    <s v="Аксессуары"/>
    <x v="163"/>
    <s v="9"/>
    <s v="шт"/>
    <n v="7"/>
    <s v="Лимитированный импортный ассортимент"/>
    <s v="2347"/>
    <n v="607.64"/>
  </r>
  <r>
    <s v="3501/5"/>
    <s v="3501/5"/>
    <s v="Конфигуратор 5"/>
    <x v="3"/>
    <x v="2"/>
    <s v="2"/>
    <s v="2347"/>
    <s v="Аксессуары"/>
    <x v="163"/>
    <s v="9"/>
    <s v="шт"/>
    <n v="6"/>
    <s v="Лимитированный импортный ассортимент"/>
    <s v="2347"/>
    <n v="616.58000000000004"/>
  </r>
  <r>
    <s v="3501/OFF"/>
    <s v="3501/OFF"/>
    <s v="Конфигуратор OFF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</r>
  <r>
    <s v="3501/ON"/>
    <s v="3501/ON"/>
    <s v="Конфигуратор OFF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</r>
  <r>
    <s v="3508U2"/>
    <s v="3508U2"/>
    <s v="My Home Клема для подключения силовой линии к устройствам системы энергоконтроля"/>
    <x v="3"/>
    <x v="2"/>
    <s v="2"/>
    <s v="2347"/>
    <s v="Аксессуары"/>
    <x v="163"/>
    <s v="9"/>
    <s v="шт"/>
    <n v="9"/>
    <s v="Лимитированный импортный ассортимент"/>
    <s v="2347"/>
    <n v="302.05"/>
  </r>
  <r>
    <s v="3501/CEN"/>
    <s v="3501/CEN"/>
    <s v="Конфигуратор CEN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</r>
  <r>
    <s v="3501/T"/>
    <s v="3501/T"/>
    <s v="Конфигуратор T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</r>
  <r>
    <s v="3501/AMB"/>
    <s v="3501/AMB"/>
    <s v="Конфигуратор AMB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</r>
  <r>
    <s v="3501/SLA"/>
    <s v="3501/SLA"/>
    <s v="Конфигуратор SLA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</r>
  <r>
    <s v="3508BUS"/>
    <s v="3508BUS"/>
    <s v="My Home Клема для подключения шины SCS к устройствам системы энергоконтроля"/>
    <x v="3"/>
    <x v="2"/>
    <s v="2"/>
    <s v="2347"/>
    <s v="Аксессуары"/>
    <x v="163"/>
    <s v="9"/>
    <s v="шт"/>
    <n v="9"/>
    <s v="Лимитированный импортный ассортимент"/>
    <s v="2347"/>
    <n v="302.05"/>
  </r>
  <r>
    <s v="3501/TM"/>
    <s v="3501/TM"/>
    <s v="Конфигуратор TM"/>
    <x v="3"/>
    <x v="2"/>
    <s v="2"/>
    <s v="2347"/>
    <s v="Аксессуары"/>
    <x v="163"/>
    <s v="9"/>
    <s v="шт"/>
    <n v="2"/>
    <s v="Лимитированный импортный ассортимент"/>
    <s v="2347"/>
    <n v="619.59"/>
  </r>
  <r>
    <s v="3508U3"/>
    <s v="3508U3"/>
    <s v="My Home Клема для подключения силовой линии к устройствам системы энергоконтроля"/>
    <x v="3"/>
    <x v="2"/>
    <s v="2"/>
    <s v="2347"/>
    <s v="Аксессуары"/>
    <x v="163"/>
    <s v="9"/>
    <s v="шт"/>
    <n v="5"/>
    <s v="Лимитированный импортный ассортимент"/>
    <s v="2347"/>
    <n v="302.05"/>
  </r>
  <r>
    <s v="3501/GEN"/>
    <s v="3501/GEN"/>
    <s v="Конфигуратор GEN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</r>
  <r>
    <s v="3501/PUL"/>
    <s v="3501/PUL"/>
    <s v="Конфигуратор PUL"/>
    <x v="3"/>
    <x v="2"/>
    <s v="2"/>
    <s v="2347"/>
    <s v="Аксессуары"/>
    <x v="163"/>
    <s v="9"/>
    <s v="шт"/>
    <n v="2"/>
    <s v="Лимитированный импортный ассортимент"/>
    <s v="2347"/>
    <n v="619.59"/>
  </r>
  <r>
    <s v="3501/GR"/>
    <s v="3501/GR"/>
    <s v="Конфигуратор GR"/>
    <x v="3"/>
    <x v="2"/>
    <s v="2"/>
    <s v="2347"/>
    <s v="Аксессуары"/>
    <x v="163"/>
    <s v="9"/>
    <s v="шт"/>
    <n v="6"/>
    <s v="Лимитированный импортный ассортимент"/>
    <s v="2347"/>
    <n v="619.59"/>
  </r>
  <r>
    <s v="3501/AUX"/>
    <s v="3501/AUX"/>
    <s v="Конфигуратор AUX"/>
    <x v="3"/>
    <x v="2"/>
    <s v="2"/>
    <s v="2347"/>
    <s v="Аксессуары"/>
    <x v="163"/>
    <s v="9"/>
    <s v="шт"/>
    <n v="1"/>
    <s v="Лимитированный импортный ассортимент"/>
    <s v="2347"/>
    <n v="616.61"/>
  </r>
  <r>
    <s v="003564"/>
    <s v="003564"/>
    <s v="Блок питания WEB-сервера SCS"/>
    <x v="3"/>
    <x v="2"/>
    <s v="2"/>
    <s v="648"/>
    <s v="Механизмы"/>
    <x v="164"/>
    <s v="9"/>
    <s v="шт"/>
    <n v="6"/>
    <s v="Лимитированный импортный ассортимент"/>
    <s v="0648"/>
    <n v="4819.3"/>
  </r>
  <r>
    <s v="031210"/>
    <s v="031210"/>
    <s v="Клемм.на 4зажим.д/отв.коробки"/>
    <x v="4"/>
    <x v="3"/>
    <s v="1"/>
    <s v="401"/>
    <s v="Аксессуары"/>
    <x v="165"/>
    <s v="9"/>
    <s v="шт"/>
    <n v="1037"/>
    <s v="Лимитированный импортный ассортимент"/>
    <s v="0401"/>
    <n v="1034.3599999999999"/>
  </r>
  <r>
    <s v="034338"/>
    <s v="034338"/>
    <s v="Capvis Соединитель 1,5мм2 син."/>
    <x v="4"/>
    <x v="3"/>
    <s v="1"/>
    <s v="401"/>
    <s v="Аксессуары"/>
    <x v="165"/>
    <s v="9"/>
    <s v="шт"/>
    <n v="900"/>
    <s v="Лимитированный импортный ассортимент"/>
    <s v="0401"/>
    <n v="32.869999999999997"/>
  </r>
  <r>
    <s v="034344"/>
    <s v="034344"/>
    <s v="Capvis Соединитель 2,5мм2 ор."/>
    <x v="4"/>
    <x v="3"/>
    <s v="1"/>
    <s v="401"/>
    <s v="Аксессуары"/>
    <x v="165"/>
    <s v="9"/>
    <s v="шт"/>
    <n v="198"/>
    <s v="Лимитированный импортный ассортимент"/>
    <s v="0401"/>
    <n v="46.49"/>
  </r>
  <r>
    <s v="573860"/>
    <s v="573860"/>
    <s v="Выключатель 2х2500Вт Радио"/>
    <x v="3"/>
    <x v="2"/>
    <s v="2"/>
    <s v="1181"/>
    <s v="Механизмы"/>
    <x v="166"/>
    <s v="9"/>
    <s v="шт"/>
    <n v="5"/>
    <s v="Лимитированный импортный ассортимент"/>
    <s v="1181"/>
    <n v="19772.18"/>
  </r>
  <r>
    <s v="573862"/>
    <s v="573862"/>
    <s v="Выключатель 1х2500Вт Радио"/>
    <x v="3"/>
    <x v="2"/>
    <s v="2"/>
    <s v="1181"/>
    <s v="Механизмы"/>
    <x v="166"/>
    <s v="9"/>
    <s v="шт"/>
    <n v="5"/>
    <s v="Лимитированный импортный ассортимент"/>
    <s v="1181"/>
    <n v="17794.96"/>
  </r>
  <r>
    <s v="088326"/>
    <s v="088326"/>
    <s v="ZB Актуатор жалюзи"/>
    <x v="3"/>
    <x v="2"/>
    <s v="2"/>
    <s v="1181"/>
    <s v="Механизмы"/>
    <x v="166"/>
    <s v="9"/>
    <s v="шт"/>
    <n v="8"/>
    <s v="Лимитированный импортный ассортимент"/>
    <s v="1181"/>
    <n v="9886.09"/>
  </r>
  <r>
    <s v="573866"/>
    <s v="573866"/>
    <s v="Светорегулятор 0-10В 500Вт RF"/>
    <x v="3"/>
    <x v="2"/>
    <s v="2"/>
    <s v="1181"/>
    <s v="Механизмы"/>
    <x v="166"/>
    <s v="9"/>
    <s v="шт"/>
    <n v="3"/>
    <s v="Лимитированный импортный ассортимент"/>
    <s v="1181"/>
    <n v="25432.09"/>
  </r>
  <r>
    <s v="088332"/>
    <s v="088332"/>
    <s v="Zigbee Интерфейс сух конт. cц."/>
    <x v="3"/>
    <x v="2"/>
    <s v="2"/>
    <s v="1181"/>
    <s v="Механизмы"/>
    <x v="166"/>
    <s v="9"/>
    <s v="шт"/>
    <n v="10"/>
    <s v="Лимитированный импортный ассортимент"/>
    <s v="1181"/>
    <n v="10840.84"/>
  </r>
  <r>
    <s v="067264"/>
    <s v="067264"/>
    <s v="Выключатель рольст RF CLN"/>
    <x v="3"/>
    <x v="2"/>
    <s v="2"/>
    <s v="1181"/>
    <s v="Механизмы"/>
    <x v="166"/>
    <s v="9"/>
    <s v="шт"/>
    <n v="4"/>
    <s v="Лимитированный импортный ассортимент"/>
    <s v="1181"/>
    <n v="5931.66"/>
  </r>
  <r>
    <s v="573864"/>
    <s v="573864"/>
    <s v="Светорегулятор 600Вт Радио CLN"/>
    <x v="3"/>
    <x v="2"/>
    <s v="2"/>
    <s v="1181"/>
    <s v="Механизмы"/>
    <x v="166"/>
    <s v="9"/>
    <s v="шт"/>
    <n v="1"/>
    <s v="Лимитированный импортный ассортимент"/>
    <s v="1181"/>
    <n v="29658.27"/>
  </r>
  <r>
    <s v="067227"/>
    <s v="067227"/>
    <s v="CLN ZB Универсальн.диммер б/N"/>
    <x v="3"/>
    <x v="2"/>
    <s v="2"/>
    <s v="1181"/>
    <s v="Механизмы"/>
    <x v="166"/>
    <s v="9"/>
    <s v="шт"/>
    <n v="2"/>
    <s v="Лимитированный импортный ассортимент"/>
    <s v="1181"/>
    <n v="14406.33"/>
  </r>
  <r>
    <s v="088331"/>
    <s v="088331"/>
    <s v="Zigbee Интерфейс сух конт."/>
    <x v="3"/>
    <x v="2"/>
    <s v="2"/>
    <s v="1181"/>
    <s v="Механизмы"/>
    <x v="166"/>
    <s v="9"/>
    <s v="шт"/>
    <n v="3"/>
    <s v="Лимитированный импортный ассортимент"/>
    <s v="1181"/>
    <n v="10663.94"/>
  </r>
  <r>
    <s v="088306"/>
    <s v="088306"/>
    <s v="ZB Актуатор микро 300Вт"/>
    <x v="3"/>
    <x v="2"/>
    <s v="2"/>
    <s v="1181"/>
    <s v="Механизмы"/>
    <x v="166"/>
    <s v="9"/>
    <s v="шт"/>
    <n v="2"/>
    <s v="Лимитированный импортный ассортимент"/>
    <s v="1181"/>
    <n v="11525.07"/>
  </r>
  <r>
    <s v="067525"/>
    <s v="067525"/>
    <s v="Трансивер техн сигнал Радио"/>
    <x v="3"/>
    <x v="2"/>
    <s v="2"/>
    <s v="1181"/>
    <s v="Механизмы"/>
    <x v="166"/>
    <s v="9"/>
    <s v="шт"/>
    <n v="1"/>
    <s v="Лимитированный импортный ассортимент"/>
    <s v="1181"/>
    <n v="10021.799999999999"/>
  </r>
  <r>
    <s v="067233"/>
    <s v="067233"/>
    <s v="Выключатель 2,5кВт Радио с инд"/>
    <x v="3"/>
    <x v="2"/>
    <s v="2"/>
    <s v="1181"/>
    <s v="Механизмы"/>
    <x v="166"/>
    <s v="9"/>
    <s v="шт"/>
    <n v="1"/>
    <s v="Лимитированный импортный ассортимент"/>
    <s v="1181"/>
    <n v="14235.97"/>
  </r>
  <r>
    <s v="067265"/>
    <s v="067265"/>
    <s v="CLN ZB Наст.упр.устр.жалюзи"/>
    <x v="3"/>
    <x v="2"/>
    <s v="2"/>
    <s v="1181"/>
    <s v="Механизмы"/>
    <x v="166"/>
    <s v="9"/>
    <s v="шт"/>
    <n v="2"/>
    <s v="Лимитированный импортный ассортимент"/>
    <s v="1181"/>
    <n v="5086.42"/>
  </r>
  <r>
    <s v="067229"/>
    <s v="067229"/>
    <s v="CLN ZB Наст.упр.устр.диммера"/>
    <x v="3"/>
    <x v="2"/>
    <s v="2"/>
    <s v="1181"/>
    <s v="Механизмы"/>
    <x v="166"/>
    <s v="9"/>
    <s v="шт"/>
    <n v="2"/>
    <s v="Лимитированный импортный ассортимент"/>
    <s v="1181"/>
    <n v="4321.8999999999996"/>
  </r>
  <r>
    <s v="068472"/>
    <s v="068472"/>
    <s v="CLN Панель лиц выкл 2м ZB тит"/>
    <x v="3"/>
    <x v="2"/>
    <s v="2"/>
    <s v="1181"/>
    <s v="Аксессуары"/>
    <x v="166"/>
    <s v="9"/>
    <s v="шт"/>
    <n v="0"/>
    <s v="Лимитированный импортный ассортимент"/>
    <s v="1181"/>
    <n v="1022.32"/>
  </r>
  <r>
    <s v="632703"/>
    <s v="632703"/>
    <s v="Коннектор RJ45 Keystone 5е UTP"/>
    <x v="6"/>
    <x v="5"/>
    <m/>
    <s v="468"/>
    <s v="Механизмы"/>
    <x v="167"/>
    <s v="9"/>
    <s v="шт"/>
    <n v="180"/>
    <s v="Лимитированный импортный ассортимент"/>
    <s v="0468"/>
    <n v="332.57"/>
  </r>
  <r>
    <s v="632705"/>
    <s v="632705"/>
    <s v="Коннектор Keystone кат 6 UTP"/>
    <x v="6"/>
    <x v="5"/>
    <s v="3"/>
    <s v="468"/>
    <s v="Механизмы"/>
    <x v="167"/>
    <s v="9"/>
    <s v="шт"/>
    <n v="60"/>
    <s v="Лимитированный импортный ассортимент"/>
    <s v="0468"/>
    <n v="298.27999999999997"/>
  </r>
  <r>
    <s v="404602"/>
    <s v="404602"/>
    <s v="Шасси IS223 / 233 P 975мм"/>
    <x v="2"/>
    <x v="1"/>
    <s v="1"/>
    <s v="82"/>
    <s v="Аксессуары"/>
    <x v="168"/>
    <s v="9"/>
    <s v="шт"/>
    <n v="9"/>
    <s v="Лимитированный импортный ассортимент"/>
    <s v="0082"/>
    <n v="112909.68"/>
  </r>
  <r>
    <s v="405226"/>
    <s v="405226"/>
    <s v="Уравнив.высоты рейки DPX3 20м"/>
    <x v="2"/>
    <x v="1"/>
    <s v="1"/>
    <s v="82"/>
    <s v="Аксессуары"/>
    <x v="168"/>
    <s v="9"/>
    <s v="шт"/>
    <n v="302"/>
    <s v="Лимитированный импортный ассортимент"/>
    <s v="0082"/>
    <n v="465.8"/>
  </r>
  <r>
    <s v="404679"/>
    <s v="404679"/>
    <s v="IS333 Кроншт. для пластр (4шт)"/>
    <x v="2"/>
    <x v="1"/>
    <s v="1"/>
    <s v="82"/>
    <s v="Аксессуары"/>
    <x v="168"/>
    <s v="9"/>
    <s v="шт"/>
    <n v="22"/>
    <s v="Лимитированный импортный ассортимент"/>
    <s v="0082"/>
    <n v="5507.62"/>
  </r>
  <r>
    <s v="404680"/>
    <s v="404680"/>
    <s v="Лиц.п.DPX3 160/250 3P/4P IS333"/>
    <x v="2"/>
    <x v="1"/>
    <s v="1"/>
    <s v="82"/>
    <s v="Аксессуары"/>
    <x v="168"/>
    <s v="9"/>
    <s v="шт"/>
    <n v="8"/>
    <s v="Лимитированный импортный ассортимент"/>
    <s v="0082"/>
    <n v="7487.14"/>
  </r>
  <r>
    <s v="405246"/>
    <s v="405246"/>
    <s v="HX3 Модуль присоедин. 10 шт N"/>
    <x v="2"/>
    <x v="1"/>
    <s v="1"/>
    <s v="82"/>
    <s v="Аксессуары"/>
    <x v="168"/>
    <s v="9"/>
    <s v="шт"/>
    <n v="54"/>
    <s v="Лимитированный импортный ассортимент"/>
    <s v="0082"/>
    <n v="1571"/>
  </r>
  <r>
    <s v="037322"/>
    <s v="037322"/>
    <s v="Держатель Для Шин 1600A"/>
    <x v="2"/>
    <x v="1"/>
    <s v="1"/>
    <s v="82"/>
    <s v="Аксессуары"/>
    <x v="168"/>
    <s v="9"/>
    <s v="шт"/>
    <n v="35"/>
    <s v="Лимитированный импортный ассортимент"/>
    <s v="0082"/>
    <n v="3072.89"/>
  </r>
  <r>
    <s v="037320"/>
    <s v="037320"/>
    <s v="Держатель Для Шин 800A"/>
    <x v="2"/>
    <x v="1"/>
    <s v="1"/>
    <s v="82"/>
    <s v="Аксессуары"/>
    <x v="168"/>
    <s v="9"/>
    <s v="шт"/>
    <n v="33"/>
    <s v="Лимитированный импортный ассортимент"/>
    <s v="0082"/>
    <n v="2091.2199999999998"/>
  </r>
  <r>
    <s v="037300"/>
    <s v="037300"/>
    <s v="Шина Земли 416мм 12X6,5"/>
    <x v="2"/>
    <x v="1"/>
    <s v="1"/>
    <s v="82"/>
    <s v="Аксессуары"/>
    <x v="168"/>
    <s v="9"/>
    <s v="шт"/>
    <n v="62"/>
    <s v="Лимитированный импортный ассортимент"/>
    <s v="0082"/>
    <n v="822"/>
  </r>
  <r>
    <s v="037356"/>
    <s v="037356"/>
    <s v="Шина С 1000A"/>
    <x v="2"/>
    <x v="1"/>
    <s v="1"/>
    <s v="82"/>
    <s v="Аксессуары"/>
    <x v="168"/>
    <s v="9"/>
    <s v="шт"/>
    <n v="13"/>
    <s v="Лимитированный импортный ассортимент"/>
    <s v="0082"/>
    <n v="5077.2299999999996"/>
  </r>
  <r>
    <s v="405247"/>
    <s v="405247"/>
    <s v="HX3 Модуль присоедин. 10 шт L1"/>
    <x v="2"/>
    <x v="1"/>
    <s v="1"/>
    <s v="82"/>
    <s v="Аксессуары"/>
    <x v="168"/>
    <s v="9"/>
    <s v="шт"/>
    <n v="25"/>
    <s v="Лимитированный импортный ассортимент"/>
    <s v="0082"/>
    <n v="1043.45"/>
  </r>
  <r>
    <s v="405248"/>
    <s v="405248"/>
    <s v="HX3 Модуль присоедин. 10 шт L2"/>
    <x v="2"/>
    <x v="1"/>
    <s v="1"/>
    <s v="82"/>
    <s v="Аксессуары"/>
    <x v="168"/>
    <s v="9"/>
    <s v="шт"/>
    <n v="24"/>
    <s v="Лимитированный импортный ассортимент"/>
    <s v="0082"/>
    <n v="1043.45"/>
  </r>
  <r>
    <s v="037357"/>
    <s v="037357"/>
    <s v="Шина С 1250A"/>
    <x v="2"/>
    <x v="1"/>
    <s v="1"/>
    <s v="82"/>
    <s v="Аксессуары"/>
    <x v="168"/>
    <s v="9"/>
    <s v="шт"/>
    <n v="12"/>
    <s v="Лимитированный импортный ассортимент"/>
    <s v="0082"/>
    <n v="5419.73"/>
  </r>
  <r>
    <s v="404683"/>
    <s v="404683"/>
    <s v="Лиц.пан.DPX 630 3P/4P IS333 ак"/>
    <x v="2"/>
    <x v="1"/>
    <s v="1"/>
    <s v="82"/>
    <s v="Аксессуары"/>
    <x v="168"/>
    <s v="9"/>
    <s v="шт"/>
    <n v="3"/>
    <s v="Лимитированный импортный ассортимент"/>
    <s v="0082"/>
    <n v="14599.93"/>
  </r>
  <r>
    <s v="037368"/>
    <s v="037368"/>
    <s v="Изол. Шина Алюм. Глуб.975"/>
    <x v="2"/>
    <x v="1"/>
    <s v="1"/>
    <s v="82"/>
    <s v="Аксессуары"/>
    <x v="168"/>
    <s v="9"/>
    <s v="шт"/>
    <n v="7"/>
    <s v="Лимитированный импортный ассортимент"/>
    <s v="0082"/>
    <n v="8568.74"/>
  </r>
  <r>
    <s v="037367"/>
    <s v="037367"/>
    <s v="Изол. К.С. Шина Алюм. Глуб. 725"/>
    <x v="2"/>
    <x v="1"/>
    <s v="1"/>
    <s v="82"/>
    <s v="Аксессуары"/>
    <x v="168"/>
    <s v="9"/>
    <s v="шт"/>
    <n v="6"/>
    <s v="Лимитированный импортный ассортимент"/>
    <s v="0082"/>
    <n v="5236.46"/>
  </r>
  <r>
    <s v="037359"/>
    <s v="037359"/>
    <s v="Винт Молоток M10"/>
    <x v="2"/>
    <x v="1"/>
    <s v="1"/>
    <s v="82"/>
    <s v="Аксессуары"/>
    <x v="168"/>
    <s v="9"/>
    <s v="шт"/>
    <n v="57"/>
    <s v="Лимитированный импортный ассортимент"/>
    <s v="0082"/>
    <n v="533.79999999999995"/>
  </r>
  <r>
    <s v="405240"/>
    <s v="405240"/>
    <s v="HX3 Шина распр.80/125 А втыч.24 М"/>
    <x v="2"/>
    <x v="1"/>
    <s v="1"/>
    <s v="82"/>
    <s v="Аксессуары"/>
    <x v="168"/>
    <s v="9"/>
    <s v="шт"/>
    <n v="9"/>
    <s v="Лимитированный импортный ассортимент"/>
    <s v="0082"/>
    <n v="2025.25"/>
  </r>
  <r>
    <s v="037386"/>
    <s v="037386"/>
    <s v="VX3 суппорт д/шкафов глуб.975"/>
    <x v="2"/>
    <x v="1"/>
    <s v="1"/>
    <s v="82"/>
    <s v="Аксессуары"/>
    <x v="168"/>
    <s v="9"/>
    <s v="шт"/>
    <n v="7"/>
    <s v="Лимитированный импортный ассортимент"/>
    <s v="0082"/>
    <n v="5890.75"/>
  </r>
  <r>
    <s v="405242"/>
    <s v="405242"/>
    <s v="HX3 Вводный клеммн.блок 125 А"/>
    <x v="2"/>
    <x v="1"/>
    <s v="1"/>
    <s v="82"/>
    <s v="Аксессуары"/>
    <x v="168"/>
    <s v="9"/>
    <s v="шт"/>
    <n v="7"/>
    <s v="Лимитированный импортный ассортимент"/>
    <s v="0082"/>
    <n v="1873.47"/>
  </r>
  <r>
    <s v="037355"/>
    <s v="037355"/>
    <s v="Шина Алюм. С 800A"/>
    <x v="2"/>
    <x v="1"/>
    <s v="1"/>
    <s v="82"/>
    <s v="Аксессуары"/>
    <x v="168"/>
    <s v="9"/>
    <s v="шт"/>
    <n v="4"/>
    <s v="Лимитированный импортный ассортимент"/>
    <s v="0082"/>
    <n v="4842.3"/>
  </r>
  <r>
    <s v="404432"/>
    <s v="404432"/>
    <s v="С-ШИНА АЛЮМ. 630A 1600ММ"/>
    <x v="2"/>
    <x v="1"/>
    <s v="1"/>
    <s v="82"/>
    <s v="Аксессуары"/>
    <x v="168"/>
    <s v="9"/>
    <s v="шт"/>
    <n v="4"/>
    <s v="Лимитированный импортный ассортимент"/>
    <s v="0082"/>
    <n v="3013"/>
  </r>
  <r>
    <s v="404606"/>
    <s v="404606"/>
    <s v="Шина алюм. 2000А 1800мм"/>
    <x v="2"/>
    <x v="1"/>
    <s v="1"/>
    <s v="82"/>
    <s v="Аксессуары"/>
    <x v="168"/>
    <s v="9"/>
    <s v="шт"/>
    <n v="2"/>
    <s v="Лимитированный импортный ассортимент"/>
    <s v="0082"/>
    <n v="7222.91"/>
  </r>
  <r>
    <s v="037350"/>
    <s v="037350"/>
    <s v="VX3 Доп.суппорт глуб.725мм"/>
    <x v="2"/>
    <x v="1"/>
    <s v="1"/>
    <s v="82"/>
    <s v="Аксессуары"/>
    <x v="168"/>
    <s v="9"/>
    <s v="шт"/>
    <n v="3"/>
    <s v="Лимитированный импортный ассортимент"/>
    <s v="0082"/>
    <n v="3147.05"/>
  </r>
  <r>
    <s v="037310"/>
    <s v="037310"/>
    <s v="Основание д/набора шин"/>
    <x v="2"/>
    <x v="1"/>
    <s v="1"/>
    <s v="82"/>
    <s v="Аксессуары"/>
    <x v="168"/>
    <s v="9"/>
    <s v="шт"/>
    <n v="3"/>
    <s v="Лимитированный импортный ассортимент"/>
    <s v="0082"/>
    <n v="872.58"/>
  </r>
  <r>
    <s v="037301"/>
    <s v="037301"/>
    <s v="Шина Земли 440мм 24мод"/>
    <x v="2"/>
    <x v="1"/>
    <s v="1"/>
    <s v="82"/>
    <s v="Аксессуары"/>
    <x v="168"/>
    <s v="9"/>
    <s v="шт"/>
    <n v="1"/>
    <s v="Лимитированный импортный ассортимент"/>
    <s v="0082"/>
    <n v="1858.12"/>
  </r>
  <r>
    <s v="037382"/>
    <s v="037382"/>
    <s v="Пласт. Соед 1 Шина/Фазу"/>
    <x v="2"/>
    <x v="1"/>
    <s v="1"/>
    <s v="82"/>
    <s v="Аксессуары"/>
    <x v="168"/>
    <s v="9"/>
    <s v="шт"/>
    <n v="1"/>
    <s v="Лимитированный импортный ассортимент"/>
    <s v="0082"/>
    <n v="1071.21"/>
  </r>
  <r>
    <s v="058943"/>
    <s v="058943"/>
    <s v="P17Пер.щит.6 мод. пустой IP44"/>
    <x v="9"/>
    <x v="8"/>
    <s v="1"/>
    <s v="853"/>
    <s v="Механизмы"/>
    <x v="169"/>
    <s v="9"/>
    <s v="шт"/>
    <n v="0"/>
    <s v="Лимитированный импортный ассортимент"/>
    <s v="0853"/>
    <n v="7688.45"/>
  </r>
  <r>
    <s v="RM3UT3KA"/>
    <s v="RM3UT3KA"/>
    <s v="Реле контроля фаз 3-фазное"/>
    <x v="2"/>
    <x v="1"/>
    <s v="1"/>
    <s v="2370"/>
    <s v="Механизмы"/>
    <x v="170"/>
    <s v="9"/>
    <s v="шт"/>
    <n v="50"/>
    <s v="Лимитированный импортный ассортимент"/>
    <s v="2370"/>
    <n v="10651.07"/>
  </r>
  <r>
    <s v="RM2IM153"/>
    <s v="RM2IM153"/>
    <s v="Реле тока 1-фазное"/>
    <x v="2"/>
    <x v="1"/>
    <s v="1"/>
    <s v="2370"/>
    <s v="Механизмы"/>
    <x v="170"/>
    <s v="9"/>
    <s v="шт"/>
    <n v="35"/>
    <s v="Лимитированный импортный ассортимент"/>
    <s v="2370"/>
    <n v="6627.79"/>
  </r>
  <r>
    <s v="RDD42131"/>
    <s v="RDD42131"/>
    <s v="Реле дифф. тока мод.230В RS485"/>
    <x v="2"/>
    <x v="1"/>
    <s v="1"/>
    <s v="2370"/>
    <s v="Механизмы"/>
    <x v="170"/>
    <s v="9"/>
    <s v="шт"/>
    <n v="7"/>
    <s v="Лимитированный импортный ассортимент"/>
    <s v="2370"/>
    <n v="9356.14"/>
  </r>
  <r>
    <s v="RD3E217B"/>
    <s v="RD3E217B"/>
    <s v="Реле дифф. тока щит. 230В цифр"/>
    <x v="2"/>
    <x v="1"/>
    <s v="1"/>
    <s v="2370"/>
    <s v="Механизмы"/>
    <x v="170"/>
    <s v="9"/>
    <s v="шт"/>
    <n v="15"/>
    <s v="Лимитированный импортный ассортимент"/>
    <s v="2370"/>
    <n v="27809.53"/>
  </r>
  <r>
    <s v="RD1EP13B"/>
    <s v="RD1EP13B"/>
    <s v="Реле дифф. тока щит. 230В АС"/>
    <x v="2"/>
    <x v="1"/>
    <s v="1"/>
    <s v="2370"/>
    <s v="Механизмы"/>
    <x v="170"/>
    <s v="9"/>
    <s v="шт"/>
    <n v="14"/>
    <s v="Лимитированный импортный ассортимент"/>
    <s v="2370"/>
    <n v="22247.62"/>
  </r>
  <r>
    <s v="RM2S41"/>
    <s v="RM2S41"/>
    <s v="Реле напряжения 3-фазное"/>
    <x v="2"/>
    <x v="1"/>
    <m/>
    <s v="2370"/>
    <s v="Механизмы"/>
    <x v="170"/>
    <s v="9"/>
    <s v="шт"/>
    <n v="3"/>
    <s v="Лимитированный импортный ассортимент"/>
    <s v="2370"/>
    <n v="8658.57"/>
  </r>
  <r>
    <s v="980855"/>
    <s v="980855"/>
    <s v="IGBT транзистор"/>
    <x v="8"/>
    <x v="7"/>
    <s v="1"/>
    <s v="1461"/>
    <s v="Аксессуары"/>
    <x v="171"/>
    <s v="9"/>
    <s v="шт"/>
    <n v="43"/>
    <s v="Лимитированный импортный ассортимент"/>
    <s v="1461"/>
    <n v="17660.740000000002"/>
  </r>
  <r>
    <s v="980747"/>
    <s v="980747"/>
    <s v="Силовая плата для Keor T"/>
    <x v="8"/>
    <x v="7"/>
    <s v="1"/>
    <s v="1461"/>
    <s v="Аксессуары"/>
    <x v="171"/>
    <s v="9"/>
    <s v="шт"/>
    <n v="75"/>
    <s v="Лимитированный импортный ассортимент"/>
    <s v="1461"/>
    <n v="6937.05"/>
  </r>
  <r>
    <s v="980561"/>
    <s v="980561"/>
    <s v="Силовая плат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71872.5"/>
  </r>
  <r>
    <s v="980735"/>
    <s v="980735"/>
    <s v="Вентилятор 220В"/>
    <x v="8"/>
    <x v="7"/>
    <s v="1"/>
    <s v="1461"/>
    <s v="Аксессуары"/>
    <x v="171"/>
    <s v="9"/>
    <s v="шт"/>
    <n v="33"/>
    <s v="Лимитированный импортный ассортимент"/>
    <s v="1461"/>
    <n v="10356.19"/>
  </r>
  <r>
    <s v="980734"/>
    <s v="980734"/>
    <s v="Плата управления транзисторами для ИБП Keor T 60 кВА"/>
    <x v="8"/>
    <x v="7"/>
    <s v="1"/>
    <s v="1461"/>
    <s v="Аксессуары"/>
    <x v="171"/>
    <s v="9"/>
    <s v="шт"/>
    <n v="27"/>
    <s v="Лимитированный импортный ассортимент"/>
    <s v="1461"/>
    <n v="12924.03"/>
  </r>
  <r>
    <s v="980555"/>
    <s v="980555"/>
    <s v="Силовая плат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65289.760000000002"/>
  </r>
  <r>
    <s v="980733"/>
    <s v="980733"/>
    <s v="Плата управления транзисторами для ИБП Keor T 40 кВА"/>
    <x v="8"/>
    <x v="7"/>
    <s v="1"/>
    <s v="1461"/>
    <s v="Аксессуары"/>
    <x v="171"/>
    <s v="9"/>
    <s v="шт"/>
    <n v="29"/>
    <s v="Лимитированный импортный ассортимент"/>
    <s v="1461"/>
    <n v="11159.58"/>
  </r>
  <r>
    <s v="980774"/>
    <s v="980774"/>
    <s v="Конденсатор 6800 мкФ 450 В"/>
    <x v="8"/>
    <x v="7"/>
    <s v="1"/>
    <s v="1461"/>
    <s v="Аксессуары"/>
    <x v="171"/>
    <s v="9"/>
    <s v="шт"/>
    <n v="26"/>
    <s v="Лимитированный импортный ассортимент"/>
    <s v="1461"/>
    <n v="5926.58"/>
  </r>
  <r>
    <s v="980776"/>
    <s v="980776"/>
    <s v="Конденсатор 3300 мкФ 450 В"/>
    <x v="8"/>
    <x v="7"/>
    <s v="1"/>
    <s v="1461"/>
    <s v="Аксессуары"/>
    <x v="171"/>
    <s v="9"/>
    <s v="шт"/>
    <n v="68"/>
    <s v="Лимитированный импортный ассортимент"/>
    <s v="1461"/>
    <n v="5086.37"/>
  </r>
  <r>
    <s v="980528"/>
    <s v="980528"/>
    <s v="Сил.модуль 5кВА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5852.800000000003"/>
  </r>
  <r>
    <s v="980871"/>
    <s v="980871"/>
    <s v="IGBT транз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15785.66"/>
  </r>
  <r>
    <s v="980535"/>
    <s v="980535"/>
    <s v="Сил.мод. 2.7кВА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1889.84"/>
  </r>
  <r>
    <s v="980539"/>
    <s v="980539"/>
    <s v="ARCHIMOD/TRIMOD HE BACK PANEL+EMC FILTER"/>
    <x v="8"/>
    <x v="7"/>
    <s v="1"/>
    <s v="1461"/>
    <s v="Аксессуары"/>
    <x v="171"/>
    <s v="9"/>
    <s v="шт"/>
    <n v="9"/>
    <s v="Лимитированный импортный ассортимент"/>
    <s v="1461"/>
    <n v="47125.31"/>
  </r>
  <r>
    <s v="105498017500"/>
    <s v="105498017500"/>
    <s v="ДИАГН.ПЛ. ДЛЯ ПРОВ.РЕМ. KEOR T"/>
    <x v="8"/>
    <x v="7"/>
    <s v="1"/>
    <s v="1461"/>
    <s v="Аксессуары"/>
    <x v="171"/>
    <s v="9"/>
    <s v="шт"/>
    <n v="16"/>
    <s v="Лимитированный импортный ассортимент"/>
    <s v="1461"/>
    <n v="7628.1168749999997"/>
  </r>
  <r>
    <s v="980503"/>
    <s v="980503"/>
    <s v="Силовая комутационная плата  для ИБП Arch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3194.23"/>
  </r>
  <r>
    <s v="980700"/>
    <s v="980700"/>
    <s v="Предохранитель 120А для Keor T"/>
    <x v="8"/>
    <x v="7"/>
    <s v="1"/>
    <s v="1461"/>
    <s v="Аксессуары"/>
    <x v="171"/>
    <s v="9"/>
    <s v="шт"/>
    <n v="80"/>
    <s v="Лимитированный импортный ассортимент"/>
    <s v="1461"/>
    <n v="3270.3"/>
  </r>
  <r>
    <s v="980549"/>
    <s v="980549"/>
    <s v="Силовая плата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7947.87"/>
  </r>
  <r>
    <s v="980884"/>
    <s v="980884"/>
    <s v="Предохр. 315А 690В для Keor T"/>
    <x v="8"/>
    <x v="7"/>
    <s v="1"/>
    <s v="1461"/>
    <s v="Аксессуары"/>
    <x v="171"/>
    <s v="9"/>
    <s v="шт"/>
    <n v="77"/>
    <s v="Лимитированный импортный ассортимент"/>
    <s v="1461"/>
    <n v="2810.35"/>
  </r>
  <r>
    <s v="105498010039"/>
    <s v="105498010039"/>
    <s v="ДИАГН.ПЛ. ДЛЯ ПРОВ.РЕМ. KEOR T"/>
    <x v="8"/>
    <x v="7"/>
    <s v="1"/>
    <s v="1461"/>
    <s v="Аксессуары"/>
    <x v="171"/>
    <s v="9"/>
    <s v="шт"/>
    <n v="16"/>
    <s v="Лимитированный импортный ассортимент"/>
    <s v="1461"/>
    <n v="6614.6350000000002"/>
  </r>
  <r>
    <s v="980885"/>
    <s v="980885"/>
    <s v="Конденсатор"/>
    <x v="8"/>
    <x v="7"/>
    <s v="1"/>
    <s v="1461"/>
    <s v="Аксессуары"/>
    <x v="171"/>
    <s v="9"/>
    <s v="шт"/>
    <n v="16"/>
    <s v="Лимитированный импортный ассортимент"/>
    <s v="1461"/>
    <n v="11853.43"/>
  </r>
  <r>
    <s v="980834"/>
    <s v="980834"/>
    <s v="Плата управления транзисторами для ИБП Keor T 80 кВА"/>
    <x v="8"/>
    <x v="7"/>
    <s v="1"/>
    <s v="1461"/>
    <s v="Аксессуары"/>
    <x v="171"/>
    <s v="9"/>
    <s v="шт"/>
    <n v="39"/>
    <s v="Лимитированный импортный ассортимент"/>
    <s v="1461"/>
    <n v="5526.61"/>
  </r>
  <r>
    <s v="980716"/>
    <s v="980716"/>
    <s v="Плата управления для ИБП Keor T 15 кВА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5971"/>
  </r>
  <r>
    <s v="980719"/>
    <s v="980719"/>
    <s v="Плата управления для ИБП Keor T 4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3778.81"/>
  </r>
  <r>
    <s v="980740"/>
    <s v="980740"/>
    <s v="IGBT транзистор"/>
    <x v="8"/>
    <x v="7"/>
    <s v="1"/>
    <s v="1461"/>
    <s v="Аксессуары"/>
    <x v="171"/>
    <s v="9"/>
    <s v="шт"/>
    <n v="16"/>
    <s v="Лимитированный импортный ассортимент"/>
    <s v="1461"/>
    <n v="10304.61"/>
  </r>
  <r>
    <s v="980732"/>
    <s v="980732"/>
    <s v="Плата управления транзисторами для ИБП Keor T 30 кВА"/>
    <x v="8"/>
    <x v="7"/>
    <s v="1"/>
    <s v="1461"/>
    <s v="Аксессуары"/>
    <x v="171"/>
    <s v="9"/>
    <s v="шт"/>
    <n v="12"/>
    <s v="Лимитированный импортный ассортимент"/>
    <s v="1461"/>
    <n v="10365.99"/>
  </r>
  <r>
    <s v="980713"/>
    <s v="980713"/>
    <s v="Предохр.25А 690В  для Keor T"/>
    <x v="8"/>
    <x v="7"/>
    <s v="1"/>
    <s v="1461"/>
    <s v="Аксессуары"/>
    <x v="171"/>
    <s v="9"/>
    <s v="шт"/>
    <n v="99"/>
    <s v="Лимитированный импортный ассортимент"/>
    <s v="1461"/>
    <n v="2060.59"/>
  </r>
  <r>
    <s v="980720"/>
    <s v="980720"/>
    <s v="Плата управления для ИБП Keor T 6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3720.48"/>
  </r>
  <r>
    <s v="980853"/>
    <s v="980853"/>
    <s v="Предохранитель"/>
    <x v="8"/>
    <x v="7"/>
    <s v="1"/>
    <s v="1461"/>
    <s v="Аксессуары"/>
    <x v="171"/>
    <s v="9"/>
    <s v="шт"/>
    <n v="76"/>
    <s v="Лимитированный импортный ассортимент"/>
    <s v="1461"/>
    <n v="2546.73"/>
  </r>
  <r>
    <s v="980867"/>
    <s v="980867"/>
    <s v="Плата управления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9525.05"/>
  </r>
  <r>
    <s v="980772"/>
    <s v="980772"/>
    <s v="Контактор DILM65 24В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5112.62"/>
  </r>
  <r>
    <s v="980538"/>
    <s v="980538"/>
    <s v="Задн.пан.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1640.08"/>
  </r>
  <r>
    <s v="980715"/>
    <s v="980715"/>
    <s v="Плата управления для ИБП Keor T 10 кВА"/>
    <x v="8"/>
    <x v="7"/>
    <s v="1"/>
    <s v="1461"/>
    <s v="Аксессуары"/>
    <x v="171"/>
    <s v="9"/>
    <s v="шт"/>
    <n v="12"/>
    <s v="Лимитированный импортный ассортимент"/>
    <s v="1461"/>
    <n v="13706.53"/>
  </r>
  <r>
    <s v="980874"/>
    <s v="980874"/>
    <s v="Предохранитель 160А для Keor T"/>
    <x v="8"/>
    <x v="7"/>
    <s v="1"/>
    <s v="1461"/>
    <s v="Аксессуары"/>
    <x v="171"/>
    <s v="9"/>
    <s v="шт"/>
    <n v="91"/>
    <s v="Лимитированный импортный ассортимент"/>
    <s v="1461"/>
    <n v="1870.69"/>
  </r>
  <r>
    <s v="980718"/>
    <s v="980718"/>
    <s v="Плата управления для ИБП Keor T 30 кВ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20556.93"/>
  </r>
  <r>
    <s v="980736"/>
    <s v="980736"/>
    <s v="Вентилятор 220В"/>
    <x v="8"/>
    <x v="7"/>
    <s v="1"/>
    <s v="1461"/>
    <s v="Аксессуары"/>
    <x v="171"/>
    <s v="9"/>
    <s v="шт"/>
    <n v="44"/>
    <s v="Лимитированный импортный ассортимент"/>
    <s v="1461"/>
    <n v="3067.67"/>
  </r>
  <r>
    <s v="980707"/>
    <s v="980707"/>
    <s v="Предохр.32А 700В c инд. Keor T"/>
    <x v="8"/>
    <x v="7"/>
    <s v="1"/>
    <s v="1461"/>
    <s v="Аксессуары"/>
    <x v="171"/>
    <s v="9"/>
    <s v="шт"/>
    <n v="93"/>
    <s v="Лимитированный импортный ассортимент"/>
    <s v="1461"/>
    <n v="1961.73"/>
  </r>
  <r>
    <s v="980501"/>
    <s v="980501"/>
    <s v="Плата упр-я (один.EPO) для ИБП Archimod REV.1"/>
    <x v="8"/>
    <x v="7"/>
    <s v="1"/>
    <s v="1461"/>
    <s v="Аксессуары"/>
    <x v="171"/>
    <s v="9"/>
    <s v="шт"/>
    <n v="5"/>
    <s v="Лимитированный импортный ассортимент"/>
    <s v="1461"/>
    <n v="30258.45"/>
  </r>
  <r>
    <s v="980857"/>
    <s v="980857"/>
    <s v="Предохр. 125А 690В для Keor T"/>
    <x v="8"/>
    <x v="7"/>
    <s v="1"/>
    <s v="1461"/>
    <s v="Аксессуары"/>
    <x v="171"/>
    <s v="9"/>
    <s v="шт"/>
    <n v="90"/>
    <s v="Лимитированный импортный ассортимент"/>
    <s v="1461"/>
    <n v="1870.69"/>
  </r>
  <r>
    <s v="980706"/>
    <s v="980706"/>
    <s v="Предохр.25А 700В c инд. Keor T"/>
    <x v="8"/>
    <x v="7"/>
    <s v="1"/>
    <s v="1461"/>
    <s v="Аксессуары"/>
    <x v="171"/>
    <s v="9"/>
    <s v="шт"/>
    <n v="92"/>
    <s v="Лимитированный импортный ассортимент"/>
    <s v="1461"/>
    <n v="1835.73"/>
  </r>
  <r>
    <s v="980717"/>
    <s v="980717"/>
    <s v="Плата управления для ИБП Keor T 20 кВА"/>
    <x v="8"/>
    <x v="7"/>
    <s v="1"/>
    <s v="1461"/>
    <s v="Аксессуары"/>
    <x v="171"/>
    <s v="9"/>
    <s v="шт"/>
    <n v="12"/>
    <s v="Лимитированный импортный ассортимент"/>
    <s v="1461"/>
    <n v="13690.72"/>
  </r>
  <r>
    <s v="980708"/>
    <s v="980708"/>
    <s v="Предохр.50А 700В c инд. Keor T"/>
    <x v="8"/>
    <x v="7"/>
    <s v="1"/>
    <s v="1461"/>
    <s v="Аксессуары"/>
    <x v="171"/>
    <s v="9"/>
    <s v="шт"/>
    <n v="79"/>
    <s v="Лимитированный импортный ассортимент"/>
    <s v="1461"/>
    <n v="1835.73"/>
  </r>
  <r>
    <s v="980552"/>
    <s v="980552"/>
    <s v="Силовая плат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7907.54"/>
  </r>
  <r>
    <s v="980742"/>
    <s v="980742"/>
    <s v="IGBT транзистор"/>
    <x v="8"/>
    <x v="7"/>
    <s v="1"/>
    <s v="1461"/>
    <s v="Аксессуары"/>
    <x v="171"/>
    <s v="9"/>
    <s v="шт"/>
    <n v="18"/>
    <s v="Лимитированный импортный ассортимент"/>
    <s v="1461"/>
    <n v="7856.83"/>
  </r>
  <r>
    <s v="980773"/>
    <s v="980773"/>
    <s v="Контактор DILM65 220В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3090"/>
  </r>
  <r>
    <s v="980710"/>
    <s v="980710"/>
    <s v="Предохр.80А 700В c инд. Keor T"/>
    <x v="8"/>
    <x v="7"/>
    <s v="1"/>
    <s v="1461"/>
    <s v="Аксессуары"/>
    <x v="171"/>
    <s v="9"/>
    <s v="шт"/>
    <n v="81"/>
    <s v="Лимитированный импортный ассортимент"/>
    <s v="1461"/>
    <n v="1835.73"/>
  </r>
  <r>
    <s v="980529"/>
    <s v="980529"/>
    <s v="Силовая плата для ИБП Tr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51084.69"/>
  </r>
  <r>
    <s v="980712"/>
    <s v="980712"/>
    <s v="Предохр.35А 690В для Keor T"/>
    <x v="8"/>
    <x v="7"/>
    <s v="1"/>
    <s v="1461"/>
    <s v="Аксессуары"/>
    <x v="171"/>
    <s v="9"/>
    <s v="шт"/>
    <n v="78"/>
    <s v="Лимитированный импортный ассортимент"/>
    <s v="1461"/>
    <n v="1942.2"/>
  </r>
  <r>
    <s v="980730"/>
    <s v="980730"/>
    <s v="Плата управления транзисторами для ИБП Keor T 10 кВА"/>
    <x v="8"/>
    <x v="7"/>
    <s v="1"/>
    <s v="1461"/>
    <s v="Аксессуары"/>
    <x v="171"/>
    <s v="9"/>
    <s v="шт"/>
    <n v="19"/>
    <s v="Лимитированный импортный ассортимент"/>
    <s v="1461"/>
    <n v="8414.02"/>
  </r>
  <r>
    <s v="980711"/>
    <s v="980711"/>
    <s v="Предохр.100А 700В c инд.Keor T"/>
    <x v="8"/>
    <x v="7"/>
    <s v="1"/>
    <s v="1461"/>
    <s v="Аксессуары"/>
    <x v="171"/>
    <s v="9"/>
    <s v="шт"/>
    <n v="80"/>
    <s v="Лимитированный импортный ассортимент"/>
    <s v="1461"/>
    <n v="1925.02"/>
  </r>
  <r>
    <s v="980709"/>
    <s v="980709"/>
    <s v="Предохр.63А 700В c инд. Keor T"/>
    <x v="8"/>
    <x v="7"/>
    <s v="1"/>
    <s v="1461"/>
    <s v="Аксессуары"/>
    <x v="171"/>
    <s v="9"/>
    <s v="шт"/>
    <n v="77"/>
    <s v="Лимитированный импортный ассортимент"/>
    <s v="1461"/>
    <n v="1835.73"/>
  </r>
  <r>
    <s v="980726"/>
    <s v="980726"/>
    <s v="Плата упр.транз.для ИБП Keor T 10-15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3224.93"/>
  </r>
  <r>
    <s v="980703"/>
    <s v="980703"/>
    <s v="Предохранитель 16А для Keor T"/>
    <x v="8"/>
    <x v="7"/>
    <s v="1"/>
    <s v="1461"/>
    <s v="Аксессуары"/>
    <x v="171"/>
    <s v="9"/>
    <s v="шт"/>
    <n v="95"/>
    <s v="Лимитированный импортный ассортимент"/>
    <s v="1461"/>
    <n v="1385.82"/>
  </r>
  <r>
    <s v="980704"/>
    <s v="980704"/>
    <s v="Предохранитель 20А для Keor T"/>
    <x v="8"/>
    <x v="7"/>
    <s v="1"/>
    <s v="1461"/>
    <s v="Аксессуары"/>
    <x v="171"/>
    <s v="9"/>
    <s v="шт"/>
    <n v="96"/>
    <s v="Лимитированный импортный ассортимент"/>
    <s v="1461"/>
    <n v="1385.82"/>
  </r>
  <r>
    <s v="980536"/>
    <s v="980536"/>
    <s v="Задн.панель с эл-магн.фильтр.в сборе для ИБП Tr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49892.86"/>
  </r>
  <r>
    <s v="980738"/>
    <s v="980738"/>
    <s v="Комутационная плата для ИБП Keor T 10-60 кВА"/>
    <x v="8"/>
    <x v="7"/>
    <s v="1"/>
    <s v="1461"/>
    <s v="Аксессуары"/>
    <x v="171"/>
    <s v="9"/>
    <s v="шт"/>
    <n v="17"/>
    <s v="Лимитированный импортный ассортимент"/>
    <s v="1461"/>
    <n v="7267.02"/>
  </r>
  <r>
    <s v="980705"/>
    <s v="980705"/>
    <s v="Предохранитель 80А для Keor T"/>
    <x v="8"/>
    <x v="7"/>
    <s v="1"/>
    <s v="1461"/>
    <s v="Аксессуары"/>
    <x v="171"/>
    <s v="9"/>
    <s v="шт"/>
    <n v="71"/>
    <s v="Лимитированный импортный ассортимент"/>
    <s v="1461"/>
    <n v="1955.93"/>
  </r>
  <r>
    <s v="981301"/>
    <s v="981301"/>
    <s v="Пл. питания логики Keor T EVO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3447.83"/>
  </r>
  <r>
    <s v="980775"/>
    <s v="980775"/>
    <s v="Конденсатор 22000 мкФ 450 В"/>
    <x v="8"/>
    <x v="7"/>
    <s v="1"/>
    <s v="1461"/>
    <s v="Аксессуары"/>
    <x v="171"/>
    <s v="9"/>
    <s v="шт"/>
    <n v="36"/>
    <s v="Лимитированный импортный ассортимент"/>
    <s v="1461"/>
    <n v="3091.47"/>
  </r>
  <r>
    <s v="980543"/>
    <s v="980543"/>
    <s v="Силовая плат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13896.43"/>
  </r>
  <r>
    <s v="980832"/>
    <s v="980832"/>
    <s v="Плата управления для ИБП Keor T 80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15597.25"/>
  </r>
  <r>
    <s v="980816"/>
    <s v="980816"/>
    <s v="Крышка бок.для KeorT 1650x800"/>
    <x v="8"/>
    <x v="7"/>
    <s v="1"/>
    <s v="1461"/>
    <s v="Аксессуары"/>
    <x v="171"/>
    <s v="9"/>
    <s v="шт"/>
    <n v="22"/>
    <s v="Лимитированный импортный ассортимент"/>
    <s v="1461"/>
    <n v="4833.1099999999997"/>
  </r>
  <r>
    <s v="980546"/>
    <s v="980546"/>
    <s v="Силовая плат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13623.43"/>
  </r>
  <r>
    <s v="980714"/>
    <s v="980714"/>
    <s v="Предохр. 63А 690В  для Keor T"/>
    <x v="8"/>
    <x v="7"/>
    <s v="1"/>
    <s v="1461"/>
    <s v="Аксессуары"/>
    <x v="171"/>
    <s v="9"/>
    <s v="шт"/>
    <n v="47"/>
    <s v="Лимитированный импортный ассортимент"/>
    <s v="1461"/>
    <n v="2050.38"/>
  </r>
  <r>
    <s v="980729"/>
    <s v="980729"/>
    <s v="Плата упр.транз.для ИБП Keor T 60-80 кВА"/>
    <x v="8"/>
    <x v="7"/>
    <s v="1"/>
    <s v="1461"/>
    <s v="Аксессуары"/>
    <x v="171"/>
    <s v="9"/>
    <s v="шт"/>
    <n v="21"/>
    <s v="Лимитированный импортный ассортимент"/>
    <s v="1461"/>
    <n v="4078.15"/>
  </r>
  <r>
    <s v="980822"/>
    <s v="980822"/>
    <s v="Крыш.бок. для Keor T 1345x800"/>
    <x v="8"/>
    <x v="7"/>
    <s v="1"/>
    <s v="1461"/>
    <s v="Аксессуары"/>
    <x v="171"/>
    <s v="9"/>
    <s v="шт"/>
    <n v="22"/>
    <s v="Лимитированный импортный ассортимент"/>
    <s v="1461"/>
    <n v="3739.48"/>
  </r>
  <r>
    <s v="980739"/>
    <s v="980739"/>
    <s v="IGBT транзистор"/>
    <x v="8"/>
    <x v="7"/>
    <s v="1"/>
    <s v="1461"/>
    <s v="Аксессуары"/>
    <x v="171"/>
    <s v="9"/>
    <s v="шт"/>
    <n v="7"/>
    <s v="Лимитированный импортный ассортимент"/>
    <s v="1461"/>
    <n v="11393.66"/>
  </r>
  <r>
    <s v="980876"/>
    <s v="980876"/>
    <s v="Контактор"/>
    <x v="8"/>
    <x v="7"/>
    <s v="1"/>
    <s v="1461"/>
    <s v="Аксессуары"/>
    <x v="171"/>
    <s v="9"/>
    <s v="шт"/>
    <n v="2"/>
    <s v="Лимитированный импортный ассортимент"/>
    <s v="1461"/>
    <n v="37206.550000000003"/>
  </r>
  <r>
    <s v="980789"/>
    <s v="980789"/>
    <s v="Сенсорный дисплей КеоrТ 10-120"/>
    <x v="8"/>
    <x v="7"/>
    <s v="1"/>
    <s v="1461"/>
    <s v="Аксессуары"/>
    <x v="171"/>
    <s v="9"/>
    <s v="шт"/>
    <n v="15"/>
    <s v="Лимитированный импортный ассортимент"/>
    <s v="1461"/>
    <n v="5842.03"/>
  </r>
  <r>
    <s v="980560"/>
    <s v="980560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14180.05"/>
  </r>
  <r>
    <s v="980764"/>
    <s v="980764"/>
    <s v="Конденсатор 450 В"/>
    <x v="8"/>
    <x v="7"/>
    <s v="1"/>
    <s v="1461"/>
    <s v="Аксессуары"/>
    <x v="171"/>
    <s v="9"/>
    <s v="шт"/>
    <n v="52"/>
    <s v="Лимитированный импортный ассортимент"/>
    <s v="1461"/>
    <n v="1502.4"/>
  </r>
  <r>
    <s v="980788"/>
    <s v="980788"/>
    <s v="Держатель для предохранителей"/>
    <x v="8"/>
    <x v="7"/>
    <s v="1"/>
    <s v="1461"/>
    <s v="Аксессуары"/>
    <x v="171"/>
    <s v="9"/>
    <s v="шт"/>
    <n v="14"/>
    <s v="Лимитированный импортный ассортимент"/>
    <s v="1461"/>
    <n v="5856.63"/>
  </r>
  <r>
    <s v="980771"/>
    <s v="980771"/>
    <s v="Контактор 32А 24В"/>
    <x v="8"/>
    <x v="7"/>
    <s v="1"/>
    <s v="1461"/>
    <s v="Аксессуары"/>
    <x v="171"/>
    <s v="9"/>
    <s v="шт"/>
    <n v="12"/>
    <s v="Лимитированный импортный ассортимент"/>
    <s v="1461"/>
    <n v="5900.91"/>
  </r>
  <r>
    <s v="980868"/>
    <s v="980868"/>
    <s v="Плата управления транзисторами"/>
    <x v="8"/>
    <x v="7"/>
    <s v="1"/>
    <s v="1461"/>
    <s v="Аксессуары"/>
    <x v="171"/>
    <s v="9"/>
    <s v="шт"/>
    <n v="14"/>
    <s v="Лимитированный импортный ассортимент"/>
    <s v="1461"/>
    <n v="6142.78"/>
  </r>
  <r>
    <s v="980541"/>
    <s v="980541"/>
    <s v="Плата интерфейса для ИБП Archimod/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13668.08"/>
  </r>
  <r>
    <s v="980725"/>
    <s v="980725"/>
    <s v="Плата управления для ИБП Keor T 60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7127.6"/>
  </r>
  <r>
    <s v="980724"/>
    <s v="980724"/>
    <s v="Плата управления для ИБП Keor T 40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7349"/>
  </r>
  <r>
    <s v="980570"/>
    <s v="980570"/>
    <s v="Индикационная панель"/>
    <x v="8"/>
    <x v="7"/>
    <s v="1"/>
    <s v="1461"/>
    <s v="Аксессуары"/>
    <x v="171"/>
    <s v="9"/>
    <s v="шт"/>
    <n v="2"/>
    <s v="Лимитированный импортный ассортимент"/>
    <s v="1461"/>
    <n v="17979.12"/>
  </r>
  <r>
    <s v="980600"/>
    <s v="980600"/>
    <s v="Силовая плат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57914.1"/>
  </r>
  <r>
    <s v="980721"/>
    <s v="980721"/>
    <s v="Плата управления для ИБП Keor T 10-15 кВ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8585.25"/>
  </r>
  <r>
    <s v="980770"/>
    <s v="980770"/>
    <s v="Контактор 26А 24В"/>
    <x v="8"/>
    <x v="7"/>
    <s v="1"/>
    <s v="1461"/>
    <s v="Аксессуары"/>
    <x v="171"/>
    <s v="9"/>
    <s v="шт"/>
    <n v="12"/>
    <s v="Лимитированный импортный ассортимент"/>
    <s v="1461"/>
    <n v="4830.1099999999997"/>
  </r>
  <r>
    <s v="980849"/>
    <s v="980849"/>
    <s v="Контактор CTX 3P"/>
    <x v="8"/>
    <x v="7"/>
    <s v="1"/>
    <s v="1461"/>
    <s v="Аксессуары"/>
    <x v="171"/>
    <s v="9"/>
    <s v="шт"/>
    <n v="3"/>
    <s v="Лимитированный импортный ассортимент"/>
    <s v="1461"/>
    <n v="20254.169999999998"/>
  </r>
  <r>
    <s v="980737"/>
    <s v="980737"/>
    <s v="Вентилятор 220В"/>
    <x v="8"/>
    <x v="7"/>
    <s v="1"/>
    <s v="1461"/>
    <s v="Аксессуары"/>
    <x v="171"/>
    <s v="9"/>
    <s v="шт"/>
    <n v="28"/>
    <s v="Лимитированный импортный ассортимент"/>
    <s v="1461"/>
    <n v="2440.0500000000002"/>
  </r>
  <r>
    <s v="980872"/>
    <s v="980872"/>
    <s v="Конденсатор"/>
    <x v="8"/>
    <x v="7"/>
    <s v="1"/>
    <s v="1461"/>
    <s v="Аксессуары"/>
    <x v="171"/>
    <s v="9"/>
    <s v="шт"/>
    <n v="6"/>
    <s v="Лимитированный импортный ассортимент"/>
    <s v="1461"/>
    <n v="10240.35"/>
  </r>
  <r>
    <s v="980723"/>
    <s v="980723"/>
    <s v="Плата управления для ИБП Keor T 3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7648.64"/>
  </r>
  <r>
    <s v="980815"/>
    <s v="980815"/>
    <s v="Датчик температуры"/>
    <x v="8"/>
    <x v="7"/>
    <s v="1"/>
    <s v="1461"/>
    <s v="Аксессуары"/>
    <x v="171"/>
    <s v="9"/>
    <s v="шт"/>
    <n v="32"/>
    <s v="Лимитированный импортный ассортимент"/>
    <s v="1461"/>
    <n v="1498.9"/>
  </r>
  <r>
    <s v="980722"/>
    <s v="980722"/>
    <s v="Плата управления для ИБП Keor T 2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7244.11"/>
  </r>
  <r>
    <s v="980751"/>
    <s v="980751"/>
    <s v="Силовая плата (блок питания) для ИБП Keor T 40-60 кВА"/>
    <x v="8"/>
    <x v="7"/>
    <s v="1"/>
    <s v="1461"/>
    <s v="Аксессуары"/>
    <x v="171"/>
    <s v="9"/>
    <s v="шт"/>
    <n v="0"/>
    <s v="Лимитированный импортный ассортимент"/>
    <s v="1461"/>
    <n v="8078.38"/>
  </r>
  <r>
    <s v="980749"/>
    <s v="980749"/>
    <s v="Силовая плата для Keor T"/>
    <x v="8"/>
    <x v="7"/>
    <s v="1"/>
    <s v="1461"/>
    <s v="Аксессуары"/>
    <x v="171"/>
    <s v="9"/>
    <s v="шт"/>
    <n v="15"/>
    <s v="Лимитированный импортный ассортимент"/>
    <s v="1461"/>
    <n v="3596.38"/>
  </r>
  <r>
    <s v="980553"/>
    <s v="980553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4723.4"/>
  </r>
  <r>
    <s v="980879"/>
    <s v="980879"/>
    <s v="Плата управления"/>
    <x v="8"/>
    <x v="7"/>
    <s v="1"/>
    <s v="1461"/>
    <s v="Аксессуары"/>
    <x v="171"/>
    <s v="9"/>
    <s v="шт"/>
    <n v="3"/>
    <s v="Лимитированный импортный ассортимент"/>
    <s v="1461"/>
    <n v="17930.59"/>
  </r>
  <r>
    <s v="980887"/>
    <s v="980887"/>
    <s v="Вентилятор 220В"/>
    <x v="8"/>
    <x v="7"/>
    <s v="1"/>
    <s v="1461"/>
    <s v="Аксессуары"/>
    <x v="171"/>
    <s v="9"/>
    <s v="шт"/>
    <n v="6"/>
    <s v="Лимитированный импортный ассортимент"/>
    <s v="1461"/>
    <n v="8291.34"/>
  </r>
  <r>
    <s v="980819"/>
    <s v="980819"/>
    <s v="Крыш.вер.Keor T 10-30кВА 1650H"/>
    <x v="8"/>
    <x v="7"/>
    <s v="1"/>
    <s v="1461"/>
    <s v="Аксессуары"/>
    <x v="171"/>
    <s v="9"/>
    <s v="шт"/>
    <n v="12"/>
    <s v="Лимитированный импортный ассортимент"/>
    <s v="1461"/>
    <n v="3748.45"/>
  </r>
  <r>
    <s v="980731"/>
    <s v="980731"/>
    <s v="Плата упр.транз.для ИБП Keor T 15-20 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7456.08"/>
  </r>
  <r>
    <s v="980554"/>
    <s v="980554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4723.4"/>
  </r>
  <r>
    <s v="980758"/>
    <s v="980758"/>
    <s v="Тер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2689.09"/>
  </r>
  <r>
    <s v="980866"/>
    <s v="980866"/>
    <s v="Силовая плат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3545.22"/>
  </r>
  <r>
    <s v="980521"/>
    <s v="980521"/>
    <s v="Плата управления для ИБП Megaline"/>
    <x v="8"/>
    <x v="7"/>
    <s v="1"/>
    <s v="1461"/>
    <s v="Аксессуары"/>
    <x v="171"/>
    <s v="9"/>
    <s v="шт"/>
    <n v="4"/>
    <s v="Лимитированный импортный ассортимент"/>
    <s v="1461"/>
    <n v="9358.68"/>
  </r>
  <r>
    <s v="980563"/>
    <s v="980563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18659.37"/>
  </r>
  <r>
    <s v="980880"/>
    <s v="980880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1211.91"/>
  </r>
  <r>
    <s v="980757"/>
    <s v="980757"/>
    <s v="Тер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2640.22"/>
  </r>
  <r>
    <s v="980763"/>
    <s v="980763"/>
    <s v="Конденсатор 450 В"/>
    <x v="8"/>
    <x v="7"/>
    <s v="1"/>
    <s v="1461"/>
    <s v="Аксессуары"/>
    <x v="171"/>
    <s v="9"/>
    <s v="шт"/>
    <n v="32"/>
    <s v="Лимитированный импортный ассортимент"/>
    <s v="1461"/>
    <n v="1055.28"/>
  </r>
  <r>
    <s v="980504"/>
    <s v="980504"/>
    <s v="Плата интерфейса (один. EPO) для ИБП Archimod"/>
    <x v="8"/>
    <x v="7"/>
    <s v="1"/>
    <s v="1461"/>
    <s v="Аксессуары"/>
    <x v="171"/>
    <s v="9"/>
    <s v="шт"/>
    <n v="3"/>
    <s v="Лимитированный импортный ассортимент"/>
    <s v="1461"/>
    <n v="15417.69"/>
  </r>
  <r>
    <s v="980759"/>
    <s v="980759"/>
    <s v="Теристор"/>
    <x v="8"/>
    <x v="7"/>
    <s v="1"/>
    <s v="1461"/>
    <s v="Аксессуары"/>
    <x v="171"/>
    <s v="9"/>
    <s v="шт"/>
    <n v="14"/>
    <s v="Лимитированный импортный ассортимент"/>
    <s v="1461"/>
    <n v="3092.37"/>
  </r>
  <r>
    <s v="980754"/>
    <s v="980754"/>
    <s v="Силовая плата (выпрямитель) для ИБП Keor T 4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871.95"/>
  </r>
  <r>
    <s v="980741"/>
    <s v="980741"/>
    <s v="IGBT транзистор"/>
    <x v="8"/>
    <x v="7"/>
    <s v="1"/>
    <s v="1461"/>
    <s v="Аксессуары"/>
    <x v="171"/>
    <s v="9"/>
    <s v="шт"/>
    <n v="7"/>
    <s v="Лимитированный импортный ассортимент"/>
    <s v="1461"/>
    <n v="4996.17"/>
  </r>
  <r>
    <s v="980565"/>
    <s v="980565"/>
    <s v="Силовая плата"/>
    <x v="8"/>
    <x v="7"/>
    <s v="1"/>
    <s v="1461"/>
    <s v="Аксессуары"/>
    <x v="171"/>
    <s v="9"/>
    <s v="шт"/>
    <n v="4"/>
    <s v="Лимитированный импортный ассортимент"/>
    <s v="1461"/>
    <n v="8721.2000000000007"/>
  </r>
  <r>
    <s v="980572"/>
    <s v="980572"/>
    <s v="Панель управления"/>
    <x v="8"/>
    <x v="7"/>
    <s v="1"/>
    <s v="1461"/>
    <s v="Аксессуары"/>
    <x v="171"/>
    <s v="9"/>
    <s v="шт"/>
    <n v="2"/>
    <s v="Лимитированный импортный ассортимент"/>
    <s v="1461"/>
    <n v="11354.69"/>
  </r>
  <r>
    <s v="980862"/>
    <s v="980862"/>
    <s v="Вентилятор 220В"/>
    <x v="8"/>
    <x v="7"/>
    <s v="1"/>
    <s v="1461"/>
    <s v="Аксессуары"/>
    <x v="171"/>
    <s v="9"/>
    <s v="шт"/>
    <n v="14"/>
    <s v="Лимитированный импортный ассортимент"/>
    <s v="1461"/>
    <n v="2360.61"/>
  </r>
  <r>
    <s v="980542"/>
    <s v="980542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8102.89"/>
  </r>
  <r>
    <s v="980548"/>
    <s v="980548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8102.89"/>
  </r>
  <r>
    <s v="980852"/>
    <s v="980852"/>
    <s v="Контактор"/>
    <x v="8"/>
    <x v="7"/>
    <s v="1"/>
    <s v="1461"/>
    <s v="Аксессуары"/>
    <x v="171"/>
    <s v="9"/>
    <s v="шт"/>
    <n v="2"/>
    <s v="Лимитированный импортный ассортимент"/>
    <s v="1461"/>
    <n v="18856.32"/>
  </r>
  <r>
    <s v="980753"/>
    <s v="980753"/>
    <s v="Силовая плата (выпрямитель) для ИБП Keor T 3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159.94"/>
  </r>
  <r>
    <s v="980755"/>
    <s v="980755"/>
    <s v="Силовая плата (выпрямитель) для ИБП Keor T 15-2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263.65"/>
  </r>
  <r>
    <s v="980893"/>
    <s v="980893"/>
    <s v="Верхняя панель Keor T 120кВА"/>
    <x v="8"/>
    <x v="7"/>
    <s v="1"/>
    <s v="1461"/>
    <s v="Аксессуары"/>
    <x v="171"/>
    <s v="9"/>
    <s v="шт"/>
    <n v="5"/>
    <s v="Лимитированный импортный ассортимент"/>
    <s v="1461"/>
    <n v="8562.64"/>
  </r>
  <r>
    <s v="105498017201"/>
    <s v="105498017201"/>
    <s v="ПРОГР. ДЛЯ ОБНОВЛ.ПО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5265.18"/>
  </r>
  <r>
    <s v="980827"/>
    <s v="980827"/>
    <s v="Крыш.верх.для Keor T 40-6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3913.32"/>
  </r>
  <r>
    <s v="980865"/>
    <s v="980865"/>
    <s v="Верхняя крыш.для Keor T 100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5357.67"/>
  </r>
  <r>
    <s v="980506"/>
    <s v="980506"/>
    <s v="Индикационная панель для ИБП Arch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7442.22"/>
  </r>
  <r>
    <s v="980847"/>
    <s v="980847"/>
    <s v="IGBT Транзистор"/>
    <x v="8"/>
    <x v="7"/>
    <s v="1"/>
    <s v="1461"/>
    <s v="Аксессуары"/>
    <x v="171"/>
    <s v="9"/>
    <s v="шт"/>
    <n v="3"/>
    <s v="Лимитированный импортный ассортимент"/>
    <s v="1461"/>
    <n v="11950.63"/>
  </r>
  <r>
    <s v="980727"/>
    <s v="980727"/>
    <s v="Плата упр.транз.для ИБП Keor T 10-15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4548.5600000000004"/>
  </r>
  <r>
    <s v="980856"/>
    <s v="980856"/>
    <s v="Расцепитель M8 160А для Keor T"/>
    <x v="8"/>
    <x v="7"/>
    <s v="1"/>
    <s v="1461"/>
    <s v="Аксессуары"/>
    <x v="171"/>
    <s v="9"/>
    <s v="шт"/>
    <n v="6"/>
    <s v="Лимитированный импортный ассортимент"/>
    <s v="1461"/>
    <n v="5527.55"/>
  </r>
  <r>
    <s v="980824"/>
    <s v="980824"/>
    <s v="Крышка бок.для Keor T 1650х900"/>
    <x v="8"/>
    <x v="7"/>
    <s v="1"/>
    <s v="1461"/>
    <s v="Аксессуары"/>
    <x v="171"/>
    <s v="9"/>
    <s v="шт"/>
    <n v="6"/>
    <s v="Лимитированный импортный ассортимент"/>
    <s v="1461"/>
    <n v="4529.0600000000004"/>
  </r>
  <r>
    <s v="980844"/>
    <s v="980844"/>
    <s v="Комуникационная плат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3448.42"/>
  </r>
  <r>
    <s v="980508"/>
    <s v="980508"/>
    <s v="Силовая плата для ИБП Archimod"/>
    <x v="8"/>
    <x v="7"/>
    <s v="1"/>
    <s v="1461"/>
    <s v="Аксессуары"/>
    <x v="171"/>
    <s v="9"/>
    <s v="шт"/>
    <n v="7"/>
    <s v="Лимитированный импортный ассортимент"/>
    <s v="1461"/>
    <n v="3952.48"/>
  </r>
  <r>
    <s v="980756"/>
    <s v="980756"/>
    <s v="Силовая плата (выпрямитель) для ИБП Keor T 1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8549.75"/>
  </r>
  <r>
    <s v="980519"/>
    <s v="980519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10124.51"/>
  </r>
  <r>
    <s v="980841"/>
    <s v="980841"/>
    <s v="Плата управления транзисторами для ИБП Keor T 80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3143.36"/>
  </r>
  <r>
    <s v="980526"/>
    <s v="980526"/>
    <s v="Плата фильтрации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15018.77"/>
  </r>
  <r>
    <s v="980557"/>
    <s v="980557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11155.07"/>
  </r>
  <r>
    <s v="980545"/>
    <s v="980545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8413.3700000000008"/>
  </r>
  <r>
    <s v="980833"/>
    <s v="980833"/>
    <s v="Плата управления для ИБП Keor T 10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7308.21"/>
  </r>
  <r>
    <s v="980787"/>
    <s v="980787"/>
    <s v="Держатель для предохранителей"/>
    <x v="8"/>
    <x v="7"/>
    <s v="1"/>
    <s v="1461"/>
    <s v="Аксессуары"/>
    <x v="171"/>
    <s v="9"/>
    <s v="шт"/>
    <n v="15"/>
    <s v="Лимитированный импортный ассортимент"/>
    <s v="1461"/>
    <n v="1578.87"/>
  </r>
  <r>
    <s v="980761"/>
    <s v="980761"/>
    <s v="Конденсатор 450 В"/>
    <x v="8"/>
    <x v="7"/>
    <s v="1"/>
    <s v="1461"/>
    <s v="Аксессуары"/>
    <x v="171"/>
    <s v="9"/>
    <s v="шт"/>
    <n v="18"/>
    <s v="Лимитированный импортный ассортимент"/>
    <s v="1461"/>
    <n v="1333.62"/>
  </r>
  <r>
    <s v="980550"/>
    <s v="980550"/>
    <s v="Индикационная панель"/>
    <x v="8"/>
    <x v="7"/>
    <s v="1"/>
    <s v="1461"/>
    <s v="Аксессуары"/>
    <x v="171"/>
    <s v="9"/>
    <s v="шт"/>
    <n v="14"/>
    <s v="Лимитированный импортный ассортимент"/>
    <s v="1461"/>
    <n v="2025.72"/>
  </r>
  <r>
    <s v="980527"/>
    <s v="980527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8834.9500000000007"/>
  </r>
  <r>
    <s v="980768"/>
    <s v="980768"/>
    <s v="комуникационая плата для ИБП Keor T"/>
    <x v="8"/>
    <x v="7"/>
    <s v="1"/>
    <s v="1461"/>
    <s v="Аксессуары"/>
    <x v="171"/>
    <s v="9"/>
    <s v="шт"/>
    <n v="5"/>
    <s v="Лимитированный импортный ассортимент"/>
    <s v="1461"/>
    <n v="4501.3"/>
  </r>
  <r>
    <s v="980823"/>
    <s v="980823"/>
    <s v="Крыш.верх.KeorT 10-30кВА 1345H"/>
    <x v="8"/>
    <x v="7"/>
    <s v="1"/>
    <s v="1461"/>
    <s v="Аксессуары"/>
    <x v="171"/>
    <s v="9"/>
    <s v="шт"/>
    <n v="5"/>
    <s v="Лимитированный импортный ассортимент"/>
    <s v="1461"/>
    <n v="4715.28"/>
  </r>
  <r>
    <s v="980520"/>
    <s v="980520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8555.76"/>
  </r>
  <r>
    <s v="980745"/>
    <s v="980745"/>
    <s v="Силовая плата (инвертор) для ИБП Keor T 20-3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7250.98"/>
  </r>
  <r>
    <s v="980702"/>
    <s v="980702"/>
    <s v="Предохр. 6А 600В для Keor T"/>
    <x v="8"/>
    <x v="7"/>
    <s v="1"/>
    <s v="1461"/>
    <s v="Аксессуары"/>
    <x v="171"/>
    <s v="9"/>
    <s v="шт"/>
    <n v="20"/>
    <s v="Лимитированный импортный ассортимент"/>
    <s v="1461"/>
    <n v="1174.03"/>
  </r>
  <r>
    <s v="980760"/>
    <s v="980760"/>
    <s v="Теристор"/>
    <x v="8"/>
    <x v="7"/>
    <s v="1"/>
    <s v="1461"/>
    <s v="Аксессуары"/>
    <x v="171"/>
    <s v="9"/>
    <s v="шт"/>
    <n v="6"/>
    <s v="Лимитированный импортный ассортимент"/>
    <s v="1461"/>
    <n v="3549.3"/>
  </r>
  <r>
    <s v="980831"/>
    <s v="980831"/>
    <s v="Плата измерений для ИБП Keor T 80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18984.89"/>
  </r>
  <r>
    <s v="980767"/>
    <s v="980767"/>
    <s v="Расцепитель 1P 10кА для Keor T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795.06"/>
  </r>
  <r>
    <s v="980556"/>
    <s v="980556"/>
    <s v="Силовая плат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8112.78"/>
  </r>
  <r>
    <s v="980524"/>
    <s v="980524"/>
    <s v="Плата фильтрации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9495.15"/>
  </r>
  <r>
    <s v="980743"/>
    <s v="980743"/>
    <s v="комуникационая плата для ИБП Keor T 10-6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5901.2"/>
  </r>
  <r>
    <s v="980766"/>
    <s v="980766"/>
    <s v="Конденсатор 1000 В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210.99"/>
  </r>
  <r>
    <s v="980829"/>
    <s v="980829"/>
    <s v="Фронт.пан.перед.пласт.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5425.73"/>
  </r>
  <r>
    <s v="980842"/>
    <s v="980842"/>
    <s v="Плата индикации"/>
    <x v="8"/>
    <x v="7"/>
    <s v="1"/>
    <s v="1461"/>
    <s v="Аксессуары"/>
    <x v="171"/>
    <s v="9"/>
    <s v="шт"/>
    <n v="5"/>
    <s v="Лимитированный импортный ассортимент"/>
    <s v="1461"/>
    <n v="3031.94"/>
  </r>
  <r>
    <s v="980750"/>
    <s v="980750"/>
    <s v="Силовая плата (блок питания) для ИБП Keor T 40-60 кВА"/>
    <x v="8"/>
    <x v="7"/>
    <s v="1"/>
    <s v="1461"/>
    <s v="Аксессуары"/>
    <x v="171"/>
    <s v="9"/>
    <s v="шт"/>
    <n v="0"/>
    <s v="Лимитированный импортный ассортимент"/>
    <s v="1461"/>
    <n v="7495.78"/>
  </r>
  <r>
    <s v="980828"/>
    <s v="980828"/>
    <s v="Фронт.пан.верх.пласт.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4853.87"/>
  </r>
  <r>
    <s v="980837"/>
    <s v="980837"/>
    <s v="Плата измерений для ИБП Keor T 80-10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4451.6400000000003"/>
  </r>
  <r>
    <s v="980701"/>
    <s v="980701"/>
    <s v="Предохранитель 4А для Keor T"/>
    <x v="8"/>
    <x v="7"/>
    <s v="1"/>
    <s v="1461"/>
    <s v="Аксессуары"/>
    <x v="171"/>
    <s v="9"/>
    <s v="шт"/>
    <n v="19"/>
    <s v="Лимитированный импортный ассортимент"/>
    <s v="1461"/>
    <n v="684.37"/>
  </r>
  <r>
    <s v="980854"/>
    <s v="980854"/>
    <s v="конденсатор"/>
    <x v="8"/>
    <x v="7"/>
    <s v="1"/>
    <s v="1461"/>
    <s v="Аксессуары"/>
    <x v="171"/>
    <s v="9"/>
    <s v="шт"/>
    <n v="9"/>
    <s v="Лимитированный импортный ассортимент"/>
    <s v="1461"/>
    <n v="1559.31"/>
  </r>
  <r>
    <s v="980894"/>
    <s v="980894"/>
    <s v="Боковая панель Keor T 120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4149.2700000000004"/>
  </r>
  <r>
    <s v="980762"/>
    <s v="980762"/>
    <s v="Конденсатор 450 В"/>
    <x v="8"/>
    <x v="7"/>
    <s v="1"/>
    <s v="1461"/>
    <s v="Аксессуары"/>
    <x v="171"/>
    <s v="9"/>
    <s v="шт"/>
    <n v="8"/>
    <s v="Лимитированный импортный ассортимент"/>
    <s v="1461"/>
    <n v="1175.51"/>
  </r>
  <r>
    <s v="980752"/>
    <s v="980752"/>
    <s v="Силовая плата (выпрямитель) для ИБП Keor T 60-80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12970.06"/>
  </r>
  <r>
    <s v="980728"/>
    <s v="980728"/>
    <s v="Плата упр.транз.для ИБП Keor T 20-4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3599.42"/>
  </r>
  <r>
    <s v="980525"/>
    <s v="980525"/>
    <s v="Индикационная панель для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6050.44"/>
  </r>
  <r>
    <s v="980564"/>
    <s v="980564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5070.49"/>
  </r>
  <r>
    <s v="980532"/>
    <s v="980532"/>
    <s v="Плата интерфейса для ИБП Trimod"/>
    <x v="8"/>
    <x v="7"/>
    <s v="1"/>
    <s v="1461"/>
    <s v="Аксессуары"/>
    <x v="171"/>
    <s v="9"/>
    <s v="шт"/>
    <n v="2"/>
    <s v="Лимитированный импортный ассортимент"/>
    <s v="1461"/>
    <n v="5458.13"/>
  </r>
  <r>
    <s v="980814"/>
    <s v="980814"/>
    <s v="Силовая плата (демпфер)для ИБП Keor T 30-60 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1161.58"/>
  </r>
  <r>
    <s v="980864"/>
    <s v="980864"/>
    <s v="Задняя крыш. для Keor T 100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3368.6"/>
  </r>
  <r>
    <s v="980558"/>
    <s v="980558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4056.39"/>
  </r>
  <r>
    <s v="980531"/>
    <s v="980531"/>
    <s v="Индикационная панель для Trimod"/>
    <x v="8"/>
    <x v="7"/>
    <s v="1"/>
    <s v="1461"/>
    <s v="Аксессуары"/>
    <x v="171"/>
    <s v="9"/>
    <s v="шт"/>
    <n v="1"/>
    <s v="Лимитированный импортный ассортимент"/>
    <s v="1461"/>
    <n v="9141.2900000000009"/>
  </r>
  <r>
    <s v="980848"/>
    <s v="980848"/>
    <s v="Конденсатор"/>
    <x v="8"/>
    <x v="7"/>
    <s v="1"/>
    <s v="1461"/>
    <s v="Аксессуары"/>
    <x v="171"/>
    <s v="9"/>
    <s v="шт"/>
    <n v="3"/>
    <s v="Лимитированный импортный ассортимент"/>
    <s v="1461"/>
    <n v="2779.72"/>
  </r>
  <r>
    <s v="980813"/>
    <s v="980813"/>
    <s v="Силовая плата (демпфер)для ИБП Keor T 10-2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971.21"/>
  </r>
  <r>
    <s v="980551"/>
    <s v="980551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3042.29"/>
  </r>
  <r>
    <s v="980744"/>
    <s v="980744"/>
    <s v="Силовая плата (инвертор) для ИБП Keor T 10-15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4886.22"/>
  </r>
  <r>
    <s v="980843"/>
    <s v="980843"/>
    <s v="Комуникационная плат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2034.93"/>
  </r>
  <r>
    <s v="980811"/>
    <s v="980811"/>
    <s v="Резистор"/>
    <x v="8"/>
    <x v="7"/>
    <s v="1"/>
    <s v="1461"/>
    <s v="Аксессуары"/>
    <x v="171"/>
    <s v="9"/>
    <s v="шт"/>
    <n v="5"/>
    <s v="Лимитированный импортный ассортимент"/>
    <s v="1461"/>
    <n v="1045.6199999999999"/>
  </r>
  <r>
    <s v="980544"/>
    <s v="980544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2028.19"/>
  </r>
  <r>
    <s v="980810"/>
    <s v="980810"/>
    <s v="Защитный резистор"/>
    <x v="8"/>
    <x v="7"/>
    <s v="1"/>
    <s v="1461"/>
    <s v="Аксессуары"/>
    <x v="171"/>
    <s v="9"/>
    <s v="шт"/>
    <n v="4"/>
    <s v="Лимитированный импортный ассортимент"/>
    <s v="1461"/>
    <n v="920.84"/>
  </r>
  <r>
    <s v="055812"/>
    <s v="055812"/>
    <s v="Розетка силовая 2К+З 32А бок в"/>
    <x v="0"/>
    <x v="0"/>
    <s v="2"/>
    <s v="955"/>
    <s v="Механизмы"/>
    <x v="172"/>
    <s v="9"/>
    <s v="шт"/>
    <n v="322"/>
    <s v="Лимитированный импортный ассортимент"/>
    <s v="0955"/>
    <n v="6159.32"/>
  </r>
  <r>
    <s v="055815"/>
    <s v="055815"/>
    <s v="Розетка силовая 3К+З 32А бок в"/>
    <x v="0"/>
    <x v="0"/>
    <m/>
    <s v="955"/>
    <s v="Механизмы"/>
    <x v="172"/>
    <s v="9"/>
    <s v="шт"/>
    <n v="8"/>
    <s v="Лимитированный импортный ассортимент"/>
    <s v="0955"/>
    <n v="7485.19"/>
  </r>
  <r>
    <s v="055439"/>
    <s v="055439"/>
    <s v="Коробка наклад. 82х82 40мм"/>
    <x v="0"/>
    <x v="0"/>
    <s v="2"/>
    <s v="955"/>
    <s v="Аксессуары"/>
    <x v="172"/>
    <s v="9"/>
    <s v="шт"/>
    <n v="0"/>
    <s v="Лимитированный импортный ассортимент"/>
    <s v="0955"/>
    <n v="776.03"/>
  </r>
  <r>
    <s v="KG07K"/>
    <s v="KG07K"/>
    <s v="LN Адапт.RJ45 Keystone 1М ЧРН"/>
    <x v="6"/>
    <x v="5"/>
    <s v="3"/>
    <s v="2802"/>
    <s v="Аксессуары"/>
    <x v="173"/>
    <s v="9"/>
    <s v="шт"/>
    <n v="1558"/>
    <s v="Лимитированный импортный ассортимент"/>
    <s v="2802"/>
    <n v="314.52"/>
  </r>
  <r>
    <s v="KW07K"/>
    <s v="KW07K"/>
    <s v="LN Адапт.RJ45 Keystone 1М БЕЛ"/>
    <x v="6"/>
    <x v="5"/>
    <s v="3"/>
    <s v="2802"/>
    <s v="Аксессуары"/>
    <x v="173"/>
    <s v="9"/>
    <s v="шт"/>
    <n v="509"/>
    <s v="Лимитированный импортный ассортимент"/>
    <s v="2802"/>
    <n v="314.52"/>
  </r>
  <r>
    <s v="HC4279C6"/>
    <s v="HC4279C6"/>
    <s v="axolute RJ 45 UTP кат6"/>
    <x v="6"/>
    <x v="5"/>
    <s v="3"/>
    <s v="2802"/>
    <s v="Механизмы"/>
    <x v="173"/>
    <s v="9"/>
    <s v="шт"/>
    <n v="74"/>
    <s v="Лимитированный импортный ассортимент"/>
    <s v="2802"/>
    <n v="1616.81"/>
  </r>
  <r>
    <s v="HS4279C6"/>
    <s v="HS4279C6"/>
    <s v="axolute RJ 45 UTP кат6"/>
    <x v="6"/>
    <x v="5"/>
    <s v="3"/>
    <s v="2802"/>
    <s v="Механизмы"/>
    <x v="173"/>
    <s v="9"/>
    <s v="шт"/>
    <n v="54"/>
    <s v="Лимитированный импортный ассортимент"/>
    <s v="2802"/>
    <n v="1616.81"/>
  </r>
  <r>
    <s v="HD4279C6"/>
    <s v="HD4279C6"/>
    <s v="axolute RJ 45 UTP кат6 цвет белый"/>
    <x v="6"/>
    <x v="5"/>
    <s v="3"/>
    <s v="2802"/>
    <s v="Механизмы"/>
    <x v="173"/>
    <s v="9"/>
    <s v="шт"/>
    <n v="41"/>
    <s v="Лимитированный импортный ассортимент"/>
    <s v="2802"/>
    <n v="1616.81"/>
  </r>
  <r>
    <s v="NT4262C6"/>
    <s v="NT4262C6"/>
    <s v="LivingLight Розетка RJ45, UTP, cat6, IDC110, цвет алюминий"/>
    <x v="6"/>
    <x v="5"/>
    <s v="3"/>
    <s v="2802"/>
    <s v="Механизмы"/>
    <x v="173"/>
    <s v="9"/>
    <s v="шт"/>
    <n v="48"/>
    <s v="Лимитированный импортный ассортимент"/>
    <s v="2802"/>
    <n v="3008.19"/>
  </r>
  <r>
    <s v="NT4279C6"/>
    <s v="NT4279C6"/>
    <s v="Розетка light tech RJ45 UTP к6"/>
    <x v="6"/>
    <x v="5"/>
    <s v="3"/>
    <s v="2802"/>
    <s v="Механизмы"/>
    <x v="173"/>
    <s v="9"/>
    <s v="шт"/>
    <n v="66"/>
    <s v="Лимитированный импортный ассортимент"/>
    <s v="2802"/>
    <n v="2224.7600000000002"/>
  </r>
  <r>
    <s v="L4279C6"/>
    <s v="L4279C6"/>
    <s v="Розетка living int RJ45 UTP к6"/>
    <x v="6"/>
    <x v="5"/>
    <s v="3"/>
    <s v="2802"/>
    <s v="Механизмы"/>
    <x v="173"/>
    <s v="9"/>
    <s v="шт"/>
    <n v="44"/>
    <s v="Лимитированный импортный ассортимент"/>
    <s v="2802"/>
    <n v="2224.7600000000002"/>
  </r>
  <r>
    <s v="HS4279C6A"/>
    <s v="HS4279C6A"/>
    <s v="Розетка axolute RJ45 STP кат6A"/>
    <x v="6"/>
    <x v="5"/>
    <s v="3"/>
    <s v="2802"/>
    <s v="Механизмы"/>
    <x v="173"/>
    <s v="9"/>
    <s v="шт"/>
    <n v="20"/>
    <s v="Лимитированный импортный ассортимент"/>
    <s v="2802"/>
    <n v="2503.52"/>
  </r>
  <r>
    <s v="HC4279C6F"/>
    <s v="HC4279C6F"/>
    <s v="axolute RJ 45 FTP кат6"/>
    <x v="6"/>
    <x v="5"/>
    <s v="3"/>
    <s v="2802"/>
    <s v="Механизмы"/>
    <x v="173"/>
    <s v="9"/>
    <s v="шт"/>
    <n v="10"/>
    <s v="Лимитированный импортный ассортимент"/>
    <s v="2802"/>
    <n v="2272.6"/>
  </r>
  <r>
    <s v="N4279C5E"/>
    <s v="N4279C5E"/>
    <s v="light RJ 45 UTP кат5E"/>
    <x v="6"/>
    <x v="5"/>
    <s v="3"/>
    <s v="2802"/>
    <s v="Механизмы"/>
    <x v="173"/>
    <s v="9"/>
    <s v="шт"/>
    <n v="17"/>
    <s v="Лимитированный импортный ассортимент"/>
    <s v="2802"/>
    <n v="1529.33"/>
  </r>
  <r>
    <s v="N4262C6S"/>
    <s v="N4262C6S"/>
    <s v="LL Розетка RJ45 IDC STP к6 бел"/>
    <x v="6"/>
    <x v="5"/>
    <s v="3"/>
    <s v="2802"/>
    <s v="Механизмы"/>
    <x v="173"/>
    <s v="9"/>
    <s v="шт"/>
    <n v="5"/>
    <s v="Лимитированный импортный ассортимент"/>
    <s v="2802"/>
    <n v="2632.17"/>
  </r>
  <r>
    <s v="NT4279C5E"/>
    <s v="NT4279C5E"/>
    <s v="light tech RJ 45 UTP кат5E"/>
    <x v="6"/>
    <x v="5"/>
    <s v="3"/>
    <s v="2802"/>
    <s v="Механизмы"/>
    <x v="173"/>
    <s v="9"/>
    <s v="шт"/>
    <n v="8"/>
    <s v="Лимитированный импортный ассортимент"/>
    <s v="2802"/>
    <n v="1975.57"/>
  </r>
  <r>
    <s v="L4279C5E"/>
    <s v="L4279C5E"/>
    <s v="living int RJ 45 UTP кат5E"/>
    <x v="6"/>
    <x v="5"/>
    <s v="3"/>
    <s v="2802"/>
    <s v="Механизмы"/>
    <x v="173"/>
    <s v="9"/>
    <s v="шт"/>
    <n v="11"/>
    <s v="Лимитированный импортный ассортимент"/>
    <s v="2802"/>
    <n v="1975.57"/>
  </r>
  <r>
    <s v="HC4262C6S"/>
    <s v="HC4262C6S"/>
    <s v="Роз AxoluteRJ45FTP к6 110 алюм"/>
    <x v="6"/>
    <x v="5"/>
    <s v="3"/>
    <s v="2802"/>
    <s v="Механизмы"/>
    <x v="173"/>
    <s v="9"/>
    <s v="шт"/>
    <n v="3"/>
    <s v="Лимитированный импортный ассортимент"/>
    <s v="2802"/>
    <n v="2764.14"/>
  </r>
  <r>
    <s v="HD4262C6S"/>
    <s v="HD4262C6S"/>
    <s v="Axolute Разъем Rj 45, 6 FTP, 110 IDC, цвет белый"/>
    <x v="6"/>
    <x v="5"/>
    <s v="3"/>
    <s v="2802"/>
    <s v="Механизмы"/>
    <x v="173"/>
    <s v="9"/>
    <s v="шт"/>
    <n v="10"/>
    <s v="Лимитированный импортный ассортимент"/>
    <s v="2802"/>
    <n v="2814.14"/>
  </r>
  <r>
    <s v="L4262C5E"/>
    <s v="L4262C5E"/>
    <s v="Розетка living int RJ45 UTPк5E 110"/>
    <x v="6"/>
    <x v="5"/>
    <s v="3"/>
    <s v="2802"/>
    <s v="Механизмы"/>
    <x v="173"/>
    <s v="9"/>
    <s v="шт"/>
    <n v="6"/>
    <s v="Лимитированный импортный ассортимент"/>
    <s v="2802"/>
    <n v="1550.55"/>
  </r>
  <r>
    <s v="L4262C6"/>
    <s v="L4262C6"/>
    <s v="LivingLight Розетка RJ45, UTP, cat6, IDC110, цвет антрацит"/>
    <x v="6"/>
    <x v="5"/>
    <s v="3"/>
    <s v="2802"/>
    <s v="Механизмы"/>
    <x v="173"/>
    <s v="9"/>
    <s v="шт"/>
    <n v="6"/>
    <s v="Лимитированный импортный ассортимент"/>
    <s v="2802"/>
    <n v="3008.19"/>
  </r>
  <r>
    <s v="NT4261AT6"/>
    <s v="NT4261AT6"/>
    <s v="Розетка RJ 45 cat 6 UTP"/>
    <x v="6"/>
    <x v="5"/>
    <s v="3"/>
    <s v="2802"/>
    <s v="Механизмы"/>
    <x v="173"/>
    <s v="9"/>
    <s v="шт"/>
    <n v="4"/>
    <s v="Лимитированный импортный ассортимент"/>
    <s v="2802"/>
    <n v="1516.16"/>
  </r>
  <r>
    <s v="N4261AT5"/>
    <s v="N4261AT5"/>
    <s v="LL Роз RJ 45 cat 5e UTP 1M АЛЮ"/>
    <x v="6"/>
    <x v="5"/>
    <m/>
    <s v="2802"/>
    <s v="Механизмы"/>
    <x v="173"/>
    <s v="9"/>
    <s v="шт"/>
    <n v="4"/>
    <s v="Лимитированный импортный ассортимент"/>
    <s v="2802"/>
    <n v="3254.51"/>
  </r>
  <r>
    <s v="N4262C5E"/>
    <s v="N4262C5E"/>
    <s v="Розетка light RJ 45 UTP кат5E 110"/>
    <x v="6"/>
    <x v="5"/>
    <s v="3"/>
    <s v="2802"/>
    <s v="Механизмы"/>
    <x v="173"/>
    <s v="9"/>
    <s v="шт"/>
    <n v="5"/>
    <s v="Лимитированный импортный ассортимент"/>
    <s v="2802"/>
    <n v="1452.9"/>
  </r>
  <r>
    <s v="N4262C6"/>
    <s v="N4262C6"/>
    <s v="LivingLight Розетка RJ45, UTP, cat6, IDC110, цвет белый"/>
    <x v="6"/>
    <x v="5"/>
    <s v="3"/>
    <s v="2802"/>
    <s v="Механизмы"/>
    <x v="173"/>
    <s v="9"/>
    <s v="шт"/>
    <n v="6"/>
    <s v="Лимитированный импортный ассортимент"/>
    <s v="2802"/>
    <n v="2757.52"/>
  </r>
  <r>
    <s v="N4279C6"/>
    <s v="N4279C6"/>
    <s v="Розетка light RJ45 UTP кат6"/>
    <x v="6"/>
    <x v="5"/>
    <s v="3"/>
    <s v="2802"/>
    <s v="Механизмы"/>
    <x v="173"/>
    <s v="9"/>
    <s v="шт"/>
    <n v="6"/>
    <s v="Лимитированный импортный ассортимент"/>
    <s v="2802"/>
    <n v="1986.67"/>
  </r>
  <r>
    <s v="KM07"/>
    <s v="KM07"/>
    <s v="LN ЛП RJ45/RJ11 1М ПСЧ"/>
    <x v="6"/>
    <x v="5"/>
    <s v="3"/>
    <s v="2802"/>
    <s v="Аксессуары"/>
    <x v="173"/>
    <s v="9"/>
    <s v="шт"/>
    <n v="0"/>
    <s v="Лимитированный импортный ассортимент"/>
    <s v="2802"/>
    <s v="452,92"/>
  </r>
  <r>
    <s v="NT4261AT5"/>
    <s v="NT4261AT5"/>
    <s v="LL Роз RJ 45 cat 5e UTP 1M БЕЛ"/>
    <x v="6"/>
    <x v="5"/>
    <s v="3"/>
    <s v="2802"/>
    <s v="Механизмы"/>
    <x v="173"/>
    <s v="9"/>
    <s v="шт"/>
    <n v="4"/>
    <s v="Лимитированный импортный ассортимент"/>
    <s v="2802"/>
    <n v="1812.29"/>
  </r>
  <r>
    <s v="L4262C6S"/>
    <s v="L4262C6S"/>
    <s v="LivingLight Розетка RJ45, STP, cat6, IDC110, цвет антрацит"/>
    <x v="6"/>
    <x v="5"/>
    <s v="3"/>
    <s v="2802"/>
    <s v="Механизмы"/>
    <x v="173"/>
    <s v="9"/>
    <s v="шт"/>
    <n v="3"/>
    <s v="Лимитированный импортный ассортимент"/>
    <s v="2802"/>
    <n v="2792.64"/>
  </r>
  <r>
    <s v="HC4262C6"/>
    <s v="HC4262C6"/>
    <s v="Роз AxoluteRJ45UTP к6 110 алюм"/>
    <x v="6"/>
    <x v="5"/>
    <s v="3"/>
    <s v="2802"/>
    <s v="Механизмы"/>
    <x v="173"/>
    <s v="9"/>
    <s v="шт"/>
    <n v="1"/>
    <s v="Лимитированный импортный ассортимент"/>
    <s v="2802"/>
    <n v="2086.19"/>
  </r>
  <r>
    <s v="NT4262C5E"/>
    <s v="NT4262C5E"/>
    <s v="Розетка light tech RJ45 UTPк5E 110"/>
    <x v="6"/>
    <x v="5"/>
    <s v="3"/>
    <s v="2802"/>
    <s v="Механизмы"/>
    <x v="173"/>
    <s v="9"/>
    <s v="шт"/>
    <n v="1"/>
    <s v="Лимитированный импортный ассортимент"/>
    <s v="2802"/>
    <n v="1550.55"/>
  </r>
  <r>
    <s v="KM07K"/>
    <s v="KM07K"/>
    <s v="LN Адапт.RJ45 Keystone 1М ПСЧ"/>
    <x v="6"/>
    <x v="5"/>
    <m/>
    <s v="2802"/>
    <s v="Аксессуары"/>
    <x v="173"/>
    <s v="9"/>
    <s v="шт"/>
    <n v="3"/>
    <s v="Лимитированный импортный ассортимент"/>
    <s v="2802"/>
    <n v="629.03"/>
  </r>
  <r>
    <s v="753230"/>
    <s v="753230"/>
    <s v="VLN-l СЛК Роз оптволок 2SC APC"/>
    <x v="6"/>
    <x v="5"/>
    <s v="3"/>
    <s v="444"/>
    <s v="Механизмы"/>
    <x v="174"/>
    <s v="9"/>
    <s v="шт"/>
    <n v="1"/>
    <s v="Лимитированный импортный ассортимент"/>
    <s v="0444"/>
    <n v="7885.43"/>
  </r>
  <r>
    <s v="753130"/>
    <s v="753130"/>
    <s v="VLN-l БЕЛ Роз оптволок 2SC APC"/>
    <x v="6"/>
    <x v="5"/>
    <s v="3"/>
    <s v="444"/>
    <s v="Механизмы"/>
    <x v="174"/>
    <s v="9"/>
    <s v="шт"/>
    <n v="1"/>
    <s v="Лимитированный импортный ассортимент"/>
    <s v="0444"/>
    <n v="7885.43"/>
  </r>
  <r>
    <s v="078618"/>
    <s v="078618"/>
    <s v="Msc Роз. вол-оптическая 2LC"/>
    <x v="6"/>
    <x v="5"/>
    <s v="3"/>
    <s v="444"/>
    <s v="Механизмы"/>
    <x v="174"/>
    <s v="9"/>
    <s v="шт"/>
    <n v="0"/>
    <s v="Лимитированный импортный ассортимент"/>
    <s v="0444"/>
    <n v="4296.08"/>
  </r>
  <r>
    <s v="078617"/>
    <s v="078617"/>
    <s v="Msc Роз. вол-оптическая 2SC"/>
    <x v="6"/>
    <x v="5"/>
    <s v="3"/>
    <s v="444"/>
    <s v="Механизмы"/>
    <x v="174"/>
    <s v="9"/>
    <s v="шт"/>
    <n v="1"/>
    <s v="Лимитированный импортный ассортимент"/>
    <s v="0444"/>
    <n v="3389.94"/>
  </r>
  <r>
    <s v="650390"/>
    <s v="650390"/>
    <s v="Короб.встр.пласт. д/роз."/>
    <x v="7"/>
    <x v="6"/>
    <s v="2"/>
    <s v="6604"/>
    <s v="Механизмы"/>
    <x v="175"/>
    <s v="9"/>
    <s v="шт"/>
    <n v="331"/>
    <s v="Лимитированный импортный ассортимент"/>
    <s v="6604"/>
    <n v="2045.04"/>
  </r>
  <r>
    <s v="050166"/>
    <s v="050166"/>
    <s v="Розетка 2К 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s v="0,00"/>
  </r>
  <r>
    <s v="050162"/>
    <s v="050162"/>
    <s v="Вилка 2К 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n v="231.28"/>
  </r>
  <r>
    <s v="050183"/>
    <s v="050183"/>
    <s v="Вилка 2К 1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n v="526.34"/>
  </r>
  <r>
    <s v="050195"/>
    <s v="050195"/>
    <s v="Розетка 2К+З черная"/>
    <x v="4"/>
    <x v="3"/>
    <s v="2"/>
    <s v="985"/>
    <s v="Механизмы"/>
    <x v="176"/>
    <s v="9"/>
    <s v="шт"/>
    <n v="70"/>
    <s v="Лимитированный импортный ассортимент"/>
    <s v="0985"/>
    <n v="855.29"/>
  </r>
  <r>
    <s v="050382"/>
    <s v="050382"/>
    <s v="адаптер Французский стандарт"/>
    <x v="4"/>
    <x v="3"/>
    <s v="2"/>
    <s v="985"/>
    <s v="Механизмы"/>
    <x v="176"/>
    <s v="9"/>
    <s v="шт"/>
    <n v="20"/>
    <s v="Лимитированный импортный ассортимент"/>
    <s v="0985"/>
    <n v="559.23"/>
  </r>
  <r>
    <s v="053564"/>
    <s v="053564"/>
    <s v="Блок роз.встраив.неук.12 м алю"/>
    <x v="7"/>
    <x v="6"/>
    <s v="2"/>
    <s v="595"/>
    <s v="Механизмы"/>
    <x v="177"/>
    <s v="9"/>
    <s v="шт"/>
    <n v="9"/>
    <s v="Лимитированный импортный ассортимент"/>
    <s v="0595"/>
    <n v="15602.63"/>
  </r>
  <r>
    <s v="054690"/>
    <s v="054690"/>
    <s v="Блок розеток компл. 8 модулей"/>
    <x v="7"/>
    <x v="6"/>
    <s v="2"/>
    <s v="592"/>
    <s v="Механизмы"/>
    <x v="178"/>
    <s v="9"/>
    <s v="шт"/>
    <n v="64"/>
    <s v="Лимитированный импортный ассортимент"/>
    <s v="0592"/>
    <n v="8155.24"/>
  </r>
  <r>
    <s v="054699"/>
    <s v="054699"/>
    <s v="Крепежный аксессуар"/>
    <x v="7"/>
    <x v="6"/>
    <s v="2"/>
    <s v="592"/>
    <s v="Аксессуары"/>
    <x v="178"/>
    <s v="9"/>
    <s v="шт"/>
    <n v="164"/>
    <s v="Лимитированный импортный ассортимент"/>
    <s v="0592"/>
    <n v="3688.84"/>
  </r>
  <r>
    <s v="653560"/>
    <s v="653560"/>
    <s v="Бл.роз. 4X2К+З+Выкл. с подсв."/>
    <x v="7"/>
    <x v="6"/>
    <s v="2"/>
    <s v="592"/>
    <s v="Механизмы"/>
    <x v="178"/>
    <s v="9"/>
    <s v="шт"/>
    <n v="3"/>
    <s v="Лимитированный импортный ассортимент"/>
    <s v="0592"/>
    <n v="16241.8"/>
  </r>
  <r>
    <s v="053598"/>
    <s v="053598"/>
    <s v="Гибкий каб. органайзер 0,75м"/>
    <x v="7"/>
    <x v="6"/>
    <s v="2"/>
    <s v="592"/>
    <s v="Аксессуары"/>
    <x v="178"/>
    <s v="9"/>
    <s v="шт"/>
    <n v="1"/>
    <s v="Лимитированный импортный ассортимент"/>
    <s v="0592"/>
    <n v="20120.95"/>
  </r>
  <r>
    <s v="053597"/>
    <s v="053597"/>
    <s v="Кабельный органайзер"/>
    <x v="7"/>
    <x v="6"/>
    <s v="2"/>
    <s v="592"/>
    <s v="Аксессуары"/>
    <x v="178"/>
    <s v="9"/>
    <s v="шт"/>
    <n v="1"/>
    <s v="Лимитированный импортный ассортимент"/>
    <s v="0592"/>
    <n v="19164.900000000001"/>
  </r>
  <r>
    <s v="431109"/>
    <s v="431109"/>
    <s v="Рубильник реверсивный CCF 630A 3П"/>
    <x v="2"/>
    <x v="1"/>
    <s v="1"/>
    <s v="48"/>
    <s v="Механизмы"/>
    <x v="179"/>
    <s v="9"/>
    <s v="шт"/>
    <n v="59"/>
    <s v="Лимитированный импортный ассортимент"/>
    <s v="0048"/>
    <n v="115423.07"/>
  </r>
  <r>
    <s v="431110"/>
    <s v="431110"/>
    <s v="Рубильник реверсивный CCF 800A 3П"/>
    <x v="2"/>
    <x v="1"/>
    <s v="1"/>
    <s v="48"/>
    <s v="Механизмы"/>
    <x v="179"/>
    <s v="9"/>
    <s v="шт"/>
    <n v="13"/>
    <s v="Лимитированный импортный ассортимент"/>
    <s v="0048"/>
    <n v="139061.45000000001"/>
  </r>
  <r>
    <s v="431108"/>
    <s v="431108"/>
    <s v="Рубильник реверсивный CCF 400A 3П"/>
    <x v="2"/>
    <x v="1"/>
    <s v="1"/>
    <s v="48"/>
    <s v="Механизмы"/>
    <x v="179"/>
    <s v="9"/>
    <s v="шт"/>
    <n v="10"/>
    <s v="Лимитированный импортный ассортимент"/>
    <s v="0048"/>
    <n v="49923.1"/>
  </r>
  <r>
    <s v="431129"/>
    <s v="431129"/>
    <s v="Рубильник реверсивный CCF 630A 3П+Н"/>
    <x v="2"/>
    <x v="1"/>
    <s v="1"/>
    <s v="48"/>
    <s v="Механизмы"/>
    <x v="179"/>
    <s v="9"/>
    <s v="шт"/>
    <n v="11"/>
    <s v="Лимитированный импортный ассортимент"/>
    <s v="0048"/>
    <n v="138040.18"/>
  </r>
  <r>
    <s v="431107"/>
    <s v="431107"/>
    <s v="Рубильник реверсивный CCF 315A 3П"/>
    <x v="2"/>
    <x v="1"/>
    <s v="1"/>
    <s v="48"/>
    <s v="Механизмы"/>
    <x v="179"/>
    <s v="9"/>
    <s v="шт"/>
    <n v="11"/>
    <s v="Лимитированный импортный ассортимент"/>
    <s v="0048"/>
    <n v="47780.73"/>
  </r>
  <r>
    <s v="431176"/>
    <s v="431176"/>
    <s v="Блокировка с двойным ключем 200-400"/>
    <x v="2"/>
    <x v="1"/>
    <s v="1"/>
    <s v="48"/>
    <s v="Аксессуары"/>
    <x v="179"/>
    <s v="9"/>
    <s v="шт"/>
    <n v="17"/>
    <s v="Лимитированный импортный ассортимент"/>
    <s v="0048"/>
    <n v="34522.15"/>
  </r>
  <r>
    <s v="431177"/>
    <s v="431177"/>
    <s v="Блокировка с двойным ключем 630-800"/>
    <x v="2"/>
    <x v="1"/>
    <s v="1"/>
    <s v="48"/>
    <s v="Аксессуары"/>
    <x v="179"/>
    <s v="9"/>
    <s v="шт"/>
    <n v="11"/>
    <s v="Лимитированный импортный ассортимент"/>
    <s v="0048"/>
    <n v="36405.18"/>
  </r>
  <r>
    <s v="431125"/>
    <s v="431125"/>
    <s v="Рубильник реверсивный CCF 200A 3П+Н"/>
    <x v="2"/>
    <x v="1"/>
    <s v="1"/>
    <s v="48"/>
    <s v="Механизмы"/>
    <x v="179"/>
    <s v="9"/>
    <s v="шт"/>
    <n v="10"/>
    <s v="Лимитированный импортный ассортимент"/>
    <s v="0048"/>
    <n v="47656.04"/>
  </r>
  <r>
    <s v="431103"/>
    <s v="431103"/>
    <s v="Рубильник реверсивный S5000F 125A 3П"/>
    <x v="2"/>
    <x v="1"/>
    <s v="1"/>
    <s v="48"/>
    <s v="Механизмы"/>
    <x v="179"/>
    <s v="9"/>
    <s v="шт"/>
    <n v="18"/>
    <s v="Лимитированный импортный ассортимент"/>
    <s v="0048"/>
    <n v="21122.33"/>
  </r>
  <r>
    <s v="431113"/>
    <s v="431113"/>
    <s v="Рубильник реверсивный S5000F 1600A 3П"/>
    <x v="2"/>
    <x v="1"/>
    <s v="1"/>
    <s v="48"/>
    <s v="Механизмы"/>
    <x v="179"/>
    <s v="9"/>
    <s v="шт"/>
    <n v="1"/>
    <s v="Лимитированный импортный ассортимент"/>
    <s v="0048"/>
    <n v="263688.28000000003"/>
  </r>
  <r>
    <s v="431147"/>
    <s v="431147"/>
    <s v="Рукоятка управления д./руб. прям. 630-800"/>
    <x v="2"/>
    <x v="1"/>
    <s v="1"/>
    <s v="48"/>
    <s v="Аксессуары"/>
    <x v="179"/>
    <s v="9"/>
    <s v="шт"/>
    <n v="79"/>
    <s v="Лимитированный импортный ассортимент"/>
    <s v="0048"/>
    <n v="4900.1099999999997"/>
  </r>
  <r>
    <s v="431105"/>
    <s v="431105"/>
    <s v="Рубильник реверсивный CCF 200A 3П"/>
    <x v="2"/>
    <x v="1"/>
    <s v="1"/>
    <s v="48"/>
    <s v="Механизмы"/>
    <x v="179"/>
    <s v="9"/>
    <s v="шт"/>
    <n v="7"/>
    <s v="Лимитированный импортный ассортимент"/>
    <s v="0048"/>
    <n v="27634.43"/>
  </r>
  <r>
    <s v="431142"/>
    <s v="431142"/>
    <s v="Рукоятка управления д./руб. 630-800"/>
    <x v="2"/>
    <x v="1"/>
    <s v="1"/>
    <s v="48"/>
    <s v="Аксессуары"/>
    <x v="179"/>
    <s v="9"/>
    <s v="шт"/>
    <n v="19"/>
    <s v="Лимитированный импортный ассортимент"/>
    <s v="0048"/>
    <n v="6904.42"/>
  </r>
  <r>
    <s v="431102"/>
    <s v="431102"/>
    <s v="Рубильник реверсивный S5000F 100A 3П"/>
    <x v="2"/>
    <x v="1"/>
    <s v="1"/>
    <s v="48"/>
    <s v="Механизмы"/>
    <x v="179"/>
    <s v="9"/>
    <s v="шт"/>
    <n v="6"/>
    <s v="Лимитированный импортный ассортимент"/>
    <s v="0048"/>
    <n v="18737.53"/>
  </r>
  <r>
    <s v="431106"/>
    <s v="431106"/>
    <s v="Рубильник реверсивный CCF 250A 3П"/>
    <x v="2"/>
    <x v="1"/>
    <s v="1"/>
    <s v="48"/>
    <s v="Механизмы"/>
    <x v="179"/>
    <s v="9"/>
    <s v="шт"/>
    <n v="3"/>
    <s v="Лимитированный импортный ассортимент"/>
    <s v="0048"/>
    <n v="34124.83"/>
  </r>
  <r>
    <s v="431143"/>
    <s v="431143"/>
    <s v="Рукоятка управления д./руб. 1000-1250"/>
    <x v="2"/>
    <x v="1"/>
    <s v="1"/>
    <s v="48"/>
    <s v="Аксессуары"/>
    <x v="179"/>
    <s v="9"/>
    <s v="шт"/>
    <n v="15"/>
    <s v="Лимитированный импортный ассортимент"/>
    <s v="0048"/>
    <n v="8159.78"/>
  </r>
  <r>
    <s v="431151"/>
    <s v="431151"/>
    <s v="Рукоятка управления д./руб. удлин. 200-400"/>
    <x v="2"/>
    <x v="1"/>
    <s v="1"/>
    <s v="48"/>
    <s v="Аксессуары"/>
    <x v="179"/>
    <s v="9"/>
    <s v="шт"/>
    <n v="32"/>
    <s v="Лимитированный импортный ассортимент"/>
    <s v="0048"/>
    <n v="2510.71"/>
  </r>
  <r>
    <s v="431127"/>
    <s v="431127"/>
    <s v="Рубильник реверсивный CCF 315A 3П+Н"/>
    <x v="2"/>
    <x v="1"/>
    <s v="1"/>
    <s v="48"/>
    <s v="Механизмы"/>
    <x v="179"/>
    <s v="9"/>
    <s v="шт"/>
    <n v="1"/>
    <s v="Лимитированный импортный ассортимент"/>
    <s v="0048"/>
    <s v="117525,30"/>
  </r>
  <r>
    <s v="431166"/>
    <s v="431166"/>
    <s v="Пластина защитная задняя 630-800"/>
    <x v="2"/>
    <x v="1"/>
    <s v="1"/>
    <s v="48"/>
    <s v="Аксессуары"/>
    <x v="179"/>
    <s v="9"/>
    <s v="шт"/>
    <n v="10"/>
    <s v="Лимитированный импортный ассортимент"/>
    <s v="0048"/>
    <n v="7532.1"/>
  </r>
  <r>
    <s v="431165"/>
    <s v="431165"/>
    <s v="Пластина защитная задняя 200-400"/>
    <x v="2"/>
    <x v="1"/>
    <s v="1"/>
    <s v="48"/>
    <s v="Аксессуары"/>
    <x v="179"/>
    <s v="9"/>
    <s v="шт"/>
    <n v="11"/>
    <s v="Лимитированный импортный ассортимент"/>
    <s v="0048"/>
    <n v="6276.74"/>
  </r>
  <r>
    <s v="431171"/>
    <s v="431171"/>
    <s v="Блокировка с простым ключем 200-400"/>
    <x v="2"/>
    <x v="1"/>
    <s v="1"/>
    <s v="48"/>
    <s v="Аксессуары"/>
    <x v="179"/>
    <s v="9"/>
    <s v="шт"/>
    <n v="3"/>
    <s v="Лимитированный импортный ассортимент"/>
    <s v="0048"/>
    <n v="21968.65"/>
  </r>
  <r>
    <s v="431172"/>
    <s v="431172"/>
    <s v="Блокировка с простым ключем 630-800"/>
    <x v="2"/>
    <x v="1"/>
    <s v="1"/>
    <s v="48"/>
    <s v="Аксессуары"/>
    <x v="179"/>
    <s v="9"/>
    <s v="шт"/>
    <n v="3"/>
    <s v="Лимитированный импортный ассортимент"/>
    <s v="0048"/>
    <n v="25107.03"/>
  </r>
  <r>
    <s v="431148"/>
    <s v="431148"/>
    <s v="Рукоятка управления д./руб. прям. 1000-1250"/>
    <x v="2"/>
    <x v="1"/>
    <s v="1"/>
    <s v="48"/>
    <s v="Аксессуары"/>
    <x v="179"/>
    <s v="9"/>
    <s v="шт"/>
    <n v="7"/>
    <s v="Лимитированный импортный ассортимент"/>
    <s v="0048"/>
    <n v="5649.08"/>
  </r>
  <r>
    <s v="431104"/>
    <s v="431104"/>
    <s v="Рубильник реверсивный S5000F 160A 3П"/>
    <x v="2"/>
    <x v="1"/>
    <s v="1"/>
    <s v="48"/>
    <s v="Механизмы"/>
    <x v="179"/>
    <s v="9"/>
    <s v="шт"/>
    <n v="1"/>
    <s v="Лимитированный импортный ассортимент"/>
    <s v="0048"/>
    <n v="25992.34"/>
  </r>
  <r>
    <s v="431144"/>
    <s v="431144"/>
    <s v="Рукоятка управления д./руб. 1600"/>
    <x v="2"/>
    <x v="1"/>
    <s v="1"/>
    <s v="48"/>
    <s v="Аксессуары"/>
    <x v="179"/>
    <s v="9"/>
    <s v="шт"/>
    <n v="3"/>
    <s v="Лимитированный импортный ассортимент"/>
    <s v="0048"/>
    <n v="9415.1299999999992"/>
  </r>
  <r>
    <s v="431170"/>
    <s v="431170"/>
    <s v="Блокировка с простым ключем 40-160"/>
    <x v="2"/>
    <x v="1"/>
    <s v="1"/>
    <s v="48"/>
    <s v="Аксессуары"/>
    <x v="179"/>
    <s v="9"/>
    <s v="шт"/>
    <n v="3"/>
    <s v="Лимитированный импортный ассортимент"/>
    <s v="0048"/>
    <n v="16319.57"/>
  </r>
  <r>
    <s v="431150"/>
    <s v="431150"/>
    <s v="Рукоятка управления д./руб. удлин. 40-160"/>
    <x v="2"/>
    <x v="1"/>
    <s v="1"/>
    <s v="48"/>
    <s v="Аксессуары"/>
    <x v="179"/>
    <s v="9"/>
    <s v="шт"/>
    <n v="10"/>
    <s v="Лимитированный импортный ассортимент"/>
    <s v="0048"/>
    <n v="1883.03"/>
  </r>
  <r>
    <s v="431145"/>
    <s v="431145"/>
    <s v="Рукоятка управления д./руб. прям. 40-160"/>
    <x v="2"/>
    <x v="1"/>
    <s v="1"/>
    <s v="48"/>
    <s v="Аксессуары"/>
    <x v="179"/>
    <s v="9"/>
    <s v="шт"/>
    <n v="11"/>
    <s v="Лимитированный импортный ассортимент"/>
    <s v="0048"/>
    <n v="1225.04"/>
  </r>
  <r>
    <s v="431156"/>
    <s v="431156"/>
    <s v="Контакт реверсивный 2NA+2NC"/>
    <x v="2"/>
    <x v="1"/>
    <s v="1"/>
    <s v="48"/>
    <s v="Аксессуары"/>
    <x v="179"/>
    <s v="9"/>
    <s v="шт"/>
    <n v="5"/>
    <s v="Лимитированный импортный ассортимент"/>
    <s v="0048"/>
    <n v="2510.71"/>
  </r>
  <r>
    <s v="431140"/>
    <s v="431140"/>
    <s v="Рукоятка управления д./руб. 40-160"/>
    <x v="2"/>
    <x v="1"/>
    <s v="1"/>
    <s v="48"/>
    <s v="Аксессуары"/>
    <x v="179"/>
    <s v="9"/>
    <s v="шт"/>
    <n v="6"/>
    <s v="Лимитированный импортный ассортимент"/>
    <s v="0048"/>
    <n v="2510.71"/>
  </r>
  <r>
    <s v="431175"/>
    <s v="431175"/>
    <s v="Блокировка с простым ключем 40-160"/>
    <x v="2"/>
    <x v="1"/>
    <s v="1"/>
    <s v="48"/>
    <s v="Аксессуары"/>
    <x v="179"/>
    <s v="9"/>
    <s v="шт"/>
    <n v="1"/>
    <s v="Лимитированный импортный ассортимент"/>
    <s v="0048"/>
    <n v="25107.03"/>
  </r>
  <r>
    <s v="431149"/>
    <s v="431149"/>
    <s v="Рукоятка управления д./руб. прям. 1600"/>
    <x v="2"/>
    <x v="1"/>
    <s v="1"/>
    <s v="48"/>
    <s v="Аксессуары"/>
    <x v="179"/>
    <s v="9"/>
    <s v="шт"/>
    <n v="2"/>
    <s v="Лимитированный импортный ассортимент"/>
    <s v="0048"/>
    <n v="6276.74"/>
  </r>
  <r>
    <s v="431158"/>
    <s v="431158"/>
    <s v="Контакт реверсивный 2NA+2NC"/>
    <x v="2"/>
    <x v="1"/>
    <s v="1"/>
    <s v="48"/>
    <s v="Аксессуары"/>
    <x v="179"/>
    <s v="9"/>
    <s v="шт"/>
    <n v="8"/>
    <s v="Лимитированный импортный ассортимент"/>
    <s v="0048"/>
    <n v="2510.71"/>
  </r>
  <r>
    <s v="431141"/>
    <s v="431141"/>
    <s v="Рукоятка управления д./руб. 200-400"/>
    <x v="2"/>
    <x v="1"/>
    <s v="1"/>
    <s v="48"/>
    <s v="Аксессуары"/>
    <x v="179"/>
    <s v="9"/>
    <s v="шт"/>
    <n v="1"/>
    <s v="Лимитированный импортный ассортимент"/>
    <s v="0048"/>
    <n v="6276.74"/>
  </r>
  <r>
    <s v="431157"/>
    <s v="431157"/>
    <s v="Контакт реверсивный 1NA+1NC"/>
    <x v="2"/>
    <x v="1"/>
    <s v="1"/>
    <s v="48"/>
    <s v="Аксессуары"/>
    <x v="179"/>
    <s v="9"/>
    <s v="шт"/>
    <n v="8"/>
    <s v="Лимитированный импортный ассортимент"/>
    <s v="0048"/>
    <n v="1255.3599999999999"/>
  </r>
  <r>
    <s v="431160"/>
    <s v="431160"/>
    <s v="Перемычка соединительная 40-63"/>
    <x v="2"/>
    <x v="1"/>
    <s v="1"/>
    <s v="48"/>
    <s v="Аксессуары"/>
    <x v="179"/>
    <s v="9"/>
    <s v="шт"/>
    <n v="2"/>
    <s v="Лимитированный импортный ассортимент"/>
    <s v="0048"/>
    <n v="5021.41"/>
  </r>
  <r>
    <s v="431155"/>
    <s v="431155"/>
    <s v="Контакт реверсивный 1NA+1NC"/>
    <x v="2"/>
    <x v="1"/>
    <s v="1"/>
    <s v="48"/>
    <s v="Аксессуары"/>
    <x v="179"/>
    <s v="9"/>
    <s v="шт"/>
    <n v="8"/>
    <s v="Лимитированный импортный ассортимент"/>
    <s v="0048"/>
    <n v="1255.3599999999999"/>
  </r>
  <r>
    <s v="060451"/>
    <s v="060451"/>
    <s v="Светильник E27 IP44 100Вт"/>
    <x v="5"/>
    <x v="4"/>
    <s v="3"/>
    <s v="360"/>
    <s v="Механизмы"/>
    <x v="180"/>
    <s v="9"/>
    <s v="шт"/>
    <n v="152"/>
    <s v="Лимитированный импортный ассортимент"/>
    <s v="0360"/>
    <n v="3730.2"/>
  </r>
  <r>
    <s v="062425"/>
    <s v="062425"/>
    <s v="KoroСвет. IP55 E27/100Вт белый"/>
    <x v="5"/>
    <x v="4"/>
    <s v="3"/>
    <s v="360"/>
    <s v="Механизмы"/>
    <x v="180"/>
    <s v="9"/>
    <s v="шт"/>
    <n v="13"/>
    <s v="Лимитированный импортный ассортимент"/>
    <s v="0360"/>
    <n v="8671.09"/>
  </r>
  <r>
    <s v="062426"/>
    <s v="062426"/>
    <s v="Koro Свет.IP55 E27/2х9Вт бел."/>
    <x v="5"/>
    <x v="4"/>
    <s v="3"/>
    <s v="360"/>
    <s v="Механизмы"/>
    <x v="180"/>
    <s v="9"/>
    <s v="шт"/>
    <n v="3"/>
    <s v="Лимитированный импортный ассортимент"/>
    <s v="0360"/>
    <n v="18817.650000000001"/>
  </r>
  <r>
    <s v="060415"/>
    <s v="060415"/>
    <s v="Светильник IP44-3 60Вт/E27"/>
    <x v="5"/>
    <x v="4"/>
    <s v="3"/>
    <s v="360"/>
    <s v="Механизмы"/>
    <x v="180"/>
    <s v="9"/>
    <s v="шт"/>
    <n v="35"/>
    <s v="Лимитированный импортный ассортимент"/>
    <s v="0360"/>
    <n v="3249.33"/>
  </r>
  <r>
    <s v="060405"/>
    <s v="060405"/>
    <s v="Светильник IP44-3 60Вт/E27сер."/>
    <x v="5"/>
    <x v="4"/>
    <s v="3"/>
    <s v="360"/>
    <s v="Механизмы"/>
    <x v="180"/>
    <s v="9"/>
    <s v="шт"/>
    <n v="0"/>
    <s v="Лимитированный импортный ассортимент"/>
    <s v="0360"/>
    <n v="1930.21"/>
  </r>
  <r>
    <s v="661541"/>
    <s v="661541"/>
    <s v="B66 (LEDs) 1ч - 100Лм"/>
    <x v="5"/>
    <x v="4"/>
    <s v="3"/>
    <s v="5024"/>
    <s v="Механизмы"/>
    <x v="181"/>
    <s v="9"/>
    <s v="шт"/>
    <n v="13"/>
    <s v="Лимитированный импортный ассортимент"/>
    <s v="5024"/>
    <n v="18707.87"/>
  </r>
  <r>
    <s v="661545"/>
    <s v="661545"/>
    <s v="B66(LEDs) 1ч - 450Лм"/>
    <x v="5"/>
    <x v="4"/>
    <s v="3"/>
    <s v="5024"/>
    <s v="Механизмы"/>
    <x v="181"/>
    <s v="9"/>
    <s v="шт"/>
    <n v="3"/>
    <s v="Лимитированный импортный ассортимент"/>
    <s v="5024"/>
    <n v="32362.29"/>
  </r>
  <r>
    <s v="661601"/>
    <s v="661601"/>
    <s v="U21 LED 1ч-70Лм непост."/>
    <x v="5"/>
    <x v="4"/>
    <s v="3"/>
    <s v="5000"/>
    <s v="Механизмы"/>
    <x v="182"/>
    <s v="9"/>
    <s v="шт"/>
    <n v="6"/>
    <s v="Лимитированный импортный ассортимент"/>
    <s v="5000"/>
    <n v="6217.06"/>
  </r>
  <r>
    <s v="661702"/>
    <s v="661702"/>
    <s v="U21 светильник 1ч/110лм 6Вт"/>
    <x v="5"/>
    <x v="4"/>
    <s v="3"/>
    <s v="5000"/>
    <s v="Механизмы"/>
    <x v="182"/>
    <s v="9"/>
    <s v="шт"/>
    <n v="4"/>
    <s v="Лимитированный импортный ассортимент"/>
    <s v="5000"/>
    <n v="6589.58"/>
  </r>
  <r>
    <s v="661606"/>
    <s v="661606"/>
    <s v="U21 LED 1ч-200Лм пост./непост."/>
    <x v="5"/>
    <x v="4"/>
    <s v="3"/>
    <s v="5000"/>
    <s v="Механизмы"/>
    <x v="182"/>
    <s v="9"/>
    <s v="шт"/>
    <n v="2"/>
    <s v="Лимитированный импортный ассортимент"/>
    <s v="5000"/>
    <n v="12717.11"/>
  </r>
  <r>
    <s v="661605"/>
    <s v="661605"/>
    <s v="U21 LED 1ч-160Лм непост."/>
    <x v="5"/>
    <x v="4"/>
    <s v="3"/>
    <s v="5000"/>
    <s v="Механизмы"/>
    <x v="182"/>
    <s v="9"/>
    <s v="шт"/>
    <n v="1"/>
    <s v="Лимитированный импортный ассортимент"/>
    <s v="5000"/>
    <n v="7548.2"/>
  </r>
  <r>
    <s v="661180"/>
    <s v="661180"/>
    <s v="U34(LEDs) 1ч - 450Лм"/>
    <x v="5"/>
    <x v="4"/>
    <s v="3"/>
    <s v="5023"/>
    <s v="Механизмы"/>
    <x v="183"/>
    <s v="9"/>
    <s v="шт"/>
    <n v="70"/>
    <s v="Лимитированный импортный ассортимент"/>
    <s v="5023"/>
    <n v="29965.08"/>
  </r>
  <r>
    <s v="662616"/>
    <s v="662616"/>
    <s v="Пикт. 218x109 &quot;ЗАПАСНЫЙ ВЫХОД&quot;"/>
    <x v="5"/>
    <x v="4"/>
    <s v="3"/>
    <s v="5023"/>
    <s v="Аксессуары"/>
    <x v="183"/>
    <s v="9"/>
    <s v="шт"/>
    <n v="400"/>
    <s v="Лимитированный импортный ассортимент"/>
    <s v="5023"/>
    <n v="709.48"/>
  </r>
  <r>
    <s v="661801"/>
    <s v="661801"/>
    <s v="U34 пикт. стрелка вниз"/>
    <x v="5"/>
    <x v="4"/>
    <s v="3"/>
    <s v="5023"/>
    <s v="Аксессуары"/>
    <x v="183"/>
    <s v="9"/>
    <s v="шт"/>
    <n v="20"/>
    <s v="Лимитированный импортный ассортимент"/>
    <s v="5023"/>
    <n v="3585.68"/>
  </r>
  <r>
    <s v="661802"/>
    <s v="661802"/>
    <s v="U34 пикт. лестница вниз"/>
    <x v="5"/>
    <x v="4"/>
    <s v="3"/>
    <s v="5023"/>
    <s v="Аксессуары"/>
    <x v="183"/>
    <s v="9"/>
    <s v="шт"/>
    <n v="10"/>
    <s v="Лимитированный импортный ассортимент"/>
    <s v="5023"/>
    <n v="3585.68"/>
  </r>
  <r>
    <s v="661294"/>
    <s v="661294"/>
    <s v="U34 Вертикальное инф. табло"/>
    <x v="5"/>
    <x v="4"/>
    <s v="3"/>
    <s v="5023"/>
    <s v="Аксессуары"/>
    <x v="183"/>
    <s v="9"/>
    <s v="шт"/>
    <n v="2"/>
    <s v="Лимитированный импортный ассортимент"/>
    <s v="5023"/>
    <n v="5846.21"/>
  </r>
  <r>
    <s v="661696"/>
    <s v="661696"/>
    <s v="Пикт. 100х200 &quot;ЗАПАСНЫЙ ВЫХОД&quot;"/>
    <x v="5"/>
    <x v="4"/>
    <s v="3"/>
    <s v="5025"/>
    <s v="Аксессуары"/>
    <x v="184"/>
    <s v="9"/>
    <s v="шт"/>
    <n v="375"/>
    <s v="Лимитированный импортный ассортимент"/>
    <s v="5025"/>
    <n v="644.91"/>
  </r>
  <r>
    <s v="661633"/>
    <s v="661633"/>
    <s v="URA1 LED 1ч-200Лм пос./непос."/>
    <x v="5"/>
    <x v="4"/>
    <s v="3"/>
    <s v="5025"/>
    <s v="Механизмы"/>
    <x v="184"/>
    <s v="9"/>
    <s v="шт"/>
    <n v="3"/>
    <s v="Лимитированный импортный ассортимент"/>
    <s v="5025"/>
    <n v="15246.08"/>
  </r>
  <r>
    <s v="661620"/>
    <s v="661620"/>
    <s v="URA1 LED 1ч-70Лм непост."/>
    <x v="5"/>
    <x v="4"/>
    <s v="3"/>
    <s v="5025"/>
    <s v="Механизмы"/>
    <x v="184"/>
    <s v="9"/>
    <s v="шт"/>
    <n v="2"/>
    <s v="Лимитированный импортный ассортимент"/>
    <s v="5025"/>
    <n v="7453.4"/>
  </r>
  <r>
    <s v="661671"/>
    <s v="661671"/>
    <s v="Пикт. 100х200 эвакуац. стрелка"/>
    <x v="5"/>
    <x v="4"/>
    <s v="3"/>
    <s v="5025"/>
    <s v="Аксессуары"/>
    <x v="184"/>
    <s v="9"/>
    <s v="шт"/>
    <n v="10"/>
    <s v="Лимитированный импортный ассортимент"/>
    <s v="5025"/>
    <n v="644.91"/>
  </r>
  <r>
    <s v="661672"/>
    <s v="661672"/>
    <s v="Пикт. 100х200 лестница стрелка"/>
    <x v="5"/>
    <x v="4"/>
    <s v="3"/>
    <s v="5025"/>
    <s v="Аксессуары"/>
    <x v="184"/>
    <s v="9"/>
    <s v="шт"/>
    <n v="5"/>
    <s v="Лимитированный импортный ассортимент"/>
    <s v="5025"/>
    <n v="644.91"/>
  </r>
  <r>
    <s v="061732"/>
    <s v="061732"/>
    <s v="G5люм. 3ч-160лм неп. 8Вт 2 инд"/>
    <x v="5"/>
    <x v="4"/>
    <s v="3"/>
    <s v="5002"/>
    <s v="Механизмы"/>
    <x v="185"/>
    <s v="9"/>
    <s v="шт"/>
    <n v="5"/>
    <s v="Лимитированный импортный ассортимент"/>
    <s v="5002"/>
    <n v="25101.57"/>
  </r>
  <r>
    <s v="061782"/>
    <s v="061782"/>
    <s v="G5 Двусторонний диффузор"/>
    <x v="5"/>
    <x v="4"/>
    <s v="3"/>
    <s v="5002"/>
    <s v="Аксессуары"/>
    <x v="185"/>
    <s v="9"/>
    <s v="шт"/>
    <n v="2"/>
    <s v="Лимитированный импортный ассортимент"/>
    <s v="5002"/>
    <n v="8307.14"/>
  </r>
  <r>
    <s v="003659"/>
    <s v="003659"/>
    <s v="Светорегулятор дистанц. 600Вт"/>
    <x v="5"/>
    <x v="4"/>
    <s v="3"/>
    <s v="154"/>
    <s v="Механизмы"/>
    <x v="186"/>
    <s v="9"/>
    <s v="шт"/>
    <n v="1"/>
    <s v="Лимитированный импортный ассортимент"/>
    <s v="0154"/>
    <n v="28675.919999999998"/>
  </r>
  <r>
    <s v="446036"/>
    <s v="446036"/>
    <s v="С.шкаф 46U 600x1000ком.уп.LCS3"/>
    <x v="6"/>
    <x v="5"/>
    <s v="3"/>
    <s v="501"/>
    <s v="Механизмы"/>
    <x v="187"/>
    <s v="9"/>
    <s v="шт"/>
    <n v="4"/>
    <s v="Лимитированный импортный ассортимент"/>
    <s v="0501"/>
    <n v="288229.39"/>
  </r>
  <r>
    <s v="446010"/>
    <s v="446010"/>
    <s v="Сервер. шкаф 46U 800x1100 LCS3"/>
    <x v="6"/>
    <x v="5"/>
    <s v="3"/>
    <s v="501"/>
    <s v="Механизмы"/>
    <x v="187"/>
    <s v="9"/>
    <s v="шт"/>
    <n v="3"/>
    <s v="Лимитированный импортный ассортимент"/>
    <s v="0501"/>
    <n v="453520.13"/>
  </r>
  <r>
    <s v="446018"/>
    <s v="446018"/>
    <s v="С.шкаф 46U 600x1000в.сист.LCS3"/>
    <x v="6"/>
    <x v="5"/>
    <s v="3"/>
    <s v="501"/>
    <s v="Механизмы"/>
    <x v="187"/>
    <s v="9"/>
    <s v="шт"/>
    <n v="2"/>
    <s v="Лимитированный импортный ассортимент"/>
    <s v="0501"/>
    <n v="259839.98"/>
  </r>
  <r>
    <s v="446021"/>
    <s v="446021"/>
    <s v="С.шкаф 46U 800x1000в.сист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98830.90999999997"/>
  </r>
  <r>
    <s v="446031"/>
    <s v="446031"/>
    <s v="С.шкаф 42U 600x1100ком.уп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88229.39"/>
  </r>
  <r>
    <s v="446012"/>
    <s v="446012"/>
    <s v="С.шкаф 42U 600x1000в.сист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48672.63"/>
  </r>
  <r>
    <s v="414919"/>
    <s v="414919"/>
    <s v="CX3 EMS МОДУЛЬ ИЗМЕР 1Ф"/>
    <x v="2"/>
    <x v="1"/>
    <s v="1"/>
    <s v="142"/>
    <s v="Механизмы"/>
    <x v="188"/>
    <s v="9"/>
    <s v="шт"/>
    <n v="98"/>
    <s v="Лимитированный импортный ассортимент"/>
    <s v="0142"/>
    <n v="2427.2399999999998"/>
  </r>
  <r>
    <s v="414920"/>
    <s v="414920"/>
    <s v="CX3 EMS МОДУЛЬ ИЗМЕР 3Ф"/>
    <x v="2"/>
    <x v="1"/>
    <s v="1"/>
    <s v="142"/>
    <s v="Механизмы"/>
    <x v="188"/>
    <s v="9"/>
    <s v="шт"/>
    <n v="39"/>
    <s v="Лимитированный импортный ассортимент"/>
    <s v="0142"/>
    <n v="5946.74"/>
  </r>
  <r>
    <s v="414923"/>
    <s v="414923"/>
    <s v="CX3 EMS МОДУЛЬ ИЗМЕР ТТ"/>
    <x v="2"/>
    <x v="1"/>
    <s v="1"/>
    <s v="142"/>
    <s v="Механизмы"/>
    <x v="188"/>
    <s v="9"/>
    <s v="шт"/>
    <n v="71"/>
    <s v="Лимитированный импортный ассортимент"/>
    <s v="0142"/>
    <n v="5352.06"/>
  </r>
  <r>
    <s v="414907"/>
    <s v="414907"/>
    <s v="CX3 EMS ПАТЧ КОРД 250ММ"/>
    <x v="2"/>
    <x v="1"/>
    <s v="1"/>
    <s v="142"/>
    <s v="Аксессуары"/>
    <x v="188"/>
    <s v="9"/>
    <s v="шт"/>
    <n v="95"/>
    <s v="Лимитированный импортный ассортимент"/>
    <s v="0142"/>
    <n v="1166.01"/>
  </r>
  <r>
    <s v="414947"/>
    <s v="414947"/>
    <s v="Веб-сервер 10 точек"/>
    <x v="2"/>
    <x v="1"/>
    <s v="1"/>
    <s v="142"/>
    <s v="Механизмы"/>
    <x v="188"/>
    <s v="9"/>
    <s v="шт"/>
    <n v="4"/>
    <s v="Лимитированный импортный ассортимент"/>
    <s v="0142"/>
    <s v="0,00"/>
  </r>
  <r>
    <s v="414910"/>
    <s v="414910"/>
    <s v="CX3 EMS КОННЕКТОР ПАТЧ КОРДОВ"/>
    <x v="2"/>
    <x v="1"/>
    <s v="1"/>
    <s v="142"/>
    <s v="Аксессуары"/>
    <x v="188"/>
    <s v="9"/>
    <s v="шт"/>
    <n v="254"/>
    <s v="Лимитированный импортный ассортимент"/>
    <s v="0142"/>
    <n v="465.43"/>
  </r>
  <r>
    <s v="414908"/>
    <s v="414908"/>
    <s v="CX3 EMS ПАТЧ КОРД 500ММ"/>
    <x v="2"/>
    <x v="1"/>
    <s v="1"/>
    <s v="142"/>
    <s v="Аксессуары"/>
    <x v="188"/>
    <s v="9"/>
    <s v="шт"/>
    <n v="56"/>
    <s v="Лимитированный импортный ассортимент"/>
    <s v="0142"/>
    <n v="1399.21"/>
  </r>
  <r>
    <s v="004689"/>
    <s v="004689"/>
    <s v="Интерфейс Ethernet"/>
    <x v="2"/>
    <x v="1"/>
    <s v="1"/>
    <s v="142"/>
    <s v="Механизмы"/>
    <x v="188"/>
    <s v="9"/>
    <s v="шт"/>
    <n v="4"/>
    <s v="Лимитированный импортный ассортимент"/>
    <s v="0142"/>
    <n v="11900.54"/>
  </r>
  <r>
    <s v="414945"/>
    <s v="414945"/>
    <s v="CX3 EMS ИСТОЧНИК ПИТАНИЯ"/>
    <x v="2"/>
    <x v="1"/>
    <s v="1"/>
    <s v="142"/>
    <s v="Механизмы"/>
    <x v="188"/>
    <s v="9"/>
    <s v="шт"/>
    <n v="46"/>
    <s v="Лимитированный импортный ассортимент"/>
    <s v="0142"/>
    <n v="1206.9000000000001"/>
  </r>
  <r>
    <s v="414909"/>
    <s v="414909"/>
    <s v="CX3 EMS ПАТЧ КОРД 1000ММ"/>
    <x v="2"/>
    <x v="1"/>
    <s v="1"/>
    <s v="142"/>
    <s v="Аксессуары"/>
    <x v="188"/>
    <s v="9"/>
    <s v="шт"/>
    <n v="47"/>
    <s v="Лимитированный импортный ассортимент"/>
    <s v="0142"/>
    <n v="1119.3699999999999"/>
  </r>
  <r>
    <s v="414902"/>
    <s v="414902"/>
    <s v="CX3 EMS РЕЙКА КОММУ 24 МОД"/>
    <x v="2"/>
    <x v="1"/>
    <s v="1"/>
    <s v="142"/>
    <s v="Аксессуары"/>
    <x v="188"/>
    <s v="9"/>
    <s v="шт"/>
    <n v="75"/>
    <s v="Лимитированный импортный ассортимент"/>
    <s v="0142"/>
    <n v="741.11"/>
  </r>
  <r>
    <s v="414929"/>
    <s v="414929"/>
    <s v="CX3 EMS ВСПОМ/СИГН КОНТАКТ"/>
    <x v="2"/>
    <x v="1"/>
    <s v="1"/>
    <s v="142"/>
    <s v="Аксессуары"/>
    <x v="188"/>
    <s v="9"/>
    <s v="шт"/>
    <n v="31"/>
    <s v="Лимитированный импортный ассортимент"/>
    <s v="0142"/>
    <n v="1195.67"/>
  </r>
  <r>
    <s v="414932"/>
    <s v="414932"/>
    <s v="CX3 EMS МОДУЛЬ УПРАВЛЕНИЯ"/>
    <x v="2"/>
    <x v="1"/>
    <s v="1"/>
    <s v="142"/>
    <s v="Механизмы"/>
    <x v="188"/>
    <s v="9"/>
    <s v="шт"/>
    <n v="19"/>
    <s v="Лимитированный импортный ассортимент"/>
    <s v="0142"/>
    <n v="2182.15"/>
  </r>
  <r>
    <s v="414948"/>
    <s v="414948"/>
    <s v="Веб-сервер 32 точки"/>
    <x v="2"/>
    <x v="1"/>
    <s v="1"/>
    <s v="142"/>
    <s v="Механизмы"/>
    <x v="188"/>
    <s v="9"/>
    <s v="шт"/>
    <n v="1"/>
    <s v="Лимитированный импортный ассортимент"/>
    <s v="0142"/>
    <n v="38850.949999999997"/>
  </r>
  <r>
    <s v="414915"/>
    <s v="414915"/>
    <s v="EMS CX3 Каб удлин 100см коннек"/>
    <x v="2"/>
    <x v="1"/>
    <s v="1"/>
    <s v="142"/>
    <s v="Аксессуары"/>
    <x v="188"/>
    <s v="9"/>
    <s v="шт"/>
    <n v="1"/>
    <s v="Лимитированный импортный ассортимент"/>
    <s v="0142"/>
    <n v="384"/>
  </r>
  <r>
    <s v="414903"/>
    <s v="414903"/>
    <s v="CX3 EMS РЕЙКА КОММУ 36 МОД"/>
    <x v="2"/>
    <x v="1"/>
    <s v="1"/>
    <s v="142"/>
    <s v="Аксессуары"/>
    <x v="188"/>
    <s v="9"/>
    <s v="шт"/>
    <n v="24"/>
    <s v="Лимитированный импортный ассортимент"/>
    <s v="0142"/>
    <n v="966.81"/>
  </r>
  <r>
    <s v="414940"/>
    <s v="414940"/>
    <s v="CX3 EMS RS485"/>
    <x v="2"/>
    <x v="1"/>
    <s v="1"/>
    <s v="142"/>
    <s v="Механизмы"/>
    <x v="188"/>
    <s v="9"/>
    <s v="шт"/>
    <n v="3"/>
    <s v="Лимитированный импортный ассортимент"/>
    <s v="0142"/>
    <n v="16547.61"/>
  </r>
  <r>
    <s v="414914"/>
    <s v="414914"/>
    <s v="CX3 EMS КРЫШКА ПЛАСТИКОВАЯ"/>
    <x v="2"/>
    <x v="1"/>
    <s v="1"/>
    <s v="142"/>
    <s v="Аксессуары"/>
    <x v="188"/>
    <s v="9"/>
    <s v="шт"/>
    <n v="33"/>
    <s v="Лимитированный импортный ассортимент"/>
    <s v="0142"/>
    <n v="228.84"/>
  </r>
  <r>
    <s v="414901"/>
    <s v="414901"/>
    <s v="CX3 EMS РЕЙКА КОММУ 18 МОД"/>
    <x v="2"/>
    <x v="1"/>
    <s v="1"/>
    <s v="142"/>
    <s v="Аксессуары"/>
    <x v="188"/>
    <s v="9"/>
    <s v="шт"/>
    <n v="4"/>
    <s v="Лимитированный импортный ассортимент"/>
    <s v="0142"/>
    <n v="3844.24"/>
  </r>
  <r>
    <s v="414931"/>
    <s v="414931"/>
    <s v="CX3 EMS МОДУЛЬ СОСТОЯНИЯ РЕЛЕ"/>
    <x v="2"/>
    <x v="1"/>
    <s v="1"/>
    <s v="142"/>
    <s v="Аксессуары"/>
    <x v="188"/>
    <s v="9"/>
    <s v="шт"/>
    <n v="1"/>
    <s v="Лимитированный импортный ассортимент"/>
    <s v="0142"/>
    <n v="1567.59"/>
  </r>
  <r>
    <s v="026156"/>
    <s v="026156"/>
    <s v="СЕНСОРНАЯ ПАНЕЛЬ TOUCH 3,5"/>
    <x v="2"/>
    <x v="1"/>
    <s v="1"/>
    <s v="102"/>
    <s v="Аксессуары"/>
    <x v="189"/>
    <s v="9"/>
    <s v="шт"/>
    <n v="22"/>
    <s v="Лимитированный импортный ассортимент"/>
    <s v="0102"/>
    <n v="17087.48"/>
  </r>
  <r>
    <s v="034325"/>
    <s v="034325"/>
    <s v="Соединитель без винтов 5 входа"/>
    <x v="4"/>
    <x v="3"/>
    <s v="1"/>
    <s v="402"/>
    <s v="Механизмы"/>
    <x v="190"/>
    <s v="9"/>
    <s v="шт"/>
    <n v="200"/>
    <s v="Лимитированный импортный ассортимент"/>
    <s v="0402"/>
    <n v="81.93"/>
  </r>
  <r>
    <s v="034322"/>
    <s v="034322"/>
    <s v="Соединитель без винтов 2 входа"/>
    <x v="4"/>
    <x v="3"/>
    <s v="1"/>
    <s v="402"/>
    <s v="Механизмы"/>
    <x v="190"/>
    <s v="9"/>
    <s v="шт"/>
    <n v="100"/>
    <s v="Лимитированный импортный ассортимент"/>
    <s v="0402"/>
    <n v="51.72"/>
  </r>
  <r>
    <s v="034398"/>
    <s v="034398"/>
    <s v="Суппорт/соединит. б/винта"/>
    <x v="4"/>
    <x v="3"/>
    <s v="1"/>
    <s v="402"/>
    <s v="Аксессуары"/>
    <x v="190"/>
    <s v="9"/>
    <s v="шт"/>
    <n v="10"/>
    <s v="Лимитированный импортный ассортимент"/>
    <s v="0402"/>
    <n v="433.71"/>
  </r>
  <r>
    <s v="310173"/>
    <s v="310173"/>
    <s v="ИБП Daker DK Plus 5 кВА"/>
    <x v="8"/>
    <x v="7"/>
    <s v="1"/>
    <s v="1452"/>
    <s v="Механизмы"/>
    <x v="191"/>
    <s v="9"/>
    <s v="шт"/>
    <n v="52"/>
    <s v="Лимитированный импортный ассортимент"/>
    <s v="1452"/>
    <n v="362419.01"/>
  </r>
  <r>
    <s v="310171"/>
    <s v="310171"/>
    <s v="ИБП Daker DK Plus 2 кВА"/>
    <x v="8"/>
    <x v="7"/>
    <s v="1"/>
    <s v="1452"/>
    <s v="Механизмы"/>
    <x v="191"/>
    <s v="9"/>
    <s v="шт"/>
    <n v="125"/>
    <s v="Лимитированный импортный ассортимент"/>
    <s v="1452"/>
    <n v="146740.67000000001"/>
  </r>
  <r>
    <s v="310660"/>
    <s v="310660"/>
    <s v="Бат.шкаф Daker DK Plus 1 кВА"/>
    <x v="8"/>
    <x v="7"/>
    <s v="1"/>
    <s v="1452"/>
    <s v="Аксессуары"/>
    <x v="191"/>
    <s v="9"/>
    <s v="шт"/>
    <n v="145"/>
    <s v="Лимитированный импортный ассортимент"/>
    <s v="1452"/>
    <n v="132154.70000000001"/>
  </r>
  <r>
    <s v="310170"/>
    <s v="310170"/>
    <s v="ИБП Daker DK Plus 1 кВА"/>
    <x v="8"/>
    <x v="7"/>
    <s v="1"/>
    <s v="1452"/>
    <s v="Механизмы"/>
    <x v="191"/>
    <s v="9"/>
    <s v="шт"/>
    <n v="121"/>
    <s v="Лимитированный импортный ассортимент"/>
    <s v="1452"/>
    <n v="91445.35"/>
  </r>
  <r>
    <s v="310769"/>
    <s v="310769"/>
    <s v="Шкаф для бат.310050 DK 1кВА 12бат.12В/7,2А/ч"/>
    <x v="8"/>
    <x v="7"/>
    <s v="1"/>
    <s v="1452"/>
    <s v="Аксессуары"/>
    <x v="191"/>
    <s v="9"/>
    <s v="шт"/>
    <n v="35"/>
    <s v="Лимитированный импортный ассортимент"/>
    <s v="1452"/>
    <n v="61207.22"/>
  </r>
  <r>
    <s v="310952"/>
    <s v="310952"/>
    <s v="Комп.кроншт.для установки в стойке"/>
    <x v="8"/>
    <x v="7"/>
    <s v="1"/>
    <s v="1452"/>
    <s v="Аксессуары"/>
    <x v="191"/>
    <s v="9"/>
    <s v="шт"/>
    <n v="369"/>
    <s v="Лимитированный импортный ассортимент"/>
    <s v="1452"/>
    <n v="12601.62"/>
  </r>
  <r>
    <s v="310174"/>
    <s v="310174"/>
    <s v="ИБП Daker DK Plus  6 кВА"/>
    <x v="8"/>
    <x v="7"/>
    <s v="1"/>
    <s v="1452"/>
    <s v="Механизмы"/>
    <x v="191"/>
    <s v="9"/>
    <s v="шт"/>
    <n v="11"/>
    <s v="Лимитированный импортный ассортимент"/>
    <s v="1452"/>
    <n v="457338.27"/>
  </r>
  <r>
    <s v="310178"/>
    <s v="310178"/>
    <s v="ИБП DakerDKPlus 10кВА 3/1  б/б"/>
    <x v="8"/>
    <x v="7"/>
    <s v="1"/>
    <s v="1452"/>
    <s v="Механизмы"/>
    <x v="191"/>
    <s v="9"/>
    <s v="шт"/>
    <n v="5"/>
    <s v="Лимитированный импортный ассортимент"/>
    <s v="1452"/>
    <n v="405959.74"/>
  </r>
  <r>
    <s v="310598"/>
    <s v="310598"/>
    <s v="Шкаф для батарей Keor LP 1000"/>
    <x v="8"/>
    <x v="7"/>
    <s v="1"/>
    <s v="1452"/>
    <s v="Аксессуары"/>
    <x v="191"/>
    <s v="9"/>
    <s v="шт"/>
    <n v="17"/>
    <s v="Лимитированный импортный ассортимент"/>
    <s v="1452"/>
    <n v="74700.100000000006"/>
  </r>
  <r>
    <s v="310664"/>
    <s v="310664"/>
    <s v="Бат.шкаф  Daker DK Plus10 кВА"/>
    <x v="8"/>
    <x v="7"/>
    <s v="1"/>
    <s v="1452"/>
    <s v="Аксессуары"/>
    <x v="191"/>
    <s v="9"/>
    <s v="шт"/>
    <n v="5"/>
    <s v="Лимитированный импортный ассортимент"/>
    <s v="1452"/>
    <n v="199597.91"/>
  </r>
  <r>
    <s v="310669"/>
    <s v="310669"/>
    <s v="Б.шк DakerDKPlus 10 кВА б/б"/>
    <x v="8"/>
    <x v="7"/>
    <s v="1"/>
    <s v="1452"/>
    <s v="Аксессуары"/>
    <x v="191"/>
    <s v="9"/>
    <s v="шт"/>
    <n v="10"/>
    <s v="Лимитированный импортный ассортимент"/>
    <s v="1452"/>
    <n v="123159.14"/>
  </r>
  <r>
    <s v="310158"/>
    <s v="310158"/>
    <s v="ИБП KEOR LP 3000ВА (вр.авт.раб.5 мин)"/>
    <x v="8"/>
    <x v="7"/>
    <s v="1"/>
    <s v="1452"/>
    <s v="Механизмы"/>
    <x v="191"/>
    <s v="9"/>
    <s v="шт"/>
    <n v="6"/>
    <s v="Лимитированный импортный ассортимент"/>
    <s v="1452"/>
    <n v="114652.53"/>
  </r>
  <r>
    <s v="310156"/>
    <s v="310156"/>
    <s v="ИБП KEOR LP 2000ВА (вр.авт.раб.5 мин)"/>
    <x v="8"/>
    <x v="7"/>
    <s v="1"/>
    <s v="1452"/>
    <s v="Механизмы"/>
    <x v="191"/>
    <s v="9"/>
    <s v="шт"/>
    <n v="9"/>
    <s v="Лимитированный импортный ассортимент"/>
    <s v="1452"/>
    <n v="95769.04"/>
  </r>
  <r>
    <s v="273452A"/>
    <s v="273452A"/>
    <s v="ИБП Daker DK Plus 2 кВА"/>
    <x v="8"/>
    <x v="7"/>
    <s v="1"/>
    <s v="1452"/>
    <s v="Механизмы"/>
    <x v="191"/>
    <s v="9"/>
    <s v="шт"/>
    <n v="10"/>
    <s v="Лимитированный импортный ассортимент"/>
    <s v="1452"/>
    <n v="149372.01"/>
  </r>
  <r>
    <s v="310959"/>
    <s v="310959"/>
    <s v="Доп.зар. устройство 200Вт для Daker DK 1000"/>
    <x v="8"/>
    <x v="7"/>
    <s v="1"/>
    <s v="1452"/>
    <s v="Аксессуары"/>
    <x v="191"/>
    <s v="9"/>
    <s v="шт"/>
    <n v="23"/>
    <s v="Лимитированный импортный ассортимент"/>
    <s v="1452"/>
    <n v="54991.040000000001"/>
  </r>
  <r>
    <s v="310154"/>
    <s v="310154"/>
    <s v="ИБП KEOR LP 1000ВА (вр.авт.раб.5 мин)"/>
    <x v="8"/>
    <x v="7"/>
    <s v="1"/>
    <s v="1452"/>
    <s v="Механизмы"/>
    <x v="191"/>
    <s v="9"/>
    <s v="шт"/>
    <n v="11"/>
    <s v="Лимитированный импортный ассортимент"/>
    <s v="1452"/>
    <n v="58002.04"/>
  </r>
  <r>
    <s v="310663"/>
    <s v="310663"/>
    <s v="Бат.шкаф  Daker DKPlus 5/6 кВА"/>
    <x v="8"/>
    <x v="7"/>
    <s v="1"/>
    <s v="1452"/>
    <s v="Аксессуары"/>
    <x v="191"/>
    <s v="9"/>
    <s v="шт"/>
    <n v="1"/>
    <s v="Лимитированный импортный ассортимент"/>
    <s v="1452"/>
    <n v="170897.91"/>
  </r>
  <r>
    <s v="310177"/>
    <s v="310177"/>
    <s v="ИБП Daker DK Plus 10 кВА б/бат"/>
    <x v="8"/>
    <x v="7"/>
    <s v="1"/>
    <s v="1452"/>
    <s v="Механизмы"/>
    <x v="191"/>
    <s v="9"/>
    <s v="шт"/>
    <n v="1"/>
    <s v="Лимитированный импортный ассортимент"/>
    <s v="1452"/>
    <n v="369054.3"/>
  </r>
  <r>
    <s v="310176"/>
    <s v="310176"/>
    <s v="ИБП Daker DK Plus 6 кВА б/бат."/>
    <x v="8"/>
    <x v="7"/>
    <s v="1"/>
    <s v="1452"/>
    <s v="Механизмы"/>
    <x v="191"/>
    <s v="9"/>
    <s v="шт"/>
    <n v="1"/>
    <s v="Лимитированный импортный ассортимент"/>
    <s v="1452"/>
    <n v="327902.90999999997"/>
  </r>
  <r>
    <s v="310600"/>
    <s v="310600"/>
    <s v="Шкаф для батарей Keor LP 3000"/>
    <x v="8"/>
    <x v="7"/>
    <s v="1"/>
    <s v="1452"/>
    <s v="Аксессуары"/>
    <x v="191"/>
    <s v="9"/>
    <s v="шт"/>
    <n v="4"/>
    <s v="Лимитированный импортный ассортимент"/>
    <s v="1452"/>
    <n v="87150.11"/>
  </r>
  <r>
    <s v="310059"/>
    <s v="310059"/>
    <s v="ИБП DakerDk 10kВА 3 в 1 без батарей"/>
    <x v="8"/>
    <x v="7"/>
    <s v="1"/>
    <s v="1452"/>
    <s v="Механизмы"/>
    <x v="191"/>
    <s v="9"/>
    <s v="шт"/>
    <n v="1"/>
    <s v="Лимитированный импортный ассортимент"/>
    <s v="1452"/>
    <n v="188019.57"/>
  </r>
  <r>
    <s v="310599"/>
    <s v="310599"/>
    <s v="Шкаф для батарей Keor LP 2000"/>
    <x v="8"/>
    <x v="7"/>
    <s v="1"/>
    <s v="1452"/>
    <s v="Аксессуары"/>
    <x v="191"/>
    <s v="9"/>
    <s v="шт"/>
    <n v="3"/>
    <s v="Лимитированный импортный ассортимент"/>
    <s v="1452"/>
    <n v="74700.100000000006"/>
  </r>
  <r>
    <s v="310667"/>
    <s v="310667"/>
    <s v="Бат.шкаф  DakerDKPlus 3кВА б/б"/>
    <x v="8"/>
    <x v="7"/>
    <s v="1"/>
    <s v="1452"/>
    <s v="Аксессуары"/>
    <x v="191"/>
    <s v="9"/>
    <s v="шт"/>
    <n v="4"/>
    <s v="Лимитированный импортный ассортимент"/>
    <s v="1452"/>
    <n v="79853.740000000005"/>
  </r>
  <r>
    <s v="310058"/>
    <s v="310058"/>
    <s v="ИБП DakerDk 10kВА без батарей"/>
    <x v="8"/>
    <x v="7"/>
    <s v="1"/>
    <s v="1452"/>
    <s v="Механизмы"/>
    <x v="191"/>
    <s v="9"/>
    <s v="шт"/>
    <n v="1"/>
    <s v="Лимитированный импортный ассортимент"/>
    <s v="1452"/>
    <n v="167575.37"/>
  </r>
  <r>
    <s v="310969"/>
    <s v="310969"/>
    <s v="Вспомагательный контакт"/>
    <x v="8"/>
    <x v="7"/>
    <s v="1"/>
    <s v="1452"/>
    <s v="Аксессуары"/>
    <x v="191"/>
    <s v="9"/>
    <s v="шт"/>
    <n v="12"/>
    <s v="Лимитированный импортный ассортимент"/>
    <s v="1452"/>
    <n v="11646.84"/>
  </r>
  <r>
    <s v="310953"/>
    <s v="310953"/>
    <s v="Внеш.ручной байпас"/>
    <x v="8"/>
    <x v="7"/>
    <s v="1"/>
    <s v="1452"/>
    <s v="Аксессуары"/>
    <x v="191"/>
    <s v="9"/>
    <s v="шт"/>
    <n v="4"/>
    <s v="Лимитированный импортный ассортимент"/>
    <s v="1452"/>
    <n v="55375.88"/>
  </r>
  <r>
    <s v="310963"/>
    <s v="310963"/>
    <s v="Внешний ручной байпас для DakerDK 4500, 6000, 10000 ВА"/>
    <x v="8"/>
    <x v="7"/>
    <s v="1"/>
    <s v="1452"/>
    <s v="Аксессуары"/>
    <x v="191"/>
    <s v="9"/>
    <s v="шт"/>
    <n v="0"/>
    <s v="Лимитированный импортный ассортимент"/>
    <s v="1452"/>
    <n v="128030.05"/>
  </r>
  <r>
    <s v="310665"/>
    <s v="310665"/>
    <s v="Бат.шкаф  DakerDKPlus 1кВА б/б"/>
    <x v="8"/>
    <x v="7"/>
    <s v="1"/>
    <s v="1452"/>
    <s v="Аксессуары"/>
    <x v="191"/>
    <s v="9"/>
    <s v="шт"/>
    <n v="1"/>
    <s v="Лимитированный импортный ассортимент"/>
    <s v="1452"/>
    <n v="79853.740000000005"/>
  </r>
  <r>
    <s v="310958"/>
    <s v="310958"/>
    <s v="Доп.зар. устройство 200Вт для Keor LP 1000"/>
    <x v="8"/>
    <x v="7"/>
    <s v="1"/>
    <s v="1452"/>
    <s v="Аксессуары"/>
    <x v="191"/>
    <s v="9"/>
    <s v="шт"/>
    <n v="2"/>
    <s v="Лимитированный импортный ассортимент"/>
    <s v="1452"/>
    <n v="54991.040000000001"/>
  </r>
  <r>
    <s v="310961"/>
    <s v="310961"/>
    <s v="Доп.зар. устройство 200Вт"/>
    <x v="8"/>
    <x v="7"/>
    <s v="1"/>
    <s v="1452"/>
    <s v="Аксессуары"/>
    <x v="191"/>
    <s v="9"/>
    <s v="шт"/>
    <n v="1"/>
    <s v="Лимитированный импортный ассортимент"/>
    <s v="1452"/>
    <n v="54178.36"/>
  </r>
  <r>
    <s v="310617"/>
    <s v="310617"/>
    <s v="Кит для парал. конфигурации"/>
    <x v="8"/>
    <x v="7"/>
    <s v="1"/>
    <s v="1452"/>
    <s v="Аксессуары"/>
    <x v="191"/>
    <s v="9"/>
    <s v="шт"/>
    <n v="4"/>
    <s v="Лимитированный импортный ассортимент"/>
    <s v="1452"/>
    <n v="11812.19"/>
  </r>
  <r>
    <s v="310960"/>
    <s v="310960"/>
    <s v="Доп.зар. устройство 200Вт для Keor LP 2000"/>
    <x v="8"/>
    <x v="7"/>
    <s v="1"/>
    <s v="1452"/>
    <s v="Аксессуары"/>
    <x v="191"/>
    <s v="9"/>
    <s v="шт"/>
    <n v="1"/>
    <s v="Лимитированный импортный ассортимент"/>
    <s v="1452"/>
    <n v="54991.040000000001"/>
  </r>
  <r>
    <s v="960569"/>
    <s v="960569"/>
    <s v="ИБП Keor HPE 100кВА 0'"/>
    <x v="8"/>
    <x v="7"/>
    <s v="1"/>
    <s v="1457"/>
    <s v="Механизмы"/>
    <x v="192"/>
    <s v="9"/>
    <s v="шт"/>
    <n v="0"/>
    <s v="Лимитированный импортный ассортимент"/>
    <s v="1457"/>
    <n v="5256648.53"/>
  </r>
  <r>
    <s v="311089"/>
    <s v="311089"/>
    <s v="ИБП Keor HPE 60кВА 15'"/>
    <x v="8"/>
    <x v="7"/>
    <s v="1"/>
    <s v="1457"/>
    <s v="Механизмы"/>
    <x v="192"/>
    <s v="9"/>
    <s v="шт"/>
    <n v="0"/>
    <s v="Лимитированный импортный ассортимент"/>
    <s v="1457"/>
    <n v="6620609.0300000003"/>
  </r>
  <r>
    <s v="311088"/>
    <s v="311088"/>
    <s v="ИБП Keor HPE 60кВА 9’"/>
    <x v="8"/>
    <x v="7"/>
    <s v="1"/>
    <s v="1457"/>
    <s v="Механизмы"/>
    <x v="192"/>
    <s v="9"/>
    <s v="шт"/>
    <n v="0"/>
    <s v="Лимитированный импортный ассортимент"/>
    <s v="1457"/>
    <n v="5862645.2800000003"/>
  </r>
  <r>
    <s v="960567"/>
    <s v="960567"/>
    <s v="ИБП Keor HPE 80кВА 0' бат.шкаф"/>
    <x v="8"/>
    <x v="7"/>
    <s v="1"/>
    <s v="1457"/>
    <s v="Механизмы"/>
    <x v="192"/>
    <s v="9"/>
    <s v="шт"/>
    <n v="1"/>
    <s v="Лимитированный импортный ассортимент"/>
    <s v="1457"/>
    <n v="2441344.5699999998"/>
  </r>
  <r>
    <s v="960565"/>
    <s v="960565"/>
    <s v="ИБП Keor HPE 60кВА 0' бат.шкаф"/>
    <x v="8"/>
    <x v="7"/>
    <s v="1"/>
    <s v="1457"/>
    <s v="Механизмы"/>
    <x v="192"/>
    <s v="9"/>
    <s v="шт"/>
    <n v="1"/>
    <s v="Лимитированный импортный ассортимент"/>
    <s v="1457"/>
    <n v="2220481.2799999998"/>
  </r>
  <r>
    <s v="310212/1"/>
    <s v="310212/1"/>
    <s v="ASI KEOR-T 30 KVA 1345H X"/>
    <x v="8"/>
    <x v="7"/>
    <s v="1"/>
    <s v="1456"/>
    <s v="Механизмы"/>
    <x v="193"/>
    <s v="1"/>
    <s v="шт"/>
    <n v="6"/>
    <s v="Лимитированный импортный ассортимент"/>
    <s v="1456"/>
    <n v="161658.37"/>
  </r>
  <r>
    <s v="310208/1"/>
    <s v="310208/1"/>
    <s v="ASI KEOR-T 20 KVA 1345H X"/>
    <x v="8"/>
    <x v="7"/>
    <s v="1"/>
    <s v="1456"/>
    <s v="Механизмы"/>
    <x v="193"/>
    <s v="1"/>
    <s v="шт"/>
    <n v="5"/>
    <s v="Лимитированный импортный ассортимент"/>
    <s v="1456"/>
    <n v="154945.23000000001"/>
  </r>
  <r>
    <s v="310226/1"/>
    <s v="310226/1"/>
    <s v="ASI KEOR-T 30 KVA 1650H 0"/>
    <x v="8"/>
    <x v="7"/>
    <s v="1"/>
    <s v="1456"/>
    <s v="Механизмы"/>
    <x v="193"/>
    <s v="1"/>
    <s v="шт"/>
    <n v="4"/>
    <s v="Лимитированный импортный ассортимент"/>
    <s v="1456"/>
    <n v="172958.9325"/>
  </r>
  <r>
    <s v="311028"/>
    <s v="311028"/>
    <s v="ИБП KEOR T Evo 20 kВA 0'"/>
    <x v="8"/>
    <x v="7"/>
    <s v="1"/>
    <s v="1456"/>
    <s v="Механизмы"/>
    <x v="193"/>
    <s v="9"/>
    <s v="шт"/>
    <n v="0"/>
    <s v="Лимитированный импортный ассортимент"/>
    <s v="1456"/>
    <n v="2030701.89"/>
  </r>
  <r>
    <s v="310204/1"/>
    <s v="310204/1"/>
    <s v="ASI KEOR-T 15 KVA 1345H X"/>
    <x v="8"/>
    <x v="7"/>
    <s v="1"/>
    <s v="1456"/>
    <s v="Механизмы"/>
    <x v="193"/>
    <s v="1"/>
    <s v="шт"/>
    <n v="4"/>
    <s v="Лимитированный импортный ассортимент"/>
    <s v="1456"/>
    <n v="149027.66500000001"/>
  </r>
  <r>
    <s v="310229"/>
    <s v="310229"/>
    <s v="ИБП KEOR T 12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2322440.6800000002"/>
  </r>
  <r>
    <s v="310204"/>
    <s v="310204"/>
    <s v="ИБП KEOR T 15 кВА 0'"/>
    <x v="8"/>
    <x v="7"/>
    <s v="1"/>
    <s v="1456"/>
    <s v="Механизмы"/>
    <x v="193"/>
    <s v="9"/>
    <s v="шт"/>
    <n v="3"/>
    <s v="Лимитированный импортный ассортимент"/>
    <s v="1456"/>
    <n v="834898.83"/>
  </r>
  <r>
    <s v="310273"/>
    <s v="310273"/>
    <s v="ИБП KEOR T EVO Compact 15 KВА 0'"/>
    <x v="8"/>
    <x v="7"/>
    <s v="1"/>
    <s v="1456"/>
    <s v="Механизмы"/>
    <x v="193"/>
    <s v="9"/>
    <s v="шт"/>
    <n v="3"/>
    <s v="Лимитированный импортный ассортимент"/>
    <s v="1456"/>
    <n v="1580487.11"/>
  </r>
  <r>
    <s v="310275"/>
    <s v="310275"/>
    <s v="ИБП KEOR T EVO Compact 15 KВА 10'"/>
    <x v="8"/>
    <x v="7"/>
    <s v="1"/>
    <s v="1456"/>
    <s v="Механизмы"/>
    <x v="193"/>
    <s v="9"/>
    <s v="шт"/>
    <n v="2"/>
    <s v="Лимитированный импортный ассортимент"/>
    <s v="1456"/>
    <s v="1145279,50"/>
  </r>
  <r>
    <s v="310913"/>
    <s v="310913"/>
    <s v="Набор батарейных перемычек для 60 АКБ 7-9 Ач для ИБП 10-30 кВА"/>
    <x v="8"/>
    <x v="7"/>
    <s v="1"/>
    <s v="1456"/>
    <s v="Аксессуары"/>
    <x v="193"/>
    <s v="9"/>
    <s v="шт"/>
    <n v="233"/>
    <s v="Лимитированный импортный ассортимент"/>
    <s v="1456"/>
    <n v="8175.84"/>
  </r>
  <r>
    <s v="311036"/>
    <s v="311036"/>
    <s v="ИБП KEOR T Evo 40 kВA 0'"/>
    <x v="8"/>
    <x v="7"/>
    <s v="1"/>
    <s v="1456"/>
    <s v="Механизмы"/>
    <x v="193"/>
    <s v="9"/>
    <s v="шт"/>
    <n v="0"/>
    <s v="Лимитированный импортный ассортимент"/>
    <s v="1456"/>
    <n v="3135751.09"/>
  </r>
  <r>
    <s v="310276"/>
    <s v="310276"/>
    <s v="ИБП KEOR T EVO Compact 20 KВА 0'"/>
    <x v="8"/>
    <x v="7"/>
    <s v="1"/>
    <s v="1456"/>
    <s v="Механизмы"/>
    <x v="193"/>
    <s v="9"/>
    <s v="шт"/>
    <n v="2"/>
    <s v="Лимитированный импортный ассортимент"/>
    <s v="1456"/>
    <n v="1570005.01"/>
  </r>
  <r>
    <s v="310232/1"/>
    <s v="310232/1"/>
    <s v="ИБП KEOR T 20KВA 0' РАЗ.ТРАН."/>
    <x v="8"/>
    <x v="7"/>
    <s v="1"/>
    <s v="1456"/>
    <s v="Механизмы"/>
    <x v="193"/>
    <s v="1"/>
    <s v="шт"/>
    <n v="2"/>
    <s v="Лимитированный импортный ассортимент"/>
    <s v="1456"/>
    <n v="141152.91500000001"/>
  </r>
  <r>
    <s v="310235/1"/>
    <s v="310235/1"/>
    <s v="ИБП KEOR T 60KВA 0' РАЗ.ТРАН."/>
    <x v="8"/>
    <x v="7"/>
    <s v="1"/>
    <s v="1456"/>
    <s v="Механизмы"/>
    <x v="193"/>
    <s v="1"/>
    <s v="шт"/>
    <n v="1"/>
    <s v="Лимитированный импортный ассортимент"/>
    <s v="1456"/>
    <n v="261979.41"/>
  </r>
  <r>
    <s v="310216"/>
    <s v="310216"/>
    <s v="ИБП KEOR T 40 кВА 0'"/>
    <x v="8"/>
    <x v="7"/>
    <s v="1"/>
    <s v="1456"/>
    <s v="Механизмы"/>
    <x v="193"/>
    <s v="7"/>
    <s v="шт"/>
    <n v="0"/>
    <s v="Лимитированный импортный ассортимент"/>
    <s v="1456"/>
    <n v="1454881.94"/>
  </r>
  <r>
    <s v="310918"/>
    <s v="310918"/>
    <s v="Батарейный шкаф для 40-55 Ач АКБ"/>
    <x v="8"/>
    <x v="7"/>
    <s v="1"/>
    <s v="1456"/>
    <s v="Аксессуары"/>
    <x v="193"/>
    <s v="9"/>
    <s v="шт"/>
    <n v="4"/>
    <s v="Лимитированный импортный ассортимент"/>
    <s v="1456"/>
    <n v="466407.33"/>
  </r>
  <r>
    <s v="310208"/>
    <s v="310208"/>
    <s v="ИБП KEOR T 20 кВА 0'"/>
    <x v="8"/>
    <x v="7"/>
    <s v="1"/>
    <s v="1456"/>
    <s v="Механизмы"/>
    <x v="193"/>
    <s v="9"/>
    <s v="шт"/>
    <n v="1"/>
    <s v="Лимитированный импортный ассортимент"/>
    <s v="1456"/>
    <n v="942176.67"/>
  </r>
  <r>
    <s v="310274"/>
    <s v="310274"/>
    <s v="ИБП KEOR T EVO Compact 15 KВА 7'"/>
    <x v="8"/>
    <x v="7"/>
    <s v="1"/>
    <s v="1456"/>
    <s v="Механизмы"/>
    <x v="193"/>
    <s v="9"/>
    <s v="шт"/>
    <n v="1"/>
    <s v="Лимитированный импортный ассортимент"/>
    <s v="1456"/>
    <s v="1116507,56"/>
  </r>
  <r>
    <s v="310224/1"/>
    <s v="310224/1"/>
    <s v="ASI KEOR-T 15KVA 1650H  0"/>
    <x v="8"/>
    <x v="7"/>
    <s v="1"/>
    <s v="1456"/>
    <s v="Механизмы"/>
    <x v="193"/>
    <s v="1"/>
    <s v="шт"/>
    <n v="1"/>
    <s v="Лимитированный импортный ассортимент"/>
    <s v="1456"/>
    <n v="162795.35999999999"/>
  </r>
  <r>
    <s v="310200"/>
    <s v="310200"/>
    <s v="ИБП KEOR T 10 кВА 0'"/>
    <x v="8"/>
    <x v="7"/>
    <s v="1"/>
    <s v="1456"/>
    <s v="Механизмы"/>
    <x v="193"/>
    <s v="9"/>
    <s v="шт"/>
    <n v="1"/>
    <s v="Лимитированный импортный ассортимент"/>
    <s v="1456"/>
    <n v="759267.34"/>
  </r>
  <r>
    <s v="311024"/>
    <s v="311024"/>
    <s v="ИБП KEOR T Evo 15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1921865.02"/>
  </r>
  <r>
    <s v="310223"/>
    <s v="310223"/>
    <s v="ИБП KEOR T 1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805702.62"/>
  </r>
  <r>
    <s v="310200/1"/>
    <s v="310200/1"/>
    <s v="ASI KEOR-T 10 KVA 1345H X"/>
    <x v="8"/>
    <x v="7"/>
    <s v="1"/>
    <s v="1456"/>
    <s v="Механизмы"/>
    <x v="193"/>
    <s v="1"/>
    <s v="шт"/>
    <n v="1"/>
    <s v="Лимитированный импортный ассортимент"/>
    <s v="1456"/>
    <n v="147944.82999999999"/>
  </r>
  <r>
    <s v="310223/1"/>
    <s v="310223/1"/>
    <s v="ИБП KEOR T 10 KВA 0'"/>
    <x v="8"/>
    <x v="7"/>
    <s v="1"/>
    <s v="1456"/>
    <s v="Механизмы"/>
    <x v="193"/>
    <s v="1"/>
    <s v="шт"/>
    <n v="1"/>
    <s v="Лимитированный импортный ассортимент"/>
    <s v="1456"/>
    <n v="143449.12"/>
  </r>
  <r>
    <s v="310271"/>
    <s v="310271"/>
    <s v="ИБП KEOR T EVO Compact 10 KВА 10'"/>
    <x v="8"/>
    <x v="7"/>
    <s v="1"/>
    <s v="1456"/>
    <s v="Механизмы"/>
    <x v="193"/>
    <s v="9"/>
    <s v="шт"/>
    <n v="1"/>
    <s v="Лимитированный импортный ассортимент"/>
    <s v="1456"/>
    <n v="1616865.47"/>
  </r>
  <r>
    <s v="310911/1"/>
    <s v="310911/1"/>
    <s v="BATTERY DRAWERS (10-30KVA)"/>
    <x v="8"/>
    <x v="7"/>
    <s v="1"/>
    <s v="1456"/>
    <s v="Аксессуары"/>
    <x v="193"/>
    <s v="1"/>
    <s v="шт"/>
    <n v="40"/>
    <s v="Лимитированный импортный ассортимент"/>
    <s v="1456"/>
    <n v="3385.8205000000003"/>
  </r>
  <r>
    <s v="310925"/>
    <s v="310925"/>
    <s v="Бат.шкаф Keor T 80-120 кВА"/>
    <x v="8"/>
    <x v="7"/>
    <s v="1"/>
    <s v="1456"/>
    <s v="Аксессуары"/>
    <x v="193"/>
    <s v="9"/>
    <s v="шт"/>
    <n v="0"/>
    <s v="Лимитированный импортный ассортимент"/>
    <s v="1456"/>
    <n v="402133.41"/>
  </r>
  <r>
    <s v="310912/1"/>
    <s v="310912/1"/>
    <s v="BATTERY DRAWERS (40-60KVA)"/>
    <x v="8"/>
    <x v="7"/>
    <s v="1"/>
    <s v="1456"/>
    <s v="Аксессуары"/>
    <x v="193"/>
    <s v="1"/>
    <s v="шт"/>
    <n v="27"/>
    <s v="Лимитированный импортный ассортимент"/>
    <s v="1456"/>
    <n v="3986.172222222222"/>
  </r>
  <r>
    <s v="310912"/>
    <s v="310912"/>
    <s v="Набор батарейных лотков для 60 АКБ 7-9 Ач для ИБП 40-60 кВА"/>
    <x v="8"/>
    <x v="7"/>
    <s v="1"/>
    <s v="1456"/>
    <s v="Аксессуары"/>
    <x v="193"/>
    <s v="9"/>
    <s v="шт"/>
    <n v="12"/>
    <s v="Лимитированный импортный ассортимент"/>
    <s v="1456"/>
    <n v="115978.66"/>
  </r>
  <r>
    <s v="310926"/>
    <s v="310926"/>
    <s v="Наб.пер.батар.шкафа 55 Ач"/>
    <x v="8"/>
    <x v="7"/>
    <s v="1"/>
    <s v="1456"/>
    <s v="Аксессуары"/>
    <x v="193"/>
    <s v="9"/>
    <s v="шт"/>
    <n v="3"/>
    <s v="Лимитированный импортный ассортимент"/>
    <s v="1456"/>
    <n v="72684.789999999994"/>
  </r>
  <r>
    <s v="310921"/>
    <s v="310921"/>
    <s v="Набор перемычек для батарейного шкафа 55 Ач"/>
    <x v="8"/>
    <x v="7"/>
    <s v="1"/>
    <s v="1456"/>
    <s v="Аксессуары"/>
    <x v="193"/>
    <s v="9"/>
    <s v="шт"/>
    <n v="7"/>
    <s v="Лимитированный импортный ассортимент"/>
    <s v="1456"/>
    <n v="48273.58"/>
  </r>
  <r>
    <s v="310915"/>
    <s v="310915"/>
    <s v="Плата параллельной работы + 5м кабеля связи"/>
    <x v="8"/>
    <x v="7"/>
    <s v="1"/>
    <s v="1456"/>
    <s v="Аксессуары"/>
    <x v="193"/>
    <s v="9"/>
    <s v="шт"/>
    <n v="6"/>
    <s v="Лимитированный импортный ассортимент"/>
    <s v="1456"/>
    <n v="14328.83"/>
  </r>
  <r>
    <s v="310911"/>
    <s v="310911"/>
    <s v="Набор батарейных лотков для 60 АКБ 7-9 Ач для ИБП 10-30 кВА"/>
    <x v="8"/>
    <x v="7"/>
    <s v="1"/>
    <s v="1456"/>
    <s v="Аксессуары"/>
    <x v="193"/>
    <s v="9"/>
    <s v="шт"/>
    <n v="2"/>
    <s v="Лимитированный импортный ассортимент"/>
    <s v="1456"/>
    <n v="106791.26"/>
  </r>
  <r>
    <s v="960572"/>
    <s v="960572"/>
    <s v="ИБП Keor HPE 200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9408094.5600000005"/>
  </r>
  <r>
    <s v="960434"/>
    <s v="960434"/>
    <s v="ИБП Keor HP 250 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13725862.470000001"/>
  </r>
  <r>
    <s v="960570"/>
    <s v="960570"/>
    <s v="ИБП Keor HPE 125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6103470.8200000003"/>
  </r>
  <r>
    <s v="080251"/>
    <s v="080251"/>
    <s v="Суппорт 1п 2м MSC-CLN"/>
    <x v="0"/>
    <x v="0"/>
    <s v="2"/>
    <s v="563"/>
    <s v="Аксессуары"/>
    <x v="195"/>
    <s v="9"/>
    <s v="шт"/>
    <n v="27423"/>
    <s v="Лимитированный импортный ассортимент"/>
    <s v="0563"/>
    <n v="157.07"/>
  </r>
  <r>
    <s v="080252"/>
    <s v="080252"/>
    <s v="Batibox Суппорт 2п. 4-5м."/>
    <x v="0"/>
    <x v="0"/>
    <s v="2"/>
    <s v="563"/>
    <s v="Аксессуары"/>
    <x v="195"/>
    <s v="9"/>
    <s v="шт"/>
    <n v="1468"/>
    <s v="Лимитированный импортный ассортимент"/>
    <s v="0563"/>
    <n v="499.71"/>
  </r>
  <r>
    <s v="080250"/>
    <s v="080250"/>
    <s v="Batibox Суппорт 1/2п.1 м."/>
    <x v="0"/>
    <x v="0"/>
    <s v="2"/>
    <s v="563"/>
    <s v="Аксессуары"/>
    <x v="195"/>
    <s v="9"/>
    <s v="шт"/>
    <n v="591"/>
    <s v="Лимитированный импортный ассортимент"/>
    <s v="0563"/>
    <n v="561.52"/>
  </r>
  <r>
    <s v="080254"/>
    <s v="080254"/>
    <s v="Суппорт 4п 10м MSC-CLN"/>
    <x v="0"/>
    <x v="0"/>
    <s v="2"/>
    <s v="563"/>
    <s v="Аксессуары"/>
    <x v="195"/>
    <s v="9"/>
    <s v="шт"/>
    <n v="180"/>
    <s v="Лимитированный импортный ассортимент"/>
    <s v="0563"/>
    <n v="3277.19"/>
  </r>
  <r>
    <s v="067685"/>
    <s v="067685"/>
    <s v="Celiane Лампа светодиодная для индикации,для сущестующей электропроводки,230В"/>
    <x v="0"/>
    <x v="0"/>
    <s v="2"/>
    <s v="563"/>
    <s v="Аксессуары"/>
    <x v="195"/>
    <s v="9"/>
    <s v="шт"/>
    <n v="250"/>
    <s v="Лимитированный импортный ассортимент"/>
    <s v="0563"/>
    <n v="789.75"/>
  </r>
  <r>
    <s v="080266"/>
    <s v="080266"/>
    <s v="Mosaic Суппорт 2X3-местный"/>
    <x v="0"/>
    <x v="0"/>
    <s v="2"/>
    <s v="563"/>
    <s v="Аксессуары"/>
    <x v="195"/>
    <s v="9"/>
    <s v="шт"/>
    <n v="52"/>
    <s v="Лимитированный импортный ассортимент"/>
    <s v="0563"/>
    <n v="5635.08"/>
  </r>
  <r>
    <s v="067664"/>
    <s v="067664"/>
    <s v="Celiane Лампа подсв. для роз."/>
    <x v="0"/>
    <x v="0"/>
    <s v="2"/>
    <s v="563"/>
    <s v="Аксессуары"/>
    <x v="195"/>
    <s v="9"/>
    <s v="шт"/>
    <n v="37"/>
    <s v="Лимитированный импортный ассортимент"/>
    <s v="0563"/>
    <n v="780.41"/>
  </r>
  <r>
    <s v="080268"/>
    <s v="080268"/>
    <s v="Batibox Супп. 2x10м."/>
    <x v="0"/>
    <x v="0"/>
    <s v="2"/>
    <s v="563"/>
    <s v="Аксессуары"/>
    <x v="195"/>
    <s v="9"/>
    <s v="шт"/>
    <n v="7"/>
    <s v="Лимитированный импортный ассортимент"/>
    <s v="0563"/>
    <n v="7195.58"/>
  </r>
  <r>
    <s v="080259"/>
    <s v="080259"/>
    <s v="Mosaic Суппорт 3 модуля"/>
    <x v="0"/>
    <x v="0"/>
    <m/>
    <s v="563"/>
    <s v="Аксессуары"/>
    <x v="195"/>
    <s v="6"/>
    <s v="шт"/>
    <n v="5"/>
    <s v="Лимитированный импортный ассортимент"/>
    <s v="0563"/>
    <n v="444.06"/>
  </r>
  <r>
    <s v="049560"/>
    <s v="049560"/>
    <s v="Таймер 12/36В CONTIN"/>
    <x v="9"/>
    <x v="8"/>
    <s v="1"/>
    <s v="781"/>
    <s v="Механизмы"/>
    <x v="196"/>
    <s v="9"/>
    <s v="шт"/>
    <n v="8"/>
    <s v="Лимитированный импортный ассортимент"/>
    <s v="0781"/>
    <n v="8154.09"/>
  </r>
  <r>
    <s v="049559"/>
    <s v="049559"/>
    <s v="Таймер 380В 50Гц"/>
    <x v="9"/>
    <x v="8"/>
    <s v="1"/>
    <s v="781"/>
    <s v="Механизмы"/>
    <x v="196"/>
    <s v="9"/>
    <s v="шт"/>
    <n v="3"/>
    <s v="Лимитированный импортный ассортимент"/>
    <s v="0781"/>
    <n v="2758.89"/>
  </r>
  <r>
    <s v="049682"/>
    <s v="049682"/>
    <s v="Таймер Цифр. 2 Кан."/>
    <x v="2"/>
    <x v="1"/>
    <s v="1"/>
    <s v="460"/>
    <s v="Механизмы"/>
    <x v="197"/>
    <s v="9"/>
    <s v="шт"/>
    <n v="3"/>
    <s v="Лимитированный импортный ассортимент"/>
    <s v="0460"/>
    <n v="5284.75"/>
  </r>
  <r>
    <s v="412872"/>
    <s v="412872"/>
    <s v="Ключ-программатор"/>
    <x v="2"/>
    <x v="1"/>
    <s v="1"/>
    <s v="110"/>
    <s v="Аксессуары"/>
    <x v="198"/>
    <s v="9"/>
    <s v="шт"/>
    <n v="7"/>
    <s v="Лимитированный импортный ассортимент"/>
    <s v="0110"/>
    <n v="1071.48"/>
  </r>
  <r>
    <s v="004791"/>
    <s v="004791"/>
    <s v="Cx3 Источник Пит.Стабилизатор"/>
    <x v="2"/>
    <x v="1"/>
    <s v="1"/>
    <s v="150"/>
    <s v="Механизмы"/>
    <x v="199"/>
    <s v="9"/>
    <s v="шт"/>
    <n v="5"/>
    <s v="Лимитированный импортный ассортимент"/>
    <s v="0150"/>
    <n v="1216.57"/>
  </r>
  <r>
    <s v="146724"/>
    <s v="146724"/>
    <s v="Блок питания 24В 92Вт рег вых"/>
    <x v="2"/>
    <x v="1"/>
    <s v="1"/>
    <s v="150"/>
    <s v="Механизмы"/>
    <x v="199"/>
    <s v="9"/>
    <s v="шт"/>
    <n v="5"/>
    <s v="Лимитированный импортный ассортимент"/>
    <s v="0150"/>
    <n v="9938.4599999999991"/>
  </r>
  <r>
    <s v="413108"/>
    <s v="413108"/>
    <s v="CX3 Источник питания 1Ф 24В 21,5Ватт"/>
    <x v="2"/>
    <x v="1"/>
    <s v="1"/>
    <s v="150"/>
    <s v="Механизмы"/>
    <x v="199"/>
    <s v="9"/>
    <s v="шт"/>
    <n v="3"/>
    <s v="Лимитированный импортный ассортимент"/>
    <s v="0150"/>
    <n v="8515.9500000000007"/>
  </r>
  <r>
    <s v="413091"/>
    <s v="413091"/>
    <s v="CX3 Трансформатор звонка 230В/8-12В 8Ватт"/>
    <x v="2"/>
    <x v="1"/>
    <s v="1"/>
    <s v="150"/>
    <s v="Механизмы"/>
    <x v="199"/>
    <s v="9"/>
    <s v="шт"/>
    <n v="6"/>
    <s v="Лимитированный импортный ассортимент"/>
    <s v="0150"/>
    <n v="3302.87"/>
  </r>
  <r>
    <s v="146722"/>
    <s v="146722"/>
    <s v="Блок питания 24В 36Вт рег вых"/>
    <x v="2"/>
    <x v="1"/>
    <s v="1"/>
    <s v="150"/>
    <s v="Механизмы"/>
    <x v="199"/>
    <s v="9"/>
    <s v="шт"/>
    <n v="0"/>
    <s v="Лимитированный импортный ассортимент"/>
    <s v="0150"/>
    <n v="2022.2"/>
  </r>
  <r>
    <s v="146721"/>
    <s v="146721"/>
    <s v="Блок питания 24В 15Вт рег вых"/>
    <x v="2"/>
    <x v="1"/>
    <s v="1"/>
    <s v="150"/>
    <s v="Механизмы"/>
    <x v="199"/>
    <s v="9"/>
    <s v="шт"/>
    <n v="0"/>
    <s v="Лимитированный импортный ассортимент"/>
    <s v="0150"/>
    <n v="1687.22"/>
  </r>
  <r>
    <s v="146711"/>
    <s v="146711"/>
    <s v="Блок питания 12В 24Вт рег вых"/>
    <x v="2"/>
    <x v="1"/>
    <s v="1"/>
    <s v="150"/>
    <s v="Механизмы"/>
    <x v="199"/>
    <s v="9"/>
    <s v="шт"/>
    <n v="5"/>
    <s v="Лимитированный импортный ассортимент"/>
    <s v="0150"/>
    <n v="3342.49"/>
  </r>
  <r>
    <s v="413106"/>
    <s v="413106"/>
    <s v="CX3 Источник питания 1Ф 15В 15Ватт"/>
    <x v="2"/>
    <x v="1"/>
    <s v="1"/>
    <s v="150"/>
    <s v="Механизмы"/>
    <x v="199"/>
    <s v="9"/>
    <s v="шт"/>
    <n v="2"/>
    <s v="Лимитированный импортный ассортимент"/>
    <s v="0150"/>
    <n v="10113.450000000001"/>
  </r>
  <r>
    <s v="413098"/>
    <s v="413098"/>
    <s v="CX3Трансформатор безоп-ти 230В/8-24В 63Ватт"/>
    <x v="2"/>
    <x v="1"/>
    <m/>
    <s v="150"/>
    <s v="Механизмы"/>
    <x v="199"/>
    <s v="9"/>
    <s v="шт"/>
    <n v="1"/>
    <s v="Лимитированный импортный ассортимент"/>
    <s v="0150"/>
    <n v="13287.89"/>
  </r>
  <r>
    <s v="142831"/>
    <s v="142831"/>
    <s v="Трансф.изол. 3ф 63кВА 400/400"/>
    <x v="9"/>
    <x v="8"/>
    <s v="1"/>
    <s v="820"/>
    <s v="Механизмы"/>
    <x v="200"/>
    <s v="9"/>
    <s v="шт"/>
    <n v="1"/>
    <s v="Лимитированный импортный ассортимент"/>
    <s v="0820"/>
    <n v="1002752.31"/>
  </r>
  <r>
    <s v="412152"/>
    <s v="412152"/>
    <s v="Трансформатор тока 2500/5A"/>
    <x v="2"/>
    <x v="1"/>
    <s v="1"/>
    <s v="144"/>
    <s v="Механизмы"/>
    <x v="201"/>
    <s v="9"/>
    <s v="шт"/>
    <n v="32"/>
    <s v="Лимитированный импортный ассортимент"/>
    <s v="0144"/>
    <n v="3138.15"/>
  </r>
  <r>
    <s v="412154"/>
    <s v="412154"/>
    <s v="Трансформатор тока 4000/5A"/>
    <x v="2"/>
    <x v="1"/>
    <s v="1"/>
    <s v="144"/>
    <s v="Механизмы"/>
    <x v="201"/>
    <s v="9"/>
    <s v="шт"/>
    <n v="6"/>
    <s v="Лимитированный импортный ассортимент"/>
    <s v="0144"/>
    <n v="4076.55"/>
  </r>
  <r>
    <s v="412150"/>
    <s v="412150"/>
    <s v="Трансформатор тока 1600/5A"/>
    <x v="2"/>
    <x v="1"/>
    <s v="1"/>
    <s v="144"/>
    <s v="Механизмы"/>
    <x v="201"/>
    <s v="9"/>
    <s v="шт"/>
    <n v="8"/>
    <s v="Лимитированный импортный ассортимент"/>
    <s v="0144"/>
    <n v="2426.4499999999998"/>
  </r>
  <r>
    <s v="412167"/>
    <s v="412167"/>
    <s v="Тр. тока 2500/5A разъем.серд."/>
    <x v="2"/>
    <x v="1"/>
    <s v="1"/>
    <s v="144"/>
    <s v="Механизмы"/>
    <x v="201"/>
    <s v="9"/>
    <s v="шт"/>
    <n v="1"/>
    <s v="Лимитированный импортный ассортимент"/>
    <s v="0144"/>
    <n v="10112.1"/>
  </r>
  <r>
    <s v="412142"/>
    <s v="412142"/>
    <s v="Трансформатор тока 1250/5A"/>
    <x v="2"/>
    <x v="1"/>
    <s v="1"/>
    <s v="144"/>
    <s v="Механизмы"/>
    <x v="201"/>
    <s v="9"/>
    <s v="шт"/>
    <n v="3"/>
    <s v="Лимитированный импортный ассортимент"/>
    <s v="0144"/>
    <n v="2028.01"/>
  </r>
  <r>
    <s v="412151"/>
    <s v="412151"/>
    <s v="Трансформатор тока 2000/5A"/>
    <x v="2"/>
    <x v="1"/>
    <s v="1"/>
    <s v="144"/>
    <s v="Механизмы"/>
    <x v="201"/>
    <s v="9"/>
    <s v="шт"/>
    <n v="2"/>
    <s v="Лимитированный импортный ассортимент"/>
    <s v="0144"/>
    <n v="2754.23"/>
  </r>
  <r>
    <s v="412124"/>
    <s v="412124"/>
    <s v="Трансформатор тока 300/5A"/>
    <x v="2"/>
    <x v="1"/>
    <s v="1"/>
    <s v="144"/>
    <s v="Механизмы"/>
    <x v="201"/>
    <s v="9"/>
    <s v="шт"/>
    <n v="7"/>
    <s v="Лимитированный импортный ассортимент"/>
    <s v="0144"/>
    <n v="1277.01"/>
  </r>
  <r>
    <s v="412132"/>
    <s v="412132"/>
    <s v="Трансформатор тока 800/5A"/>
    <x v="2"/>
    <x v="1"/>
    <s v="1"/>
    <s v="144"/>
    <s v="Механизмы"/>
    <x v="201"/>
    <s v="9"/>
    <s v="шт"/>
    <n v="6"/>
    <s v="Лимитированный импортный ассортимент"/>
    <s v="0144"/>
    <n v="5839.71"/>
  </r>
  <r>
    <s v="412146"/>
    <s v="412146"/>
    <s v="Трансформатор тока 1600/5A"/>
    <x v="2"/>
    <x v="1"/>
    <s v="1"/>
    <s v="144"/>
    <s v="Механизмы"/>
    <x v="201"/>
    <s v="9"/>
    <s v="шт"/>
    <n v="3"/>
    <s v="Лимитированный импортный ассортимент"/>
    <s v="0144"/>
    <n v="2130.61"/>
  </r>
  <r>
    <s v="412125"/>
    <s v="412125"/>
    <s v="Трансформатор тока 400/5A"/>
    <x v="2"/>
    <x v="1"/>
    <s v="1"/>
    <s v="144"/>
    <s v="Механизмы"/>
    <x v="201"/>
    <s v="9"/>
    <s v="шт"/>
    <n v="4"/>
    <s v="Лимитированный импортный ассортимент"/>
    <s v="0144"/>
    <n v="1256.3699999999999"/>
  </r>
  <r>
    <s v="412126"/>
    <s v="412126"/>
    <s v="Трансформатор тока 600/5A"/>
    <x v="2"/>
    <x v="1"/>
    <s v="1"/>
    <s v="144"/>
    <s v="Механизмы"/>
    <x v="201"/>
    <s v="9"/>
    <s v="шт"/>
    <n v="0"/>
    <s v="Лимитированный импортный ассортимент"/>
    <s v="0144"/>
    <n v="1377.68"/>
  </r>
  <r>
    <s v="412133"/>
    <s v="412133"/>
    <s v="Трансформатор тока 1000/5A"/>
    <x v="2"/>
    <x v="1"/>
    <s v="1"/>
    <s v="144"/>
    <s v="Механизмы"/>
    <x v="201"/>
    <s v="9"/>
    <s v="шт"/>
    <n v="1"/>
    <s v="Лимитированный импортный ассортимент"/>
    <s v="0144"/>
    <n v="2006.37"/>
  </r>
  <r>
    <s v="412104"/>
    <s v="412104"/>
    <s v="Трансформатор тока 125/5A"/>
    <x v="2"/>
    <x v="1"/>
    <s v="1"/>
    <s v="144"/>
    <s v="Механизмы"/>
    <x v="201"/>
    <s v="9"/>
    <s v="шт"/>
    <n v="2"/>
    <s v="Лимитированный импортный ассортимент"/>
    <s v="0144"/>
    <n v="764.77"/>
  </r>
  <r>
    <s v="044271"/>
    <s v="044271"/>
    <s v="Т-р 1ф.230-400/115-230В 4000ВА"/>
    <x v="9"/>
    <x v="8"/>
    <s v="1"/>
    <s v="830"/>
    <s v="Механизмы"/>
    <x v="202"/>
    <s v="9"/>
    <s v="шт"/>
    <n v="3"/>
    <s v="Лимитированный импортный ассортимент"/>
    <s v="0830"/>
    <n v="156653.29"/>
  </r>
  <r>
    <s v="044270"/>
    <s v="044270"/>
    <s v="Тр-р 1ф.230-400/115-230В2500ВА"/>
    <x v="9"/>
    <x v="8"/>
    <s v="1"/>
    <s v="830"/>
    <s v="Механизмы"/>
    <x v="202"/>
    <s v="9"/>
    <s v="шт"/>
    <n v="1"/>
    <s v="Лимитированный импортный ассортимент"/>
    <s v="0830"/>
    <n v="96659.55"/>
  </r>
  <r>
    <s v="042846"/>
    <s v="042846"/>
    <s v="Тр-р обор. 2X12В 450ВA"/>
    <x v="9"/>
    <x v="8"/>
    <s v="1"/>
    <s v="830"/>
    <s v="Механизмы"/>
    <x v="202"/>
    <s v="9"/>
    <s v="шт"/>
    <n v="6"/>
    <s v="Лимитированный импортный ассортимент"/>
    <s v="0830"/>
    <n v="27624.38"/>
  </r>
  <r>
    <s v="042849"/>
    <s v="042849"/>
    <s v="Тр-Р Обор. 2x12В 1000ВА"/>
    <x v="9"/>
    <x v="8"/>
    <s v="1"/>
    <s v="830"/>
    <s v="Механизмы"/>
    <x v="202"/>
    <s v="9"/>
    <s v="шт"/>
    <n v="1"/>
    <s v="Лимитированный импортный ассортимент"/>
    <s v="0830"/>
    <n v="54989.19"/>
  </r>
  <r>
    <s v="387423"/>
    <s v="387423"/>
    <s v="Труба гибкая FA сер. ø 15.5"/>
    <x v="9"/>
    <x v="8"/>
    <s v="1"/>
    <s v="871"/>
    <s v="Механизмы"/>
    <x v="203"/>
    <s v="9"/>
    <s v="м"/>
    <n v="4950"/>
    <s v="Лимитированный импортный ассортимент"/>
    <s v="0871"/>
    <n v="139.41999999999999"/>
  </r>
  <r>
    <s v="387424"/>
    <s v="387424"/>
    <s v="Труба гибкая FA сер. ø 20.5"/>
    <x v="9"/>
    <x v="8"/>
    <s v="1"/>
    <s v="871"/>
    <s v="Механизмы"/>
    <x v="203"/>
    <s v="9"/>
    <s v="м"/>
    <n v="1700"/>
    <s v="Лимитированный импортный ассортимент"/>
    <s v="0871"/>
    <n v="208.29"/>
  </r>
  <r>
    <s v="666984"/>
    <s v="666984"/>
    <s v="Держатель SFP ø 16"/>
    <x v="9"/>
    <x v="8"/>
    <s v="1"/>
    <s v="871"/>
    <s v="Аксессуары"/>
    <x v="203"/>
    <s v="9"/>
    <s v="шт"/>
    <n v="2000"/>
    <s v="Лимитированный импортный ассортимент"/>
    <s v="0871"/>
    <n v="28.6"/>
  </r>
  <r>
    <n v="386873"/>
    <n v="386873"/>
    <s v="NUT"/>
    <x v="9"/>
    <x v="8"/>
    <s v="1"/>
    <s v="871"/>
    <s v="Аксессуары"/>
    <x v="203"/>
    <s v="9"/>
    <s v="шт"/>
    <n v="50"/>
    <s v="Лимитированный импортный ассортимент"/>
    <s v="0871"/>
    <n v="0"/>
  </r>
  <r>
    <s v="666987"/>
    <s v="666987"/>
    <s v="Держатель SFP ø 25"/>
    <x v="9"/>
    <x v="8"/>
    <s v="1"/>
    <s v="871"/>
    <s v="Аксессуары"/>
    <x v="203"/>
    <s v="9"/>
    <s v="шт"/>
    <n v="760"/>
    <s v="Лимитированный импортный ассортимент"/>
    <s v="0871"/>
    <n v="46.42"/>
  </r>
  <r>
    <s v="666991"/>
    <s v="666991"/>
    <s v="Держатель SFP ø 40"/>
    <x v="9"/>
    <x v="8"/>
    <s v="1"/>
    <s v="871"/>
    <s v="Аксессуары"/>
    <x v="203"/>
    <s v="9"/>
    <s v="шт"/>
    <n v="155"/>
    <s v="Лимитированный импортный ассортимент"/>
    <s v="0871"/>
    <n v="76.31"/>
  </r>
  <r>
    <s v="666475"/>
    <s v="666475"/>
    <s v="Кабельный зажим ISO20 ø 20"/>
    <x v="9"/>
    <x v="8"/>
    <s v="1"/>
    <s v="871"/>
    <s v="Аксессуары"/>
    <x v="203"/>
    <s v="9"/>
    <s v="шт"/>
    <n v="249"/>
    <s v="Лимитированный импортный ассортимент"/>
    <s v="0871"/>
    <n v="34.96"/>
  </r>
  <r>
    <s v="382034"/>
    <s v="382034"/>
    <s v="Переходник M2000 PG48 ø50.5"/>
    <x v="9"/>
    <x v="8"/>
    <s v="1"/>
    <s v="871"/>
    <s v="Аксессуары"/>
    <x v="203"/>
    <s v="9"/>
    <s v="шт"/>
    <n v="5"/>
    <s v="Лимитированный импортный ассортимент"/>
    <s v="0871"/>
    <n v="1598.77"/>
  </r>
  <r>
    <s v="386629"/>
    <s v="386629"/>
    <s v="Гайка никел. латунь PG 42"/>
    <x v="9"/>
    <x v="8"/>
    <s v="1"/>
    <s v="871"/>
    <s v="Аксессуары"/>
    <x v="203"/>
    <s v="9"/>
    <s v="шт"/>
    <n v="20"/>
    <s v="Лимитированный импортный ассортимент"/>
    <s v="0871"/>
    <n v="100.64"/>
  </r>
  <r>
    <s v="666473"/>
    <s v="666473"/>
    <s v="Кабельный зажим ISO16 ø 16"/>
    <x v="9"/>
    <x v="8"/>
    <s v="1"/>
    <s v="871"/>
    <s v="Аксессуары"/>
    <x v="203"/>
    <s v="9"/>
    <s v="шт"/>
    <n v="130"/>
    <s v="Лимитированный импортный ассортимент"/>
    <s v="0871"/>
    <n v="30.05"/>
  </r>
  <r>
    <s v="382923"/>
    <s v="382923"/>
    <s v="Каб.заж.ун.сер.пр ISO20 d18"/>
    <x v="9"/>
    <x v="8"/>
    <s v="1"/>
    <s v="871"/>
    <s v="Аксессуары"/>
    <x v="203"/>
    <s v="9"/>
    <s v="шт"/>
    <n v="125"/>
    <s v="Лимитированный импортный ассортимент"/>
    <s v="0871"/>
    <n v="26.34"/>
  </r>
  <r>
    <s v="096846"/>
    <s v="096846"/>
    <s v="Гайка ISO 32 RAL 7035"/>
    <x v="9"/>
    <x v="8"/>
    <s v="1"/>
    <s v="871"/>
    <s v="Аксессуары"/>
    <x v="203"/>
    <s v="9"/>
    <s v="шт"/>
    <n v="600"/>
    <s v="Лимитированный импортный ассортимент"/>
    <s v="0871"/>
    <n v="4.72"/>
  </r>
  <r>
    <s v="386672"/>
    <s v="386672"/>
    <s v="Гайка стоп.пласт.ISO16"/>
    <x v="9"/>
    <x v="8"/>
    <s v="1"/>
    <s v="871"/>
    <s v="Аксессуары"/>
    <x v="203"/>
    <s v="9"/>
    <s v="шт"/>
    <n v="800"/>
    <s v="Лимитированный импортный ассортимент"/>
    <s v="0871"/>
    <n v="1.83"/>
  </r>
  <r>
    <s v="382922"/>
    <s v="382922"/>
    <s v="Каб.заж.ун.сер.пр ISO16 d18"/>
    <x v="9"/>
    <x v="8"/>
    <s v="1"/>
    <s v="871"/>
    <s v="Аксессуары"/>
    <x v="203"/>
    <s v="9"/>
    <s v="шт"/>
    <n v="100"/>
    <s v="Лимитированный импортный ассортимент"/>
    <s v="0871"/>
    <n v="26.11"/>
  </r>
  <r>
    <s v="386627"/>
    <s v="386627"/>
    <s v="Гайка никел. латунь PG 29"/>
    <x v="9"/>
    <x v="8"/>
    <s v="1"/>
    <s v="871"/>
    <s v="Аксессуары"/>
    <x v="203"/>
    <s v="9"/>
    <s v="шт"/>
    <n v="50"/>
    <s v="Лимитированный импортный ассортимент"/>
    <s v="0871"/>
    <n v="24.26"/>
  </r>
  <r>
    <s v="386633"/>
    <s v="386633"/>
    <s v="Гайка никел. латунь ISO 25"/>
    <x v="9"/>
    <x v="8"/>
    <s v="1"/>
    <s v="871"/>
    <s v="Аксессуары"/>
    <x v="203"/>
    <s v="9"/>
    <s v="шт"/>
    <n v="50"/>
    <s v="Лимитированный импортный ассортимент"/>
    <s v="0871"/>
    <n v="14.25"/>
  </r>
  <r>
    <s v="382346"/>
    <s v="382346"/>
    <s v="Перех. M2000 90 ISO32 ø 26.5"/>
    <x v="9"/>
    <x v="8"/>
    <s v="1"/>
    <s v="871"/>
    <s v="Аксессуары"/>
    <x v="203"/>
    <s v="9"/>
    <s v="шт"/>
    <n v="1"/>
    <s v="Лимитированный импортный ассортимент"/>
    <s v="0871"/>
    <n v="1238.58"/>
  </r>
  <r>
    <s v="666520"/>
    <s v="666520"/>
    <s v="Кабельный зажим PG11 ø 12"/>
    <x v="9"/>
    <x v="8"/>
    <s v="1"/>
    <s v="871"/>
    <s v="Аксессуары"/>
    <x v="203"/>
    <s v="9"/>
    <s v="шт"/>
    <n v="20"/>
    <s v="Лимитированный импортный ассортимент"/>
    <s v="0871"/>
    <n v="28.6"/>
  </r>
  <r>
    <s v="386676"/>
    <s v="386676"/>
    <s v="Гайка пласт. ISO 40 RAL 9011"/>
    <x v="9"/>
    <x v="8"/>
    <s v="1"/>
    <s v="871"/>
    <s v="Аксессуары"/>
    <x v="203"/>
    <s v="9"/>
    <s v="шт"/>
    <n v="25"/>
    <s v="Лимитированный импортный ассортимент"/>
    <s v="0871"/>
    <n v="9.19"/>
  </r>
  <r>
    <s v="666584"/>
    <s v="666584"/>
    <s v="Муфта 90 град PG13.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59.37"/>
  </r>
  <r>
    <s v="382046"/>
    <s v="382046"/>
    <s v="Переходник M2000 ISO32 ø 26.5"/>
    <x v="9"/>
    <x v="8"/>
    <s v="1"/>
    <s v="871"/>
    <s v="Аксессуары"/>
    <x v="203"/>
    <s v="9"/>
    <s v="шт"/>
    <n v="1"/>
    <s v="Лимитированный импортный ассортимент"/>
    <s v="0871"/>
    <n v="396.41"/>
  </r>
  <r>
    <s v="666476"/>
    <s v="666476"/>
    <s v="Кабельный зажим ISO2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35.950000000000003"/>
  </r>
  <r>
    <s v="666530"/>
    <s v="666530"/>
    <s v="Кабельный зажим PG13.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35.5"/>
  </r>
  <r>
    <s v="666488"/>
    <s v="666488"/>
    <s v="Кабельный зажим ISO50 ø 50"/>
    <x v="9"/>
    <x v="8"/>
    <s v="1"/>
    <s v="871"/>
    <s v="Аксессуары"/>
    <x v="203"/>
    <s v="9"/>
    <s v="шт"/>
    <n v="2"/>
    <s v="Лимитированный импортный ассортимент"/>
    <s v="0871"/>
    <n v="106.61"/>
  </r>
  <r>
    <s v="386677"/>
    <s v="386677"/>
    <s v="Гайка пласт. ISO 50 RAL 9011"/>
    <x v="9"/>
    <x v="8"/>
    <s v="1"/>
    <s v="871"/>
    <s v="Аксессуары"/>
    <x v="203"/>
    <s v="9"/>
    <s v="шт"/>
    <n v="10"/>
    <s v="Лимитированный импортный ассортимент"/>
    <s v="0871"/>
    <n v="12.06"/>
  </r>
  <r>
    <s v="694531"/>
    <s v="694531"/>
    <s v="Удл. Комф. 5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502.69"/>
  </r>
  <r>
    <s v="694532"/>
    <s v="694532"/>
    <s v="Удл. Комф. 5x2К+З 1,5м. чер"/>
    <x v="4"/>
    <x v="3"/>
    <s v="2"/>
    <s v="1007"/>
    <s v="Механизмы"/>
    <x v="204"/>
    <s v="9"/>
    <s v="шт"/>
    <n v="0"/>
    <s v="Лимитированный импортный ассортимент"/>
    <s v="1007"/>
    <n v="2485.17"/>
  </r>
  <r>
    <s v="694547"/>
    <s v="694547"/>
    <s v="Удл. Комф. 6x2К+З б/каб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185.1"/>
  </r>
  <r>
    <s v="694533"/>
    <s v="694533"/>
    <s v="Удл. Комф. 6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577.46"/>
  </r>
  <r>
    <s v="694529"/>
    <s v="694529"/>
    <s v="Удл. Комф. 4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259.34"/>
  </r>
  <r>
    <s v="694501"/>
    <s v="694501"/>
    <s v="Удл. Угл 4x2К+З 1м. бел."/>
    <x v="4"/>
    <x v="3"/>
    <s v="2"/>
    <s v="1007"/>
    <s v="Механизмы"/>
    <x v="204"/>
    <s v="9"/>
    <s v="шт"/>
    <n v="0"/>
    <s v="Лимитированный импортный ассортимент"/>
    <s v="1007"/>
    <n v="2165.5"/>
  </r>
  <r>
    <s v="694527"/>
    <s v="694527"/>
    <s v="Удл. Комф. 3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s v="1949,00"/>
  </r>
  <r>
    <s v="694543"/>
    <s v="694543"/>
    <s v="Удл. Комф. 3x2К+З б/каб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1801.49"/>
  </r>
  <r>
    <s v="694525"/>
    <s v="694525"/>
    <s v="Удл. с ИПМ 4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3674.14"/>
  </r>
  <r>
    <s v="694530"/>
    <s v="694530"/>
    <s v="Удл. Комф. 4x2К+З 1,5м. чер"/>
    <x v="4"/>
    <x v="3"/>
    <s v="2"/>
    <s v="1007"/>
    <s v="Механизмы"/>
    <x v="204"/>
    <s v="9"/>
    <s v="шт"/>
    <n v="0"/>
    <s v="Лимитированный импортный ассортимент"/>
    <s v="1007"/>
    <n v="2259.34"/>
  </r>
  <r>
    <s v="694539"/>
    <s v="694539"/>
    <s v="Удл. Комф. 6x2К+З 3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780.09"/>
  </r>
  <r>
    <s v="050625"/>
    <s v="050625"/>
    <s v="Блок розет.3х2К+З 16А нем.стд."/>
    <x v="4"/>
    <x v="3"/>
    <s v="2"/>
    <s v="1006"/>
    <s v="Механизмы"/>
    <x v="205"/>
    <s v="9"/>
    <s v="шт"/>
    <n v="225"/>
    <s v="Лимитированный импортный ассортимент"/>
    <s v="1006"/>
    <n v="3870.89"/>
  </r>
  <r>
    <s v="895019"/>
    <s v="895019"/>
    <s v="Удлинитель 6X2К+З 7м.без вилки"/>
    <x v="4"/>
    <x v="3"/>
    <s v="2"/>
    <s v="1006"/>
    <s v="Механизмы"/>
    <x v="205"/>
    <s v="1"/>
    <s v="шт"/>
    <n v="95"/>
    <s v="Лимитированный импортный ассортимент"/>
    <s v="1006"/>
    <n v="5073.91"/>
  </r>
  <r>
    <s v="894624"/>
    <s v="894624"/>
    <s v="Удл. Комф. 3X2К+З 7м.без вилки"/>
    <x v="4"/>
    <x v="3"/>
    <s v="2"/>
    <s v="1006"/>
    <s v="Механизмы"/>
    <x v="205"/>
    <s v="1"/>
    <s v="шт"/>
    <n v="48"/>
    <s v="Лимитированный импортный ассортимент"/>
    <s v="1006"/>
    <n v="7107.27"/>
  </r>
  <r>
    <s v="695008"/>
    <s v="695008"/>
    <s v="Удлинитель 4X2К+З 5м."/>
    <x v="4"/>
    <x v="3"/>
    <s v="2"/>
    <s v="1006"/>
    <s v="Механизмы"/>
    <x v="205"/>
    <s v="9"/>
    <s v="шт"/>
    <n v="0"/>
    <s v="Лимитированный импортный ассортимент"/>
    <s v="1006"/>
    <n v="2671.85"/>
  </r>
  <r>
    <s v="694626"/>
    <s v="694626"/>
    <s v="Удлинитель 4X2К+З 1,5 м. комф"/>
    <x v="4"/>
    <x v="3"/>
    <s v="2"/>
    <s v="1006"/>
    <s v="Механизмы"/>
    <x v="205"/>
    <s v="9"/>
    <s v="шт"/>
    <n v="0"/>
    <s v="Лимитированный импортный ассортимент"/>
    <s v="1006"/>
    <n v="2617.39"/>
  </r>
  <r>
    <s v="694608"/>
    <s v="694608"/>
    <s v="Удлин. 5X2К+З б/каб. комф. чер"/>
    <x v="4"/>
    <x v="3"/>
    <s v="2"/>
    <s v="1006"/>
    <s v="Механизмы"/>
    <x v="205"/>
    <s v="9"/>
    <s v="шт"/>
    <n v="0"/>
    <s v="Лимитированный импортный ассортимент"/>
    <s v="1006"/>
    <n v="1917.94"/>
  </r>
  <r>
    <s v="412282"/>
    <s v="412282"/>
    <s v="УЗИП T1 25kA 3P сигн.конт"/>
    <x v="2"/>
    <x v="1"/>
    <s v="1"/>
    <s v="50"/>
    <s v="Механизмы"/>
    <x v="206"/>
    <s v="9"/>
    <s v="шт"/>
    <n v="23"/>
    <s v="Лимитированный импортный ассортимент"/>
    <s v="0050"/>
    <n v="26674.84"/>
  </r>
  <r>
    <s v="412280"/>
    <s v="412280"/>
    <s v="УЗИП T1 35kA 1P"/>
    <x v="2"/>
    <x v="1"/>
    <s v="1"/>
    <s v="50"/>
    <s v="Механизмы"/>
    <x v="206"/>
    <s v="9"/>
    <s v="шт"/>
    <n v="21"/>
    <s v="Лимитированный импортный ассортимент"/>
    <s v="0050"/>
    <n v="11406.06"/>
  </r>
  <r>
    <s v="412283"/>
    <s v="412283"/>
    <s v="УЗИП T1 25kA 3P+N сигн.конт"/>
    <x v="2"/>
    <x v="1"/>
    <s v="1"/>
    <s v="50"/>
    <s v="Механизмы"/>
    <x v="206"/>
    <s v="9"/>
    <s v="шт"/>
    <n v="10"/>
    <s v="Лимитированный импортный ассортимент"/>
    <s v="0050"/>
    <n v="30676.07"/>
  </r>
  <r>
    <s v="412232"/>
    <s v="412232"/>
    <s v="УЗИП T2 40KA 3P 440V сигн конт"/>
    <x v="2"/>
    <x v="1"/>
    <s v="1"/>
    <s v="50"/>
    <s v="Механизмы"/>
    <x v="206"/>
    <s v="9"/>
    <s v="шт"/>
    <n v="25"/>
    <s v="Лимитированный импортный ассортимент"/>
    <s v="0050"/>
    <n v="5604.37"/>
  </r>
  <r>
    <s v="412221"/>
    <s v="412221"/>
    <s v="УЗИП T2 20KA 2P"/>
    <x v="2"/>
    <x v="1"/>
    <s v="1"/>
    <s v="50"/>
    <s v="Механизмы"/>
    <x v="206"/>
    <s v="9"/>
    <s v="шт"/>
    <n v="46"/>
    <s v="Лимитированный импортный ассортимент"/>
    <s v="0050"/>
    <n v="1953.47"/>
  </r>
  <r>
    <s v="412276"/>
    <s v="412276"/>
    <s v="УЗИП T1+T2 12,5KA 1P+N сигн к"/>
    <x v="2"/>
    <x v="1"/>
    <s v="1"/>
    <s v="50"/>
    <s v="Механизмы"/>
    <x v="206"/>
    <s v="9"/>
    <s v="шт"/>
    <n v="12"/>
    <s v="Лимитированный импортный ассортимент"/>
    <s v="0050"/>
    <n v="5419.9"/>
  </r>
  <r>
    <s v="412301"/>
    <s v="412301"/>
    <s v="Сменный модуль T2 40KA 440V"/>
    <x v="2"/>
    <x v="1"/>
    <s v="1"/>
    <s v="50"/>
    <s v="Аксессуары"/>
    <x v="206"/>
    <s v="9"/>
    <s v="шт"/>
    <n v="55"/>
    <s v="Лимитированный импортный ассортимент"/>
    <s v="0050"/>
    <n v="1555.74"/>
  </r>
  <r>
    <s v="412299"/>
    <s v="412299"/>
    <s v="Сменный модуль T2 40кА"/>
    <x v="2"/>
    <x v="1"/>
    <s v="1"/>
    <s v="50"/>
    <s v="Аксессуары"/>
    <x v="206"/>
    <s v="9"/>
    <s v="шт"/>
    <n v="42"/>
    <s v="Лимитированный импортный ассортимент"/>
    <s v="0050"/>
    <n v="961.55"/>
  </r>
  <r>
    <s v="412284"/>
    <s v="412284"/>
    <s v="Сменный модуль T1 25кА"/>
    <x v="2"/>
    <x v="1"/>
    <s v="1"/>
    <s v="50"/>
    <s v="Аксессуары"/>
    <x v="206"/>
    <s v="9"/>
    <s v="шт"/>
    <n v="3"/>
    <s v="Лимитированный импортный ассортимент"/>
    <s v="0050"/>
    <n v="8704.44"/>
  </r>
  <r>
    <s v="412250"/>
    <s v="412250"/>
    <s v="УЗИП T1 8kA 1P"/>
    <x v="2"/>
    <x v="1"/>
    <s v="1"/>
    <s v="50"/>
    <s v="Механизмы"/>
    <x v="206"/>
    <s v="9"/>
    <s v="шт"/>
    <n v="17"/>
    <s v="Лимитированный импортный ассортимент"/>
    <s v="0050"/>
    <n v="2797.01"/>
  </r>
  <r>
    <s v="412220"/>
    <s v="412220"/>
    <s v="УЗИП T2 20KA 1P"/>
    <x v="2"/>
    <x v="1"/>
    <s v="1"/>
    <s v="50"/>
    <s v="Механизмы"/>
    <x v="206"/>
    <s v="9"/>
    <s v="шт"/>
    <n v="15"/>
    <s v="Лимитированный импортный ассортимент"/>
    <s v="0050"/>
    <n v="799.15"/>
  </r>
  <r>
    <s v="003953"/>
    <s v="003953"/>
    <s v="УЗИП с предохр 12kA 3+1"/>
    <x v="2"/>
    <x v="1"/>
    <s v="1"/>
    <s v="50"/>
    <s v="Механизмы"/>
    <x v="206"/>
    <s v="9"/>
    <s v="шт"/>
    <n v="0"/>
    <s v="Лимитированный импортный ассортимент"/>
    <s v="0050"/>
    <n v="10382.16"/>
  </r>
  <r>
    <s v="412230"/>
    <s v="412230"/>
    <s v="УЗИП T2 40KA 1P 440V"/>
    <x v="2"/>
    <x v="1"/>
    <s v="1"/>
    <s v="50"/>
    <s v="Механизмы"/>
    <x v="206"/>
    <s v="9"/>
    <s v="шт"/>
    <n v="8"/>
    <s v="Лимитированный импортный ассортимент"/>
    <s v="0050"/>
    <n v="1868.12"/>
  </r>
  <r>
    <s v="603954"/>
    <s v="603954"/>
    <s v="Сменн.модуль д.603950/53"/>
    <x v="2"/>
    <x v="1"/>
    <s v="1"/>
    <s v="50"/>
    <s v="Аксессуары"/>
    <x v="206"/>
    <s v="9"/>
    <s v="шт"/>
    <n v="4"/>
    <s v="Лимитированный импортный ассортимент"/>
    <s v="0050"/>
    <n v="2578.6799999999998"/>
  </r>
  <r>
    <s v="412298"/>
    <s v="412298"/>
    <s v="Сменный модуль T2 20KA N-PE"/>
    <x v="2"/>
    <x v="1"/>
    <s v="1"/>
    <s v="50"/>
    <s v="Аксессуары"/>
    <x v="206"/>
    <s v="9"/>
    <s v="шт"/>
    <n v="5"/>
    <s v="Лимитированный импортный ассортимент"/>
    <s v="0050"/>
    <n v="1598.29"/>
  </r>
  <r>
    <s v="412226"/>
    <s v="412226"/>
    <s v="УЗИП T2 20KA 1P+N"/>
    <x v="2"/>
    <x v="1"/>
    <s v="1"/>
    <s v="50"/>
    <s v="Механизмы"/>
    <x v="206"/>
    <s v="9"/>
    <s v="шт"/>
    <n v="0"/>
    <s v="Лимитированный импортный ассортимент"/>
    <s v="0050"/>
    <n v="2042.26"/>
  </r>
  <r>
    <n v="7000513"/>
    <n v="7000513"/>
    <s v="УЗО-100Про, 2P, 40A, Idn-30mA, тип AC"/>
    <x v="1"/>
    <x v="1"/>
    <s v="1"/>
    <n v="4615"/>
    <s v="Механизмы"/>
    <x v="207"/>
    <s v="9"/>
    <s v="шт"/>
    <n v="1837"/>
    <s v="Лимитированный импортный ассортимент"/>
    <n v="4615"/>
    <n v="791"/>
  </r>
  <r>
    <n v="7000510"/>
    <n v="7000510"/>
    <s v="УЗО-100Про, 2P, 16A, Idn-30mA, тип AC"/>
    <x v="1"/>
    <x v="1"/>
    <s v="1"/>
    <n v="4615"/>
    <s v="Механизмы"/>
    <x v="207"/>
    <s v="9"/>
    <s v="шт"/>
    <n v="1083"/>
    <s v="Лимитированный импортный ассортимент"/>
    <n v="4615"/>
    <n v="890"/>
  </r>
  <r>
    <n v="7000511"/>
    <n v="7000511"/>
    <s v="УЗО-100Про, 2P, 25A, Idn-30mA, тип AC"/>
    <x v="1"/>
    <x v="1"/>
    <s v="1"/>
    <n v="4615"/>
    <s v="Механизмы"/>
    <x v="207"/>
    <s v="9"/>
    <s v="шт"/>
    <n v="745"/>
    <s v="Лимитированный импортный ассортимент"/>
    <n v="4615"/>
    <n v="807"/>
  </r>
  <r>
    <n v="7000515"/>
    <n v="7000515"/>
    <s v="УЗО-100Про, 2P, 63A, Idn-30mA, тип AC"/>
    <x v="1"/>
    <x v="1"/>
    <s v="1"/>
    <n v="4615"/>
    <s v="Механизмы"/>
    <x v="207"/>
    <s v="9"/>
    <s v="шт"/>
    <n v="480"/>
    <s v="Лимитированный импортный ассортимент"/>
    <n v="4615"/>
    <n v="863"/>
  </r>
  <r>
    <n v="7000555"/>
    <n v="7000555"/>
    <s v="УЗО-100Про, 4P, 63A, Idn-30mA, тип AC"/>
    <x v="1"/>
    <x v="1"/>
    <s v="1"/>
    <n v="4615"/>
    <s v="Механизмы"/>
    <x v="207"/>
    <s v="9"/>
    <s v="шт"/>
    <n v="174"/>
    <s v="Лимитированный импортный ассортимент"/>
    <n v="4615"/>
    <n v="1040"/>
  </r>
  <r>
    <n v="7000512"/>
    <n v="7000512"/>
    <s v="УЗО-100Про, 2P, 32A, Idn-30mA, тип AC"/>
    <x v="1"/>
    <x v="1"/>
    <s v="1"/>
    <n v="4615"/>
    <s v="Механизмы"/>
    <x v="207"/>
    <s v="9"/>
    <s v="шт"/>
    <n v="324"/>
    <s v="Лимитированный импортный ассортимент"/>
    <n v="4615"/>
    <n v="814"/>
  </r>
  <r>
    <n v="7000550"/>
    <n v="7000550"/>
    <s v="УЗО-100Про, 4P, 16A, Idn-30mA, тип AC"/>
    <x v="1"/>
    <x v="1"/>
    <s v="1"/>
    <n v="4615"/>
    <s v="Механизмы"/>
    <x v="207"/>
    <s v="9"/>
    <s v="шт"/>
    <n v="164"/>
    <s v="Лимитированный импортный ассортимент"/>
    <n v="4615"/>
    <n v="1478"/>
  </r>
  <r>
    <n v="7000565"/>
    <n v="7000565"/>
    <s v="УЗО-100Про, 4P, 63A, Idn-100mA, тип AC"/>
    <x v="1"/>
    <x v="1"/>
    <s v="1"/>
    <n v="4615"/>
    <s v="Механизмы"/>
    <x v="207"/>
    <s v="9"/>
    <s v="шт"/>
    <n v="69"/>
    <s v="Лимитированный импортный ассортимент"/>
    <n v="4615"/>
    <n v="1081"/>
  </r>
  <r>
    <n v="7000514"/>
    <n v="7000514"/>
    <s v="УЗО-100Про, 2P, 50A, Idn-30mA, тип AC"/>
    <x v="1"/>
    <x v="1"/>
    <s v="1"/>
    <n v="4615"/>
    <s v="Механизмы"/>
    <x v="207"/>
    <s v="9"/>
    <s v="шт"/>
    <n v="134"/>
    <s v="Лимитированный импортный ассортимент"/>
    <n v="4615"/>
    <n v="810"/>
  </r>
  <r>
    <n v="7000531"/>
    <n v="7000531"/>
    <s v="УЗО-100Про, 2P, 25A, Idn-300mA, тип AC"/>
    <x v="1"/>
    <x v="1"/>
    <s v="1"/>
    <n v="4615"/>
    <s v="Механизмы"/>
    <x v="207"/>
    <s v="9"/>
    <s v="шт"/>
    <n v="109"/>
    <s v="Лимитированный импортный ассортимент"/>
    <n v="4615"/>
    <n v="1013"/>
  </r>
  <r>
    <n v="7000570"/>
    <n v="7000570"/>
    <s v="УЗО-100Про, 4P, 16A, Idn-300mA, тип AC"/>
    <x v="1"/>
    <x v="1"/>
    <s v="1"/>
    <n v="4615"/>
    <s v="Механизмы"/>
    <x v="207"/>
    <s v="9"/>
    <s v="шт"/>
    <n v="46"/>
    <s v="Лимитированный импортный ассортимент"/>
    <n v="4615"/>
    <n v="2216"/>
  </r>
  <r>
    <n v="7000526"/>
    <n v="7000526"/>
    <s v="УЗО-100Про, 2P, 80A, Idn-100mA, тип AC"/>
    <x v="1"/>
    <x v="1"/>
    <s v="1"/>
    <n v="4615"/>
    <s v="Механизмы"/>
    <x v="207"/>
    <s v="9"/>
    <s v="шт"/>
    <n v="25"/>
    <s v="Лимитированный импортный ассортимент"/>
    <n v="4615"/>
    <n v="1618"/>
  </r>
  <r>
    <n v="7000552"/>
    <n v="7000552"/>
    <s v="УЗО-100Про, 4P, 32A, Idn-30mA, тип AC"/>
    <x v="1"/>
    <x v="1"/>
    <s v="1"/>
    <n v="4615"/>
    <s v="Механизмы"/>
    <x v="207"/>
    <s v="9"/>
    <s v="шт"/>
    <n v="0"/>
    <s v="Лимитированный импортный ассортимент"/>
    <n v="4615"/>
    <n v="1035"/>
  </r>
  <r>
    <n v="7000524"/>
    <n v="7000524"/>
    <s v="УЗО-100Про, 2P, 50A, Idn-100mA, тип AC"/>
    <x v="1"/>
    <x v="1"/>
    <s v="1"/>
    <n v="4615"/>
    <s v="Механизмы"/>
    <x v="207"/>
    <s v="9"/>
    <s v="шт"/>
    <n v="50"/>
    <s v="Лимитированный импортный ассортимент"/>
    <n v="4615"/>
    <n v="1214"/>
  </r>
  <r>
    <n v="7000553"/>
    <n v="7000553"/>
    <s v="УЗО-100Про, 4P, 40A, Idn-30mA, тип AC"/>
    <x v="1"/>
    <x v="1"/>
    <s v="1"/>
    <n v="4615"/>
    <s v="Механизмы"/>
    <x v="207"/>
    <s v="9"/>
    <s v="шт"/>
    <n v="16"/>
    <s v="Лимитированный импортный ассортимент"/>
    <n v="4615"/>
    <n v="1013"/>
  </r>
  <r>
    <n v="7000534"/>
    <n v="7000534"/>
    <s v="УЗО-100Про, 2P, 50A, Idn-300mA, тип AC"/>
    <x v="1"/>
    <x v="1"/>
    <s v="1"/>
    <n v="4615"/>
    <s v="Механизмы"/>
    <x v="207"/>
    <s v="9"/>
    <s v="шт"/>
    <n v="30"/>
    <s v="Лимитированный импортный ассортимент"/>
    <n v="4615"/>
    <n v="769"/>
  </r>
  <r>
    <n v="7000575"/>
    <n v="7000575"/>
    <s v="УЗО-100Про, 4P, 63A, Idn-300mA, тип AC"/>
    <x v="1"/>
    <x v="1"/>
    <s v="1"/>
    <n v="4615"/>
    <s v="Механизмы"/>
    <x v="207"/>
    <s v="9"/>
    <s v="шт"/>
    <n v="7"/>
    <s v="Лимитированный импортный ассортимент"/>
    <n v="4615"/>
    <n v="1081"/>
  </r>
  <r>
    <n v="7000533"/>
    <n v="7000533"/>
    <s v="УЗО-100Про, 2P, 40A, Idn-300mA, тип AC"/>
    <x v="1"/>
    <x v="1"/>
    <s v="1"/>
    <n v="4615"/>
    <s v="Механизмы"/>
    <x v="207"/>
    <s v="9"/>
    <s v="шт"/>
    <n v="22"/>
    <s v="Лимитированный импортный ассортимент"/>
    <n v="4615"/>
    <n v="1457"/>
  </r>
  <r>
    <n v="7000536"/>
    <n v="7000536"/>
    <s v="УЗО-100Про, 2P, 80A, Idn-300mA, тип AC"/>
    <x v="1"/>
    <x v="1"/>
    <s v="1"/>
    <n v="4615"/>
    <s v="Механизмы"/>
    <x v="207"/>
    <s v="9"/>
    <s v="шт"/>
    <n v="20"/>
    <s v="Лимитированный импортный ассортимент"/>
    <n v="4615"/>
    <n v="810"/>
  </r>
  <r>
    <n v="7000532"/>
    <n v="7000532"/>
    <s v="УЗО-100Про, 2P, 32A, Idn-300mA, тип AC"/>
    <x v="1"/>
    <x v="1"/>
    <s v="1"/>
    <n v="4615"/>
    <s v="Механизмы"/>
    <x v="207"/>
    <s v="9"/>
    <s v="шт"/>
    <n v="15"/>
    <s v="Лимитированный импортный ассортимент"/>
    <n v="4615"/>
    <n v="1821"/>
  </r>
  <r>
    <n v="7000523"/>
    <n v="7000523"/>
    <s v="УЗО-100Про, 2P, 40A, Idn-100mA, тип AC"/>
    <x v="1"/>
    <x v="1"/>
    <s v="1"/>
    <n v="4615"/>
    <s v="Механизмы"/>
    <x v="207"/>
    <s v="9"/>
    <s v="шт"/>
    <n v="7"/>
    <s v="Лимитированный импортный ассортимент"/>
    <n v="4615"/>
    <n v="711"/>
  </r>
  <r>
    <n v="7000535"/>
    <n v="7000535"/>
    <s v="УЗО-100Про, 2P, 63A, Idn-300mA, тип AC"/>
    <x v="1"/>
    <x v="1"/>
    <s v="1"/>
    <n v="4615"/>
    <s v="Механизмы"/>
    <x v="207"/>
    <s v="9"/>
    <s v="шт"/>
    <n v="5"/>
    <s v="Лимитированный импортный ассортимент"/>
    <n v="4615"/>
    <n v="988"/>
  </r>
  <r>
    <n v="7000564"/>
    <n v="7000564"/>
    <s v="УЗО-100Про, 4P, 50A, Idn-100mA, тип AC"/>
    <x v="1"/>
    <x v="1"/>
    <s v="1"/>
    <n v="4615"/>
    <s v="Механизмы"/>
    <x v="207"/>
    <s v="9"/>
    <s v="шт"/>
    <n v="1"/>
    <s v="Лимитированный импортный ассортимент"/>
    <n v="4615"/>
    <n v="1108"/>
  </r>
  <r>
    <n v="7000576"/>
    <n v="7000576"/>
    <s v="УЗО-100Про, 4P, 80A, Idn-300mA, тип AC"/>
    <x v="1"/>
    <x v="1"/>
    <s v="1"/>
    <n v="4613"/>
    <s v="Механизмы"/>
    <x v="207"/>
    <s v="9"/>
    <s v="шт"/>
    <n v="1"/>
    <s v="Лимитированный импортный ассортимент"/>
    <n v="4613"/>
    <n v="5538"/>
  </r>
  <r>
    <n v="7000562"/>
    <n v="7000562"/>
    <s v="УЗО-100Про, 4P, 32A, Idn-100mA, тип AC"/>
    <x v="1"/>
    <x v="1"/>
    <s v="1"/>
    <n v="4615"/>
    <s v="Механизмы"/>
    <x v="207"/>
    <s v="9"/>
    <s v="шт"/>
    <n v="1"/>
    <s v="Лимитированный импортный ассортимент"/>
    <n v="4615"/>
    <n v="1053"/>
  </r>
  <r>
    <s v="412015"/>
    <s v="412015"/>
    <s v="Умный измерит. модуль"/>
    <x v="2"/>
    <x v="1"/>
    <s v="1"/>
    <s v="174"/>
    <s v="Механизмы"/>
    <x v="208"/>
    <s v="9"/>
    <s v="шт"/>
    <n v="1"/>
    <s v="Лимитированный импортный ассортимент"/>
    <s v="0174"/>
    <n v="7238.65"/>
  </r>
  <r>
    <s v="412171"/>
    <s v="412171"/>
    <s v="Умный контактор"/>
    <x v="2"/>
    <x v="1"/>
    <s v="1"/>
    <s v="173"/>
    <s v="Механизмы"/>
    <x v="209"/>
    <s v="9"/>
    <s v="шт"/>
    <n v="246"/>
    <s v="Лимитированный импортный ассортимент"/>
    <s v="0173"/>
    <n v="9601.2099999999991"/>
  </r>
  <r>
    <s v="412191"/>
    <s v="412191"/>
    <s v="CX3 комплект контактор Netatmo"/>
    <x v="2"/>
    <x v="1"/>
    <s v="1"/>
    <s v="173"/>
    <s v="Механизмы"/>
    <x v="209"/>
    <s v="9"/>
    <s v="шт"/>
    <n v="0"/>
    <s v="Лимитированный импортный ассортимент"/>
    <s v="0173"/>
    <n v="12285.399047619048"/>
  </r>
  <r>
    <s v="412170"/>
    <s v="412170"/>
    <s v="Умное имп. реле"/>
    <x v="2"/>
    <x v="1"/>
    <s v="1"/>
    <s v="173"/>
    <s v="Механизмы"/>
    <x v="209"/>
    <s v="9"/>
    <s v="шт"/>
    <n v="0"/>
    <s v="Лимитированный импортный ассортимент"/>
    <s v="0173"/>
    <n v="8737.6200000000008"/>
  </r>
  <r>
    <s v="096828"/>
    <s v="096828"/>
    <s v="Уплотнитель пласт. PG 42 IP 55"/>
    <x v="9"/>
    <x v="8"/>
    <s v="1"/>
    <s v="870"/>
    <s v="Механизмы"/>
    <x v="210"/>
    <s v="9"/>
    <s v="шт"/>
    <n v="50"/>
    <s v="Лимитированный импортный ассортимент"/>
    <s v="0870"/>
    <n v="76.069999999999993"/>
  </r>
  <r>
    <s v="096806"/>
    <s v="096806"/>
    <s v="Уплотнитель пласт.ISO 32 IP 55"/>
    <x v="9"/>
    <x v="8"/>
    <s v="1"/>
    <s v="870"/>
    <s v="Механизмы"/>
    <x v="210"/>
    <s v="9"/>
    <s v="шт"/>
    <n v="100"/>
    <s v="Лимитированный импортный ассортимент"/>
    <s v="0870"/>
    <n v="34.479999999999997"/>
  </r>
  <r>
    <s v="095507"/>
    <s v="095507"/>
    <s v="Уплотнитель метал.ISO 40 IP 68"/>
    <x v="9"/>
    <x v="8"/>
    <s v="1"/>
    <s v="870"/>
    <s v="Механизмы"/>
    <x v="210"/>
    <s v="9"/>
    <s v="шт"/>
    <n v="15"/>
    <s v="Лимитированный импортный ассортимент"/>
    <s v="0870"/>
    <n v="208.39"/>
  </r>
  <r>
    <s v="098005"/>
    <s v="098005"/>
    <s v="Уплотнитель пласт. ISO25 IP68"/>
    <x v="9"/>
    <x v="8"/>
    <s v="1"/>
    <s v="870"/>
    <s v="Механизмы"/>
    <x v="210"/>
    <s v="9"/>
    <s v="шт"/>
    <n v="120"/>
    <s v="Лимитированный импортный ассортимент"/>
    <s v="0870"/>
    <n v="23.99"/>
  </r>
  <r>
    <s v="095509"/>
    <s v="095509"/>
    <s v="Уплотнитель метал.ISO 63 IP 68"/>
    <x v="9"/>
    <x v="8"/>
    <s v="1"/>
    <s v="870"/>
    <s v="Механизмы"/>
    <x v="210"/>
    <s v="9"/>
    <s v="шт"/>
    <n v="4"/>
    <s v="Лимитированный импортный ассортимент"/>
    <s v="0870"/>
    <n v="648.69000000000005"/>
  </r>
  <r>
    <s v="095516"/>
    <s v="095516"/>
    <s v="Уплотнитель метал. PG 29 IP 68"/>
    <x v="9"/>
    <x v="8"/>
    <s v="1"/>
    <s v="870"/>
    <s v="Механизмы"/>
    <x v="210"/>
    <s v="9"/>
    <s v="шт"/>
    <n v="10"/>
    <s v="Лимитированный импортный ассортимент"/>
    <s v="0870"/>
    <n v="198.44"/>
  </r>
  <r>
    <s v="098007"/>
    <s v="098007"/>
    <s v="Уплотнитель пласт. ISO40 IP68"/>
    <x v="9"/>
    <x v="8"/>
    <s v="1"/>
    <s v="870"/>
    <s v="Механизмы"/>
    <x v="210"/>
    <s v="9"/>
    <s v="шт"/>
    <n v="9"/>
    <s v="Лимитированный импортный ассортимент"/>
    <s v="0870"/>
    <n v="958.67"/>
  </r>
  <r>
    <s v="096803"/>
    <s v="096803"/>
    <s v="Уплотнитель пласт.ISO 20 IP 55"/>
    <x v="9"/>
    <x v="8"/>
    <s v="1"/>
    <s v="870"/>
    <s v="Механизмы"/>
    <x v="210"/>
    <s v="9"/>
    <s v="шт"/>
    <n v="50"/>
    <s v="Лимитированный импортный ассортимент"/>
    <s v="0870"/>
    <n v="12.9"/>
  </r>
  <r>
    <s v="095508"/>
    <s v="095508"/>
    <s v="Уплотнитель метал.ISO 50 IP 68"/>
    <x v="9"/>
    <x v="8"/>
    <s v="1"/>
    <s v="870"/>
    <s v="Механизмы"/>
    <x v="210"/>
    <s v="9"/>
    <s v="шт"/>
    <n v="2"/>
    <s v="Лимитированный импортный ассортимент"/>
    <s v="0870"/>
    <n v="378.42"/>
  </r>
  <r>
    <s v="096800"/>
    <s v="096800"/>
    <s v="Уплотнитель пласт.ISO 12 IP 55"/>
    <x v="9"/>
    <x v="8"/>
    <s v="1"/>
    <s v="870"/>
    <s v="Механизмы"/>
    <x v="210"/>
    <s v="9"/>
    <s v="шт"/>
    <n v="50"/>
    <s v="Лимитированный импортный ассортимент"/>
    <s v="0870"/>
    <n v="7.34"/>
  </r>
  <r>
    <s v="096809"/>
    <s v="096809"/>
    <s v="Уплотнитель пласт.ISO 63 IP 55"/>
    <x v="9"/>
    <x v="8"/>
    <s v="1"/>
    <s v="870"/>
    <s v="Механизмы"/>
    <x v="210"/>
    <s v="9"/>
    <s v="шт"/>
    <n v="8"/>
    <s v="Лимитированный импортный ассортимент"/>
    <s v="0870"/>
    <n v="70.900000000000006"/>
  </r>
  <r>
    <s v="F430/4"/>
    <s v="F430/4"/>
    <s v="Активирующее устройство для системы термоконтроля с 4 реле, DIN"/>
    <x v="3"/>
    <x v="2"/>
    <s v="2"/>
    <s v="2345"/>
    <s v="Аксессуары"/>
    <x v="211"/>
    <s v="9"/>
    <s v="шт"/>
    <n v="13"/>
    <s v="Лимитированный импортный ассортимент"/>
    <s v="2345"/>
    <n v="11761.35"/>
  </r>
  <r>
    <s v="F430/2"/>
    <s v="F430/2"/>
    <s v="Активирующее устройство для системы термоконтроля с 2 реле, DIN"/>
    <x v="3"/>
    <x v="2"/>
    <s v="2"/>
    <s v="2345"/>
    <s v="Аксессуары"/>
    <x v="211"/>
    <s v="9"/>
    <s v="шт"/>
    <n v="9"/>
    <s v="Лимитированный импортный ассортимент"/>
    <s v="2345"/>
    <n v="10279.34"/>
  </r>
  <r>
    <s v="K4431"/>
    <s v="K4431"/>
    <s v="LN Датчик движения 3пр 1М"/>
    <x v="5"/>
    <x v="4"/>
    <s v="2"/>
    <s v="2356"/>
    <s v="Механизмы"/>
    <x v="212"/>
    <s v="9"/>
    <s v="шт"/>
    <n v="23"/>
    <s v="Лимитированный импортный ассортимент"/>
    <s v="2356"/>
    <n v="14467.58"/>
  </r>
  <r>
    <s v="NT4434N"/>
    <s v="NT4434N"/>
    <s v="LivingLight Выключатель ИК с датчиком осещенности, цвет алюминий"/>
    <x v="5"/>
    <x v="4"/>
    <s v="2"/>
    <s v="2356"/>
    <s v="Механизмы"/>
    <x v="212"/>
    <s v="9"/>
    <s v="шт"/>
    <n v="6"/>
    <s v="Лимитированный импортный ассортимент"/>
    <s v="2356"/>
    <n v="30911.69"/>
  </r>
  <r>
    <s v="L4432"/>
    <s v="L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3"/>
    <s v="Лимитированный импортный ассортимент"/>
    <s v="2356"/>
    <n v="42640.6"/>
  </r>
  <r>
    <s v="N4432"/>
    <s v="N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3"/>
    <s v="Лимитированный импортный ассортимент"/>
    <s v="2356"/>
    <n v="34717.39"/>
  </r>
  <r>
    <s v="NT4432"/>
    <s v="NT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1"/>
    <s v="Лимитированный импортный ассортимент"/>
    <s v="2356"/>
    <n v="42640.6"/>
  </r>
  <r>
    <s v="752173"/>
    <s v="752173"/>
    <s v="VLN-l БЕЛ Датчик движ c N 400W"/>
    <x v="5"/>
    <x v="4"/>
    <s v="2"/>
    <s v="335"/>
    <s v="Механизмы"/>
    <x v="213"/>
    <s v="9"/>
    <s v="шт"/>
    <n v="323"/>
    <s v="Лимитированный импортный ассортимент"/>
    <s v="0335"/>
    <n v="5047.04"/>
  </r>
  <r>
    <s v="721176"/>
    <s v="721176"/>
    <s v="SUNO Датч.дв.2пр БЕЛ"/>
    <x v="5"/>
    <x v="4"/>
    <s v="2"/>
    <s v="335"/>
    <s v="Механизмы"/>
    <x v="213"/>
    <s v="9"/>
    <s v="шт"/>
    <n v="0"/>
    <s v="Лимитированный импортный ассортимент"/>
    <s v="0335"/>
    <n v="8833.4064000000017"/>
  </r>
  <r>
    <s v="721135"/>
    <s v="721135"/>
    <s v="SUNO Датчик дв.IP44 2пр. БЕЛ"/>
    <x v="5"/>
    <x v="4"/>
    <s v="2"/>
    <s v="335"/>
    <s v="Механизмы"/>
    <x v="213"/>
    <s v="9"/>
    <s v="шт"/>
    <n v="0"/>
    <s v="Лимитированный импортный ассортимент"/>
    <s v="0335"/>
    <n v="9275.0767200000009"/>
  </r>
  <r>
    <s v="721177"/>
    <s v="721177"/>
    <s v="SUNO Датч.дв.3пр. БЕЛ"/>
    <x v="5"/>
    <x v="4"/>
    <s v="2"/>
    <s v="335"/>
    <s v="Механизмы"/>
    <x v="213"/>
    <s v="9"/>
    <s v="шт"/>
    <n v="1"/>
    <s v="Лимитированный импортный ассортимент"/>
    <s v="0335"/>
    <n v="5662.44"/>
  </r>
  <r>
    <s v="752070"/>
    <s v="752070"/>
    <s v="VLN Датчик движ 250Вт б/N"/>
    <x v="5"/>
    <x v="4"/>
    <s v="2"/>
    <s v="335"/>
    <s v="Механизмы"/>
    <x v="213"/>
    <s v="9"/>
    <s v="шт"/>
    <n v="17"/>
    <s v="Лимитированный импортный ассортимент"/>
    <s v="0335"/>
    <n v="22327.48"/>
  </r>
  <r>
    <s v="721376"/>
    <s v="721376"/>
    <s v="SUNO Датч.дв.2пр АЛЮ"/>
    <x v="5"/>
    <x v="4"/>
    <s v="2"/>
    <s v="335"/>
    <s v="Механизмы"/>
    <x v="213"/>
    <s v="9"/>
    <s v="шт"/>
    <n v="0"/>
    <s v="Лимитированный импортный ассортимент"/>
    <s v="0335"/>
    <n v="9286.4016000000011"/>
  </r>
  <r>
    <s v="721435"/>
    <s v="721435"/>
    <s v="SUNO Датчик дв.IP44 2пр. АНТ"/>
    <x v="5"/>
    <x v="4"/>
    <s v="2"/>
    <s v="335"/>
    <s v="Механизмы"/>
    <x v="213"/>
    <s v="9"/>
    <s v="шт"/>
    <n v="0"/>
    <s v="Лимитированный импортный ассортимент"/>
    <s v="0335"/>
    <n v="9728.0719200000003"/>
  </r>
  <r>
    <s v="752073"/>
    <s v="752073"/>
    <s v="VLN Датчик движ c N 400W"/>
    <x v="5"/>
    <x v="4"/>
    <s v="2"/>
    <s v="335"/>
    <s v="Механизмы"/>
    <x v="213"/>
    <s v="9"/>
    <s v="шт"/>
    <n v="19"/>
    <s v="Лимитированный импортный ассортимент"/>
    <s v="0335"/>
    <n v="15785.02"/>
  </r>
  <r>
    <s v="067025"/>
    <s v="067025"/>
    <s v="CLN Датчик движения с N"/>
    <x v="5"/>
    <x v="4"/>
    <s v="2"/>
    <s v="335"/>
    <s v="Механизмы"/>
    <x v="213"/>
    <s v="9"/>
    <s v="шт"/>
    <n v="9"/>
    <s v="Лимитированный импортный ассортимент"/>
    <s v="0335"/>
    <n v="7859.08"/>
  </r>
  <r>
    <s v="721377"/>
    <s v="721377"/>
    <s v="SUNO Датч.дв.3пр. АЛЮ"/>
    <x v="5"/>
    <x v="4"/>
    <s v="2"/>
    <s v="335"/>
    <s v="Механизмы"/>
    <x v="213"/>
    <s v="9"/>
    <s v="шт"/>
    <n v="0"/>
    <s v="Лимитированный импортный ассортимент"/>
    <s v="0335"/>
    <n v="6115.4352000000008"/>
  </r>
  <r>
    <s v="752272"/>
    <s v="752272"/>
    <s v="VLN-l СЛК Датчик дв б/N c р.уп"/>
    <x v="5"/>
    <x v="4"/>
    <s v="2"/>
    <s v="335"/>
    <s v="Механизмы"/>
    <x v="213"/>
    <s v="9"/>
    <s v="шт"/>
    <n v="6"/>
    <s v="Лимитированный импортный ассортимент"/>
    <s v="0335"/>
    <n v="7632.83"/>
  </r>
  <r>
    <s v="721476"/>
    <s v="721476"/>
    <s v="SUNO Датч.дв.2пр АНТ"/>
    <x v="5"/>
    <x v="4"/>
    <s v="2"/>
    <s v="335"/>
    <s v="Механизмы"/>
    <x v="213"/>
    <s v="9"/>
    <s v="шт"/>
    <n v="0"/>
    <s v="Лимитированный импортный ассортимент"/>
    <s v="0335"/>
    <n v="9286.4016000000011"/>
  </r>
  <r>
    <s v="721477"/>
    <s v="721477"/>
    <s v="SUNO Датч.дв.3пр. АНТ"/>
    <x v="5"/>
    <x v="4"/>
    <s v="2"/>
    <s v="335"/>
    <s v="Механизмы"/>
    <x v="213"/>
    <s v="9"/>
    <s v="шт"/>
    <n v="0"/>
    <s v="Лимитированный импортный ассортимент"/>
    <s v="0335"/>
    <n v="6115.4352000000008"/>
  </r>
  <r>
    <s v="067026"/>
    <s v="067026"/>
    <s v="CLN Датчик движения"/>
    <x v="5"/>
    <x v="4"/>
    <s v="2"/>
    <s v="335"/>
    <s v="Механизмы"/>
    <x v="213"/>
    <s v="9"/>
    <s v="шт"/>
    <n v="5"/>
    <s v="Лимитированный импортный ассортимент"/>
    <s v="0335"/>
    <n v="11889.37"/>
  </r>
  <r>
    <s v="775672"/>
    <s v="775672"/>
    <s v="GL ДДвиж б/N 240Вт р.уп бел"/>
    <x v="5"/>
    <x v="4"/>
    <s v="2"/>
    <s v="335"/>
    <s v="Механизмы"/>
    <x v="213"/>
    <s v="9"/>
    <s v="шт"/>
    <n v="5"/>
    <s v="Лимитированный импортный ассортимент"/>
    <s v="0335"/>
    <n v="21054.01"/>
  </r>
  <r>
    <s v="752372"/>
    <s v="752372"/>
    <s v="VLN-l АЛЮ Датчик дв б/N c р.уп"/>
    <x v="5"/>
    <x v="4"/>
    <s v="2"/>
    <s v="335"/>
    <s v="Механизмы"/>
    <x v="213"/>
    <s v="9"/>
    <s v="шт"/>
    <n v="3"/>
    <s v="Лимитированный импортный ассортимент"/>
    <s v="0335"/>
    <n v="8255.8799999999992"/>
  </r>
  <r>
    <s v="721335"/>
    <s v="721335"/>
    <s v="SUNO Датчик дв.IP44 2пр. АЛЮ"/>
    <x v="5"/>
    <x v="4"/>
    <s v="2"/>
    <s v="335"/>
    <s v="Механизмы"/>
    <x v="213"/>
    <s v="9"/>
    <s v="шт"/>
    <n v="1"/>
    <s v="Лимитированный импортный ассортимент"/>
    <s v="0335"/>
    <n v="9728.0719200000003"/>
  </r>
  <r>
    <s v="752172"/>
    <s v="752172"/>
    <s v="VLN-l БЕЛ Датчик дв б/N c р.уп"/>
    <x v="5"/>
    <x v="4"/>
    <s v="2"/>
    <s v="335"/>
    <s v="Механизмы"/>
    <x v="213"/>
    <s v="9"/>
    <s v="шт"/>
    <n v="2"/>
    <s v="Лимитированный импортный ассортимент"/>
    <s v="0335"/>
    <n v="7632.83"/>
  </r>
  <r>
    <s v="752870"/>
    <s v="752870"/>
    <s v="VLN-a СЛК Д.движ 250Вт б/N"/>
    <x v="5"/>
    <x v="4"/>
    <s v="2"/>
    <s v="335"/>
    <s v="Механизмы"/>
    <x v="213"/>
    <s v="9"/>
    <s v="шт"/>
    <n v="2"/>
    <s v="Лимитированный импортный ассортимент"/>
    <s v="0335"/>
    <n v="7009.77"/>
  </r>
  <r>
    <s v="752273"/>
    <s v="752273"/>
    <s v="VLN-l СЛК Датчик движ c N 400W"/>
    <x v="5"/>
    <x v="4"/>
    <s v="2"/>
    <s v="335"/>
    <s v="Механизмы"/>
    <x v="213"/>
    <s v="9"/>
    <s v="шт"/>
    <n v="1"/>
    <s v="Лимитированный импортный ассортимент"/>
    <s v="0335"/>
    <n v="5047.04"/>
  </r>
  <r>
    <s v="775673"/>
    <s v="775673"/>
    <s v="GL ДДвиж 1000Вт бел"/>
    <x v="5"/>
    <x v="4"/>
    <s v="2"/>
    <s v="335"/>
    <s v="Механизмы"/>
    <x v="213"/>
    <s v="9"/>
    <s v="шт"/>
    <n v="1"/>
    <s v="Лимитированный импортный ассортимент"/>
    <s v="0335"/>
    <n v="22146.37"/>
  </r>
  <r>
    <s v="BMSW1003"/>
    <s v="BMSW1003"/>
    <s v="My Home Релейный активатор, 4 независимых канала 16 А"/>
    <x v="5"/>
    <x v="4"/>
    <s v="3"/>
    <s v="2330"/>
    <s v="Механизмы"/>
    <x v="214"/>
    <s v="9"/>
    <s v="шт"/>
    <n v="12"/>
    <s v="Лимитированный импортный ассортимент"/>
    <s v="2330"/>
    <n v="32548.44"/>
  </r>
  <r>
    <s v="F413N"/>
    <s v="F413N"/>
    <s v="Активатор.диммер DIN"/>
    <x v="5"/>
    <x v="4"/>
    <s v="3"/>
    <s v="2330"/>
    <s v="Механизмы"/>
    <x v="214"/>
    <s v="9"/>
    <s v="шт"/>
    <n v="6"/>
    <s v="Лимитированный импортный ассортимент"/>
    <s v="2330"/>
    <n v="25805.74"/>
  </r>
  <r>
    <s v="NT4680KNX"/>
    <s v="NT4680KNX"/>
    <s v="KNX LL Сенсор 4к алю"/>
    <x v="5"/>
    <x v="4"/>
    <s v="3"/>
    <s v="2330"/>
    <s v="Механизмы"/>
    <x v="214"/>
    <s v="9"/>
    <s v="шт"/>
    <n v="5"/>
    <s v="Лимитированный импортный ассортимент"/>
    <s v="2330"/>
    <n v="18719.75"/>
  </r>
  <r>
    <s v="F429"/>
    <s v="F429"/>
    <s v="Шлюз SCS-DALI"/>
    <x v="5"/>
    <x v="4"/>
    <s v="3"/>
    <s v="2330"/>
    <s v="Механизмы"/>
    <x v="214"/>
    <s v="9"/>
    <s v="шт"/>
    <n v="1"/>
    <s v="Лимитированный импортный ассортимент"/>
    <s v="2330"/>
    <n v="77284.3"/>
  </r>
  <r>
    <s v="L4680KNX"/>
    <s v="L4680KNX"/>
    <s v="KNX LL Сенсор 4к антр"/>
    <x v="5"/>
    <x v="4"/>
    <s v="3"/>
    <s v="2330"/>
    <s v="Механизмы"/>
    <x v="214"/>
    <s v="9"/>
    <s v="шт"/>
    <n v="2"/>
    <s v="Лимитированный импортный ассортимент"/>
    <s v="2330"/>
    <n v="18719.75"/>
  </r>
  <r>
    <s v="067570"/>
    <s v="067570"/>
    <s v="KNX CLN сенсор сцен 4кн бел."/>
    <x v="5"/>
    <x v="4"/>
    <s v="3"/>
    <s v="299"/>
    <s v="Механизмы"/>
    <x v="215"/>
    <s v="9"/>
    <s v="шт"/>
    <n v="20"/>
    <s v="Лимитированный импортный ассортимент"/>
    <s v="0299"/>
    <n v="24569.67"/>
  </r>
  <r>
    <s v="067579"/>
    <s v="067579"/>
    <s v="KNX CLN сенсор сцен 4кн тит."/>
    <x v="5"/>
    <x v="4"/>
    <s v="3"/>
    <s v="299"/>
    <s v="Механизмы"/>
    <x v="215"/>
    <s v="9"/>
    <s v="шт"/>
    <n v="15"/>
    <s v="Лимитированный импортный ассортимент"/>
    <s v="0299"/>
    <n v="28349.61"/>
  </r>
  <r>
    <s v="002602"/>
    <s v="002602"/>
    <s v="Активатор DIN 4х16А"/>
    <x v="5"/>
    <x v="4"/>
    <s v="3"/>
    <s v="299"/>
    <s v="Механизмы"/>
    <x v="215"/>
    <s v="9"/>
    <s v="шт"/>
    <n v="5"/>
    <s v="Лимитированный импортный ассортимент"/>
    <s v="0299"/>
    <n v="28479.89"/>
  </r>
  <r>
    <s v="067572"/>
    <s v="067572"/>
    <s v="KNX CLN управл.мех.2мод.белый"/>
    <x v="5"/>
    <x v="4"/>
    <s v="3"/>
    <s v="299"/>
    <s v="Механизмы"/>
    <x v="215"/>
    <s v="9"/>
    <s v="шт"/>
    <n v="4"/>
    <s v="Лимитированный импортный ассортимент"/>
    <s v="0299"/>
    <n v="40949.449999999997"/>
  </r>
  <r>
    <s v="002681"/>
    <s v="002681"/>
    <s v="KNX Активатор реле 8х16А"/>
    <x v="5"/>
    <x v="4"/>
    <s v="3"/>
    <s v="299"/>
    <s v="Механизмы"/>
    <x v="215"/>
    <s v="9"/>
    <s v="шт"/>
    <n v="2"/>
    <s v="Лимитированный импортный ассортимент"/>
    <s v="0299"/>
    <n v="59219.199999999997"/>
  </r>
  <r>
    <s v="002686"/>
    <s v="002686"/>
    <s v="KNX Диммер универc.2х500Вт"/>
    <x v="5"/>
    <x v="4"/>
    <s v="3"/>
    <s v="299"/>
    <s v="Механизмы"/>
    <x v="215"/>
    <s v="9"/>
    <s v="шт"/>
    <n v="2"/>
    <s v="Лимитированный импортный ассортимент"/>
    <s v="0299"/>
    <n v="62999.14"/>
  </r>
  <r>
    <s v="002691"/>
    <s v="002691"/>
    <s v="KNX Активатор жалюзи 4х6А 230В"/>
    <x v="5"/>
    <x v="4"/>
    <s v="3"/>
    <s v="299"/>
    <s v="Механизмы"/>
    <x v="215"/>
    <s v="9"/>
    <s v="шт"/>
    <n v="1"/>
    <s v="Лимитированный импортный ассортимент"/>
    <s v="0299"/>
    <n v="31004.74"/>
  </r>
  <r>
    <s v="002631"/>
    <s v="002631"/>
    <s v="Интерфейс SCS-DALI"/>
    <x v="5"/>
    <x v="4"/>
    <s v="3"/>
    <s v="299"/>
    <s v="Механизмы"/>
    <x v="215"/>
    <s v="9"/>
    <s v="шт"/>
    <n v="2"/>
    <s v="Лимитированный импортный ассортимент"/>
    <s v="0299"/>
    <n v="32027.79"/>
  </r>
  <r>
    <s v="088232"/>
    <s v="088232"/>
    <s v="Пульт ДУ ИК"/>
    <x v="5"/>
    <x v="4"/>
    <s v="3"/>
    <s v="299"/>
    <s v="Аксессуары"/>
    <x v="215"/>
    <s v="9"/>
    <s v="шт"/>
    <n v="1"/>
    <s v="Лимитированный импортный ассортимент"/>
    <s v="0299"/>
    <n v="12557.21"/>
  </r>
  <r>
    <s v="078491"/>
    <s v="078491"/>
    <s v="KNX MOS пульт 4кноп."/>
    <x v="5"/>
    <x v="4"/>
    <s v="3"/>
    <s v="299"/>
    <s v="Механизмы"/>
    <x v="215"/>
    <s v="9"/>
    <s v="шт"/>
    <n v="1"/>
    <s v="Лимитированный импортный ассортимент"/>
    <s v="0299"/>
    <n v="25199.66"/>
  </r>
  <r>
    <s v="088231"/>
    <s v="088231"/>
    <s v="Пульт ИК 4 сцены+общее ОТКЛ"/>
    <x v="5"/>
    <x v="4"/>
    <s v="3"/>
    <s v="299"/>
    <s v="Аксессуары"/>
    <x v="215"/>
    <s v="9"/>
    <s v="шт"/>
    <n v="1"/>
    <s v="Лимитированный импортный ассортимент"/>
    <s v="0299"/>
    <n v="12391.25"/>
  </r>
  <r>
    <s v="048868"/>
    <s v="048868"/>
    <s v="Удвоитель Rj 45"/>
    <x v="5"/>
    <x v="4"/>
    <s v="3"/>
    <s v="299"/>
    <s v="Аксессуары"/>
    <x v="215"/>
    <s v="9"/>
    <s v="шт"/>
    <n v="6"/>
    <s v="Лимитированный импортный ассортимент"/>
    <s v="0299"/>
    <n v="1974.3"/>
  </r>
  <r>
    <s v="003656"/>
    <s v="003656"/>
    <s v="Светорегулятор 0-10В 500ВА"/>
    <x v="5"/>
    <x v="4"/>
    <s v="3"/>
    <s v="299"/>
    <s v="Механизмы"/>
    <x v="215"/>
    <s v="9"/>
    <s v="шт"/>
    <n v="1"/>
    <s v="Лимитированный импортный ассортимент"/>
    <s v="0299"/>
    <n v="10694.29"/>
  </r>
  <r>
    <s v="067577"/>
    <s v="067577"/>
    <s v="KNX CLN датчик присутствия"/>
    <x v="5"/>
    <x v="4"/>
    <s v="3"/>
    <s v="330"/>
    <s v="Механизмы"/>
    <x v="216"/>
    <s v="9"/>
    <s v="шт"/>
    <n v="1"/>
    <s v="Лимитированный импортный ассортимент"/>
    <s v="0330"/>
    <n v="34649.53"/>
  </r>
  <r>
    <s v="048922"/>
    <s v="048922"/>
    <s v="KNX Датчик прис.потолок 360гр"/>
    <x v="5"/>
    <x v="4"/>
    <s v="3"/>
    <s v="330"/>
    <s v="Механизмы"/>
    <x v="216"/>
    <s v="9"/>
    <s v="шт"/>
    <n v="4"/>
    <s v="Лимитированный импортный ассортимент"/>
    <s v="0330"/>
    <n v="31499.57"/>
  </r>
  <r>
    <s v="048820"/>
    <s v="048820"/>
    <s v="Датчик ПИК BUS потол. 45м2"/>
    <x v="5"/>
    <x v="4"/>
    <s v="3"/>
    <s v="330"/>
    <s v="Механизмы"/>
    <x v="216"/>
    <s v="9"/>
    <s v="шт"/>
    <n v="5"/>
    <s v="Лимитированный импортный ассортимент"/>
    <s v="0330"/>
    <n v="11802.45"/>
  </r>
  <r>
    <s v="048920"/>
    <s v="048920"/>
    <s v="KNX датчик присутст. настенный"/>
    <x v="5"/>
    <x v="4"/>
    <s v="3"/>
    <s v="330"/>
    <s v="Механизмы"/>
    <x v="216"/>
    <s v="9"/>
    <s v="шт"/>
    <n v="3"/>
    <s v="Лимитированный импортный ассортимент"/>
    <s v="0330"/>
    <n v="22056.86"/>
  </r>
  <r>
    <s v="068299"/>
    <s v="068299"/>
    <s v="Cel Панель лиц датчик движ бел"/>
    <x v="5"/>
    <x v="4"/>
    <s v="3"/>
    <s v="330"/>
    <s v="Аксессуары"/>
    <x v="216"/>
    <s v="9"/>
    <s v="шт"/>
    <n v="12"/>
    <s v="Лимитированный импортный ассортимент"/>
    <s v="0330"/>
    <n v="668.9"/>
  </r>
  <r>
    <s v="L4578N"/>
    <s v="L4578N"/>
    <s v="LivingLight Шлюз SCS/Zigbee, цвет антрацит"/>
    <x v="3"/>
    <x v="2"/>
    <s v="2"/>
    <s v="2343"/>
    <s v="Механизмы"/>
    <x v="217"/>
    <s v="9"/>
    <s v="шт"/>
    <n v="9"/>
    <s v="Лимитированный импортный ассортимент"/>
    <s v="2343"/>
    <n v="9665.07"/>
  </r>
  <r>
    <s v="L4652/2"/>
    <s v="L4652/2"/>
    <s v="Управляющее устройство на 2 активатора для одиночной или двойной нагрузки, 2 модуля"/>
    <x v="3"/>
    <x v="2"/>
    <s v="2"/>
    <s v="2343"/>
    <s v="Механизмы"/>
    <x v="217"/>
    <s v="9"/>
    <s v="шт"/>
    <n v="53"/>
    <s v="Лимитированный импортный ассортимент"/>
    <s v="2343"/>
    <n v="7966.6"/>
  </r>
  <r>
    <s v="NT4578N"/>
    <s v="NT4578N"/>
    <s v="LivingLight Шлюз SCS/Zigbee, цвет алюминий"/>
    <x v="3"/>
    <x v="2"/>
    <s v="2"/>
    <s v="2343"/>
    <s v="Механизмы"/>
    <x v="217"/>
    <s v="9"/>
    <s v="шт"/>
    <n v="5"/>
    <s v="Лимитированный импортный ассортимент"/>
    <s v="2343"/>
    <n v="9665.07"/>
  </r>
  <r>
    <s v="3477"/>
    <s v="3477"/>
    <s v="Контактный интерфейс Basic для традиционных устройств"/>
    <x v="3"/>
    <x v="2"/>
    <s v="2"/>
    <s v="2343"/>
    <s v="Механизмы"/>
    <x v="217"/>
    <s v="9"/>
    <s v="шт"/>
    <n v="10"/>
    <s v="Лимитированный импортный ассортимент"/>
    <s v="2343"/>
    <n v="5534.34"/>
  </r>
  <r>
    <s v="L4911M2N"/>
    <s v="L4911M2N"/>
    <s v="LL Клавиша на 2 функции 2 модуля, цвет антрацит"/>
    <x v="3"/>
    <x v="2"/>
    <s v="2"/>
    <s v="2343"/>
    <s v="Аксессуары"/>
    <x v="217"/>
    <s v="9"/>
    <s v="шт"/>
    <n v="55"/>
    <s v="Лимитированный импортный ассортимент"/>
    <s v="2343"/>
    <n v="651.61"/>
  </r>
  <r>
    <s v="NT4911N"/>
    <s v="NT4911N"/>
    <s v="LL Клавиша на 2 функции 1 модуль, цвет алюминий"/>
    <x v="3"/>
    <x v="2"/>
    <s v="2"/>
    <s v="2343"/>
    <s v="Аксессуары"/>
    <x v="217"/>
    <s v="9"/>
    <s v="шт"/>
    <n v="40"/>
    <s v="Лимитированный импортный ассортимент"/>
    <s v="2343"/>
    <n v="558.53"/>
  </r>
  <r>
    <s v="N4911M2N"/>
    <s v="N4911M2N"/>
    <s v="LL Клавиша на 2 функции 2 модуля, цвет белый"/>
    <x v="3"/>
    <x v="2"/>
    <s v="2"/>
    <s v="2343"/>
    <s v="Аксессуары"/>
    <x v="217"/>
    <s v="9"/>
    <s v="шт"/>
    <n v="20"/>
    <s v="Лимитированный импортный ассортимент"/>
    <s v="2343"/>
    <n v="651.61"/>
  </r>
  <r>
    <s v="L4652/3"/>
    <s v="L4652/3"/>
    <s v="Управляющее устройство на 3 активатора для одиночной или двойной нагрузки, 3 модуля"/>
    <x v="3"/>
    <x v="2"/>
    <s v="2"/>
    <s v="2343"/>
    <s v="Механизмы"/>
    <x v="217"/>
    <s v="9"/>
    <s v="шт"/>
    <n v="3"/>
    <s v="Лимитированный импортный ассортимент"/>
    <s v="2343"/>
    <n v="10313.780000000001"/>
  </r>
  <r>
    <s v="L4911N"/>
    <s v="L4911N"/>
    <s v="LL Клавиша на 2 функции 1 модуль, цвет антрацит"/>
    <x v="3"/>
    <x v="2"/>
    <s v="2"/>
    <s v="2343"/>
    <s v="Аксессуары"/>
    <x v="217"/>
    <s v="9"/>
    <s v="шт"/>
    <n v="37"/>
    <s v="Лимитированный импортный ассортимент"/>
    <s v="2343"/>
    <n v="488.7"/>
  </r>
  <r>
    <s v="L4911AIN"/>
    <s v="L4911AIN"/>
    <s v="LL Клавиша ON OFF 1 модуль, цвет антрацит"/>
    <x v="3"/>
    <x v="2"/>
    <s v="2"/>
    <s v="2343"/>
    <s v="Аксессуары"/>
    <x v="217"/>
    <s v="9"/>
    <s v="шт"/>
    <n v="9"/>
    <s v="Лимитированный импортный ассортимент"/>
    <s v="2343"/>
    <n v="558.52"/>
  </r>
  <r>
    <s v="L4911M2AGN"/>
    <s v="L4911M2AGN"/>
    <s v="LL Клавиша ON OFF 2 модуля, цвет антрацит"/>
    <x v="3"/>
    <x v="2"/>
    <s v="2"/>
    <s v="2343"/>
    <s v="Аксессуары"/>
    <x v="217"/>
    <s v="9"/>
    <s v="шт"/>
    <n v="9"/>
    <s v="Лимитированный импортный ассортимент"/>
    <s v="2343"/>
    <n v="651.61"/>
  </r>
  <r>
    <s v="4911TDM"/>
    <s v="4911TDM"/>
    <s v="заглушка под 2м клавиши"/>
    <x v="3"/>
    <x v="2"/>
    <s v="2"/>
    <s v="2343"/>
    <s v="Аксессуары"/>
    <x v="217"/>
    <s v="9"/>
    <s v="шт"/>
    <n v="8"/>
    <s v="Лимитированный импортный ассортимент"/>
    <s v="2343"/>
    <n v="730.42"/>
  </r>
  <r>
    <s v="L4911ADN"/>
    <s v="L4911ADN"/>
    <s v="LL Клавиша диммера +/- 1 модуль, цвет антрацит"/>
    <x v="3"/>
    <x v="2"/>
    <s v="2"/>
    <s v="2343"/>
    <s v="Аксессуары"/>
    <x v="217"/>
    <s v="9"/>
    <s v="шт"/>
    <n v="4"/>
    <s v="Лимитированный импортный ассортимент"/>
    <s v="2343"/>
    <n v="558.53"/>
  </r>
  <r>
    <s v="NT4911M2N"/>
    <s v="NT4911M2N"/>
    <s v="LL Клавиша на 2 функции 2 модуля, цвет алюминий"/>
    <x v="3"/>
    <x v="2"/>
    <s v="2"/>
    <s v="2343"/>
    <s v="Аксессуары"/>
    <x v="217"/>
    <s v="9"/>
    <s v="шт"/>
    <n v="2"/>
    <s v="Лимитированный импортный ассортимент"/>
    <s v="2343"/>
    <n v="651.61"/>
  </r>
  <r>
    <s v="067552"/>
    <s v="067552"/>
    <s v="CLN Устройство упр базовое 2м"/>
    <x v="3"/>
    <x v="2"/>
    <s v="2"/>
    <s v="217"/>
    <s v="Механизмы"/>
    <x v="218"/>
    <s v="9"/>
    <s v="шт"/>
    <n v="17"/>
    <s v="Лимитированный импортный ассортимент"/>
    <s v="0217"/>
    <n v="6464.68"/>
  </r>
  <r>
    <s v="755231"/>
    <s v="755231"/>
    <s v="VLN-l СЛК Накл Light 2М"/>
    <x v="3"/>
    <x v="2"/>
    <s v="2"/>
    <s v="217"/>
    <s v="Аксессуары"/>
    <x v="218"/>
    <s v="9"/>
    <s v="шт"/>
    <n v="33"/>
    <s v="Лимитированный импортный ассортимент"/>
    <s v="0217"/>
    <n v="441.92"/>
  </r>
  <r>
    <s v="752282"/>
    <s v="752282"/>
    <s v="VLN-l СЛК Пульт сценариев BUS"/>
    <x v="3"/>
    <x v="2"/>
    <s v="2"/>
    <s v="217"/>
    <s v="Механизмы"/>
    <x v="218"/>
    <s v="9"/>
    <s v="шт"/>
    <n v="4"/>
    <s v="Лимитированный импортный ассортимент"/>
    <s v="0217"/>
    <n v="7218.7"/>
  </r>
  <r>
    <s v="754893"/>
    <s v="754893"/>
    <s v="VLN-l СЛК Накл д.движения PIR"/>
    <x v="3"/>
    <x v="2"/>
    <s v="2"/>
    <s v="217"/>
    <s v="Аксессуары"/>
    <x v="218"/>
    <s v="9"/>
    <s v="шт"/>
    <n v="15"/>
    <s v="Лимитированный импортный ассортимент"/>
    <s v="0217"/>
    <n v="293.89999999999998"/>
  </r>
  <r>
    <s v="754894"/>
    <s v="754894"/>
    <s v="VLN-l АЛЮ Накл д.движения PIR"/>
    <x v="3"/>
    <x v="2"/>
    <s v="2"/>
    <s v="217"/>
    <s v="Аксессуары"/>
    <x v="218"/>
    <s v="9"/>
    <s v="шт"/>
    <n v="3"/>
    <s v="Лимитированный импортный ассортимент"/>
    <s v="0217"/>
    <n v="734.74"/>
  </r>
  <r>
    <s v="754884"/>
    <s v="754884"/>
    <s v="VLN-l БЕЛ Накл д.движения PIR"/>
    <x v="3"/>
    <x v="2"/>
    <s v="2"/>
    <s v="217"/>
    <s v="Аксессуары"/>
    <x v="218"/>
    <s v="9"/>
    <s v="шт"/>
    <n v="25"/>
    <s v="Лимитированный импортный ассортимент"/>
    <s v="0217"/>
    <n v="293.89999999999998"/>
  </r>
  <r>
    <s v="064802"/>
    <s v="064802"/>
    <s v="MH Кл 2М пустая графит"/>
    <x v="3"/>
    <x v="2"/>
    <s v="2"/>
    <s v="217"/>
    <s v="Аксессуары"/>
    <x v="218"/>
    <s v="9"/>
    <s v="шт"/>
    <n v="8"/>
    <s v="Лимитированный импортный ассортимент"/>
    <s v="0217"/>
    <n v="644.52"/>
  </r>
  <r>
    <s v="068000"/>
    <s v="068000"/>
    <s v="CLN Вставка для ЛП Белая"/>
    <x v="3"/>
    <x v="2"/>
    <s v="2"/>
    <s v="217"/>
    <s v="Аксессуары"/>
    <x v="218"/>
    <s v="9"/>
    <s v="шт"/>
    <n v="19"/>
    <s v="Лимитированный импортный ассортимент"/>
    <s v="0217"/>
    <n v="237.34"/>
  </r>
  <r>
    <s v="064804"/>
    <s v="064804"/>
    <s v="MH Кл 1М STOP графит"/>
    <x v="3"/>
    <x v="2"/>
    <s v="2"/>
    <s v="217"/>
    <s v="Аксессуары"/>
    <x v="218"/>
    <s v="9"/>
    <s v="шт"/>
    <n v="3"/>
    <s v="Лимитированный импортный ассортимент"/>
    <s v="0217"/>
    <n v="851.22"/>
  </r>
  <r>
    <s v="068488"/>
    <s v="068488"/>
    <s v="CLN Клавиша ON-OFF SCS 2м тит"/>
    <x v="3"/>
    <x v="2"/>
    <s v="2"/>
    <s v="217"/>
    <s v="Аксессуары"/>
    <x v="218"/>
    <s v="9"/>
    <s v="шт"/>
    <n v="4"/>
    <s v="Лимитированный импортный ассортимент"/>
    <s v="0217"/>
    <n v="724.98"/>
  </r>
  <r>
    <s v="068150"/>
    <s v="068150"/>
    <s v="CLN Клавиша ON-OFF лев SCS бел"/>
    <x v="3"/>
    <x v="2"/>
    <s v="2"/>
    <s v="217"/>
    <s v="Аксессуары"/>
    <x v="218"/>
    <s v="9"/>
    <s v="шт"/>
    <n v="3"/>
    <s v="Лимитированный импортный ассортимент"/>
    <s v="0217"/>
    <n v="720.29"/>
  </r>
  <r>
    <s v="068455"/>
    <s v="068455"/>
    <s v="CLN Клавиша GEN O/F лв SCS тит"/>
    <x v="3"/>
    <x v="2"/>
    <s v="2"/>
    <s v="217"/>
    <s v="Аксессуары"/>
    <x v="218"/>
    <s v="9"/>
    <s v="шт"/>
    <n v="4"/>
    <s v="Лимитированный импортный ассортимент"/>
    <s v="0217"/>
    <n v="851.22"/>
  </r>
  <r>
    <s v="755368"/>
    <s v="755368"/>
    <s v="VLN-а СЛК Накл On-Off-Gen 2М"/>
    <x v="3"/>
    <x v="2"/>
    <s v="2"/>
    <s v="217"/>
    <s v="Аксессуары"/>
    <x v="218"/>
    <s v="9"/>
    <s v="шт"/>
    <n v="3"/>
    <s v="Лимитированный импортный ассортимент"/>
    <s v="0217"/>
    <n v="441.92"/>
  </r>
  <r>
    <s v="755369"/>
    <s v="755369"/>
    <s v="VLN-а АЛЮ Накл On-Off-Gen 2М"/>
    <x v="3"/>
    <x v="2"/>
    <s v="2"/>
    <s v="217"/>
    <s v="Аксессуары"/>
    <x v="218"/>
    <s v="9"/>
    <s v="шт"/>
    <n v="1"/>
    <s v="Лимитированный импортный ассортимент"/>
    <s v="0217"/>
    <n v="579.99"/>
  </r>
  <r>
    <s v="754926"/>
    <s v="754926"/>
    <s v="VLN-а СЛК Накл д.движ.PIR-US"/>
    <x v="3"/>
    <x v="2"/>
    <s v="2"/>
    <s v="217"/>
    <s v="Аксессуары"/>
    <x v="218"/>
    <s v="9"/>
    <s v="шт"/>
    <n v="1"/>
    <s v="Лимитированный импортный ассортимент"/>
    <s v="0217"/>
    <n v="361.86"/>
  </r>
  <r>
    <s v="068477"/>
    <s v="068477"/>
    <s v="CLN Клавиша Диммер лев SCS тит"/>
    <x v="3"/>
    <x v="2"/>
    <s v="2"/>
    <s v="217"/>
    <s v="Аксессуары"/>
    <x v="218"/>
    <s v="9"/>
    <s v="шт"/>
    <n v="1"/>
    <s v="Лимитированный импортный ассортимент"/>
    <s v="0217"/>
    <n v="851.22"/>
  </r>
  <r>
    <s v="F520"/>
    <s v="F520"/>
    <s v="Измеритель 3 входа д/тороидов"/>
    <x v="3"/>
    <x v="2"/>
    <s v="2"/>
    <s v="2348"/>
    <s v="Механизмы"/>
    <x v="219"/>
    <s v="9"/>
    <s v="шт"/>
    <n v="1"/>
    <s v="Лимитированный импортный ассортимент"/>
    <s v="2348"/>
    <n v="15972.3"/>
  </r>
  <r>
    <s v="3523"/>
    <s v="3523"/>
    <s v="Дополнительный тороид"/>
    <x v="3"/>
    <x v="2"/>
    <s v="2"/>
    <s v="2348"/>
    <s v="Аксессуары"/>
    <x v="219"/>
    <s v="9"/>
    <s v="шт"/>
    <n v="2"/>
    <s v="Лимитированный импортный ассортимент"/>
    <s v="2348"/>
    <n v="2876.11"/>
  </r>
  <r>
    <s v="003558"/>
    <s v="003558"/>
    <s v="My Home Система энергоконтроля. Активатор 16А со встроенным датчиком тока."/>
    <x v="3"/>
    <x v="2"/>
    <s v="2"/>
    <s v="649"/>
    <s v="Механизмы"/>
    <x v="220"/>
    <s v="9"/>
    <s v="шт"/>
    <n v="2"/>
    <s v="Лимитированный импортный ассортимент"/>
    <s v="0649"/>
    <n v="6709.13"/>
  </r>
  <r>
    <s v="003557"/>
    <s v="003557"/>
    <s v="My Home Система энергоконтроля. Центральный блок управления нагрузками по приоритетам."/>
    <x v="3"/>
    <x v="2"/>
    <s v="2"/>
    <s v="649"/>
    <s v="Механизмы"/>
    <x v="220"/>
    <s v="9"/>
    <s v="шт"/>
    <n v="2"/>
    <s v="Лимитированный импортный ассортимент"/>
    <s v="0649"/>
    <n v="6413.21"/>
  </r>
  <r>
    <s v="003559"/>
    <s v="003559"/>
    <s v="My Home Система энергоконтроля. Активатор 16А без встроенного датчика тока."/>
    <x v="3"/>
    <x v="2"/>
    <s v="2"/>
    <s v="649"/>
    <s v="Механизмы"/>
    <x v="220"/>
    <s v="9"/>
    <s v="шт"/>
    <n v="1"/>
    <s v="Лимитированный импортный ассортимент"/>
    <s v="0649"/>
    <n v="5640.8"/>
  </r>
  <r>
    <s v="415965"/>
    <s v="415965"/>
    <s v="УЗД 1P+N C10 10кА 30mA с АВДТ"/>
    <x v="2"/>
    <x v="1"/>
    <s v="1"/>
    <s v="185"/>
    <s v="Механизмы"/>
    <x v="221"/>
    <s v="9"/>
    <s v="шт"/>
    <n v="19"/>
    <s v="Лимитированный импортный ассортимент"/>
    <s v="0185"/>
    <n v="12433.93"/>
  </r>
  <r>
    <s v="MH202"/>
    <s v="MH202"/>
    <s v="MyHome Программируемый блок сценариев"/>
    <x v="3"/>
    <x v="2"/>
    <s v="2"/>
    <s v="2346"/>
    <s v="Механизмы"/>
    <x v="222"/>
    <s v="9"/>
    <s v="шт"/>
    <n v="1"/>
    <s v="Лимитированный импортный ассортимент"/>
    <s v="2346"/>
    <n v="63843.65"/>
  </r>
  <r>
    <s v="024612"/>
    <s v="024612"/>
    <s v="Osmoz индик.монобл. 230В ЗЕЛ."/>
    <x v="9"/>
    <x v="8"/>
    <s v="1"/>
    <s v="804"/>
    <s v="Механизмы"/>
    <x v="223"/>
    <s v="9"/>
    <s v="шт"/>
    <n v="1705"/>
    <s v="Лимитированный импортный ассортимент"/>
    <s v="0804"/>
    <n v="221.51"/>
  </r>
  <r>
    <s v="022966"/>
    <s v="022966"/>
    <s v="Osmoz монт.адап. 3 поста +2хНО/Н3 конт.бл. винт.кл"/>
    <x v="9"/>
    <x v="8"/>
    <s v="1"/>
    <s v="804"/>
    <s v="Аксессуары"/>
    <x v="223"/>
    <s v="9"/>
    <s v="шт"/>
    <n v="425"/>
    <s v="Лимитированный импортный ассортимент"/>
    <s v="0804"/>
    <n v="854.5"/>
  </r>
  <r>
    <s v="024602"/>
    <s v="024602"/>
    <s v="Osmoz индик.монобл. 24В ЗЕЛ."/>
    <x v="9"/>
    <x v="8"/>
    <s v="1"/>
    <s v="804"/>
    <s v="Механизмы"/>
    <x v="223"/>
    <s v="9"/>
    <s v="шт"/>
    <n v="1870"/>
    <s v="Лимитированный импортный ассортимент"/>
    <s v="0804"/>
    <n v="243.66"/>
  </r>
  <r>
    <s v="024601"/>
    <s v="024601"/>
    <s v="Osmoz индик.монобл. 24В КРАСН."/>
    <x v="9"/>
    <x v="8"/>
    <s v="1"/>
    <s v="804"/>
    <s v="Механизмы"/>
    <x v="223"/>
    <s v="9"/>
    <s v="шт"/>
    <n v="1636"/>
    <s v="Лимитированный импортный ассортимент"/>
    <s v="0804"/>
    <n v="243.66"/>
  </r>
  <r>
    <s v="023753"/>
    <s v="023753"/>
    <s v="Osmoz кнопка с подсв. СИН.без фикс. 12-24В+НО+Н3 конт.бл."/>
    <x v="9"/>
    <x v="8"/>
    <s v="1"/>
    <s v="804"/>
    <s v="Механизмы"/>
    <x v="223"/>
    <s v="9"/>
    <s v="шт"/>
    <n v="371"/>
    <s v="Лимитированный импортный ассортимент"/>
    <s v="0804"/>
    <n v="916.64"/>
  </r>
  <r>
    <s v="024611"/>
    <s v="024611"/>
    <s v="Osmoz индик.монобл. 230В КРАСН"/>
    <x v="9"/>
    <x v="8"/>
    <s v="1"/>
    <s v="804"/>
    <s v="Механизмы"/>
    <x v="223"/>
    <s v="9"/>
    <s v="шт"/>
    <n v="1395"/>
    <s v="Лимитированный импортный ассортимент"/>
    <s v="0804"/>
    <n v="221.51"/>
  </r>
  <r>
    <s v="024614"/>
    <s v="024614"/>
    <s v="Osmoz индик.монобл. 230В ЖЕЛТ."/>
    <x v="9"/>
    <x v="8"/>
    <s v="1"/>
    <s v="804"/>
    <s v="Механизмы"/>
    <x v="223"/>
    <s v="9"/>
    <s v="шт"/>
    <n v="846"/>
    <s v="Лимитированный импортный ассортимент"/>
    <s v="0804"/>
    <n v="243.77"/>
  </r>
  <r>
    <s v="024610"/>
    <s v="024610"/>
    <s v="Osmoz индик.монобл. 230В БЕЛ."/>
    <x v="9"/>
    <x v="8"/>
    <s v="1"/>
    <s v="804"/>
    <s v="Механизмы"/>
    <x v="223"/>
    <s v="9"/>
    <s v="шт"/>
    <n v="90"/>
    <s v="Лимитированный импортный ассортимент"/>
    <s v="0804"/>
    <n v="254.04"/>
  </r>
  <r>
    <s v="024604"/>
    <s v="024604"/>
    <s v="Osmoz индик.монобл. 24В ЖЕЛТ."/>
    <x v="9"/>
    <x v="8"/>
    <s v="1"/>
    <s v="804"/>
    <s v="Механизмы"/>
    <x v="223"/>
    <s v="9"/>
    <s v="шт"/>
    <n v="368"/>
    <s v="Лимитированный импортный ассортимент"/>
    <s v="0804"/>
    <n v="268.14"/>
  </r>
  <r>
    <s v="022954"/>
    <s v="022954"/>
    <s v="Osmoz блок.трансф. 230/24В винт.кл"/>
    <x v="9"/>
    <x v="8"/>
    <s v="1"/>
    <s v="804"/>
    <s v="Аксессуары"/>
    <x v="223"/>
    <s v="9"/>
    <s v="шт"/>
    <n v="54"/>
    <s v="Лимитированный импортный ассортимент"/>
    <s v="0804"/>
    <n v="1398.11"/>
  </r>
  <r>
    <s v="024322"/>
    <s v="024322"/>
    <s v="Osmoz рамка+вставк. узкая алюм. без надписей"/>
    <x v="9"/>
    <x v="8"/>
    <s v="1"/>
    <s v="804"/>
    <s v="Аксессуары"/>
    <x v="223"/>
    <s v="9"/>
    <s v="шт"/>
    <n v="600"/>
    <s v="Лимитированный импортный ассортимент"/>
    <s v="0804"/>
    <n v="110.82"/>
  </r>
  <r>
    <s v="023060"/>
    <s v="023060"/>
    <s v="Osmoz блок.подсв. 12-24В БЕЛ. пруж.кл"/>
    <x v="9"/>
    <x v="8"/>
    <s v="1"/>
    <s v="804"/>
    <s v="Аксессуары"/>
    <x v="223"/>
    <s v="9"/>
    <s v="шт"/>
    <n v="88"/>
    <s v="Лимитированный импортный ассортимент"/>
    <s v="0804"/>
    <n v="695.84"/>
  </r>
  <r>
    <s v="024251"/>
    <s v="024251"/>
    <s v="Osmoz блок.подсв. 12-24В КРАСН. для кн.постов винт.кл"/>
    <x v="9"/>
    <x v="8"/>
    <s v="1"/>
    <s v="804"/>
    <s v="Аксессуары"/>
    <x v="223"/>
    <s v="9"/>
    <s v="шт"/>
    <n v="91"/>
    <s v="Лимитированный импортный ассортимент"/>
    <s v="0804"/>
    <n v="570.91"/>
  </r>
  <r>
    <s v="023806"/>
    <s v="023806"/>
    <s v="Osmoz гол.кнопки ЧЕРН, потайн. без фикс."/>
    <x v="9"/>
    <x v="8"/>
    <s v="1"/>
    <s v="804"/>
    <s v="Механизмы"/>
    <x v="223"/>
    <s v="9"/>
    <s v="шт"/>
    <n v="170"/>
    <s v="Лимитированный импортный ассортимент"/>
    <s v="0804"/>
    <n v="176.77"/>
  </r>
  <r>
    <s v="022903"/>
    <s v="022903"/>
    <s v="Osmoz конт.блок НО/НЗ винт.кл"/>
    <x v="9"/>
    <x v="8"/>
    <s v="1"/>
    <s v="804"/>
    <s v="Аксессуары"/>
    <x v="223"/>
    <s v="9"/>
    <s v="шт"/>
    <n v="79"/>
    <s v="Лимитированный импортный ассортимент"/>
    <s v="0804"/>
    <n v="413.15"/>
  </r>
  <r>
    <s v="024318"/>
    <s v="024318"/>
    <s v="Osmoz рамка узкая квадратная 22,3 мм"/>
    <x v="9"/>
    <x v="8"/>
    <s v="1"/>
    <s v="804"/>
    <s v="Аксессуары"/>
    <x v="223"/>
    <s v="9"/>
    <s v="шт"/>
    <n v="440"/>
    <s v="Лимитированный импортный ассортимент"/>
    <s v="0804"/>
    <n v="95.13"/>
  </r>
  <r>
    <s v="023996"/>
    <s v="023996"/>
    <s v="Osmoz гол.джойстик 4п c возвр в 0 (АBCD→0)"/>
    <x v="9"/>
    <x v="8"/>
    <s v="1"/>
    <s v="804"/>
    <s v="Механизмы"/>
    <x v="223"/>
    <s v="9"/>
    <s v="шт"/>
    <n v="18"/>
    <s v="Лимитированный импортный ассортимент"/>
    <s v="0804"/>
    <n v="2842.75"/>
  </r>
  <r>
    <s v="023013"/>
    <s v="023013"/>
    <s v="Osmoz монт.адап. 3 поста, подсв.БЕЛ. 230В, +НО+Н3 конт.бл. винт.кл"/>
    <x v="9"/>
    <x v="8"/>
    <s v="1"/>
    <s v="804"/>
    <s v="Аксессуары"/>
    <x v="223"/>
    <s v="9"/>
    <s v="шт"/>
    <n v="68"/>
    <s v="Лимитированный импортный ассортимент"/>
    <s v="0804"/>
    <n v="708.5"/>
  </r>
  <r>
    <s v="024076"/>
    <s v="024076"/>
    <s v="Osmoz гол.кн.подсв.двойная IP67 КРАСН &quot;О&quot; выступ./ЗЕЛ&quot;I&quot; потайн. без фикс."/>
    <x v="9"/>
    <x v="8"/>
    <s v="1"/>
    <s v="804"/>
    <s v="Механизмы"/>
    <x v="223"/>
    <s v="9"/>
    <s v="шт"/>
    <n v="45"/>
    <s v="Лимитированный импортный ассортимент"/>
    <s v="0804"/>
    <n v="1266.26"/>
  </r>
  <r>
    <s v="024272"/>
    <s v="024272"/>
    <s v="Osmoz блок.подсв. 230В ЗЕЛ. для кн.постов винт.кл"/>
    <x v="9"/>
    <x v="8"/>
    <s v="1"/>
    <s v="804"/>
    <s v="Аксессуары"/>
    <x v="223"/>
    <s v="9"/>
    <s v="шт"/>
    <n v="56"/>
    <s v="Лимитированный импортный ассортимент"/>
    <s v="0804"/>
    <n v="1037.6600000000001"/>
  </r>
  <r>
    <s v="023106"/>
    <s v="023106"/>
    <s v="Osmoz монт.адап. 3 поста +2хНЗ конт.бл. пруж.кл"/>
    <x v="9"/>
    <x v="8"/>
    <s v="1"/>
    <s v="804"/>
    <s v="Аксессуары"/>
    <x v="223"/>
    <s v="9"/>
    <s v="шт"/>
    <n v="115"/>
    <s v="Лимитированный импортный ассортимент"/>
    <s v="0804"/>
    <n v="444.48"/>
  </r>
  <r>
    <s v="022933"/>
    <s v="022933"/>
    <s v="Osmoz блок.подсв. 130В СИН. винт.кл"/>
    <x v="9"/>
    <x v="8"/>
    <s v="1"/>
    <s v="804"/>
    <s v="Аксессуары"/>
    <x v="223"/>
    <s v="9"/>
    <s v="шт"/>
    <n v="295"/>
    <s v="Лимитированный импортный ассортимент"/>
    <s v="0804"/>
    <n v="455.53"/>
  </r>
  <r>
    <s v="024252"/>
    <s v="024252"/>
    <s v="Osmoz блок.подсв. 12-24В ЗЕЛ. для кн.постов винт.кл"/>
    <x v="9"/>
    <x v="8"/>
    <s v="1"/>
    <s v="804"/>
    <s v="Аксессуары"/>
    <x v="223"/>
    <s v="9"/>
    <s v="шт"/>
    <n v="55"/>
    <s v="Лимитированный импортный ассортимент"/>
    <s v="0804"/>
    <n v="628.01"/>
  </r>
  <r>
    <s v="023103"/>
    <s v="023103"/>
    <s v="Osmoz монт.адап. 3 поста +2хНО конт.бл. пруж.кл"/>
    <x v="9"/>
    <x v="8"/>
    <s v="1"/>
    <s v="804"/>
    <s v="Аксессуары"/>
    <x v="223"/>
    <s v="9"/>
    <s v="шт"/>
    <n v="87"/>
    <s v="Лимитированный импортный ассортимент"/>
    <s v="0804"/>
    <n v="447.4"/>
  </r>
  <r>
    <s v="023952"/>
    <s v="023952"/>
    <s v="Osmoz гол.ключ 455. ЧЕРН.ручк. 2 п с возвр в 0. 45°(0 извл.-1) 12-2 час."/>
    <x v="9"/>
    <x v="8"/>
    <s v="1"/>
    <s v="804"/>
    <s v="Механизмы"/>
    <x v="223"/>
    <s v="9"/>
    <s v="шт"/>
    <n v="50"/>
    <s v="Лимитированный импортный ассортимент"/>
    <s v="0804"/>
    <n v="743.05"/>
  </r>
  <r>
    <s v="023980"/>
    <s v="023980"/>
    <s v="Osmoz гол.кн.двойная КРАСН &quot;О&quot; потайн./ЗЕЛ&quot;I&quot; потайн. без фикс."/>
    <x v="9"/>
    <x v="8"/>
    <s v="1"/>
    <s v="804"/>
    <s v="Механизмы"/>
    <x v="223"/>
    <s v="9"/>
    <s v="шт"/>
    <n v="50"/>
    <s v="Лимитированный импортный ассортимент"/>
    <s v="0804"/>
    <n v="488.05"/>
  </r>
  <r>
    <s v="022977"/>
    <s v="022977"/>
    <s v="Osmoz монт.адап. 3 поста +2хНО+ Н3 конт.бл. винт.кл"/>
    <x v="9"/>
    <x v="8"/>
    <s v="1"/>
    <s v="804"/>
    <s v="Аксессуары"/>
    <x v="223"/>
    <s v="9"/>
    <s v="шт"/>
    <n v="76"/>
    <s v="Лимитированный импортный ассортимент"/>
    <s v="0804"/>
    <n v="389.77"/>
  </r>
  <r>
    <s v="024600"/>
    <s v="024600"/>
    <s v="Osmoz индик.монобл. 24В БЕЛ."/>
    <x v="9"/>
    <x v="8"/>
    <s v="1"/>
    <s v="804"/>
    <s v="Механизмы"/>
    <x v="223"/>
    <s v="9"/>
    <s v="шт"/>
    <n v="128"/>
    <s v="Лимитированный импортный ассортимент"/>
    <s v="0804"/>
    <n v="279.45"/>
  </r>
  <r>
    <s v="024603"/>
    <s v="024603"/>
    <s v="Osmoz индик.монобл. 24В СИН."/>
    <x v="9"/>
    <x v="8"/>
    <s v="1"/>
    <s v="804"/>
    <s v="Механизмы"/>
    <x v="223"/>
    <s v="9"/>
    <s v="шт"/>
    <n v="128"/>
    <s v="Лимитированный импортный ассортимент"/>
    <s v="0804"/>
    <n v="261.02999999999997"/>
  </r>
  <r>
    <s v="024302"/>
    <s v="024302"/>
    <s v="Osmoz вставк. узкая алюм. без надписей"/>
    <x v="9"/>
    <x v="8"/>
    <s v="1"/>
    <s v="804"/>
    <s v="Аксессуары"/>
    <x v="223"/>
    <s v="9"/>
    <s v="шт"/>
    <n v="370"/>
    <s v="Лимитированный импортный ассортимент"/>
    <s v="0804"/>
    <n v="127.46"/>
  </r>
  <r>
    <s v="022930"/>
    <s v="022930"/>
    <s v="Osmoz блок.подсв. 130В БЕЛ. винт.кл"/>
    <x v="9"/>
    <x v="8"/>
    <s v="1"/>
    <s v="804"/>
    <s v="Аксессуары"/>
    <x v="223"/>
    <s v="9"/>
    <s v="шт"/>
    <n v="65"/>
    <s v="Лимитированный импортный ассортимент"/>
    <s v="0804"/>
    <n v="510.74"/>
  </r>
  <r>
    <s v="023923"/>
    <s v="023923"/>
    <s v="Osmoz гол.перекл. ЧЕРН.ручк. 3 п с фикс. 45°(1-0-2) 10-12-2 час."/>
    <x v="9"/>
    <x v="8"/>
    <s v="1"/>
    <s v="804"/>
    <s v="Механизмы"/>
    <x v="223"/>
    <s v="9"/>
    <s v="шт"/>
    <n v="80"/>
    <s v="Лимитированный импортный ассортимент"/>
    <s v="0804"/>
    <n v="281.60000000000002"/>
  </r>
  <r>
    <s v="023731"/>
    <s v="023731"/>
    <s v="Osmoz перекл. ЧЕРН.ручк. 3 п с фикс. 45°(1-0-2)+2хНО конт.бл."/>
    <x v="9"/>
    <x v="8"/>
    <s v="1"/>
    <s v="804"/>
    <s v="Механизмы"/>
    <x v="223"/>
    <s v="9"/>
    <s v="шт"/>
    <n v="0"/>
    <s v="Лимитированный импортный ассортимент"/>
    <s v="0804"/>
    <n v="529.97"/>
  </r>
  <r>
    <s v="024185"/>
    <s v="024185"/>
    <s v="Osmoz монтажн.кольц.ключ"/>
    <x v="9"/>
    <x v="8"/>
    <s v="1"/>
    <s v="804"/>
    <s v="Аксессуары"/>
    <x v="223"/>
    <s v="9"/>
    <s v="шт"/>
    <n v="72"/>
    <s v="Лимитированный импортный ассортимент"/>
    <s v="0804"/>
    <n v="396.15"/>
  </r>
  <r>
    <s v="023004"/>
    <s v="023004"/>
    <s v="Osmoz монт.адап. 3 поста, подсв.КРАСН. 12-24В, +НО+Н3 конт.бл. винт.кл"/>
    <x v="9"/>
    <x v="8"/>
    <s v="1"/>
    <s v="804"/>
    <s v="Аксессуары"/>
    <x v="223"/>
    <s v="9"/>
    <s v="шт"/>
    <n v="35"/>
    <s v="Лимитированный импортный ассортимент"/>
    <s v="0804"/>
    <n v="715.21"/>
  </r>
  <r>
    <s v="023774"/>
    <s v="023774"/>
    <s v="Osmoz индик. в сборе 12-24В ЖЕЛТ. винт.кл"/>
    <x v="9"/>
    <x v="8"/>
    <s v="1"/>
    <s v="804"/>
    <s v="Механизмы"/>
    <x v="223"/>
    <s v="9"/>
    <s v="шт"/>
    <n v="24"/>
    <s v="Лимитированный импортный ассортимент"/>
    <s v="0804"/>
    <n v="650.64"/>
  </r>
  <r>
    <s v="023955"/>
    <s v="023955"/>
    <s v="Osmoz гол.ключ 455. ЧЕРН.ручк. 2 п с фикс. 90°(0 извл.-1 извл.) 12-3 час."/>
    <x v="9"/>
    <x v="8"/>
    <s v="1"/>
    <s v="804"/>
    <s v="Механизмы"/>
    <x v="223"/>
    <s v="9"/>
    <s v="шт"/>
    <n v="26"/>
    <s v="Лимитированный импортный ассортимент"/>
    <s v="0804"/>
    <n v="743.05"/>
  </r>
  <r>
    <s v="023842"/>
    <s v="023842"/>
    <s v="Osmoz гол.кнопки ЗЕЛ, потайн. с фикс."/>
    <x v="9"/>
    <x v="8"/>
    <s v="1"/>
    <s v="804"/>
    <s v="Механизмы"/>
    <x v="223"/>
    <s v="9"/>
    <s v="шт"/>
    <n v="51"/>
    <s v="Лимитированный импортный ассортимент"/>
    <s v="0804"/>
    <n v="252.87"/>
  </r>
  <r>
    <s v="022902"/>
    <s v="022902"/>
    <s v="Osmoz конт.блок НО винт.кл"/>
    <x v="9"/>
    <x v="8"/>
    <s v="1"/>
    <s v="804"/>
    <s v="Аксессуары"/>
    <x v="223"/>
    <s v="9"/>
    <s v="шт"/>
    <n v="8"/>
    <s v="Лимитированный импортный ассортимент"/>
    <s v="0804"/>
    <n v="115.11"/>
  </r>
  <r>
    <s v="023792"/>
    <s v="023792"/>
    <s v="Osmoz индик. в сборе 230В ЗЕЛ. винт.кл"/>
    <x v="9"/>
    <x v="8"/>
    <s v="1"/>
    <s v="804"/>
    <s v="Механизмы"/>
    <x v="223"/>
    <s v="9"/>
    <s v="шт"/>
    <n v="31"/>
    <s v="Лимитированный импортный ассортимент"/>
    <s v="0804"/>
    <n v="573.1"/>
  </r>
  <r>
    <s v="024323"/>
    <s v="024323"/>
    <s v="Osmoz рамка+вставк. узкая черная без надписей"/>
    <x v="9"/>
    <x v="8"/>
    <s v="1"/>
    <s v="804"/>
    <s v="Аксессуары"/>
    <x v="223"/>
    <s v="9"/>
    <s v="шт"/>
    <n v="100"/>
    <s v="Лимитированный импортный ассортимент"/>
    <s v="0804"/>
    <n v="118.14"/>
  </r>
  <r>
    <s v="024051"/>
    <s v="024051"/>
    <s v="Osmoz гол.перекл.подсв. КРАСН.ручк. 3 п с фикс. 45°(1-0-2) 10-12-2 час."/>
    <x v="9"/>
    <x v="8"/>
    <s v="1"/>
    <s v="804"/>
    <s v="Механизмы"/>
    <x v="223"/>
    <s v="9"/>
    <s v="шт"/>
    <n v="27"/>
    <s v="Лимитированный импортный ассортимент"/>
    <s v="0804"/>
    <n v="501.38"/>
  </r>
  <r>
    <s v="022934"/>
    <s v="022934"/>
    <s v="Osmoz блок.подсв. 130В ЖЕЛТ. винт.кл"/>
    <x v="9"/>
    <x v="8"/>
    <s v="1"/>
    <s v="804"/>
    <s v="Аксессуары"/>
    <x v="223"/>
    <s v="9"/>
    <s v="шт"/>
    <n v="105"/>
    <s v="Лимитированный импортный ассортимент"/>
    <s v="0804"/>
    <n v="471.09"/>
  </r>
  <r>
    <s v="023017"/>
    <s v="023017"/>
    <s v="Osmoz монт.адап. 3 поста, подсв.КРАСН. 230В, +2хНО конт.б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744.09"/>
  </r>
  <r>
    <s v="022973"/>
    <s v="022973"/>
    <s v="Osmoz монт.адап. 3 поста +2хН3 конт.бл. винт.кл"/>
    <x v="9"/>
    <x v="8"/>
    <s v="1"/>
    <s v="804"/>
    <s v="Аксессуары"/>
    <x v="223"/>
    <s v="9"/>
    <s v="шт"/>
    <n v="50"/>
    <s v="Лимитированный импортный ассортимент"/>
    <s v="0804"/>
    <n v="374.3"/>
  </r>
  <r>
    <s v="023960"/>
    <s v="023960"/>
    <s v="Osmoz гол.ключ 455. ЧЕРН.ручк. 3 п с фикс. 45°(1-0 извл.-2) 10-12-2 час."/>
    <x v="9"/>
    <x v="8"/>
    <s v="1"/>
    <s v="804"/>
    <s v="Механизмы"/>
    <x v="223"/>
    <s v="9"/>
    <s v="шт"/>
    <n v="19"/>
    <s v="Лимитированный импортный ассортимент"/>
    <s v="0804"/>
    <n v="768.17"/>
  </r>
  <r>
    <s v="023950"/>
    <s v="023950"/>
    <s v="Osmoz гол.ключ 455. ЧЕРН.ручк. 2 п с фикс. 45°(0 извл.-1) 11-1 час."/>
    <x v="9"/>
    <x v="8"/>
    <s v="1"/>
    <s v="804"/>
    <s v="Механизмы"/>
    <x v="223"/>
    <s v="9"/>
    <s v="шт"/>
    <n v="19"/>
    <s v="Лимитированный импортный ассортимент"/>
    <s v="0804"/>
    <n v="743.05"/>
  </r>
  <r>
    <s v="023954"/>
    <s v="023954"/>
    <s v="Osmoz гол.ключ 455. ЧЕРН.ручк. 2 п с фикс. 90°(0 извл.-1 извл.) 10-2 час."/>
    <x v="9"/>
    <x v="8"/>
    <s v="1"/>
    <s v="804"/>
    <s v="Механизмы"/>
    <x v="223"/>
    <s v="9"/>
    <s v="шт"/>
    <n v="18"/>
    <s v="Лимитированный импортный ассортимент"/>
    <s v="0804"/>
    <n v="743.05"/>
  </r>
  <r>
    <s v="023940"/>
    <s v="023940"/>
    <s v="Osmoz гол.тумб. ЧЕРН.ручк. 3 п с фикс. 45°(1-0-2) 10-12-2 час."/>
    <x v="9"/>
    <x v="8"/>
    <s v="1"/>
    <s v="804"/>
    <s v="Механизмы"/>
    <x v="223"/>
    <s v="9"/>
    <s v="шт"/>
    <n v="30"/>
    <s v="Лимитированный импортный ассортимент"/>
    <s v="0804"/>
    <n v="405.49"/>
  </r>
  <r>
    <s v="023963"/>
    <s v="023963"/>
    <s v="Osmoz гол.ключ 455. ЧЕРН.ручк. 3 п с фикс. 90°(1 извл.-0 извл.-2 извл.) 9-12-3 час."/>
    <x v="9"/>
    <x v="8"/>
    <s v="1"/>
    <s v="804"/>
    <s v="Механизмы"/>
    <x v="223"/>
    <s v="9"/>
    <s v="шт"/>
    <n v="17"/>
    <s v="Лимитированный импортный ассортимент"/>
    <s v="0804"/>
    <n v="806.75"/>
  </r>
  <r>
    <s v="024339"/>
    <s v="024339"/>
    <s v="Osmoz вставк. узкая алюм. &quot;SOUS&quot; надпись"/>
    <x v="9"/>
    <x v="8"/>
    <s v="1"/>
    <s v="804"/>
    <s v="Аксессуары"/>
    <x v="223"/>
    <s v="9"/>
    <s v="шт"/>
    <n v="100"/>
    <s v="Лимитированный импортный ассортимент"/>
    <s v="0804"/>
    <n v="131.88999999999999"/>
  </r>
  <r>
    <s v="024042"/>
    <s v="024042"/>
    <s v="Osmoz гол.перекл.подсв. ЗЕЛ.ручк. 2 п с фикс. 90°(0-1) 12-3 час."/>
    <x v="9"/>
    <x v="8"/>
    <s v="1"/>
    <s v="804"/>
    <s v="Механизмы"/>
    <x v="223"/>
    <s v="9"/>
    <s v="шт"/>
    <n v="24"/>
    <s v="Лимитированный импортный ассортимент"/>
    <s v="0804"/>
    <n v="410.43"/>
  </r>
  <r>
    <s v="024061"/>
    <s v="024061"/>
    <s v="Osmoz гол.тумб.подсв. ЧЕРН.ручк. 3 п с фикс. 45°(1-0-2) 10-12-2 час."/>
    <x v="9"/>
    <x v="8"/>
    <s v="1"/>
    <s v="804"/>
    <s v="Механизмы"/>
    <x v="223"/>
    <s v="9"/>
    <s v="шт"/>
    <n v="17"/>
    <s v="Лимитированный импортный ассортимент"/>
    <s v="0804"/>
    <n v="514.97"/>
  </r>
  <r>
    <s v="023922"/>
    <s v="023922"/>
    <s v="Osmoz гол.перекл. ЗЕЛ.ручк. 3 п с фикс. 45°(1-0-2) 10-12-2 час."/>
    <x v="9"/>
    <x v="8"/>
    <s v="1"/>
    <s v="804"/>
    <s v="Механизмы"/>
    <x v="223"/>
    <s v="9"/>
    <s v="шт"/>
    <n v="27"/>
    <s v="Лимитированный импортный ассортимент"/>
    <s v="0804"/>
    <n v="404.43"/>
  </r>
  <r>
    <s v="023834"/>
    <s v="023834"/>
    <s v="Osmoz гол.кнопки гриб.40мм КРАСН, без фикс."/>
    <x v="9"/>
    <x v="8"/>
    <s v="1"/>
    <s v="804"/>
    <s v="Механизмы"/>
    <x v="223"/>
    <s v="9"/>
    <s v="шт"/>
    <n v="20"/>
    <s v="Лимитированный импортный ассортимент"/>
    <s v="0804"/>
    <n v="251.87"/>
  </r>
  <r>
    <s v="024325"/>
    <s v="024325"/>
    <s v="Osmoz рамка+вставк. широкая белая без надписей"/>
    <x v="9"/>
    <x v="8"/>
    <s v="1"/>
    <s v="804"/>
    <s v="Аксессуары"/>
    <x v="223"/>
    <s v="6"/>
    <s v="шт"/>
    <n v="20"/>
    <s v="Лимитированный импортный ассортимент"/>
    <s v="0804"/>
    <s v="621,74"/>
  </r>
  <r>
    <s v="024035"/>
    <s v="024035"/>
    <s v="Osmoz гол.перекл.подсв. КРАСН.ручк. 2 п с фикс. 45°(0-1) 12-2 час."/>
    <x v="9"/>
    <x v="8"/>
    <s v="1"/>
    <s v="804"/>
    <s v="Механизмы"/>
    <x v="223"/>
    <s v="9"/>
    <s v="шт"/>
    <n v="20"/>
    <s v="Лимитированный импортный ассортимент"/>
    <s v="0804"/>
    <n v="473.1"/>
  </r>
  <r>
    <s v="023992"/>
    <s v="023992"/>
    <s v="Osmoz гол.джойстик 2п с возвр в 0 (А→0←B) с блокировкой"/>
    <x v="9"/>
    <x v="8"/>
    <s v="1"/>
    <s v="804"/>
    <s v="Механизмы"/>
    <x v="223"/>
    <s v="9"/>
    <s v="шт"/>
    <n v="3"/>
    <s v="Лимитированный импортный ассортимент"/>
    <s v="0804"/>
    <n v="3393.45"/>
  </r>
  <r>
    <s v="023713"/>
    <s v="023713"/>
    <s v="Osmoz кнопка IP67 ЧЕРН.без фикс.+НО конт.бл."/>
    <x v="9"/>
    <x v="8"/>
    <s v="1"/>
    <s v="804"/>
    <s v="Механизмы"/>
    <x v="223"/>
    <s v="9"/>
    <s v="шт"/>
    <n v="18"/>
    <s v="Лимитированный импортный ассортимент"/>
    <s v="0804"/>
    <n v="430.33"/>
  </r>
  <r>
    <s v="023851"/>
    <s v="023851"/>
    <s v="Osmoz гол.кнопки КРАСН, выступ. с фикс."/>
    <x v="9"/>
    <x v="8"/>
    <s v="1"/>
    <s v="804"/>
    <s v="Механизмы"/>
    <x v="223"/>
    <s v="9"/>
    <s v="шт"/>
    <n v="27"/>
    <s v="Лимитированный импортный ассортимент"/>
    <s v="0804"/>
    <n v="250.43"/>
  </r>
  <r>
    <s v="024032"/>
    <s v="024032"/>
    <s v="Osmoz гол.перекл.подсв. ЗЕЛ.ручк. 2 п с фикс. 45°(0-1) 11-1 час."/>
    <x v="9"/>
    <x v="8"/>
    <s v="1"/>
    <s v="804"/>
    <s v="Механизмы"/>
    <x v="223"/>
    <s v="9"/>
    <s v="шт"/>
    <n v="20"/>
    <s v="Лимитированный импортный ассортимент"/>
    <s v="0804"/>
    <n v="410.45"/>
  </r>
  <r>
    <s v="024305"/>
    <s v="024305"/>
    <s v="Osmoz вставк. широкая белая без надписей"/>
    <x v="9"/>
    <x v="8"/>
    <s v="1"/>
    <s v="804"/>
    <s v="Аксессуары"/>
    <x v="223"/>
    <s v="9"/>
    <s v="шт"/>
    <n v="90"/>
    <s v="Лимитированный импортный ассортимент"/>
    <s v="0804"/>
    <n v="77.959999999999994"/>
  </r>
  <r>
    <s v="024300"/>
    <s v="024300"/>
    <s v="Osmoz вставк. узкая белая без надписей"/>
    <x v="9"/>
    <x v="8"/>
    <s v="1"/>
    <s v="804"/>
    <s v="Аксессуары"/>
    <x v="223"/>
    <s v="9"/>
    <s v="шт"/>
    <n v="90"/>
    <s v="Лимитированный импортный ассортимент"/>
    <s v="0804"/>
    <n v="131.44"/>
  </r>
  <r>
    <s v="023754"/>
    <s v="023754"/>
    <s v="Osmoz кнопка с подсв.ЖЕЛТ.без фикс. 12-24В+НО+Н3 конт.бл."/>
    <x v="9"/>
    <x v="8"/>
    <s v="1"/>
    <s v="804"/>
    <s v="Механизмы"/>
    <x v="223"/>
    <s v="9"/>
    <s v="шт"/>
    <n v="8"/>
    <s v="Лимитированный импортный ассортимент"/>
    <s v="0804"/>
    <n v="999.97"/>
  </r>
  <r>
    <s v="023924"/>
    <s v="023924"/>
    <s v="Osmoz гол.перекл. СЕР.ручк. 3 п с фикс. 45°(1-0-2) 10-12-2 час."/>
    <x v="9"/>
    <x v="8"/>
    <s v="1"/>
    <s v="804"/>
    <s v="Механизмы"/>
    <x v="223"/>
    <s v="9"/>
    <s v="шт"/>
    <n v="21"/>
    <s v="Лимитированный импортный ассортимент"/>
    <s v="0804"/>
    <n v="399.64"/>
  </r>
  <r>
    <s v="022932"/>
    <s v="022932"/>
    <s v="Osmoz блок.подсв. 130В ЗЕЛ. винт.кл"/>
    <x v="9"/>
    <x v="8"/>
    <s v="1"/>
    <s v="804"/>
    <s v="Аксессуары"/>
    <x v="223"/>
    <s v="9"/>
    <s v="шт"/>
    <n v="50"/>
    <s v="Лимитированный импортный ассортимент"/>
    <s v="0804"/>
    <n v="471.09"/>
  </r>
  <r>
    <s v="023802"/>
    <s v="023802"/>
    <s v="Osmoz гол.кнопки ЗЕЛ, потайн. без фикс."/>
    <x v="9"/>
    <x v="8"/>
    <s v="1"/>
    <s v="804"/>
    <s v="Механизмы"/>
    <x v="223"/>
    <s v="9"/>
    <s v="шт"/>
    <n v="10"/>
    <s v="Лимитированный импортный ассортимент"/>
    <s v="0804"/>
    <n v="176.77"/>
  </r>
  <r>
    <s v="023701"/>
    <s v="023701"/>
    <s v="Osmoz кнопка КРАСН.без фикс.+НЗ конт.бл."/>
    <x v="9"/>
    <x v="8"/>
    <s v="1"/>
    <s v="804"/>
    <s v="Механизмы"/>
    <x v="223"/>
    <s v="9"/>
    <s v="шт"/>
    <n v="17"/>
    <s v="Лимитированный импортный ассортимент"/>
    <s v="0804"/>
    <n v="346.8"/>
  </r>
  <r>
    <s v="024033"/>
    <s v="024033"/>
    <s v="Osmoz гол.перекл.подсв. ЧЕРН.ручк. 2 п с фикс. 45°(0-1) 11-1 час."/>
    <x v="9"/>
    <x v="8"/>
    <s v="1"/>
    <s v="804"/>
    <s v="Механизмы"/>
    <x v="223"/>
    <s v="9"/>
    <s v="шт"/>
    <n v="15"/>
    <s v="Лимитированный импортный ассортимент"/>
    <s v="0804"/>
    <n v="425.94"/>
  </r>
  <r>
    <s v="023758"/>
    <s v="023758"/>
    <s v="Osmoz кнопка с подсв. КРАСН.без фикс. 230В+НО+Н3 конт.бл."/>
    <x v="9"/>
    <x v="8"/>
    <s v="1"/>
    <s v="804"/>
    <s v="Механизмы"/>
    <x v="223"/>
    <s v="9"/>
    <s v="шт"/>
    <n v="8"/>
    <s v="Лимитированный импортный ассортимент"/>
    <s v="0804"/>
    <n v="846.11"/>
  </r>
  <r>
    <s v="024053"/>
    <s v="024053"/>
    <s v="Osmoz гол.перекл.подсв. ЧЕРН.ручк. 3 п с фикс. 45°(1-0-2) 10-12-2 час."/>
    <x v="9"/>
    <x v="8"/>
    <s v="1"/>
    <s v="804"/>
    <s v="Механизмы"/>
    <x v="223"/>
    <s v="9"/>
    <s v="шт"/>
    <n v="0"/>
    <s v="Лимитированный импортный ассортимент"/>
    <s v="0804"/>
    <n v="505.25"/>
  </r>
  <r>
    <s v="023018"/>
    <s v="023018"/>
    <s v="Osmoz монт.адап. 3 поста, подсв.ЗЕЛ. 230В, +2хНО конт.б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715.41"/>
  </r>
  <r>
    <s v="023767"/>
    <s v="023767"/>
    <s v="Osmoz кнопка двойная с подсв. КРАСН &quot;О&quot;/ЗЕЛ&quot;I&quot; без фикс. 230В+НО+НЗ конт.бл."/>
    <x v="9"/>
    <x v="8"/>
    <s v="1"/>
    <s v="804"/>
    <s v="Механизмы"/>
    <x v="223"/>
    <s v="9"/>
    <s v="шт"/>
    <n v="0"/>
    <s v="Лимитированный импортный ассортимент"/>
    <s v="0804"/>
    <n v="1268.2"/>
  </r>
  <r>
    <s v="022910"/>
    <s v="022910"/>
    <s v="Osmoz блок.подсв. 12-24В БЕЛ. винт.кл"/>
    <x v="9"/>
    <x v="8"/>
    <s v="1"/>
    <s v="804"/>
    <s v="Аксессуары"/>
    <x v="223"/>
    <s v="9"/>
    <s v="шт"/>
    <n v="20"/>
    <s v="Лимитированный импортный ассортимент"/>
    <s v="0804"/>
    <n v="364.45"/>
  </r>
  <r>
    <s v="023794"/>
    <s v="023794"/>
    <s v="Osmoz индик. в сборе 230В ЖЕЛТ. винт.кл"/>
    <x v="9"/>
    <x v="8"/>
    <s v="1"/>
    <s v="804"/>
    <s v="Механизмы"/>
    <x v="223"/>
    <s v="9"/>
    <s v="шт"/>
    <n v="7"/>
    <s v="Лимитированный импортный ассортимент"/>
    <s v="0804"/>
    <n v="518.78"/>
  </r>
  <r>
    <s v="024320"/>
    <s v="024320"/>
    <s v="Osmoz рамка+вставк. узкая белая без надписей"/>
    <x v="9"/>
    <x v="8"/>
    <s v="1"/>
    <s v="804"/>
    <s v="Аксессуары"/>
    <x v="223"/>
    <s v="9"/>
    <s v="шт"/>
    <n v="40"/>
    <s v="Лимитированный импортный ассортимент"/>
    <s v="0804"/>
    <n v="129.09"/>
  </r>
  <r>
    <s v="023014"/>
    <s v="023014"/>
    <s v="Osmoz монт.адап. 3 поста, подсв.КРАСН. 230В, +НО+Н3 конт.бл. винт.кл"/>
    <x v="9"/>
    <x v="8"/>
    <s v="1"/>
    <s v="804"/>
    <s v="Аксессуары"/>
    <x v="223"/>
    <s v="9"/>
    <s v="шт"/>
    <n v="8"/>
    <s v="Лимитированный импортный ассортимент"/>
    <s v="0804"/>
    <n v="725.78"/>
  </r>
  <r>
    <s v="022911"/>
    <s v="022911"/>
    <s v="Osmoz блок.подсв. 12-24В КРАСН. винт.кл"/>
    <x v="9"/>
    <x v="8"/>
    <s v="1"/>
    <s v="804"/>
    <s v="Аксессуары"/>
    <x v="223"/>
    <s v="9"/>
    <s v="шт"/>
    <n v="18"/>
    <s v="Лимитированный импортный ассортимент"/>
    <s v="0804"/>
    <n v="366.23"/>
  </r>
  <r>
    <s v="023016"/>
    <s v="023016"/>
    <s v="Osmoz монт.адап. 3 поста, подсв.БЕЛ. 230В, +2х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44.09"/>
  </r>
  <r>
    <s v="023000"/>
    <s v="023000"/>
    <s v="Osmoz монт.адап. 3 поста, подсв.БЕЛ. 12-24В, +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15.21"/>
  </r>
  <r>
    <s v="023852"/>
    <s v="023852"/>
    <s v="Osmoz гол.кнопки ЗЕЛ, выступ. с фикс."/>
    <x v="9"/>
    <x v="8"/>
    <s v="1"/>
    <s v="804"/>
    <s v="Механизмы"/>
    <x v="223"/>
    <s v="9"/>
    <s v="шт"/>
    <n v="14"/>
    <s v="Лимитированный импортный ассортимент"/>
    <s v="0804"/>
    <n v="263.01"/>
  </r>
  <r>
    <s v="024303"/>
    <s v="024303"/>
    <s v="Osmoz вставк. узкая черная. без надписей"/>
    <x v="9"/>
    <x v="8"/>
    <s v="1"/>
    <s v="804"/>
    <s v="Аксессуары"/>
    <x v="223"/>
    <s v="9"/>
    <s v="шт"/>
    <n v="60"/>
    <s v="Лимитированный импортный ассортимент"/>
    <s v="0804"/>
    <n v="133.91"/>
  </r>
  <r>
    <s v="022920"/>
    <s v="022920"/>
    <s v="Osmoz блок.подсв. 48В БЕЛ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</r>
  <r>
    <s v="023905"/>
    <s v="023905"/>
    <s v="Osmoz гол.перекл. КРАСН.ручк. 2 п с фикс. 45°(0-1) 12-2 час."/>
    <x v="9"/>
    <x v="8"/>
    <s v="1"/>
    <s v="804"/>
    <s v="Механизмы"/>
    <x v="223"/>
    <s v="9"/>
    <s v="шт"/>
    <n v="9"/>
    <s v="Лимитированный импортный ассортимент"/>
    <s v="0804"/>
    <n v="524.24"/>
  </r>
  <r>
    <s v="023951"/>
    <s v="023951"/>
    <s v="Osmoz гол.ключ 455. ЧЕРН.ручк. 2 п с фикс. 45°(0 извл.-1) 12-2 час."/>
    <x v="9"/>
    <x v="8"/>
    <s v="1"/>
    <s v="804"/>
    <s v="Механизмы"/>
    <x v="223"/>
    <s v="9"/>
    <s v="шт"/>
    <n v="6"/>
    <s v="Лимитированный импортный ассортимент"/>
    <s v="0804"/>
    <n v="743.05"/>
  </r>
  <r>
    <s v="022924"/>
    <s v="022924"/>
    <s v="Osmoz блок.подсв. 48В ЖЕЛТ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</r>
  <r>
    <s v="022942"/>
    <s v="022942"/>
    <s v="Osmoz блок.подсв. 230В ЗЕЛ. винт.кл"/>
    <x v="9"/>
    <x v="8"/>
    <s v="1"/>
    <s v="804"/>
    <s v="Аксессуары"/>
    <x v="223"/>
    <s v="9"/>
    <s v="шт"/>
    <n v="13"/>
    <s v="Лимитированный импортный ассортимент"/>
    <s v="0804"/>
    <n v="390.2"/>
  </r>
  <r>
    <s v="024271"/>
    <s v="024271"/>
    <s v="Osmoz блок.подсв. 230В КРАСН. для кн.постов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829.77"/>
  </r>
  <r>
    <s v="023007"/>
    <s v="023007"/>
    <s v="Osmoz монт.адап. 3 поста, подсв.КРАСН. 12-24В, +2х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08.5"/>
  </r>
  <r>
    <s v="023801"/>
    <s v="023801"/>
    <s v="Osmoz гол.кнопки КРАСН, потайн. без фикс."/>
    <x v="9"/>
    <x v="8"/>
    <s v="1"/>
    <s v="804"/>
    <s v="Механизмы"/>
    <x v="223"/>
    <s v="9"/>
    <s v="шт"/>
    <n v="21"/>
    <s v="Лимитированный импортный ассортимент"/>
    <s v="0804"/>
    <n v="176.77"/>
  </r>
  <r>
    <s v="022922"/>
    <s v="022922"/>
    <s v="Osmoz блок.подсв. 48В ЗЕЛ. винт.кл"/>
    <x v="9"/>
    <x v="8"/>
    <s v="1"/>
    <s v="804"/>
    <s v="Аксессуары"/>
    <x v="223"/>
    <s v="9"/>
    <s v="шт"/>
    <n v="28"/>
    <s v="Лимитированный импортный ассортимент"/>
    <s v="0804"/>
    <n v="500.05"/>
  </r>
  <r>
    <s v="022921"/>
    <s v="022921"/>
    <s v="Osmoz блок.подсв. 48В КРАСН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</r>
  <r>
    <s v="024000"/>
    <s v="024000"/>
    <s v="Osmoz гол.кн.подсвет. БЕЛ, потайн. без фикс."/>
    <x v="9"/>
    <x v="8"/>
    <s v="1"/>
    <s v="804"/>
    <s v="Механизмы"/>
    <x v="223"/>
    <s v="9"/>
    <s v="шт"/>
    <n v="20"/>
    <s v="Лимитированный импортный ассортимент"/>
    <s v="0804"/>
    <n v="256.43"/>
  </r>
  <r>
    <s v="024021"/>
    <s v="024021"/>
    <s v="Osmoz гол.кн.подсвет. КРАСН, потайн. с фикс."/>
    <x v="9"/>
    <x v="8"/>
    <s v="1"/>
    <s v="804"/>
    <s v="Механизмы"/>
    <x v="223"/>
    <s v="9"/>
    <s v="шт"/>
    <n v="12"/>
    <s v="Лимитированный импортный ассортимент"/>
    <s v="0804"/>
    <n v="396.89"/>
  </r>
  <r>
    <s v="022912"/>
    <s v="022912"/>
    <s v="Osmoz блок.подсв. 12-24В ЗЕ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366.23"/>
  </r>
  <r>
    <s v="023932"/>
    <s v="023932"/>
    <s v="Osmoz гол.тумб. ЧЕРН.ручк. 2 п с фикс. 45°(0-1) 12-2 час."/>
    <x v="9"/>
    <x v="8"/>
    <s v="1"/>
    <s v="804"/>
    <s v="Механизмы"/>
    <x v="223"/>
    <s v="9"/>
    <s v="шт"/>
    <n v="6"/>
    <s v="Лимитированный импортный ассортимент"/>
    <s v="0804"/>
    <n v="490.15"/>
  </r>
  <r>
    <s v="023771"/>
    <s v="023771"/>
    <s v="Osmoz индик. в сборе 12-24В КРАСН. винт.кл"/>
    <x v="9"/>
    <x v="8"/>
    <s v="1"/>
    <s v="804"/>
    <s v="Механизмы"/>
    <x v="223"/>
    <s v="9"/>
    <s v="шт"/>
    <n v="8"/>
    <s v="Лимитированный импортный ассортимент"/>
    <s v="0804"/>
    <n v="567.16"/>
  </r>
  <r>
    <s v="023704"/>
    <s v="023704"/>
    <s v="Osmoz кнопка ЖЕЛТ.без фикс.+НО конт.бл."/>
    <x v="9"/>
    <x v="8"/>
    <s v="1"/>
    <s v="804"/>
    <s v="Механизмы"/>
    <x v="223"/>
    <s v="9"/>
    <s v="шт"/>
    <n v="9"/>
    <s v="Лимитированный импортный ассортимент"/>
    <s v="0804"/>
    <n v="441.36"/>
  </r>
  <r>
    <s v="023727"/>
    <s v="023727"/>
    <s v="Osmoz кнопка ав.откл. КРАСН. с гриб.гол 40мм EN418. ключ 455.+НЗ+НО конт.бл."/>
    <x v="9"/>
    <x v="8"/>
    <s v="1"/>
    <s v="804"/>
    <s v="Механизмы"/>
    <x v="223"/>
    <s v="9"/>
    <s v="шт"/>
    <n v="3"/>
    <s v="Лимитированный импортный ассортимент"/>
    <s v="0804"/>
    <n v="936.57"/>
  </r>
  <r>
    <s v="023722"/>
    <s v="023722"/>
    <s v="Osmoz кнопка ав.откл. КРАСН. с гриб.гол 40мм. ключ 455.+НЗ конт.бл."/>
    <x v="9"/>
    <x v="8"/>
    <s v="1"/>
    <s v="804"/>
    <s v="Механизмы"/>
    <x v="223"/>
    <s v="9"/>
    <s v="шт"/>
    <n v="5"/>
    <s v="Лимитированный импортный ассортимент"/>
    <s v="0804"/>
    <n v="659.01"/>
  </r>
  <r>
    <s v="022914"/>
    <s v="022914"/>
    <s v="Osmoz блок.подсв. 12-24В ЖЕЛТ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464.88"/>
  </r>
  <r>
    <s v="023721"/>
    <s v="023721"/>
    <s v="Osmoz кнопка ав.откл. КРАСН. с гриб.гол 40мм. тяни-толк.+НЗ конт.бл."/>
    <x v="9"/>
    <x v="8"/>
    <s v="1"/>
    <s v="804"/>
    <s v="Механизмы"/>
    <x v="223"/>
    <s v="9"/>
    <s v="шт"/>
    <n v="9"/>
    <s v="Лимитированный импортный ассортимент"/>
    <s v="0804"/>
    <n v="466.51"/>
  </r>
  <r>
    <s v="022968"/>
    <s v="022968"/>
    <s v="Osmoz монт.адап. под 5 конт.бл."/>
    <x v="9"/>
    <x v="8"/>
    <s v="1"/>
    <s v="804"/>
    <s v="Аксессуары"/>
    <x v="223"/>
    <s v="9"/>
    <s v="шт"/>
    <n v="9"/>
    <s v="Лимитированный импортный ассортимент"/>
    <s v="0804"/>
    <n v="103.5"/>
  </r>
  <r>
    <s v="023909"/>
    <s v="023909"/>
    <s v="Osmoz гол.перекл. ЧЕРН.ручк. 2 п с возв в 0. 45°(0-1) 11-1 час."/>
    <x v="9"/>
    <x v="8"/>
    <s v="1"/>
    <s v="804"/>
    <s v="Механизмы"/>
    <x v="223"/>
    <s v="9"/>
    <s v="шт"/>
    <n v="11"/>
    <s v="Лимитированный импортный ассортимент"/>
    <s v="0804"/>
    <n v="431.05"/>
  </r>
  <r>
    <s v="024052"/>
    <s v="024052"/>
    <s v="Osmoz гол.перекл.подсв. ЗЕЛ.ручк. 3 п с фикс. 45°(1-0-2) 10-12-2 час."/>
    <x v="9"/>
    <x v="8"/>
    <s v="1"/>
    <s v="804"/>
    <s v="Механизмы"/>
    <x v="223"/>
    <s v="9"/>
    <s v="шт"/>
    <n v="8"/>
    <s v="Лимитированный импортный ассортимент"/>
    <s v="0804"/>
    <n v="505.25"/>
  </r>
  <r>
    <s v="023790"/>
    <s v="023790"/>
    <s v="Osmoz индик. в сборе 230В БЕЛ. винт.кл"/>
    <x v="9"/>
    <x v="8"/>
    <s v="1"/>
    <s v="804"/>
    <s v="Механизмы"/>
    <x v="223"/>
    <s v="9"/>
    <s v="шт"/>
    <n v="5"/>
    <s v="Лимитированный импортный ассортимент"/>
    <s v="0804"/>
    <n v="547.22"/>
  </r>
  <r>
    <s v="024037"/>
    <s v="024037"/>
    <s v="Osmoz гол.перекл.подсв. ЧЕРН.ручк. 2 п с фикс. 45°(0-1) 12-2 час"/>
    <x v="9"/>
    <x v="8"/>
    <s v="1"/>
    <s v="804"/>
    <s v="Механизмы"/>
    <x v="223"/>
    <s v="9"/>
    <s v="шт"/>
    <n v="5"/>
    <s v="Лимитированный импортный ассортимент"/>
    <s v="0804"/>
    <n v="481.58"/>
  </r>
  <r>
    <s v="023008"/>
    <s v="023008"/>
    <s v="Osmoz монт.адап. 3 поста, подсв.ЗЕЛ. 12-24В, +2хНО конт.бл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708.5"/>
  </r>
  <r>
    <s v="023064"/>
    <s v="023064"/>
    <s v="Osmoz блок.подсв. 12-24В ЖЕЛТ. пруж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626.24"/>
  </r>
  <r>
    <s v="023002"/>
    <s v="023002"/>
    <s v="Osmoz монт.адап. 3 поста, подсв.ЗЕЛ. 12-24В, +НО конт.бл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715.21"/>
  </r>
  <r>
    <s v="024011"/>
    <s v="024011"/>
    <s v="Osmoz гол.кн.подсвет. КРАСН, выступ. без фикс."/>
    <x v="9"/>
    <x v="8"/>
    <s v="1"/>
    <s v="804"/>
    <s v="Механизмы"/>
    <x v="223"/>
    <s v="9"/>
    <s v="шт"/>
    <n v="8"/>
    <s v="Лимитированный импортный ассортимент"/>
    <s v="0804"/>
    <n v="396.89"/>
  </r>
  <r>
    <s v="024316"/>
    <s v="024316"/>
    <s v="Osmoz рамка широкая круглая 22,3 мм"/>
    <x v="9"/>
    <x v="8"/>
    <s v="1"/>
    <s v="804"/>
    <s v="Аксессуары"/>
    <x v="223"/>
    <s v="9"/>
    <s v="шт"/>
    <n v="30"/>
    <s v="Лимитированный импортный ассортимент"/>
    <s v="0804"/>
    <n v="67.45"/>
  </r>
  <r>
    <s v="024205"/>
    <s v="024205"/>
    <s v="Osmoz 5 кн.пост. пустой СЕР."/>
    <x v="9"/>
    <x v="8"/>
    <s v="1"/>
    <s v="804"/>
    <s v="Аксессуары"/>
    <x v="223"/>
    <s v="9"/>
    <s v="шт"/>
    <n v="2"/>
    <s v="Лимитированный импортный ассортимент"/>
    <s v="0804"/>
    <n v="1028.31"/>
  </r>
  <r>
    <s v="024161"/>
    <s v="024161"/>
    <s v="Osmoz гол.индик.диффузор КРАСН."/>
    <x v="9"/>
    <x v="8"/>
    <s v="1"/>
    <s v="804"/>
    <s v="Механизмы"/>
    <x v="223"/>
    <s v="9"/>
    <s v="шт"/>
    <n v="17"/>
    <s v="Лимитированный импортный ассортимент"/>
    <s v="0804"/>
    <n v="148.34"/>
  </r>
  <r>
    <s v="022923"/>
    <s v="022923"/>
    <s v="Osmoz блок.подсв. 48В СИН. винт.кл"/>
    <x v="9"/>
    <x v="8"/>
    <s v="1"/>
    <s v="804"/>
    <s v="Аксессуары"/>
    <x v="223"/>
    <s v="9"/>
    <s v="шт"/>
    <n v="15"/>
    <s v="Лимитированный импортный ассортимент"/>
    <s v="0804"/>
    <n v="500.05"/>
  </r>
  <r>
    <s v="023803"/>
    <s v="023803"/>
    <s v="Osmoz гол.кнопки СИН, потайн. без фикс."/>
    <x v="9"/>
    <x v="8"/>
    <s v="1"/>
    <s v="804"/>
    <s v="Механизмы"/>
    <x v="223"/>
    <s v="9"/>
    <s v="шт"/>
    <n v="10"/>
    <s v="Лимитированный импортный ассортимент"/>
    <s v="0804"/>
    <n v="176.77"/>
  </r>
  <r>
    <s v="024190"/>
    <s v="024190"/>
    <s v="Osmoz защ.колпачок.прозрачный IP67"/>
    <x v="9"/>
    <x v="8"/>
    <s v="1"/>
    <s v="804"/>
    <s v="Аксессуары"/>
    <x v="223"/>
    <s v="9"/>
    <s v="шт"/>
    <n v="19"/>
    <s v="Лимитированный импортный ассортимент"/>
    <s v="0804"/>
    <n v="99.98"/>
  </r>
  <r>
    <s v="023728"/>
    <s v="023728"/>
    <s v="Osmoz кнопка ав.откл. КРАСН. с визуал.гол.&quot;I/STOP&quot; 54мм. EN418 тяни-толк.+НЗ конт.бл."/>
    <x v="9"/>
    <x v="8"/>
    <s v="1"/>
    <s v="804"/>
    <s v="Механизмы"/>
    <x v="223"/>
    <s v="9"/>
    <s v="шт"/>
    <n v="14"/>
    <s v="Лимитированный импортный ассортимент"/>
    <s v="0804"/>
    <n v="697.81"/>
  </r>
  <r>
    <s v="023814"/>
    <s v="023814"/>
    <s v="Osmoz гол.кнопки 30мм КРАСН, потайн. без фикс."/>
    <x v="9"/>
    <x v="8"/>
    <s v="1"/>
    <s v="804"/>
    <s v="Механизмы"/>
    <x v="223"/>
    <s v="9"/>
    <s v="шт"/>
    <n v="5"/>
    <s v="Лимитированный импортный ассортимент"/>
    <s v="0804"/>
    <n v="476.83"/>
  </r>
  <r>
    <s v="023837"/>
    <s v="023837"/>
    <s v="Osmoz гол.кнопки гриб.40мм ЖЕЛТ, без фикс."/>
    <x v="9"/>
    <x v="8"/>
    <s v="1"/>
    <s v="804"/>
    <s v="Механизмы"/>
    <x v="223"/>
    <s v="9"/>
    <s v="шт"/>
    <n v="22"/>
    <s v="Лимитированный импортный ассортимент"/>
    <s v="0804"/>
    <n v="249.44"/>
  </r>
  <r>
    <s v="023093"/>
    <s v="023093"/>
    <s v="Osmoz блок.фильтр 230В пруж.кл"/>
    <x v="9"/>
    <x v="8"/>
    <s v="1"/>
    <s v="804"/>
    <s v="Аксессуары"/>
    <x v="223"/>
    <s v="9"/>
    <s v="шт"/>
    <n v="2"/>
    <s v="Лимитированный импортный ассортимент"/>
    <s v="0804"/>
    <n v="516.86"/>
  </r>
  <r>
    <s v="023904"/>
    <s v="023904"/>
    <s v="Osmoz гол.перекл. СЕР.ручк. 2 п с фикс. 45°(0-1) 11-1 час."/>
    <x v="9"/>
    <x v="8"/>
    <s v="1"/>
    <s v="804"/>
    <s v="Механизмы"/>
    <x v="223"/>
    <s v="9"/>
    <s v="шт"/>
    <n v="4"/>
    <s v="Лимитированный импортный ассортимент"/>
    <s v="0804"/>
    <n v="329.33"/>
  </r>
  <r>
    <s v="023809"/>
    <s v="023809"/>
    <s v="Osmoz гол.кнопки ЗЕЛ. марк.&quot;I&quot;, потайн. без фикс."/>
    <x v="9"/>
    <x v="8"/>
    <s v="1"/>
    <s v="804"/>
    <s v="Механизмы"/>
    <x v="223"/>
    <s v="9"/>
    <s v="шт"/>
    <n v="4"/>
    <s v="Лимитированный импортный ассортимент"/>
    <s v="0804"/>
    <n v="288.44"/>
  </r>
  <r>
    <s v="023716"/>
    <s v="023716"/>
    <s v="Osmoz кнопка КРАСН. с гриб.гол 40мм. без фикс.+НЗ конт.бл."/>
    <x v="9"/>
    <x v="8"/>
    <s v="1"/>
    <s v="804"/>
    <s v="Механизмы"/>
    <x v="223"/>
    <s v="9"/>
    <s v="шт"/>
    <n v="3"/>
    <s v="Лимитированный импортный ассортимент"/>
    <s v="0804"/>
    <n v="451.78"/>
  </r>
  <r>
    <s v="024309"/>
    <s v="024309"/>
    <s v="Osmoz вставк. широкая прозр. без надписей"/>
    <x v="9"/>
    <x v="8"/>
    <s v="1"/>
    <s v="804"/>
    <s v="Аксессуары"/>
    <x v="223"/>
    <s v="9"/>
    <s v="шт"/>
    <n v="30"/>
    <s v="Лимитированный импортный ассортимент"/>
    <s v="0804"/>
    <n v="29.46"/>
  </r>
  <r>
    <s v="024162"/>
    <s v="024162"/>
    <s v="Osmoz гол.индик.диффузор ЗЕЛ."/>
    <x v="9"/>
    <x v="8"/>
    <s v="1"/>
    <s v="804"/>
    <s v="Механизмы"/>
    <x v="223"/>
    <s v="9"/>
    <s v="шт"/>
    <n v="10"/>
    <s v="Лимитированный импортный ассортимент"/>
    <s v="0804"/>
    <n v="144.43"/>
  </r>
  <r>
    <s v="023902"/>
    <s v="023902"/>
    <s v="Osmoz гол.перекл. ЗЕЛ.ручк. 2 п с фикс. 45°(0-1) 11-1 час."/>
    <x v="9"/>
    <x v="8"/>
    <s v="1"/>
    <s v="804"/>
    <s v="Механизмы"/>
    <x v="223"/>
    <s v="9"/>
    <s v="шт"/>
    <n v="5"/>
    <s v="Лимитированный импортный ассортимент"/>
    <s v="0804"/>
    <n v="332.48"/>
  </r>
  <r>
    <s v="024335"/>
    <s v="024335"/>
    <s v="Osmoz вставк. узкая алюм. &quot;EN Service&quot; надпись"/>
    <x v="9"/>
    <x v="8"/>
    <s v="1"/>
    <s v="804"/>
    <s v="Аксессуары"/>
    <x v="223"/>
    <s v="9"/>
    <s v="шт"/>
    <n v="20"/>
    <s v="Лимитированный импортный ассортимент"/>
    <s v="0804"/>
    <n v="131.88999999999999"/>
  </r>
  <r>
    <s v="024027"/>
    <s v="024027"/>
    <s v="Osmoz гол.кн.подсвет. ЗЕЛ, выступ. с фикс."/>
    <x v="9"/>
    <x v="8"/>
    <s v="1"/>
    <s v="804"/>
    <s v="Механизмы"/>
    <x v="223"/>
    <s v="9"/>
    <s v="шт"/>
    <n v="3"/>
    <s v="Лимитированный импортный ассортимент"/>
    <s v="0804"/>
    <n v="406.58"/>
  </r>
  <r>
    <s v="024307"/>
    <s v="024307"/>
    <s v="Osmoz вставк. широкая алюм. без надписей"/>
    <x v="9"/>
    <x v="8"/>
    <s v="1"/>
    <s v="804"/>
    <s v="Аксессуары"/>
    <x v="223"/>
    <s v="9"/>
    <s v="шт"/>
    <n v="20"/>
    <s v="Лимитированный импортный ассортимент"/>
    <s v="0804"/>
    <n v="81.040000000000006"/>
  </r>
  <r>
    <s v="024191"/>
    <s v="024191"/>
    <s v="Osmoz защ.колпачок.красный IP67"/>
    <x v="9"/>
    <x v="8"/>
    <s v="1"/>
    <s v="804"/>
    <s v="Аксессуары"/>
    <x v="223"/>
    <s v="9"/>
    <s v="шт"/>
    <n v="10"/>
    <s v="Лимитированный импортный ассортимент"/>
    <s v="0804"/>
    <n v="102.04"/>
  </r>
  <r>
    <s v="024342"/>
    <s v="024342"/>
    <s v="Osmoz вставк. узкая алюм. &quot;ARRET - MARCHE&quot; надпись"/>
    <x v="9"/>
    <x v="8"/>
    <s v="1"/>
    <s v="804"/>
    <s v="Аксессуары"/>
    <x v="223"/>
    <s v="9"/>
    <s v="шт"/>
    <n v="10"/>
    <s v="Лимитированный импортный ассортимент"/>
    <s v="0804"/>
    <n v="131.88999999999999"/>
  </r>
  <r>
    <s v="022972"/>
    <s v="022972"/>
    <s v="Osmoz монт.адап. 3 поста +НО конт.бл. винт.кл"/>
    <x v="9"/>
    <x v="8"/>
    <s v="1"/>
    <s v="804"/>
    <s v="Аксессуары"/>
    <x v="223"/>
    <s v="9"/>
    <s v="шт"/>
    <n v="3"/>
    <s v="Лимитированный импортный ассортимент"/>
    <s v="0804"/>
    <n v="226.03"/>
  </r>
  <r>
    <s v="023751"/>
    <s v="023751"/>
    <s v="Osmoz кнопка с подсв. КРАСН.без фикс. 12-24В+НО+Н3 конт.бл."/>
    <x v="9"/>
    <x v="8"/>
    <s v="1"/>
    <s v="804"/>
    <s v="Механизмы"/>
    <x v="223"/>
    <s v="9"/>
    <s v="шт"/>
    <n v="0"/>
    <s v="Лимитированный импортный ассортимент"/>
    <s v="0804"/>
    <n v="866.64"/>
  </r>
  <r>
    <s v="024026"/>
    <s v="024026"/>
    <s v="Osmoz гол.кн.подсвет. КРАСН, выступ. с фикс."/>
    <x v="9"/>
    <x v="8"/>
    <s v="1"/>
    <s v="804"/>
    <s v="Механизмы"/>
    <x v="223"/>
    <s v="9"/>
    <s v="шт"/>
    <n v="2"/>
    <s v="Лимитированный импортный ассортимент"/>
    <s v="0804"/>
    <n v="396.89"/>
  </r>
  <r>
    <s v="022931"/>
    <s v="022931"/>
    <s v="Osmoz блок.подсв. 130В КРАСН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455.53"/>
  </r>
  <r>
    <s v="023876"/>
    <s v="023876"/>
    <s v="Osmoz гол.кнопки гриб. ав.откл.ЧЕРН. 40мм. тяни-толк."/>
    <x v="9"/>
    <x v="8"/>
    <s v="1"/>
    <s v="804"/>
    <s v="Механизмы"/>
    <x v="223"/>
    <s v="9"/>
    <s v="шт"/>
    <n v="2"/>
    <s v="Лимитированный импортный ассортимент"/>
    <s v="0804"/>
    <n v="364.18"/>
  </r>
  <r>
    <s v="024315"/>
    <s v="024315"/>
    <s v="Osmoz рамка узкая круглая 22,3 мм"/>
    <x v="9"/>
    <x v="8"/>
    <s v="1"/>
    <s v="804"/>
    <s v="Аксессуары"/>
    <x v="223"/>
    <s v="9"/>
    <s v="шт"/>
    <n v="14"/>
    <s v="Лимитированный импортный ассортимент"/>
    <s v="0804"/>
    <n v="41.07"/>
  </r>
  <r>
    <s v="024201"/>
    <s v="024201"/>
    <s v="Osmoz 1 кн.пост. пустой ЖЕЛТ."/>
    <x v="9"/>
    <x v="8"/>
    <s v="1"/>
    <s v="804"/>
    <s v="Аксессуары"/>
    <x v="223"/>
    <s v="9"/>
    <s v="шт"/>
    <n v="1"/>
    <s v="Лимитированный импортный ассортимент"/>
    <s v="0804"/>
    <n v="499.17"/>
  </r>
  <r>
    <s v="024334"/>
    <s v="024334"/>
    <s v="Osmoz вставк. узкая алюм. &quot;ARRET&quot; надпись"/>
    <x v="9"/>
    <x v="8"/>
    <s v="1"/>
    <s v="804"/>
    <s v="Аксессуары"/>
    <x v="223"/>
    <s v="9"/>
    <s v="шт"/>
    <n v="10"/>
    <s v="Лимитированный импортный ассортимент"/>
    <s v="0804"/>
    <n v="131.88999999999999"/>
  </r>
  <r>
    <s v="023780"/>
    <s v="023780"/>
    <s v="Osmoz индик. в сборе 130В БЕЛ. винт.кл"/>
    <x v="9"/>
    <x v="8"/>
    <s v="1"/>
    <s v="804"/>
    <s v="Механизмы"/>
    <x v="223"/>
    <s v="9"/>
    <s v="шт"/>
    <n v="1"/>
    <s v="Лимитированный импортный ассортимент"/>
    <s v="0804"/>
    <n v="645.72"/>
  </r>
  <r>
    <s v="023003"/>
    <s v="023003"/>
    <s v="Osmoz монт.адап. 3 поста, подсв.БЕЛ. 12-24В, +НО+Н3 конт.бл. винт.кл"/>
    <x v="9"/>
    <x v="8"/>
    <s v="1"/>
    <s v="804"/>
    <s v="Аксессуары"/>
    <x v="223"/>
    <s v="9"/>
    <s v="шт"/>
    <n v="2"/>
    <s v="Лимитированный импортный ассортимент"/>
    <s v="0804"/>
    <n v="715.21"/>
  </r>
  <r>
    <s v="024274"/>
    <s v="024274"/>
    <s v="Osmoz блок.подсв. 230В ЖЕЛТ. для кн.постов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572.17999999999995"/>
  </r>
  <r>
    <s v="024254"/>
    <s v="024254"/>
    <s v="Osmoz блок.подсв. 12-24В ЖЕЛТ. для кн.постов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829.77"/>
  </r>
  <r>
    <s v="023134"/>
    <s v="023134"/>
    <s v="Osmoz монт.адап. 1 пост. подсв.ЖЕЛТ. 230В пруж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732.12"/>
  </r>
  <r>
    <s v="022943"/>
    <s v="022943"/>
    <s v="Osmoz блок.подсв. 230В СИН.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550.71"/>
  </r>
  <r>
    <s v="032049"/>
    <s v="032049"/>
    <s v="Colring Хомут7,6х360б/цв.пол.6/6"/>
    <x v="9"/>
    <x v="8"/>
    <s v="1"/>
    <s v="720"/>
    <s v="Механизмы"/>
    <x v="224"/>
    <s v="9"/>
    <s v="шт"/>
    <n v="139900"/>
    <s v="Лимитированный импортный ассортимент"/>
    <s v="0720"/>
    <s v="10,15"/>
  </r>
  <r>
    <s v="031824"/>
    <s v="031824"/>
    <s v="Colring Хомут бесцвет 3,5X180"/>
    <x v="9"/>
    <x v="8"/>
    <s v="1"/>
    <s v="720"/>
    <s v="Механизмы"/>
    <x v="224"/>
    <s v="9"/>
    <s v="шт"/>
    <n v="1191600"/>
    <s v="Лимитированный импортный ассортимент"/>
    <s v="0720"/>
    <s v="1,63"/>
  </r>
  <r>
    <s v="031828"/>
    <s v="031828"/>
    <s v="Colring Хомут бесцвет 4,6X280"/>
    <x v="9"/>
    <x v="8"/>
    <s v="1"/>
    <s v="720"/>
    <s v="Механизмы"/>
    <x v="224"/>
    <s v="9"/>
    <s v="шт"/>
    <n v="524500"/>
    <s v="Лимитированный импортный ассортимент"/>
    <s v="0720"/>
    <s v="3,53"/>
  </r>
  <r>
    <s v="031831"/>
    <s v="031831"/>
    <s v="Colring Хомут бесцвет 7,6X360"/>
    <x v="9"/>
    <x v="8"/>
    <s v="1"/>
    <s v="720"/>
    <s v="Механизмы"/>
    <x v="224"/>
    <s v="9"/>
    <s v="шт"/>
    <n v="158000"/>
    <s v="Лимитированный импортный ассортимент"/>
    <s v="0720"/>
    <s v="8,92"/>
  </r>
  <r>
    <s v="032038"/>
    <s v="032038"/>
    <s v="Colring Хомут3,5х180б/цв.пол.6/6"/>
    <x v="9"/>
    <x v="8"/>
    <s v="1"/>
    <s v="720"/>
    <s v="Механизмы"/>
    <x v="224"/>
    <s v="9"/>
    <s v="шт"/>
    <n v="149700"/>
    <s v="Лимитированный импортный ассортимент"/>
    <s v="0720"/>
    <s v="2,10"/>
  </r>
  <r>
    <s v="032043"/>
    <s v="032043"/>
    <s v="Colring Хомут4,6х280б/цв.пол.6/6"/>
    <x v="9"/>
    <x v="8"/>
    <s v="1"/>
    <s v="720"/>
    <s v="Механизмы"/>
    <x v="224"/>
    <s v="9"/>
    <s v="шт"/>
    <n v="71900"/>
    <s v="Лимитированный импортный ассортимент"/>
    <s v="0720"/>
    <s v="4,69"/>
  </r>
  <r>
    <s v="031829"/>
    <s v="031829"/>
    <s v="Colring Хомут 4,6х360 бесцв."/>
    <x v="9"/>
    <x v="8"/>
    <s v="1"/>
    <s v="720"/>
    <s v="Механизмы"/>
    <x v="224"/>
    <s v="9"/>
    <s v="шт"/>
    <n v="83300"/>
    <s v="Лимитированный импортный ассортимент"/>
    <s v="0720"/>
    <s v="4,57"/>
  </r>
  <r>
    <s v="032052"/>
    <s v="032052"/>
    <s v="Colring Хомут2,4х105б/цв.пол.6/6"/>
    <x v="9"/>
    <x v="8"/>
    <s v="1"/>
    <s v="720"/>
    <s v="Механизмы"/>
    <x v="224"/>
    <s v="9"/>
    <s v="шт"/>
    <n v="86300"/>
    <s v="Лимитированный импортный ассортимент"/>
    <s v="0720"/>
    <s v="1,67"/>
  </r>
  <r>
    <s v="031808"/>
    <s v="031808"/>
    <s v="Colring Хомут черн 4,6X280"/>
    <x v="9"/>
    <x v="8"/>
    <s v="1"/>
    <s v="720"/>
    <s v="Механизмы"/>
    <x v="224"/>
    <s v="9"/>
    <s v="шт"/>
    <n v="47600"/>
    <s v="Лимитированный импортный ассортимент"/>
    <s v="0720"/>
    <s v="3,32"/>
  </r>
  <r>
    <s v="032063"/>
    <s v="032063"/>
    <s v="Colring Хомут 4,6х180 маркиров."/>
    <x v="9"/>
    <x v="8"/>
    <s v="1"/>
    <s v="720"/>
    <s v="Механизмы"/>
    <x v="224"/>
    <s v="9"/>
    <s v="шт"/>
    <n v="8800"/>
    <s v="Лимитированный импортный ассортимент"/>
    <s v="0720"/>
    <s v="4,88"/>
  </r>
  <r>
    <s v="032088"/>
    <s v="032088"/>
    <s v="ColringИнстр.Р46 д/хом до4,6мм"/>
    <x v="9"/>
    <x v="8"/>
    <s v="1"/>
    <s v="720"/>
    <s v="Аксессуары"/>
    <x v="224"/>
    <s v="9"/>
    <s v="шт"/>
    <n v="6"/>
    <s v="Лимитированный импортный ассортимент"/>
    <s v="0720"/>
    <n v="10632.96"/>
  </r>
  <r>
    <s v="032029"/>
    <s v="032029"/>
    <s v="Colring Хомут7,6х360черн.пол.6/6"/>
    <x v="9"/>
    <x v="8"/>
    <s v="1"/>
    <s v="720"/>
    <s v="Механизмы"/>
    <x v="224"/>
    <s v="9"/>
    <s v="шт"/>
    <n v="1600"/>
    <s v="Лимитированный импортный ассортимент"/>
    <s v="0720"/>
    <s v="17,51"/>
  </r>
  <r>
    <s v="032030"/>
    <s v="032030"/>
    <s v="Colring Хомут2,4х95б/цв.пол.6/6"/>
    <x v="9"/>
    <x v="8"/>
    <m/>
    <s v="720"/>
    <s v="Механизмы"/>
    <x v="224"/>
    <s v="9"/>
    <s v="шт"/>
    <n v="6000"/>
    <s v="Лимитированный импортный ассортимент"/>
    <s v="0720"/>
    <n v="3.09"/>
  </r>
  <r>
    <s v="031823"/>
    <s v="031823"/>
    <s v="Colring Хомут бесцвет 3,5X140"/>
    <x v="9"/>
    <x v="8"/>
    <s v="1"/>
    <s v="720"/>
    <s v="Механизмы"/>
    <x v="224"/>
    <s v="9"/>
    <s v="шт"/>
    <n v="22600"/>
    <s v="Лимитированный импортный ассортимент"/>
    <s v="0720"/>
    <s v="0,92"/>
  </r>
  <r>
    <s v="031820"/>
    <s v="031820"/>
    <s v="Colring Хомут бесцвет 2,4X95"/>
    <x v="9"/>
    <x v="8"/>
    <s v="1"/>
    <s v="720"/>
    <s v="Механизмы"/>
    <x v="224"/>
    <s v="9"/>
    <s v="шт"/>
    <n v="29800"/>
    <s v="Лимитированный импортный ассортимент"/>
    <s v="0720"/>
    <s v="0,44"/>
  </r>
  <r>
    <s v="031801"/>
    <s v="031801"/>
    <s v="Colring Хомут черн 2,4X140"/>
    <x v="9"/>
    <x v="8"/>
    <s v="1"/>
    <s v="720"/>
    <s v="Механизмы"/>
    <x v="224"/>
    <s v="9"/>
    <s v="шт"/>
    <n v="17700"/>
    <s v="Лимитированный импортный ассортимент"/>
    <s v="0720"/>
    <s v="0,76"/>
  </r>
  <r>
    <s v="031803"/>
    <s v="031803"/>
    <s v="Colring Хомут черн 3,5X140"/>
    <x v="9"/>
    <x v="8"/>
    <s v="1"/>
    <s v="720"/>
    <s v="Механизмы"/>
    <x v="224"/>
    <s v="9"/>
    <s v="шт"/>
    <n v="6000"/>
    <s v="Лимитированный импортный ассортимент"/>
    <s v="0720"/>
    <s v="1,04"/>
  </r>
  <r>
    <s v="032058"/>
    <s v="032058"/>
    <s v="Colring Хомут7,6х360б/цв.пол.6/6"/>
    <x v="9"/>
    <x v="8"/>
    <s v="1"/>
    <s v="720"/>
    <s v="Механизмы"/>
    <x v="224"/>
    <s v="9"/>
    <s v="шт"/>
    <n v="500"/>
    <s v="Лимитированный импортный ассортимент"/>
    <s v="0720"/>
    <s v="12,64"/>
  </r>
  <r>
    <s v="031835"/>
    <s v="031835"/>
    <s v="Colring Хомут бесцвет 7,6X550"/>
    <x v="9"/>
    <x v="8"/>
    <s v="1"/>
    <s v="720"/>
    <s v="Механизмы"/>
    <x v="224"/>
    <s v="9"/>
    <s v="шт"/>
    <n v="400"/>
    <s v="Лимитированный импортный ассортимент"/>
    <s v="0720"/>
    <s v="14,78"/>
  </r>
  <r>
    <s v="031814"/>
    <s v="031814"/>
    <s v="Colring Хомут черн 7,6X290"/>
    <x v="9"/>
    <x v="8"/>
    <s v="1"/>
    <s v="720"/>
    <s v="Механизмы"/>
    <x v="224"/>
    <s v="9"/>
    <s v="шт"/>
    <n v="800"/>
    <s v="Лимитированный импортный ассортимент"/>
    <s v="0720"/>
    <n v="5.9"/>
  </r>
  <r>
    <s v="032044"/>
    <s v="032044"/>
    <s v="Colring Хомут4,6х360б/цв.пол.6/6"/>
    <x v="9"/>
    <x v="8"/>
    <s v="1"/>
    <s v="720"/>
    <s v="Механизмы"/>
    <x v="224"/>
    <s v="9"/>
    <s v="шт"/>
    <n v="700"/>
    <s v="Лимитированный импортный ассортимент"/>
    <s v="0720"/>
    <s v="7,30"/>
  </r>
  <r>
    <s v="032013"/>
    <s v="032013"/>
    <s v="Colring хомут2,4х140черн.пол."/>
    <x v="9"/>
    <x v="8"/>
    <s v="1"/>
    <s v="720"/>
    <s v="Механизмы"/>
    <x v="224"/>
    <s v="9"/>
    <s v="шт"/>
    <n v="800"/>
    <s v="Лимитированный импортный ассортимент"/>
    <s v="0720"/>
    <n v="2.71"/>
  </r>
  <r>
    <s v="032020"/>
    <s v="032020"/>
    <s v="Colring Хомут3,5х360черн.пол.6/6"/>
    <x v="9"/>
    <x v="8"/>
    <s v="1"/>
    <s v="720"/>
    <s v="Механизмы"/>
    <x v="224"/>
    <s v="9"/>
    <s v="шт"/>
    <n v="200"/>
    <s v="Лимитированный импортный ассортимент"/>
    <s v="0720"/>
    <s v="4,61"/>
  </r>
  <r>
    <s v="031834"/>
    <s v="031834"/>
    <s v="Colring Хомут бесцвет 7,6X290"/>
    <x v="9"/>
    <x v="8"/>
    <s v="1"/>
    <s v="720"/>
    <s v="Механизмы"/>
    <x v="224"/>
    <s v="9"/>
    <s v="шт"/>
    <n v="100"/>
    <s v="Лимитированный импортный ассортимент"/>
    <s v="0720"/>
    <n v="5.15"/>
  </r>
  <r>
    <s v="031822"/>
    <s v="031822"/>
    <s v="Colring Хомут бесцвет 2,4X180"/>
    <x v="9"/>
    <x v="8"/>
    <s v="1"/>
    <s v="720"/>
    <s v="Механизмы"/>
    <x v="224"/>
    <s v="9"/>
    <s v="шт"/>
    <n v="0"/>
    <s v="Лимитированный импортный ассортимент"/>
    <s v="0720"/>
    <s v="1,37"/>
  </r>
  <r>
    <s v="031920"/>
    <s v="031920"/>
    <s v="Colson Хомут 9х498 черный"/>
    <x v="9"/>
    <x v="8"/>
    <s v="1"/>
    <s v="710"/>
    <s v="Механизмы"/>
    <x v="225"/>
    <s v="9"/>
    <s v="шт"/>
    <n v="16900"/>
    <s v="Лимитированный импортный ассортимент"/>
    <s v="0710"/>
    <s v="21,01"/>
  </r>
  <r>
    <s v="031955"/>
    <s v="031955"/>
    <s v="Дюбель-основание 8мм стандарт."/>
    <x v="9"/>
    <x v="8"/>
    <s v="1"/>
    <s v="710"/>
    <s v="Аксессуары"/>
    <x v="225"/>
    <s v="9"/>
    <s v="шт"/>
    <n v="0"/>
    <s v="Лимитированный импортный ассортимент"/>
    <s v="0710"/>
    <n v="7.4"/>
  </r>
  <r>
    <s v="031978"/>
    <s v="031978"/>
    <s v="Замок д/листового металла"/>
    <x v="9"/>
    <x v="8"/>
    <s v="1"/>
    <s v="710"/>
    <s v="Аксессуары"/>
    <x v="225"/>
    <s v="9"/>
    <s v="шт"/>
    <n v="1300"/>
    <s v="Лимитированный импортный ассортимент"/>
    <s v="0710"/>
    <n v="3.22"/>
  </r>
  <r>
    <s v="031899"/>
    <s v="031899"/>
    <s v="Монтажное основание сер."/>
    <x v="9"/>
    <x v="8"/>
    <s v="1"/>
    <s v="710"/>
    <s v="Аксессуары"/>
    <x v="225"/>
    <s v="9"/>
    <s v="шт"/>
    <n v="500"/>
    <s v="Лимитированный импортный ассортимент"/>
    <s v="0710"/>
    <n v="5.45"/>
  </r>
  <r>
    <s v="031959"/>
    <s v="031959"/>
    <s v="Colson Основание д/хомут"/>
    <x v="9"/>
    <x v="8"/>
    <s v="1"/>
    <s v="710"/>
    <s v="Аксессуары"/>
    <x v="225"/>
    <s v="9"/>
    <s v="шт"/>
    <n v="600"/>
    <s v="Лимитированный импортный ассортимент"/>
    <s v="0710"/>
    <n v="5.12"/>
  </r>
  <r>
    <s v="031960"/>
    <s v="031960"/>
    <s v="Основание д/хомут. 9мм"/>
    <x v="9"/>
    <x v="8"/>
    <s v="1"/>
    <s v="710"/>
    <s v="Аксессуары"/>
    <x v="225"/>
    <s v="9"/>
    <s v="шт"/>
    <n v="900"/>
    <s v="Лимитированный импортный ассортимент"/>
    <s v="0710"/>
    <n v="2.9"/>
  </r>
  <r>
    <s v="031928"/>
    <s v="031928"/>
    <s v="Col 6 Хомут 6X128мм"/>
    <x v="9"/>
    <x v="8"/>
    <s v="1"/>
    <s v="710"/>
    <s v="Механизмы"/>
    <x v="225"/>
    <s v="9"/>
    <s v="шт"/>
    <n v="900"/>
    <s v="Лимитированный импортный ассортимент"/>
    <s v="0710"/>
    <s v="4,64"/>
  </r>
  <r>
    <s v="031957"/>
    <s v="031957"/>
    <s v="Дюбель для завинчивания"/>
    <x v="9"/>
    <x v="8"/>
    <s v="1"/>
    <s v="710"/>
    <s v="Аксессуары"/>
    <x v="225"/>
    <s v="9"/>
    <s v="шт"/>
    <n v="500"/>
    <s v="Лимитированный импортный ассортимент"/>
    <s v="0710"/>
    <n v="3.06"/>
  </r>
  <r>
    <s v="031932"/>
    <s v="031932"/>
    <s v="Col 6 Хомут 6X359мм"/>
    <x v="9"/>
    <x v="8"/>
    <s v="1"/>
    <s v="710"/>
    <s v="Механизмы"/>
    <x v="225"/>
    <s v="9"/>
    <s v="шт"/>
    <n v="300"/>
    <s v="Лимитированный импортный ассортимент"/>
    <s v="0710"/>
    <n v="9.77"/>
  </r>
  <r>
    <s v="031930"/>
    <s v="031930"/>
    <s v="Col 6 Хомут 6X260мм"/>
    <x v="9"/>
    <x v="8"/>
    <s v="1"/>
    <s v="710"/>
    <s v="Механизмы"/>
    <x v="225"/>
    <s v="9"/>
    <s v="шт"/>
    <n v="300"/>
    <s v="Лимитированный импортный ассортимент"/>
    <s v="0710"/>
    <s v="5,92"/>
  </r>
  <r>
    <s v="031958"/>
    <s v="031958"/>
    <s v="Дюбель-основание 8мм в распор"/>
    <x v="9"/>
    <x v="8"/>
    <s v="1"/>
    <s v="710"/>
    <s v="Аксессуары"/>
    <x v="225"/>
    <s v="9"/>
    <s v="шт"/>
    <n v="100"/>
    <s v="Лимитированный импортный ассортимент"/>
    <s v="0710"/>
    <n v="11.11"/>
  </r>
  <r>
    <s v="031916"/>
    <s v="031916"/>
    <s v="Colson Хомут 9х262 черный"/>
    <x v="9"/>
    <x v="8"/>
    <s v="1"/>
    <s v="710"/>
    <s v="Механизмы"/>
    <x v="225"/>
    <s v="9"/>
    <s v="шт"/>
    <n v="1"/>
    <s v="Лимитированный импортный ассортимент"/>
    <s v="0710"/>
    <s v="10,78"/>
  </r>
  <r>
    <s v="067590"/>
    <s v="067590"/>
    <s v="MH Индикатор DND-MUR"/>
    <x v="5"/>
    <x v="4"/>
    <s v="2"/>
    <s v="1400"/>
    <s v="Механизмы"/>
    <x v="226"/>
    <s v="9"/>
    <s v="шт"/>
    <n v="5"/>
    <s v="Лимитированный импортный ассортимент"/>
    <s v="1400"/>
    <n v="10000"/>
  </r>
  <r>
    <s v="067565"/>
    <s v="067565"/>
    <s v="Celiane Выключатель карт"/>
    <x v="5"/>
    <x v="4"/>
    <s v="2"/>
    <s v="1400"/>
    <s v="Механизмы"/>
    <x v="226"/>
    <s v="9"/>
    <s v="шт"/>
    <n v="1"/>
    <s v="Лимитированный импортный ассортимент"/>
    <s v="1400"/>
    <n v="17397.72"/>
  </r>
  <r>
    <s v="039939"/>
    <s v="039939"/>
    <s v="ATLANTIC E ЩИТОК 500X4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6820.34"/>
  </r>
  <r>
    <s v="039951"/>
    <s v="039951"/>
    <s v="ATLANTIC E ЩИТОК 700X5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8866.4500000000007"/>
  </r>
  <r>
    <s v="039952"/>
    <s v="039952"/>
    <s v="ATLANTIC E ЩИТОК 700X5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9858.5"/>
  </r>
  <r>
    <s v="039955"/>
    <s v="039955"/>
    <s v="ATLANTIC E ЩИТОК 800X6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12648.64"/>
  </r>
  <r>
    <s v="039935"/>
    <s v="039935"/>
    <s v="ATLANTIC E ЩИТОК 400X3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5491.51"/>
  </r>
  <r>
    <s v="039946"/>
    <s v="039946"/>
    <s v="ATLANTIC E ЩИТОК 600X6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17050.86"/>
  </r>
  <r>
    <s v="039931"/>
    <s v="039931"/>
    <s v="ATLANTIC E ЩИТОК 300X300X150"/>
    <x v="9"/>
    <x v="8"/>
    <s v="1"/>
    <s v="740"/>
    <s v="Механизмы"/>
    <x v="227"/>
    <s v="1"/>
    <s v="шт"/>
    <n v="0"/>
    <s v="Лимитированный импортный ассортимент"/>
    <s v="0740"/>
    <n v="4841.09"/>
  </r>
  <r>
    <s v="039959"/>
    <s v="039959"/>
    <s v="ATLANTIC E ЩИТОК 800X800X300"/>
    <x v="9"/>
    <x v="8"/>
    <s v="1"/>
    <s v="740"/>
    <s v="Механизмы"/>
    <x v="227"/>
    <s v="1"/>
    <s v="шт"/>
    <n v="0"/>
    <s v="Лимитированный импортный ассортимент"/>
    <s v="0740"/>
    <n v="17680.099999999999"/>
  </r>
  <r>
    <s v="039933"/>
    <s v="039933"/>
    <s v="ATLANTIC E ЩИТОК 300X4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5573.89"/>
  </r>
  <r>
    <s v="039934"/>
    <s v="039934"/>
    <s v="ATLANTIC E ЩИТОК 400X300X150"/>
    <x v="9"/>
    <x v="8"/>
    <s v="1"/>
    <s v="740"/>
    <s v="Механизмы"/>
    <x v="227"/>
    <s v="1"/>
    <s v="шт"/>
    <n v="0"/>
    <s v="Лимитированный импортный ассортимент"/>
    <s v="0740"/>
    <n v="5436.6"/>
  </r>
  <r>
    <s v="039945"/>
    <s v="039945"/>
    <s v="ATLANTIC E ЩИТОК 600X500X250"/>
    <x v="9"/>
    <x v="8"/>
    <s v="1"/>
    <s v="740"/>
    <s v="Механизмы"/>
    <x v="227"/>
    <s v="7"/>
    <s v="шт"/>
    <n v="1"/>
    <s v="Лимитированный импортный ассортимент"/>
    <s v="0740"/>
    <n v="9718.99"/>
  </r>
  <r>
    <s v="039987"/>
    <s v="039987"/>
    <s v="Atlantic-E Замок 455 с 2 ключами"/>
    <x v="9"/>
    <x v="8"/>
    <s v="1"/>
    <s v="740"/>
    <s v="Аксессуары"/>
    <x v="227"/>
    <s v="9"/>
    <s v="шт"/>
    <n v="4"/>
    <s v="Лимитированный импортный ассортимент"/>
    <s v="0740"/>
    <n v="860.15"/>
  </r>
  <r>
    <s v="020002"/>
    <s v="020002"/>
    <s v="XL3 160 Шкаф мод.металл.2рейки"/>
    <x v="2"/>
    <x v="1"/>
    <s v="1"/>
    <s v="95"/>
    <s v="Механизмы"/>
    <x v="228"/>
    <s v="9"/>
    <s v="шт"/>
    <n v="116"/>
    <s v="Лимитированный импортный ассортимент"/>
    <s v="0095"/>
    <n v="12607.22"/>
  </r>
  <r>
    <s v="020095"/>
    <s v="020095"/>
    <s v="XL3 160 Шкаф пласт.д/счетч. 3р"/>
    <x v="2"/>
    <x v="1"/>
    <s v="1"/>
    <s v="95"/>
    <s v="Механизмы"/>
    <x v="228"/>
    <s v="9"/>
    <s v="шт"/>
    <n v="20"/>
    <s v="Лимитированный импортный ассортимент"/>
    <s v="0095"/>
    <n v="24568.639999999999"/>
  </r>
  <r>
    <s v="020021"/>
    <s v="020021"/>
    <s v="XL3 160 Пласт.д.ввода каб."/>
    <x v="2"/>
    <x v="1"/>
    <s v="1"/>
    <s v="95"/>
    <s v="Аксессуары"/>
    <x v="228"/>
    <s v="9"/>
    <s v="шт"/>
    <n v="35"/>
    <s v="Лимитированный импортный ассортимент"/>
    <s v="0095"/>
    <n v="7657.64"/>
  </r>
  <r>
    <s v="020160"/>
    <s v="020160"/>
    <s v="XL3 160 Уголок декоративный"/>
    <x v="2"/>
    <x v="1"/>
    <s v="1"/>
    <s v="95"/>
    <s v="Аксессуары"/>
    <x v="228"/>
    <s v="9"/>
    <s v="шт"/>
    <n v="53"/>
    <s v="Лимитированный импортный ассортимент"/>
    <s v="0095"/>
    <n v="1124.77"/>
  </r>
  <r>
    <s v="020025"/>
    <s v="020025"/>
    <s v="XL3 160 Щит встаив.3рейки"/>
    <x v="2"/>
    <x v="1"/>
    <s v="1"/>
    <s v="95"/>
    <s v="Механизмы"/>
    <x v="228"/>
    <s v="9"/>
    <s v="шт"/>
    <n v="4"/>
    <s v="Лимитированный импортный ассортимент"/>
    <s v="0095"/>
    <n v="30208.400000000001"/>
  </r>
  <r>
    <s v="020051"/>
    <s v="020051"/>
    <s v="XL3 160 Заглушка рAL 7035 24м"/>
    <x v="2"/>
    <x v="1"/>
    <s v="1"/>
    <s v="95"/>
    <s v="Аксессуары"/>
    <x v="228"/>
    <s v="9"/>
    <s v="шт"/>
    <n v="610"/>
    <s v="Лимитированный импортный ассортимент"/>
    <s v="0095"/>
    <n v="632.83000000000004"/>
  </r>
  <r>
    <s v="020230"/>
    <s v="020230"/>
    <s v="XL3 160Наб.д/абонент.щитка 1ф"/>
    <x v="2"/>
    <x v="1"/>
    <s v="1"/>
    <s v="95"/>
    <s v="Аксессуары"/>
    <x v="228"/>
    <s v="9"/>
    <s v="шт"/>
    <n v="11"/>
    <s v="Лимитированный импортный ассортимент"/>
    <s v="0095"/>
    <n v="12266.21"/>
  </r>
  <r>
    <s v="020071"/>
    <s v="020071"/>
    <s v="XL3 160 Пласт.д.ввода каб."/>
    <x v="2"/>
    <x v="1"/>
    <s v="1"/>
    <s v="95"/>
    <s v="Аксессуары"/>
    <x v="228"/>
    <s v="9"/>
    <s v="шт"/>
    <n v="9"/>
    <s v="Лимитированный импортный ассортимент"/>
    <s v="0095"/>
    <n v="7344.42"/>
  </r>
  <r>
    <s v="020020"/>
    <s v="020020"/>
    <s v="XL3 160 Пласт.ввод.кабеля"/>
    <x v="2"/>
    <x v="1"/>
    <s v="1"/>
    <s v="95"/>
    <s v="Аксессуары"/>
    <x v="228"/>
    <s v="9"/>
    <s v="шт"/>
    <n v="18"/>
    <s v="Лимитированный импортный ассортимент"/>
    <s v="0095"/>
    <n v="2245.44"/>
  </r>
  <r>
    <s v="020035"/>
    <s v="020035"/>
    <s v="XL3 160 Траверс.д/монтажа"/>
    <x v="2"/>
    <x v="1"/>
    <s v="1"/>
    <s v="95"/>
    <s v="Аксессуары"/>
    <x v="228"/>
    <s v="9"/>
    <s v="шт"/>
    <n v="12"/>
    <s v="Лимитированный импортный ассортимент"/>
    <s v="0095"/>
    <n v="3029.07"/>
  </r>
  <r>
    <s v="020010"/>
    <s v="020010"/>
    <s v="XL3 160Аксессуар д/монт в нишу"/>
    <x v="2"/>
    <x v="1"/>
    <s v="1"/>
    <s v="95"/>
    <s v="Аксессуары"/>
    <x v="228"/>
    <s v="9"/>
    <s v="шт"/>
    <n v="1"/>
    <s v="Лимитированный импортный ассортимент"/>
    <s v="0095"/>
    <n v="1091.7"/>
  </r>
  <r>
    <s v="020070"/>
    <s v="020070"/>
    <s v="XL3 160 Суппорт"/>
    <x v="2"/>
    <x v="1"/>
    <s v="1"/>
    <s v="95"/>
    <s v="Аксессуары"/>
    <x v="228"/>
    <s v="9"/>
    <s v="шт"/>
    <n v="17"/>
    <s v="Лимитированный импортный ассортимент"/>
    <s v="0095"/>
    <n v="647.24"/>
  </r>
  <r>
    <s v="020000"/>
    <s v="020000"/>
    <s v="XL3 160 Рейка универсальная"/>
    <x v="2"/>
    <x v="1"/>
    <s v="1"/>
    <s v="95"/>
    <s v="Аксессуары"/>
    <x v="228"/>
    <s v="9"/>
    <s v="шт"/>
    <n v="11"/>
    <s v="Лимитированный импортный ассортимент"/>
    <s v="0095"/>
    <n v="955.2"/>
  </r>
  <r>
    <s v="020050"/>
    <s v="020050"/>
    <s v="XL3 160 Компл.суппортов IP2X"/>
    <x v="2"/>
    <x v="1"/>
    <s v="1"/>
    <s v="95"/>
    <s v="Аксессуары"/>
    <x v="228"/>
    <s v="9"/>
    <s v="Упаковка"/>
    <n v="9"/>
    <s v="Лимитированный импортный ассортимент"/>
    <s v="0095"/>
    <n v="520.95000000000005"/>
  </r>
  <r>
    <s v="020080"/>
    <s v="020080"/>
    <s v="XL3 160 Фиксатор Для Лотков"/>
    <x v="2"/>
    <x v="1"/>
    <s v="1"/>
    <s v="95"/>
    <s v="Аксессуары"/>
    <x v="228"/>
    <s v="9"/>
    <s v="шт"/>
    <n v="300"/>
    <s v="Лимитированный импортный ассортимент"/>
    <s v="0095"/>
    <n v="35.69"/>
  </r>
  <r>
    <s v="020505"/>
    <s v="020505"/>
    <s v="Дно и Крыша Щита XL3 725X725"/>
    <x v="2"/>
    <x v="1"/>
    <s v="1"/>
    <s v="97"/>
    <s v="Механизмы"/>
    <x v="229"/>
    <s v="9"/>
    <s v="шт"/>
    <n v="45"/>
    <s v="Лимитированный импортный ассортимент"/>
    <s v="0097"/>
    <n v="15124.84"/>
  </r>
  <r>
    <s v="020508"/>
    <s v="020508"/>
    <s v="XL3 4000К-т осн+кр ш.975гл725"/>
    <x v="2"/>
    <x v="1"/>
    <s v="1"/>
    <s v="97"/>
    <s v="Механизмы"/>
    <x v="229"/>
    <s v="9"/>
    <s v="шт"/>
    <n v="39"/>
    <s v="Лимитированный импортный ассортимент"/>
    <s v="0097"/>
    <n v="18841.5"/>
  </r>
  <r>
    <s v="020459"/>
    <s v="020459"/>
    <s v="XL3 800 Щитшир.950выс.1950"/>
    <x v="2"/>
    <x v="1"/>
    <s v="1"/>
    <s v="97"/>
    <s v="Механизмы"/>
    <x v="229"/>
    <s v="9"/>
    <s v="шт"/>
    <n v="13"/>
    <s v="Лимитированный импортный ассортимент"/>
    <s v="0097"/>
    <n v="80711.789999999994"/>
  </r>
  <r>
    <s v="020819"/>
    <s v="020819"/>
    <s v="СЕКЦИЯ DMX3 L850"/>
    <x v="2"/>
    <x v="1"/>
    <s v="1"/>
    <s v="97"/>
    <s v="Аксессуары"/>
    <x v="229"/>
    <s v="9"/>
    <s v="шт"/>
    <n v="21"/>
    <s v="Лимитированный импортный ассортимент"/>
    <s v="0097"/>
    <n v="40867.699999999997"/>
  </r>
  <r>
    <s v="020818"/>
    <s v="020818"/>
    <s v="СЕКЦИЯ DMX3 L600"/>
    <x v="2"/>
    <x v="1"/>
    <s v="1"/>
    <s v="97"/>
    <s v="Аксессуары"/>
    <x v="229"/>
    <s v="9"/>
    <s v="шт"/>
    <n v="36"/>
    <s v="Лимитированный импортный ассортимент"/>
    <s v="0097"/>
    <n v="36799.42"/>
  </r>
  <r>
    <s v="020542"/>
    <s v="020542"/>
    <s v="Панель Боковая Металл 600X725"/>
    <x v="2"/>
    <x v="1"/>
    <s v="1"/>
    <s v="97"/>
    <s v="Аксессуары"/>
    <x v="229"/>
    <s v="9"/>
    <s v="шт"/>
    <n v="90"/>
    <s v="Лимитированный импортный ассортимент"/>
    <s v="0097"/>
    <n v="7097.82"/>
  </r>
  <r>
    <s v="020802"/>
    <s v="020802"/>
    <s v="XL3 Комп. перегородок Ш 725мм"/>
    <x v="2"/>
    <x v="1"/>
    <s v="1"/>
    <s v="97"/>
    <s v="Аксессуары"/>
    <x v="229"/>
    <s v="9"/>
    <s v="шт"/>
    <n v="15"/>
    <s v="Лимитированный импортный ассортимент"/>
    <s v="0097"/>
    <n v="36799.43"/>
  </r>
  <r>
    <s v="020554"/>
    <s v="020554"/>
    <s v="Дверь Выгнут. Металл 1800X725"/>
    <x v="2"/>
    <x v="1"/>
    <s v="1"/>
    <s v="97"/>
    <s v="Аксессуары"/>
    <x v="229"/>
    <s v="9"/>
    <s v="шт"/>
    <n v="38"/>
    <s v="Лимитированный импортный ассортимент"/>
    <s v="0097"/>
    <n v="16575.45"/>
  </r>
  <r>
    <s v="020543"/>
    <s v="020543"/>
    <s v="XL3 4000Бок.стен.д/шк.600ш.975"/>
    <x v="2"/>
    <x v="1"/>
    <s v="1"/>
    <s v="97"/>
    <s v="Аксессуары"/>
    <x v="229"/>
    <s v="9"/>
    <s v="шт"/>
    <n v="59"/>
    <s v="Лимитированный импортный ассортимент"/>
    <s v="0097"/>
    <n v="7555.88"/>
  </r>
  <r>
    <s v="020403"/>
    <s v="020403"/>
    <s v="XL3 800 Щит шир.660 в.1550"/>
    <x v="2"/>
    <x v="1"/>
    <s v="1"/>
    <s v="97"/>
    <s v="Механизмы"/>
    <x v="229"/>
    <s v="9"/>
    <s v="шт"/>
    <n v="26"/>
    <s v="Лимитированный импортный ассортимент"/>
    <s v="0097"/>
    <n v="27926.15"/>
  </r>
  <r>
    <s v="020848"/>
    <s v="020848"/>
    <s v="Разделитель шин верт. 725мм"/>
    <x v="2"/>
    <x v="1"/>
    <s v="1"/>
    <s v="97"/>
    <s v="Аксессуары"/>
    <x v="229"/>
    <s v="9"/>
    <s v="шт"/>
    <n v="28"/>
    <s v="Лимитированный импортный ассортимент"/>
    <s v="0097"/>
    <n v="27042.71"/>
  </r>
  <r>
    <s v="020827"/>
    <s v="020827"/>
    <s v="Разделитель шкафа верт. 475мм"/>
    <x v="2"/>
    <x v="1"/>
    <s v="1"/>
    <s v="97"/>
    <s v="Аксессуары"/>
    <x v="229"/>
    <s v="9"/>
    <s v="шт"/>
    <n v="44"/>
    <s v="Лимитированный импортный ассортимент"/>
    <s v="0097"/>
    <n v="22787.68"/>
  </r>
  <r>
    <s v="020574"/>
    <s v="020574"/>
    <s v="XL3 4000Дв.д/шк.мет.плоск.725"/>
    <x v="2"/>
    <x v="1"/>
    <s v="1"/>
    <s v="97"/>
    <s v="Аксессуары"/>
    <x v="229"/>
    <s v="9"/>
    <s v="шт"/>
    <n v="31"/>
    <s v="Лимитированный импортный ассортимент"/>
    <s v="0097"/>
    <n v="11514.1"/>
  </r>
  <r>
    <s v="020404"/>
    <s v="020404"/>
    <s v="XL3 800 Щит шир.660 в.1950"/>
    <x v="2"/>
    <x v="1"/>
    <s v="1"/>
    <s v="97"/>
    <s v="Механизмы"/>
    <x v="229"/>
    <s v="9"/>
    <s v="шт"/>
    <n v="20"/>
    <s v="Лимитированный импортный ассортимент"/>
    <s v="0097"/>
    <n v="29724.66"/>
  </r>
  <r>
    <s v="020557"/>
    <s v="020557"/>
    <s v="Дверь Выгнут. Металл 1800X975"/>
    <x v="2"/>
    <x v="1"/>
    <s v="1"/>
    <s v="97"/>
    <s v="Аксессуары"/>
    <x v="229"/>
    <s v="9"/>
    <s v="шт"/>
    <n v="21"/>
    <s v="Лимитированный импортный ассортимент"/>
    <s v="0097"/>
    <n v="17702.21"/>
  </r>
  <r>
    <s v="020892"/>
    <s v="020892"/>
    <s v="Разделение гор.шир 24м"/>
    <x v="2"/>
    <x v="1"/>
    <s v="1"/>
    <s v="97"/>
    <s v="Аксессуары"/>
    <x v="229"/>
    <s v="9"/>
    <s v="шт"/>
    <n v="135"/>
    <s v="Лимитированный импортный ассортимент"/>
    <s v="0097"/>
    <n v="4687.17"/>
  </r>
  <r>
    <s v="020453"/>
    <s v="020453"/>
    <s v="XL3 800 Щит IP55 700Х1550"/>
    <x v="2"/>
    <x v="1"/>
    <s v="1"/>
    <s v="97"/>
    <s v="Механизмы"/>
    <x v="229"/>
    <s v="9"/>
    <s v="шт"/>
    <n v="5"/>
    <s v="Лимитированный импортный ассортимент"/>
    <s v="0097"/>
    <n v="61077.2"/>
  </r>
  <r>
    <s v="020500"/>
    <s v="020500"/>
    <s v="XL3 4000 Каркасные стойки"/>
    <x v="2"/>
    <x v="1"/>
    <s v="1"/>
    <s v="97"/>
    <s v="Аксессуары"/>
    <x v="229"/>
    <s v="9"/>
    <s v="шт"/>
    <n v="38"/>
    <s v="Лимитированный импортный ассортимент"/>
    <s v="0097"/>
    <n v="4832.28"/>
  </r>
  <r>
    <s v="020793"/>
    <s v="020793"/>
    <s v="DPX 630 Пластина гор. фикс."/>
    <x v="2"/>
    <x v="1"/>
    <s v="1"/>
    <s v="97"/>
    <s v="Аксессуары"/>
    <x v="229"/>
    <s v="9"/>
    <s v="шт"/>
    <n v="45"/>
    <s v="Лимитированный импортный ассортимент"/>
    <s v="0097"/>
    <n v="10702.22"/>
  </r>
  <r>
    <s v="020642"/>
    <s v="020642"/>
    <s v="XL3800Пл. перф.ш.600в.400"/>
    <x v="2"/>
    <x v="1"/>
    <s v="1"/>
    <s v="97"/>
    <s v="Аксессуары"/>
    <x v="229"/>
    <s v="9"/>
    <s v="шт"/>
    <n v="81"/>
    <s v="Лимитированный импортный ассортимент"/>
    <s v="0097"/>
    <n v="3228.09"/>
  </r>
  <r>
    <s v="020722"/>
    <s v="020722"/>
    <s v="XL34000Устр.фикс.DPX125/630фик"/>
    <x v="2"/>
    <x v="1"/>
    <s v="1"/>
    <s v="97"/>
    <s v="Аксессуары"/>
    <x v="229"/>
    <s v="9"/>
    <s v="шт"/>
    <n v="109"/>
    <s v="Лимитированный импортный ассортимент"/>
    <s v="0097"/>
    <n v="6781.18"/>
  </r>
  <r>
    <s v="020945"/>
    <s v="020945"/>
    <s v="XL3 800 Л.п.на винтах24м в.400"/>
    <x v="2"/>
    <x v="1"/>
    <s v="1"/>
    <s v="97"/>
    <s v="Аксессуары"/>
    <x v="229"/>
    <s v="9"/>
    <s v="шт"/>
    <n v="139"/>
    <s v="Лимитированный импортный ассортимент"/>
    <s v="0097"/>
    <n v="2864.79"/>
  </r>
  <r>
    <s v="021254"/>
    <s v="021254"/>
    <s v="XL3 800Дв.д/щит мет.660Х1950"/>
    <x v="2"/>
    <x v="1"/>
    <s v="1"/>
    <s v="97"/>
    <s v="Аксессуары"/>
    <x v="229"/>
    <s v="9"/>
    <s v="шт"/>
    <n v="19"/>
    <s v="Лимитированный импортный ассортимент"/>
    <s v="0097"/>
    <n v="9487.73"/>
  </r>
  <r>
    <s v="020516"/>
    <s v="020516"/>
    <s v="Стойки Монт. Станд. С Кс."/>
    <x v="2"/>
    <x v="1"/>
    <s v="1"/>
    <s v="97"/>
    <s v="Аксессуары"/>
    <x v="229"/>
    <s v="9"/>
    <s v="шт"/>
    <n v="30"/>
    <s v="Лимитированный импортный ассортимент"/>
    <s v="0097"/>
    <n v="4088.97"/>
  </r>
  <r>
    <s v="020547"/>
    <s v="020547"/>
    <s v="XL3 4000Л.п.д.внутр.каб.кан."/>
    <x v="2"/>
    <x v="1"/>
    <s v="1"/>
    <s v="97"/>
    <s v="Аксессуары"/>
    <x v="229"/>
    <s v="9"/>
    <s v="шт"/>
    <n v="35"/>
    <s v="Лимитированный импортный ассортимент"/>
    <s v="0097"/>
    <n v="7452.69"/>
  </r>
  <r>
    <s v="020585"/>
    <s v="020585"/>
    <s v="XL3 4000 Комп.д/гермет.IP55"/>
    <x v="2"/>
    <x v="1"/>
    <s v="1"/>
    <s v="97"/>
    <s v="Аксессуары"/>
    <x v="229"/>
    <s v="9"/>
    <s v="шт"/>
    <n v="80"/>
    <s v="Лимитированный импортный ассортимент"/>
    <s v="0097"/>
    <n v="5208.66"/>
  </r>
  <r>
    <s v="020869"/>
    <s v="020869"/>
    <s v="Вертикальное секционирование (заднее)"/>
    <x v="2"/>
    <x v="1"/>
    <s v="1"/>
    <s v="97"/>
    <s v="Аксессуары"/>
    <x v="229"/>
    <s v="9"/>
    <s v="шт"/>
    <n v="30"/>
    <s v="Лимитированный импортный ассортимент"/>
    <s v="0097"/>
    <n v="13744.78"/>
  </r>
  <r>
    <s v="020868"/>
    <s v="020868"/>
    <s v="Набор для вертикального разделения"/>
    <x v="2"/>
    <x v="1"/>
    <s v="1"/>
    <s v="97"/>
    <s v="Аксессуары"/>
    <x v="229"/>
    <s v="9"/>
    <s v="шт"/>
    <n v="47"/>
    <s v="Лимитированный импортный ассортимент"/>
    <s v="0097"/>
    <n v="10455.85"/>
  </r>
  <r>
    <s v="404687"/>
    <s v="404687"/>
    <s v="Секционирование  DРX3"/>
    <x v="2"/>
    <x v="1"/>
    <s v="1"/>
    <s v="97"/>
    <s v="Аксессуары"/>
    <x v="229"/>
    <s v="9"/>
    <s v="шт"/>
    <n v="26"/>
    <s v="Лимитированный импортный ассортимент"/>
    <s v="0097"/>
    <n v="13486.98"/>
  </r>
  <r>
    <s v="020401"/>
    <s v="020401"/>
    <s v="XL3 800 Шк.мет.шир.660 в.1050"/>
    <x v="2"/>
    <x v="1"/>
    <s v="1"/>
    <s v="97"/>
    <s v="Механизмы"/>
    <x v="229"/>
    <s v="9"/>
    <s v="шт"/>
    <n v="15"/>
    <s v="Лимитированный импортный ассортимент"/>
    <s v="0097"/>
    <n v="20309.39"/>
  </r>
  <r>
    <s v="021084"/>
    <s v="021084"/>
    <s v="DMX3 1600 фикс Пластрон 24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515.82"/>
  </r>
  <r>
    <s v="020837"/>
    <s v="020837"/>
    <s v="Разделитель Шкафов Верт. 475мм"/>
    <x v="2"/>
    <x v="1"/>
    <s v="1"/>
    <s v="97"/>
    <s v="Аксессуары"/>
    <x v="229"/>
    <s v="9"/>
    <s v="шт"/>
    <n v="20"/>
    <s v="Лимитированный импортный ассортимент"/>
    <s v="0097"/>
    <n v="18989.099999999999"/>
  </r>
  <r>
    <s v="020921"/>
    <s v="020921"/>
    <s v="Лиц.панель DPX3 630 Гориз невып.винты"/>
    <x v="2"/>
    <x v="1"/>
    <s v="1"/>
    <s v="97"/>
    <s v="Аксессуары"/>
    <x v="229"/>
    <s v="9"/>
    <s v="шт"/>
    <n v="73"/>
    <s v="Лимитированный импортный ассортимент"/>
    <s v="0097"/>
    <n v="4249.8599999999997"/>
  </r>
  <r>
    <s v="020558"/>
    <s v="020558"/>
    <s v="Рама Д/Лиц. Пан Ст. Без Кс."/>
    <x v="2"/>
    <x v="1"/>
    <s v="1"/>
    <s v="97"/>
    <s v="Аксессуары"/>
    <x v="229"/>
    <s v="9"/>
    <s v="шт"/>
    <n v="42"/>
    <s v="Лимитированный импортный ассортимент"/>
    <s v="0097"/>
    <n v="3082.74"/>
  </r>
  <r>
    <s v="020867"/>
    <s v="020867"/>
    <s v="Передняя панель внешней кабельной секции"/>
    <x v="2"/>
    <x v="1"/>
    <s v="1"/>
    <s v="97"/>
    <s v="Аксессуары"/>
    <x v="229"/>
    <s v="9"/>
    <s v="шт"/>
    <n v="26"/>
    <s v="Лимитированный импортный ассортимент"/>
    <s v="0097"/>
    <n v="8827.4500000000007"/>
  </r>
  <r>
    <s v="020509"/>
    <s v="020509"/>
    <s v="XL3 4000К-т осн+кр ш.975гл975"/>
    <x v="2"/>
    <x v="1"/>
    <s v="1"/>
    <s v="97"/>
    <s v="Механизмы"/>
    <x v="229"/>
    <s v="9"/>
    <s v="шт"/>
    <n v="8"/>
    <s v="Лимитированный импортный ассортимент"/>
    <s v="0097"/>
    <n v="20878.060000000001"/>
  </r>
  <r>
    <s v="020559"/>
    <s v="020559"/>
    <s v="Рама Д/Лиц. Пан Ст. С Кс."/>
    <x v="2"/>
    <x v="1"/>
    <s v="1"/>
    <s v="97"/>
    <s v="Аксессуары"/>
    <x v="229"/>
    <s v="9"/>
    <s v="шт"/>
    <n v="39"/>
    <s v="Лимитированный импортный ассортимент"/>
    <s v="0097"/>
    <n v="3046.48"/>
  </r>
  <r>
    <s v="020592"/>
    <s v="020592"/>
    <s v="Перегор. Гор. Для Uf 36M"/>
    <x v="2"/>
    <x v="1"/>
    <s v="1"/>
    <s v="97"/>
    <s v="Аксессуары"/>
    <x v="229"/>
    <s v="9"/>
    <s v="шт"/>
    <n v="47"/>
    <s v="Лимитированный импортный ассортимент"/>
    <s v="0097"/>
    <n v="7059.65"/>
  </r>
  <r>
    <s v="020423"/>
    <s v="020423"/>
    <s v="XL3 800 Каб.сек.внеш.выс.1550"/>
    <x v="2"/>
    <x v="1"/>
    <s v="1"/>
    <s v="97"/>
    <s v="Механизмы"/>
    <x v="229"/>
    <s v="9"/>
    <s v="шт"/>
    <n v="9"/>
    <s v="Лимитированный импортный ассортимент"/>
    <s v="0097"/>
    <n v="19398.13"/>
  </r>
  <r>
    <s v="021268"/>
    <s v="021268"/>
    <s v="XL3 800Дв.д/щит стек 910х1550"/>
    <x v="2"/>
    <x v="1"/>
    <s v="1"/>
    <s v="97"/>
    <s v="Аксессуары"/>
    <x v="229"/>
    <s v="9"/>
    <s v="шт"/>
    <n v="11"/>
    <s v="Лимитированный импортный ассортимент"/>
    <s v="0097"/>
    <n v="20371.28"/>
  </r>
  <r>
    <s v="020451"/>
    <s v="020451"/>
    <s v="XL3 800 Шк. мет. 1095Х700Х225"/>
    <x v="2"/>
    <x v="1"/>
    <s v="1"/>
    <s v="97"/>
    <s v="Механизмы"/>
    <x v="229"/>
    <s v="9"/>
    <s v="шт"/>
    <n v="9"/>
    <s v="Лимитированный импортный ассортимент"/>
    <s v="0097"/>
    <n v="42026.42"/>
  </r>
  <r>
    <s v="021066"/>
    <s v="021066"/>
    <s v="Устр.фик DPX3 630 2шт ввод рез"/>
    <x v="2"/>
    <x v="1"/>
    <s v="1"/>
    <s v="97"/>
    <s v="Аксессуары"/>
    <x v="229"/>
    <s v="9"/>
    <s v="шт"/>
    <n v="8"/>
    <s v="Лимитированный импортный ассортимент"/>
    <s v="0097"/>
    <n v="16729.66"/>
  </r>
  <r>
    <s v="020454"/>
    <s v="020454"/>
    <s v="XL3 800 Щит 1995x700x225"/>
    <x v="2"/>
    <x v="1"/>
    <s v="1"/>
    <s v="97"/>
    <s v="Механизмы"/>
    <x v="229"/>
    <s v="9"/>
    <s v="шт"/>
    <n v="2"/>
    <s v="Лимитированный импортный ассортимент"/>
    <s v="0097"/>
    <n v="68200.55"/>
  </r>
  <r>
    <s v="021122"/>
    <s v="021122"/>
    <s v="DCX-M комп. на 200/400A вер."/>
    <x v="2"/>
    <x v="1"/>
    <s v="1"/>
    <s v="97"/>
    <s v="Аксессуары"/>
    <x v="229"/>
    <s v="9"/>
    <s v="шт"/>
    <n v="22"/>
    <s v="Лимитированный импортный ассортимент"/>
    <s v="0097"/>
    <n v="9643.09"/>
  </r>
  <r>
    <s v="020938"/>
    <s v="020938"/>
    <s v="ПЛАСТРОН DMX3 РАЗМЕР 1 L600"/>
    <x v="2"/>
    <x v="1"/>
    <s v="1"/>
    <s v="97"/>
    <s v="Аксессуары"/>
    <x v="229"/>
    <s v="9"/>
    <s v="шт"/>
    <n v="35"/>
    <s v="Лимитированный импортный ассортимент"/>
    <s v="0097"/>
    <n v="6284.27"/>
  </r>
  <r>
    <s v="021289"/>
    <s v="021289"/>
    <s v="XL3 800Дв.д/щит ст950Х1950IP55"/>
    <x v="2"/>
    <x v="1"/>
    <s v="1"/>
    <s v="97"/>
    <s v="Аксессуары"/>
    <x v="229"/>
    <s v="9"/>
    <s v="шт"/>
    <n v="8"/>
    <s v="Лимитированный импортный ассортимент"/>
    <s v="0097"/>
    <n v="18857.25"/>
  </r>
  <r>
    <s v="020407"/>
    <s v="020407"/>
    <s v="XL3 800 Шк.мет.шир.910в.1250"/>
    <x v="2"/>
    <x v="1"/>
    <s v="1"/>
    <s v="97"/>
    <s v="Механизмы"/>
    <x v="229"/>
    <s v="9"/>
    <s v="шт"/>
    <n v="6"/>
    <s v="Лимитированный импортный ассортимент"/>
    <s v="0097"/>
    <n v="29895.45"/>
  </r>
  <r>
    <s v="020648"/>
    <s v="020648"/>
    <s v="XL3 4000 Пл.д/монт.в.400ш.600"/>
    <x v="2"/>
    <x v="1"/>
    <s v="1"/>
    <s v="97"/>
    <s v="Аксессуары"/>
    <x v="229"/>
    <s v="9"/>
    <s v="шт"/>
    <n v="50"/>
    <s v="Лимитированный импортный ассортимент"/>
    <s v="0097"/>
    <n v="3349.91"/>
  </r>
  <r>
    <s v="020798"/>
    <s v="020798"/>
    <s v="XL3 4000Пл.DPX630 гориз.выкат."/>
    <x v="2"/>
    <x v="1"/>
    <s v="1"/>
    <s v="97"/>
    <s v="Аксессуары"/>
    <x v="229"/>
    <s v="9"/>
    <s v="шт"/>
    <n v="25"/>
    <s v="Лимитированный импортный ассортимент"/>
    <s v="0097"/>
    <n v="11669.89"/>
  </r>
  <r>
    <s v="020686"/>
    <s v="020686"/>
    <s v="DPX1600Фиксатор 1600а"/>
    <x v="2"/>
    <x v="1"/>
    <s v="1"/>
    <s v="97"/>
    <s v="Аксессуары"/>
    <x v="229"/>
    <s v="9"/>
    <s v="шт"/>
    <n v="4"/>
    <s v="Лимитированный импортный ассортимент"/>
    <s v="0097"/>
    <n v="12026.61"/>
  </r>
  <r>
    <s v="404688"/>
    <s v="404688"/>
    <s v="Секционирование  DРX3"/>
    <x v="2"/>
    <x v="1"/>
    <s v="1"/>
    <s v="97"/>
    <s v="Аксессуары"/>
    <x v="229"/>
    <s v="9"/>
    <s v="шт"/>
    <n v="14"/>
    <s v="Лимитированный импортный ассортимент"/>
    <s v="0097"/>
    <n v="16304.26"/>
  </r>
  <r>
    <s v="020859"/>
    <s v="020859"/>
    <s v="Панель 850X2000"/>
    <x v="2"/>
    <x v="1"/>
    <s v="1"/>
    <s v="97"/>
    <s v="Аксессуары"/>
    <x v="229"/>
    <s v="9"/>
    <s v="шт"/>
    <n v="14"/>
    <s v="Лимитированный импортный ассортимент"/>
    <s v="0097"/>
    <n v="15188.9"/>
  </r>
  <r>
    <s v="021135"/>
    <s v="021135"/>
    <s v="XL3 6300 Компл.Крышк+Oсн.975мм"/>
    <x v="2"/>
    <x v="1"/>
    <s v="1"/>
    <s v="97"/>
    <s v="Механизмы"/>
    <x v="229"/>
    <s v="9"/>
    <s v="шт"/>
    <n v="3"/>
    <s v="Лимитированный импортный ассортимент"/>
    <s v="0097"/>
    <n v="92574.55"/>
  </r>
  <r>
    <s v="020759"/>
    <s v="020759"/>
    <s v="ПЛАТА DPX3 160 С/БЕЗ ДИФ ВЫКАТ"/>
    <x v="2"/>
    <x v="1"/>
    <s v="1"/>
    <s v="97"/>
    <s v="Аксессуары"/>
    <x v="229"/>
    <s v="9"/>
    <s v="шт"/>
    <n v="40"/>
    <s v="Лимитированный импортный ассортимент"/>
    <s v="0097"/>
    <n v="5428.88"/>
  </r>
  <r>
    <s v="020513"/>
    <s v="020513"/>
    <s v="Стойки Монт. Стан. Без.Кс"/>
    <x v="2"/>
    <x v="1"/>
    <s v="1"/>
    <s v="97"/>
    <s v="Аксессуары"/>
    <x v="229"/>
    <s v="9"/>
    <s v="шт"/>
    <n v="15"/>
    <s v="Лимитированный импортный ассортимент"/>
    <s v="0097"/>
    <n v="3484"/>
  </r>
  <r>
    <s v="020507"/>
    <s v="020507"/>
    <s v="XL3 4000К-т осн+кр ш.975гл475"/>
    <x v="2"/>
    <x v="1"/>
    <s v="1"/>
    <s v="97"/>
    <s v="Механизмы"/>
    <x v="229"/>
    <s v="9"/>
    <s v="шт"/>
    <n v="6"/>
    <s v="Лимитированный импортный ассортимент"/>
    <s v="0097"/>
    <n v="17749.39"/>
  </r>
  <r>
    <s v="020617"/>
    <s v="020617"/>
    <s v="ПЛАСТИНАDPX3 250 С/БЕЗ ДИФ ГОР"/>
    <x v="2"/>
    <x v="1"/>
    <s v="1"/>
    <s v="97"/>
    <s v="Аксессуары"/>
    <x v="229"/>
    <s v="9"/>
    <s v="шт"/>
    <n v="65"/>
    <s v="Лимитированный импортный ассортимент"/>
    <s v="0097"/>
    <n v="3080.38"/>
  </r>
  <r>
    <s v="020521"/>
    <s v="020521"/>
    <s v="XL3 4000Комп.2травер.350шир475"/>
    <x v="2"/>
    <x v="1"/>
    <s v="1"/>
    <s v="97"/>
    <s v="Аксессуары"/>
    <x v="229"/>
    <s v="9"/>
    <s v="шт"/>
    <n v="79"/>
    <s v="Лимитированный импортный ассортимент"/>
    <s v="0097"/>
    <n v="2696.02"/>
  </r>
  <r>
    <s v="021266"/>
    <s v="021266"/>
    <s v="XL3 800 Дв.д/шкафов 910х1050"/>
    <x v="2"/>
    <x v="1"/>
    <s v="1"/>
    <s v="97"/>
    <s v="Аксессуары"/>
    <x v="229"/>
    <s v="9"/>
    <s v="шт"/>
    <n v="10"/>
    <s v="Лимитированный импортный ассортимент"/>
    <s v="0097"/>
    <n v="15947.98"/>
  </r>
  <r>
    <s v="020532"/>
    <s v="020532"/>
    <s v="XL3 4000Трав.д/монт. дл. 600мм"/>
    <x v="2"/>
    <x v="1"/>
    <s v="1"/>
    <s v="97"/>
    <s v="Аксессуары"/>
    <x v="229"/>
    <s v="9"/>
    <s v="шт"/>
    <n v="25"/>
    <s v="Лимитированный импортный ассортимент"/>
    <s v="0097"/>
    <n v="4068.84"/>
  </r>
  <r>
    <s v="020872"/>
    <s v="020872"/>
    <s v="XL34000Перг.шин.гор.кс.вн.г725"/>
    <x v="2"/>
    <x v="1"/>
    <s v="1"/>
    <s v="97"/>
    <s v="Аксессуары"/>
    <x v="229"/>
    <s v="9"/>
    <s v="шт"/>
    <n v="20"/>
    <s v="Лимитированный импортный ассортимент"/>
    <s v="0097"/>
    <n v="8625.61"/>
  </r>
  <r>
    <s v="020568"/>
    <s v="020568"/>
    <s v="Рама Лиц. Пан. Повор. 24M"/>
    <x v="2"/>
    <x v="1"/>
    <s v="1"/>
    <s v="97"/>
    <s v="Аксессуары"/>
    <x v="229"/>
    <s v="9"/>
    <s v="шт"/>
    <n v="7"/>
    <s v="Лимитированный импортный ассортимент"/>
    <s v="0097"/>
    <n v="20254.03"/>
  </r>
  <r>
    <s v="020518"/>
    <s v="020518"/>
    <s v="XL3 4000 Цоколь 725X975"/>
    <x v="2"/>
    <x v="1"/>
    <s v="1"/>
    <s v="97"/>
    <s v="Аксессуары"/>
    <x v="229"/>
    <s v="9"/>
    <s v="шт"/>
    <n v="23"/>
    <s v="Лимитированный импортный ассортимент"/>
    <s v="0097"/>
    <n v="5242.54"/>
  </r>
  <r>
    <s v="020893"/>
    <s v="020893"/>
    <s v="XL34000Перг.шин. гор. г725"/>
    <x v="2"/>
    <x v="1"/>
    <s v="1"/>
    <s v="97"/>
    <s v="Аксессуары"/>
    <x v="229"/>
    <s v="9"/>
    <s v="шт"/>
    <n v="20"/>
    <s v="Лимитированный импортный ассортимент"/>
    <s v="0097"/>
    <n v="10050.84"/>
  </r>
  <r>
    <s v="020515"/>
    <s v="020515"/>
    <s v="XL3 4000 Цоколь 725Х725"/>
    <x v="2"/>
    <x v="1"/>
    <s v="1"/>
    <s v="97"/>
    <s v="Аксессуары"/>
    <x v="229"/>
    <s v="9"/>
    <s v="шт"/>
    <n v="33"/>
    <s v="Лимитированный импортный ассортимент"/>
    <s v="0097"/>
    <n v="5148.58"/>
  </r>
  <r>
    <s v="020611"/>
    <s v="020611"/>
    <s v="ПЛАСТИНАDPX3 160/250 С/БЕЗ ДИФ"/>
    <x v="2"/>
    <x v="1"/>
    <s v="1"/>
    <s v="97"/>
    <s v="Аксессуары"/>
    <x v="229"/>
    <s v="9"/>
    <s v="шт"/>
    <n v="47"/>
    <s v="Лимитированный импортный ассортимент"/>
    <s v="0097"/>
    <n v="3644.48"/>
  </r>
  <r>
    <s v="020649"/>
    <s v="020649"/>
    <s v="XL3 4000 Пл.д/монт.в.200ш.850"/>
    <x v="2"/>
    <x v="1"/>
    <s v="1"/>
    <s v="97"/>
    <s v="Аксессуары"/>
    <x v="229"/>
    <s v="9"/>
    <s v="шт"/>
    <n v="41"/>
    <s v="Лимитированный импортный ассортимент"/>
    <s v="0097"/>
    <n v="2595.1999999999998"/>
  </r>
  <r>
    <s v="021105"/>
    <s v="021105"/>
    <s v="DPX1600М/пл.Вык.Верт.Пер.Прив."/>
    <x v="2"/>
    <x v="1"/>
    <s v="1"/>
    <s v="97"/>
    <s v="Аксессуары"/>
    <x v="229"/>
    <s v="9"/>
    <s v="шт"/>
    <n v="21"/>
    <s v="Лимитированный импортный ассортимент"/>
    <s v="0097"/>
    <n v="4744.79"/>
  </r>
  <r>
    <s v="021253"/>
    <s v="021253"/>
    <s v="XL3 800Дв.д/щит мет.660Х1550"/>
    <x v="2"/>
    <x v="1"/>
    <s v="1"/>
    <s v="97"/>
    <s v="Аксессуары"/>
    <x v="229"/>
    <s v="9"/>
    <s v="шт"/>
    <n v="8"/>
    <s v="Лимитированный импортный ассортимент"/>
    <s v="0097"/>
    <n v="8219.5400000000009"/>
  </r>
  <r>
    <s v="020582"/>
    <s v="020582"/>
    <s v="XL3 4000Компл.подъемных колец"/>
    <x v="2"/>
    <x v="1"/>
    <s v="1"/>
    <s v="97"/>
    <s v="Аксессуары"/>
    <x v="229"/>
    <s v="9"/>
    <s v="шт"/>
    <n v="73"/>
    <s v="Лимитированный импортный ассортимент"/>
    <s v="0097"/>
    <n v="2286.66"/>
  </r>
  <r>
    <s v="020847"/>
    <s v="020847"/>
    <s v="Уплотнитель Ip55"/>
    <x v="2"/>
    <x v="1"/>
    <s v="1"/>
    <s v="97"/>
    <s v="Аксессуары"/>
    <x v="229"/>
    <s v="9"/>
    <s v="шт"/>
    <n v="77"/>
    <s v="Лимитированный импортный ассортимент"/>
    <s v="0097"/>
    <n v="2653.1"/>
  </r>
  <r>
    <s v="021125"/>
    <s v="021125"/>
    <s v="DCX-M комп. на 1600A вер."/>
    <x v="2"/>
    <x v="1"/>
    <s v="1"/>
    <s v="97"/>
    <s v="Аксессуары"/>
    <x v="229"/>
    <s v="9"/>
    <s v="шт"/>
    <n v="16"/>
    <s v="Лимитированный импортный ассортимент"/>
    <s v="0097"/>
    <n v="11320.15"/>
  </r>
  <r>
    <s v="020589"/>
    <s v="020589"/>
    <s v="XL3 4000 Комплект из 2 пластин"/>
    <x v="2"/>
    <x v="1"/>
    <m/>
    <s v="97"/>
    <s v="Аксессуары"/>
    <x v="229"/>
    <s v="9"/>
    <s v="шт"/>
    <n v="234"/>
    <s v="Лимитированный импортный ассортимент"/>
    <s v="0097"/>
    <n v="3554.18"/>
  </r>
  <r>
    <s v="020523"/>
    <s v="020523"/>
    <s v="XL3 4000Комп.2травер.850шир975"/>
    <x v="2"/>
    <x v="1"/>
    <s v="1"/>
    <s v="97"/>
    <s v="Аксессуары"/>
    <x v="229"/>
    <s v="9"/>
    <s v="шт"/>
    <n v="29"/>
    <s v="Лимитированный импортный ассортимент"/>
    <s v="0097"/>
    <s v="0,00"/>
  </r>
  <r>
    <s v="020503"/>
    <s v="020503"/>
    <s v="XL3 4000К-т осн+кр ш.475гл975"/>
    <x v="2"/>
    <x v="1"/>
    <s v="1"/>
    <s v="97"/>
    <s v="Механизмы"/>
    <x v="229"/>
    <s v="9"/>
    <s v="шт"/>
    <n v="5"/>
    <s v="Лимитированный импортный ассортимент"/>
    <s v="0097"/>
    <n v="16414.23"/>
  </r>
  <r>
    <s v="020989"/>
    <s v="020989"/>
    <s v="Светильник для XL3"/>
    <x v="2"/>
    <x v="1"/>
    <s v="1"/>
    <s v="97"/>
    <s v="Аксессуары"/>
    <x v="229"/>
    <s v="9"/>
    <s v="шт"/>
    <n v="6"/>
    <s v="Лимитированный импортный ассортимент"/>
    <s v="0097"/>
    <n v="24741.32"/>
  </r>
  <r>
    <s v="020588"/>
    <s v="020588"/>
    <s v="XL3 4000Комп.2г-образ.пластины"/>
    <x v="2"/>
    <x v="1"/>
    <s v="1"/>
    <s v="97"/>
    <s v="Аксессуары"/>
    <x v="229"/>
    <s v="9"/>
    <s v="шт"/>
    <n v="216"/>
    <s v="Лимитированный импортный ассортимент"/>
    <s v="0097"/>
    <n v="2587.33"/>
  </r>
  <r>
    <s v="020795"/>
    <s v="020795"/>
    <s v="РЕГ. ГЛABLE DPX3 160 ГОР СЪЕМT"/>
    <x v="2"/>
    <x v="1"/>
    <s v="1"/>
    <s v="97"/>
    <s v="Аксессуары"/>
    <x v="229"/>
    <s v="9"/>
    <s v="шт"/>
    <n v="18"/>
    <s v="Лимитированный импортный ассортимент"/>
    <s v="0097"/>
    <n v="6995.6"/>
  </r>
  <r>
    <s v="021123"/>
    <s v="021123"/>
    <s v="DCX-M комп. на 630/800A вер."/>
    <x v="2"/>
    <x v="1"/>
    <s v="1"/>
    <s v="97"/>
    <s v="Аксессуары"/>
    <x v="229"/>
    <s v="9"/>
    <s v="шт"/>
    <n v="13"/>
    <s v="Лимитированный импортный ассортимент"/>
    <s v="0097"/>
    <n v="10900.89"/>
  </r>
  <r>
    <s v="020548"/>
    <s v="020548"/>
    <s v="XL3 4000Л.п.д.внеш.каб.кан."/>
    <x v="2"/>
    <x v="1"/>
    <s v="1"/>
    <s v="97"/>
    <s v="Аксессуары"/>
    <x v="229"/>
    <s v="9"/>
    <s v="шт"/>
    <n v="11"/>
    <s v="Лимитированный импортный ассортимент"/>
    <s v="0097"/>
    <n v="7733.92"/>
  </r>
  <r>
    <s v="020519"/>
    <s v="020519"/>
    <s v="XL3 4000 Цоколь 975Х975"/>
    <x v="2"/>
    <x v="1"/>
    <s v="1"/>
    <s v="97"/>
    <s v="Аксессуары"/>
    <x v="229"/>
    <s v="9"/>
    <s v="шт"/>
    <n v="20"/>
    <s v="Лимитированный импортный ассортимент"/>
    <s v="0097"/>
    <n v="6116.3"/>
  </r>
  <r>
    <s v="020553"/>
    <s v="020553"/>
    <s v="XL3 4000 Траверсы ш.=975"/>
    <x v="2"/>
    <x v="1"/>
    <s v="1"/>
    <s v="97"/>
    <s v="Аксессуары"/>
    <x v="229"/>
    <s v="9"/>
    <s v="шт"/>
    <n v="49"/>
    <s v="Лимитированный импортный ассортимент"/>
    <s v="0097"/>
    <n v="3486.71"/>
  </r>
  <r>
    <s v="021124"/>
    <s v="021124"/>
    <s v="DCX-M комп. на 1000/1250A вер."/>
    <x v="2"/>
    <x v="1"/>
    <s v="1"/>
    <s v="97"/>
    <s v="Аксессуары"/>
    <x v="229"/>
    <s v="9"/>
    <s v="шт"/>
    <n v="11"/>
    <s v="Лимитированный импортный ассортимент"/>
    <s v="0097"/>
    <n v="11047.64"/>
  </r>
  <r>
    <s v="021267"/>
    <s v="021267"/>
    <s v="XL3 800Дв.д/шк.в стек910Х1250"/>
    <x v="2"/>
    <x v="1"/>
    <s v="1"/>
    <s v="97"/>
    <s v="Аксессуары"/>
    <x v="229"/>
    <s v="9"/>
    <s v="шт"/>
    <n v="6"/>
    <s v="Лимитированный импортный ассортимент"/>
    <s v="0097"/>
    <n v="16973.11"/>
  </r>
  <r>
    <s v="021113"/>
    <s v="021113"/>
    <s v="DPX1600-ISПластр.Верт.24м.винт"/>
    <x v="2"/>
    <x v="1"/>
    <s v="1"/>
    <s v="97"/>
    <s v="Аксессуары"/>
    <x v="229"/>
    <s v="9"/>
    <s v="шт"/>
    <n v="9"/>
    <s v="Лимитированный импортный ассортимент"/>
    <s v="0097"/>
    <n v="4589.26"/>
  </r>
  <r>
    <s v="020520"/>
    <s v="020520"/>
    <s v="XL3 4000 Стойки"/>
    <x v="2"/>
    <x v="1"/>
    <s v="1"/>
    <s v="97"/>
    <s v="Аксессуары"/>
    <x v="229"/>
    <s v="9"/>
    <s v="шт"/>
    <n v="36"/>
    <s v="Лимитированный импортный ассортимент"/>
    <s v="0097"/>
    <n v="3033.81"/>
  </r>
  <r>
    <s v="021279"/>
    <s v="021279"/>
    <s v="XL3800Дв.д/щит мет950Х1950IP55"/>
    <x v="2"/>
    <x v="1"/>
    <s v="1"/>
    <s v="97"/>
    <s v="Аксессуары"/>
    <x v="229"/>
    <s v="9"/>
    <s v="шт"/>
    <n v="5"/>
    <s v="Лимитированный импортный ассортимент"/>
    <s v="0097"/>
    <n v="17110.04"/>
  </r>
  <r>
    <s v="021251"/>
    <s v="021251"/>
    <s v="XL3 800Дв.д/шк.мет.1050x660"/>
    <x v="2"/>
    <x v="1"/>
    <s v="1"/>
    <s v="97"/>
    <s v="Аксессуары"/>
    <x v="229"/>
    <s v="9"/>
    <s v="шт"/>
    <n v="7"/>
    <s v="Лимитированный импортный ассортимент"/>
    <s v="0097"/>
    <n v="6629.2"/>
  </r>
  <r>
    <s v="020943"/>
    <s v="020943"/>
    <s v="XL3 800 Л.п.на винтах24м в.200"/>
    <x v="2"/>
    <x v="1"/>
    <s v="1"/>
    <s v="97"/>
    <s v="Аксессуары"/>
    <x v="229"/>
    <s v="9"/>
    <s v="шт"/>
    <n v="75"/>
    <s v="Лимитированный импортный ассортимент"/>
    <s v="0097"/>
    <n v="1731.06"/>
  </r>
  <r>
    <s v="021132"/>
    <s v="021132"/>
    <s v="XL3 6300 Цоколь 97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74102.84"/>
  </r>
  <r>
    <s v="020877"/>
    <s v="020877"/>
    <s v="XL34000Перг.в200 шин. задн."/>
    <x v="2"/>
    <x v="1"/>
    <s v="1"/>
    <s v="97"/>
    <s v="Аксессуары"/>
    <x v="229"/>
    <s v="9"/>
    <s v="шт"/>
    <n v="92"/>
    <s v="Лимитированный импортный ассортимент"/>
    <s v="0097"/>
    <n v="2248.2800000000002"/>
  </r>
  <r>
    <s v="021116"/>
    <s v="021116"/>
    <s v="DPX1600 Пл.Вер.Вык.Привод 24м"/>
    <x v="2"/>
    <x v="1"/>
    <s v="1"/>
    <s v="97"/>
    <s v="Аксессуары"/>
    <x v="229"/>
    <s v="9"/>
    <s v="шт"/>
    <n v="17"/>
    <s v="Лимитированный импортный ассортимент"/>
    <s v="0097"/>
    <n v="3626.95"/>
  </r>
  <r>
    <s v="020901"/>
    <s v="020901"/>
    <s v="XL3ЛпVis63/160A/DPX125в200 24м"/>
    <x v="2"/>
    <x v="1"/>
    <s v="1"/>
    <s v="97"/>
    <s v="Аксессуары"/>
    <x v="229"/>
    <s v="9"/>
    <s v="шт"/>
    <n v="75"/>
    <s v="Лимитированный импортный ассортимент"/>
    <s v="0097"/>
    <n v="1667.09"/>
  </r>
  <r>
    <s v="021062"/>
    <s v="021062"/>
    <s v="Монт. плата DPX3 630 верт"/>
    <x v="2"/>
    <x v="1"/>
    <s v="1"/>
    <s v="97"/>
    <s v="Аксессуары"/>
    <x v="229"/>
    <s v="9"/>
    <s v="шт"/>
    <n v="20"/>
    <s v="Лимитированный импортный ассортимент"/>
    <s v="0097"/>
    <n v="3474.44"/>
  </r>
  <r>
    <s v="021111"/>
    <s v="021111"/>
    <s v="DPX1600 Пластр.Верт.24м.винт"/>
    <x v="2"/>
    <x v="1"/>
    <s v="1"/>
    <s v="97"/>
    <s v="Аксессуары"/>
    <x v="229"/>
    <s v="9"/>
    <s v="шт"/>
    <n v="19"/>
    <s v="Лимитированный импортный ассортимент"/>
    <s v="0097"/>
    <n v="2711.51"/>
  </r>
  <r>
    <s v="020891"/>
    <s v="020891"/>
    <s v="Отдел. верх и низ 24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613.46"/>
  </r>
  <r>
    <s v="404689"/>
    <s v="404689"/>
    <s v="Секционирование  DРX3"/>
    <x v="2"/>
    <x v="1"/>
    <s v="1"/>
    <s v="97"/>
    <s v="Аксессуары"/>
    <x v="229"/>
    <s v="9"/>
    <s v="шт"/>
    <n v="32"/>
    <s v="Лимитированный импортный ассортимент"/>
    <s v="0097"/>
    <n v="3952.12"/>
  </r>
  <r>
    <s v="020623"/>
    <s v="020623"/>
    <s v="Монт.пл DPX3 630 с/без УЗО гор"/>
    <x v="2"/>
    <x v="1"/>
    <s v="1"/>
    <s v="97"/>
    <s v="Аксессуары"/>
    <x v="229"/>
    <s v="9"/>
    <s v="шт"/>
    <n v="25"/>
    <s v="Лимитированный импортный ассортимент"/>
    <s v="0097"/>
    <n v="3294.24"/>
  </r>
  <r>
    <s v="020829"/>
    <s v="020829"/>
    <s v="Верт.перегородка для XL3"/>
    <x v="2"/>
    <x v="1"/>
    <s v="1"/>
    <s v="97"/>
    <s v="Аксессуары"/>
    <x v="229"/>
    <s v="9"/>
    <s v="шт"/>
    <n v="4"/>
    <s v="Лимитированный импортный ассортимент"/>
    <s v="0097"/>
    <n v="35155.339999999997"/>
  </r>
  <r>
    <s v="020240"/>
    <s v="020240"/>
    <s v="Уплотнитель IP55, 20 метров"/>
    <x v="2"/>
    <x v="1"/>
    <s v="1"/>
    <s v="97"/>
    <s v="Аксессуары"/>
    <x v="229"/>
    <s v="9"/>
    <s v="шт"/>
    <n v="22"/>
    <s v="Лимитированный импортный ассортимент"/>
    <s v="0097"/>
    <n v="5261.69"/>
  </r>
  <r>
    <s v="020726"/>
    <s v="020726"/>
    <s v="XL3 4000Пл.д/монт.DPX250выкат"/>
    <x v="2"/>
    <x v="1"/>
    <s v="1"/>
    <s v="97"/>
    <s v="Аксессуары"/>
    <x v="229"/>
    <s v="9"/>
    <s v="шт"/>
    <n v="4"/>
    <s v="Лимитированный импортный ассортимент"/>
    <s v="0097"/>
    <n v="6709.29"/>
  </r>
  <r>
    <s v="020424"/>
    <s v="020424"/>
    <s v="XL3 800 Каб.сек.внеш.выс.1950"/>
    <x v="2"/>
    <x v="1"/>
    <s v="1"/>
    <s v="97"/>
    <s v="Механизмы"/>
    <x v="229"/>
    <s v="9"/>
    <s v="шт"/>
    <n v="3"/>
    <s v="Лимитированный импортный ассортимент"/>
    <s v="0097"/>
    <n v="26769.8"/>
  </r>
  <r>
    <s v="021263"/>
    <s v="021263"/>
    <s v="XL3 800 Дв.д/щит.стек.660х1550"/>
    <x v="2"/>
    <x v="1"/>
    <s v="1"/>
    <s v="97"/>
    <s v="Аксессуары"/>
    <x v="229"/>
    <s v="9"/>
    <s v="шт"/>
    <n v="4"/>
    <s v="Лимитированный импортный ассортимент"/>
    <s v="0097"/>
    <n v="13809.42"/>
  </r>
  <r>
    <s v="020541"/>
    <s v="020541"/>
    <s v="Панель Боковая Металл 400X475"/>
    <x v="2"/>
    <x v="1"/>
    <s v="1"/>
    <s v="97"/>
    <s v="Аксессуары"/>
    <x v="229"/>
    <s v="9"/>
    <s v="шт"/>
    <n v="8"/>
    <s v="Лимитированный импортный ассортимент"/>
    <s v="0097"/>
    <n v="6579.96"/>
  </r>
  <r>
    <s v="020899"/>
    <s v="020899"/>
    <s v="Разделение гор.шир 36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635.53"/>
  </r>
  <r>
    <s v="020645"/>
    <s v="020645"/>
    <s v="XL3800Пл. неперф.ш.600в.600"/>
    <x v="2"/>
    <x v="1"/>
    <s v="1"/>
    <s v="97"/>
    <s v="Аксессуары"/>
    <x v="229"/>
    <s v="9"/>
    <s v="шт"/>
    <n v="13"/>
    <s v="Лимитированный импортный ассортимент"/>
    <s v="0097"/>
    <n v="3794.07"/>
  </r>
  <r>
    <s v="020565"/>
    <s v="020565"/>
    <s v="XL3 4000 Облицовка IP55"/>
    <x v="2"/>
    <x v="1"/>
    <s v="1"/>
    <s v="97"/>
    <s v="Аксессуары"/>
    <x v="229"/>
    <s v="9"/>
    <s v="шт"/>
    <n v="51"/>
    <s v="Лимитированный импортный ассортимент"/>
    <s v="0097"/>
    <n v="2400.36"/>
  </r>
  <r>
    <s v="020452"/>
    <s v="020452"/>
    <s v="XL3 800 Шк. мет. 1295x700x225"/>
    <x v="2"/>
    <x v="1"/>
    <s v="1"/>
    <s v="97"/>
    <s v="Механизмы"/>
    <x v="229"/>
    <s v="9"/>
    <s v="шт"/>
    <n v="2"/>
    <s v="Лимитированный импортный ассортимент"/>
    <s v="0097"/>
    <n v="42202.85"/>
  </r>
  <r>
    <s v="020858"/>
    <s v="020858"/>
    <s v="Панель 600X2000"/>
    <x v="2"/>
    <x v="1"/>
    <s v="1"/>
    <s v="97"/>
    <s v="Аксессуары"/>
    <x v="229"/>
    <s v="9"/>
    <s v="шт"/>
    <n v="8"/>
    <s v="Лимитированный импортный ассортимент"/>
    <s v="0097"/>
    <n v="14274.24"/>
  </r>
  <r>
    <s v="020442"/>
    <s v="020442"/>
    <s v="ПАНЕЛЬ DPX IS 630 КАБ В1950"/>
    <x v="2"/>
    <x v="1"/>
    <s v="1"/>
    <s v="97"/>
    <s v="Аксессуары"/>
    <x v="229"/>
    <s v="9"/>
    <s v="шт"/>
    <n v="6"/>
    <s v="Лимитированный импортный ассортимент"/>
    <s v="0097"/>
    <n v="11131.59"/>
  </r>
  <r>
    <s v="020910"/>
    <s v="020910"/>
    <s v="XL3Л.п. DPX125-250ERвыс300 24м"/>
    <x v="2"/>
    <x v="1"/>
    <s v="1"/>
    <s v="97"/>
    <s v="Аксессуары"/>
    <x v="229"/>
    <s v="9"/>
    <s v="шт"/>
    <n v="31"/>
    <s v="Лимитированный импортный ассортимент"/>
    <s v="0097"/>
    <n v="2210.4699999999998"/>
  </r>
  <r>
    <s v="020849"/>
    <s v="020849"/>
    <s v="Разделитель шин верт. 975мм"/>
    <x v="2"/>
    <x v="1"/>
    <s v="1"/>
    <s v="97"/>
    <s v="Аксессуары"/>
    <x v="229"/>
    <s v="9"/>
    <s v="шт"/>
    <n v="4"/>
    <s v="Лимитированный импортный ассортимент"/>
    <s v="0097"/>
    <n v="32157.89"/>
  </r>
  <r>
    <s v="020522"/>
    <s v="020522"/>
    <s v="Траверсы Металл 2шт Длина 725"/>
    <x v="2"/>
    <x v="1"/>
    <s v="1"/>
    <s v="97"/>
    <s v="Аксессуары"/>
    <x v="229"/>
    <s v="9"/>
    <s v="шт"/>
    <n v="27"/>
    <s v="Лимитированный импортный ассортимент"/>
    <s v="0097"/>
    <n v="3284.36"/>
  </r>
  <r>
    <s v="020781"/>
    <s v="020781"/>
    <s v="DMX3 1600 монт пл. 1, 2 АВ 36м"/>
    <x v="2"/>
    <x v="1"/>
    <s v="1"/>
    <s v="97"/>
    <s v="Аксессуары"/>
    <x v="229"/>
    <s v="9"/>
    <s v="шт"/>
    <n v="10"/>
    <s v="Лимитированный импортный ассортимент"/>
    <s v="0097"/>
    <n v="7620.48"/>
  </r>
  <r>
    <s v="020785"/>
    <s v="020785"/>
    <s v="XL3 4000Пл.д/монт.DPX 630фикс"/>
    <x v="2"/>
    <x v="1"/>
    <s v="1"/>
    <s v="97"/>
    <s v="Аксессуары"/>
    <x v="229"/>
    <s v="9"/>
    <s v="шт"/>
    <n v="12"/>
    <s v="Лимитированный импортный ассортимент"/>
    <s v="0097"/>
    <n v="4054.04"/>
  </r>
  <r>
    <s v="020687"/>
    <s v="020687"/>
    <s v="XL34000Пл.д/монDPX1600инв.ист."/>
    <x v="2"/>
    <x v="1"/>
    <s v="1"/>
    <s v="97"/>
    <s v="Аксессуары"/>
    <x v="229"/>
    <s v="9"/>
    <s v="шт"/>
    <n v="2"/>
    <s v="Лимитированный импортный ассортимент"/>
    <s v="0097"/>
    <n v="49084.23"/>
  </r>
  <r>
    <s v="020562"/>
    <s v="020562"/>
    <s v="XL3 4000 ОблицовкаIP30 ш.725мм"/>
    <x v="2"/>
    <x v="1"/>
    <s v="1"/>
    <s v="97"/>
    <s v="Аксессуары"/>
    <x v="229"/>
    <s v="9"/>
    <s v="шт"/>
    <n v="20"/>
    <s v="Лимитированный импортный ассортимент"/>
    <s v="0097"/>
    <n v="5332.5"/>
  </r>
  <r>
    <s v="021100"/>
    <s v="021100"/>
    <s v="DPX-IS1600М/пл.ФиксВерт.Пер24м"/>
    <x v="2"/>
    <x v="1"/>
    <s v="1"/>
    <s v="97"/>
    <s v="Аксессуары"/>
    <x v="229"/>
    <s v="9"/>
    <s v="шт"/>
    <n v="22"/>
    <s v="Лимитированный импортный ассортимент"/>
    <s v="0097"/>
    <n v="4589.26"/>
  </r>
  <r>
    <s v="020552"/>
    <s v="020552"/>
    <s v="XL3 4000 Траверсы ш.=725"/>
    <x v="2"/>
    <x v="1"/>
    <s v="1"/>
    <s v="97"/>
    <s v="Аксессуары"/>
    <x v="229"/>
    <s v="9"/>
    <s v="шт"/>
    <n v="68"/>
    <s v="Лимитированный импортный ассортимент"/>
    <s v="0097"/>
    <n v="2923.64"/>
  </r>
  <r>
    <s v="020720"/>
    <s v="020720"/>
    <s v="XL3 4000Суп.д.DPX-125/400"/>
    <x v="2"/>
    <x v="1"/>
    <s v="1"/>
    <s v="97"/>
    <s v="Аксессуары"/>
    <x v="229"/>
    <s v="9"/>
    <s v="шт"/>
    <n v="12"/>
    <s v="Лимитированный импортный ассортимент"/>
    <s v="0097"/>
    <n v="6711.2"/>
  </r>
  <r>
    <s v="021274"/>
    <s v="021274"/>
    <s v="XL3800Дв.д/щит мет700Х1950IP55"/>
    <x v="2"/>
    <x v="1"/>
    <s v="1"/>
    <s v="97"/>
    <s v="Аксессуары"/>
    <x v="229"/>
    <s v="9"/>
    <s v="шт"/>
    <n v="3"/>
    <s v="Лимитированный импортный ассортимент"/>
    <s v="0097"/>
    <n v="12888.19"/>
  </r>
  <r>
    <s v="020644"/>
    <s v="020644"/>
    <s v="XL3800Пл. неперф.ш.600в.400"/>
    <x v="2"/>
    <x v="1"/>
    <s v="1"/>
    <s v="97"/>
    <s v="Аксессуары"/>
    <x v="229"/>
    <s v="9"/>
    <s v="шт"/>
    <n v="22"/>
    <s v="Лимитированный импортный ассортимент"/>
    <s v="0097"/>
    <n v="3289"/>
  </r>
  <r>
    <s v="020866"/>
    <s v="020866"/>
    <s v="Лицевая панель выс.2000"/>
    <x v="2"/>
    <x v="1"/>
    <s v="1"/>
    <s v="97"/>
    <s v="Аксессуары"/>
    <x v="229"/>
    <s v="9"/>
    <s v="шт"/>
    <n v="7"/>
    <s v="Лимитированный импортный ассортимент"/>
    <s v="0097"/>
    <n v="8428.76"/>
  </r>
  <r>
    <s v="020402"/>
    <s v="020402"/>
    <s v="XL3 800 Шк.мет.шир.660 в.1250"/>
    <x v="2"/>
    <x v="1"/>
    <s v="1"/>
    <s v="97"/>
    <s v="Механизмы"/>
    <x v="229"/>
    <s v="9"/>
    <s v="шт"/>
    <n v="3"/>
    <s v="Лимитированный импортный ассортимент"/>
    <s v="0097"/>
    <n v="22900.14"/>
  </r>
  <r>
    <s v="020433"/>
    <s v="020433"/>
    <s v="XL3 800 Дв.д/каб.сек.выс.1550"/>
    <x v="2"/>
    <x v="1"/>
    <s v="1"/>
    <s v="97"/>
    <s v="Аксессуары"/>
    <x v="229"/>
    <s v="9"/>
    <s v="шт"/>
    <n v="5"/>
    <s v="Лимитированный импортный ассортимент"/>
    <s v="0097"/>
    <n v="15336.97"/>
  </r>
  <r>
    <s v="020769"/>
    <s v="020769"/>
    <s v="ПЛАТА DPX3 250 С/БЕЗ ДИФ СЪЕМ"/>
    <x v="2"/>
    <x v="1"/>
    <s v="1"/>
    <s v="97"/>
    <s v="Аксессуары"/>
    <x v="229"/>
    <s v="9"/>
    <s v="шт"/>
    <n v="12"/>
    <s v="Лимитированный импортный ассортимент"/>
    <s v="0097"/>
    <n v="5178.3100000000004"/>
  </r>
  <r>
    <s v="020408"/>
    <s v="020408"/>
    <s v="XL3 800 Щит шир.910 в.1550"/>
    <x v="2"/>
    <x v="1"/>
    <s v="1"/>
    <s v="97"/>
    <s v="Механизмы"/>
    <x v="229"/>
    <s v="9"/>
    <s v="шт"/>
    <n v="2"/>
    <s v="Лимитированный импортный ассортимент"/>
    <s v="0097"/>
    <n v="36636.71"/>
  </r>
  <r>
    <s v="021256"/>
    <s v="021256"/>
    <s v="XL3 800Дв.д/шк.мет.910Х1050"/>
    <x v="2"/>
    <x v="1"/>
    <s v="1"/>
    <s v="97"/>
    <s v="Аксессуары"/>
    <x v="229"/>
    <s v="9"/>
    <s v="шт"/>
    <n v="4"/>
    <s v="Лимитированный импортный ассортимент"/>
    <s v="0097"/>
    <n v="12323.28"/>
  </r>
  <r>
    <s v="020907"/>
    <s v="020907"/>
    <s v="XL3Л.п. DPX-IS630 выс.300 24м."/>
    <x v="2"/>
    <x v="1"/>
    <s v="1"/>
    <s v="97"/>
    <s v="Аксессуары"/>
    <x v="229"/>
    <s v="9"/>
    <s v="шт"/>
    <n v="18"/>
    <s v="Лимитированный импортный ассортимент"/>
    <s v="0097"/>
    <n v="3419.62"/>
  </r>
  <r>
    <s v="020876"/>
    <s v="020876"/>
    <s v="XL3 4000Компл. cекц. 2b"/>
    <x v="2"/>
    <x v="1"/>
    <s v="1"/>
    <s v="97"/>
    <s v="Аксессуары"/>
    <x v="229"/>
    <s v="9"/>
    <s v="шт"/>
    <n v="8"/>
    <s v="Лимитированный импортный ассортимент"/>
    <s v="0097"/>
    <n v="7991.53"/>
  </r>
  <r>
    <s v="021282"/>
    <s v="021282"/>
    <s v="XL3 800Дв.д/шк.стек 700х1250"/>
    <x v="2"/>
    <x v="1"/>
    <s v="1"/>
    <s v="97"/>
    <s v="Аксессуары"/>
    <x v="229"/>
    <s v="9"/>
    <s v="шт"/>
    <n v="7"/>
    <s v="Лимитированный импортный ассортимент"/>
    <s v="0097"/>
    <n v="12274.11"/>
  </r>
  <r>
    <s v="021115"/>
    <s v="021115"/>
    <s v="DPX1600Пластр.Верт.Вык24м.зам"/>
    <x v="2"/>
    <x v="1"/>
    <s v="1"/>
    <s v="97"/>
    <s v="Аксессуары"/>
    <x v="229"/>
    <s v="9"/>
    <s v="шт"/>
    <n v="9"/>
    <s v="Лимитированный импортный ассортимент"/>
    <s v="0097"/>
    <n v="3661.26"/>
  </r>
  <r>
    <s v="020946"/>
    <s v="020946"/>
    <s v="XL3 800 Л.п.на винтах24м в.500"/>
    <x v="2"/>
    <x v="1"/>
    <s v="1"/>
    <s v="97"/>
    <s v="Аксессуары"/>
    <x v="229"/>
    <s v="9"/>
    <s v="шт"/>
    <n v="19"/>
    <s v="Лимитированный импортный ассортимент"/>
    <s v="0097"/>
    <n v="3271.09"/>
  </r>
  <r>
    <s v="020913"/>
    <s v="020913"/>
    <s v="ЛИЦ. ПАН DPX3 160 В150 ГОР ВИН"/>
    <x v="2"/>
    <x v="1"/>
    <s v="1"/>
    <s v="97"/>
    <s v="Аксессуары"/>
    <x v="229"/>
    <s v="9"/>
    <s v="шт"/>
    <n v="22"/>
    <s v="Лимитированный импортный ассортимент"/>
    <s v="0097"/>
    <n v="1630.61"/>
  </r>
  <r>
    <s v="021273"/>
    <s v="021273"/>
    <s v="XL3 800Дв.д/щитов мет700Х1550"/>
    <x v="2"/>
    <x v="1"/>
    <s v="1"/>
    <s v="97"/>
    <s v="Аксессуары"/>
    <x v="229"/>
    <s v="9"/>
    <s v="шт"/>
    <n v="2"/>
    <s v="Лимитированный импортный ассортимент"/>
    <s v="0097"/>
    <n v="9674.0400000000009"/>
  </r>
  <r>
    <s v="020807"/>
    <s v="020807"/>
    <s v="XL3 800 Л.п. DPX-IS630"/>
    <x v="2"/>
    <x v="1"/>
    <s v="1"/>
    <s v="97"/>
    <s v="Аксессуары"/>
    <x v="229"/>
    <s v="9"/>
    <s v="шт"/>
    <n v="13"/>
    <s v="Лимитированный импортный ассортимент"/>
    <s v="0097"/>
    <n v="3357.45"/>
  </r>
  <r>
    <s v="020690"/>
    <s v="020690"/>
    <s v="Пластина Сплош. Регул. В100"/>
    <x v="2"/>
    <x v="1"/>
    <s v="1"/>
    <s v="97"/>
    <s v="Аксессуары"/>
    <x v="229"/>
    <s v="9"/>
    <s v="шт"/>
    <n v="26"/>
    <s v="Лимитированный импортный ассортимент"/>
    <s v="0097"/>
    <n v="4451.12"/>
  </r>
  <r>
    <s v="020674"/>
    <s v="020674"/>
    <s v="XL3 4000 Пластина 2 DPX250"/>
    <x v="2"/>
    <x v="1"/>
    <s v="1"/>
    <s v="97"/>
    <s v="Аксессуары"/>
    <x v="229"/>
    <s v="9"/>
    <s v="шт"/>
    <n v="4"/>
    <s v="Лимитированный импортный ассортимент"/>
    <s v="0097"/>
    <n v="12746.98"/>
  </r>
  <r>
    <s v="021257"/>
    <s v="021257"/>
    <s v="XL3 800Дв.д/шк.мет.910Х1250"/>
    <x v="2"/>
    <x v="1"/>
    <s v="1"/>
    <s v="97"/>
    <s v="Аксессуары"/>
    <x v="229"/>
    <s v="9"/>
    <s v="шт"/>
    <n v="4"/>
    <s v="Лимитированный импортный ассортимент"/>
    <s v="0097"/>
    <n v="13091.76"/>
  </r>
  <r>
    <s v="020563"/>
    <s v="020563"/>
    <s v="XL3 4000 ОблицовкаIP30 ш.975мм"/>
    <x v="2"/>
    <x v="1"/>
    <s v="1"/>
    <s v="97"/>
    <s v="Аксессуары"/>
    <x v="229"/>
    <s v="9"/>
    <s v="шт"/>
    <n v="14"/>
    <s v="Лимитированный импортный ассортимент"/>
    <s v="0097"/>
    <n v="7383.32"/>
  </r>
  <r>
    <s v="020828"/>
    <s v="020828"/>
    <s v="Разделитель шкафа верт. 725мм"/>
    <x v="2"/>
    <x v="1"/>
    <m/>
    <s v="97"/>
    <s v="Аксессуары"/>
    <x v="229"/>
    <s v="9"/>
    <s v="шт"/>
    <n v="2"/>
    <s v="Лимитированный импортный ассортимент"/>
    <s v="0097"/>
    <n v="61127.51"/>
  </r>
  <r>
    <s v="020878"/>
    <s v="020878"/>
    <s v="XL34000Перг.в200 шин. задн."/>
    <x v="2"/>
    <x v="1"/>
    <s v="1"/>
    <s v="97"/>
    <s v="Аксессуары"/>
    <x v="229"/>
    <s v="9"/>
    <s v="шт"/>
    <n v="44"/>
    <s v="Лимитированный импортный ассортимент"/>
    <s v="0097"/>
    <n v="2810.36"/>
  </r>
  <r>
    <s v="020791"/>
    <s v="020791"/>
    <s v="РЕГ. ГЛ DPX3 160/250 СЪЕМ 24M"/>
    <x v="2"/>
    <x v="1"/>
    <s v="1"/>
    <s v="97"/>
    <s v="Аксессуары"/>
    <x v="229"/>
    <s v="9"/>
    <s v="шт"/>
    <n v="7"/>
    <s v="Лимитированный импортный ассортимент"/>
    <s v="0097"/>
    <n v="8550.7000000000007"/>
  </r>
  <r>
    <s v="020641"/>
    <s v="020641"/>
    <s v="XL3800Пл. перф.ш.600в.200"/>
    <x v="2"/>
    <x v="1"/>
    <s v="1"/>
    <s v="97"/>
    <s v="Аксессуары"/>
    <x v="229"/>
    <s v="9"/>
    <s v="шт"/>
    <n v="17"/>
    <s v="Лимитированный импортный ассортимент"/>
    <s v="0097"/>
    <n v="2455.42"/>
  </r>
  <r>
    <s v="020406"/>
    <s v="020406"/>
    <s v="XL3 800 Шкаф металл 910Х1050"/>
    <x v="2"/>
    <x v="1"/>
    <s v="1"/>
    <s v="97"/>
    <s v="Механизмы"/>
    <x v="229"/>
    <s v="9"/>
    <s v="шт"/>
    <n v="2"/>
    <s v="Лимитированный импортный ассортимент"/>
    <s v="0097"/>
    <n v="27461.98"/>
  </r>
  <r>
    <s v="020643"/>
    <s v="020643"/>
    <s v="XL3800Пл. неперф.ш.600в.200"/>
    <x v="2"/>
    <x v="1"/>
    <s v="1"/>
    <s v="97"/>
    <s v="Аксессуары"/>
    <x v="229"/>
    <s v="9"/>
    <s v="шт"/>
    <n v="27"/>
    <s v="Лимитированный импортный ассортимент"/>
    <s v="0097"/>
    <n v="2410.7800000000002"/>
  </r>
  <r>
    <s v="020474"/>
    <s v="020474"/>
    <s v="XL3 800 Каб.сек.внеш.выс.1950"/>
    <x v="2"/>
    <x v="1"/>
    <s v="1"/>
    <s v="97"/>
    <s v="Механизмы"/>
    <x v="229"/>
    <s v="9"/>
    <s v="шт"/>
    <n v="1"/>
    <s v="Лимитированный импортный ассортимент"/>
    <s v="0097"/>
    <n v="14740.79"/>
  </r>
  <r>
    <s v="020544"/>
    <s v="020544"/>
    <s v="XL3 4000Вент.пан.д.цок.ш.725"/>
    <x v="2"/>
    <x v="1"/>
    <s v="1"/>
    <s v="97"/>
    <s v="Аксессуары"/>
    <x v="229"/>
    <s v="9"/>
    <s v="шт"/>
    <n v="10"/>
    <s v="Лимитированный импортный ассортимент"/>
    <s v="0097"/>
    <n v="5432.03"/>
  </r>
  <r>
    <s v="020683"/>
    <s v="020683"/>
    <s v="МОНТАЖНЫЙ УЗЕЛ АВР DPX3 250"/>
    <x v="2"/>
    <x v="1"/>
    <s v="1"/>
    <s v="97"/>
    <s v="Аксессуары"/>
    <x v="229"/>
    <s v="9"/>
    <s v="шт"/>
    <n v="14"/>
    <s v="Лимитированный импортный ассортимент"/>
    <s v="0097"/>
    <n v="2129.2800000000002"/>
  </r>
  <r>
    <s v="020434"/>
    <s v="020434"/>
    <s v="XL3 800 Дв.д/каб.сек.выс.1950"/>
    <x v="2"/>
    <x v="1"/>
    <s v="1"/>
    <s v="97"/>
    <s v="Аксессуары"/>
    <x v="229"/>
    <s v="9"/>
    <s v="шт"/>
    <n v="3"/>
    <s v="Лимитированный импортный ассортимент"/>
    <s v="0097"/>
    <n v="16323.59"/>
  </r>
  <r>
    <s v="021071"/>
    <s v="021071"/>
    <s v="Лиц.п DPX3 630 диф вык. верт"/>
    <x v="2"/>
    <x v="1"/>
    <s v="1"/>
    <s v="97"/>
    <s v="Аксессуары"/>
    <x v="229"/>
    <s v="9"/>
    <s v="шт"/>
    <n v="5"/>
    <s v="Лимитированный импортный ассортимент"/>
    <s v="0097"/>
    <n v="6145.16"/>
  </r>
  <r>
    <s v="020530"/>
    <s v="020530"/>
    <s v="Комплект Пром Шасси"/>
    <x v="2"/>
    <x v="1"/>
    <s v="1"/>
    <s v="97"/>
    <s v="Аксессуары"/>
    <x v="229"/>
    <s v="9"/>
    <s v="шт"/>
    <n v="22"/>
    <s v="Лимитированный импортный ассортимент"/>
    <s v="0097"/>
    <n v="245.82"/>
  </r>
  <r>
    <s v="020842"/>
    <s v="020842"/>
    <s v="XL3 800 Л.п. 1/4об. выс.150"/>
    <x v="2"/>
    <x v="1"/>
    <s v="1"/>
    <s v="97"/>
    <s v="Аксессуары"/>
    <x v="229"/>
    <s v="9"/>
    <s v="шт"/>
    <n v="31"/>
    <s v="Лимитированный импортный ассортимент"/>
    <s v="0097"/>
    <n v="1524.57"/>
  </r>
  <r>
    <s v="020456"/>
    <s v="020456"/>
    <s v="XL3 800 Шк. мет. 1095x950x225"/>
    <x v="2"/>
    <x v="1"/>
    <s v="1"/>
    <s v="97"/>
    <s v="Механизмы"/>
    <x v="229"/>
    <s v="9"/>
    <s v="шт"/>
    <n v="1"/>
    <s v="Лимитированный импортный ассортимент"/>
    <s v="0097"/>
    <n v="48602.41"/>
  </r>
  <r>
    <s v="020820"/>
    <s v="020820"/>
    <s v="XL3 800 Л.п.DPX250/630 1/4об."/>
    <x v="2"/>
    <x v="1"/>
    <s v="1"/>
    <s v="97"/>
    <s v="Аксессуары"/>
    <x v="229"/>
    <s v="9"/>
    <s v="шт"/>
    <n v="9"/>
    <s v="Лимитированный импортный ассортимент"/>
    <s v="0097"/>
    <n v="3325.97"/>
  </r>
  <r>
    <s v="020551"/>
    <s v="020551"/>
    <s v="XL3 4000 Траверсы ш.=475"/>
    <x v="2"/>
    <x v="1"/>
    <s v="1"/>
    <s v="97"/>
    <s v="Аксессуары"/>
    <x v="229"/>
    <s v="9"/>
    <s v="шт"/>
    <n v="41"/>
    <s v="Лимитированный импортный ассортимент"/>
    <s v="0097"/>
    <n v="2551.98"/>
  </r>
  <r>
    <s v="020512"/>
    <s v="020512"/>
    <s v="Стойки Монт. Компакт. Д/Гл..475"/>
    <x v="2"/>
    <x v="1"/>
    <s v="1"/>
    <s v="97"/>
    <s v="Аксессуары"/>
    <x v="229"/>
    <s v="9"/>
    <s v="шт"/>
    <n v="6"/>
    <s v="Лимитированный импортный ассортимент"/>
    <s v="0097"/>
    <n v="3717.25"/>
  </r>
  <r>
    <s v="021217"/>
    <s v="021217"/>
    <s v="DPX250-630 Лиц.пан.гориз."/>
    <x v="2"/>
    <x v="1"/>
    <s v="1"/>
    <s v="97"/>
    <s v="Аксессуары"/>
    <x v="229"/>
    <s v="9"/>
    <s v="шт"/>
    <n v="9"/>
    <s v="Лимитированный импортный ассортимент"/>
    <s v="0097"/>
    <n v="6591.94"/>
  </r>
  <r>
    <s v="020984"/>
    <s v="020984"/>
    <s v="XL3Л.п.DPX1600 выс400 36м"/>
    <x v="2"/>
    <x v="1"/>
    <s v="1"/>
    <s v="97"/>
    <s v="Аксессуары"/>
    <x v="229"/>
    <s v="9"/>
    <s v="шт"/>
    <n v="34"/>
    <s v="Лимитированный импортный ассортимент"/>
    <s v="0097"/>
    <n v="5321.15"/>
  </r>
  <r>
    <s v="021137"/>
    <s v="021137"/>
    <s v="XL3 6300 Стойки аппаратные"/>
    <x v="2"/>
    <x v="1"/>
    <s v="1"/>
    <s v="97"/>
    <s v="Аксессуары"/>
    <x v="229"/>
    <s v="9"/>
    <s v="шт"/>
    <n v="2"/>
    <s v="Лимитированный импортный ассортимент"/>
    <s v="0097"/>
    <n v="34662.25"/>
  </r>
  <r>
    <s v="020511"/>
    <s v="020511"/>
    <s v="XL3 4000 Цоколь 475Х475"/>
    <x v="2"/>
    <x v="1"/>
    <s v="1"/>
    <s v="97"/>
    <s v="Аксессуары"/>
    <x v="229"/>
    <s v="9"/>
    <s v="шт"/>
    <n v="9"/>
    <s v="Лимитированный импортный ассортимент"/>
    <s v="0097"/>
    <n v="4517.8"/>
  </r>
  <r>
    <s v="021129"/>
    <s v="021129"/>
    <s v="DCX-M комп. на 630/800A гор."/>
    <x v="2"/>
    <x v="1"/>
    <s v="1"/>
    <s v="97"/>
    <s v="Аксессуары"/>
    <x v="229"/>
    <s v="9"/>
    <s v="шт"/>
    <n v="4"/>
    <s v="Лимитированный импортный ассортимент"/>
    <s v="0097"/>
    <n v="9810.7999999999993"/>
  </r>
  <r>
    <s v="020941"/>
    <s v="020941"/>
    <s v="XL3 800 Л.п.на винтах24м в.100"/>
    <x v="2"/>
    <x v="1"/>
    <s v="1"/>
    <s v="97"/>
    <s v="Аксессуары"/>
    <x v="229"/>
    <s v="9"/>
    <s v="шт"/>
    <n v="25"/>
    <s v="Лимитированный импортный ассортимент"/>
    <s v="0097"/>
    <n v="1201.08"/>
  </r>
  <r>
    <s v="021272"/>
    <s v="021272"/>
    <s v="XL3 800Дв.д/шк.мет700Х1250IP55"/>
    <x v="2"/>
    <x v="1"/>
    <s v="1"/>
    <s v="97"/>
    <s v="Аксессуары"/>
    <x v="229"/>
    <s v="9"/>
    <s v="шт"/>
    <n v="3"/>
    <s v="Лимитированный импортный ассортимент"/>
    <s v="0097"/>
    <n v="8231.35"/>
  </r>
  <r>
    <s v="020536"/>
    <s v="020536"/>
    <s v="XL34000Секционир.гор.шин 2b&quot;L&quot;"/>
    <x v="2"/>
    <x v="1"/>
    <s v="1"/>
    <s v="97"/>
    <s v="Аксессуары"/>
    <x v="229"/>
    <s v="9"/>
    <s v="шт"/>
    <n v="3"/>
    <s v="Лимитированный импортный ассортимент"/>
    <s v="0097"/>
    <n v="5944.38"/>
  </r>
  <r>
    <s v="020427"/>
    <s v="020427"/>
    <s v="XL3 800 Каб.сек.внутр.выс.1250"/>
    <x v="2"/>
    <x v="1"/>
    <s v="1"/>
    <s v="97"/>
    <s v="Аксессуары"/>
    <x v="229"/>
    <s v="9"/>
    <s v="шт"/>
    <n v="5"/>
    <s v="Лимитированный импортный ассортимент"/>
    <s v="0097"/>
    <n v="9357.02"/>
  </r>
  <r>
    <s v="037314"/>
    <s v="037314"/>
    <s v="Переходник НШ 400"/>
    <x v="2"/>
    <x v="1"/>
    <s v="1"/>
    <s v="97"/>
    <s v="Аксессуары"/>
    <x v="229"/>
    <s v="9"/>
    <s v="шт"/>
    <n v="66"/>
    <s v="Лимитированный импортный ассортимент"/>
    <s v="0097"/>
    <n v="856.15"/>
  </r>
  <r>
    <s v="021271"/>
    <s v="021271"/>
    <s v="XL3 800Дв.д/шк.мет700Х1050IP55"/>
    <x v="2"/>
    <x v="1"/>
    <s v="1"/>
    <s v="97"/>
    <s v="Аксессуары"/>
    <x v="229"/>
    <s v="9"/>
    <s v="шт"/>
    <n v="4"/>
    <s v="Лимитированный импортный ассортимент"/>
    <s v="0097"/>
    <n v="7184.62"/>
  </r>
  <r>
    <s v="020669"/>
    <s v="020669"/>
    <s v="МОНТАЖНЫЙ УЗЕЛ АВР DPX3"/>
    <x v="2"/>
    <x v="1"/>
    <s v="1"/>
    <s v="97"/>
    <s v="Аксессуары"/>
    <x v="229"/>
    <s v="9"/>
    <s v="шт"/>
    <n v="4"/>
    <s v="Лимитированный импортный ассортимент"/>
    <s v="0097"/>
    <n v="10880.34"/>
  </r>
  <r>
    <s v="020920"/>
    <s v="020920"/>
    <s v="XL3Л.п. DPX250/630 выс.400 24м"/>
    <x v="2"/>
    <x v="1"/>
    <s v="1"/>
    <s v="97"/>
    <s v="Аксессуары"/>
    <x v="229"/>
    <s v="9"/>
    <s v="шт"/>
    <n v="10"/>
    <s v="Лимитированный импортный ассортимент"/>
    <s v="0097"/>
    <n v="3245.34"/>
  </r>
  <r>
    <s v="021218"/>
    <s v="021218"/>
    <s v="XL3 4000Мет.пл 1DPX630съём гор"/>
    <x v="2"/>
    <x v="1"/>
    <s v="1"/>
    <s v="97"/>
    <s v="Аксессуары"/>
    <x v="229"/>
    <s v="9"/>
    <s v="шт"/>
    <n v="7"/>
    <s v="Лимитированный импортный ассортимент"/>
    <s v="0097"/>
    <n v="6346.92"/>
  </r>
  <r>
    <s v="020790"/>
    <s v="020790"/>
    <s v="РЕГ. ГЛ DPX3 160/250 ФИКС 24M"/>
    <x v="2"/>
    <x v="1"/>
    <s v="1"/>
    <s v="97"/>
    <s v="Аксессуары"/>
    <x v="229"/>
    <s v="9"/>
    <s v="шт"/>
    <n v="6"/>
    <s v="Лимитированный импортный ассортимент"/>
    <s v="0097"/>
    <n v="6280.13"/>
  </r>
  <r>
    <s v="021219"/>
    <s v="021219"/>
    <s v="XL3 4000Мет.пл 1DPX630съём мот"/>
    <x v="2"/>
    <x v="1"/>
    <s v="1"/>
    <s v="97"/>
    <s v="Аксессуары"/>
    <x v="229"/>
    <s v="9"/>
    <s v="шт"/>
    <n v="7"/>
    <s v="Лимитированный импортный ассортимент"/>
    <s v="0097"/>
    <n v="6514.73"/>
  </r>
  <r>
    <s v="020923"/>
    <s v="020923"/>
    <s v="ПЛАСТ. DPX 630 ГОР. Ш600"/>
    <x v="2"/>
    <x v="1"/>
    <s v="1"/>
    <s v="97"/>
    <s v="Аксессуары"/>
    <x v="229"/>
    <s v="9"/>
    <s v="шт"/>
    <n v="10"/>
    <s v="Лимитированный импортный ассортимент"/>
    <s v="0097"/>
    <n v="5314.8"/>
  </r>
  <r>
    <s v="020661"/>
    <s v="020661"/>
    <s v="ПЛАСТИНА DPX3 160/250 36M"/>
    <x v="2"/>
    <x v="1"/>
    <s v="1"/>
    <s v="97"/>
    <s v="Аксессуары"/>
    <x v="229"/>
    <s v="9"/>
    <s v="шт"/>
    <n v="10"/>
    <s v="Лимитированный импортный ассортимент"/>
    <s v="0097"/>
    <n v="2503.89"/>
  </r>
  <r>
    <s v="021226"/>
    <s v="021226"/>
    <s v="DPX 250Л.п.на петл.гор.ш.600"/>
    <x v="2"/>
    <x v="1"/>
    <s v="1"/>
    <s v="97"/>
    <s v="Аксессуары"/>
    <x v="229"/>
    <s v="9"/>
    <s v="шт"/>
    <n v="23"/>
    <s v="Лимитированный импортный ассортимент"/>
    <s v="0097"/>
    <n v="2371.5"/>
  </r>
  <r>
    <s v="020922"/>
    <s v="020922"/>
    <s v="DPX 250/630 Лиц.пан.XL3 вер."/>
    <x v="2"/>
    <x v="1"/>
    <s v="1"/>
    <s v="97"/>
    <s v="Аксессуары"/>
    <x v="229"/>
    <s v="9"/>
    <s v="шт"/>
    <n v="11"/>
    <s v="Лимитированный импортный ассортимент"/>
    <s v="0097"/>
    <n v="3361.89"/>
  </r>
  <r>
    <s v="020754"/>
    <s v="020754"/>
    <s v="ПЛАСТИНА DMX3 T1/T2 ВЫКАТ. L850"/>
    <x v="2"/>
    <x v="1"/>
    <s v="1"/>
    <s v="97"/>
    <s v="Аксессуары"/>
    <x v="229"/>
    <s v="9"/>
    <s v="шт"/>
    <n v="3"/>
    <s v="Лимитированный импортный ассортимент"/>
    <s v="0097"/>
    <n v="9531.89"/>
  </r>
  <r>
    <s v="021211"/>
    <s v="021211"/>
    <s v="ПЛАСТИНАDPX3 160/250 С/БЕЗ ДИФ"/>
    <x v="2"/>
    <x v="1"/>
    <s v="1"/>
    <s v="97"/>
    <s v="Аксессуары"/>
    <x v="229"/>
    <s v="9"/>
    <s v="шт"/>
    <n v="10"/>
    <s v="Лимитированный импортный ассортимент"/>
    <s v="0097"/>
    <n v="2052.42"/>
  </r>
  <r>
    <s v="020894"/>
    <s v="020894"/>
    <s v="ПЕРЕГОР. ШИН. ГОР. Г975"/>
    <x v="2"/>
    <x v="1"/>
    <s v="1"/>
    <s v="97"/>
    <s v="Аксессуары"/>
    <x v="229"/>
    <s v="9"/>
    <s v="шт"/>
    <n v="4"/>
    <s v="Лимитированный импортный ассортимент"/>
    <s v="0097"/>
    <n v="11718.38"/>
  </r>
  <r>
    <s v="020529"/>
    <s v="020529"/>
    <s v="Услилитель Xl3 Для Zucchin"/>
    <x v="2"/>
    <x v="1"/>
    <s v="1"/>
    <s v="97"/>
    <s v="Аксессуары"/>
    <x v="229"/>
    <s v="9"/>
    <s v="шт"/>
    <n v="8"/>
    <s v="Лимитированный импортный ассортимент"/>
    <s v="0097"/>
    <n v="3882.42"/>
  </r>
  <r>
    <s v="020539"/>
    <s v="020539"/>
    <s v="Компл. cекц. 2b"/>
    <x v="2"/>
    <x v="1"/>
    <s v="1"/>
    <s v="97"/>
    <s v="Аксессуары"/>
    <x v="229"/>
    <s v="9"/>
    <s v="шт"/>
    <n v="3"/>
    <s v="Лимитированный импортный ассортимент"/>
    <s v="0097"/>
    <n v="19611.95"/>
  </r>
  <r>
    <s v="020444"/>
    <s v="020444"/>
    <s v="XL3 800 Л.п.выс.1800ммВнеш.КС"/>
    <x v="2"/>
    <x v="1"/>
    <s v="1"/>
    <s v="97"/>
    <s v="Аксессуары"/>
    <x v="229"/>
    <s v="9"/>
    <s v="шт"/>
    <n v="3"/>
    <s v="Лимитированный импортный ассортимент"/>
    <s v="0097"/>
    <n v="10033.85"/>
  </r>
  <r>
    <s v="021067"/>
    <s v="021067"/>
    <s v="Пластрон DPX3 630 2шт фикс вер"/>
    <x v="2"/>
    <x v="1"/>
    <s v="1"/>
    <s v="97"/>
    <s v="Аксессуары"/>
    <x v="229"/>
    <s v="9"/>
    <s v="шт"/>
    <n v="4"/>
    <s v="Лимитированный импортный ассортимент"/>
    <s v="0097"/>
    <n v="3538.64"/>
  </r>
  <r>
    <s v="020843"/>
    <s v="020843"/>
    <s v="XL3 800 Л.п. 1/4об. выс.200"/>
    <x v="2"/>
    <x v="1"/>
    <s v="1"/>
    <s v="97"/>
    <s v="Аксессуары"/>
    <x v="229"/>
    <s v="9"/>
    <s v="шт"/>
    <n v="21"/>
    <s v="Лимитированный импортный ассортимент"/>
    <s v="0097"/>
    <n v="1875.38"/>
  </r>
  <r>
    <s v="020447"/>
    <s v="020447"/>
    <s v="XL3 800 Л.п.выс.1295ммВнутр.КС"/>
    <x v="2"/>
    <x v="1"/>
    <s v="1"/>
    <s v="97"/>
    <s v="Аксессуары"/>
    <x v="229"/>
    <s v="9"/>
    <s v="шт"/>
    <n v="4"/>
    <s v="Лимитированный импортный ассортимент"/>
    <s v="0097"/>
    <n v="7962.36"/>
  </r>
  <r>
    <s v="021102"/>
    <s v="021102"/>
    <s v="DPX1600 М/пл.Фикс.Верт.Пер.36м"/>
    <x v="2"/>
    <x v="1"/>
    <s v="1"/>
    <s v="97"/>
    <s v="Аксессуары"/>
    <x v="229"/>
    <s v="9"/>
    <s v="шт"/>
    <n v="4"/>
    <s v="Лимитированный импортный ассортимент"/>
    <s v="0097"/>
    <n v="3843.13"/>
  </r>
  <r>
    <s v="020514"/>
    <s v="020514"/>
    <s v="XL3 4000 Цоколь 475Х725"/>
    <x v="2"/>
    <x v="1"/>
    <s v="1"/>
    <s v="97"/>
    <s v="Аксессуары"/>
    <x v="229"/>
    <s v="9"/>
    <s v="шт"/>
    <n v="15"/>
    <s v="Лимитированный импортный ассортимент"/>
    <s v="0097"/>
    <n v="4505.01"/>
  </r>
  <r>
    <s v="020461"/>
    <s v="020461"/>
    <s v="XL3 800 Цоколь ш.950"/>
    <x v="2"/>
    <x v="1"/>
    <s v="1"/>
    <s v="97"/>
    <s v="Аксессуары"/>
    <x v="229"/>
    <s v="9"/>
    <s v="шт"/>
    <n v="8"/>
    <s v="Лимитированный импортный ассортимент"/>
    <s v="0097"/>
    <n v="5585.54"/>
  </r>
  <r>
    <s v="020770"/>
    <s v="020770"/>
    <s v="XL34000Уст.фикс.DPX250/630фикс"/>
    <x v="2"/>
    <x v="1"/>
    <s v="1"/>
    <s v="97"/>
    <s v="Аксессуары"/>
    <x v="229"/>
    <s v="9"/>
    <s v="шт"/>
    <n v="5"/>
    <s v="Лимитированный импортный ассортимент"/>
    <s v="0097"/>
    <n v="7485.12"/>
  </r>
  <r>
    <s v="020805"/>
    <s v="020805"/>
    <s v="ПЛАТА DPX3160/250 УПР ВРА 1/4T"/>
    <x v="2"/>
    <x v="1"/>
    <s v="1"/>
    <s v="97"/>
    <s v="Аксессуары"/>
    <x v="229"/>
    <s v="9"/>
    <s v="шт"/>
    <n v="12"/>
    <s v="Лимитированный импортный ассортимент"/>
    <s v="0097"/>
    <n v="5815.16"/>
  </r>
  <r>
    <s v="020446"/>
    <s v="020446"/>
    <s v="XL3 800 Л.п.выс.1095ммВнутр.КС"/>
    <x v="2"/>
    <x v="1"/>
    <s v="1"/>
    <s v="97"/>
    <s v="Аксессуары"/>
    <x v="229"/>
    <s v="9"/>
    <s v="шт"/>
    <n v="4"/>
    <s v="Лимитированный импортный ассортимент"/>
    <s v="0097"/>
    <n v="7574.29"/>
  </r>
  <r>
    <s v="020736"/>
    <s v="020736"/>
    <s v="Пл.д/гор.кр.DPX-1600подкл.сз."/>
    <x v="2"/>
    <x v="1"/>
    <s v="1"/>
    <s v="97"/>
    <s v="Аксессуары"/>
    <x v="229"/>
    <s v="9"/>
    <s v="шт"/>
    <n v="5"/>
    <s v="Лимитированный импортный ассортимент"/>
    <s v="0097"/>
    <n v="8795"/>
  </r>
  <r>
    <s v="020934"/>
    <s v="020934"/>
    <s v="XL3Л.п. DPX1600выс.300гор.24м"/>
    <x v="2"/>
    <x v="1"/>
    <s v="1"/>
    <s v="97"/>
    <s v="Аксессуары"/>
    <x v="229"/>
    <s v="9"/>
    <s v="шт"/>
    <n v="8"/>
    <s v="Лимитированный импортный ассортимент"/>
    <s v="0097"/>
    <n v="4317.8900000000003"/>
  </r>
  <r>
    <s v="020779"/>
    <s v="020779"/>
    <s v="DMX3 1600 Монт. Пл. Каб. отсек"/>
    <x v="2"/>
    <x v="1"/>
    <s v="1"/>
    <s v="97"/>
    <s v="Аксессуары"/>
    <x v="229"/>
    <s v="9"/>
    <s v="шт"/>
    <n v="6"/>
    <s v="Лимитированный импортный ассортимент"/>
    <s v="0097"/>
    <n v="3839.76"/>
  </r>
  <r>
    <s v="020681"/>
    <s v="020681"/>
    <s v="МОНТАЖНЫЙ УЗЕЛ АВР DPX3 Р/АВТ"/>
    <x v="2"/>
    <x v="1"/>
    <s v="1"/>
    <s v="97"/>
    <s v="Аксессуары"/>
    <x v="229"/>
    <s v="9"/>
    <s v="шт"/>
    <n v="17"/>
    <s v="Лимитированный импортный ассортимент"/>
    <s v="0097"/>
    <n v="2087.1799999999998"/>
  </r>
  <r>
    <s v="020410"/>
    <s v="020410"/>
    <s v="XL3 800 Цоколь ш.660"/>
    <x v="2"/>
    <x v="1"/>
    <s v="1"/>
    <s v="97"/>
    <s v="Аксессуары"/>
    <x v="229"/>
    <s v="9"/>
    <s v="шт"/>
    <n v="9"/>
    <s v="Лимитированный импортный ассортимент"/>
    <s v="0097"/>
    <n v="4655.54"/>
  </r>
  <r>
    <s v="020906"/>
    <s v="020906"/>
    <s v="XL3Л.п.DPXIS250ER выс300 24м"/>
    <x v="2"/>
    <x v="1"/>
    <s v="1"/>
    <s v="97"/>
    <s v="Аксессуары"/>
    <x v="229"/>
    <s v="9"/>
    <s v="шт"/>
    <n v="25"/>
    <s v="Лимитированный импортный ассортимент"/>
    <s v="0097"/>
    <n v="3466.09"/>
  </r>
  <r>
    <s v="020987"/>
    <s v="020987"/>
    <s v="XL3М.л.п.АВР DPX1600вер.мот.пр"/>
    <x v="2"/>
    <x v="1"/>
    <s v="1"/>
    <s v="97"/>
    <s v="Аксессуары"/>
    <x v="229"/>
    <s v="9"/>
    <s v="шт"/>
    <n v="4"/>
    <s v="Лимитированный импортный ассортимент"/>
    <s v="0097"/>
    <n v="7904"/>
  </r>
  <r>
    <s v="020561"/>
    <s v="020561"/>
    <s v="XL3 4000 ОблицовкаIP30 ш.475мм"/>
    <x v="2"/>
    <x v="1"/>
    <s v="1"/>
    <s v="97"/>
    <s v="Аксессуары"/>
    <x v="229"/>
    <s v="9"/>
    <s v="шт"/>
    <n v="7"/>
    <s v="Лимитированный импортный ассортимент"/>
    <s v="0097"/>
    <n v="7383.32"/>
  </r>
  <r>
    <s v="020605"/>
    <s v="020605"/>
    <s v="XL3800Пл.д/монт.DPX-IS250 600"/>
    <x v="2"/>
    <x v="1"/>
    <s v="1"/>
    <s v="97"/>
    <s v="Аксессуары"/>
    <x v="229"/>
    <s v="9"/>
    <s v="шт"/>
    <n v="10"/>
    <s v="Лимитированный импортный ассортимент"/>
    <s v="0097"/>
    <n v="4756.04"/>
  </r>
  <r>
    <s v="020810"/>
    <s v="020810"/>
    <s v="XL3 800 Л.п.DPX125/250ER1/4об."/>
    <x v="2"/>
    <x v="1"/>
    <s v="1"/>
    <s v="97"/>
    <s v="Аксессуары"/>
    <x v="229"/>
    <s v="9"/>
    <s v="шт"/>
    <n v="8"/>
    <s v="Лимитированный импортный ассортимент"/>
    <s v="0097"/>
    <n v="2565.52"/>
  </r>
  <r>
    <s v="020564"/>
    <s v="020564"/>
    <s v="XL3 4000 Дв.д/шк.стек.выгн.725"/>
    <x v="2"/>
    <x v="1"/>
    <s v="1"/>
    <s v="97"/>
    <s v="Аксессуары"/>
    <x v="229"/>
    <s v="9"/>
    <s v="шт"/>
    <n v="1"/>
    <s v="Лимитированный импортный ассортимент"/>
    <s v="0097"/>
    <n v="24503.43"/>
  </r>
  <r>
    <s v="020838"/>
    <s v="020838"/>
    <s v="Разделитель Шкафов Верт. 72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23788.42"/>
  </r>
  <r>
    <s v="021070"/>
    <s v="021070"/>
    <s v="Лиц.п DPX3 630 вык. верт"/>
    <x v="2"/>
    <x v="1"/>
    <s v="1"/>
    <s v="97"/>
    <s v="Аксессуары"/>
    <x v="229"/>
    <s v="9"/>
    <s v="шт"/>
    <n v="7"/>
    <s v="Лимитированный импортный ассортимент"/>
    <s v="0097"/>
    <n v="2522.54"/>
  </r>
  <r>
    <s v="020924"/>
    <s v="020924"/>
    <s v="XL3Лиц.п.DPX250 выс.200 24м"/>
    <x v="2"/>
    <x v="1"/>
    <s v="1"/>
    <s v="97"/>
    <s v="Аксессуары"/>
    <x v="229"/>
    <s v="9"/>
    <s v="шт"/>
    <n v="10"/>
    <s v="Лимитированный импортный ассортимент"/>
    <s v="0097"/>
    <n v="1949.34"/>
  </r>
  <r>
    <s v="020620"/>
    <s v="020620"/>
    <s v="XL3800Пл.д/монт.DPX250/630вер."/>
    <x v="2"/>
    <x v="1"/>
    <s v="1"/>
    <s v="97"/>
    <s v="Аксессуары"/>
    <x v="229"/>
    <s v="9"/>
    <s v="шт"/>
    <n v="12"/>
    <s v="Лимитированный импортный ассортимент"/>
    <s v="0097"/>
    <n v="4270.8599999999997"/>
  </r>
  <r>
    <s v="020607"/>
    <s v="020607"/>
    <s v="XL3800Пл.д/монт.DPX-IS630 600"/>
    <x v="2"/>
    <x v="1"/>
    <s v="1"/>
    <s v="97"/>
    <s v="Аксессуары"/>
    <x v="229"/>
    <s v="9"/>
    <s v="шт"/>
    <n v="8"/>
    <s v="Лимитированный импортный ассортимент"/>
    <s v="0097"/>
    <n v="5201.91"/>
  </r>
  <r>
    <s v="020449"/>
    <s v="020449"/>
    <s v="XL3 800 Л.п.выс.1800ммВнутр.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10212.56"/>
  </r>
  <r>
    <s v="020939"/>
    <s v="020939"/>
    <s v="ПЛАСТРОН DMX3 РАЗМЕР 2 L600"/>
    <x v="2"/>
    <x v="1"/>
    <s v="1"/>
    <s v="97"/>
    <s v="Аксессуары"/>
    <x v="229"/>
    <s v="9"/>
    <s v="шт"/>
    <n v="6"/>
    <s v="Лимитированный импортный ассортимент"/>
    <s v="0097"/>
    <n v="6373.93"/>
  </r>
  <r>
    <s v="021112"/>
    <s v="021112"/>
    <s v="DPX1600 Пластр.Верт.36м.1/4об"/>
    <x v="2"/>
    <x v="1"/>
    <s v="1"/>
    <s v="97"/>
    <s v="Аксессуары"/>
    <x v="229"/>
    <s v="9"/>
    <s v="шт"/>
    <n v="5"/>
    <s v="Лимитированный импортный ассортимент"/>
    <s v="0097"/>
    <n v="3169.86"/>
  </r>
  <r>
    <s v="021080"/>
    <s v="021080"/>
    <s v="DMX3 1600 фикс Пластрон каб"/>
    <x v="2"/>
    <x v="1"/>
    <s v="1"/>
    <s v="97"/>
    <s v="Аксессуары"/>
    <x v="229"/>
    <s v="9"/>
    <s v="шт"/>
    <n v="9"/>
    <s v="Лимитированный импортный ассортимент"/>
    <s v="0097"/>
    <n v="3361.28"/>
  </r>
  <r>
    <s v="020577"/>
    <s v="020577"/>
    <s v="XL3 4000Дв.д/шк.мет.плоск.975"/>
    <x v="2"/>
    <x v="1"/>
    <s v="1"/>
    <s v="97"/>
    <s v="Аксессуары"/>
    <x v="229"/>
    <s v="9"/>
    <s v="шт"/>
    <n v="1"/>
    <s v="Лимитированный импортный ассортимент"/>
    <s v="0097"/>
    <n v="12146.64"/>
  </r>
  <r>
    <s v="021081"/>
    <s v="021081"/>
    <s v="DMX3 1600 Вык Пластрон каб.от."/>
    <x v="2"/>
    <x v="1"/>
    <s v="1"/>
    <s v="97"/>
    <s v="Аксессуары"/>
    <x v="229"/>
    <s v="9"/>
    <s v="шт"/>
    <n v="6"/>
    <s v="Лимитированный импортный ассортимент"/>
    <s v="0097"/>
    <n v="3599.33"/>
  </r>
  <r>
    <s v="020586"/>
    <s v="020586"/>
    <s v="XL3 4000 Комп.д/соед.шк"/>
    <x v="2"/>
    <x v="1"/>
    <s v="1"/>
    <s v="97"/>
    <s v="Аксессуары"/>
    <x v="229"/>
    <s v="9"/>
    <s v="шт"/>
    <n v="112"/>
    <s v="Лимитированный импортный ассортимент"/>
    <s v="0097"/>
    <n v="546.07000000000005"/>
  </r>
  <r>
    <s v="021234"/>
    <s v="021234"/>
    <s v="XL34000 Л.п.400мм мет.DPX1600"/>
    <x v="2"/>
    <x v="1"/>
    <s v="1"/>
    <s v="97"/>
    <s v="Аксессуары"/>
    <x v="229"/>
    <s v="9"/>
    <s v="шт"/>
    <n v="4"/>
    <s v="Лимитированный импортный ассортимент"/>
    <s v="0097"/>
    <n v="4033.24"/>
  </r>
  <r>
    <s v="020426"/>
    <s v="020426"/>
    <s v="XL3 800 Каб.сек.внутр.выс.1050"/>
    <x v="2"/>
    <x v="1"/>
    <s v="1"/>
    <s v="97"/>
    <s v="Аксессуары"/>
    <x v="229"/>
    <s v="9"/>
    <s v="шт"/>
    <n v="3"/>
    <s v="Лимитированный импортный ассортимент"/>
    <s v="0097"/>
    <n v="8739.09"/>
  </r>
  <r>
    <s v="020809"/>
    <s v="020809"/>
    <s v="ПЕРЕГОРОДКА 2 DMX3 L850"/>
    <x v="2"/>
    <x v="1"/>
    <s v="1"/>
    <s v="97"/>
    <s v="Аксессуары"/>
    <x v="229"/>
    <s v="9"/>
    <s v="шт"/>
    <n v="6"/>
    <s v="Лимитированный импортный ассортимент"/>
    <s v="0097"/>
    <n v="5811.82"/>
  </r>
  <r>
    <s v="020845"/>
    <s v="020845"/>
    <s v="XL3 800 Л.п. 1/4об. выс.400"/>
    <x v="2"/>
    <x v="1"/>
    <s v="1"/>
    <s v="97"/>
    <s v="Аксессуары"/>
    <x v="229"/>
    <s v="9"/>
    <s v="шт"/>
    <n v="6"/>
    <s v="Лимитированный импортный ассортимент"/>
    <s v="0097"/>
    <n v="2644.22"/>
  </r>
  <r>
    <s v="021104"/>
    <s v="021104"/>
    <s v="DPX1600М/пл.Фикс.Верт.Пер.Прив"/>
    <x v="2"/>
    <x v="1"/>
    <s v="1"/>
    <s v="97"/>
    <s v="Аксессуары"/>
    <x v="229"/>
    <s v="9"/>
    <s v="шт"/>
    <n v="4"/>
    <s v="Лимитированный импортный ассортимент"/>
    <s v="0097"/>
    <n v="4301.3599999999997"/>
  </r>
  <r>
    <s v="020750"/>
    <s v="020750"/>
    <s v="XL3 4000 Подкладка"/>
    <x v="2"/>
    <x v="1"/>
    <s v="1"/>
    <s v="97"/>
    <s v="Аксессуары"/>
    <x v="229"/>
    <s v="9"/>
    <s v="шт"/>
    <n v="17"/>
    <s v="Лимитированный импортный ассортимент"/>
    <s v="0097"/>
    <n v="2524.54"/>
  </r>
  <r>
    <s v="021085"/>
    <s v="021085"/>
    <s v="DMX3 1600 вык Пластрон 24м"/>
    <x v="2"/>
    <x v="1"/>
    <s v="1"/>
    <s v="97"/>
    <s v="Аксессуары"/>
    <x v="229"/>
    <s v="9"/>
    <s v="шт"/>
    <n v="3"/>
    <s v="Лимитированный импортный ассортимент"/>
    <s v="0097"/>
    <n v="4882.42"/>
  </r>
  <r>
    <s v="020571"/>
    <s v="020571"/>
    <s v="XL3 4000Дв.д/шк.мет.плоск.475"/>
    <x v="2"/>
    <x v="1"/>
    <s v="1"/>
    <s v="97"/>
    <s v="Аксессуары"/>
    <x v="229"/>
    <s v="9"/>
    <s v="шт"/>
    <n v="1"/>
    <s v="Лимитированный импортный ассортимент"/>
    <s v="0097"/>
    <n v="10730.13"/>
  </r>
  <r>
    <s v="020624"/>
    <s v="020624"/>
    <s v="XL3800Пл.д/монт.DPX 250гориз."/>
    <x v="2"/>
    <x v="1"/>
    <s v="1"/>
    <s v="97"/>
    <s v="Аксессуары"/>
    <x v="229"/>
    <s v="9"/>
    <s v="шт"/>
    <n v="9"/>
    <s v="Лимитированный импортный ассортимент"/>
    <s v="0097"/>
    <n v="3850.46"/>
  </r>
  <r>
    <s v="020808"/>
    <s v="020808"/>
    <s v="ПЕРЕГОРОДКА 1 DMX3 L600"/>
    <x v="2"/>
    <x v="1"/>
    <s v="1"/>
    <s v="97"/>
    <s v="Аксессуары"/>
    <x v="229"/>
    <s v="9"/>
    <s v="шт"/>
    <n v="5"/>
    <s v="Лимитированный импортный ассортимент"/>
    <s v="0097"/>
    <n v="4501.5200000000004"/>
  </r>
  <r>
    <s v="020886"/>
    <s v="020886"/>
    <s v="XL3 4000 Компл. cекц."/>
    <x v="2"/>
    <x v="1"/>
    <s v="1"/>
    <s v="97"/>
    <s v="Аксессуары"/>
    <x v="229"/>
    <s v="9"/>
    <s v="шт"/>
    <n v="1"/>
    <s v="Лимитированный импортный ассортимент"/>
    <s v="0097"/>
    <n v="13985.18"/>
  </r>
  <r>
    <s v="020540"/>
    <s v="020540"/>
    <s v="XL3 4000Сплош.пласт.1800Х600"/>
    <x v="2"/>
    <x v="1"/>
    <s v="1"/>
    <s v="97"/>
    <s v="Аксессуары"/>
    <x v="229"/>
    <s v="9"/>
    <s v="шт"/>
    <n v="1"/>
    <s v="Лимитированный импортный ассортимент"/>
    <s v="0097"/>
    <n v="16451.11"/>
  </r>
  <r>
    <s v="020692"/>
    <s v="020692"/>
    <s v="Пластина Nh 00/1/2/3 Верт."/>
    <x v="2"/>
    <x v="1"/>
    <s v="1"/>
    <s v="97"/>
    <s v="Аксессуары"/>
    <x v="229"/>
    <s v="9"/>
    <s v="шт"/>
    <n v="4"/>
    <s v="Лимитированный импортный ассортимент"/>
    <s v="0097"/>
    <n v="7327.54"/>
  </r>
  <r>
    <s v="020484"/>
    <s v="020484"/>
    <s v="XL3 800 Дв.д/щит.IP55 в.1800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14574.57"/>
  </r>
  <r>
    <s v="021087"/>
    <s v="021087"/>
    <s v="DMX3 1600 вык пластрон прав 36"/>
    <x v="2"/>
    <x v="1"/>
    <s v="1"/>
    <s v="97"/>
    <s v="Аксессуары"/>
    <x v="229"/>
    <s v="9"/>
    <s v="шт"/>
    <n v="4"/>
    <s v="Лимитированный импортный ассортимент"/>
    <s v="0097"/>
    <n v="3930.22"/>
  </r>
  <r>
    <s v="021082"/>
    <s v="021082"/>
    <s v="Сплошной пластрон каб 200"/>
    <x v="2"/>
    <x v="1"/>
    <s v="1"/>
    <s v="97"/>
    <s v="Аксессуары"/>
    <x v="229"/>
    <s v="9"/>
    <s v="шт"/>
    <n v="10"/>
    <s v="Лимитированный импортный ассортимент"/>
    <s v="0097"/>
    <n v="1440.44"/>
  </r>
  <r>
    <s v="020468"/>
    <s v="020468"/>
    <s v="XL3 800 Бок.пан.д.щит1595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9440.6299999999992"/>
  </r>
  <r>
    <s v="021106"/>
    <s v="021106"/>
    <s v="DPX1600М/пл.Фикс.Верт.Зад.Прив"/>
    <x v="2"/>
    <x v="1"/>
    <s v="1"/>
    <s v="97"/>
    <s v="Аксессуары"/>
    <x v="229"/>
    <s v="9"/>
    <s v="шт"/>
    <n v="5"/>
    <s v="Лимитированный импортный ассортимент"/>
    <s v="0097"/>
    <n v="4759.8500000000004"/>
  </r>
  <r>
    <s v="021276"/>
    <s v="021276"/>
    <s v="XL3 800Дв.д/шк.мет950Х1050IP55"/>
    <x v="2"/>
    <x v="1"/>
    <s v="1"/>
    <s v="97"/>
    <s v="Аксессуары"/>
    <x v="229"/>
    <s v="9"/>
    <s v="шт"/>
    <n v="1"/>
    <s v="Лимитированный импортный ассортимент"/>
    <s v="0097"/>
    <n v="14078.28"/>
  </r>
  <r>
    <s v="021114"/>
    <s v="021114"/>
    <s v="DPX1600Пластр.Вер.фикс24м.винт"/>
    <x v="2"/>
    <x v="1"/>
    <s v="1"/>
    <s v="97"/>
    <s v="Аксессуары"/>
    <x v="229"/>
    <s v="9"/>
    <s v="шт"/>
    <n v="4"/>
    <s v="Лимитированный импортный ассортимент"/>
    <s v="0097"/>
    <n v="2155.92"/>
  </r>
  <r>
    <s v="020537"/>
    <s v="020537"/>
    <s v="XL34000Секцион.шин1600А 2b&quot;L&quot;"/>
    <x v="2"/>
    <x v="1"/>
    <s v="1"/>
    <s v="97"/>
    <s v="Аксессуары"/>
    <x v="229"/>
    <s v="9"/>
    <s v="шт"/>
    <n v="2"/>
    <s v="Лимитированный импортный ассортимент"/>
    <s v="0097"/>
    <n v="8081.5"/>
  </r>
  <r>
    <s v="020531"/>
    <s v="020531"/>
    <s v="XL3 4000Трав.д/монт. дл. 350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3229.3"/>
  </r>
  <r>
    <s v="020443"/>
    <s v="020443"/>
    <s v="XL3 800 Л.п.выс.1400ммВнеш.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9039.64"/>
  </r>
  <r>
    <s v="020832"/>
    <s v="020832"/>
    <s v="Уплотнитель IP 30 шир. 725"/>
    <x v="2"/>
    <x v="1"/>
    <s v="1"/>
    <s v="97"/>
    <s v="Аксессуары"/>
    <x v="229"/>
    <s v="9"/>
    <s v="шт"/>
    <n v="4"/>
    <s v="Лимитированный импортный ассортимент"/>
    <s v="0097"/>
    <n v="5201.16"/>
  </r>
  <r>
    <s v="020469"/>
    <s v="020469"/>
    <s v="XL3 800 Бок.пан.д.щит1995мм"/>
    <x v="2"/>
    <x v="1"/>
    <s v="1"/>
    <s v="97"/>
    <s v="Аксессуары"/>
    <x v="229"/>
    <s v="9"/>
    <s v="шт"/>
    <n v="0"/>
    <s v="Лимитированный импортный ассортимент"/>
    <s v="0097"/>
    <n v="11702.99"/>
  </r>
  <r>
    <s v="020467"/>
    <s v="020467"/>
    <s v="XL3 800 Бок.пан.д.шк.129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8430.2000000000007"/>
  </r>
  <r>
    <s v="020900"/>
    <s v="020900"/>
    <s v="XL3Л.п.мод.об.&lt;63А выс150 24м."/>
    <x v="2"/>
    <x v="1"/>
    <s v="1"/>
    <s v="97"/>
    <s v="Аксессуары"/>
    <x v="229"/>
    <s v="9"/>
    <s v="шт"/>
    <n v="5"/>
    <s v="Лимитированный импортный ассортимент"/>
    <s v="0097"/>
    <n v="1520"/>
  </r>
  <r>
    <s v="020672"/>
    <s v="020672"/>
    <s v="XL3800/4000П.д/мон.DPX250/630"/>
    <x v="2"/>
    <x v="1"/>
    <s v="1"/>
    <s v="97"/>
    <s v="Аксессуары"/>
    <x v="229"/>
    <s v="9"/>
    <s v="шт"/>
    <n v="10"/>
    <s v="Лимитированный импортный ассортимент"/>
    <s v="0097"/>
    <n v="4469.96"/>
  </r>
  <r>
    <s v="020772"/>
    <s v="020772"/>
    <s v="XL34000Уст.фикс.DPX250/630фикс"/>
    <x v="2"/>
    <x v="1"/>
    <s v="1"/>
    <s v="97"/>
    <s v="Аксессуары"/>
    <x v="229"/>
    <s v="9"/>
    <s v="шт"/>
    <n v="5"/>
    <s v="Лимитированный импортный ассортимент"/>
    <s v="0097"/>
    <n v="7808.76"/>
  </r>
  <r>
    <s v="020596"/>
    <s v="020596"/>
    <s v="Разделение Боков. Dpx 1600"/>
    <x v="2"/>
    <x v="1"/>
    <s v="1"/>
    <s v="97"/>
    <s v="Аксессуары"/>
    <x v="229"/>
    <s v="9"/>
    <s v="шт"/>
    <n v="4"/>
    <s v="Лимитированный импортный ассортимент"/>
    <s v="0097"/>
    <n v="7024.22"/>
  </r>
  <r>
    <s v="020195"/>
    <s v="020195"/>
    <s v="XL3 400 Суппорт унив.д.каб.с."/>
    <x v="2"/>
    <x v="1"/>
    <s v="1"/>
    <s v="97"/>
    <s v="Аксессуары"/>
    <x v="229"/>
    <s v="9"/>
    <s v="шт"/>
    <n v="8"/>
    <s v="Лимитированный импортный ассортимент"/>
    <s v="0097"/>
    <n v="1496.28"/>
  </r>
  <r>
    <s v="020844"/>
    <s v="020844"/>
    <s v="XL3 800 Л.п. 1/4об. выс.300"/>
    <x v="2"/>
    <x v="1"/>
    <s v="1"/>
    <s v="97"/>
    <s v="Аксессуары"/>
    <x v="229"/>
    <s v="9"/>
    <s v="шт"/>
    <n v="2"/>
    <s v="Лимитированный импортный ассортимент"/>
    <s v="0097"/>
    <n v="2393.25"/>
  </r>
  <r>
    <s v="020613"/>
    <s v="020613"/>
    <s v="ПЛАСТИНА DPX3 160/250 УПР MOT"/>
    <x v="2"/>
    <x v="1"/>
    <s v="1"/>
    <s v="97"/>
    <s v="Аксессуары"/>
    <x v="229"/>
    <s v="9"/>
    <s v="шт"/>
    <n v="2"/>
    <s v="Лимитированный импортный ассортимент"/>
    <s v="0097"/>
    <n v="6091.46"/>
  </r>
  <r>
    <s v="020990"/>
    <s v="020990"/>
    <s v="XL3 800Л.п.на винтах 36м выс50"/>
    <x v="2"/>
    <x v="1"/>
    <s v="1"/>
    <s v="97"/>
    <s v="Аксессуары"/>
    <x v="229"/>
    <s v="9"/>
    <s v="шт"/>
    <n v="5"/>
    <s v="Лимитированный импортный ассортимент"/>
    <s v="0097"/>
    <n v="937.96"/>
  </r>
  <r>
    <s v="021086"/>
    <s v="021086"/>
    <s v="DMX3 1600 фик пластрон прав 36"/>
    <x v="2"/>
    <x v="1"/>
    <s v="1"/>
    <s v="97"/>
    <s v="Аксессуары"/>
    <x v="229"/>
    <s v="9"/>
    <s v="шт"/>
    <n v="3"/>
    <s v="Лимитированный импортный ассортимент"/>
    <s v="0097"/>
    <n v="3837.85"/>
  </r>
  <r>
    <s v="020840"/>
    <s v="020840"/>
    <s v="XL3 800 Л.п. 1/4об. выс.50"/>
    <x v="2"/>
    <x v="1"/>
    <s v="1"/>
    <s v="97"/>
    <s v="Аксессуары"/>
    <x v="229"/>
    <s v="9"/>
    <s v="шт"/>
    <n v="6"/>
    <s v="Лимитированный импортный ассортимент"/>
    <s v="0097"/>
    <n v="847.17"/>
  </r>
  <r>
    <s v="021072"/>
    <s v="021072"/>
    <s v="Лиц.п DPX3 630 диф мот вык.вер"/>
    <x v="2"/>
    <x v="1"/>
    <s v="1"/>
    <s v="97"/>
    <s v="Аксессуары"/>
    <x v="229"/>
    <s v="9"/>
    <s v="шт"/>
    <n v="3"/>
    <s v="Лимитированный импортный ассортимент"/>
    <s v="0097"/>
    <n v="3424.18"/>
  </r>
  <r>
    <s v="020764"/>
    <s v="020764"/>
    <s v="ПЛАТА DPX3 250 С/БЕЗ ДИФ ФИКС"/>
    <x v="2"/>
    <x v="1"/>
    <s v="1"/>
    <s v="97"/>
    <s v="Аксессуары"/>
    <x v="229"/>
    <s v="9"/>
    <s v="шт"/>
    <n v="3"/>
    <s v="Лимитированный импортный ассортимент"/>
    <s v="0097"/>
    <n v="3099.51"/>
  </r>
  <r>
    <s v="020436"/>
    <s v="020436"/>
    <s v="XL3 800 Трав.д/монтажа ш.910мм"/>
    <x v="2"/>
    <x v="1"/>
    <s v="1"/>
    <s v="97"/>
    <s v="Аксессуары"/>
    <x v="229"/>
    <s v="9"/>
    <s v="шт"/>
    <n v="9"/>
    <s v="Лимитированный импортный ассортимент"/>
    <s v="0097"/>
    <n v="3750"/>
  </r>
  <r>
    <s v="020570"/>
    <s v="020570"/>
    <s v="Lina25 Суппорт д.монтажа24м."/>
    <x v="2"/>
    <x v="1"/>
    <s v="1"/>
    <s v="97"/>
    <s v="Аксессуары"/>
    <x v="229"/>
    <s v="9"/>
    <s v="шт"/>
    <n v="36"/>
    <s v="Лимитированный импортный ассортимент"/>
    <s v="0097"/>
    <n v="616.41999999999996"/>
  </r>
  <r>
    <s v="020647"/>
    <s v="020647"/>
    <s v="XL3 4000 Пл.д/монт.в.200ш.600"/>
    <x v="2"/>
    <x v="1"/>
    <s v="1"/>
    <s v="97"/>
    <s v="Аксессуары"/>
    <x v="229"/>
    <s v="9"/>
    <s v="шт"/>
    <n v="5"/>
    <s v="Лимитированный импортный ассортимент"/>
    <s v="0097"/>
    <n v="2455.42"/>
  </r>
  <r>
    <s v="020841"/>
    <s v="020841"/>
    <s v="XL3 800 Л.п. 1/4об. выс.100"/>
    <x v="2"/>
    <x v="1"/>
    <s v="1"/>
    <s v="97"/>
    <s v="Аксессуары"/>
    <x v="229"/>
    <s v="9"/>
    <s v="шт"/>
    <n v="4"/>
    <s v="Лимитированный импортный ассортимент"/>
    <s v="0097"/>
    <n v="1265.58"/>
  </r>
  <r>
    <s v="020960"/>
    <s v="020960"/>
    <s v="XL3 Л.п.DPX125-IS250выс300 36м"/>
    <x v="2"/>
    <x v="1"/>
    <s v="1"/>
    <s v="97"/>
    <s v="Аксессуары"/>
    <x v="229"/>
    <s v="9"/>
    <s v="шт"/>
    <n v="3"/>
    <s v="Лимитированный импортный ассортимент"/>
    <s v="0097"/>
    <n v="2435.1999999999998"/>
  </r>
  <r>
    <s v="020510"/>
    <s v="020510"/>
    <s v="XL3 4000 Наб. д.соед-я цоколя"/>
    <x v="2"/>
    <x v="1"/>
    <s v="1"/>
    <s v="97"/>
    <s v="Аксессуары"/>
    <x v="229"/>
    <s v="9"/>
    <s v="шт"/>
    <n v="27"/>
    <s v="Лимитированный импортный ассортимент"/>
    <s v="0097"/>
    <n v="635.61"/>
  </r>
  <r>
    <s v="021083"/>
    <s v="021083"/>
    <s v="Сплошной пластрон каб 600"/>
    <x v="2"/>
    <x v="1"/>
    <s v="1"/>
    <s v="97"/>
    <s v="Аксессуары"/>
    <x v="229"/>
    <s v="9"/>
    <s v="шт"/>
    <n v="10"/>
    <s v="Лимитированный импортный ассортимент"/>
    <s v="0097"/>
    <n v="2155.5500000000002"/>
  </r>
  <r>
    <s v="020482"/>
    <s v="020482"/>
    <s v="XL3 800 Компл.подъемных колец"/>
    <x v="2"/>
    <x v="1"/>
    <s v="1"/>
    <s v="97"/>
    <s v="Аксессуары"/>
    <x v="229"/>
    <s v="9"/>
    <s v="шт"/>
    <n v="36"/>
    <s v="Лимитированный импортный ассортимент"/>
    <s v="0097"/>
    <n v="1666.74"/>
  </r>
  <r>
    <s v="020435"/>
    <s v="020435"/>
    <s v="XL3 800 Трав.д/монтажа ш.660мм"/>
    <x v="2"/>
    <x v="1"/>
    <s v="1"/>
    <s v="97"/>
    <s v="Аксессуары"/>
    <x v="229"/>
    <s v="9"/>
    <s v="шт"/>
    <n v="4"/>
    <s v="Лимитированный импортный ассортимент"/>
    <s v="0097"/>
    <n v="3166.79"/>
  </r>
  <r>
    <s v="404686"/>
    <s v="404686"/>
    <s v="К-КТ ПЕРЕГОР. ВНЕШН.КАБ.СЕКЦ."/>
    <x v="2"/>
    <x v="1"/>
    <s v="1"/>
    <s v="97"/>
    <s v="Аксессуары"/>
    <x v="229"/>
    <s v="9"/>
    <s v="шт"/>
    <n v="1"/>
    <s v="Лимитированный импортный ассортимент"/>
    <s v="0097"/>
    <n v="14329.71"/>
  </r>
  <r>
    <s v="020846"/>
    <s v="020846"/>
    <s v="XL3 800 Л.п. 1/4об. выс.600"/>
    <x v="2"/>
    <x v="1"/>
    <s v="1"/>
    <s v="97"/>
    <s v="Аксессуары"/>
    <x v="229"/>
    <s v="9"/>
    <s v="шт"/>
    <n v="2"/>
    <s v="Лимитированный импортный ассортимент"/>
    <s v="0097"/>
    <n v="3180.24"/>
  </r>
  <r>
    <s v="020670"/>
    <s v="020670"/>
    <s v="DPX250/630Пластина д/м-жа 36м."/>
    <x v="2"/>
    <x v="1"/>
    <s v="1"/>
    <s v="97"/>
    <s v="Аксессуары"/>
    <x v="229"/>
    <s v="9"/>
    <s v="шт"/>
    <n v="3"/>
    <s v="Лимитированный импортный ассортимент"/>
    <s v="0097"/>
    <n v="3141.72"/>
  </r>
  <r>
    <s v="020823"/>
    <s v="020823"/>
    <s v="Лиц. Панель Г. Разм. 4 1/4 Обо"/>
    <x v="2"/>
    <x v="1"/>
    <s v="1"/>
    <s v="97"/>
    <s v="Аксессуары"/>
    <x v="229"/>
    <s v="9"/>
    <s v="шт"/>
    <n v="2"/>
    <s v="Лимитированный импортный ассортимент"/>
    <s v="0097"/>
    <n v="5779.45"/>
  </r>
  <r>
    <s v="020429"/>
    <s v="020429"/>
    <s v="XL3 800 Каб.сек.внутр.выс.1950"/>
    <x v="2"/>
    <x v="1"/>
    <s v="1"/>
    <s v="97"/>
    <s v="Аксессуары"/>
    <x v="229"/>
    <s v="9"/>
    <s v="шт"/>
    <n v="1"/>
    <s v="Лимитированный импортный ассортимент"/>
    <s v="0097"/>
    <n v="10464.94"/>
  </r>
  <r>
    <s v="021120"/>
    <s v="021120"/>
    <s v="DCX-M компл. на 40/63A вер."/>
    <x v="2"/>
    <x v="1"/>
    <s v="1"/>
    <s v="97"/>
    <s v="Аксессуары"/>
    <x v="229"/>
    <s v="9"/>
    <s v="шт"/>
    <n v="1"/>
    <s v="Лимитированный импортный ассортимент"/>
    <s v="0097"/>
    <n v="9328.65"/>
  </r>
  <r>
    <s v="020942"/>
    <s v="020942"/>
    <s v="XL3 800 Л.п.на винтах24м в.150"/>
    <x v="2"/>
    <x v="1"/>
    <s v="1"/>
    <s v="97"/>
    <s v="Аксессуары"/>
    <x v="229"/>
    <s v="9"/>
    <s v="шт"/>
    <n v="7"/>
    <s v="Лимитированный импортный ассортимент"/>
    <s v="0097"/>
    <n v="1446.87"/>
  </r>
  <r>
    <s v="020853"/>
    <s v="020853"/>
    <s v="Стойки выстой 2000"/>
    <x v="2"/>
    <x v="1"/>
    <s v="1"/>
    <s v="97"/>
    <s v="Аксессуары"/>
    <x v="229"/>
    <s v="9"/>
    <s v="шт"/>
    <n v="1"/>
    <s v="Лимитированный импортный ассортимент"/>
    <s v="0097"/>
    <n v="7842.56"/>
  </r>
  <r>
    <s v="020420"/>
    <s v="020420"/>
    <s v="XL3 800 Пластина д.вв. кабелей"/>
    <x v="2"/>
    <x v="1"/>
    <s v="1"/>
    <s v="97"/>
    <s v="Аксессуары"/>
    <x v="229"/>
    <s v="9"/>
    <s v="шт"/>
    <n v="8"/>
    <s v="Лимитированный импортный ассортимент"/>
    <s v="0097"/>
    <n v="1997.09"/>
  </r>
  <r>
    <s v="020794"/>
    <s v="020794"/>
    <s v="РЕГ. ГЛABLE DPX3 160 ГОР 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6585.91"/>
  </r>
  <r>
    <s v="020749"/>
    <s v="020749"/>
    <s v="PLAT DPX3 160 С/БЕЗ ДИФ ФИ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3273.95"/>
  </r>
  <r>
    <s v="021060"/>
    <s v="021060"/>
    <s v="Устройство фикс DPX3 630(1, 2)"/>
    <x v="2"/>
    <x v="1"/>
    <s v="1"/>
    <s v="97"/>
    <s v="Аксессуары"/>
    <x v="229"/>
    <s v="9"/>
    <s v="шт"/>
    <n v="3"/>
    <s v="Лимитированный импортный ассортимент"/>
    <s v="0097"/>
    <n v="6662.72"/>
  </r>
  <r>
    <s v="020780"/>
    <s v="020780"/>
    <s v="DMX3 1600 Монт.пластина 24м"/>
    <x v="2"/>
    <x v="1"/>
    <s v="1"/>
    <s v="97"/>
    <s v="Аксессуары"/>
    <x v="229"/>
    <s v="9"/>
    <s v="шт"/>
    <n v="1"/>
    <s v="Лимитированный импортный ассортимент"/>
    <s v="0097"/>
    <n v="5719.17"/>
  </r>
  <r>
    <s v="021142"/>
    <s v="021142"/>
    <s v="XL3 6300 Рейка DIN 1300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4559.0200000000004"/>
  </r>
  <r>
    <s v="020412"/>
    <s v="020412"/>
    <s v="XL3 800 Цоколь ш.460 к.с."/>
    <x v="2"/>
    <x v="1"/>
    <s v="1"/>
    <s v="97"/>
    <s v="Аксессуары"/>
    <x v="229"/>
    <s v="9"/>
    <s v="шт"/>
    <n v="6"/>
    <s v="Лимитированный импортный ассортимент"/>
    <s v="0097"/>
    <n v="4216.21"/>
  </r>
  <r>
    <s v="020751"/>
    <s v="020751"/>
    <s v="ПЛАСТИНА DMX3 T1/T2 ФИКС. L600"/>
    <x v="2"/>
    <x v="1"/>
    <s v="1"/>
    <s v="97"/>
    <s v="Аксессуары"/>
    <x v="229"/>
    <s v="9"/>
    <s v="шт"/>
    <n v="1"/>
    <s v="Лимитированный импортный ассортимент"/>
    <s v="0097"/>
    <n v="8967.3700000000008"/>
  </r>
  <r>
    <s v="020948"/>
    <s v="020948"/>
    <s v="ПЛАСТРОН DMX3 РАЗМЕР 1/2 L850"/>
    <x v="2"/>
    <x v="1"/>
    <s v="1"/>
    <s v="97"/>
    <s v="Аксессуары"/>
    <x v="229"/>
    <s v="9"/>
    <s v="шт"/>
    <n v="1"/>
    <s v="Лимитированный импортный ассортимент"/>
    <s v="0097"/>
    <n v="6049.55"/>
  </r>
  <r>
    <s v="020437"/>
    <s v="020437"/>
    <s v="XL3 800 Трав.д/монт.д.внеш.КС"/>
    <x v="2"/>
    <x v="1"/>
    <s v="1"/>
    <s v="97"/>
    <s v="Аксессуары"/>
    <x v="229"/>
    <s v="9"/>
    <s v="шт"/>
    <n v="11"/>
    <s v="Лимитированный импортный ассортимент"/>
    <s v="0097"/>
    <n v="1618.03"/>
  </r>
  <r>
    <s v="020796"/>
    <s v="020796"/>
    <s v="РЕГ. ГЛABLE DPX3 250 ГОР 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8255.44"/>
  </r>
  <r>
    <s v="020761"/>
    <s v="020761"/>
    <s v="РЕГ. ГЛ DPX3 160/250 ФИКС 36M"/>
    <x v="2"/>
    <x v="1"/>
    <s v="1"/>
    <s v="97"/>
    <s v="Аксессуары"/>
    <x v="229"/>
    <s v="9"/>
    <s v="шт"/>
    <n v="1"/>
    <s v="Лимитированный импортный ассортимент"/>
    <s v="0097"/>
    <n v="7727.66"/>
  </r>
  <r>
    <s v="020967"/>
    <s v="020967"/>
    <s v="Метал.лиц.панель SPX 2, 3"/>
    <x v="2"/>
    <x v="1"/>
    <s v="1"/>
    <s v="97"/>
    <s v="Аксессуары"/>
    <x v="229"/>
    <s v="9"/>
    <s v="шт"/>
    <n v="2"/>
    <s v="Лимитированный импортный ассортимент"/>
    <s v="0097"/>
    <n v="4461.92"/>
  </r>
  <r>
    <s v="021143"/>
    <s v="021143"/>
    <s v="XL3 6300 Пан.пер.DIN 1300х200"/>
    <x v="2"/>
    <x v="1"/>
    <s v="1"/>
    <s v="97"/>
    <s v="Аксессуары"/>
    <x v="229"/>
    <s v="9"/>
    <s v="шт"/>
    <n v="2"/>
    <s v="Лимитированный импортный ассортимент"/>
    <s v="0097"/>
    <n v="3803.09"/>
  </r>
  <r>
    <s v="021281"/>
    <s v="021281"/>
    <s v="XL3 800Дв.д/шк.ст700Х1050IP55"/>
    <x v="2"/>
    <x v="1"/>
    <s v="1"/>
    <s v="97"/>
    <s v="Аксессуары"/>
    <x v="229"/>
    <s v="9"/>
    <s v="шт"/>
    <n v="1"/>
    <s v="Лимитированный импортный ассортимент"/>
    <s v="0097"/>
    <n v="11639.12"/>
  </r>
  <r>
    <s v="020955"/>
    <s v="020955"/>
    <s v="Монтаж.пластина для SPX 2"/>
    <x v="2"/>
    <x v="1"/>
    <s v="1"/>
    <s v="97"/>
    <s v="Аксессуары"/>
    <x v="229"/>
    <s v="9"/>
    <s v="шт"/>
    <n v="3"/>
    <s v="Лимитированный импортный ассортимент"/>
    <s v="0097"/>
    <n v="2639.51"/>
  </r>
  <r>
    <s v="020970"/>
    <s v="020970"/>
    <s v="XL3 Л.п.DPX250/630 выс.400 36м"/>
    <x v="2"/>
    <x v="1"/>
    <s v="1"/>
    <s v="97"/>
    <s v="Аксессуары"/>
    <x v="229"/>
    <s v="9"/>
    <s v="шт"/>
    <n v="1"/>
    <s v="Лимитированный импортный ассортимент"/>
    <s v="0097"/>
    <n v="3308.89"/>
  </r>
  <r>
    <s v="020640"/>
    <s v="020640"/>
    <s v="Пластина Сплошная В.100"/>
    <x v="2"/>
    <x v="1"/>
    <s v="1"/>
    <s v="97"/>
    <s v="Аксессуары"/>
    <x v="229"/>
    <s v="9"/>
    <s v="шт"/>
    <n v="2"/>
    <s v="Лимитированный импортный ассортимент"/>
    <s v="0097"/>
    <n v="3158.28"/>
  </r>
  <r>
    <s v="020957"/>
    <s v="020957"/>
    <s v="XL3 Мет.л.п.DPXIS630вер.36м"/>
    <x v="2"/>
    <x v="1"/>
    <s v="1"/>
    <s v="97"/>
    <s v="Аксессуары"/>
    <x v="229"/>
    <s v="9"/>
    <s v="шт"/>
    <n v="1"/>
    <s v="Лимитированный импортный ассортимент"/>
    <s v="0097"/>
    <n v="3263.83"/>
  </r>
  <r>
    <s v="020966"/>
    <s v="020966"/>
    <s v="Метал.лиц.панель SPX 1"/>
    <x v="2"/>
    <x v="1"/>
    <s v="1"/>
    <s v="97"/>
    <s v="Аксессуары"/>
    <x v="229"/>
    <s v="9"/>
    <s v="шт"/>
    <n v="1"/>
    <s v="Лимитированный импортный ассортимент"/>
    <s v="0097"/>
    <n v="4475.0600000000004"/>
  </r>
  <r>
    <s v="020936"/>
    <s v="020936"/>
    <s v="Пластрон DPX1600 24 Mод."/>
    <x v="2"/>
    <x v="1"/>
    <s v="1"/>
    <s v="97"/>
    <s v="Аксессуары"/>
    <x v="229"/>
    <s v="9"/>
    <s v="шт"/>
    <n v="1"/>
    <s v="Лимитированный импортный ассортимент"/>
    <s v="0097"/>
    <n v="4400.33"/>
  </r>
  <r>
    <s v="020462"/>
    <s v="020462"/>
    <s v="XL3 800 Цоколь ш.500 д/к.с."/>
    <x v="2"/>
    <x v="1"/>
    <s v="1"/>
    <s v="97"/>
    <s v="Аксессуары"/>
    <x v="229"/>
    <s v="9"/>
    <s v="шт"/>
    <n v="1"/>
    <s v="Лимитированный импортный ассортимент"/>
    <s v="0097"/>
    <n v="4021.65"/>
  </r>
  <r>
    <s v="020628"/>
    <s v="020628"/>
    <s v="DPX250/630Пластина д/м-жа 24м."/>
    <x v="2"/>
    <x v="1"/>
    <s v="1"/>
    <s v="97"/>
    <s v="Аксессуары"/>
    <x v="229"/>
    <s v="9"/>
    <s v="шт"/>
    <n v="2"/>
    <s v="Лимитированный импортный ассортимент"/>
    <s v="0097"/>
    <n v="4076.23"/>
  </r>
  <r>
    <s v="020786"/>
    <s v="020786"/>
    <s v="XL34000Пл.д/вер.мон.DPX630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4219.59"/>
  </r>
  <r>
    <s v="020546"/>
    <s v="020546"/>
    <s v="XL3 4000Втулка д.приподн.крыши"/>
    <x v="2"/>
    <x v="1"/>
    <s v="1"/>
    <s v="97"/>
    <s v="Аксессуары"/>
    <x v="229"/>
    <s v="9"/>
    <s v="шт"/>
    <n v="5"/>
    <s v="Лимитированный импортный ассортимент"/>
    <s v="0097"/>
    <n v="864.41"/>
  </r>
  <r>
    <s v="020954"/>
    <s v="020954"/>
    <s v="Монтаж.пластина для SPX 1"/>
    <x v="2"/>
    <x v="1"/>
    <s v="1"/>
    <s v="97"/>
    <s v="Аксессуары"/>
    <x v="229"/>
    <s v="9"/>
    <s v="шт"/>
    <n v="1"/>
    <s v="Лимитированный импортный ассортимент"/>
    <s v="0097"/>
    <n v="2740.12"/>
  </r>
  <r>
    <s v="020657"/>
    <s v="020657"/>
    <s v="XL3800Пл.д/монт.DPX-IS630 850"/>
    <x v="2"/>
    <x v="1"/>
    <s v="1"/>
    <s v="97"/>
    <s v="Аксессуары"/>
    <x v="229"/>
    <s v="9"/>
    <s v="шт"/>
    <n v="1"/>
    <s v="Лимитированный импортный ассортимент"/>
    <s v="0097"/>
    <n v="4653.13"/>
  </r>
  <r>
    <s v="020817"/>
    <s v="020817"/>
    <s v="ЛИЦ. ПАН DPX3 250 ГОР В200"/>
    <x v="2"/>
    <x v="1"/>
    <s v="1"/>
    <s v="97"/>
    <s v="Аксессуары"/>
    <x v="229"/>
    <s v="9"/>
    <s v="шт"/>
    <n v="1"/>
    <s v="Лимитированный импортный ассортимент"/>
    <s v="0097"/>
    <n v="1799.54"/>
  </r>
  <r>
    <s v="020615"/>
    <s v="020615"/>
    <s v="ПЛАСТИНАDPX3 160 С/БЕЗ ДИФ ГОР"/>
    <x v="2"/>
    <x v="1"/>
    <s v="1"/>
    <s v="97"/>
    <s v="Аксессуары"/>
    <x v="229"/>
    <s v="9"/>
    <s v="шт"/>
    <n v="1"/>
    <s v="Лимитированный импортный ассортимент"/>
    <s v="0097"/>
    <n v="2801.17"/>
  </r>
  <r>
    <s v="020896"/>
    <s v="020896"/>
    <s v="Кожух низ.зона шин"/>
    <x v="2"/>
    <x v="1"/>
    <s v="1"/>
    <s v="97"/>
    <s v="Аксессуары"/>
    <x v="229"/>
    <s v="9"/>
    <s v="шт"/>
    <n v="2"/>
    <s v="Лимитированный импортный ассортимент"/>
    <s v="0097"/>
    <n v="4212.55"/>
  </r>
  <r>
    <s v="020679"/>
    <s v="020679"/>
    <s v="XL3800П.д/мон.DPX250/630 к.с."/>
    <x v="2"/>
    <x v="1"/>
    <s v="1"/>
    <s v="97"/>
    <s v="Аксессуары"/>
    <x v="229"/>
    <s v="9"/>
    <s v="шт"/>
    <n v="2"/>
    <s v="Лимитированный импортный ассортимент"/>
    <s v="0097"/>
    <n v="4134.12"/>
  </r>
  <r>
    <s v="020629"/>
    <s v="020629"/>
    <s v="XL3800П.д/мон.DPX250/630 к.с."/>
    <x v="2"/>
    <x v="1"/>
    <s v="1"/>
    <s v="97"/>
    <s v="Аксессуары"/>
    <x v="229"/>
    <s v="9"/>
    <s v="шт"/>
    <n v="2"/>
    <s v="Лимитированный импортный ассортимент"/>
    <s v="0097"/>
    <n v="3881.8"/>
  </r>
  <r>
    <s v="021291"/>
    <s v="021291"/>
    <s v="XL34000 Л.п.400мм мет.DPX250"/>
    <x v="2"/>
    <x v="1"/>
    <s v="1"/>
    <s v="97"/>
    <s v="Аксессуары"/>
    <x v="229"/>
    <s v="9"/>
    <s v="шт"/>
    <n v="1"/>
    <s v="Лимитированный импортный ассортимент"/>
    <s v="0097"/>
    <n v="3509.54"/>
  </r>
  <r>
    <s v="020490"/>
    <s v="020490"/>
    <s v="XL3 800 Перегор.гор. шир.600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2725.18"/>
  </r>
  <r>
    <s v="020950"/>
    <s v="020950"/>
    <s v="XL3Л.п.мод.об.&lt;63А выс150 36м."/>
    <x v="2"/>
    <x v="1"/>
    <s v="1"/>
    <s v="97"/>
    <s v="Аксессуары"/>
    <x v="229"/>
    <s v="9"/>
    <s v="шт"/>
    <n v="2"/>
    <s v="Лимитированный импортный ассортимент"/>
    <s v="0097"/>
    <s v="0,00"/>
  </r>
  <r>
    <s v="020182"/>
    <s v="020182"/>
    <s v="XL3 400 Шк. монобл. IP55 в.400"/>
    <x v="2"/>
    <x v="1"/>
    <s v="1"/>
    <s v="96"/>
    <s v="Механизмы"/>
    <x v="230"/>
    <s v="9"/>
    <s v="шт"/>
    <n v="35"/>
    <s v="Лимитированный импортный ассортимент"/>
    <s v="0096"/>
    <n v="21020.76"/>
  </r>
  <r>
    <s v="020282"/>
    <s v="020282"/>
    <s v="XL3 160 Дв.450мм стекло плоск."/>
    <x v="2"/>
    <x v="1"/>
    <s v="1"/>
    <s v="96"/>
    <s v="Аксессуары"/>
    <x v="230"/>
    <s v="9"/>
    <s v="шт"/>
    <n v="82"/>
    <s v="Лимитированный импортный ассортимент"/>
    <s v="0096"/>
    <n v="7103.2"/>
  </r>
  <r>
    <s v="020183"/>
    <s v="020183"/>
    <s v="XL3 400 Шк. монобл. IP55 в.600"/>
    <x v="2"/>
    <x v="1"/>
    <s v="1"/>
    <s v="96"/>
    <s v="Механизмы"/>
    <x v="230"/>
    <s v="9"/>
    <s v="шт"/>
    <n v="16"/>
    <s v="Лимитированный импортный ассортимент"/>
    <s v="0096"/>
    <n v="23249.279999999999"/>
  </r>
  <r>
    <s v="020275"/>
    <s v="020275"/>
    <s v="XL3 160/400 Дв.900мм мет.плоск"/>
    <x v="2"/>
    <x v="1"/>
    <s v="1"/>
    <s v="96"/>
    <s v="Аксессуары"/>
    <x v="230"/>
    <s v="9"/>
    <s v="шт"/>
    <n v="53"/>
    <s v="Лимитированный импортный ассортимент"/>
    <s v="0096"/>
    <n v="5816.27"/>
  </r>
  <r>
    <s v="020273"/>
    <s v="020273"/>
    <s v="XL3 160/400 Дв.600мм мет.плоск"/>
    <x v="2"/>
    <x v="1"/>
    <s v="1"/>
    <s v="96"/>
    <s v="Аксессуары"/>
    <x v="230"/>
    <s v="9"/>
    <s v="шт"/>
    <n v="51"/>
    <s v="Лимитированный импортный ассортимент"/>
    <s v="0096"/>
    <n v="4535.6000000000004"/>
  </r>
  <r>
    <s v="020157"/>
    <s v="020157"/>
    <s v="XL3 400 Шкаф класс II выс.1200"/>
    <x v="2"/>
    <x v="1"/>
    <s v="1"/>
    <s v="96"/>
    <s v="Механизмы"/>
    <x v="230"/>
    <s v="9"/>
    <s v="шт"/>
    <n v="20"/>
    <s v="Лимитированный импортный ассортимент"/>
    <s v="0096"/>
    <n v="31977.74"/>
  </r>
  <r>
    <s v="020106"/>
    <s v="020106"/>
    <s v="XL3 400 Шкаф металл выс.1050"/>
    <x v="2"/>
    <x v="1"/>
    <s v="1"/>
    <s v="96"/>
    <s v="Механизмы"/>
    <x v="230"/>
    <s v="9"/>
    <s v="шт"/>
    <n v="24"/>
    <s v="Лимитированный импортный ассортимент"/>
    <s v="0096"/>
    <n v="23511.16"/>
  </r>
  <r>
    <s v="020185"/>
    <s v="020185"/>
    <s v="XL3 400 Шк.монобл. IP55 в.1000"/>
    <x v="2"/>
    <x v="1"/>
    <s v="1"/>
    <s v="96"/>
    <s v="Механизмы"/>
    <x v="230"/>
    <s v="9"/>
    <s v="шт"/>
    <n v="3"/>
    <s v="Лимитированный импортный ассортимент"/>
    <s v="0096"/>
    <n v="31505.65"/>
  </r>
  <r>
    <s v="020155"/>
    <s v="020155"/>
    <s v="XL3 400 Шкаф класс II выс.900"/>
    <x v="2"/>
    <x v="1"/>
    <s v="1"/>
    <s v="96"/>
    <s v="Механизмы"/>
    <x v="230"/>
    <s v="9"/>
    <s v="шт"/>
    <n v="20"/>
    <s v="Лимитированный импортный ассортимент"/>
    <s v="0096"/>
    <n v="24209.26"/>
  </r>
  <r>
    <s v="020252"/>
    <s v="020252"/>
    <s v="XL3 160 Дв.450мм мет.выгнут."/>
    <x v="2"/>
    <x v="1"/>
    <s v="1"/>
    <s v="96"/>
    <s v="Аксессуары"/>
    <x v="230"/>
    <s v="9"/>
    <s v="шт"/>
    <n v="36"/>
    <s v="Лимитированный импортный ассортимент"/>
    <s v="0096"/>
    <n v="3896.67"/>
  </r>
  <r>
    <s v="020104"/>
    <s v="020104"/>
    <s v="XL3 400 Шкаф металл выс.750"/>
    <x v="2"/>
    <x v="1"/>
    <s v="1"/>
    <s v="96"/>
    <s v="Механизмы"/>
    <x v="230"/>
    <s v="9"/>
    <s v="шт"/>
    <n v="28"/>
    <s v="Лимитированный импортный ассортимент"/>
    <s v="0096"/>
    <n v="17603.64"/>
  </r>
  <r>
    <s v="020300"/>
    <s v="020300"/>
    <s v="XL3400Л.п.150мм мет.д.шк./щит"/>
    <x v="2"/>
    <x v="1"/>
    <s v="1"/>
    <s v="96"/>
    <s v="Аксессуары"/>
    <x v="230"/>
    <s v="9"/>
    <s v="шт"/>
    <n v="216"/>
    <s v="Лимитированный импортный ассортимент"/>
    <s v="0096"/>
    <n v="2297.6999999999998"/>
  </r>
  <r>
    <s v="020253"/>
    <s v="020253"/>
    <s v="XL3 160/400 Дв.600мм мет.выгн."/>
    <x v="2"/>
    <x v="1"/>
    <s v="1"/>
    <s v="96"/>
    <s v="Аксессуары"/>
    <x v="230"/>
    <s v="9"/>
    <s v="шт"/>
    <n v="25"/>
    <s v="Лимитированный импортный ассортимент"/>
    <s v="0096"/>
    <n v="4535.6000000000004"/>
  </r>
  <r>
    <s v="020274"/>
    <s v="020274"/>
    <s v="XL3 160/400 Дв.750мм мет.плоск"/>
    <x v="2"/>
    <x v="1"/>
    <s v="1"/>
    <s v="96"/>
    <s v="Аксессуары"/>
    <x v="230"/>
    <s v="9"/>
    <s v="шт"/>
    <n v="24"/>
    <s v="Лимитированный импортный ассортимент"/>
    <s v="0096"/>
    <n v="5175.91"/>
  </r>
  <r>
    <s v="020201"/>
    <s v="020201"/>
    <s v="XL3 400 Рейка сталь ш.515"/>
    <x v="2"/>
    <x v="1"/>
    <s v="1"/>
    <s v="96"/>
    <s v="Аксессуары"/>
    <x v="230"/>
    <s v="9"/>
    <s v="шт"/>
    <n v="692"/>
    <s v="Лимитированный импортный ассортимент"/>
    <s v="0096"/>
    <n v="1793"/>
  </r>
  <r>
    <s v="020175"/>
    <s v="020175"/>
    <s v="XL3 400 Каб.сек.кл.II выс.900"/>
    <x v="2"/>
    <x v="1"/>
    <s v="1"/>
    <s v="96"/>
    <s v="Аксессуары"/>
    <x v="230"/>
    <s v="9"/>
    <s v="шт"/>
    <n v="11"/>
    <s v="Лимитированный импортный ассортимент"/>
    <s v="0096"/>
    <n v="22743.43"/>
  </r>
  <r>
    <s v="020184"/>
    <s v="020184"/>
    <s v="XL3 400 Шк. монобл. IP55 в.800"/>
    <x v="2"/>
    <x v="1"/>
    <s v="1"/>
    <s v="96"/>
    <s v="Механизмы"/>
    <x v="230"/>
    <s v="9"/>
    <s v="шт"/>
    <n v="5"/>
    <s v="Лимитированный импортный ассортимент"/>
    <s v="0096"/>
    <n v="26282.959999999999"/>
  </r>
  <r>
    <s v="020127"/>
    <s v="020127"/>
    <s v="XL3 400 Кабельн.секция в.1200"/>
    <x v="2"/>
    <x v="1"/>
    <s v="1"/>
    <s v="96"/>
    <s v="Аксессуары"/>
    <x v="230"/>
    <s v="9"/>
    <s v="шт"/>
    <n v="9"/>
    <s v="Лимитированный импортный ассортимент"/>
    <s v="0096"/>
    <n v="22920.84"/>
  </r>
  <r>
    <s v="020272"/>
    <s v="020272"/>
    <s v="XL3 160 Дв.450мм мет.плоск."/>
    <x v="2"/>
    <x v="1"/>
    <s v="1"/>
    <s v="96"/>
    <s v="Аксессуары"/>
    <x v="230"/>
    <s v="9"/>
    <s v="шт"/>
    <n v="15"/>
    <s v="Лимитированный импортный ассортимент"/>
    <s v="0096"/>
    <n v="3896.67"/>
  </r>
  <r>
    <s v="020310"/>
    <s v="020310"/>
    <s v="XL3 400Л.п. мод. 300 мм"/>
    <x v="2"/>
    <x v="1"/>
    <s v="1"/>
    <s v="96"/>
    <s v="Аксессуары"/>
    <x v="230"/>
    <s v="9"/>
    <s v="шт"/>
    <n v="53"/>
    <s v="Лимитированный импортный ассортимент"/>
    <s v="0096"/>
    <n v="3392.54"/>
  </r>
  <r>
    <s v="020257"/>
    <s v="020257"/>
    <s v="XL3 400 Дв.1200мм мет.выгнут."/>
    <x v="2"/>
    <x v="1"/>
    <s v="1"/>
    <s v="96"/>
    <s v="Аксессуары"/>
    <x v="230"/>
    <s v="9"/>
    <s v="шт"/>
    <n v="10"/>
    <s v="Лимитированный импортный ассортимент"/>
    <s v="0096"/>
    <n v="10559.12"/>
  </r>
  <r>
    <s v="020267"/>
    <s v="020267"/>
    <s v="XL3 400 Дв.1200мм стекл.выгн."/>
    <x v="2"/>
    <x v="1"/>
    <s v="1"/>
    <s v="96"/>
    <s v="Аксессуары"/>
    <x v="230"/>
    <s v="9"/>
    <s v="шт"/>
    <n v="10"/>
    <s v="Лимитированный импортный ассортимент"/>
    <s v="0096"/>
    <n v="16577.740000000002"/>
  </r>
  <r>
    <s v="020263"/>
    <s v="020263"/>
    <s v="XL3 160/400 Дв.600мм стекл.выг"/>
    <x v="2"/>
    <x v="1"/>
    <s v="1"/>
    <s v="96"/>
    <s v="Аксессуары"/>
    <x v="230"/>
    <s v="9"/>
    <s v="шт"/>
    <n v="12"/>
    <s v="Лимитированный импортный ассортимент"/>
    <s v="0096"/>
    <n v="7776.1"/>
  </r>
  <r>
    <s v="020291"/>
    <s v="020291"/>
    <s v="XL3 400 Цил.вст.п/ключ №405"/>
    <x v="2"/>
    <x v="1"/>
    <s v="1"/>
    <s v="96"/>
    <s v="Аксессуары"/>
    <x v="230"/>
    <s v="9"/>
    <s v="шт"/>
    <n v="123"/>
    <s v="Лимитированный импортный ассортимент"/>
    <s v="0096"/>
    <n v="1799.24"/>
  </r>
  <r>
    <s v="020103"/>
    <s v="020103"/>
    <s v="XL3 400 Шкаф металл выс.600"/>
    <x v="2"/>
    <x v="1"/>
    <s v="1"/>
    <s v="96"/>
    <s v="Механизмы"/>
    <x v="230"/>
    <s v="9"/>
    <s v="шт"/>
    <n v="9"/>
    <s v="Лимитированный импортный ассортимент"/>
    <s v="0096"/>
    <n v="16365.54"/>
  </r>
  <r>
    <s v="020126"/>
    <s v="020126"/>
    <s v="XL3 400 Кабельн.секция в.1050"/>
    <x v="2"/>
    <x v="1"/>
    <s v="1"/>
    <s v="96"/>
    <s v="Аксессуары"/>
    <x v="230"/>
    <s v="9"/>
    <s v="шт"/>
    <n v="9"/>
    <s v="Лимитированный импортный ассортимент"/>
    <s v="0096"/>
    <n v="20325.349999999999"/>
  </r>
  <r>
    <s v="020108"/>
    <s v="020108"/>
    <s v="XL3 400 Шкаф металл выс.1500"/>
    <x v="2"/>
    <x v="1"/>
    <s v="1"/>
    <s v="96"/>
    <s v="Механизмы"/>
    <x v="230"/>
    <s v="9"/>
    <s v="шт"/>
    <n v="5"/>
    <s v="Лимитированный импортный ассортимент"/>
    <s v="0096"/>
    <n v="28143.279999999999"/>
  </r>
  <r>
    <s v="020165"/>
    <s v="020165"/>
    <s v="XL3 400Дв. д/каб.секции в.900"/>
    <x v="2"/>
    <x v="1"/>
    <s v="1"/>
    <s v="96"/>
    <s v="Аксессуары"/>
    <x v="230"/>
    <s v="9"/>
    <s v="шт"/>
    <n v="11"/>
    <s v="Лимитированный импортный ассортимент"/>
    <s v="0096"/>
    <n v="5704.36"/>
  </r>
  <r>
    <s v="020288"/>
    <s v="020288"/>
    <s v="XL3 400 Дв.1500мм стекл.плоск."/>
    <x v="2"/>
    <x v="1"/>
    <s v="1"/>
    <s v="96"/>
    <s v="Аксессуары"/>
    <x v="230"/>
    <s v="9"/>
    <s v="шт"/>
    <n v="7"/>
    <s v="Лимитированный импортный ассортимент"/>
    <s v="0096"/>
    <n v="25751.279999999999"/>
  </r>
  <r>
    <s v="020128"/>
    <s v="020128"/>
    <s v="XL3 400 Кабельн.секция в.1500"/>
    <x v="2"/>
    <x v="1"/>
    <s v="1"/>
    <s v="96"/>
    <s v="Аксессуары"/>
    <x v="230"/>
    <s v="9"/>
    <s v="шт"/>
    <n v="6"/>
    <s v="Лимитированный импортный ассортимент"/>
    <s v="0096"/>
    <n v="25338.91"/>
  </r>
  <r>
    <s v="020164"/>
    <s v="020164"/>
    <s v="XL3 400Дв. д/каб.секции в.750"/>
    <x v="2"/>
    <x v="1"/>
    <s v="1"/>
    <s v="96"/>
    <s v="Аксессуары"/>
    <x v="230"/>
    <s v="9"/>
    <s v="шт"/>
    <n v="11"/>
    <s v="Лимитированный импортный ассортимент"/>
    <s v="0096"/>
    <n v="4275.0600000000004"/>
  </r>
  <r>
    <s v="020107"/>
    <s v="020107"/>
    <s v="XL3 400 Шкаф металл выс.1200"/>
    <x v="2"/>
    <x v="1"/>
    <s v="1"/>
    <s v="96"/>
    <s v="Механизмы"/>
    <x v="230"/>
    <s v="9"/>
    <s v="шт"/>
    <n v="4"/>
    <s v="Лимитированный импортный ассортимент"/>
    <s v="0096"/>
    <n v="25116.04"/>
  </r>
  <r>
    <s v="020340"/>
    <s v="020340"/>
    <s v="XL3 400Л.п. спл. 50 мм мет."/>
    <x v="2"/>
    <x v="1"/>
    <s v="1"/>
    <s v="96"/>
    <s v="Аксессуары"/>
    <x v="230"/>
    <s v="9"/>
    <s v="шт"/>
    <n v="50"/>
    <s v="Лимитированный импортный ассортимент"/>
    <s v="0096"/>
    <n v="1207.6199999999999"/>
  </r>
  <r>
    <s v="020341"/>
    <s v="020341"/>
    <s v="XL3 400Л.п. спл. 100 мм мет."/>
    <x v="2"/>
    <x v="1"/>
    <s v="1"/>
    <s v="96"/>
    <s v="Аксессуары"/>
    <x v="230"/>
    <s v="9"/>
    <s v="шт"/>
    <n v="52"/>
    <s v="Лимитированный импортный ассортимент"/>
    <s v="0096"/>
    <n v="1609.36"/>
  </r>
  <r>
    <s v="020342"/>
    <s v="020342"/>
    <s v="XL3 400Л.п. спл. 150 мм мет."/>
    <x v="2"/>
    <x v="1"/>
    <s v="1"/>
    <s v="96"/>
    <s v="Аксессуары"/>
    <x v="230"/>
    <s v="9"/>
    <s v="шт"/>
    <n v="55"/>
    <s v="Лимитированный импортный ассортимент"/>
    <s v="0096"/>
    <n v="1938.77"/>
  </r>
  <r>
    <s v="020125"/>
    <s v="020125"/>
    <s v="XL3 400 Кабельн.секция в.900"/>
    <x v="2"/>
    <x v="1"/>
    <s v="1"/>
    <s v="96"/>
    <s v="Аксессуары"/>
    <x v="230"/>
    <s v="9"/>
    <s v="шт"/>
    <n v="6"/>
    <s v="Лимитированный импортный ассортимент"/>
    <s v="0096"/>
    <n v="17561.580000000002"/>
  </r>
  <r>
    <s v="020296"/>
    <s v="020296"/>
    <s v="XL3 400 Двусторонний ключ"/>
    <x v="2"/>
    <x v="1"/>
    <s v="1"/>
    <s v="96"/>
    <s v="Аксессуары"/>
    <x v="230"/>
    <s v="9"/>
    <s v="шт"/>
    <n v="71"/>
    <s v="Лимитированный импортный ассортимент"/>
    <s v="0096"/>
    <n v="1875.87"/>
  </r>
  <r>
    <s v="020289"/>
    <s v="020289"/>
    <s v="XL3 400 Дв.1900мм стек.плоск."/>
    <x v="2"/>
    <x v="1"/>
    <s v="1"/>
    <s v="96"/>
    <s v="Аксессуары"/>
    <x v="230"/>
    <s v="9"/>
    <s v="шт"/>
    <n v="5"/>
    <s v="Лимитированный импортный ассортимент"/>
    <s v="0096"/>
    <n v="25751.279999999999"/>
  </r>
  <r>
    <s v="020148"/>
    <s v="020148"/>
    <s v="XL3 400Л.п.мет.каб.сек.в.1450"/>
    <x v="2"/>
    <x v="1"/>
    <s v="1"/>
    <s v="96"/>
    <s v="Аксессуары"/>
    <x v="230"/>
    <s v="9"/>
    <s v="шт"/>
    <n v="13"/>
    <s v="Лимитированный импортный ассортимент"/>
    <s v="0096"/>
    <n v="9560.99"/>
  </r>
  <r>
    <s v="020139"/>
    <s v="020139"/>
    <s v="XL3 400 Каб.секц.+цок. в.1900"/>
    <x v="2"/>
    <x v="1"/>
    <s v="1"/>
    <s v="96"/>
    <s v="Аксессуары"/>
    <x v="230"/>
    <s v="9"/>
    <s v="шт"/>
    <n v="3"/>
    <s v="Лимитированный импортный ассортимент"/>
    <s v="0096"/>
    <n v="32620.51"/>
  </r>
  <r>
    <s v="020211"/>
    <s v="020211"/>
    <s v="ПЛАСТИНАDPX3 160/250 С/БЕЗ ДИФ"/>
    <x v="2"/>
    <x v="1"/>
    <s v="1"/>
    <s v="96"/>
    <s v="Аксессуары"/>
    <x v="230"/>
    <s v="9"/>
    <s v="шт"/>
    <n v="27"/>
    <s v="Лимитированный импортный ассортимент"/>
    <s v="0096"/>
    <n v="3089.65"/>
  </r>
  <r>
    <s v="020268"/>
    <s v="020268"/>
    <s v="XL3 400 Дв.1500мм стекл.выгн."/>
    <x v="2"/>
    <x v="1"/>
    <s v="1"/>
    <s v="96"/>
    <s v="Аксессуары"/>
    <x v="230"/>
    <s v="9"/>
    <s v="шт"/>
    <n v="4"/>
    <s v="Лимитированный импортный ассортимент"/>
    <s v="0096"/>
    <n v="25751.279999999999"/>
  </r>
  <r>
    <s v="020138"/>
    <s v="020138"/>
    <s v="XL3 400 Каб.секц.+цок. в.1600"/>
    <x v="2"/>
    <x v="1"/>
    <s v="1"/>
    <s v="96"/>
    <s v="Аксессуары"/>
    <x v="230"/>
    <s v="9"/>
    <s v="шт"/>
    <n v="2"/>
    <s v="Лимитированный импортный ассортимент"/>
    <s v="0096"/>
    <n v="28436.63"/>
  </r>
  <r>
    <s v="020350"/>
    <s v="020350"/>
    <s v="XL3 400Л.п. модул. пл.150 мм"/>
    <x v="2"/>
    <x v="1"/>
    <s v="1"/>
    <s v="96"/>
    <s v="Аксессуары"/>
    <x v="230"/>
    <s v="9"/>
    <s v="шт"/>
    <n v="56"/>
    <s v="Лимитированный импортный ассортимент"/>
    <s v="0096"/>
    <n v="2057.66"/>
  </r>
  <r>
    <s v="020204"/>
    <s v="020204"/>
    <s v="XL3 400 Рейка ст.унив.шир 515"/>
    <x v="2"/>
    <x v="1"/>
    <s v="1"/>
    <s v="96"/>
    <s v="Аксессуары"/>
    <x v="230"/>
    <s v="9"/>
    <s v="шт"/>
    <n v="134"/>
    <s v="Лимитированный импортный ассортимент"/>
    <s v="0096"/>
    <n v="1191.1600000000001"/>
  </r>
  <r>
    <s v="020262"/>
    <s v="020262"/>
    <s v="XL3 160 Дв.450мм стекло выгут."/>
    <x v="2"/>
    <x v="1"/>
    <s v="1"/>
    <s v="96"/>
    <s v="Аксессуары"/>
    <x v="230"/>
    <s v="9"/>
    <s v="шт"/>
    <n v="4"/>
    <s v="Лимитированный импортный ассортимент"/>
    <s v="0096"/>
    <n v="7103.2"/>
  </r>
  <r>
    <s v="020146"/>
    <s v="020146"/>
    <s v="XL3 400Л.п.мет.каб.сек.в.1000"/>
    <x v="2"/>
    <x v="1"/>
    <s v="1"/>
    <s v="96"/>
    <s v="Аксессуары"/>
    <x v="230"/>
    <s v="9"/>
    <s v="шт"/>
    <n v="9"/>
    <s v="Лимитированный импортный ассортимент"/>
    <s v="0096"/>
    <n v="7502.27"/>
  </r>
  <r>
    <s v="020242"/>
    <s v="020242"/>
    <s v="XL3 400Пл. д/мон-жа300мм"/>
    <x v="2"/>
    <x v="1"/>
    <s v="1"/>
    <s v="96"/>
    <s v="Аксессуары"/>
    <x v="230"/>
    <s v="9"/>
    <s v="шт"/>
    <n v="14"/>
    <s v="Лимитированный импортный ассортимент"/>
    <s v="0096"/>
    <n v="3878.32"/>
  </r>
  <r>
    <s v="037385"/>
    <s v="037385"/>
    <s v="XL3 400 Компл/заземл."/>
    <x v="2"/>
    <x v="1"/>
    <s v="1"/>
    <s v="96"/>
    <s v="Аксессуары"/>
    <x v="230"/>
    <s v="9"/>
    <s v="шт"/>
    <n v="209"/>
    <s v="Лимитированный импортный ассортимент"/>
    <s v="0096"/>
    <n v="405.15"/>
  </r>
  <r>
    <s v="020166"/>
    <s v="020166"/>
    <s v="XL3 400Дв. д/каб.секции в.1050"/>
    <x v="2"/>
    <x v="1"/>
    <s v="1"/>
    <s v="96"/>
    <s v="Аксессуары"/>
    <x v="230"/>
    <s v="9"/>
    <s v="шт"/>
    <n v="4"/>
    <s v="Лимитированный импортный ассортимент"/>
    <s v="0096"/>
    <n v="6185"/>
  </r>
  <r>
    <s v="020390"/>
    <s v="020390"/>
    <s v="XL3 400Л.п. спл.пл. 50мм изол."/>
    <x v="2"/>
    <x v="1"/>
    <s v="1"/>
    <s v="96"/>
    <s v="Аксессуары"/>
    <x v="230"/>
    <s v="9"/>
    <s v="шт"/>
    <n v="43"/>
    <s v="Лимитированный импортный ассортимент"/>
    <s v="0096"/>
    <n v="3610.03"/>
  </r>
  <r>
    <s v="020121"/>
    <s v="020121"/>
    <s v="XL3 400 Пласт.д.вв.каб.металл"/>
    <x v="2"/>
    <x v="1"/>
    <s v="1"/>
    <s v="96"/>
    <s v="Аксессуары"/>
    <x v="230"/>
    <s v="9"/>
    <s v="шт"/>
    <n v="12"/>
    <s v="Лимитированный импортный ассортимент"/>
    <s v="0096"/>
    <n v="6845.06"/>
  </r>
  <r>
    <s v="020241"/>
    <s v="020241"/>
    <s v="XL3 400Пл. д/монтажа выс.200мм"/>
    <x v="2"/>
    <x v="1"/>
    <s v="1"/>
    <s v="96"/>
    <s v="Аксессуары"/>
    <x v="230"/>
    <s v="9"/>
    <s v="шт"/>
    <n v="18"/>
    <s v="Лимитированный импортный ассортимент"/>
    <s v="0096"/>
    <n v="2696.71"/>
  </r>
  <r>
    <s v="020147"/>
    <s v="020147"/>
    <s v="XL3 400Л.п.мет.каб.сек.в.1150"/>
    <x v="2"/>
    <x v="1"/>
    <s v="1"/>
    <s v="96"/>
    <s v="Аксессуары"/>
    <x v="230"/>
    <s v="9"/>
    <s v="шт"/>
    <n v="7"/>
    <s v="Лимитированный импортный ассортимент"/>
    <s v="0096"/>
    <n v="9070.91"/>
  </r>
  <r>
    <s v="020255"/>
    <s v="020255"/>
    <s v="XL3 160/400 Дв.900мм мет.выгн."/>
    <x v="2"/>
    <x v="1"/>
    <s v="1"/>
    <s v="96"/>
    <s v="Аксессуары"/>
    <x v="230"/>
    <s v="9"/>
    <s v="шт"/>
    <n v="3"/>
    <s v="Лимитированный импортный ассортимент"/>
    <s v="0096"/>
    <n v="5816.27"/>
  </r>
  <r>
    <s v="020207"/>
    <s v="020207"/>
    <s v="XL3 400Пл. DPX-IS 630 вер."/>
    <x v="2"/>
    <x v="1"/>
    <s v="1"/>
    <s v="96"/>
    <s v="Аксессуары"/>
    <x v="230"/>
    <s v="9"/>
    <s v="шт"/>
    <n v="16"/>
    <s v="Лимитированный импортный ассортимент"/>
    <s v="0096"/>
    <n v="6147.22"/>
  </r>
  <r>
    <s v="020277"/>
    <s v="020277"/>
    <s v="XL3 400 Дв.1200мм мет.плоск."/>
    <x v="2"/>
    <x v="1"/>
    <s v="1"/>
    <s v="96"/>
    <s v="Аксессуары"/>
    <x v="230"/>
    <s v="9"/>
    <s v="шт"/>
    <n v="3"/>
    <s v="Лимитированный импортный ассортимент"/>
    <s v="0096"/>
    <n v="10559.12"/>
  </r>
  <r>
    <s v="020301"/>
    <s v="020301"/>
    <s v="XL3400Л.п.200мм мет.д.шк./щит"/>
    <x v="2"/>
    <x v="1"/>
    <s v="1"/>
    <s v="96"/>
    <s v="Аксессуары"/>
    <x v="230"/>
    <s v="9"/>
    <s v="шт"/>
    <n v="5"/>
    <s v="Лимитированный импортный ассортимент"/>
    <s v="0096"/>
    <n v="2458.14"/>
  </r>
  <r>
    <s v="020294"/>
    <s v="020294"/>
    <s v="XL3 400 Цил.вст.п/ключ №2433А"/>
    <x v="2"/>
    <x v="1"/>
    <s v="1"/>
    <s v="96"/>
    <s v="Аксессуары"/>
    <x v="230"/>
    <s v="9"/>
    <s v="шт"/>
    <n v="33"/>
    <s v="Лимитированный импортный ассортимент"/>
    <s v="0096"/>
    <n v="1981.37"/>
  </r>
  <r>
    <s v="020259"/>
    <s v="020259"/>
    <s v="XL3 400 Дв.1900мм мет.выгнут."/>
    <x v="2"/>
    <x v="1"/>
    <s v="1"/>
    <s v="96"/>
    <s v="Аксессуары"/>
    <x v="230"/>
    <s v="9"/>
    <s v="шт"/>
    <n v="2"/>
    <s v="Лимитированный импортный ассортимент"/>
    <s v="0096"/>
    <n v="18890.919999999998"/>
  </r>
  <r>
    <s v="020100"/>
    <s v="020100"/>
    <s v="XL3 400 Лапки д/креп. на стену"/>
    <x v="2"/>
    <x v="1"/>
    <s v="1"/>
    <s v="96"/>
    <s v="Аксессуары"/>
    <x v="230"/>
    <s v="9"/>
    <s v="шт"/>
    <n v="40"/>
    <s v="Лимитированный импортный ассортимент"/>
    <s v="0096"/>
    <n v="937.07"/>
  </r>
  <r>
    <s v="020351"/>
    <s v="020351"/>
    <s v="XL3 400Л.п. модул. пл.200 мм"/>
    <x v="2"/>
    <x v="1"/>
    <s v="1"/>
    <s v="96"/>
    <s v="Аксессуары"/>
    <x v="230"/>
    <s v="9"/>
    <s v="шт"/>
    <n v="28"/>
    <s v="Лимитированный импортный ассортимент"/>
    <s v="0096"/>
    <n v="2448.63"/>
  </r>
  <r>
    <s v="020110"/>
    <s v="020110"/>
    <s v="XL3 400 Цоколь д/шкафа 100х575"/>
    <x v="2"/>
    <x v="1"/>
    <s v="1"/>
    <s v="96"/>
    <s v="Аксессуары"/>
    <x v="230"/>
    <s v="9"/>
    <s v="шт"/>
    <n v="8"/>
    <s v="Лимитированный импортный ассортимент"/>
    <s v="0096"/>
    <n v="19827.96"/>
  </r>
  <r>
    <s v="020105"/>
    <s v="020105"/>
    <s v="XL3 400 Шкаф металл выс.900"/>
    <x v="2"/>
    <x v="1"/>
    <s v="1"/>
    <s v="96"/>
    <s v="Механизмы"/>
    <x v="230"/>
    <s v="9"/>
    <s v="шт"/>
    <n v="2"/>
    <s v="Лимитированный импортный ассортимент"/>
    <s v="0096"/>
    <n v="19541.3"/>
  </r>
  <r>
    <s v="020137"/>
    <s v="020137"/>
    <s v="XL3 400 Суппорт каб.д.каб.сек."/>
    <x v="2"/>
    <x v="1"/>
    <s v="1"/>
    <s v="96"/>
    <s v="Аксессуары"/>
    <x v="230"/>
    <s v="9"/>
    <s v="шт"/>
    <n v="55"/>
    <s v="Лимитированный импортный ассортимент"/>
    <s v="0096"/>
    <n v="3684.9"/>
  </r>
  <r>
    <s v="020119"/>
    <s v="020119"/>
    <s v="XL3 400 Щит металл выс.1900"/>
    <x v="2"/>
    <x v="1"/>
    <s v="1"/>
    <s v="96"/>
    <s v="Механизмы"/>
    <x v="230"/>
    <s v="9"/>
    <s v="шт"/>
    <n v="1"/>
    <s v="Лимитированный импортный ассортимент"/>
    <s v="0096"/>
    <n v="31622.34"/>
  </r>
  <r>
    <s v="020394"/>
    <s v="020394"/>
    <s v="XL3 400Л.п. спл.пл.300мм изол."/>
    <x v="2"/>
    <x v="1"/>
    <s v="1"/>
    <s v="96"/>
    <s v="Аксессуары"/>
    <x v="230"/>
    <s v="9"/>
    <s v="шт"/>
    <n v="8"/>
    <s v="Лимитированный импортный ассортимент"/>
    <s v="0096"/>
    <n v="5875.26"/>
  </r>
  <r>
    <s v="020177"/>
    <s v="020177"/>
    <s v="XL3 400 Каб.сек.кл.II выс.1200"/>
    <x v="2"/>
    <x v="1"/>
    <s v="1"/>
    <s v="96"/>
    <s v="Аксессуары"/>
    <x v="230"/>
    <s v="9"/>
    <s v="шт"/>
    <n v="1"/>
    <s v="Лимитированный импортный ассортимент"/>
    <s v="0096"/>
    <n v="27597.75"/>
  </r>
  <r>
    <s v="020141"/>
    <s v="020141"/>
    <s v="XL3 400Л.п.мет.каб.сек.в.50"/>
    <x v="2"/>
    <x v="1"/>
    <s v="1"/>
    <s v="96"/>
    <s v="Аксессуары"/>
    <x v="230"/>
    <s v="9"/>
    <s v="шт"/>
    <n v="18"/>
    <s v="Лимитированный импортный ассортимент"/>
    <s v="0096"/>
    <n v="1076.52"/>
  </r>
  <r>
    <s v="020167"/>
    <s v="020167"/>
    <s v="XL3 400Дв. д/каб.секции в.1200"/>
    <x v="2"/>
    <x v="1"/>
    <s v="1"/>
    <s v="96"/>
    <s v="Аксессуары"/>
    <x v="230"/>
    <s v="9"/>
    <s v="шт"/>
    <n v="2"/>
    <s v="Лимитированный импортный ассортимент"/>
    <s v="0096"/>
    <n v="7479.34"/>
  </r>
  <r>
    <s v="020196"/>
    <s v="020196"/>
    <s v="Суппорт 250"/>
    <x v="2"/>
    <x v="1"/>
    <s v="1"/>
    <s v="96"/>
    <s v="Аксессуары"/>
    <x v="230"/>
    <s v="9"/>
    <s v="шт"/>
    <n v="7"/>
    <s v="Лимитированный импортный ассортимент"/>
    <s v="0096"/>
    <n v="6899.31"/>
  </r>
  <r>
    <s v="020163"/>
    <s v="020163"/>
    <s v="XL3 400 Дв.д/каб.секции в.600"/>
    <x v="2"/>
    <x v="1"/>
    <s v="1"/>
    <s v="96"/>
    <s v="Аксессуары"/>
    <x v="230"/>
    <s v="9"/>
    <s v="шт"/>
    <n v="2"/>
    <s v="Лимитированный импортный ассортимент"/>
    <s v="0096"/>
    <n v="4275.0600000000004"/>
  </r>
  <r>
    <s v="020243"/>
    <s v="020243"/>
    <s v="XL3400Пл.д/мон-жа300ммд/к.с."/>
    <x v="2"/>
    <x v="1"/>
    <s v="1"/>
    <s v="96"/>
    <s v="Аксессуары"/>
    <x v="230"/>
    <s v="9"/>
    <s v="шт"/>
    <n v="8"/>
    <s v="Лимитированный импортный ассортимент"/>
    <s v="0096"/>
    <n v="4052.58"/>
  </r>
  <r>
    <s v="020120"/>
    <s v="020120"/>
    <s v="XL3 400 Пластина д/ввода каб."/>
    <x v="2"/>
    <x v="1"/>
    <s v="1"/>
    <s v="96"/>
    <s v="Аксессуары"/>
    <x v="230"/>
    <s v="9"/>
    <s v="шт"/>
    <n v="37"/>
    <s v="Лимитированный импортный ассортимент"/>
    <s v="0096"/>
    <n v="3316.91"/>
  </r>
  <r>
    <s v="020224"/>
    <s v="020224"/>
    <s v="XL3 400DPX 250Пл.д/гориз.креп."/>
    <x v="2"/>
    <x v="1"/>
    <s v="1"/>
    <s v="96"/>
    <s v="Аксессуары"/>
    <x v="230"/>
    <s v="9"/>
    <s v="шт"/>
    <n v="11"/>
    <s v="Лимитированный импортный ассортимент"/>
    <s v="0096"/>
    <n v="3154.32"/>
  </r>
  <r>
    <s v="020320"/>
    <s v="020320"/>
    <s v="XL3 400Л.п.DPX250/630 1-2ап-та"/>
    <x v="2"/>
    <x v="1"/>
    <s v="1"/>
    <s v="96"/>
    <s v="Аксессуары"/>
    <x v="230"/>
    <s v="9"/>
    <s v="шт"/>
    <n v="5"/>
    <s v="Лимитированный импортный ассортимент"/>
    <s v="0096"/>
    <n v="4824.8100000000004"/>
  </r>
  <r>
    <s v="020304"/>
    <s v="020304"/>
    <s v="XL3 400Л.п.200мм мет.д.каб.сек"/>
    <x v="2"/>
    <x v="1"/>
    <s v="1"/>
    <s v="96"/>
    <s v="Аксессуары"/>
    <x v="230"/>
    <s v="9"/>
    <s v="шт"/>
    <n v="13"/>
    <s v="Лимитированный импортный ассортимент"/>
    <s v="0096"/>
    <n v="2759.06"/>
  </r>
  <r>
    <s v="020220"/>
    <s v="020220"/>
    <s v="XL3 400Пл.DPX250/630вер.1-2ап."/>
    <x v="2"/>
    <x v="1"/>
    <s v="1"/>
    <s v="96"/>
    <s v="Аксессуары"/>
    <x v="230"/>
    <s v="9"/>
    <s v="шт"/>
    <n v="7"/>
    <s v="Лимитированный импортный ассортимент"/>
    <s v="0096"/>
    <n v="6054.08"/>
  </r>
  <r>
    <s v="020258"/>
    <s v="020258"/>
    <s v="XL3 400 Дв.1500мм мет.выгнут."/>
    <x v="2"/>
    <x v="1"/>
    <s v="1"/>
    <s v="96"/>
    <s v="Аксессуары"/>
    <x v="230"/>
    <s v="9"/>
    <s v="шт"/>
    <n v="1"/>
    <s v="Лимитированный импортный ассортимент"/>
    <s v="0096"/>
    <n v="15777.06"/>
  </r>
  <r>
    <s v="020213"/>
    <s v="020213"/>
    <s v="ПЛАСТИНАDPX3 160 С/БЕЗ ДИФ ГОР"/>
    <x v="2"/>
    <x v="1"/>
    <s v="1"/>
    <s v="96"/>
    <s v="Аксессуары"/>
    <x v="230"/>
    <s v="9"/>
    <s v="шт"/>
    <n v="6"/>
    <s v="Лимитированный импортный ассортимент"/>
    <s v="0096"/>
    <n v="3282.04"/>
  </r>
  <r>
    <s v="020221"/>
    <s v="020221"/>
    <s v="XL3 400Пл.DPX250/630вер.1ап."/>
    <x v="2"/>
    <x v="1"/>
    <s v="1"/>
    <s v="96"/>
    <s v="Аксессуары"/>
    <x v="230"/>
    <s v="9"/>
    <s v="шт"/>
    <n v="8"/>
    <s v="Лимитированный импортный ассортимент"/>
    <s v="0096"/>
    <n v="6054.08"/>
  </r>
  <r>
    <s v="020091"/>
    <s v="020091"/>
    <s v="XL3 400 Винт М6"/>
    <x v="2"/>
    <x v="1"/>
    <s v="1"/>
    <s v="96"/>
    <s v="Аксессуары"/>
    <x v="230"/>
    <s v="9"/>
    <s v="шт"/>
    <n v="900"/>
    <s v="Лимитированный импортный ассортимент"/>
    <s v="0096"/>
    <n v="26.05"/>
  </r>
  <r>
    <s v="020170"/>
    <s v="020170"/>
    <s v="Держатель Кабельного Лотка 2ШТ"/>
    <x v="2"/>
    <x v="1"/>
    <s v="1"/>
    <s v="96"/>
    <s v="Аксессуары"/>
    <x v="230"/>
    <s v="9"/>
    <s v="шт"/>
    <n v="34"/>
    <s v="Лимитированный импортный ассортимент"/>
    <s v="0096"/>
    <n v="1275.4000000000001"/>
  </r>
  <r>
    <s v="020092"/>
    <s v="020092"/>
    <s v="XL3 400 Креп.клипса п/винт М6"/>
    <x v="2"/>
    <x v="1"/>
    <s v="1"/>
    <s v="96"/>
    <s v="Аксессуары"/>
    <x v="230"/>
    <s v="9"/>
    <s v="шт"/>
    <n v="80"/>
    <s v="Лимитированный импортный ассортимент"/>
    <s v="0096"/>
    <n v="148.47"/>
  </r>
  <r>
    <s v="020373"/>
    <s v="020373"/>
    <s v="XL3 400Л.п.пл.600ммDPX 250"/>
    <x v="2"/>
    <x v="1"/>
    <s v="1"/>
    <s v="96"/>
    <s v="Аксессуары"/>
    <x v="230"/>
    <s v="9"/>
    <s v="шт"/>
    <n v="4"/>
    <s v="Лимитированный импортный ассортимент"/>
    <s v="0096"/>
    <n v="10735.72"/>
  </r>
  <r>
    <s v="020307"/>
    <s v="020307"/>
    <s v="XL3 400Л.п. DPX-IS 630"/>
    <x v="2"/>
    <x v="1"/>
    <s v="1"/>
    <s v="96"/>
    <s v="Аксессуары"/>
    <x v="230"/>
    <s v="9"/>
    <s v="шт"/>
    <n v="4"/>
    <s v="Лимитированный импортный ассортимент"/>
    <s v="0096"/>
    <n v="4205.95"/>
  </r>
  <r>
    <s v="020329"/>
    <s v="020329"/>
    <s v="XL3400ЛП800ммDPX250/630+УЗОк.с"/>
    <x v="2"/>
    <x v="1"/>
    <s v="1"/>
    <s v="96"/>
    <s v="Аксессуары"/>
    <x v="230"/>
    <s v="9"/>
    <s v="шт"/>
    <n v="13"/>
    <s v="Лимитированный импортный ассортимент"/>
    <s v="0096"/>
    <n v="5833.67"/>
  </r>
  <r>
    <s v="020144"/>
    <s v="020144"/>
    <s v="XL3 400Л.п.мет.каб.сек.в.700"/>
    <x v="2"/>
    <x v="1"/>
    <s v="1"/>
    <s v="96"/>
    <s v="Аксессуары"/>
    <x v="230"/>
    <s v="9"/>
    <s v="шт"/>
    <n v="3"/>
    <s v="Лимитированный импортный ассортимент"/>
    <s v="0096"/>
    <n v="2442.19"/>
  </r>
  <r>
    <s v="020393"/>
    <s v="020393"/>
    <s v="XL3 400Л.п. спл.пл.200мм изол."/>
    <x v="2"/>
    <x v="1"/>
    <s v="1"/>
    <s v="96"/>
    <s v="Аксессуары"/>
    <x v="230"/>
    <s v="9"/>
    <s v="шт"/>
    <n v="9"/>
    <s v="Лимитированный импортный ассортимент"/>
    <s v="0096"/>
    <n v="2477.5100000000002"/>
  </r>
  <r>
    <s v="020093"/>
    <s v="020093"/>
    <s v="XL3 400 Напр.держ. каб.(вер.)"/>
    <x v="2"/>
    <x v="1"/>
    <s v="1"/>
    <s v="96"/>
    <s v="Аксессуары"/>
    <x v="230"/>
    <s v="9"/>
    <s v="шт"/>
    <n v="50"/>
    <s v="Лимитированный импортный ассортимент"/>
    <s v="0096"/>
    <n v="324.14999999999998"/>
  </r>
  <r>
    <s v="020317"/>
    <s v="020317"/>
    <s v="ЛИЦ. ПАНDPX3 250 С/БЕЗ ДИФ ГОР"/>
    <x v="2"/>
    <x v="1"/>
    <s v="1"/>
    <s v="96"/>
    <s v="Аксессуары"/>
    <x v="230"/>
    <s v="9"/>
    <s v="шт"/>
    <n v="2"/>
    <s v="Лимитированный импортный ассортимент"/>
    <s v="0096"/>
    <n v="2684.88"/>
  </r>
  <r>
    <s v="020236"/>
    <s v="020236"/>
    <s v="XL3 400Компл.д/DPX630 верт."/>
    <x v="2"/>
    <x v="1"/>
    <s v="1"/>
    <s v="96"/>
    <s v="Аксессуары"/>
    <x v="230"/>
    <s v="9"/>
    <s v="шт"/>
    <n v="5"/>
    <s v="Лимитированный импортный ассортимент"/>
    <s v="0096"/>
    <n v="9352.76"/>
  </r>
  <r>
    <s v="020372"/>
    <s v="020372"/>
    <s v="XL3400ЛПпл.DPX250/630вер.1-2ап"/>
    <x v="2"/>
    <x v="1"/>
    <s v="1"/>
    <s v="96"/>
    <s v="Аксессуары"/>
    <x v="230"/>
    <s v="9"/>
    <s v="шт"/>
    <n v="2"/>
    <s v="Лимитированный импортный ассортимент"/>
    <s v="0096"/>
    <n v="11299.82"/>
  </r>
  <r>
    <s v="036582"/>
    <s v="036582"/>
    <s v="XL3Дер.док.зак.IP50 324х120х18"/>
    <x v="2"/>
    <x v="1"/>
    <s v="1"/>
    <s v="96"/>
    <s v="Аксессуары"/>
    <x v="230"/>
    <s v="9"/>
    <s v="шт"/>
    <n v="18"/>
    <s v="Лимитированный импортный ассортимент"/>
    <s v="0096"/>
    <n v="1173.7"/>
  </r>
  <r>
    <s v="020205"/>
    <s v="020205"/>
    <s v="XL3 400Пл. DPX-IS 250 вер."/>
    <x v="2"/>
    <x v="1"/>
    <s v="1"/>
    <s v="96"/>
    <s v="Аксессуары"/>
    <x v="230"/>
    <s v="9"/>
    <s v="шт"/>
    <n v="3"/>
    <s v="Лимитированный импортный ассортимент"/>
    <s v="0096"/>
    <n v="3898.64"/>
  </r>
  <r>
    <s v="020399"/>
    <s v="020399"/>
    <s v="XL3 400Зажимн.крепеж 24м."/>
    <x v="2"/>
    <x v="1"/>
    <s v="1"/>
    <s v="96"/>
    <s v="Аксессуары"/>
    <x v="230"/>
    <s v="9"/>
    <s v="шт"/>
    <n v="40"/>
    <s v="Лимитированный импортный ассортимент"/>
    <s v="0096"/>
    <n v="270.95999999999998"/>
  </r>
  <r>
    <s v="020392"/>
    <s v="020392"/>
    <s v="XL3 400Л.п. спл.пл.150мм изол."/>
    <x v="2"/>
    <x v="1"/>
    <s v="1"/>
    <s v="96"/>
    <s v="Аксессуары"/>
    <x v="230"/>
    <s v="9"/>
    <s v="шт"/>
    <n v="5"/>
    <s v="Лимитированный импортный ассортимент"/>
    <s v="0096"/>
    <n v="2298.48"/>
  </r>
  <r>
    <s v="020344"/>
    <s v="020344"/>
    <s v="XL3 400Л.п. спл. 300 мм мет."/>
    <x v="2"/>
    <x v="1"/>
    <s v="1"/>
    <s v="96"/>
    <s v="Аксессуары"/>
    <x v="230"/>
    <s v="9"/>
    <s v="шт"/>
    <n v="2"/>
    <s v="Лимитированный импортный ассортимент"/>
    <s v="0096"/>
    <n v="3158.26"/>
  </r>
  <r>
    <s v="020193"/>
    <s v="020193"/>
    <s v="XL3 400Напр.держ.кабеля(вер.)"/>
    <x v="2"/>
    <x v="1"/>
    <s v="1"/>
    <s v="96"/>
    <s v="Аксессуары"/>
    <x v="230"/>
    <s v="9"/>
    <s v="шт"/>
    <n v="20"/>
    <s v="Лимитированный импортный ассортимент"/>
    <s v="0096"/>
    <n v="832.95"/>
  </r>
  <r>
    <s v="020237"/>
    <s v="020237"/>
    <s v="XL3 400Компл.д/DPX630 к.с."/>
    <x v="2"/>
    <x v="1"/>
    <s v="1"/>
    <s v="96"/>
    <s v="Аксессуары"/>
    <x v="230"/>
    <s v="9"/>
    <s v="шт"/>
    <n v="5"/>
    <s v="Лимитированный импортный ассортимент"/>
    <s v="0096"/>
    <n v="7632.15"/>
  </r>
  <r>
    <s v="020190"/>
    <s v="020190"/>
    <s v="XL3 400Перегородка гор.ш.515"/>
    <x v="2"/>
    <x v="1"/>
    <s v="1"/>
    <s v="96"/>
    <s v="Аксессуары"/>
    <x v="230"/>
    <s v="9"/>
    <s v="шт"/>
    <n v="2"/>
    <s v="Лимитированный импортный ассортимент"/>
    <s v="0096"/>
    <n v="2725.28"/>
  </r>
  <r>
    <s v="020343"/>
    <s v="020343"/>
    <s v="XL3 400Л.п. спл. 200 мм мет."/>
    <x v="2"/>
    <x v="1"/>
    <s v="1"/>
    <s v="96"/>
    <s v="Аксессуары"/>
    <x v="230"/>
    <s v="9"/>
    <s v="шт"/>
    <n v="3"/>
    <s v="Лимитированный импортный ассортимент"/>
    <s v="0096"/>
    <n v="2384.8200000000002"/>
  </r>
  <r>
    <s v="020203"/>
    <s v="020203"/>
    <s v="XL3 400 Рейка сталь ш.250"/>
    <x v="2"/>
    <x v="1"/>
    <s v="1"/>
    <s v="96"/>
    <s v="Аксессуары"/>
    <x v="230"/>
    <s v="9"/>
    <s v="шт"/>
    <n v="12"/>
    <s v="Лимитированный импортный ассортимент"/>
    <s v="0096"/>
    <n v="2010.82"/>
  </r>
  <r>
    <s v="020391"/>
    <s v="020391"/>
    <s v="XL3 400Л.п. спл.пл.100мм изол."/>
    <x v="2"/>
    <x v="1"/>
    <s v="1"/>
    <s v="96"/>
    <s v="Аксессуары"/>
    <x v="230"/>
    <s v="9"/>
    <s v="шт"/>
    <n v="5"/>
    <s v="Лимитированный импортный ассортимент"/>
    <s v="0096"/>
    <n v="4561.72"/>
  </r>
  <r>
    <s v="020142"/>
    <s v="020142"/>
    <s v="XL3 400Л.п.мет.каб.сек.в.100"/>
    <x v="2"/>
    <x v="1"/>
    <s v="1"/>
    <s v="96"/>
    <s v="Аксессуары"/>
    <x v="230"/>
    <s v="9"/>
    <s v="шт"/>
    <n v="2"/>
    <s v="Лимитированный импортный ассортимент"/>
    <s v="0096"/>
    <n v="1418.5"/>
  </r>
  <r>
    <s v="020303"/>
    <s v="020303"/>
    <s v="XL3 400Л.п.150мм мет.д.каб.сек"/>
    <x v="2"/>
    <x v="1"/>
    <s v="1"/>
    <s v="96"/>
    <s v="Аксессуары"/>
    <x v="230"/>
    <s v="9"/>
    <s v="шт"/>
    <n v="2"/>
    <s v="Лимитированный импортный ассортимент"/>
    <s v="0096"/>
    <n v="2748.77"/>
  </r>
  <r>
    <s v="020360"/>
    <s v="020360"/>
    <s v="XL3 400Л.п.пл.DPX125-250ERвер."/>
    <x v="2"/>
    <x v="1"/>
    <s v="1"/>
    <s v="96"/>
    <s v="Аксессуары"/>
    <x v="230"/>
    <s v="9"/>
    <s v="шт"/>
    <n v="2"/>
    <s v="Лимитированный импортный ассортимент"/>
    <s v="0096"/>
    <n v="7516.87"/>
  </r>
  <r>
    <s v="020150"/>
    <s v="020150"/>
    <s v="XL3 400Лапки д/креп. на стену"/>
    <x v="2"/>
    <x v="1"/>
    <s v="1"/>
    <s v="96"/>
    <s v="Аксессуары"/>
    <x v="230"/>
    <s v="9"/>
    <s v="шт"/>
    <n v="3"/>
    <s v="Лимитированный импортный ассортимент"/>
    <s v="0096"/>
    <n v="5669.46"/>
  </r>
  <r>
    <s v="020197"/>
    <s v="020197"/>
    <s v="XL3400Л.п.д/каб.сек.клII в.300"/>
    <x v="2"/>
    <x v="1"/>
    <s v="1"/>
    <s v="96"/>
    <s v="Аксессуары"/>
    <x v="230"/>
    <s v="9"/>
    <s v="шт"/>
    <n v="2"/>
    <s v="Лимитированный импортный ассортимент"/>
    <s v="0096"/>
    <n v="2894.23"/>
  </r>
  <r>
    <s v="020217"/>
    <s v="020217"/>
    <s v="ПЛАСТИНА DPX3 160/250 КАБ"/>
    <x v="2"/>
    <x v="1"/>
    <s v="1"/>
    <s v="96"/>
    <s v="Аксессуары"/>
    <x v="230"/>
    <s v="9"/>
    <s v="шт"/>
    <n v="2"/>
    <s v="Лимитированный импортный ассортимент"/>
    <s v="0096"/>
    <n v="3223.42"/>
  </r>
  <r>
    <s v="020135"/>
    <s v="020135"/>
    <s v="XL3 400 Суп.д.каб.д.шк./щитов"/>
    <x v="2"/>
    <x v="1"/>
    <s v="1"/>
    <s v="96"/>
    <s v="Аксессуары"/>
    <x v="230"/>
    <s v="9"/>
    <s v="шт"/>
    <n v="6"/>
    <s v="Лимитированный импортный ассортимент"/>
    <s v="0096"/>
    <n v="4275.0200000000004"/>
  </r>
  <r>
    <s v="020094"/>
    <s v="020094"/>
    <s v="XL3 400 Напр.держ. каб.(гор.)"/>
    <x v="2"/>
    <x v="1"/>
    <s v="1"/>
    <s v="96"/>
    <s v="Аксессуары"/>
    <x v="230"/>
    <s v="9"/>
    <s v="шт"/>
    <n v="20"/>
    <s v="Лимитированный импортный ассортимент"/>
    <s v="0096"/>
    <n v="356.02"/>
  </r>
  <r>
    <s v="020199"/>
    <s v="020199"/>
    <s v="XL3400Л.п.д/каб.сек.клII в.550"/>
    <x v="2"/>
    <x v="1"/>
    <s v="1"/>
    <s v="96"/>
    <s v="Аксессуары"/>
    <x v="230"/>
    <s v="9"/>
    <s v="шт"/>
    <n v="1"/>
    <s v="Лимитированный импортный ассортимент"/>
    <s v="0096"/>
    <n v="10861.39"/>
  </r>
  <r>
    <s v="020223"/>
    <s v="020223"/>
    <s v="XL3400Пл.DPX 250/630+диф.верт."/>
    <x v="2"/>
    <x v="1"/>
    <s v="1"/>
    <s v="96"/>
    <s v="Аксессуары"/>
    <x v="230"/>
    <s v="9"/>
    <s v="шт"/>
    <n v="4"/>
    <s v="Лимитированный импортный ассортимент"/>
    <s v="0096"/>
    <n v="4830.8999999999996"/>
  </r>
  <r>
    <s v="020366"/>
    <s v="020366"/>
    <s v="ПАНЕЛЬ CL2 DPX3 250 С/БЕЗ ДИФ"/>
    <x v="2"/>
    <x v="1"/>
    <s v="1"/>
    <s v="96"/>
    <s v="Аксессуары"/>
    <x v="230"/>
    <s v="9"/>
    <s v="шт"/>
    <n v="2"/>
    <s v="Лимитированный импортный ассортимент"/>
    <s v="0096"/>
    <n v="3774.39"/>
  </r>
  <r>
    <s v="020215"/>
    <s v="020215"/>
    <s v="ПЛАСТИНАDPX3 250 С/БЕЗ ДИФ ГОР"/>
    <x v="2"/>
    <x v="1"/>
    <s v="1"/>
    <s v="96"/>
    <s v="Аксессуары"/>
    <x v="230"/>
    <s v="9"/>
    <s v="шт"/>
    <n v="1"/>
    <s v="Лимитированный импортный ассортимент"/>
    <s v="0096"/>
    <n v="3821.68"/>
  </r>
  <r>
    <s v="020323"/>
    <s v="020323"/>
    <s v="XL3 400Л.п. DPX 250/630+УЗО"/>
    <x v="2"/>
    <x v="1"/>
    <s v="1"/>
    <s v="96"/>
    <s v="Аксессуары"/>
    <x v="230"/>
    <s v="9"/>
    <s v="шт"/>
    <n v="1"/>
    <s v="Лимитированный импортный ассортимент"/>
    <s v="0096"/>
    <n v="7675.24"/>
  </r>
  <r>
    <s v="020229"/>
    <s v="020229"/>
    <s v="XL3 400Пл.DPX250/630+диф.к.с."/>
    <x v="2"/>
    <x v="1"/>
    <s v="1"/>
    <s v="96"/>
    <s v="Аксессуары"/>
    <x v="230"/>
    <s v="9"/>
    <s v="шт"/>
    <n v="2"/>
    <s v="Лимитированный импортный ассортимент"/>
    <s v="0096"/>
    <n v="5558.78"/>
  </r>
  <r>
    <s v="035536"/>
    <s v="035536"/>
    <s v="Щит 600х600х400 Atl"/>
    <x v="9"/>
    <x v="8"/>
    <s v="1"/>
    <s v="760"/>
    <s v="Механизмы"/>
    <x v="231"/>
    <s v="9"/>
    <s v="шт"/>
    <n v="3"/>
    <s v="Лимитированный импортный ассортимент"/>
    <s v="0760"/>
    <n v="22520.83"/>
  </r>
  <r>
    <s v="035526"/>
    <s v="035526"/>
    <s v="Atlantic IP55 1000х600х300"/>
    <x v="9"/>
    <x v="8"/>
    <s v="1"/>
    <s v="760"/>
    <s v="Механизмы"/>
    <x v="231"/>
    <s v="9"/>
    <s v="шт"/>
    <n v="0"/>
    <s v="Лимитированный импортный ассортимент"/>
    <s v="0760"/>
    <n v="22100.78"/>
  </r>
  <r>
    <s v="035598"/>
    <s v="035598"/>
    <s v="Atlantic IP55 1400х800х400"/>
    <x v="9"/>
    <x v="8"/>
    <s v="1"/>
    <s v="760"/>
    <s v="Механизмы"/>
    <x v="231"/>
    <s v="9"/>
    <s v="шт"/>
    <n v="0"/>
    <s v="Лимитированный импортный ассортимент"/>
    <s v="0760"/>
    <n v="40768.32"/>
  </r>
  <r>
    <s v="035507"/>
    <s v="035507"/>
    <s v="Atlantic IP55 500х400х250"/>
    <x v="9"/>
    <x v="8"/>
    <s v="1"/>
    <s v="760"/>
    <s v="Механизмы"/>
    <x v="231"/>
    <s v="9"/>
    <s v="шт"/>
    <n v="0"/>
    <s v="Лимитированный импортный ассортимент"/>
    <s v="0760"/>
    <n v="8356.5400000000009"/>
  </r>
  <r>
    <s v="035509"/>
    <s v="035509"/>
    <s v="Atlantic IP55 400x300x150"/>
    <x v="9"/>
    <x v="8"/>
    <s v="1"/>
    <s v="760"/>
    <s v="Механизмы"/>
    <x v="231"/>
    <s v="9"/>
    <s v="шт"/>
    <n v="1"/>
    <s v="Лимитированный импортный ассортимент"/>
    <s v="0760"/>
    <n v="8016.83"/>
  </r>
  <r>
    <s v="036252"/>
    <s v="036252"/>
    <s v="Щит Marina 500х400х206"/>
    <x v="9"/>
    <x v="8"/>
    <s v="1"/>
    <s v="750"/>
    <s v="Механизмы"/>
    <x v="232"/>
    <s v="9"/>
    <s v="шт"/>
    <n v="274"/>
    <s v="Лимитированный импортный ассортимент"/>
    <s v="0750"/>
    <n v="8057.96"/>
  </r>
  <r>
    <s v="036285"/>
    <s v="036285"/>
    <s v="Шкаф Marina IP66 1460x800x463"/>
    <x v="9"/>
    <x v="8"/>
    <s v="1"/>
    <s v="750"/>
    <s v="Механизмы"/>
    <x v="232"/>
    <s v="9"/>
    <s v="шт"/>
    <n v="1"/>
    <s v="Лимитированный импортный ассортимент"/>
    <s v="0750"/>
    <n v="94885.1"/>
  </r>
  <r>
    <s v="036264"/>
    <s v="036264"/>
    <s v="Marina IP66 1220x810x300"/>
    <x v="9"/>
    <x v="8"/>
    <s v="1"/>
    <s v="750"/>
    <s v="Механизмы"/>
    <x v="232"/>
    <s v="9"/>
    <s v="шт"/>
    <n v="0"/>
    <s v="Лимитированный импортный ассортимент"/>
    <s v="0750"/>
    <n v="38999.910000000003"/>
  </r>
  <r>
    <s v="036251"/>
    <s v="036251"/>
    <s v="Щит Marina 400х300х206"/>
    <x v="9"/>
    <x v="8"/>
    <s v="1"/>
    <s v="750"/>
    <s v="Механизмы"/>
    <x v="232"/>
    <s v="9"/>
    <s v="шт"/>
    <n v="0"/>
    <s v="Лимитированный импортный ассортимент"/>
    <s v="0750"/>
    <n v="6576.65"/>
  </r>
  <r>
    <s v="036256"/>
    <s v="036256"/>
    <s v="Marina IP66 720x510x250"/>
    <x v="9"/>
    <x v="8"/>
    <s v="1"/>
    <s v="750"/>
    <s v="Механизмы"/>
    <x v="232"/>
    <s v="9"/>
    <s v="шт"/>
    <n v="0"/>
    <s v="Лимитированный импортный ассортимент"/>
    <s v="0750"/>
    <n v="22433.69"/>
  </r>
  <r>
    <s v="036263"/>
    <s v="036263"/>
    <s v="Щит 1020х810х300 Mar"/>
    <x v="9"/>
    <x v="8"/>
    <s v="1"/>
    <s v="750"/>
    <s v="Механизмы"/>
    <x v="232"/>
    <s v="9"/>
    <s v="шт"/>
    <n v="0"/>
    <s v="Лимитированный импортный ассортимент"/>
    <s v="0750"/>
    <n v="28803.41"/>
  </r>
  <r>
    <s v="047723"/>
    <s v="047723"/>
    <s v="Рейка симметр.разр. 2м, 15мм"/>
    <x v="9"/>
    <x v="8"/>
    <s v="1"/>
    <s v="770"/>
    <s v="Аксессуары"/>
    <x v="233"/>
    <s v="9"/>
    <s v="шт"/>
    <n v="2287"/>
    <s v="Лимитированный импортный ассортимент"/>
    <s v="0770"/>
    <n v="746.98"/>
  </r>
  <r>
    <s v="047203"/>
    <s v="047203"/>
    <s v="ШкафAltisСб.1800X 600Х400"/>
    <x v="9"/>
    <x v="8"/>
    <s v="1"/>
    <s v="770"/>
    <s v="Механизмы"/>
    <x v="233"/>
    <s v="9"/>
    <s v="шт"/>
    <n v="23"/>
    <s v="Лимитированный импортный ассортимент"/>
    <s v="0770"/>
    <n v="66951.16"/>
  </r>
  <r>
    <s v="047253"/>
    <s v="047253"/>
    <s v="ШкафAltisСб.2000х800х600"/>
    <x v="9"/>
    <x v="8"/>
    <s v="1"/>
    <s v="770"/>
    <s v="Механизмы"/>
    <x v="233"/>
    <s v="9"/>
    <s v="шт"/>
    <n v="4"/>
    <s v="Лимитированный импортный ассортимент"/>
    <s v="0770"/>
    <n v="64522.29"/>
  </r>
  <r>
    <s v="047210"/>
    <s v="047210"/>
    <s v="ШкафAltisСб.2000X800Х400"/>
    <x v="9"/>
    <x v="8"/>
    <s v="1"/>
    <s v="770"/>
    <s v="Механизмы"/>
    <x v="233"/>
    <s v="9"/>
    <s v="шт"/>
    <n v="3"/>
    <s v="Лимитированный импортный ассортимент"/>
    <s v="0770"/>
    <n v="79203.710000000006"/>
  </r>
  <r>
    <s v="047282"/>
    <s v="047282"/>
    <s v="ШкафAltisСб.2000х800х800"/>
    <x v="9"/>
    <x v="8"/>
    <s v="1"/>
    <s v="770"/>
    <s v="Механизмы"/>
    <x v="233"/>
    <s v="9"/>
    <s v="шт"/>
    <n v="3"/>
    <s v="Лимитированный импортный ассортимент"/>
    <s v="0770"/>
    <n v="82683.19"/>
  </r>
  <r>
    <s v="034880"/>
    <s v="034880"/>
    <s v="Крышка д/вентилятора 325х325мм"/>
    <x v="9"/>
    <x v="8"/>
    <s v="1"/>
    <s v="770"/>
    <s v="Аксессуары"/>
    <x v="233"/>
    <s v="9"/>
    <s v="шт"/>
    <n v="13"/>
    <s v="Лимитированный импортный ассортимент"/>
    <s v="0770"/>
    <n v="13382.21"/>
  </r>
  <r>
    <s v="047281"/>
    <s v="047281"/>
    <s v="ШкафAltisСб.2000х600х800"/>
    <x v="9"/>
    <x v="8"/>
    <s v="1"/>
    <s v="770"/>
    <s v="Механизмы"/>
    <x v="233"/>
    <s v="9"/>
    <s v="шт"/>
    <n v="2"/>
    <s v="Лимитированный импортный ассортимент"/>
    <s v="0770"/>
    <n v="78801.77"/>
  </r>
  <r>
    <s v="047254"/>
    <s v="047254"/>
    <s v="ШкафAltisСб.2000х1000х600"/>
    <x v="9"/>
    <x v="8"/>
    <s v="1"/>
    <s v="770"/>
    <s v="Механизмы"/>
    <x v="233"/>
    <s v="9"/>
    <s v="шт"/>
    <n v="0"/>
    <s v="Лимитированный импортный ассортимент"/>
    <s v="0770"/>
    <n v="85684.98"/>
  </r>
  <r>
    <s v="047688"/>
    <s v="047688"/>
    <s v="Фланец цокол. 200мм 200х600мм"/>
    <x v="9"/>
    <x v="8"/>
    <s v="1"/>
    <s v="770"/>
    <s v="Аксессуары"/>
    <x v="233"/>
    <s v="9"/>
    <s v="шт"/>
    <n v="23"/>
    <s v="Лимитированный импортный ассортимент"/>
    <s v="0770"/>
    <n v="4230.6899999999996"/>
  </r>
  <r>
    <s v="047667"/>
    <s v="047667"/>
    <s v="Фасад цоколя 200мм,200х800мм"/>
    <x v="9"/>
    <x v="8"/>
    <s v="1"/>
    <s v="770"/>
    <s v="Аксессуары"/>
    <x v="233"/>
    <s v="9"/>
    <s v="шт"/>
    <n v="11"/>
    <s v="Лимитированный импортный ассортимент"/>
    <s v="0770"/>
    <n v="9684.4699999999993"/>
  </r>
  <r>
    <s v="047280"/>
    <s v="047280"/>
    <s v="ШкафAltisСб.2000х400х800"/>
    <x v="9"/>
    <x v="8"/>
    <s v="1"/>
    <s v="770"/>
    <s v="Механизмы"/>
    <x v="233"/>
    <s v="9"/>
    <s v="шт"/>
    <n v="2"/>
    <s v="Лимитированный импортный ассортимент"/>
    <s v="0770"/>
    <n v="76031.009999999995"/>
  </r>
  <r>
    <s v="047658"/>
    <s v="047658"/>
    <s v="Фасад цоколя 100мм,100х1000мм"/>
    <x v="9"/>
    <x v="8"/>
    <s v="1"/>
    <s v="770"/>
    <s v="Аксессуары"/>
    <x v="233"/>
    <s v="9"/>
    <s v="шт"/>
    <n v="12"/>
    <s v="Лимитированный импортный ассортимент"/>
    <s v="0770"/>
    <n v="7255.8"/>
  </r>
  <r>
    <s v="034738"/>
    <s v="034738"/>
    <s v="Зажим кабельный Altis"/>
    <x v="9"/>
    <x v="8"/>
    <s v="1"/>
    <s v="770"/>
    <s v="Аксессуары"/>
    <x v="233"/>
    <s v="9"/>
    <s v="шт"/>
    <n v="50"/>
    <s v="Лимитированный импортный ассортимент"/>
    <s v="0770"/>
    <n v="1293.72"/>
  </r>
  <r>
    <s v="047258"/>
    <s v="047258"/>
    <s v="ШкафAltisСб.2200х600х600"/>
    <x v="9"/>
    <x v="8"/>
    <s v="1"/>
    <s v="770"/>
    <s v="Механизмы"/>
    <x v="233"/>
    <s v="9"/>
    <s v="шт"/>
    <n v="2"/>
    <s v="Лимитированный импортный ассортимент"/>
    <s v="0770"/>
    <n v="79056.320000000007"/>
  </r>
  <r>
    <s v="047628"/>
    <s v="047628"/>
    <s v="Выключатель концевой"/>
    <x v="9"/>
    <x v="8"/>
    <s v="1"/>
    <s v="770"/>
    <s v="Аксессуары"/>
    <x v="233"/>
    <s v="9"/>
    <s v="шт"/>
    <n v="28"/>
    <s v="Лимитированный импортный ассортимент"/>
    <s v="0770"/>
    <n v="3118.2"/>
  </r>
  <r>
    <s v="047267"/>
    <s v="047267"/>
    <s v="Компл. бок.панелей 2000х5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18760.71"/>
  </r>
  <r>
    <s v="047615"/>
    <s v="047615"/>
    <s v="Плата монтаж.сплош.2000х6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7910.43"/>
  </r>
  <r>
    <s v="047360"/>
    <s v="047360"/>
    <s v="Шк.Сб.2000x800x600дв.Спл+Расп."/>
    <x v="9"/>
    <x v="8"/>
    <s v="1"/>
    <s v="770"/>
    <s v="Механизмы"/>
    <x v="233"/>
    <s v="9"/>
    <s v="шт"/>
    <n v="1"/>
    <s v="Лимитированный импортный ассортимент"/>
    <s v="0770"/>
    <n v="73515.259999999995"/>
  </r>
  <r>
    <s v="047657"/>
    <s v="047657"/>
    <s v="Фасад цоколя 100мм,100х8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6547.86"/>
  </r>
  <r>
    <s v="048014"/>
    <s v="048014"/>
    <s v="Траверс горизонт. 400мм"/>
    <x v="9"/>
    <x v="8"/>
    <s v="1"/>
    <s v="770"/>
    <s v="Аксессуары"/>
    <x v="233"/>
    <s v="9"/>
    <s v="шт"/>
    <n v="34"/>
    <s v="Лимитированный импортный ассортимент"/>
    <s v="0770"/>
    <n v="1614.7"/>
  </r>
  <r>
    <s v="034549"/>
    <s v="034549"/>
    <s v="Фиксатор для цоколя"/>
    <x v="9"/>
    <x v="8"/>
    <s v="1"/>
    <s v="770"/>
    <s v="Аксессуары"/>
    <x v="233"/>
    <s v="9"/>
    <s v="шт"/>
    <n v="6"/>
    <s v="Лимитированный импортный ассортимент"/>
    <s v="0770"/>
    <n v="3369.48"/>
  </r>
  <r>
    <s v="048027"/>
    <s v="048027"/>
    <s v="Траверс универсальный 800мм"/>
    <x v="9"/>
    <x v="8"/>
    <s v="1"/>
    <s v="770"/>
    <s v="Аксессуары"/>
    <x v="233"/>
    <s v="9"/>
    <s v="шт"/>
    <n v="19"/>
    <s v="Лимитированный импортный ассортимент"/>
    <s v="0770"/>
    <n v="2944.85"/>
  </r>
  <r>
    <s v="048143"/>
    <s v="048143"/>
    <s v="Плата перф Lina 12,5 1000х800"/>
    <x v="9"/>
    <x v="8"/>
    <s v="1"/>
    <s v="770"/>
    <s v="Аксессуары"/>
    <x v="233"/>
    <s v="9"/>
    <s v="шт"/>
    <n v="9"/>
    <s v="Лимитированный импортный ассортимент"/>
    <s v="0770"/>
    <n v="14747.62"/>
  </r>
  <r>
    <s v="047236"/>
    <s v="047236"/>
    <s v="Монтаж.профиль 800мм"/>
    <x v="9"/>
    <x v="8"/>
    <s v="1"/>
    <s v="770"/>
    <s v="Аксессуары"/>
    <x v="233"/>
    <s v="9"/>
    <s v="шт"/>
    <n v="17"/>
    <s v="Лимитированный импортный ассортимент"/>
    <s v="0770"/>
    <n v="3157.32"/>
  </r>
  <r>
    <s v="048020"/>
    <s v="048020"/>
    <s v="Крепление для верт. стоек"/>
    <x v="9"/>
    <x v="8"/>
    <s v="1"/>
    <s v="770"/>
    <s v="Аксессуары"/>
    <x v="233"/>
    <s v="9"/>
    <s v="шт"/>
    <n v="34"/>
    <s v="Лимитированный импортный ассортимент"/>
    <s v="0770"/>
    <n v="2702.4"/>
  </r>
  <r>
    <s v="047682"/>
    <s v="047682"/>
    <s v="Комп. д/внутр.сборки"/>
    <x v="9"/>
    <x v="8"/>
    <s v="1"/>
    <s v="770"/>
    <s v="Аксессуары"/>
    <x v="233"/>
    <s v="9"/>
    <s v="шт"/>
    <n v="31"/>
    <s v="Лимитированный импортный ассортимент"/>
    <s v="0770"/>
    <n v="2523.75"/>
  </r>
  <r>
    <s v="047275"/>
    <s v="047275"/>
    <s v="Комплект бок. панел.2000х8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30532.38"/>
  </r>
  <r>
    <s v="034879"/>
    <s v="034879"/>
    <s v="Крышка д/вентилятора 250х250мм"/>
    <x v="9"/>
    <x v="8"/>
    <s v="1"/>
    <s v="770"/>
    <s v="Аксессуары"/>
    <x v="233"/>
    <s v="9"/>
    <s v="шт"/>
    <n v="3"/>
    <s v="Лимитированный импортный ассортимент"/>
    <s v="0770"/>
    <n v="12426.35"/>
  </r>
  <r>
    <s v="048172"/>
    <s v="048172"/>
    <s v="Панель Сabstop 600х4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5311.54"/>
  </r>
  <r>
    <s v="034772"/>
    <s v="034772"/>
    <s v="Рукоятка с замком 2433A"/>
    <x v="9"/>
    <x v="8"/>
    <s v="1"/>
    <s v="770"/>
    <s v="Аксессуары"/>
    <x v="233"/>
    <s v="9"/>
    <s v="шт"/>
    <n v="15"/>
    <s v="Лимитированный импортный ассортимент"/>
    <s v="0770"/>
    <n v="2563.6"/>
  </r>
  <r>
    <s v="048033"/>
    <s v="048033"/>
    <s v="Траверс универсальный 20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5324.14"/>
  </r>
  <r>
    <s v="047529"/>
    <s v="047529"/>
    <s v="Плата Lina12,5,1800х8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8632.91"/>
  </r>
  <r>
    <s v="047533"/>
    <s v="047533"/>
    <s v="Плата Lina12,5,2000х6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8466.400000000001"/>
  </r>
  <r>
    <s v="048182"/>
    <s v="048182"/>
    <s v="Ввод кабеля IP55 800х4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3962.29"/>
  </r>
  <r>
    <s v="047681"/>
    <s v="047681"/>
    <s v="Комплект внешн.сборки,500кг/м3"/>
    <x v="9"/>
    <x v="8"/>
    <s v="1"/>
    <s v="770"/>
    <s v="Аксессуары"/>
    <x v="233"/>
    <s v="9"/>
    <s v="шт"/>
    <n v="12"/>
    <s v="Лимитированный импортный ассортимент"/>
    <s v="0770"/>
    <n v="3926.62"/>
  </r>
  <r>
    <s v="047480"/>
    <s v="047480"/>
    <s v="Стойки Монтажные, Набор, 2 Шт."/>
    <x v="9"/>
    <x v="8"/>
    <s v="1"/>
    <s v="770"/>
    <s v="Аксессуары"/>
    <x v="233"/>
    <s v="9"/>
    <s v="шт"/>
    <n v="1"/>
    <s v="Лимитированный импортный ассортимент"/>
    <s v="0770"/>
    <n v="20345.55"/>
  </r>
  <r>
    <s v="048178"/>
    <s v="048178"/>
    <s v="Панель-заглушка 600,800мм"/>
    <x v="9"/>
    <x v="8"/>
    <s v="1"/>
    <s v="770"/>
    <s v="Аксессуары"/>
    <x v="233"/>
    <s v="9"/>
    <s v="шт"/>
    <n v="13"/>
    <s v="Лимитированный импортный ассортимент"/>
    <s v="0770"/>
    <n v="1677.43"/>
  </r>
  <r>
    <s v="047668"/>
    <s v="047668"/>
    <s v="Фасад цоколя 200мм,200х10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12099.71"/>
  </r>
  <r>
    <s v="047656"/>
    <s v="047656"/>
    <s v="Фасад цоколя 100мм.100х600мм"/>
    <x v="9"/>
    <x v="8"/>
    <s v="1"/>
    <s v="770"/>
    <s v="Аксессуары"/>
    <x v="233"/>
    <s v="9"/>
    <s v="шт"/>
    <n v="3"/>
    <s v="Лимитированный импортный ассортимент"/>
    <s v="0770"/>
    <n v="6405.82"/>
  </r>
  <r>
    <s v="047273"/>
    <s v="047273"/>
    <s v="Компл. бок. панелей 2200х6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21951"/>
  </r>
  <r>
    <s v="048156"/>
    <s v="048156"/>
    <s v="Ввод кабеля щеточн.1000х400мм"/>
    <x v="9"/>
    <x v="8"/>
    <s v="1"/>
    <s v="770"/>
    <s v="Аксессуары"/>
    <x v="233"/>
    <s v="9"/>
    <s v="шт"/>
    <n v="4"/>
    <s v="Лимитированный импортный ассортимент"/>
    <s v="0770"/>
    <n v="5734.87"/>
  </r>
  <r>
    <s v="048140"/>
    <s v="048140"/>
    <s v="Плата перфор Lina 12,5 800х800"/>
    <x v="9"/>
    <x v="8"/>
    <s v="1"/>
    <s v="770"/>
    <s v="Аксессуары"/>
    <x v="233"/>
    <s v="9"/>
    <s v="шт"/>
    <n v="2"/>
    <s v="Лимитированный импортный ассортимент"/>
    <s v="0770"/>
    <n v="13132.12"/>
  </r>
  <r>
    <s v="048169"/>
    <s v="048169"/>
    <s v="Заглушка д/ввода каб.800/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2234.71"/>
  </r>
  <r>
    <s v="047678"/>
    <s v="047678"/>
    <s v="Фланец цокол.100мм,100х6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2328.85"/>
  </r>
  <r>
    <s v="047693"/>
    <s v="047693"/>
    <s v="Траверс цоколя соединит.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2196.29"/>
  </r>
  <r>
    <s v="047618"/>
    <s v="047618"/>
    <s v="Плата монтаж.сплош.2000х12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17004.310000000001"/>
  </r>
  <r>
    <s v="047683"/>
    <s v="047683"/>
    <s v="Компл. внутр.сборки 1000 кг/м3"/>
    <x v="9"/>
    <x v="8"/>
    <s v="1"/>
    <s v="770"/>
    <s v="Аксессуары"/>
    <x v="233"/>
    <s v="9"/>
    <s v="шт"/>
    <n v="5"/>
    <s v="Лимитированный импортный ассортимент"/>
    <s v="0770"/>
    <n v="2947.94"/>
  </r>
  <r>
    <s v="047235"/>
    <s v="047235"/>
    <s v="Монтаж.профиль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3123.89"/>
  </r>
  <r>
    <s v="047707"/>
    <s v="047707"/>
    <s v="Полка 600 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7969.52"/>
  </r>
  <r>
    <s v="047674"/>
    <s v="047674"/>
    <s v="Фланец цокол. 100мм,100х8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5058.34"/>
  </r>
  <r>
    <s v="047715"/>
    <s v="047715"/>
    <s v="Din-рейка на дверь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592.26"/>
  </r>
  <r>
    <s v="034784"/>
    <s v="034784"/>
    <s v="Цилиндр под ключ 405"/>
    <x v="9"/>
    <x v="8"/>
    <s v="1"/>
    <s v="770"/>
    <s v="Аксессуары"/>
    <x v="233"/>
    <s v="9"/>
    <s v="шт"/>
    <n v="19"/>
    <s v="Лимитированный импортный ассортимент"/>
    <s v="0770"/>
    <n v="344.8"/>
  </r>
  <r>
    <s v="047646"/>
    <s v="047646"/>
    <s v="Карман д/докум. 6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5649.23"/>
  </r>
  <r>
    <s v="047554"/>
    <s v="047554"/>
    <s v="Профильн.вертик.стойки 20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4277.7"/>
  </r>
  <r>
    <s v="047695"/>
    <s v="047695"/>
    <s v="Траверс цоколя соединит 10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2786.1"/>
  </r>
  <r>
    <s v="047659"/>
    <s v="047659"/>
    <s v="Фасад цоколя 100мм,100х12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7769.88"/>
  </r>
  <r>
    <s v="047692"/>
    <s v="047692"/>
    <s v="Траверс соединительный 5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2042.23"/>
  </r>
  <r>
    <s v="048220"/>
    <s v="048220"/>
    <s v="Направл. 2 шт. 42U Altis"/>
    <x v="9"/>
    <x v="8"/>
    <s v="1"/>
    <s v="770"/>
    <s v="Аксессуары"/>
    <x v="233"/>
    <s v="9"/>
    <s v="шт"/>
    <n v="1"/>
    <s v="Лимитированный импортный ассортимент"/>
    <s v="0770"/>
    <n v="14088.2"/>
  </r>
  <r>
    <s v="047647"/>
    <s v="047647"/>
    <s v="Карман д/докум. 8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7019.92"/>
  </r>
  <r>
    <s v="048170"/>
    <s v="048170"/>
    <s v="Панель Сabstop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4894.46"/>
  </r>
  <r>
    <s v="047736"/>
    <s v="047736"/>
    <s v="Рейка симметр.д/шкафа 16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934"/>
  </r>
  <r>
    <s v="048180"/>
    <s v="048180"/>
    <s v="Ввод кабеля IP55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201.36"/>
  </r>
  <r>
    <s v="047645"/>
    <s v="047645"/>
    <s v="Карман д/докум. 600/800/10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5382.08"/>
  </r>
  <r>
    <s v="048160"/>
    <s v="048160"/>
    <s v="Ввод кабеля резин.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941.23"/>
  </r>
  <r>
    <s v="048024"/>
    <s v="048024"/>
    <s v="Траверс универсальный 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355.35"/>
  </r>
  <r>
    <s v="047686"/>
    <s v="047686"/>
    <s v="Фланец цокол.200мм,2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379.69"/>
  </r>
  <r>
    <s v="034787"/>
    <s v="034787"/>
    <s v="Цилиндр под ключ 1242 E"/>
    <x v="9"/>
    <x v="8"/>
    <s v="1"/>
    <s v="770"/>
    <s v="Аксессуары"/>
    <x v="233"/>
    <s v="9"/>
    <s v="шт"/>
    <n v="6"/>
    <s v="Лимитированный импортный ассортимент"/>
    <s v="0770"/>
    <n v="309.8"/>
  </r>
  <r>
    <s v="048237"/>
    <s v="048237"/>
    <s v="Комплект крепления"/>
    <x v="9"/>
    <x v="8"/>
    <s v="1"/>
    <s v="770"/>
    <s v="Аксессуары"/>
    <x v="233"/>
    <s v="9"/>
    <s v="шт"/>
    <n v="3"/>
    <s v="Лимитированный импортный ассортимент"/>
    <s v="0770"/>
    <n v="1751.06"/>
  </r>
  <r>
    <s v="047728"/>
    <s v="047728"/>
    <s v="Рейка симметр. д/шкафа 8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603.79999999999995"/>
  </r>
  <r>
    <s v="047676"/>
    <s v="047676"/>
    <s v="Фланец цокол. 100мм,1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1989.38"/>
  </r>
  <r>
    <s v="034773"/>
    <s v="034773"/>
    <s v="Рукоятка трехгран. 6,5 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679.19"/>
  </r>
  <r>
    <s v="034771"/>
    <s v="034771"/>
    <s v="Рукоятка под любой цилиндр"/>
    <x v="9"/>
    <x v="8"/>
    <s v="1"/>
    <s v="770"/>
    <s v="Аксессуары"/>
    <x v="233"/>
    <s v="9"/>
    <s v="шт"/>
    <n v="1"/>
    <s v="Лимитированный импортный ассортимент"/>
    <s v="0770"/>
    <n v="2238.48"/>
  </r>
  <r>
    <s v="051872"/>
    <s v="051872"/>
    <s v="П-корд S/FTP 6а LSZH 3м красн."/>
    <x v="6"/>
    <x v="5"/>
    <s v="3"/>
    <s v="448"/>
    <s v="Механизмы"/>
    <x v="234"/>
    <s v="9"/>
    <s v="шт"/>
    <n v="3908"/>
    <s v="Лимитированный импортный ассортимент"/>
    <s v="0448"/>
    <n v="1237.05"/>
  </r>
  <r>
    <s v="051871"/>
    <s v="051871"/>
    <s v="П-корд S/FTP 6а LSZH 2м красн."/>
    <x v="6"/>
    <x v="5"/>
    <s v="3"/>
    <s v="448"/>
    <s v="Механизмы"/>
    <x v="234"/>
    <s v="9"/>
    <s v="шт"/>
    <n v="1235"/>
    <s v="Лимитированный импортный ассортимент"/>
    <s v="0448"/>
    <n v="987.94"/>
  </r>
  <r>
    <s v="039875"/>
    <s v="039875"/>
    <s v="Шнур RJ-45 кат6 неэкр. ПВХ 5м"/>
    <x v="6"/>
    <x v="5"/>
    <s v="3"/>
    <s v="448"/>
    <s v="Механизмы"/>
    <x v="234"/>
    <s v="9"/>
    <s v="шт"/>
    <n v="419"/>
    <s v="Лимитированный импортный ассортимент"/>
    <s v="0448"/>
    <n v="920.78"/>
  </r>
  <r>
    <s v="051642"/>
    <s v="051642"/>
    <s v="П-корд F/UTP кат5е PVC 3м сер."/>
    <x v="6"/>
    <x v="5"/>
    <s v="3"/>
    <s v="448"/>
    <s v="Механизмы"/>
    <x v="234"/>
    <s v="9"/>
    <s v="шт"/>
    <n v="530"/>
    <s v="Лимитированный импортный ассортимент"/>
    <s v="0448"/>
    <n v="647.85"/>
  </r>
  <r>
    <s v="051816"/>
    <s v="051816"/>
    <s v="П-корд S/FTP 6а PVC 0,5м желт."/>
    <x v="6"/>
    <x v="5"/>
    <s v="3"/>
    <s v="448"/>
    <s v="Механизмы"/>
    <x v="234"/>
    <s v="9"/>
    <s v="шт"/>
    <n v="379"/>
    <s v="Лимитированный импортный ассортимент"/>
    <s v="0448"/>
    <n v="630.38"/>
  </r>
  <r>
    <s v="051545"/>
    <s v="051545"/>
    <s v="П-к HD U/UTP к6 0,5м гол."/>
    <x v="6"/>
    <x v="5"/>
    <s v="3"/>
    <s v="448"/>
    <s v="Механизмы"/>
    <x v="234"/>
    <s v="9"/>
    <s v="шт"/>
    <n v="640"/>
    <s v="Лимитированный импортный ассортимент"/>
    <s v="0448"/>
    <n v="604.9"/>
  </r>
  <r>
    <s v="051780"/>
    <s v="051780"/>
    <s v="П-корд S/FTP 6а PVC 1м желт."/>
    <x v="6"/>
    <x v="5"/>
    <s v="3"/>
    <s v="448"/>
    <s v="Механизмы"/>
    <x v="234"/>
    <s v="9"/>
    <s v="шт"/>
    <n v="241"/>
    <s v="Лимитированный импортный ассортимент"/>
    <s v="0448"/>
    <n v="803.24"/>
  </r>
  <r>
    <s v="051865"/>
    <s v="051865"/>
    <s v="П-корд U/UTP кат6 LSZH 5м крас"/>
    <x v="6"/>
    <x v="5"/>
    <s v="3"/>
    <s v="448"/>
    <s v="Механизмы"/>
    <x v="234"/>
    <s v="9"/>
    <s v="шт"/>
    <n v="214"/>
    <s v="Лимитированный импортный ассортимент"/>
    <s v="0448"/>
    <n v="1183.45"/>
  </r>
  <r>
    <s v="051782"/>
    <s v="051782"/>
    <s v="П-корд S/FTP 6а PVC 3м желт."/>
    <x v="6"/>
    <x v="5"/>
    <s v="3"/>
    <s v="448"/>
    <s v="Механизмы"/>
    <x v="234"/>
    <s v="9"/>
    <s v="шт"/>
    <n v="72"/>
    <s v="Лимитированный импортный ассортимент"/>
    <s v="0448"/>
    <n v="1233.67"/>
  </r>
  <r>
    <s v="039876"/>
    <s v="039876"/>
    <s v="Шнур RJ-45 кат6 неэкр. ПВХ 10м"/>
    <x v="6"/>
    <x v="5"/>
    <s v="3"/>
    <s v="448"/>
    <s v="Механизмы"/>
    <x v="234"/>
    <s v="9"/>
    <s v="шт"/>
    <n v="99"/>
    <s v="Лимитированный импортный ассортимент"/>
    <s v="0448"/>
    <n v="1473.25"/>
  </r>
  <r>
    <s v="090993"/>
    <s v="090993"/>
    <s v="Шнур RJ-45 к6 неэкр.ПВХ 5м DIY"/>
    <x v="6"/>
    <x v="5"/>
    <s v="3"/>
    <s v="448"/>
    <s v="Механизмы"/>
    <x v="234"/>
    <s v="9"/>
    <s v="шт"/>
    <n v="86"/>
    <s v="Лимитированный импортный ассортимент"/>
    <s v="0448"/>
    <n v="927.87"/>
  </r>
  <r>
    <s v="090994"/>
    <s v="090994"/>
    <s v="Шнур RJ-45 к6 неэк.ПВХ 10м DIY"/>
    <x v="6"/>
    <x v="5"/>
    <s v="3"/>
    <s v="448"/>
    <s v="Механизмы"/>
    <x v="234"/>
    <s v="9"/>
    <s v="шт"/>
    <n v="67"/>
    <s v="Лимитированный импортный ассортимент"/>
    <s v="0448"/>
    <n v="1484.58"/>
  </r>
  <r>
    <s v="090992"/>
    <s v="090992"/>
    <s v="Шнур RJ-45 к6 неэкр.ПВХ 2м DIY"/>
    <x v="6"/>
    <x v="5"/>
    <s v="3"/>
    <s v="448"/>
    <s v="Механизмы"/>
    <x v="234"/>
    <s v="9"/>
    <s v="шт"/>
    <n v="116"/>
    <s v="Лимитированный импортный ассортимент"/>
    <s v="0448"/>
    <n v="537.16999999999996"/>
  </r>
  <r>
    <s v="051641"/>
    <s v="051641"/>
    <s v="П-корд F/UTP кат5е PVC 2м сер."/>
    <x v="6"/>
    <x v="5"/>
    <s v="3"/>
    <s v="448"/>
    <s v="Механизмы"/>
    <x v="234"/>
    <s v="9"/>
    <s v="шт"/>
    <n v="165"/>
    <s v="Лимитированный импортный ассортимент"/>
    <s v="0448"/>
    <n v="589.41999999999996"/>
  </r>
  <r>
    <s v="051814"/>
    <s v="051814"/>
    <s v="П-корд F/UTPкат5е PVC 0,5м сер"/>
    <x v="6"/>
    <x v="5"/>
    <s v="3"/>
    <s v="448"/>
    <s v="Механизмы"/>
    <x v="234"/>
    <s v="9"/>
    <s v="шт"/>
    <n v="221"/>
    <s v="Лимитированный импортный ассортимент"/>
    <s v="0448"/>
    <n v="332.31"/>
  </r>
  <r>
    <s v="039874"/>
    <s v="039874"/>
    <s v="Шнур RJ-45 кат6 неэкр. ПВХ 2м"/>
    <x v="6"/>
    <x v="5"/>
    <s v="3"/>
    <s v="448"/>
    <s v="Механизмы"/>
    <x v="234"/>
    <s v="9"/>
    <s v="шт"/>
    <n v="185"/>
    <s v="Лимитированный импортный ассортимент"/>
    <s v="0448"/>
    <n v="533.08000000000004"/>
  </r>
  <r>
    <s v="051543"/>
    <s v="051543"/>
    <s v="П-к HD F/UTP к6 3м гол."/>
    <x v="6"/>
    <x v="5"/>
    <s v="3"/>
    <s v="448"/>
    <s v="Механизмы"/>
    <x v="234"/>
    <s v="9"/>
    <s v="шт"/>
    <n v="70"/>
    <s v="Лимитированный импортный ассортимент"/>
    <s v="0448"/>
    <n v="1186.02"/>
  </r>
  <r>
    <s v="039877"/>
    <s v="039877"/>
    <s v="Шнур RJ-45 кат6 неэкр. ПВХ 15м"/>
    <x v="6"/>
    <x v="5"/>
    <s v="3"/>
    <s v="448"/>
    <s v="Механизмы"/>
    <x v="234"/>
    <s v="9"/>
    <s v="шт"/>
    <n v="21"/>
    <s v="Лимитированный импортный ассортимент"/>
    <s v="0448"/>
    <n v="2132.33"/>
  </r>
  <r>
    <s v="051857"/>
    <s v="051857"/>
    <s v="П-корд F/UTP кат6 LSZH 5м крас"/>
    <x v="6"/>
    <x v="5"/>
    <s v="3"/>
    <s v="448"/>
    <s v="Механизмы"/>
    <x v="234"/>
    <s v="9"/>
    <s v="шт"/>
    <n v="80"/>
    <s v="Лимитированный импортный ассортимент"/>
    <s v="0448"/>
    <n v="1768.48"/>
  </r>
  <r>
    <s v="051640"/>
    <s v="051640"/>
    <s v="П-корд F/UTP кат5е PVC 1м сер."/>
    <x v="6"/>
    <x v="5"/>
    <s v="3"/>
    <s v="448"/>
    <s v="Механизмы"/>
    <x v="234"/>
    <s v="9"/>
    <s v="шт"/>
    <n v="127"/>
    <s v="Лимитированный импортный ассортимент"/>
    <s v="0448"/>
    <n v="462.38"/>
  </r>
  <r>
    <s v="051542"/>
    <s v="051542"/>
    <s v="П-к HD F/UTP к6 2м гол."/>
    <x v="6"/>
    <x v="5"/>
    <s v="3"/>
    <s v="448"/>
    <s v="Механизмы"/>
    <x v="234"/>
    <s v="9"/>
    <s v="шт"/>
    <n v="66"/>
    <s v="Лимитированный импортный ассортимент"/>
    <s v="0448"/>
    <n v="933.3"/>
  </r>
  <r>
    <s v="051873"/>
    <s v="051873"/>
    <s v="П-корд S/FTP 6а LSZH 5м красн."/>
    <x v="6"/>
    <x v="5"/>
    <s v="3"/>
    <s v="448"/>
    <s v="Механизмы"/>
    <x v="234"/>
    <s v="9"/>
    <s v="шт"/>
    <n v="26"/>
    <s v="Лимитированный импортный ассортимент"/>
    <s v="0448"/>
    <n v="1942"/>
  </r>
  <r>
    <s v="051548"/>
    <s v="051548"/>
    <s v="П-к HD U/UTP к6 3м гол."/>
    <x v="6"/>
    <x v="5"/>
    <s v="3"/>
    <s v="448"/>
    <s v="Механизмы"/>
    <x v="234"/>
    <s v="9"/>
    <s v="шт"/>
    <n v="0"/>
    <s v="Лимитированный импортный ассортимент"/>
    <s v="0448"/>
    <n v="864.42"/>
  </r>
  <r>
    <s v="051523"/>
    <s v="051523"/>
    <s v="Патч-корд кат 6А S/FTP 8м LSZH"/>
    <x v="6"/>
    <x v="5"/>
    <s v="3"/>
    <s v="448"/>
    <s v="Механизмы"/>
    <x v="234"/>
    <s v="9"/>
    <s v="шт"/>
    <n v="3"/>
    <s v="Лимитированный импортный ассортимент"/>
    <s v="0448"/>
    <n v="7113.75"/>
  </r>
  <r>
    <s v="051540"/>
    <s v="051540"/>
    <s v="П-к HD F/UTP к6 0,5м гол."/>
    <x v="6"/>
    <x v="5"/>
    <s v="3"/>
    <s v="448"/>
    <s v="Механизмы"/>
    <x v="234"/>
    <s v="9"/>
    <s v="шт"/>
    <n v="48"/>
    <s v="Лимитированный импортный ассортимент"/>
    <s v="0448"/>
    <n v="768.49"/>
  </r>
  <r>
    <s v="051541"/>
    <s v="051541"/>
    <s v="П-к HD F/UTP к6 1м гол."/>
    <x v="6"/>
    <x v="5"/>
    <s v="3"/>
    <s v="448"/>
    <s v="Механизмы"/>
    <x v="234"/>
    <s v="9"/>
    <s v="шт"/>
    <n v="29"/>
    <s v="Лимитированный импортный ассортимент"/>
    <s v="0448"/>
    <n v="742.15"/>
  </r>
  <r>
    <s v="051752"/>
    <s v="051752"/>
    <s v="П-корд SF/UTP кат6 PVC 1м син."/>
    <x v="6"/>
    <x v="5"/>
    <s v="3"/>
    <s v="448"/>
    <s v="Механизмы"/>
    <x v="234"/>
    <s v="9"/>
    <s v="шт"/>
    <n v="44"/>
    <s v="Лимитированный импортный ассортимент"/>
    <s v="0448"/>
    <n v="1290.5"/>
  </r>
  <r>
    <s v="051883"/>
    <s v="051883"/>
    <s v="П-корд U/UTP 6а PVC 2м желт."/>
    <x v="6"/>
    <x v="5"/>
    <s v="3"/>
    <s v="448"/>
    <s v="Механизмы"/>
    <x v="234"/>
    <s v="9"/>
    <s v="шт"/>
    <n v="101"/>
    <s v="Лимитированный импортный ассортимент"/>
    <s v="0448"/>
    <n v="718.5"/>
  </r>
  <r>
    <s v="051856"/>
    <s v="051856"/>
    <s v="П-корд F/UTP кат6 LSZH 3м крас"/>
    <x v="6"/>
    <x v="5"/>
    <s v="3"/>
    <s v="448"/>
    <s v="Механизмы"/>
    <x v="234"/>
    <s v="9"/>
    <s v="шт"/>
    <n v="3"/>
    <s v="Лимитированный импортный ассортимент"/>
    <s v="0448"/>
    <n v="1182.75"/>
  </r>
  <r>
    <s v="051874"/>
    <s v="051874"/>
    <s v="П-корд U/UTP 6а LSZH 1м зелен."/>
    <x v="6"/>
    <x v="5"/>
    <s v="3"/>
    <s v="448"/>
    <s v="Механизмы"/>
    <x v="234"/>
    <s v="9"/>
    <s v="шт"/>
    <n v="0"/>
    <s v="Лимитированный импортный ассортимент"/>
    <s v="0448"/>
    <n v="552.44000000000005"/>
  </r>
  <r>
    <s v="051502"/>
    <s v="051502"/>
    <s v="П-корд U/UTP 5е PVC 20м сер."/>
    <x v="6"/>
    <x v="5"/>
    <s v="3"/>
    <s v="448"/>
    <s v="Механизмы"/>
    <x v="234"/>
    <s v="9"/>
    <s v="шт"/>
    <n v="3"/>
    <s v="Лимитированный импортный ассортимент"/>
    <s v="0448"/>
    <n v="2944.97"/>
  </r>
  <r>
    <s v="051525"/>
    <s v="051525"/>
    <s v="Патч-корд кат6А S/FTP 20м LSZH"/>
    <x v="6"/>
    <x v="5"/>
    <s v="3"/>
    <s v="448"/>
    <s v="Механизмы"/>
    <x v="234"/>
    <s v="9"/>
    <s v="шт"/>
    <n v="1"/>
    <s v="Лимитированный импортный ассортимент"/>
    <s v="0448"/>
    <n v="15098.79"/>
  </r>
  <r>
    <s v="051511"/>
    <s v="051511"/>
    <s v="П-корд U/UTP кат6 PVC 15м син."/>
    <x v="6"/>
    <x v="5"/>
    <s v="3"/>
    <s v="448"/>
    <s v="Механизмы"/>
    <x v="234"/>
    <s v="9"/>
    <s v="шт"/>
    <n v="2"/>
    <s v="Лимитированный импортный ассортимент"/>
    <s v="0448"/>
    <n v="4295.95"/>
  </r>
  <r>
    <s v="051501"/>
    <s v="051501"/>
    <s v="П-корд U/UTP 5е PVC 15м сер."/>
    <x v="6"/>
    <x v="5"/>
    <s v="3"/>
    <s v="448"/>
    <s v="Механизмы"/>
    <x v="234"/>
    <s v="9"/>
    <s v="шт"/>
    <n v="2"/>
    <s v="Лимитированный импортный ассортимент"/>
    <s v="0448"/>
    <n v="2273.34"/>
  </r>
  <r>
    <s v="051757"/>
    <s v="051757"/>
    <s v="П-корд комб. U/UTP 8м кат.6"/>
    <x v="6"/>
    <x v="5"/>
    <s v="3"/>
    <s v="448"/>
    <s v="Механизмы"/>
    <x v="234"/>
    <s v="9"/>
    <s v="шт"/>
    <n v="2"/>
    <s v="Лимитированный импортный ассортимент"/>
    <s v="0448"/>
    <n v="3488.42"/>
  </r>
  <r>
    <s v="051765"/>
    <s v="051765"/>
    <s v="П-корд F/UTP кат.6 PVC 5м син."/>
    <x v="6"/>
    <x v="5"/>
    <s v="3"/>
    <s v="448"/>
    <s v="Механизмы"/>
    <x v="234"/>
    <s v="9"/>
    <s v="шт"/>
    <n v="4"/>
    <s v="Лимитированный импортный ассортимент"/>
    <s v="0448"/>
    <n v="1662.08"/>
  </r>
  <r>
    <s v="051500"/>
    <s v="051500"/>
    <s v="П-корд U/UTP 5е PVC 8м сер."/>
    <x v="6"/>
    <x v="5"/>
    <s v="3"/>
    <s v="448"/>
    <s v="Механизмы"/>
    <x v="234"/>
    <s v="9"/>
    <s v="шт"/>
    <n v="2"/>
    <s v="Лимитированный импортный ассортимент"/>
    <s v="0448"/>
    <n v="1382.11"/>
  </r>
  <r>
    <s v="051862"/>
    <s v="051862"/>
    <s v="П-корд U/UTP кат6 LSZH 1м крас"/>
    <x v="6"/>
    <x v="5"/>
    <s v="3"/>
    <s v="448"/>
    <s v="Механизмы"/>
    <x v="234"/>
    <s v="9"/>
    <s v="шт"/>
    <n v="96"/>
    <s v="Лимитированный импортный ассортимент"/>
    <s v="0448"/>
    <n v="570.28"/>
  </r>
  <r>
    <s v="051851"/>
    <s v="051851"/>
    <s v="П-корд F/UTP кат.6 LSZH 2м зел"/>
    <x v="6"/>
    <x v="5"/>
    <s v="3"/>
    <s v="448"/>
    <s v="Механизмы"/>
    <x v="234"/>
    <s v="9"/>
    <s v="шт"/>
    <n v="0"/>
    <s v="Лимитированный импортный ассортимент"/>
    <s v="0448"/>
    <n v="906.6"/>
  </r>
  <r>
    <s v="051510"/>
    <s v="051510"/>
    <s v="П-корд U/UTP кат.6 PVC 8м син."/>
    <x v="6"/>
    <x v="5"/>
    <s v="3"/>
    <s v="448"/>
    <s v="Механизмы"/>
    <x v="234"/>
    <s v="9"/>
    <s v="шт"/>
    <n v="1"/>
    <s v="Лимитированный импортный ассортимент"/>
    <s v="0448"/>
    <n v="3260.2"/>
  </r>
  <r>
    <s v="051855"/>
    <s v="051855"/>
    <s v="П-корд F/UTP кат6 LSZH 2м крас"/>
    <x v="6"/>
    <x v="5"/>
    <s v="3"/>
    <s v="448"/>
    <s v="Механизмы"/>
    <x v="234"/>
    <s v="9"/>
    <s v="шт"/>
    <n v="1"/>
    <s v="Лимитированный импортный ассортимент"/>
    <s v="0448"/>
    <n v="906.6"/>
  </r>
  <r>
    <s v="032634"/>
    <s v="032634"/>
    <s v="Патч-корд LC/LC OM4 1м Duplex"/>
    <x v="6"/>
    <x v="5"/>
    <s v="3"/>
    <s v="449"/>
    <s v="Механизмы"/>
    <x v="235"/>
    <s v="9"/>
    <s v="шт"/>
    <n v="611"/>
    <s v="Лимитированный импортный ассортимент"/>
    <s v="0449"/>
    <n v="3348.51"/>
  </r>
  <r>
    <s v="032603"/>
    <s v="032603"/>
    <s v="Патч-корд SC/LC OS2(UPC) 1м"/>
    <x v="6"/>
    <x v="5"/>
    <s v="3"/>
    <s v="449"/>
    <s v="Механизмы"/>
    <x v="235"/>
    <s v="9"/>
    <s v="шт"/>
    <n v="981"/>
    <s v="Лимитированный импортный ассортимент"/>
    <s v="0449"/>
    <n v="2346.9699999999998"/>
  </r>
  <r>
    <s v="032636"/>
    <s v="032636"/>
    <s v="Патч-корд LC/LC OM4 3м Duplex"/>
    <x v="6"/>
    <x v="5"/>
    <s v="3"/>
    <s v="449"/>
    <s v="Механизмы"/>
    <x v="235"/>
    <s v="9"/>
    <s v="шт"/>
    <n v="396"/>
    <s v="Лимитированный импортный ассортимент"/>
    <s v="0449"/>
    <n v="4464.91"/>
  </r>
  <r>
    <s v="032635"/>
    <s v="032635"/>
    <s v="Патч-корд LC/LC OM4 2м Duplex"/>
    <x v="6"/>
    <x v="5"/>
    <s v="3"/>
    <s v="449"/>
    <s v="Механизмы"/>
    <x v="235"/>
    <s v="9"/>
    <s v="шт"/>
    <n v="415"/>
    <s v="Лимитированный импортный ассортимент"/>
    <s v="0449"/>
    <n v="3951.25"/>
  </r>
  <r>
    <s v="032605"/>
    <s v="032605"/>
    <s v="Патч-корд SC/LC OS2(UPC) 3м"/>
    <x v="6"/>
    <x v="5"/>
    <s v="3"/>
    <s v="449"/>
    <s v="Механизмы"/>
    <x v="235"/>
    <s v="9"/>
    <s v="шт"/>
    <n v="321"/>
    <s v="Лимитированный импортный ассортимент"/>
    <s v="0449"/>
    <n v="3129.45"/>
  </r>
  <r>
    <s v="032629"/>
    <s v="032629"/>
    <s v="Патч-корд LC/LC OS2(UPC) 5м"/>
    <x v="6"/>
    <x v="5"/>
    <s v="3"/>
    <s v="449"/>
    <s v="Механизмы"/>
    <x v="235"/>
    <s v="9"/>
    <s v="шт"/>
    <n v="181"/>
    <s v="Лимитированный импортный ассортимент"/>
    <s v="0449"/>
    <n v="3558.15"/>
  </r>
  <r>
    <s v="032601"/>
    <s v="032601"/>
    <s v="Патч-корд SC/SC OS2(UPC) 2м"/>
    <x v="6"/>
    <x v="5"/>
    <s v="3"/>
    <s v="449"/>
    <s v="Механизмы"/>
    <x v="235"/>
    <s v="9"/>
    <s v="шт"/>
    <n v="205"/>
    <s v="Лимитированный импортный ассортимент"/>
    <s v="0449"/>
    <n v="2670.42"/>
  </r>
  <r>
    <s v="032617"/>
    <s v="032617"/>
    <s v="Патч-корд опт. LC/LC OM3 3м"/>
    <x v="6"/>
    <x v="5"/>
    <s v="3"/>
    <s v="449"/>
    <s v="Механизмы"/>
    <x v="235"/>
    <s v="9"/>
    <s v="шт"/>
    <n v="96"/>
    <s v="Лимитированный импортный ассортимент"/>
    <s v="0449"/>
    <n v="3619.06"/>
  </r>
  <r>
    <s v="032604"/>
    <s v="032604"/>
    <s v="Патч-корд SC/LC OS2(UPC) 2м"/>
    <x v="6"/>
    <x v="5"/>
    <s v="3"/>
    <s v="449"/>
    <s v="Механизмы"/>
    <x v="235"/>
    <s v="9"/>
    <s v="шт"/>
    <n v="140"/>
    <s v="Лимитированный импортный ассортимент"/>
    <s v="0449"/>
    <n v="2769.44"/>
  </r>
  <r>
    <s v="032637"/>
    <s v="032637"/>
    <s v="Патч-корд LC/LC OM4 5м Duplex"/>
    <x v="6"/>
    <x v="5"/>
    <s v="3"/>
    <s v="449"/>
    <s v="Механизмы"/>
    <x v="235"/>
    <s v="9"/>
    <s v="шт"/>
    <n v="97"/>
    <s v="Лимитированный импортный ассортимент"/>
    <s v="0449"/>
    <n v="5581.14"/>
  </r>
  <r>
    <s v="032616"/>
    <s v="032616"/>
    <s v="Патч-корд опт. LC/LC OM3 2м"/>
    <x v="6"/>
    <x v="5"/>
    <s v="3"/>
    <s v="449"/>
    <s v="Механизмы"/>
    <x v="235"/>
    <s v="9"/>
    <s v="шт"/>
    <n v="1"/>
    <s v="Лимитированный импортный ассортимент"/>
    <s v="0449"/>
    <n v="3202.7"/>
  </r>
  <r>
    <s v="033065"/>
    <s v="033065"/>
    <s v="LCS Патч-корд LC/ST OM2 2м"/>
    <x v="6"/>
    <x v="5"/>
    <s v="3"/>
    <s v="449"/>
    <s v="Механизмы"/>
    <x v="235"/>
    <s v="9"/>
    <s v="шт"/>
    <n v="91"/>
    <s v="Лимитированный импортный ассортимент"/>
    <s v="0449"/>
    <n v="1821.37"/>
  </r>
  <r>
    <s v="032608"/>
    <s v="032608"/>
    <s v="Патч-корд LC/LC OS2(UPC) 3м"/>
    <x v="6"/>
    <x v="5"/>
    <s v="3"/>
    <s v="449"/>
    <s v="Механизмы"/>
    <x v="235"/>
    <s v="9"/>
    <s v="шт"/>
    <n v="125"/>
    <s v="Лимитированный импортный ассортимент"/>
    <s v="0449"/>
    <n v="3511.83"/>
  </r>
  <r>
    <s v="033061"/>
    <s v="033061"/>
    <s v="LCS Патч-корд LC/LC OM2 2м"/>
    <x v="6"/>
    <x v="5"/>
    <s v="3"/>
    <s v="449"/>
    <s v="Механизмы"/>
    <x v="235"/>
    <s v="9"/>
    <s v="шт"/>
    <n v="69"/>
    <s v="Лимитированный импортный ассортимент"/>
    <s v="0449"/>
    <n v="1808.86"/>
  </r>
  <r>
    <s v="032614"/>
    <s v="032614"/>
    <s v="Патч-корд опт. SC/LC OM3 3м"/>
    <x v="6"/>
    <x v="5"/>
    <s v="3"/>
    <s v="449"/>
    <s v="Механизмы"/>
    <x v="235"/>
    <s v="9"/>
    <s v="шт"/>
    <n v="52"/>
    <s v="Лимитированный импортный ассортимент"/>
    <s v="0449"/>
    <n v="3431.65"/>
  </r>
  <r>
    <s v="032613"/>
    <s v="032613"/>
    <s v="Патч-корд опт. SC/LC OM3 2м"/>
    <x v="6"/>
    <x v="5"/>
    <s v="3"/>
    <s v="449"/>
    <s v="Механизмы"/>
    <x v="235"/>
    <s v="9"/>
    <s v="шт"/>
    <n v="64"/>
    <s v="Лимитированный импортный ассортимент"/>
    <s v="0449"/>
    <n v="3036.86"/>
  </r>
  <r>
    <s v="032602"/>
    <s v="032602"/>
    <s v="Патч-корд SC/SC OS2(UPC) 3м"/>
    <x v="6"/>
    <x v="5"/>
    <s v="3"/>
    <s v="449"/>
    <s v="Механизмы"/>
    <x v="235"/>
    <s v="9"/>
    <s v="шт"/>
    <n v="62"/>
    <s v="Лимитированный импортный ассортимент"/>
    <s v="0449"/>
    <n v="3017.58"/>
  </r>
  <r>
    <s v="032686"/>
    <s v="032686"/>
    <s v="Патч-корд LC/LC OS2 1м LCS3"/>
    <x v="6"/>
    <x v="5"/>
    <s v="3"/>
    <s v="449"/>
    <s v="Механизмы"/>
    <x v="235"/>
    <s v="9"/>
    <s v="шт"/>
    <n v="50"/>
    <s v="Лимитированный импортный ассортимент"/>
    <s v="0449"/>
    <n v="3493.87"/>
  </r>
  <r>
    <s v="033071"/>
    <s v="033071"/>
    <s v="LCS Патч-корд SС/SС OM2 3м"/>
    <x v="6"/>
    <x v="5"/>
    <s v="3"/>
    <s v="449"/>
    <s v="Механизмы"/>
    <x v="235"/>
    <s v="9"/>
    <s v="шт"/>
    <n v="36"/>
    <s v="Лимитированный импортный ассортимент"/>
    <s v="0449"/>
    <n v="1613.45"/>
  </r>
  <r>
    <s v="032606"/>
    <s v="032606"/>
    <s v="Патч-корд LC/LC OS2(UPC) 1м"/>
    <x v="6"/>
    <x v="5"/>
    <s v="3"/>
    <s v="449"/>
    <s v="Механизмы"/>
    <x v="235"/>
    <s v="9"/>
    <s v="шт"/>
    <n v="16"/>
    <s v="Лимитированный импортный ассортимент"/>
    <s v="0449"/>
    <n v="2633.74"/>
  </r>
  <r>
    <s v="032610"/>
    <s v="032610"/>
    <s v="Патч-корд опт. SC/SC OM3 2м"/>
    <x v="6"/>
    <x v="5"/>
    <s v="3"/>
    <s v="449"/>
    <s v="Механизмы"/>
    <x v="235"/>
    <s v="9"/>
    <s v="шт"/>
    <n v="28"/>
    <s v="Лимитированный импортный ассортимент"/>
    <s v="0449"/>
    <n v="2771.9"/>
  </r>
  <r>
    <s v="032612"/>
    <s v="032612"/>
    <s v="Патч-корд опт. SC/LC OM3 1м"/>
    <x v="6"/>
    <x v="5"/>
    <s v="3"/>
    <s v="449"/>
    <s v="Механизмы"/>
    <x v="235"/>
    <s v="9"/>
    <s v="шт"/>
    <n v="25"/>
    <s v="Лимитированный импортный ассортимент"/>
    <s v="0449"/>
    <n v="2573.6"/>
  </r>
  <r>
    <s v="032607"/>
    <s v="032607"/>
    <s v="Патч-корд LC/LC OS2(UPC) 2м"/>
    <x v="6"/>
    <x v="5"/>
    <s v="3"/>
    <s v="449"/>
    <s v="Механизмы"/>
    <x v="235"/>
    <s v="9"/>
    <s v="шт"/>
    <n v="29"/>
    <s v="Лимитированный импортный ассортимент"/>
    <s v="0449"/>
    <n v="3107.82"/>
  </r>
  <r>
    <s v="033070"/>
    <s v="033070"/>
    <s v="LCS Патч-корд SС/SС OM2 2м"/>
    <x v="6"/>
    <x v="5"/>
    <s v="3"/>
    <s v="449"/>
    <s v="Механизмы"/>
    <x v="235"/>
    <s v="9"/>
    <s v="шт"/>
    <n v="31"/>
    <s v="Лимитированный импортный ассортимент"/>
    <s v="0449"/>
    <n v="1453.56"/>
  </r>
  <r>
    <s v="033081"/>
    <s v="033081"/>
    <s v="LCS Патч-корд ST/ST OM2 2м"/>
    <x v="6"/>
    <x v="5"/>
    <s v="3"/>
    <s v="449"/>
    <s v="Механизмы"/>
    <x v="235"/>
    <s v="9"/>
    <s v="шт"/>
    <n v="20"/>
    <s v="Лимитированный импортный ассортимент"/>
    <s v="0449"/>
    <n v="2034.93"/>
  </r>
  <r>
    <s v="033082"/>
    <s v="033082"/>
    <s v="LCS Патч-корд ST/ST OM2 3м"/>
    <x v="6"/>
    <x v="5"/>
    <s v="3"/>
    <s v="449"/>
    <s v="Механизмы"/>
    <x v="235"/>
    <s v="9"/>
    <s v="шт"/>
    <n v="18"/>
    <s v="Лимитированный импортный ассортимент"/>
    <s v="0449"/>
    <n v="2299.46"/>
  </r>
  <r>
    <s v="032615"/>
    <s v="032615"/>
    <s v="Патч-корд опт. LC/LC OM3 1м"/>
    <x v="6"/>
    <x v="5"/>
    <s v="3"/>
    <s v="449"/>
    <s v="Механизмы"/>
    <x v="235"/>
    <s v="9"/>
    <s v="шт"/>
    <n v="3"/>
    <s v="Лимитированный импортный ассортимент"/>
    <s v="0449"/>
    <n v="2714.15"/>
  </r>
  <r>
    <s v="033080"/>
    <s v="033080"/>
    <s v="LCS Патч-корд ST/ST OM2 1м"/>
    <x v="6"/>
    <x v="5"/>
    <s v="3"/>
    <s v="449"/>
    <s v="Механизмы"/>
    <x v="235"/>
    <s v="9"/>
    <s v="шт"/>
    <n v="17"/>
    <s v="Лимитированный импортный ассортимент"/>
    <s v="0449"/>
    <n v="1724.52"/>
  </r>
  <r>
    <s v="033073"/>
    <s v="033073"/>
    <s v="LCS Патч-корд ST/SC OM2 3м"/>
    <x v="6"/>
    <x v="5"/>
    <s v="3"/>
    <s v="449"/>
    <s v="Механизмы"/>
    <x v="235"/>
    <s v="9"/>
    <s v="шт"/>
    <n v="12"/>
    <s v="Лимитированный импортный ассортимент"/>
    <s v="0449"/>
    <n v="1449.14"/>
  </r>
  <r>
    <s v="032600"/>
    <s v="032600"/>
    <s v="Патч-корд SC/SC OS2(UPC) 1м"/>
    <x v="6"/>
    <x v="5"/>
    <s v="3"/>
    <s v="449"/>
    <s v="Механизмы"/>
    <x v="235"/>
    <s v="9"/>
    <s v="шт"/>
    <n v="10"/>
    <s v="Лимитированный импортный ассортимент"/>
    <s v="0449"/>
    <n v="2263.06"/>
  </r>
  <r>
    <s v="032628"/>
    <s v="032628"/>
    <s v="Патч-корд LC/LC OS2(UPC)0,5м"/>
    <x v="6"/>
    <x v="5"/>
    <s v="3"/>
    <s v="449"/>
    <s v="Механизмы"/>
    <x v="235"/>
    <s v="9"/>
    <s v="шт"/>
    <n v="14"/>
    <s v="Лимитированный импортный ассортимент"/>
    <s v="0449"/>
    <n v="1901.96"/>
  </r>
  <r>
    <s v="032609"/>
    <s v="032609"/>
    <s v="Патч-корд опт. SC/SC OM3 1м"/>
    <x v="6"/>
    <x v="5"/>
    <s v="3"/>
    <s v="449"/>
    <s v="Механизмы"/>
    <x v="235"/>
    <s v="9"/>
    <s v="шт"/>
    <n v="9"/>
    <s v="Лимитированный импортный ассортимент"/>
    <s v="0449"/>
    <n v="2349.0700000000002"/>
  </r>
  <r>
    <s v="032633"/>
    <s v="032633"/>
    <s v="Патч-корд LC/LC OM4 0,5м Dup"/>
    <x v="6"/>
    <x v="5"/>
    <s v="3"/>
    <s v="449"/>
    <s v="Механизмы"/>
    <x v="235"/>
    <s v="9"/>
    <s v="шт"/>
    <n v="4"/>
    <s v="Лимитированный импортный ассортимент"/>
    <s v="0449"/>
    <n v="2963.29"/>
  </r>
  <r>
    <s v="033063"/>
    <s v="033063"/>
    <s v="LCS Патч-корд LC/SC OM2 2м"/>
    <x v="6"/>
    <x v="5"/>
    <s v="3"/>
    <s v="449"/>
    <s v="Механизмы"/>
    <x v="235"/>
    <s v="9"/>
    <s v="шт"/>
    <n v="4"/>
    <s v="Лимитированный импортный ассортимент"/>
    <s v="0449"/>
    <n v="1712.92"/>
  </r>
  <r>
    <s v="032611"/>
    <s v="032611"/>
    <s v="Патч-корд опт. SC/SC OM3 3м"/>
    <x v="6"/>
    <x v="5"/>
    <s v="3"/>
    <s v="449"/>
    <s v="Механизмы"/>
    <x v="235"/>
    <s v="9"/>
    <s v="шт"/>
    <n v="3"/>
    <s v="Лимитированный импортный ассортимент"/>
    <s v="0449"/>
    <n v="3132.24"/>
  </r>
  <r>
    <s v="032696"/>
    <s v="032696"/>
    <s v="Патч-корд LC/LC OM4 2м LCS3"/>
    <x v="6"/>
    <x v="5"/>
    <s v="3"/>
    <s v="449"/>
    <s v="Механизмы"/>
    <x v="235"/>
    <s v="9"/>
    <s v="шт"/>
    <n v="4"/>
    <s v="Лимитированный импортный ассортимент"/>
    <s v="0449"/>
    <n v="3617.01"/>
  </r>
  <r>
    <s v="033072"/>
    <s v="033072"/>
    <s v="LCS Патч-корд ST/SC OM2 2м"/>
    <x v="6"/>
    <x v="5"/>
    <s v="3"/>
    <s v="449"/>
    <s v="Механизмы"/>
    <x v="235"/>
    <s v="9"/>
    <s v="шт"/>
    <n v="3"/>
    <s v="Лимитированный импортный ассортимент"/>
    <s v="0449"/>
    <n v="1293.8800000000001"/>
  </r>
  <r>
    <s v="033075"/>
    <s v="033075"/>
    <s v="LCS Патч-корд LC/SC OM2 1м"/>
    <x v="6"/>
    <x v="5"/>
    <s v="3"/>
    <s v="449"/>
    <s v="Механизмы"/>
    <x v="235"/>
    <s v="9"/>
    <s v="шт"/>
    <n v="2"/>
    <s v="Лимитированный импортный ассортимент"/>
    <s v="0449"/>
    <n v="1464.03"/>
  </r>
  <r>
    <s v="001967"/>
    <s v="001967"/>
    <s v="Набор Для Соединения"/>
    <x v="2"/>
    <x v="1"/>
    <s v="1"/>
    <s v="86"/>
    <s v="Аксессуары"/>
    <x v="236"/>
    <s v="9"/>
    <s v="шт"/>
    <n v="8"/>
    <s v="Лимитированный импортный ассортимент"/>
    <s v="0086"/>
    <n v="4027.27"/>
  </r>
  <r>
    <s v="001969"/>
    <s v="001969"/>
    <s v="Настенные Петли (4 шт)"/>
    <x v="2"/>
    <x v="1"/>
    <s v="1"/>
    <s v="86"/>
    <s v="Аксессуары"/>
    <x v="236"/>
    <s v="9"/>
    <s v="шт"/>
    <n v="1"/>
    <s v="Лимитированный импортный ассортимент"/>
    <s v="0086"/>
    <n v="2480.61"/>
  </r>
  <r>
    <s v="001961"/>
    <s v="001961"/>
    <s v="Заглушка 5 Мод."/>
    <x v="2"/>
    <x v="1"/>
    <s v="1"/>
    <s v="86"/>
    <s v="Аксессуары"/>
    <x v="236"/>
    <s v="9"/>
    <s v="шт"/>
    <n v="0"/>
    <s v="Лимитированный импортный ассортимент"/>
    <s v="0086"/>
    <n v="96.02"/>
  </r>
  <r>
    <s v="601235"/>
    <s v="601235"/>
    <s v="Nedbox нав. 1х8м бел.дв"/>
    <x v="2"/>
    <x v="1"/>
    <s v="1"/>
    <s v="84"/>
    <s v="Механизмы"/>
    <x v="237"/>
    <s v="9"/>
    <s v="шт"/>
    <n v="270"/>
    <s v="Лимитированный импортный ассортимент"/>
    <s v="0084"/>
    <n v="2611.2399999999998"/>
  </r>
  <r>
    <s v="601110"/>
    <s v="601110"/>
    <s v="ЩИТОК ВСТРОЕННЫЙ 1x 6 БЕЗ N&amp;E"/>
    <x v="2"/>
    <x v="1"/>
    <s v="1"/>
    <s v="84"/>
    <s v="Механизмы"/>
    <x v="237"/>
    <s v="9"/>
    <s v="шт"/>
    <n v="99"/>
    <s v="Лимитированный импортный ассортимент"/>
    <s v="0084"/>
    <n v="753.14"/>
  </r>
  <r>
    <s v="601245"/>
    <s v="601245"/>
    <s v="Nedbox нав. 1х8м прозр.дв"/>
    <x v="2"/>
    <x v="1"/>
    <s v="1"/>
    <s v="84"/>
    <s v="Механизмы"/>
    <x v="237"/>
    <s v="9"/>
    <s v="шт"/>
    <n v="30"/>
    <s v="Лимитированный импортный ассортимент"/>
    <s v="0084"/>
    <n v="2531.66"/>
  </r>
  <r>
    <s v="601111"/>
    <s v="601111"/>
    <s v="ЩИТОК ВСТРОЕННЫЙ 1 x 8 БЕЗ N&amp;E"/>
    <x v="2"/>
    <x v="1"/>
    <s v="1"/>
    <s v="84"/>
    <s v="Механизмы"/>
    <x v="237"/>
    <s v="9"/>
    <s v="шт"/>
    <n v="16"/>
    <s v="Лимитированный импортный ассортимент"/>
    <s v="0084"/>
    <n v="836.82"/>
  </r>
  <r>
    <s v="001359"/>
    <s v="001359"/>
    <s v="Mini S Щит.д/авт.выкл.6м+шина"/>
    <x v="2"/>
    <x v="1"/>
    <s v="1"/>
    <s v="84"/>
    <s v="Механизмы"/>
    <x v="237"/>
    <s v="9"/>
    <s v="шт"/>
    <n v="2"/>
    <s v="Лимитированный импортный ассортимент"/>
    <s v="0084"/>
    <n v="796.07"/>
  </r>
  <r>
    <s v="001304"/>
    <s v="001304"/>
    <s v="Mini S Щиток д/авт.выкл.4м"/>
    <x v="2"/>
    <x v="1"/>
    <s v="1"/>
    <s v="84"/>
    <s v="Механизмы"/>
    <x v="237"/>
    <s v="9"/>
    <s v="шт"/>
    <n v="0"/>
    <s v="Лимитированный импортный ассортимент"/>
    <s v="0084"/>
    <n v="154.91"/>
  </r>
  <r>
    <s v="001357"/>
    <s v="001357"/>
    <s v="Mini S Щиток д/авт.выкл.4м"/>
    <x v="2"/>
    <x v="1"/>
    <s v="1"/>
    <s v="84"/>
    <s v="Механизмы"/>
    <x v="237"/>
    <s v="9"/>
    <s v="шт"/>
    <n v="0"/>
    <s v="Лимитированный импортный ассортимент"/>
    <s v="0084"/>
    <n v="80.72"/>
  </r>
  <r>
    <s v="001431"/>
    <s v="001431"/>
    <s v="NedboxЩит вс.д/ав.1х12+2м мет."/>
    <x v="2"/>
    <x v="1"/>
    <s v="1"/>
    <s v="87"/>
    <s v="Механизмы"/>
    <x v="238"/>
    <s v="9"/>
    <s v="шт"/>
    <n v="241"/>
    <s v="Лимитированный импортный ассортимент"/>
    <s v="0087"/>
    <n v="4928.8"/>
  </r>
  <r>
    <s v="001491"/>
    <s v="001491"/>
    <s v="Nedbox Замок врезной №850"/>
    <x v="2"/>
    <x v="1"/>
    <s v="1"/>
    <s v="87"/>
    <s v="Аксессуары"/>
    <x v="238"/>
    <s v="9"/>
    <s v="шт"/>
    <n v="571"/>
    <s v="Лимитированный импортный ассортимент"/>
    <s v="0087"/>
    <n v="2103.92"/>
  </r>
  <r>
    <s v="001490"/>
    <s v="001490"/>
    <s v="NedboxКрепеж д.шкафа сер.014…"/>
    <x v="2"/>
    <x v="1"/>
    <s v="1"/>
    <s v="87"/>
    <s v="Аксессуары"/>
    <x v="238"/>
    <s v="9"/>
    <s v="шт"/>
    <n v="0"/>
    <s v="Лимитированный импортный ассортимент"/>
    <s v="0087"/>
    <n v="1298.04"/>
  </r>
  <r>
    <s v="001412"/>
    <s v="001412"/>
    <s v="NedboxЩит вст.д/ав.2х12+4м бел"/>
    <x v="2"/>
    <x v="1"/>
    <s v="1"/>
    <s v="88"/>
    <s v="Механизмы"/>
    <x v="239"/>
    <s v="9"/>
    <s v="шт"/>
    <n v="0"/>
    <s v="Лимитированный импортный ассортимент"/>
    <s v="0088"/>
    <n v="3336.44"/>
  </r>
  <r>
    <s v="001413"/>
    <s v="001413"/>
    <s v="NedboxЩит вст.д/ав.3х12+6м бел"/>
    <x v="2"/>
    <x v="1"/>
    <s v="1"/>
    <s v="88"/>
    <s v="Механизмы"/>
    <x v="239"/>
    <s v="9"/>
    <s v="шт"/>
    <n v="1"/>
    <s v="Лимитированный импортный ассортимент"/>
    <s v="0088"/>
    <n v="5804.53"/>
  </r>
  <r>
    <s v="601246"/>
    <s v="601246"/>
    <s v="Nedbox нав. 1х12м прозр.дв"/>
    <x v="2"/>
    <x v="1"/>
    <s v="1"/>
    <s v="88"/>
    <s v="Механизмы"/>
    <x v="239"/>
    <s v="9"/>
    <s v="шт"/>
    <n v="212"/>
    <s v="Лимитированный импортный ассортимент"/>
    <s v="0088"/>
    <n v="2209.42"/>
  </r>
  <r>
    <s v="401646"/>
    <s v="401646"/>
    <s v="XL3 125 Щит.1х18 Мод.бел.дверь"/>
    <x v="2"/>
    <x v="1"/>
    <s v="1"/>
    <s v="88"/>
    <s v="Механизмы"/>
    <x v="239"/>
    <s v="9"/>
    <s v="шт"/>
    <n v="68"/>
    <s v="Лимитированный импортный ассортимент"/>
    <s v="0088"/>
    <n v="10572.86"/>
  </r>
  <r>
    <s v="401647"/>
    <s v="401647"/>
    <s v="XL3 125 Щит.2х18 Мод.бел.дверь"/>
    <x v="2"/>
    <x v="1"/>
    <s v="1"/>
    <s v="88"/>
    <s v="Механизмы"/>
    <x v="239"/>
    <s v="9"/>
    <s v="шт"/>
    <n v="27"/>
    <s v="Лимитированный импортный ассортимент"/>
    <s v="0088"/>
    <n v="14637.8"/>
  </r>
  <r>
    <s v="601236"/>
    <s v="601236"/>
    <s v="Nedbox нав. 1х12м бел.дв"/>
    <x v="2"/>
    <x v="1"/>
    <s v="1"/>
    <s v="88"/>
    <s v="Механизмы"/>
    <x v="239"/>
    <s v="9"/>
    <s v="шт"/>
    <n v="41"/>
    <s v="Лимитированный импортный ассортимент"/>
    <s v="0088"/>
    <n v="2278.87"/>
  </r>
  <r>
    <s v="401761"/>
    <s v="401761"/>
    <s v="Practibox3 встр бел 1х8м E+N"/>
    <x v="2"/>
    <x v="1"/>
    <s v="1"/>
    <s v="88"/>
    <s v="Механизмы"/>
    <x v="239"/>
    <s v="9"/>
    <s v="шт"/>
    <n v="36"/>
    <s v="Лимитированный импортный ассортимент"/>
    <s v="0088"/>
    <n v="2441.7800000000002"/>
  </r>
  <r>
    <s v="401844"/>
    <s v="401844"/>
    <s v="XL3 125 Карман для схемы"/>
    <x v="2"/>
    <x v="1"/>
    <s v="1"/>
    <s v="88"/>
    <s v="Аксессуары"/>
    <x v="239"/>
    <s v="9"/>
    <s v="шт"/>
    <n v="128"/>
    <s v="Лимитированный импортный ассортимент"/>
    <s v="0088"/>
    <n v="1715.99"/>
  </r>
  <r>
    <s v="401706"/>
    <s v="401706"/>
    <s v="Practibox3 встр.1x18 прозр.дв."/>
    <x v="2"/>
    <x v="1"/>
    <s v="1"/>
    <s v="88"/>
    <s v="Механизмы"/>
    <x v="239"/>
    <s v="9"/>
    <s v="шт"/>
    <n v="6"/>
    <s v="Лимитированный импортный ассортимент"/>
    <s v="0088"/>
    <n v="4708.2700000000004"/>
  </r>
  <r>
    <s v="401856"/>
    <s v="401856"/>
    <s v="XL3 125 Петли настен.д./накл.щ"/>
    <x v="2"/>
    <x v="1"/>
    <s v="1"/>
    <s v="88"/>
    <s v="Аксессуары"/>
    <x v="239"/>
    <s v="9"/>
    <s v="шт"/>
    <n v="144"/>
    <s v="Лимитированный импортный ассортимент"/>
    <s v="0088"/>
    <n v="1451.66"/>
  </r>
  <r>
    <s v="601237"/>
    <s v="601237"/>
    <s v="Nedbox нав. 2х12м бел.дв"/>
    <x v="2"/>
    <x v="1"/>
    <s v="1"/>
    <s v="88"/>
    <s v="Механизмы"/>
    <x v="239"/>
    <s v="9"/>
    <s v="шт"/>
    <n v="3"/>
    <s v="Лимитированный импортный ассортимент"/>
    <s v="0088"/>
    <n v="3280.57"/>
  </r>
  <r>
    <s v="401864"/>
    <s v="401864"/>
    <s v="Дверь н./прозр. для щитка 4х18"/>
    <x v="2"/>
    <x v="1"/>
    <s v="1"/>
    <s v="88"/>
    <s v="Аксессуары"/>
    <x v="239"/>
    <s v="9"/>
    <s v="шт"/>
    <n v="12"/>
    <s v="Лимитированный импортный ассортимент"/>
    <s v="0088"/>
    <n v="9444.49"/>
  </r>
  <r>
    <s v="401752"/>
    <s v="401752"/>
    <s v="Practibox3 встр проз 1х12м E+N"/>
    <x v="2"/>
    <x v="1"/>
    <s v="1"/>
    <s v="88"/>
    <s v="Механизмы"/>
    <x v="239"/>
    <s v="9"/>
    <s v="шт"/>
    <n v="4"/>
    <s v="Лимитированный импортный ассортимент"/>
    <s v="0088"/>
    <n v="3221.82"/>
  </r>
  <r>
    <s v="401871"/>
    <s v="401871"/>
    <s v="Дверь прозрачн. для щитка 1х18"/>
    <x v="2"/>
    <x v="1"/>
    <s v="1"/>
    <s v="88"/>
    <s v="Аксессуары"/>
    <x v="239"/>
    <s v="9"/>
    <s v="шт"/>
    <n v="18"/>
    <s v="Лимитированный импортный ассортимент"/>
    <s v="0088"/>
    <n v="5203.07"/>
  </r>
  <r>
    <s v="601258"/>
    <s v="601258"/>
    <s v="Nedbox нав. 3х12м метал.дв"/>
    <x v="2"/>
    <x v="1"/>
    <s v="1"/>
    <s v="88"/>
    <s v="Механизмы"/>
    <x v="239"/>
    <s v="9"/>
    <s v="шт"/>
    <n v="1"/>
    <s v="Лимитированный импортный ассортимент"/>
    <s v="0088"/>
    <n v="11688.73"/>
  </r>
  <r>
    <s v="401861"/>
    <s v="401861"/>
    <s v="Дверь н./прозр. для щитка 1х18"/>
    <x v="2"/>
    <x v="1"/>
    <s v="1"/>
    <s v="88"/>
    <s v="Аксессуары"/>
    <x v="239"/>
    <s v="9"/>
    <s v="шт"/>
    <n v="14"/>
    <s v="Лимитированный импортный ассортимент"/>
    <s v="0088"/>
    <n v="5010.08"/>
  </r>
  <r>
    <s v="601207"/>
    <s v="601207"/>
    <s v="Nedbox Дверь непроз.белая 24м"/>
    <x v="2"/>
    <x v="1"/>
    <s v="1"/>
    <s v="88"/>
    <s v="Аксессуары"/>
    <x v="239"/>
    <s v="9"/>
    <s v="шт"/>
    <n v="14"/>
    <s v="Лимитированный импортный ассортимент"/>
    <s v="0088"/>
    <n v="5523.25"/>
  </r>
  <r>
    <s v="401853"/>
    <s v="401853"/>
    <s v="Пластина перфорированная"/>
    <x v="2"/>
    <x v="1"/>
    <s v="1"/>
    <s v="88"/>
    <s v="Аксессуары"/>
    <x v="239"/>
    <s v="9"/>
    <s v="шт"/>
    <n v="8"/>
    <s v="Лимитированный импортный ассортимент"/>
    <s v="0088"/>
    <n v="2703.76"/>
  </r>
  <r>
    <s v="401711"/>
    <s v="401711"/>
    <s v="Practibox3 встр бел 1х8м E"/>
    <x v="2"/>
    <x v="1"/>
    <s v="1"/>
    <s v="88"/>
    <s v="Механизмы"/>
    <x v="239"/>
    <s v="9"/>
    <s v="шт"/>
    <n v="4"/>
    <s v="Лимитированный импортный ассортимент"/>
    <s v="0088"/>
    <n v="2300.4699999999998"/>
  </r>
  <r>
    <s v="401873"/>
    <s v="401873"/>
    <s v="Дверь прозрачн. для щитка 3х18"/>
    <x v="2"/>
    <x v="1"/>
    <s v="1"/>
    <s v="88"/>
    <s v="Аксессуары"/>
    <x v="239"/>
    <s v="9"/>
    <s v="шт"/>
    <n v="6"/>
    <s v="Лимитированный импортный ассортимент"/>
    <s v="0088"/>
    <n v="6630.41"/>
  </r>
  <r>
    <s v="401701"/>
    <s v="401701"/>
    <s v="Practibox3 встр прозр 1х8м E"/>
    <x v="2"/>
    <x v="1"/>
    <s v="1"/>
    <s v="88"/>
    <s v="Механизмы"/>
    <x v="239"/>
    <s v="9"/>
    <s v="шт"/>
    <n v="4"/>
    <s v="Лимитированный импортный ассортимент"/>
    <s v="0088"/>
    <n v="2415.75"/>
  </r>
  <r>
    <s v="001664"/>
    <s v="001664"/>
    <s v="Заглушка бел. 18мод."/>
    <x v="2"/>
    <x v="1"/>
    <s v="1"/>
    <s v="88"/>
    <s v="Аксессуары"/>
    <x v="239"/>
    <s v="9"/>
    <s v="шт"/>
    <n v="0"/>
    <s v="Лимитированный импортный ассортимент"/>
    <s v="0088"/>
    <n v="282.89"/>
  </r>
  <r>
    <s v="401723"/>
    <s v="401723"/>
    <s v="Набор для соед.щитков"/>
    <x v="2"/>
    <x v="1"/>
    <s v="1"/>
    <s v="88"/>
    <s v="Аксессуары"/>
    <x v="239"/>
    <s v="9"/>
    <s v="шт"/>
    <n v="9"/>
    <s v="Лимитированный импортный ассортимент"/>
    <s v="0088"/>
    <n v="1967.87"/>
  </r>
  <r>
    <s v="401874"/>
    <s v="401874"/>
    <s v="Дверь прозрачн. для щитка 4х18"/>
    <x v="2"/>
    <x v="1"/>
    <s v="1"/>
    <s v="88"/>
    <s v="Аксессуары"/>
    <x v="239"/>
    <s v="9"/>
    <s v="шт"/>
    <n v="3"/>
    <s v="Лимитированный импортный ассортимент"/>
    <s v="0088"/>
    <n v="9102.2099999999991"/>
  </r>
  <r>
    <s v="401851"/>
    <s v="401851"/>
    <s v="XL3 125 Замок к ключу №850"/>
    <x v="2"/>
    <x v="1"/>
    <s v="1"/>
    <s v="88"/>
    <s v="Аксессуары"/>
    <x v="239"/>
    <s v="9"/>
    <s v="шт"/>
    <n v="10"/>
    <s v="Лимитированный импортный ассортимент"/>
    <s v="0088"/>
    <n v="2106.7800000000002"/>
  </r>
  <r>
    <s v="401862"/>
    <s v="401862"/>
    <s v="Дверь н./прозр. для щитка 2х18"/>
    <x v="2"/>
    <x v="1"/>
    <s v="1"/>
    <s v="88"/>
    <s v="Аксессуары"/>
    <x v="239"/>
    <s v="9"/>
    <s v="шт"/>
    <n v="4"/>
    <s v="Лимитированный импортный ассортимент"/>
    <s v="0088"/>
    <n v="6509.18"/>
  </r>
  <r>
    <s v="401855"/>
    <s v="401855"/>
    <s v="XL3 125 Сплошная лицев.панель"/>
    <x v="2"/>
    <x v="1"/>
    <s v="1"/>
    <s v="88"/>
    <s v="Аксессуары"/>
    <x v="239"/>
    <s v="9"/>
    <s v="шт"/>
    <n v="7"/>
    <s v="Лимитированный импортный ассортимент"/>
    <s v="0088"/>
    <n v="2649.88"/>
  </r>
  <r>
    <s v="401872"/>
    <s v="401872"/>
    <s v="Дверь прозрачн. для щитка 2х18"/>
    <x v="2"/>
    <x v="1"/>
    <s v="1"/>
    <s v="88"/>
    <s v="Аксессуары"/>
    <x v="239"/>
    <s v="9"/>
    <s v="шт"/>
    <n v="2"/>
    <s v="Лимитированный импортный ассортимент"/>
    <s v="0088"/>
    <n v="5341.01"/>
  </r>
  <r>
    <s v="401725"/>
    <s v="401725"/>
    <s v="Монтажная плата"/>
    <x v="2"/>
    <x v="1"/>
    <s v="1"/>
    <s v="88"/>
    <s v="Аксессуары"/>
    <x v="239"/>
    <s v="9"/>
    <s v="шт"/>
    <n v="4"/>
    <s v="Лимитированный импортный ассортимент"/>
    <s v="0088"/>
    <n v="1579.16"/>
  </r>
  <r>
    <s v="401863"/>
    <s v="401863"/>
    <s v="Дверь н./прозр. для щитка 3х18"/>
    <x v="2"/>
    <x v="1"/>
    <s v="1"/>
    <s v="88"/>
    <s v="Аксессуары"/>
    <x v="239"/>
    <s v="9"/>
    <s v="шт"/>
    <n v="1"/>
    <s v="Лимитированный импортный ассортимент"/>
    <s v="0088"/>
    <n v="7909.36"/>
  </r>
  <r>
    <s v="401850"/>
    <s v="401850"/>
    <s v="XL3 125 Аксессуар для фиксации"/>
    <x v="2"/>
    <x v="1"/>
    <s v="1"/>
    <s v="88"/>
    <s v="Аксессуары"/>
    <x v="239"/>
    <s v="9"/>
    <s v="шт"/>
    <n v="15"/>
    <s v="Лимитированный импортный ассортимент"/>
    <s v="0088"/>
    <n v="327.11"/>
  </r>
  <r>
    <s v="401845"/>
    <s v="401845"/>
    <s v="XL3 125 Комплект для соединен."/>
    <x v="2"/>
    <x v="1"/>
    <s v="1"/>
    <s v="88"/>
    <s v="Аксессуары"/>
    <x v="239"/>
    <s v="9"/>
    <s v="шт"/>
    <n v="2"/>
    <s v="Лимитированный импортный ассортимент"/>
    <s v="0088"/>
    <n v="2566.9"/>
  </r>
  <r>
    <s v="401857"/>
    <s v="401857"/>
    <s v="Суппорт для XL3 125"/>
    <x v="2"/>
    <x v="1"/>
    <s v="1"/>
    <s v="88"/>
    <s v="Аксессуары"/>
    <x v="239"/>
    <s v="9"/>
    <s v="шт"/>
    <n v="3"/>
    <s v="Лимитированный импортный ассортимент"/>
    <s v="0088"/>
    <n v="204.97"/>
  </r>
  <r>
    <s v="401722"/>
    <s v="401722"/>
    <s v="Гориз.разделитель"/>
    <x v="2"/>
    <x v="1"/>
    <s v="1"/>
    <s v="88"/>
    <s v="Аксессуары"/>
    <x v="239"/>
    <s v="9"/>
    <s v="шт"/>
    <n v="1"/>
    <s v="Лимитированный импортный ассортимент"/>
    <s v="0088"/>
    <n v="1303.44"/>
  </r>
  <r>
    <s v="601114"/>
    <s v="601114"/>
    <s v="ЩИТОК ВСТРОЕННЫЙ 3x12 БЕЗ N&amp;E"/>
    <x v="2"/>
    <x v="1"/>
    <s v="1"/>
    <s v="89"/>
    <s v="Механизмы"/>
    <x v="240"/>
    <s v="9"/>
    <s v="шт"/>
    <n v="0"/>
    <s v="Лимитированный импортный ассортимент"/>
    <s v="0089"/>
    <n v="2961.98"/>
  </r>
  <r>
    <s v="601112"/>
    <s v="601112"/>
    <s v="ЩИТОК ВСТРОЕННЫЙ 1x12 БЕЗ N&amp;E"/>
    <x v="2"/>
    <x v="1"/>
    <s v="1"/>
    <s v="89"/>
    <s v="Механизмы"/>
    <x v="240"/>
    <s v="9"/>
    <s v="шт"/>
    <n v="4"/>
    <s v="Лимитированный импортный ассортимент"/>
    <s v="0089"/>
    <n v="976.42"/>
  </r>
  <r>
    <s v="601113"/>
    <s v="601113"/>
    <s v="ЩИТОК ВСТРОЕННЫЙ 2x12 БЕЗ N&amp;E"/>
    <x v="2"/>
    <x v="1"/>
    <s v="1"/>
    <s v="89"/>
    <s v="Механизмы"/>
    <x v="240"/>
    <s v="9"/>
    <s v="шт"/>
    <n v="0"/>
    <s v="Лимитированный импортный ассортимент"/>
    <s v="0089"/>
    <n v="1705.38"/>
  </r>
  <r>
    <s v="066005"/>
    <s v="066005"/>
    <s v="S8Бл.ав.ос.8Вт/3ч110люм комб."/>
    <x v="5"/>
    <x v="4"/>
    <s v="3"/>
    <s v="881"/>
    <s v="Механизмы"/>
    <x v="241"/>
    <s v="9"/>
    <s v="шт"/>
    <n v="13"/>
    <s v="Лимитированный импортный ассортимент"/>
    <s v="0881"/>
    <n v="22717.93"/>
  </r>
  <r>
    <s v="066003"/>
    <s v="066003"/>
    <s v="S8Бл.ав.ос.8Вт/3ч110люм непос."/>
    <x v="5"/>
    <x v="4"/>
    <s v="3"/>
    <s v="881"/>
    <s v="Механизмы"/>
    <x v="241"/>
    <s v="9"/>
    <s v="шт"/>
    <n v="6"/>
    <s v="Лимитированный импортный ассортимент"/>
    <s v="0881"/>
    <n v="10850.14"/>
  </r>
  <r>
    <s v="066002"/>
    <s v="066002"/>
    <s v="S8Бл.ав.ос.8Вт/1ч140люм комб."/>
    <x v="5"/>
    <x v="4"/>
    <s v="3"/>
    <s v="881"/>
    <s v="Механизмы"/>
    <x v="241"/>
    <s v="9"/>
    <s v="шт"/>
    <n v="6"/>
    <s v="Лимитированный импортный ассортимент"/>
    <s v="0881"/>
    <n v="16162.17"/>
  </r>
  <r>
    <s v="066000"/>
    <s v="066000"/>
    <s v="S8Бл.ав.ос.8Вт/1ч140люм непос."/>
    <x v="5"/>
    <x v="4"/>
    <s v="3"/>
    <s v="881"/>
    <s v="Механизмы"/>
    <x v="241"/>
    <s v="9"/>
    <s v="шт"/>
    <n v="2"/>
    <s v="Лимитированный импортный ассортимент"/>
    <s v="0881"/>
    <n v="11229.13"/>
  </r>
  <r>
    <s v="066001"/>
    <s v="066001"/>
    <s v="S8Бл.ав.ос.8Вт/1ч140люм пос."/>
    <x v="5"/>
    <x v="4"/>
    <s v="3"/>
    <s v="881"/>
    <s v="Механизмы"/>
    <x v="241"/>
    <s v="9"/>
    <s v="шт"/>
    <n v="1"/>
    <s v="Лимитированный импортный ассортимент"/>
    <s v="0881"/>
    <n v="15253.44"/>
  </r>
  <r>
    <s v="055703"/>
    <s v="055703"/>
    <s v="Plexo Розетка IP44 2К+З 20А"/>
    <x v="0"/>
    <x v="0"/>
    <s v="2"/>
    <s v="620"/>
    <s v="Механизмы"/>
    <x v="242"/>
    <s v="9"/>
    <s v="шт"/>
    <n v="9"/>
    <s v="Лимитированный импортный ассортимент"/>
    <s v="0620"/>
    <n v="1802.11"/>
  </r>
  <r>
    <s v="086159"/>
    <s v="086159"/>
    <s v="Oteo Розетка  RJ45 кат.5е UTP"/>
    <x v="0"/>
    <x v="0"/>
    <s v="2"/>
    <s v="601"/>
    <s v="Механизмы"/>
    <x v="243"/>
    <s v="9"/>
    <s v="шт"/>
    <n v="160"/>
    <s v="Лимитированный импортный ассортимент"/>
    <s v="0601"/>
    <n v="1808.58"/>
  </r>
  <r>
    <s v="086022"/>
    <s v="086022"/>
    <s v="OteoРоз.2Кзащ.шт.16А 250Вкомп."/>
    <x v="0"/>
    <x v="0"/>
    <s v="2"/>
    <s v="601"/>
    <s v="Механизмы"/>
    <x v="243"/>
    <s v="9"/>
    <s v="шт"/>
    <n v="287"/>
    <s v="Лимитированный импортный ассортимент"/>
    <s v="0601"/>
    <n v="606.67999999999995"/>
  </r>
  <r>
    <s v="086059"/>
    <s v="086059"/>
    <s v="Oteo Розетка RJ45 UTP кат.5"/>
    <x v="0"/>
    <x v="0"/>
    <s v="2"/>
    <s v="601"/>
    <s v="Механизмы"/>
    <x v="243"/>
    <s v="9"/>
    <s v="шт"/>
    <n v="10"/>
    <s v="Лимитированный импортный ассортимент"/>
    <s v="0601"/>
    <n v="1847.13"/>
  </r>
  <r>
    <s v="086161"/>
    <s v="086161"/>
    <s v="Oteo Розетка  RJ45 кат.5е FTP"/>
    <x v="0"/>
    <x v="0"/>
    <s v="2"/>
    <s v="601"/>
    <s v="Механизмы"/>
    <x v="243"/>
    <s v="9"/>
    <s v="шт"/>
    <n v="10"/>
    <s v="Лимитированный импортный ассортимент"/>
    <s v="0601"/>
    <n v="1651.66"/>
  </r>
  <r>
    <s v="086091"/>
    <s v="086091"/>
    <s v="Oteo Рамка накл. монт. 1 пост"/>
    <x v="0"/>
    <x v="0"/>
    <s v="2"/>
    <s v="601"/>
    <s v="Аксессуары"/>
    <x v="243"/>
    <s v="9"/>
    <s v="шт"/>
    <n v="98"/>
    <s v="Лимитированный импортный ассортимент"/>
    <s v="0601"/>
    <n v="323.83999999999997"/>
  </r>
  <r>
    <s v="086122"/>
    <s v="086122"/>
    <s v="Oteo Розетка 2Кзащ.шт.16А 250В"/>
    <x v="0"/>
    <x v="0"/>
    <s v="2"/>
    <s v="601"/>
    <s v="Механизмы"/>
    <x v="243"/>
    <s v="9"/>
    <s v="шт"/>
    <n v="29"/>
    <s v="Лимитированный импортный ассортимент"/>
    <s v="0601"/>
    <n v="712"/>
  </r>
  <r>
    <s v="086133"/>
    <s v="086133"/>
    <s v="OteoРозетка RJ45"/>
    <x v="0"/>
    <x v="0"/>
    <s v="2"/>
    <s v="601"/>
    <s v="Механизмы"/>
    <x v="243"/>
    <s v="9"/>
    <s v="шт"/>
    <n v="9"/>
    <s v="Лимитированный импортный ассортимент"/>
    <s v="0601"/>
    <n v="1808.58"/>
  </r>
  <r>
    <s v="086093"/>
    <s v="086093"/>
    <s v="Oteo Рамка накл. монт. 3 пост"/>
    <x v="0"/>
    <x v="0"/>
    <s v="2"/>
    <s v="601"/>
    <s v="Аксессуары"/>
    <x v="243"/>
    <s v="9"/>
    <s v="шт"/>
    <n v="8"/>
    <s v="Лимитированный импортный ассортимент"/>
    <s v="0601"/>
    <n v="1984.9"/>
  </r>
  <r>
    <s v="L4651M2"/>
    <s v="L4651M2"/>
    <s v="Управляющее устр-во 2 мод"/>
    <x v="3"/>
    <x v="2"/>
    <s v="2"/>
    <s v="2342"/>
    <s v="Механизмы"/>
    <x v="244"/>
    <s v="9"/>
    <s v="шт"/>
    <n v="25"/>
    <s v="Лимитированный импортный ассортимент"/>
    <s v="2342"/>
    <n v="5307.35"/>
  </r>
  <r>
    <s v="NT4654N"/>
    <s v="NT4654N"/>
    <s v="ИК приёмник для дистанционного управления"/>
    <x v="3"/>
    <x v="2"/>
    <s v="2"/>
    <s v="2342"/>
    <s v="Механизмы"/>
    <x v="244"/>
    <s v="9"/>
    <s v="шт"/>
    <n v="3"/>
    <s v="Лимитированный импортный ассортимент"/>
    <s v="2342"/>
    <n v="10000"/>
  </r>
  <r>
    <s v="067217"/>
    <s v="067217"/>
    <s v="Выключатель 4сцен SCS БЕЛ CLN"/>
    <x v="3"/>
    <x v="2"/>
    <s v="2"/>
    <s v="218"/>
    <s v="Механизмы"/>
    <x v="245"/>
    <s v="9"/>
    <s v="шт"/>
    <n v="13"/>
    <s v="Лимитированный импортный ассортимент"/>
    <s v="0218"/>
    <n v="8748.1299999999992"/>
  </r>
  <r>
    <s v="067218"/>
    <s v="067218"/>
    <s v="Выключатель 4сцен SCS ТИТ CLN"/>
    <x v="3"/>
    <x v="2"/>
    <s v="2"/>
    <s v="218"/>
    <s v="Механизмы"/>
    <x v="245"/>
    <s v="9"/>
    <s v="шт"/>
    <n v="2"/>
    <s v="Лимитированный импортный ассортимент"/>
    <s v="0218"/>
    <n v="8492.58"/>
  </r>
  <r>
    <s v="067216"/>
    <s v="067216"/>
    <s v="ИК-приемник SCS CLN"/>
    <x v="3"/>
    <x v="2"/>
    <s v="2"/>
    <s v="218"/>
    <s v="Механизмы"/>
    <x v="245"/>
    <s v="9"/>
    <s v="шт"/>
    <n v="2"/>
    <s v="Лимитированный импортный ассортимент"/>
    <s v="0218"/>
    <n v="8140.1"/>
  </r>
  <r>
    <s v="1041950"/>
    <s v="1041950"/>
    <s v="ИНДИКАТОР УДАРА &quot;ШОК-ЛЭЙБЛ&quot;"/>
    <x v="2"/>
    <x v="1"/>
    <s v="1"/>
    <m/>
    <s v="Аксессуары"/>
    <x v="246"/>
    <s v="3"/>
    <s v="шт"/>
    <n v="0"/>
    <s v="Лимитированный импортный ассортимент"/>
    <s v="0000"/>
    <n v="256.4340206185567"/>
  </r>
  <r>
    <n v="7008027"/>
    <n v="7008027"/>
    <s v="Выключатель-разъединитель Протон 25С 1250A, 3П, ВР50-45Про"/>
    <x v="1"/>
    <x v="1"/>
    <s v="1"/>
    <n v="4612"/>
    <s v="Механизмы"/>
    <x v="247"/>
    <s v="9"/>
    <s v="шт"/>
    <n v="18"/>
    <s v="Лимитированный импортный ассортимент"/>
    <n v="4612"/>
    <n v="135823"/>
  </r>
  <r>
    <n v="7008028"/>
    <n v="7008028"/>
    <s v="Выключатель-разъединитель Протон 25В 125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82002"/>
  </r>
  <r>
    <n v="7008029"/>
    <n v="7008029"/>
    <s v="Выключатель-разъединитель Протон 25С 160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35823"/>
  </r>
  <r>
    <n v="7008030"/>
    <n v="7008030"/>
    <s v="Выключатель-разъединитель Протон 25В 160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82002"/>
  </r>
  <r>
    <n v="7008031"/>
    <n v="7008031"/>
    <s v="Выключатель-разъединитель Протон 25С 2000A, 3П, ВР50-45Про"/>
    <x v="1"/>
    <x v="1"/>
    <s v="1"/>
    <n v="4612"/>
    <s v="Механизмы"/>
    <x v="247"/>
    <s v="9"/>
    <s v="шт"/>
    <n v="30"/>
    <s v="Лимитированный импортный ассортимент"/>
    <n v="4612"/>
    <n v="135823"/>
  </r>
  <r>
    <n v="7008032"/>
    <n v="7008032"/>
    <s v="Выключатель-разъединитель Протон 25В 2000A, 3П, ВР50-45Про"/>
    <x v="1"/>
    <x v="1"/>
    <s v="1"/>
    <n v="4612"/>
    <s v="Механизмы"/>
    <x v="247"/>
    <s v="9"/>
    <s v="шт"/>
    <n v="16"/>
    <s v="Лимитированный импортный ассортимент"/>
    <n v="4612"/>
    <n v="182002"/>
  </r>
  <r>
    <n v="7008033"/>
    <n v="7008033"/>
    <s v="Выключатель-разъединитель Протон 25С 2500A, 3П, ВР50-45Про"/>
    <x v="1"/>
    <x v="1"/>
    <s v="1"/>
    <n v="4612"/>
    <s v="Механизмы"/>
    <x v="247"/>
    <s v="9"/>
    <s v="шт"/>
    <n v="43"/>
    <s v="Лимитированный импортный ассортимент"/>
    <n v="4612"/>
    <n v="135823"/>
  </r>
  <r>
    <n v="7008034"/>
    <n v="7008034"/>
    <s v="Выключатель-разъединитель Протон 25В 2500A, 3П, ВР50-45Про"/>
    <x v="1"/>
    <x v="1"/>
    <s v="1"/>
    <n v="4612"/>
    <s v="Механизмы"/>
    <x v="247"/>
    <s v="9"/>
    <s v="шт"/>
    <n v="53"/>
    <s v="Лимитированный импортный ассортимент"/>
    <n v="4612"/>
    <n v="182002"/>
  </r>
  <r>
    <n v="7008035"/>
    <n v="7008035"/>
    <s v="Выключатель-разъединитель Протон 40С 3200A, 3П, ВР50-45Про"/>
    <x v="1"/>
    <x v="1"/>
    <s v="1"/>
    <n v="4612"/>
    <s v="Механизмы"/>
    <x v="248"/>
    <s v="9"/>
    <s v="шт"/>
    <n v="9"/>
    <s v="Лимитированный импортный ассортимент"/>
    <n v="4612"/>
    <n v="224362"/>
  </r>
  <r>
    <n v="7008036"/>
    <n v="7008036"/>
    <s v="Выключатель-разъединитель Протон 40В 3200A, 3П, ВР50-45Про"/>
    <x v="1"/>
    <x v="1"/>
    <s v="1"/>
    <n v="4612"/>
    <s v="Механизмы"/>
    <x v="248"/>
    <s v="9"/>
    <s v="шт"/>
    <n v="5"/>
    <s v="Лимитированный импортный ассортимент"/>
    <n v="4612"/>
    <n v="274984"/>
  </r>
  <r>
    <n v="7008037"/>
    <n v="7008037"/>
    <s v="Выключатель-разъединитель Протон 40С 4000A, 3П, ВР50-45Про"/>
    <x v="1"/>
    <x v="1"/>
    <s v="1"/>
    <n v="4612"/>
    <s v="Механизмы"/>
    <x v="248"/>
    <s v="9"/>
    <s v="шт"/>
    <n v="16"/>
    <s v="Лимитированный импортный ассортимент"/>
    <n v="4612"/>
    <n v="224362"/>
  </r>
  <r>
    <n v="7008038"/>
    <n v="7008038"/>
    <s v="Выключатель-разъединитель Протон 40В 4000A, 3П, ВР50-45Про"/>
    <x v="1"/>
    <x v="1"/>
    <s v="1"/>
    <n v="4612"/>
    <s v="Механизмы"/>
    <x v="248"/>
    <s v="9"/>
    <s v="шт"/>
    <n v="41"/>
    <s v="Лимитированный импортный ассортимент"/>
    <n v="4612"/>
    <n v="274984"/>
  </r>
  <r>
    <n v="7007101"/>
    <n v="7007101"/>
    <s v="Модуль внешнего питания расцепителя ~/= 24B"/>
    <x v="1"/>
    <x v="1"/>
    <s v="1"/>
    <n v="4612"/>
    <s v="Аксессуары"/>
    <x v="249"/>
    <s v="9"/>
    <s v="шт"/>
    <n v="8"/>
    <s v="Лимитированный импортный ассортимент"/>
    <n v="4612"/>
    <n v="8984"/>
  </r>
  <r>
    <n v="7007102"/>
    <n v="7007102"/>
    <s v="Датчик тока для защиты нейтрали для Протон 25 и Протон 40 (катушка Роговского)"/>
    <x v="1"/>
    <x v="1"/>
    <s v="1"/>
    <n v="4612"/>
    <s v="Аксессуары"/>
    <x v="249"/>
    <s v="9"/>
    <s v="шт"/>
    <n v="17"/>
    <s v="Лимитированный импортный ассортимент"/>
    <n v="4612"/>
    <n v="57702"/>
  </r>
  <r>
    <n v="7007103"/>
    <n v="7007103"/>
    <s v="Контакт для положения &quot;вкачено&quot;/&quot;испытания&quot;/&quot;выкачено&quot;"/>
    <x v="1"/>
    <x v="1"/>
    <s v="1"/>
    <n v="4612"/>
    <s v="Аксессуары"/>
    <x v="249"/>
    <s v="9"/>
    <s v="шт"/>
    <n v="2"/>
    <s v="Лимитированный импортный ассортимент"/>
    <n v="4612"/>
    <n v="18354"/>
  </r>
  <r>
    <n v="7007104"/>
    <n v="7007104"/>
    <s v="Контакт состояния готовности включению (пружина взведена)"/>
    <x v="1"/>
    <x v="1"/>
    <s v="1"/>
    <n v="4612"/>
    <s v="Аксессуары"/>
    <x v="249"/>
    <s v="9"/>
    <s v="шт"/>
    <n v="18"/>
    <s v="Лимитированный импортный ассортимент"/>
    <n v="4612"/>
    <n v="9906"/>
  </r>
  <r>
    <n v="7007106"/>
    <n v="7007106"/>
    <s v="Контакт сигнализации для н.р., р.м.н. и в.к."/>
    <x v="1"/>
    <x v="1"/>
    <s v="1"/>
    <n v="4612"/>
    <s v="Аксессуары"/>
    <x v="249"/>
    <s v="9"/>
    <s v="шт"/>
    <n v="18"/>
    <s v="Лимитированный импортный ассортимент"/>
    <n v="4612"/>
    <n v="4584"/>
  </r>
  <r>
    <n v="7007107"/>
    <n v="7007107"/>
    <s v="Устройство для блокировки двери при включенном выключателе"/>
    <x v="1"/>
    <x v="1"/>
    <s v="1"/>
    <n v="4612"/>
    <s v="Аксессуары"/>
    <x v="249"/>
    <s v="9"/>
    <s v="шт"/>
    <n v="22"/>
    <s v="Лимитированный импортный ассортимент"/>
    <n v="4612"/>
    <n v="18260"/>
  </r>
  <r>
    <n v="7007109"/>
    <n v="7007109"/>
    <s v="Уплотнитель двери IP40"/>
    <x v="1"/>
    <x v="1"/>
    <s v="1"/>
    <n v="4612"/>
    <s v="Аксессуары"/>
    <x v="249"/>
    <s v="9"/>
    <s v="шт"/>
    <n v="400"/>
    <s v="Лимитированный импортный ассортимент"/>
    <n v="4612"/>
    <n v="7924"/>
  </r>
  <r>
    <n v="7007111"/>
    <n v="7007111"/>
    <s v="Устройство предотвращения неправильного вставления"/>
    <x v="1"/>
    <x v="1"/>
    <s v="1"/>
    <n v="4612"/>
    <s v="Аксессуары"/>
    <x v="249"/>
    <s v="9"/>
    <s v="шт"/>
    <n v="21"/>
    <s v="Лимитированный импортный ассортимент"/>
    <n v="4612"/>
    <n v="10768"/>
  </r>
  <r>
    <n v="7007113"/>
    <n v="7007113"/>
    <s v="Устройство для блокировки положения &quot;отключено&quot; c 2-мя встроенными замками"/>
    <x v="1"/>
    <x v="1"/>
    <s v="1"/>
    <n v="4612"/>
    <s v="Аксессуары"/>
    <x v="249"/>
    <s v="9"/>
    <s v="шт"/>
    <n v="16"/>
    <s v="Лимитированный импортный ассортимент"/>
    <n v="4612"/>
    <n v="7924"/>
  </r>
  <r>
    <n v="7007114"/>
    <n v="7007114"/>
    <s v="Устройство для блокировки положения &quot;отключено&quot; - Замок типа RonisЩ - 5шт."/>
    <x v="1"/>
    <x v="1"/>
    <s v="1"/>
    <n v="4612"/>
    <s v="Аксессуары"/>
    <x v="249"/>
    <s v="9"/>
    <s v="шт"/>
    <n v="5"/>
    <s v="Лимитированный импортный ассортимент"/>
    <n v="4612"/>
    <n v="78390"/>
  </r>
  <r>
    <n v="7007115"/>
    <n v="7007115"/>
    <s v="Устройство для блокировки положения &quot;отключено&quot; - Замок типа ProfaluxЩ"/>
    <x v="1"/>
    <x v="1"/>
    <s v="1"/>
    <n v="4612"/>
    <s v="Аксессуары"/>
    <x v="249"/>
    <s v="9"/>
    <s v="шт"/>
    <n v="25"/>
    <s v="Лимитированный импортный ассортимент"/>
    <n v="4612"/>
    <n v="23258"/>
  </r>
  <r>
    <n v="7007116"/>
    <n v="7007116"/>
    <s v="Устройство для блокировки положения &quot;отключено&quot; - Замок типа RonisЩ"/>
    <x v="1"/>
    <x v="1"/>
    <s v="1"/>
    <n v="4612"/>
    <s v="Аксессуары"/>
    <x v="249"/>
    <s v="9"/>
    <s v="шт"/>
    <n v="44"/>
    <s v="Лимитированный импортный ассортимент"/>
    <n v="4612"/>
    <n v="23258"/>
  </r>
  <r>
    <n v="7007119"/>
    <n v="7007119"/>
    <s v="Моторный привод для взвода пружины ~/= 24В"/>
    <x v="1"/>
    <x v="1"/>
    <s v="1"/>
    <n v="4612"/>
    <s v="Аксессуары"/>
    <x v="249"/>
    <s v="9"/>
    <s v="шт"/>
    <n v="25"/>
    <s v="Лимитированный импортный ассортимент"/>
    <n v="4612"/>
    <n v="72572"/>
  </r>
  <r>
    <n v="7007120"/>
    <n v="7007120"/>
    <s v="Моторный привод для взвода пружины~/= 48В"/>
    <x v="1"/>
    <x v="1"/>
    <s v="1"/>
    <n v="4612"/>
    <s v="Аксессуары"/>
    <x v="249"/>
    <s v="9"/>
    <s v="шт"/>
    <n v="4"/>
    <s v="Лимитированный импортный ассортимент"/>
    <n v="4612"/>
    <n v="71304"/>
  </r>
  <r>
    <n v="7007121"/>
    <n v="7007121"/>
    <s v="Моторный привод для взвода пружины~/= 110-130В"/>
    <x v="1"/>
    <x v="1"/>
    <s v="1"/>
    <n v="4612"/>
    <s v="Аксессуары"/>
    <x v="249"/>
    <s v="9"/>
    <s v="шт"/>
    <n v="30"/>
    <s v="Лимитированный импортный ассортимент"/>
    <n v="4612"/>
    <n v="75396"/>
  </r>
  <r>
    <n v="7007122"/>
    <n v="7007122"/>
    <s v="Моторный привод для взвода пружины~/= 220-250В"/>
    <x v="1"/>
    <x v="1"/>
    <s v="1"/>
    <n v="4612"/>
    <s v="Аксессуары"/>
    <x v="249"/>
    <s v="9"/>
    <s v="шт"/>
    <n v="0"/>
    <s v="Лимитированный импортный ассортимент"/>
    <n v="4612"/>
    <n v="70658"/>
  </r>
  <r>
    <n v="7007123"/>
    <n v="7007123"/>
    <s v="Моторный привод для взвода пружины ~ 400-440В"/>
    <x v="1"/>
    <x v="1"/>
    <s v="1"/>
    <n v="4612"/>
    <s v="Аксессуары"/>
    <x v="249"/>
    <s v="9"/>
    <s v="шт"/>
    <n v="24"/>
    <s v="Лимитированный импортный ассортимент"/>
    <n v="4612"/>
    <n v="73694"/>
  </r>
  <r>
    <n v="7007124"/>
    <n v="7007124"/>
    <s v="Моторный привод для взвода пружины ~ 480В"/>
    <x v="1"/>
    <x v="1"/>
    <s v="1"/>
    <n v="4612"/>
    <s v="Аксессуары"/>
    <x v="249"/>
    <s v="9"/>
    <s v="шт"/>
    <n v="8"/>
    <s v="Лимитированный импортный ассортимент"/>
    <n v="4612"/>
    <n v="114848"/>
  </r>
  <r>
    <n v="7007126"/>
    <n v="7007126"/>
    <s v="Включающая катушка (замыкающая катушка) ~/= 24В"/>
    <x v="1"/>
    <x v="1"/>
    <s v="1"/>
    <n v="4612"/>
    <s v="Аксессуары"/>
    <x v="249"/>
    <s v="9"/>
    <s v="шт"/>
    <n v="11"/>
    <s v="Лимитированный импортный ассортимент"/>
    <n v="4612"/>
    <n v="25862"/>
  </r>
  <r>
    <n v="7007127"/>
    <n v="7007127"/>
    <s v="Включающая катушка (замыкающая катушка) ~/= 48В"/>
    <x v="1"/>
    <x v="1"/>
    <s v="1"/>
    <n v="4612"/>
    <s v="Аксессуары"/>
    <x v="249"/>
    <s v="9"/>
    <s v="шт"/>
    <n v="9"/>
    <s v="Лимитированный импортный ассортимент"/>
    <n v="4612"/>
    <n v="25912"/>
  </r>
  <r>
    <n v="7007128"/>
    <n v="7007128"/>
    <s v="Включающая катушка (замыкающая катушка) ~/= 110-130В"/>
    <x v="1"/>
    <x v="1"/>
    <s v="1"/>
    <n v="4612"/>
    <s v="Аксессуары"/>
    <x v="249"/>
    <s v="9"/>
    <s v="шт"/>
    <n v="18"/>
    <s v="Лимитированный импортный ассортимент"/>
    <n v="4612"/>
    <n v="25912"/>
  </r>
  <r>
    <n v="7007129"/>
    <n v="7007129"/>
    <s v="Включающая катушка (замыкающая катушка) ~/= 220-250В"/>
    <x v="1"/>
    <x v="1"/>
    <s v="1"/>
    <n v="4612"/>
    <s v="Аксессуары"/>
    <x v="249"/>
    <s v="9"/>
    <s v="шт"/>
    <n v="80"/>
    <s v="Лимитированный импортный ассортимент"/>
    <n v="4612"/>
    <n v="25014"/>
  </r>
  <r>
    <n v="7007130"/>
    <n v="7007130"/>
    <s v="Включающая катушка (замыкающая катушка) ~ 415-480В"/>
    <x v="1"/>
    <x v="1"/>
    <s v="1"/>
    <n v="4612"/>
    <s v="Аксессуары"/>
    <x v="249"/>
    <s v="9"/>
    <s v="шт"/>
    <n v="26"/>
    <s v="Лимитированный импортный ассортимент"/>
    <n v="4612"/>
    <n v="25912"/>
  </r>
  <r>
    <n v="7007133"/>
    <n v="7007133"/>
    <s v="Независимый расцепитель ~/= 24B"/>
    <x v="1"/>
    <x v="1"/>
    <s v="1"/>
    <n v="4612"/>
    <s v="Аксессуары"/>
    <x v="249"/>
    <s v="9"/>
    <s v="шт"/>
    <n v="7"/>
    <s v="Лимитированный импортный ассортимент"/>
    <n v="4612"/>
    <n v="24122"/>
  </r>
  <r>
    <n v="7007134"/>
    <n v="7007134"/>
    <s v="Независимый расцепитель ~/= 48B"/>
    <x v="1"/>
    <x v="1"/>
    <s v="1"/>
    <n v="4612"/>
    <s v="Аксессуары"/>
    <x v="249"/>
    <s v="9"/>
    <s v="шт"/>
    <n v="8"/>
    <s v="Лимитированный импортный ассортимент"/>
    <n v="4612"/>
    <n v="24166"/>
  </r>
  <r>
    <n v="7007135"/>
    <n v="7007135"/>
    <s v="Независимый расцепитель ~/= 110-130B"/>
    <x v="1"/>
    <x v="1"/>
    <s v="1"/>
    <n v="4612"/>
    <s v="Аксессуары"/>
    <x v="249"/>
    <s v="9"/>
    <s v="шт"/>
    <n v="14"/>
    <s v="Лимитированный импортный ассортимент"/>
    <n v="4612"/>
    <n v="24166"/>
  </r>
  <r>
    <n v="7007140"/>
    <n v="7007140"/>
    <s v="Расцепитель минимального напряжения ~/= 24B"/>
    <x v="1"/>
    <x v="1"/>
    <s v="1"/>
    <n v="4612"/>
    <s v="Аксессуары"/>
    <x v="249"/>
    <s v="9"/>
    <s v="шт"/>
    <n v="85"/>
    <s v="Лимитированный импортный ассортимент"/>
    <n v="4612"/>
    <n v="24040"/>
  </r>
  <r>
    <n v="7007141"/>
    <n v="7007141"/>
    <s v="Расцепитель минимального напряжения ~/= 48B"/>
    <x v="1"/>
    <x v="1"/>
    <s v="1"/>
    <n v="4612"/>
    <s v="Аксессуары"/>
    <x v="249"/>
    <s v="9"/>
    <s v="шт"/>
    <n v="11"/>
    <s v="Лимитированный импортный ассортимент"/>
    <n v="4612"/>
    <n v="24040"/>
  </r>
  <r>
    <n v="7007142"/>
    <n v="7007142"/>
    <s v="Расцепитель минимального напряжения ~/= 110-130B"/>
    <x v="1"/>
    <x v="1"/>
    <s v="1"/>
    <n v="4612"/>
    <s v="Аксессуары"/>
    <x v="249"/>
    <s v="9"/>
    <s v="шт"/>
    <n v="12"/>
    <s v="Лимитированный импортный ассортимент"/>
    <n v="4612"/>
    <n v="30570"/>
  </r>
  <r>
    <n v="7007143"/>
    <n v="7007143"/>
    <s v="Расцепитель минимального напряжения ~/= 220-250B"/>
    <x v="1"/>
    <x v="1"/>
    <s v="1"/>
    <n v="4612"/>
    <s v="Аксессуары"/>
    <x v="249"/>
    <s v="9"/>
    <s v="шт"/>
    <n v="4"/>
    <s v="Лимитированный импортный ассортимент"/>
    <n v="4612"/>
    <n v="29302"/>
  </r>
  <r>
    <n v="7007147"/>
    <n v="7007147"/>
    <s v="Модуль задержки срабатывания для расцепителя минимального напряжения ~/= 110B (с РМН)"/>
    <x v="1"/>
    <x v="1"/>
    <s v="1"/>
    <n v="4612"/>
    <s v="Аксессуары"/>
    <x v="249"/>
    <s v="9"/>
    <s v="шт"/>
    <n v="27"/>
    <s v="Лимитированный импортный ассортимент"/>
    <n v="4612"/>
    <n v="35490"/>
  </r>
  <r>
    <n v="7007149"/>
    <n v="7007149"/>
    <s v="Комплект крепежа для подъема выключателя краном"/>
    <x v="1"/>
    <x v="1"/>
    <s v="1"/>
    <n v="4612"/>
    <s v="Аксессуары"/>
    <x v="249"/>
    <s v="9"/>
    <s v="шт"/>
    <n v="24"/>
    <s v="Лимитированный импортный ассортимент"/>
    <n v="4612"/>
    <n v="20252"/>
  </r>
  <r>
    <n v="7007150"/>
    <n v="7007150"/>
    <s v="Комплект контактов (шаг 85мм) &quot;на ребро&quot; стац. исп. Протон 25"/>
    <x v="1"/>
    <x v="1"/>
    <s v="1"/>
    <n v="4612"/>
    <s v="Аксессуары"/>
    <x v="250"/>
    <s v="9"/>
    <s v="шт"/>
    <n v="40"/>
    <s v="Лимитированный импортный ассортимент"/>
    <n v="4612"/>
    <n v="27212"/>
  </r>
  <r>
    <n v="7007151"/>
    <n v="7007151"/>
    <s v="Комплект контактов (шаг 85мм) для плоского присоединения стац. исп. Протон 25"/>
    <x v="1"/>
    <x v="1"/>
    <s v="1"/>
    <n v="4612"/>
    <s v="Аксессуары"/>
    <x v="250"/>
    <s v="9"/>
    <s v="шт"/>
    <n v="32"/>
    <s v="Лимитированный импортный ассортимент"/>
    <n v="4612"/>
    <n v="32896"/>
  </r>
  <r>
    <n v="7007153"/>
    <n v="7007153"/>
    <s v="Комплект расшир. контактов (шаг 116,5мм) для присоединения &quot;на ребро&quot; стац. исп. Протон 25"/>
    <x v="1"/>
    <x v="1"/>
    <s v="1"/>
    <n v="4612"/>
    <s v="Аксессуары"/>
    <x v="250"/>
    <s v="9"/>
    <s v="шт"/>
    <n v="10"/>
    <s v="Лимитированный импортный ассортимент"/>
    <n v="4612"/>
    <n v="48162"/>
  </r>
  <r>
    <n v="7007162"/>
    <n v="7007162"/>
    <s v="Устройство для механической взаимоблокировки нескольких аппаратов для Протон 25"/>
    <x v="1"/>
    <x v="1"/>
    <s v="1"/>
    <n v="4612"/>
    <s v="Аксессуары"/>
    <x v="250"/>
    <s v="9"/>
    <s v="шт"/>
    <n v="130"/>
    <s v="Лимитированный импортный ассортимент"/>
    <n v="4612"/>
    <n v="20974"/>
  </r>
  <r>
    <n v="7007163"/>
    <n v="7007163"/>
    <s v="Устройство для механической взаимоблокировки нескольких аппаратов для Протон 40"/>
    <x v="1"/>
    <x v="1"/>
    <s v="1"/>
    <n v="4612"/>
    <s v="Аксессуары"/>
    <x v="251"/>
    <s v="9"/>
    <s v="шт"/>
    <n v="7"/>
    <s v="Лимитированный импортный ассортимент"/>
    <n v="4612"/>
    <n v="20974"/>
  </r>
  <r>
    <n v="7007164"/>
    <n v="7007164"/>
    <s v="Троссовая тяга для взаимной механической блокировки (L=2`600мм)"/>
    <x v="1"/>
    <x v="1"/>
    <s v="1"/>
    <n v="4612"/>
    <s v="Аксессуары"/>
    <x v="249"/>
    <s v="9"/>
    <s v="шт"/>
    <n v="6"/>
    <s v="Лимитированный импортный ассортимент"/>
    <n v="4612"/>
    <n v="14596"/>
  </r>
  <r>
    <n v="7007165"/>
    <n v="7007165"/>
    <s v="Троссовая тяга для взаимной механической блокировки (L=3`000мм)"/>
    <x v="1"/>
    <x v="1"/>
    <s v="1"/>
    <n v="4612"/>
    <s v="Аксессуары"/>
    <x v="249"/>
    <s v="9"/>
    <s v="шт"/>
    <n v="77"/>
    <s v="Лимитированный импортный ассортимент"/>
    <n v="4612"/>
    <n v="27166"/>
  </r>
  <r>
    <n v="7007166"/>
    <n v="7007166"/>
    <s v="Троссовая тяга для взаимной механической блокировки (L=3`600мм)"/>
    <x v="1"/>
    <x v="1"/>
    <s v="1"/>
    <n v="4612"/>
    <s v="Аксессуары"/>
    <x v="249"/>
    <s v="9"/>
    <s v="шт"/>
    <n v="35"/>
    <s v="Лимитированный импортный ассортимент"/>
    <n v="4612"/>
    <n v="17050"/>
  </r>
  <r>
    <n v="7007167"/>
    <n v="7007167"/>
    <s v="Троссовая тяга для взаимной механической блокировки (L=4`000мм)"/>
    <x v="1"/>
    <x v="1"/>
    <s v="1"/>
    <n v="4612"/>
    <s v="Аксессуары"/>
    <x v="249"/>
    <s v="9"/>
    <s v="шт"/>
    <n v="17"/>
    <s v="Лимитированный импортный ассортимент"/>
    <n v="4612"/>
    <n v="19044"/>
  </r>
  <r>
    <n v="7007168"/>
    <n v="7007168"/>
    <s v="Троссовая тяга для взаимной механической блокировки (L=4`600мм)"/>
    <x v="1"/>
    <x v="1"/>
    <s v="1"/>
    <n v="4612"/>
    <s v="Аксессуары"/>
    <x v="249"/>
    <s v="9"/>
    <s v="шт"/>
    <n v="2"/>
    <s v="Лимитированный импортный ассортимент"/>
    <n v="4612"/>
    <n v="21768"/>
  </r>
  <r>
    <n v="7007169"/>
    <n v="7007169"/>
    <s v="Троссовая тяга для взаимной механической блокировки (L=5`600мм)"/>
    <x v="1"/>
    <x v="1"/>
    <s v="1"/>
    <n v="4612"/>
    <s v="Аксессуары"/>
    <x v="249"/>
    <s v="9"/>
    <s v="шт"/>
    <n v="9"/>
    <s v="Лимитированный импортный ассортимент"/>
    <n v="4612"/>
    <n v="26034"/>
  </r>
  <r>
    <n v="7007174"/>
    <n v="7007174"/>
    <s v="Датчик тока для защиты нейтрали для Протон 63 (катушка Роговского)"/>
    <x v="1"/>
    <x v="1"/>
    <s v="1"/>
    <n v="4612"/>
    <s v="Аксессуары"/>
    <x v="252"/>
    <s v="9"/>
    <s v="шт"/>
    <n v="5"/>
    <s v="Лимитированный импортный ассортимент"/>
    <n v="4612"/>
    <n v="63338"/>
  </r>
  <r>
    <n v="7007175"/>
    <n v="7007175"/>
    <s v="Устройство для механической взаимоблокировки нескольких аппаратов для ПРОТОН 63"/>
    <x v="1"/>
    <x v="1"/>
    <s v="1"/>
    <n v="4612"/>
    <s v="Аксессуары"/>
    <x v="252"/>
    <s v="9"/>
    <s v="шт"/>
    <n v="21"/>
    <s v="Лимитированный импортный ассортимент"/>
    <n v="4612"/>
    <n v="95774"/>
  </r>
  <r>
    <n v="7007185"/>
    <n v="7007185"/>
    <s v="Протон 25/40/63 межф перег Стац исп 3П"/>
    <x v="1"/>
    <x v="1"/>
    <s v="1"/>
    <n v="4612"/>
    <s v="Аксессуары"/>
    <x v="249"/>
    <s v="9"/>
    <s v="шт"/>
    <n v="136"/>
    <s v="Лимитированный импортный ассортимент"/>
    <n v="4612"/>
    <n v="8398"/>
  </r>
  <r>
    <n v="7007187"/>
    <n v="7007187"/>
    <s v="Протон 25/40/63 межф перег Выд исп 3П"/>
    <x v="1"/>
    <x v="1"/>
    <s v="1"/>
    <n v="4612"/>
    <s v="Аксессуары"/>
    <x v="249"/>
    <s v="9"/>
    <s v="шт"/>
    <n v="6"/>
    <s v="Лимитированный импортный ассортимент"/>
    <n v="4612"/>
    <n v="12766"/>
  </r>
  <r>
    <n v="7006071"/>
    <n v="7006071"/>
    <s v="Протон E 25 50кА Стац. исп. 3П 630A"/>
    <x v="1"/>
    <x v="1"/>
    <s v="1"/>
    <n v="4612"/>
    <s v="Механизмы"/>
    <x v="253"/>
    <s v="9"/>
    <s v="шт"/>
    <n v="3"/>
    <s v="Лимитированный импортный ассортимент"/>
    <n v="4612"/>
    <n v="217359"/>
  </r>
  <r>
    <n v="7006072"/>
    <n v="7006072"/>
    <s v="Протон E 25 50кА Стац. исп. 3П 800 A"/>
    <x v="1"/>
    <x v="1"/>
    <s v="1"/>
    <n v="4612"/>
    <s v="Механизмы"/>
    <x v="253"/>
    <s v="9"/>
    <s v="шт"/>
    <n v="6"/>
    <s v="Лимитированный импортный ассортимент"/>
    <n v="4612"/>
    <n v="217359"/>
  </r>
  <r>
    <n v="7006073"/>
    <n v="7006073"/>
    <s v="Протон E 25 50кА Стац. исп. 3П 1000 A"/>
    <x v="1"/>
    <x v="1"/>
    <s v="1"/>
    <n v="4612"/>
    <s v="Механизмы"/>
    <x v="253"/>
    <s v="9"/>
    <s v="шт"/>
    <n v="3"/>
    <s v="Лимитированный импортный ассортимент"/>
    <n v="4612"/>
    <n v="217359"/>
  </r>
  <r>
    <n v="7006074"/>
    <n v="7006074"/>
    <s v="Протон E 25 50кА Стац. исп. 3П 1250 A"/>
    <x v="1"/>
    <x v="1"/>
    <s v="1"/>
    <n v="4612"/>
    <s v="Механизмы"/>
    <x v="253"/>
    <s v="9"/>
    <s v="шт"/>
    <n v="17"/>
    <s v="Лимитированный импортный ассортимент"/>
    <n v="4612"/>
    <n v="217359"/>
  </r>
  <r>
    <n v="7006075"/>
    <n v="7006075"/>
    <s v="Протон E 25 50кА Стац. исп. 3П 1600 A"/>
    <x v="1"/>
    <x v="1"/>
    <s v="1"/>
    <n v="4612"/>
    <s v="Механизмы"/>
    <x v="253"/>
    <s v="9"/>
    <s v="шт"/>
    <n v="14"/>
    <s v="Лимитированный импортный ассортимент"/>
    <n v="4612"/>
    <n v="225830"/>
  </r>
  <r>
    <n v="7006076"/>
    <n v="7006076"/>
    <s v="Протон E 25 50кА Мобильная часть Выд. исп 3П 630 A"/>
    <x v="1"/>
    <x v="1"/>
    <s v="1"/>
    <n v="4612"/>
    <s v="Механизмы"/>
    <x v="253"/>
    <s v="9"/>
    <s v="шт"/>
    <n v="1"/>
    <s v="Лимитированный импортный ассортимент"/>
    <n v="4612"/>
    <n v="186082"/>
  </r>
  <r>
    <n v="7006077"/>
    <n v="7006077"/>
    <s v="Протон E 25 50кА Стац. исп. 3П 2000 A"/>
    <x v="1"/>
    <x v="1"/>
    <s v="1"/>
    <n v="4612"/>
    <s v="Механизмы"/>
    <x v="253"/>
    <s v="9"/>
    <s v="шт"/>
    <n v="32"/>
    <s v="Лимитированный импортный ассортимент"/>
    <n v="4612"/>
    <n v="239624"/>
  </r>
  <r>
    <n v="7006078"/>
    <n v="7006078"/>
    <s v="Протон E 25 50кА Мобильная часть Выд. исп 3П 800 A"/>
    <x v="1"/>
    <x v="1"/>
    <s v="1"/>
    <n v="4612"/>
    <s v="Механизмы"/>
    <x v="253"/>
    <s v="9"/>
    <s v="шт"/>
    <n v="1"/>
    <s v="Лимитированный импортный ассортимент"/>
    <n v="4612"/>
    <n v="186082"/>
  </r>
  <r>
    <n v="7006079"/>
    <n v="7006079"/>
    <s v="Протон E 25 50кА Мобильная часть Выд. исп 3П 1000 A"/>
    <x v="1"/>
    <x v="1"/>
    <s v="1"/>
    <n v="4612"/>
    <s v="Механизмы"/>
    <x v="253"/>
    <s v="9"/>
    <s v="шт"/>
    <n v="3"/>
    <s v="Лимитированный импортный ассортимент"/>
    <n v="4612"/>
    <n v="186082"/>
  </r>
  <r>
    <n v="7006080"/>
    <n v="7006080"/>
    <s v="Протон E 25 50кА Мобильная часть Выд. исп 3П 1250 A"/>
    <x v="1"/>
    <x v="1"/>
    <s v="1"/>
    <n v="4612"/>
    <s v="Механизмы"/>
    <x v="253"/>
    <s v="9"/>
    <s v="шт"/>
    <n v="3"/>
    <s v="Лимитированный импортный ассортимент"/>
    <n v="4612"/>
    <n v="186082"/>
  </r>
  <r>
    <n v="7006081"/>
    <n v="7006081"/>
    <s v="Протон E 25 50кА Мобильная часть Выд. исп 3П 16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3661"/>
  </r>
  <r>
    <n v="7006082"/>
    <n v="7006082"/>
    <s v="Протон E 25 50кА Мобильная часть Выд. исп 3П 2000 A"/>
    <x v="1"/>
    <x v="1"/>
    <s v="1"/>
    <n v="4612"/>
    <s v="Механизмы"/>
    <x v="253"/>
    <s v="9"/>
    <s v="шт"/>
    <n v="2"/>
    <s v="Лимитированный импортный ассортимент"/>
    <n v="4612"/>
    <n v="196622"/>
  </r>
  <r>
    <n v="7006083"/>
    <n v="7006083"/>
    <s v="Протон E 25 50кА Стац. исп. 3П 2500 A"/>
    <x v="1"/>
    <x v="1"/>
    <s v="1"/>
    <n v="4612"/>
    <s v="Механизмы"/>
    <x v="253"/>
    <s v="9"/>
    <s v="шт"/>
    <n v="33"/>
    <s v="Лимитированный импортный ассортимент"/>
    <n v="4612"/>
    <n v="267808"/>
  </r>
  <r>
    <n v="7006084"/>
    <n v="7006084"/>
    <s v="Протон E 25 50кА Мобильная часть Выд. исп 3П 25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259925"/>
  </r>
  <r>
    <n v="7006085"/>
    <n v="7006085"/>
    <s v="Автоматический выключатель Протон E 25 GF 50кА Фиксированное исполнение 3П 63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</r>
  <r>
    <n v="7006086"/>
    <n v="7006086"/>
    <s v="Автоматический выключатель Протон E 25 GF 50кА Фиксированное исполнение 3П 8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</r>
  <r>
    <n v="7006087"/>
    <n v="7006087"/>
    <s v="Автоматический выключатель Протон E 25 GF 50кА Фиксированное исполнение 3П 10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</r>
  <r>
    <n v="7006088"/>
    <n v="7006088"/>
    <s v="Автоматический выключатель Протон E 25 GF 50кА Фиксированное исполнение 3П 125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</r>
  <r>
    <n v="7006089"/>
    <n v="7006089"/>
    <s v="Автоматический выключатель Протон E 25 GF 50кА Фиксированное исполнение 3П 16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37121"/>
  </r>
  <r>
    <n v="7006090"/>
    <n v="7006090"/>
    <s v="Автоматический выключатель Протон E 25 GF 50кА Фиксированное исполнение 3П 20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51605"/>
  </r>
  <r>
    <n v="7006097"/>
    <n v="7006097"/>
    <s v="Автоматический выключатель Протон E 25 GF 50кА Фиксированное исполнение 3П 25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81200"/>
  </r>
  <r>
    <n v="7006113"/>
    <n v="7006113"/>
    <s v="Протон E 25 межфазные перегородки фик. Исп. 3П"/>
    <x v="1"/>
    <x v="1"/>
    <s v="1"/>
    <n v="4612"/>
    <s v="Аксессуары"/>
    <x v="254"/>
    <s v="9"/>
    <s v="шт"/>
    <n v="62"/>
    <s v="Лимитированный импортный ассортимент"/>
    <n v="4612"/>
    <n v="2966"/>
  </r>
  <r>
    <n v="7006115"/>
    <n v="7006115"/>
    <s v="Протон E 25 межфазные перегородки Выд. Исп.3П"/>
    <x v="1"/>
    <x v="1"/>
    <s v="1"/>
    <n v="4612"/>
    <s v="Аксессуары"/>
    <x v="254"/>
    <s v="9"/>
    <s v="шт"/>
    <n v="6"/>
    <s v="Лимитированный импортный ассортимент"/>
    <n v="4612"/>
    <n v="4509"/>
  </r>
  <r>
    <n v="7006117"/>
    <n v="7006117"/>
    <s v="Кнопка блокировки для выдвижного исполнения &quot;Вкачен/Тест/Выкачен&quot;"/>
    <x v="1"/>
    <x v="1"/>
    <s v="1"/>
    <n v="4612"/>
    <s v="Аксессуары"/>
    <x v="254"/>
    <s v="9"/>
    <s v="шт"/>
    <n v="28"/>
    <s v="Лимитированный импортный ассортимент"/>
    <n v="4612"/>
    <n v="10927"/>
  </r>
  <r>
    <n v="7006118"/>
    <n v="7006118"/>
    <s v="Протон Е 25 Внешняя нейтраль"/>
    <x v="1"/>
    <x v="1"/>
    <s v="1"/>
    <n v="4612"/>
    <s v="Аксессуары"/>
    <x v="254"/>
    <s v="9"/>
    <s v="шт"/>
    <n v="40"/>
    <s v="Лимитированный импортный ассортимент"/>
    <n v="4612"/>
    <n v="17468"/>
  </r>
  <r>
    <n v="7006121"/>
    <n v="7006121"/>
    <s v="Корзина Протон Е 25 3П"/>
    <x v="1"/>
    <x v="1"/>
    <s v="1"/>
    <n v="4612"/>
    <s v="Аксессуары"/>
    <x v="254"/>
    <s v="9"/>
    <s v="шт"/>
    <n v="54"/>
    <s v="Лимитированный импортный ассортимент"/>
    <n v="4612"/>
    <n v="132160"/>
  </r>
  <r>
    <n v="7005061"/>
    <n v="7005061"/>
    <s v="Протон GF 16C 50ka (H) 3p 630A ВА50-45Про"/>
    <x v="1"/>
    <x v="1"/>
    <s v="1"/>
    <n v="4612"/>
    <s v="Механизмы"/>
    <x v="255"/>
    <s v="9"/>
    <s v="шт"/>
    <n v="25"/>
    <s v="Лимитированный импортный ассортимент"/>
    <n v="4612"/>
    <n v="234856"/>
  </r>
  <r>
    <n v="7005062"/>
    <n v="7005062"/>
    <s v="Протон GF 16B 50ka (H) 3p 630A ВА50-45Про"/>
    <x v="1"/>
    <x v="1"/>
    <s v="1"/>
    <n v="4612"/>
    <s v="Механизмы"/>
    <x v="255"/>
    <s v="9"/>
    <s v="шт"/>
    <n v="53"/>
    <s v="Лимитированный импортный ассортимент"/>
    <n v="4612"/>
    <n v="336718"/>
  </r>
  <r>
    <n v="7005063"/>
    <n v="7005063"/>
    <s v="Протон GF 16С 50ka (H) 3p 800A ВА50-45Про"/>
    <x v="1"/>
    <x v="1"/>
    <s v="1"/>
    <n v="4612"/>
    <s v="Механизмы"/>
    <x v="255"/>
    <s v="9"/>
    <s v="шт"/>
    <n v="18"/>
    <s v="Лимитированный импортный ассортимент"/>
    <n v="4612"/>
    <n v="242120"/>
  </r>
  <r>
    <n v="7005064"/>
    <n v="7005064"/>
    <s v="Протон GF 16В 50ka (H) 3p 800A ВА50-45Про"/>
    <x v="1"/>
    <x v="1"/>
    <s v="1"/>
    <n v="4612"/>
    <s v="Механизмы"/>
    <x v="255"/>
    <s v="9"/>
    <s v="шт"/>
    <n v="59"/>
    <s v="Лимитированный импортный ассортимент"/>
    <n v="4612"/>
    <n v="347132"/>
  </r>
  <r>
    <n v="7005065"/>
    <n v="7005065"/>
    <s v="Протон GF 16C 50ka (H) 3p 1000A ВА50-45Про"/>
    <x v="1"/>
    <x v="1"/>
    <s v="1"/>
    <n v="4612"/>
    <s v="Механизмы"/>
    <x v="255"/>
    <s v="9"/>
    <s v="шт"/>
    <n v="13"/>
    <s v="Лимитированный импортный ассортимент"/>
    <n v="4612"/>
    <n v="246160"/>
  </r>
  <r>
    <n v="7005066"/>
    <n v="7005066"/>
    <s v="Протон GF 16B 50ka (H) 3p 1000A ВА50-45Про"/>
    <x v="1"/>
    <x v="1"/>
    <s v="1"/>
    <n v="4612"/>
    <s v="Механизмы"/>
    <x v="255"/>
    <s v="9"/>
    <s v="шт"/>
    <n v="76"/>
    <s v="Лимитированный импортный ассортимент"/>
    <n v="4612"/>
    <n v="348628"/>
  </r>
  <r>
    <n v="7005067"/>
    <n v="7005067"/>
    <s v="Протон GF 16C 50ka (H) 3p 1250A ВА50-45Про"/>
    <x v="1"/>
    <x v="1"/>
    <s v="1"/>
    <n v="4612"/>
    <s v="Механизмы"/>
    <x v="255"/>
    <s v="9"/>
    <s v="шт"/>
    <n v="12"/>
    <s v="Лимитированный импортный ассортимент"/>
    <n v="4612"/>
    <n v="260014"/>
  </r>
  <r>
    <n v="7005068"/>
    <n v="7005068"/>
    <s v="Протон GF 16B 50ka (H) 3p 1250A ВА50-45Про"/>
    <x v="1"/>
    <x v="1"/>
    <s v="1"/>
    <n v="4612"/>
    <s v="Механизмы"/>
    <x v="255"/>
    <s v="9"/>
    <s v="шт"/>
    <n v="66"/>
    <s v="Лимитированный импортный ассортимент"/>
    <n v="4612"/>
    <n v="359906"/>
  </r>
  <r>
    <n v="7005069"/>
    <n v="7005069"/>
    <s v="Протон GF 16C 50ka (H) 3p 1600A ВА50-45Про"/>
    <x v="1"/>
    <x v="1"/>
    <s v="1"/>
    <n v="4612"/>
    <s v="Механизмы"/>
    <x v="255"/>
    <s v="9"/>
    <s v="шт"/>
    <n v="10"/>
    <s v="Лимитированный импортный ассортимент"/>
    <n v="4612"/>
    <n v="261856"/>
  </r>
  <r>
    <n v="7005070"/>
    <n v="7005070"/>
    <s v="Протон GF 16B 50ka (H) 3p 1600A ВА50-45Про"/>
    <x v="1"/>
    <x v="1"/>
    <s v="1"/>
    <n v="4612"/>
    <s v="Механизмы"/>
    <x v="255"/>
    <s v="9"/>
    <s v="шт"/>
    <n v="77"/>
    <s v="Лимитированный импортный ассортимент"/>
    <n v="4612"/>
    <n v="363562"/>
  </r>
  <r>
    <n v="7006061"/>
    <n v="7006061"/>
    <s v="Протон 16С 630A, 3P, Icu-50kA (С), ВА50-45"/>
    <x v="1"/>
    <x v="1"/>
    <s v="1"/>
    <n v="4612"/>
    <s v="Механизмы"/>
    <x v="255"/>
    <s v="9"/>
    <s v="шт"/>
    <n v="3"/>
    <s v="Лимитированный импортный ассортимент"/>
    <n v="4612"/>
    <n v="231388"/>
  </r>
  <r>
    <n v="7006062"/>
    <n v="7006062"/>
    <s v="Протон 16В 630A, 3P, Icu-50kA (С), ВА50-45"/>
    <x v="1"/>
    <x v="1"/>
    <s v="1"/>
    <n v="4612"/>
    <s v="Механизмы"/>
    <x v="255"/>
    <s v="9"/>
    <s v="шт"/>
    <n v="8"/>
    <s v="Лимитированный импортный ассортимент"/>
    <n v="4612"/>
    <n v="331742"/>
  </r>
  <r>
    <n v="7006063"/>
    <n v="7006063"/>
    <s v="Протон 16С 800A, 3P, Icu-50kA (С), ВА50-45"/>
    <x v="1"/>
    <x v="1"/>
    <s v="1"/>
    <n v="4612"/>
    <s v="Механизмы"/>
    <x v="255"/>
    <s v="9"/>
    <s v="шт"/>
    <n v="9"/>
    <s v="Лимитированный импортный ассортимент"/>
    <n v="4612"/>
    <n v="238544"/>
  </r>
  <r>
    <n v="7006064"/>
    <n v="7006064"/>
    <s v="Протон 16В 800A, 3P, Icu-50kA (С), ВА50-45"/>
    <x v="1"/>
    <x v="1"/>
    <s v="1"/>
    <n v="4612"/>
    <s v="Механизмы"/>
    <x v="255"/>
    <s v="9"/>
    <s v="шт"/>
    <n v="18"/>
    <s v="Лимитированный импортный ассортимент"/>
    <n v="4612"/>
    <n v="342000"/>
  </r>
  <r>
    <n v="7006065"/>
    <n v="7006065"/>
    <s v="Протон 16С 1000A, 3P, Icu-50kA (С), ВА50-45"/>
    <x v="1"/>
    <x v="1"/>
    <s v="1"/>
    <n v="4612"/>
    <s v="Механизмы"/>
    <x v="255"/>
    <s v="9"/>
    <s v="шт"/>
    <n v="16"/>
    <s v="Лимитированный импортный ассортимент"/>
    <n v="4612"/>
    <n v="242522"/>
  </r>
  <r>
    <n v="7006066"/>
    <n v="7006066"/>
    <s v="Протон 16В 1000A, 3P, Icu-50kA (С), ВА50-45"/>
    <x v="1"/>
    <x v="1"/>
    <s v="1"/>
    <n v="4612"/>
    <s v="Механизмы"/>
    <x v="255"/>
    <s v="9"/>
    <s v="шт"/>
    <n v="22"/>
    <s v="Лимитированный импортный ассортимент"/>
    <n v="4612"/>
    <n v="343476"/>
  </r>
  <r>
    <n v="7006067"/>
    <n v="7006067"/>
    <s v="Протон 16С 1250A, 3P, Icu-50kA (С), ВА50-45"/>
    <x v="1"/>
    <x v="1"/>
    <s v="1"/>
    <n v="4612"/>
    <s v="Механизмы"/>
    <x v="255"/>
    <s v="9"/>
    <s v="шт"/>
    <n v="15"/>
    <s v="Лимитированный импортный ассортимент"/>
    <n v="4612"/>
    <n v="256172"/>
  </r>
  <r>
    <n v="7006068"/>
    <n v="7006068"/>
    <s v="Протон 16В 1250A, 3P, Icu-50kA (С), ВА50-45"/>
    <x v="1"/>
    <x v="1"/>
    <s v="1"/>
    <n v="4612"/>
    <s v="Механизмы"/>
    <x v="255"/>
    <s v="9"/>
    <s v="шт"/>
    <n v="24"/>
    <s v="Лимитированный импортный ассортимент"/>
    <n v="4612"/>
    <n v="354588"/>
  </r>
  <r>
    <n v="7006069"/>
    <n v="7006069"/>
    <s v="Протон 16С 1600A, 3P, Icu-50kA (С), ВА50-45"/>
    <x v="1"/>
    <x v="1"/>
    <s v="1"/>
    <n v="4612"/>
    <s v="Механизмы"/>
    <x v="255"/>
    <s v="9"/>
    <s v="шт"/>
    <n v="31"/>
    <s v="Лимитированный импортный ассортимент"/>
    <n v="4612"/>
    <n v="257986"/>
  </r>
  <r>
    <n v="7006070"/>
    <n v="7006070"/>
    <s v="Протон 16В 1600A, 3P, Icu-50kA (С), ВА50-45"/>
    <x v="1"/>
    <x v="1"/>
    <s v="1"/>
    <n v="4612"/>
    <s v="Механизмы"/>
    <x v="255"/>
    <s v="9"/>
    <s v="шт"/>
    <n v="27"/>
    <s v="Лимитированный импортный ассортимент"/>
    <n v="4612"/>
    <n v="358188"/>
  </r>
  <r>
    <n v="7006101"/>
    <n v="7006101"/>
    <s v="Дополнительный модуль внешнего питания для расцепителя 230 В"/>
    <x v="1"/>
    <x v="1"/>
    <s v="1"/>
    <n v="4612"/>
    <s v="Аксессуары"/>
    <x v="256"/>
    <s v="9"/>
    <s v="шт"/>
    <n v="68"/>
    <s v="Лимитированный импортный ассортимент"/>
    <n v="4612"/>
    <n v="4838"/>
  </r>
  <r>
    <n v="7006102"/>
    <n v="7006102"/>
    <s v="Датчник тока для защиты нейтрали для Протон 16 (катушка Роговского)"/>
    <x v="1"/>
    <x v="1"/>
    <s v="1"/>
    <n v="4612"/>
    <s v="Аксессуары"/>
    <x v="256"/>
    <s v="9"/>
    <s v="шт"/>
    <n v="38"/>
    <s v="Лимитированный импортный ассортимент"/>
    <n v="4612"/>
    <n v="23596"/>
  </r>
  <r>
    <n v="7006103"/>
    <n v="7006103"/>
    <s v="Контакт для положения &quot;вкачено&quot;/&quot;испытания&quot;/&quot;выкачено&quot;"/>
    <x v="1"/>
    <x v="1"/>
    <s v="1"/>
    <n v="4612"/>
    <s v="Аксессуары"/>
    <x v="256"/>
    <s v="9"/>
    <s v="шт"/>
    <n v="31"/>
    <s v="Лимитированный импортный ассортимент"/>
    <n v="4612"/>
    <n v="1756"/>
  </r>
  <r>
    <n v="7006104"/>
    <n v="7006104"/>
    <s v="Контакт состояния готовности включению (пружина взведена)"/>
    <x v="1"/>
    <x v="1"/>
    <s v="1"/>
    <n v="4612"/>
    <s v="Аксессуары"/>
    <x v="256"/>
    <s v="9"/>
    <s v="шт"/>
    <n v="177"/>
    <s v="Лимитированный импортный ассортимент"/>
    <n v="4612"/>
    <n v="3112"/>
  </r>
  <r>
    <n v="7006105"/>
    <n v="7006105"/>
    <s v="Дополнительные контакты сигнализации"/>
    <x v="1"/>
    <x v="1"/>
    <s v="1"/>
    <n v="4612"/>
    <s v="Аксессуары"/>
    <x v="256"/>
    <s v="9"/>
    <s v="шт"/>
    <n v="25"/>
    <s v="Лимитированный импортный ассортимент"/>
    <n v="4612"/>
    <n v="4358"/>
  </r>
  <r>
    <n v="7006106"/>
    <n v="7006106"/>
    <s v="Устройство для блокировки аппарата в выкаченном положении Ronis"/>
    <x v="1"/>
    <x v="1"/>
    <s v="1"/>
    <n v="4612"/>
    <s v="Аксессуары"/>
    <x v="256"/>
    <s v="9"/>
    <s v="шт"/>
    <n v="12"/>
    <s v="Лимитированный импортный ассортимент"/>
    <n v="4612"/>
    <n v="3526"/>
  </r>
  <r>
    <n v="7006107"/>
    <n v="7006107"/>
    <s v="Устройство для блокировки положения"/>
    <x v="1"/>
    <x v="1"/>
    <s v="1"/>
    <n v="4612"/>
    <s v="Аксессуары"/>
    <x v="256"/>
    <s v="9"/>
    <s v="шт"/>
    <n v="49"/>
    <s v="Лимитированный импортный ассортимент"/>
    <n v="4612"/>
    <n v="7116"/>
  </r>
  <r>
    <n v="7006108"/>
    <n v="7006108"/>
    <s v="Блокиратор в положении отключено"/>
    <x v="1"/>
    <x v="1"/>
    <s v="1"/>
    <n v="4612"/>
    <s v="Аксессуары"/>
    <x v="256"/>
    <s v="9"/>
    <s v="шт"/>
    <n v="2"/>
    <s v="Лимитированный импортный ассортимент"/>
    <n v="4612"/>
    <n v="3686"/>
  </r>
  <r>
    <n v="7006109"/>
    <n v="7006109"/>
    <s v="Устр. для блок. двери при включенном выключателе. Устанавливается, как слева, так и справа."/>
    <x v="1"/>
    <x v="1"/>
    <s v="1"/>
    <n v="4612"/>
    <s v="Аксессуары"/>
    <x v="256"/>
    <s v="9"/>
    <s v="шт"/>
    <n v="11"/>
    <s v="Лимитированный импортный ассортимент"/>
    <n v="4612"/>
    <n v="228"/>
  </r>
  <r>
    <n v="7006110"/>
    <n v="7006110"/>
    <s v="&quot;Кнопка безопасности для положения &quot;&quot;Тест&quot;&quot;&quot;"/>
    <x v="1"/>
    <x v="1"/>
    <s v="1"/>
    <n v="4612"/>
    <s v="Аксессуары"/>
    <x v="256"/>
    <s v="9"/>
    <s v="шт"/>
    <n v="28"/>
    <s v="Лимитированный импортный ассортимент"/>
    <n v="4612"/>
    <n v="12166"/>
  </r>
  <r>
    <n v="7006112"/>
    <n v="7006112"/>
    <s v="Устройство для механической взаимоблокировки 2-х аппаратов для Протон 16"/>
    <x v="1"/>
    <x v="1"/>
    <s v="1"/>
    <n v="4612"/>
    <s v="Аксессуары"/>
    <x v="256"/>
    <s v="9"/>
    <s v="шт"/>
    <n v="1"/>
    <s v="Лимитированный импортный ассортимент"/>
    <n v="4612"/>
    <n v="36288"/>
  </r>
  <r>
    <n v="7006119"/>
    <n v="7006119"/>
    <s v="Моторный привод для взвода пружины ~/= 24В"/>
    <x v="1"/>
    <x v="1"/>
    <s v="1"/>
    <n v="4612"/>
    <s v="Аксессуары"/>
    <x v="256"/>
    <s v="9"/>
    <s v="шт"/>
    <n v="17"/>
    <s v="Лимитированный импортный ассортимент"/>
    <n v="4612"/>
    <n v="38982"/>
  </r>
  <r>
    <n v="7006122"/>
    <n v="7006122"/>
    <s v="Моторный привод для взвода пружины~/= 230В"/>
    <x v="1"/>
    <x v="1"/>
    <s v="1"/>
    <n v="4612"/>
    <s v="Аксессуары"/>
    <x v="256"/>
    <s v="9"/>
    <s v="шт"/>
    <n v="604"/>
    <s v="Лимитированный импортный ассортимент"/>
    <n v="4612"/>
    <n v="38982"/>
  </r>
  <r>
    <n v="7006123"/>
    <n v="7006123"/>
    <s v="Моторный привод для взвода пружины~/= 415В"/>
    <x v="1"/>
    <x v="1"/>
    <s v="1"/>
    <n v="4612"/>
    <s v="Аксессуары"/>
    <x v="256"/>
    <s v="9"/>
    <s v="шт"/>
    <n v="4"/>
    <s v="Лимитированный импортный ассортимент"/>
    <n v="4612"/>
    <n v="43008"/>
  </r>
  <r>
    <n v="7006126"/>
    <n v="7006126"/>
    <s v="Включающая катушка (замыкающая катушка) ~/= 24В"/>
    <x v="1"/>
    <x v="1"/>
    <s v="1"/>
    <n v="4612"/>
    <s v="Аксессуары"/>
    <x v="256"/>
    <s v="9"/>
    <s v="шт"/>
    <n v="12"/>
    <s v="Лимитированный импортный ассортимент"/>
    <n v="4612"/>
    <n v="17544"/>
  </r>
  <r>
    <n v="7006129"/>
    <n v="7006129"/>
    <s v="Включающая катушка (замыкающая катушка) ~/= 220-250В"/>
    <x v="1"/>
    <x v="1"/>
    <s v="1"/>
    <n v="4612"/>
    <s v="Аксессуары"/>
    <x v="256"/>
    <s v="9"/>
    <s v="шт"/>
    <n v="511"/>
    <s v="Лимитированный импортный ассортимент"/>
    <n v="4612"/>
    <n v="17544"/>
  </r>
  <r>
    <n v="7006130"/>
    <n v="7006130"/>
    <s v="Включающая катушка (замыкающая катушка) ~/= 415-480В"/>
    <x v="1"/>
    <x v="1"/>
    <s v="1"/>
    <n v="4612"/>
    <s v="Аксессуары"/>
    <x v="256"/>
    <s v="9"/>
    <s v="шт"/>
    <n v="3"/>
    <s v="Лимитированный импортный ассортимент"/>
    <n v="4612"/>
    <n v="22524"/>
  </r>
  <r>
    <n v="7006136"/>
    <n v="7006136"/>
    <s v="Независимый расцепитель ~/= 220-250B"/>
    <x v="1"/>
    <x v="1"/>
    <s v="1"/>
    <n v="4612"/>
    <s v="Аксессуары"/>
    <x v="256"/>
    <s v="9"/>
    <s v="шт"/>
    <n v="814"/>
    <s v="Лимитированный импортный ассортимент"/>
    <n v="4612"/>
    <n v="17544"/>
  </r>
  <r>
    <n v="7006137"/>
    <n v="7006137"/>
    <s v="Независимый расцепитель ~/= 415-480B"/>
    <x v="1"/>
    <x v="1"/>
    <s v="1"/>
    <n v="4612"/>
    <s v="Аксессуары"/>
    <x v="256"/>
    <s v="9"/>
    <s v="шт"/>
    <n v="3"/>
    <s v="Лимитированный импортный ассортимент"/>
    <n v="4612"/>
    <n v="22524"/>
  </r>
  <r>
    <n v="7006143"/>
    <n v="7006143"/>
    <s v="Расцепитель минимального напряжения ~/= 220-250B"/>
    <x v="1"/>
    <x v="1"/>
    <s v="1"/>
    <n v="4612"/>
    <s v="Аксессуары"/>
    <x v="256"/>
    <s v="9"/>
    <s v="шт"/>
    <n v="118"/>
    <s v="Лимитированный импортный ассортимент"/>
    <n v="4612"/>
    <n v="16246"/>
  </r>
  <r>
    <n v="7006144"/>
    <n v="7006144"/>
    <s v="Расцепитель минимального напряжения ~/= 415-480B"/>
    <x v="1"/>
    <x v="1"/>
    <s v="1"/>
    <n v="4612"/>
    <s v="Аксессуары"/>
    <x v="256"/>
    <s v="9"/>
    <s v="шт"/>
    <n v="4"/>
    <s v="Лимитированный импортный ассортимент"/>
    <n v="4612"/>
    <n v="18426"/>
  </r>
  <r>
    <n v="7006170"/>
    <n v="7006170"/>
    <s v="Комплект расширительных контактов для Протон 16"/>
    <x v="1"/>
    <x v="1"/>
    <s v="1"/>
    <n v="4612"/>
    <s v="Аксессуары"/>
    <x v="256"/>
    <s v="9"/>
    <s v="шт"/>
    <n v="24"/>
    <s v="Лимитированный импортный ассортимент"/>
    <n v="4612"/>
    <n v="48420"/>
  </r>
  <r>
    <n v="7006171"/>
    <n v="7006171"/>
    <s v="Комплект шин и контактов (для переднего присоединения Протон 16"/>
    <x v="1"/>
    <x v="1"/>
    <s v="1"/>
    <n v="4612"/>
    <s v="Аксессуары"/>
    <x v="256"/>
    <s v="9"/>
    <s v="шт"/>
    <n v="5"/>
    <s v="Лимитированный импортный ассортимент"/>
    <n v="4612"/>
    <n v="55302"/>
  </r>
  <r>
    <n v="7006172"/>
    <n v="7006172"/>
    <s v="Комплект шин и контактов (для переднего присоединения Протон 16"/>
    <x v="1"/>
    <x v="1"/>
    <s v="1"/>
    <n v="4612"/>
    <s v="Аксессуары"/>
    <x v="256"/>
    <s v="9"/>
    <s v="шт"/>
    <n v="8"/>
    <s v="Лимитированный импортный ассортимент"/>
    <n v="4612"/>
    <n v="55302"/>
  </r>
  <r>
    <n v="7006176"/>
    <n v="7006176"/>
    <s v="Блокировка вкатывания аппарата в корзину несоответствующего номинала"/>
    <x v="1"/>
    <x v="1"/>
    <s v="1"/>
    <n v="4612"/>
    <s v="Аксессуары"/>
    <x v="256"/>
    <s v="9"/>
    <s v="шт"/>
    <n v="24"/>
    <s v="Лимитированный импортный ассортимент"/>
    <n v="4612"/>
    <n v="820"/>
  </r>
  <r>
    <s v="001660"/>
    <s v="001660"/>
    <s v="Заглушка бел. 5мод."/>
    <x v="2"/>
    <x v="1"/>
    <s v="1"/>
    <s v="0085"/>
    <s v="Аксессуары"/>
    <x v="257"/>
    <s v="9"/>
    <s v="шт"/>
    <n v="16"/>
    <s v="Лимитированный импортный ассортимент"/>
    <s v="0085"/>
    <n v="121.11"/>
  </r>
  <r>
    <s v="013308"/>
    <s v="013308"/>
    <s v="Пл.вст. gG 10х38 8А 500В б/и"/>
    <x v="9"/>
    <x v="8"/>
    <s v="1"/>
    <s v="0650"/>
    <s v="Механизмы"/>
    <x v="156"/>
    <s v="9"/>
    <s v="шт"/>
    <n v="0"/>
    <s v="Лимитированный импортный ассортимент"/>
    <s v="0650"/>
    <n v="81.78"/>
  </r>
  <r>
    <s v="014025"/>
    <s v="014025"/>
    <s v="Пл.вст. аМ 14х51 25А 500В б/б"/>
    <x v="9"/>
    <x v="8"/>
    <s v="1"/>
    <s v="0650"/>
    <s v="Механизмы"/>
    <x v="156"/>
    <s v="9"/>
    <s v="шт"/>
    <n v="0"/>
    <s v="Лимитированный импортный ассортимент"/>
    <s v="0650"/>
    <n v="135.91999999999999"/>
  </r>
  <r>
    <s v="020016"/>
    <s v="020016"/>
    <s v="XL3 160 Шкаф мод.встаив.6реек"/>
    <x v="2"/>
    <x v="1"/>
    <s v="1"/>
    <s v="0095"/>
    <s v="Механизмы"/>
    <x v="228"/>
    <s v="9"/>
    <s v="шт"/>
    <n v="0"/>
    <s v="Лимитированный импортный ассортимент"/>
    <s v="0095"/>
    <n v="3800.8"/>
  </r>
  <r>
    <s v="020601"/>
    <s v="020601"/>
    <s v="DIN рейка 24М для XL3 800/4000"/>
    <x v="2"/>
    <x v="1"/>
    <s v="1"/>
    <s v="0082"/>
    <s v="Аксессуары"/>
    <x v="168"/>
    <s v="9"/>
    <s v="шт"/>
    <n v="0"/>
    <s v="Лимитированный импортный ассортимент"/>
    <s v="0082"/>
    <n v="1448"/>
  </r>
  <r>
    <s v="024073"/>
    <s v="024073"/>
    <s v="Osmoz гол.кн.подсв.двойная КРАСН &quot;О&quot; выступ./ЗЕЛ&quot;I&quot; потайн. без фикс."/>
    <x v="9"/>
    <x v="8"/>
    <s v="1"/>
    <s v="0804"/>
    <s v="Механизмы"/>
    <x v="223"/>
    <s v="9"/>
    <s v="шт"/>
    <n v="5"/>
    <s v="Лимитированный импортный ассортимент"/>
    <s v="0804"/>
    <n v="1614.13"/>
  </r>
  <r>
    <s v="027009"/>
    <s v="027009"/>
    <s v="DRX125 MT 125A 3П 10KA"/>
    <x v="2"/>
    <x v="1"/>
    <s v="1"/>
    <s v="0043"/>
    <s v="Механизмы"/>
    <x v="42"/>
    <s v="9"/>
    <s v="шт"/>
    <n v="0"/>
    <s v="Лимитированный импортный ассортимент"/>
    <s v="0043"/>
    <n v="4685.8"/>
  </r>
  <r>
    <s v="027242"/>
    <s v="027242"/>
    <s v="DRX630 термомагнитный 320A 3П 50кА"/>
    <x v="2"/>
    <x v="1"/>
    <s v="1"/>
    <s v="0043"/>
    <s v="Механизмы"/>
    <x v="42"/>
    <s v="9"/>
    <s v="шт"/>
    <n v="0"/>
    <s v="Лимитированный импортный ассортимент"/>
    <s v="0043"/>
    <n v="34384.32"/>
  </r>
  <r>
    <s v="031800"/>
    <s v="031800"/>
    <s v="Colring Хомут черн 2,4х95"/>
    <x v="9"/>
    <x v="8"/>
    <s v="1"/>
    <s v="0720"/>
    <s v="Механизмы"/>
    <x v="224"/>
    <s v="9"/>
    <s v="шт"/>
    <n v="0"/>
    <s v="Лимитированный импортный ассортимент"/>
    <s v="0720"/>
    <n v="0.59"/>
  </r>
  <r>
    <s v="034851"/>
    <s v="034851"/>
    <s v="Вентилятор 100/160м3/ч Marina"/>
    <x v="2"/>
    <x v="8"/>
    <s v="1"/>
    <s v="0755"/>
    <s v="Аксессуары"/>
    <x v="108"/>
    <s v="9"/>
    <s v="шт"/>
    <n v="0"/>
    <s v="Лимитированный импортный ассортимент"/>
    <s v="0755"/>
    <n v="5522.1"/>
  </r>
  <r>
    <s v="035608"/>
    <s v="035608"/>
    <s v="Кор. Atlantic 300X300X120"/>
    <x v="9"/>
    <x v="8"/>
    <s v="1"/>
    <s v="0731"/>
    <s v="Механизмы"/>
    <x v="118"/>
    <s v="9"/>
    <s v="шт"/>
    <n v="0"/>
    <s v="Лимитированный импортный ассортимент"/>
    <s v="0731"/>
    <n v="4569.1000000000004"/>
  </r>
  <r>
    <s v="037130"/>
    <s v="037130"/>
    <s v="Клемма 2,5х5 д/спец. цепи"/>
    <x v="9"/>
    <x v="8"/>
    <s v="1"/>
    <s v="0790"/>
    <s v="Механизмы"/>
    <x v="104"/>
    <s v="9"/>
    <s v="шт"/>
    <n v="0"/>
    <s v="Лимитированный импортный ассортимент"/>
    <s v="0790"/>
    <n v="43.01"/>
  </r>
  <r>
    <s v="037170"/>
    <s v="037170"/>
    <s v="Клемма 2,5х5 д/заземления"/>
    <x v="9"/>
    <x v="8"/>
    <s v="1"/>
    <s v="0790"/>
    <s v="Механизмы"/>
    <x v="104"/>
    <s v="9"/>
    <s v="шт"/>
    <n v="0"/>
    <s v="Лимитированный импортный ассортимент"/>
    <s v="0790"/>
    <n v="75.540000000000006"/>
  </r>
  <r>
    <s v="037201"/>
    <s v="037201"/>
    <s v="Клемма 4х6 д/нейтрали"/>
    <x v="9"/>
    <x v="8"/>
    <s v="1"/>
    <s v="0790"/>
    <s v="Механизмы"/>
    <x v="104"/>
    <s v="9"/>
    <s v="шт"/>
    <n v="0"/>
    <s v="Лимитированный импортный ассортимент"/>
    <s v="0790"/>
    <n v="33.840000000000003"/>
  </r>
  <r>
    <s v="037246"/>
    <s v="037246"/>
    <s v="Клемма 4х5 2вход/2выхода"/>
    <x v="9"/>
    <x v="8"/>
    <s v="1"/>
    <s v="0790"/>
    <s v="Механизмы"/>
    <x v="104"/>
    <s v="9"/>
    <s v="шт"/>
    <n v="0"/>
    <s v="Лимитированный импортный ассортимент"/>
    <s v="0790"/>
    <n v="46.46"/>
  </r>
  <r>
    <s v="037511"/>
    <s v="037511"/>
    <s v="Фиксатор концевой шаг 8 мм"/>
    <x v="9"/>
    <x v="8"/>
    <s v="1"/>
    <s v="0790"/>
    <s v="Аксессуары"/>
    <x v="104"/>
    <s v="9"/>
    <s v="шт"/>
    <n v="9"/>
    <s v="Лимитированный импортный ассортимент"/>
    <s v="0790"/>
    <n v="39.35"/>
  </r>
  <r>
    <s v="038211"/>
    <s v="038211"/>
    <s v="Маркер &quot;1&quot; 0,5/1,5 КРЧН CAB3"/>
    <x v="9"/>
    <x v="8"/>
    <s v="1"/>
    <s v="0801"/>
    <s v="Механизмы"/>
    <x v="124"/>
    <s v="9"/>
    <s v="шт"/>
    <n v="0"/>
    <s v="Лимитированный импортный ассортимент"/>
    <s v="0801"/>
    <n v="1.43"/>
  </r>
  <r>
    <s v="039598"/>
    <s v="039598"/>
    <s v="Фломастер несмываемый ЧЕРН"/>
    <x v="9"/>
    <x v="8"/>
    <s v="1"/>
    <s v="0790"/>
    <s v="Аксессуары"/>
    <x v="104"/>
    <s v="9"/>
    <s v="шт"/>
    <n v="0"/>
    <s v="Лимитированный импортный ассортимент"/>
    <s v="0790"/>
    <n v="70.959999999999994"/>
  </r>
  <r>
    <s v="039938"/>
    <s v="039938"/>
    <s v="ATLANTIC E ЩИТОК 500X400X150"/>
    <x v="9"/>
    <x v="8"/>
    <s v="1"/>
    <s v="0740"/>
    <s v="Механизмы"/>
    <x v="227"/>
    <s v="7"/>
    <s v="шт"/>
    <n v="0"/>
    <s v="Лимитированный импортный ассортимент"/>
    <s v="0740"/>
    <n v="6683.93"/>
  </r>
  <r>
    <s v="039940"/>
    <s v="039940"/>
    <s v="ATLANTIC E ЩИТОК 500X400X250"/>
    <x v="9"/>
    <x v="8"/>
    <s v="1"/>
    <s v="0740"/>
    <s v="Механизмы"/>
    <x v="227"/>
    <s v="7"/>
    <s v="шт"/>
    <n v="0"/>
    <s v="Лимитированный импортный ассортимент"/>
    <s v="0740"/>
    <n v="7243.93"/>
  </r>
  <r>
    <s v="039963"/>
    <s v="039963"/>
    <s v="ATLANTIC E ЩИТОК 1000X600X300"/>
    <x v="9"/>
    <x v="8"/>
    <s v="1"/>
    <s v="0740"/>
    <s v="Механизмы"/>
    <x v="227"/>
    <s v="7"/>
    <s v="шт"/>
    <n v="0"/>
    <s v="Лимитированный импортный ассортимент"/>
    <s v="0740"/>
    <n v="17557.32"/>
  </r>
  <r>
    <s v="039965"/>
    <s v="039965"/>
    <s v="ATLANTIC E ЩИТОК 1000X800X300"/>
    <x v="9"/>
    <x v="8"/>
    <s v="1"/>
    <s v="0740"/>
    <s v="Механизмы"/>
    <x v="227"/>
    <s v="7"/>
    <s v="шт"/>
    <n v="0"/>
    <s v="Лимитированный импортный ассортимент"/>
    <s v="0740"/>
    <n v="19038.18"/>
  </r>
  <r>
    <s v="090163"/>
    <s v="090163"/>
    <s v="Розетка встраиваемая - 16А - 3К+З - 380 В - IP 44"/>
    <x v="9"/>
    <x v="8"/>
    <s v="1"/>
    <s v="0854"/>
    <s v="Механизмы"/>
    <x v="161"/>
    <s v="9"/>
    <s v="шт"/>
    <n v="0"/>
    <s v="Лимитированный импортный ассортимент"/>
    <s v="0854"/>
    <n v="354.92"/>
  </r>
  <r>
    <s v="096807"/>
    <s v="096807"/>
    <s v="Уплотнитель пласт.ISO 40 IP 55"/>
    <x v="9"/>
    <x v="8"/>
    <s v="1"/>
    <s v="0870"/>
    <s v="Механизмы"/>
    <x v="210"/>
    <s v="9"/>
    <s v="шт"/>
    <n v="0"/>
    <s v="Лимитированный импортный ассортимент"/>
    <s v="0870"/>
    <n v="6.62"/>
  </r>
  <r>
    <s v="337256"/>
    <s v="337256"/>
    <s v="Дверь мет XL3 S 160 6x24M"/>
    <x v="2"/>
    <x v="1"/>
    <s v="1"/>
    <s v="0108"/>
    <s v="Аксессуары"/>
    <x v="30"/>
    <s v="9"/>
    <s v="шт"/>
    <n v="0"/>
    <s v="Лимитированный импортный ассортимент"/>
    <s v="0108"/>
    <n v="8488.7900000000009"/>
  </r>
  <r>
    <s v="337801"/>
    <s v="337801"/>
    <s v="XL3 630 Дверь стекл 16M 1500mm"/>
    <x v="2"/>
    <x v="1"/>
    <s v="1"/>
    <s v="0104"/>
    <s v="Аксессуары"/>
    <x v="32"/>
    <s v="9"/>
    <s v="шт"/>
    <n v="0"/>
    <s v="Лимитированный импортный ассортимент"/>
    <s v="0104"/>
    <n v="15042.94"/>
  </r>
  <r>
    <s v="406278"/>
    <s v="406278"/>
    <s v="Расц.независ.~110/415V 1м"/>
    <x v="2"/>
    <x v="1"/>
    <s v="1"/>
    <s v="0222"/>
    <s v="Аксессуары"/>
    <x v="60"/>
    <s v="9"/>
    <s v="шт"/>
    <n v="0"/>
    <s v="Лимитированный импортный ассортимент"/>
    <s v="0222"/>
    <n v="6951.02"/>
  </r>
  <r>
    <s v="406401"/>
    <s v="406401"/>
    <s v="Выкл.разъед.DX3 1П 20A"/>
    <x v="2"/>
    <x v="1"/>
    <s v="1"/>
    <s v="0203"/>
    <s v="Механизмы"/>
    <x v="77"/>
    <s v="9"/>
    <s v="шт"/>
    <n v="1"/>
    <s v="Лимитированный импортный ассортимент"/>
    <s v="0203"/>
    <n v="1553.54"/>
  </r>
  <r>
    <s v="407473"/>
    <s v="407473"/>
    <s v="Авт.вкл.DX3 1п+N В10А 6kA/10кА"/>
    <x v="2"/>
    <x v="1"/>
    <s v="1"/>
    <s v="0230"/>
    <s v="Механизмы"/>
    <x v="45"/>
    <s v="9"/>
    <s v="шт"/>
    <n v="0"/>
    <s v="Лимитированный импортный ассортимент"/>
    <s v="0230"/>
    <n v="1537.95"/>
  </r>
  <r>
    <s v="409114"/>
    <s v="409114"/>
    <s v="Авт.выкл.DX3 1П C16A 10kA/16kA"/>
    <x v="2"/>
    <x v="1"/>
    <s v="1"/>
    <s v="0227"/>
    <s v="Механизмы"/>
    <x v="43"/>
    <s v="9"/>
    <s v="шт"/>
    <n v="8"/>
    <s v="Лимитированный импортный ассортимент"/>
    <s v="0227"/>
    <n v="2087"/>
  </r>
  <r>
    <s v="411161"/>
    <s v="411161"/>
    <s v="АВДТ DX3 2П C32А 30MA-AC 4м"/>
    <x v="2"/>
    <x v="1"/>
    <s v="1"/>
    <s v="0235"/>
    <s v="Механизмы"/>
    <x v="37"/>
    <s v="9"/>
    <s v="шт"/>
    <n v="2"/>
    <s v="Лимитированный импортный ассортимент"/>
    <s v="0235"/>
    <n v="10915.94"/>
  </r>
  <r>
    <s v="411189"/>
    <s v="411189"/>
    <s v="АВДТ DX3 4П C32А 30MA-AC"/>
    <x v="2"/>
    <x v="1"/>
    <s v="1"/>
    <s v="0237"/>
    <s v="Механизмы"/>
    <x v="38"/>
    <s v="9"/>
    <s v="шт"/>
    <n v="0"/>
    <s v="Лимитированный импортный ассортимент"/>
    <s v="0237"/>
    <n v="11874.84"/>
  </r>
  <r>
    <s v="411554"/>
    <s v="411554"/>
    <s v="ВДТ DX3 2П 25А 30мА-A"/>
    <x v="2"/>
    <x v="1"/>
    <s v="1"/>
    <s v="0194"/>
    <s v="Механизмы"/>
    <x v="69"/>
    <s v="9"/>
    <s v="шт"/>
    <n v="0"/>
    <s v="Лимитированный импортный ассортимент"/>
    <s v="0194"/>
    <n v="4841.4399999999996"/>
  </r>
  <r>
    <s v="411723"/>
    <s v="411723"/>
    <s v="ВДТ DX3 4П 40А AC 300мА N спр."/>
    <x v="2"/>
    <x v="1"/>
    <s v="1"/>
    <s v="0194"/>
    <s v="Механизмы"/>
    <x v="69"/>
    <s v="9"/>
    <s v="шт"/>
    <n v="0"/>
    <s v="Лимитированный импортный ассортимент"/>
    <s v="0194"/>
    <n v="12391.69"/>
  </r>
  <r>
    <s v="411770"/>
    <s v="411770"/>
    <s v="ВДТ DX3 4П 40А A 100мА N справ"/>
    <x v="2"/>
    <x v="1"/>
    <s v="1"/>
    <s v="0194"/>
    <s v="Механизмы"/>
    <x v="69"/>
    <s v="9"/>
    <s v="шт"/>
    <n v="0"/>
    <s v="Лимитированный импортный ассортимент"/>
    <s v="0194"/>
    <n v="15986.04"/>
  </r>
  <r>
    <s v="412270"/>
    <s v="412270"/>
    <s v="УЗИП T1 12kA 1P"/>
    <x v="2"/>
    <x v="1"/>
    <s v="1"/>
    <s v="0050"/>
    <s v="Механизмы"/>
    <x v="206"/>
    <s v="9"/>
    <s v="шт"/>
    <n v="0"/>
    <s v="Лимитированный импортный ассортимент"/>
    <s v="0050"/>
    <n v="3323.43"/>
  </r>
  <r>
    <s v="412501"/>
    <s v="412501"/>
    <s v="CX3 Конт.быт.б/ш.230V 2Н0 25А"/>
    <x v="2"/>
    <x v="1"/>
    <s v="1"/>
    <s v="0200"/>
    <s v="Механизмы"/>
    <x v="112"/>
    <s v="9"/>
    <s v="шт"/>
    <n v="0"/>
    <s v="Лимитированный импортный ассортимент"/>
    <s v="0200"/>
    <n v="2636.45"/>
  </r>
  <r>
    <s v="412553"/>
    <s v="412553"/>
    <s v="CX3 Кон.230V 4НО 40А с руч.уп."/>
    <x v="2"/>
    <x v="1"/>
    <s v="1"/>
    <s v="0200"/>
    <s v="Механизмы"/>
    <x v="112"/>
    <s v="9"/>
    <s v="шт"/>
    <n v="0"/>
    <s v="Лимитированный импортный ассортимент"/>
    <s v="0200"/>
    <n v="4539.72"/>
  </r>
  <r>
    <s v="412556"/>
    <s v="412556"/>
    <s v="CX3 Кон.230V 4НО 63А с руч.уп."/>
    <x v="2"/>
    <x v="1"/>
    <s v="1"/>
    <s v="0200"/>
    <s v="Механизмы"/>
    <x v="112"/>
    <s v="9"/>
    <s v="шт"/>
    <n v="0"/>
    <s v="Лимитированный импортный ассортимент"/>
    <s v="0200"/>
    <n v="7322.13"/>
  </r>
  <r>
    <s v="412780"/>
    <s v="412780"/>
    <s v="Программируемый ежедневный таймер 1М"/>
    <x v="2"/>
    <x v="1"/>
    <s v="1"/>
    <s v="0110"/>
    <s v="Механизмы"/>
    <x v="198"/>
    <s v="9"/>
    <s v="шт"/>
    <n v="0"/>
    <s v="Лимитированный импортный ассортимент"/>
    <s v="0110"/>
    <n v="4007.7"/>
  </r>
  <r>
    <s v="412812"/>
    <s v="412812"/>
    <s v="Программируемый ежедневный таймер 3М"/>
    <x v="2"/>
    <x v="1"/>
    <s v="1"/>
    <s v="0110"/>
    <s v="Механизмы"/>
    <x v="198"/>
    <s v="9"/>
    <s v="шт"/>
    <n v="0"/>
    <s v="Лимитированный импортный ассортимент"/>
    <s v="0110"/>
    <n v="2901.39"/>
  </r>
  <r>
    <s v="412934"/>
    <s v="412934"/>
    <s v="CX3 Лампа индик. 3xLED кр./зел./жёлт.230/400В ~"/>
    <x v="2"/>
    <x v="1"/>
    <s v="1"/>
    <s v="0239"/>
    <s v="Механизмы"/>
    <x v="6"/>
    <s v="9"/>
    <s v="шт"/>
    <n v="7"/>
    <s v="Лимитированный импортный ассортимент"/>
    <s v="0239"/>
    <n v="2084.6"/>
  </r>
  <r>
    <s v="415964"/>
    <s v="415964"/>
    <s v="УЗД 1P+N C6 10кА 30mA с АВДТ"/>
    <x v="2"/>
    <x v="1"/>
    <s v="1"/>
    <s v="0185"/>
    <s v="Механизмы"/>
    <x v="221"/>
    <s v="9"/>
    <s v="шт"/>
    <n v="0"/>
    <s v="Лимитированный импортный ассортимент"/>
    <s v="0185"/>
    <n v="10818.13"/>
  </r>
  <r>
    <s v="416083"/>
    <s v="416083"/>
    <s v="Конт.CTX3 3P 9A 1но1нз =48V"/>
    <x v="2"/>
    <x v="1"/>
    <s v="1"/>
    <s v="0121"/>
    <s v="Механизмы"/>
    <x v="113"/>
    <s v="9"/>
    <s v="шт"/>
    <n v="0"/>
    <s v="Лимитированный импортный ассортимент"/>
    <s v="0121"/>
    <n v="2534.2199999999998"/>
  </r>
  <r>
    <s v="417303"/>
    <s v="417303"/>
    <s v="А/Защ.Двиг.MPX3 T32S0,63A100kA"/>
    <x v="2"/>
    <x v="1"/>
    <s v="1"/>
    <s v="0031"/>
    <s v="Механизмы"/>
    <x v="51"/>
    <s v="9"/>
    <s v="шт"/>
    <n v="0"/>
    <s v="Лимитированный импортный ассортимент"/>
    <s v="0031"/>
    <n v="1805.78"/>
  </r>
  <r>
    <s v="417308"/>
    <s v="417308"/>
    <s v="А/Защ.Двиг.MPX3 T32S 6A 100kA"/>
    <x v="2"/>
    <x v="1"/>
    <s v="1"/>
    <s v="0031"/>
    <s v="Механизмы"/>
    <x v="51"/>
    <s v="9"/>
    <s v="шт"/>
    <n v="0"/>
    <s v="Лимитированный импортный ассортимент"/>
    <s v="0031"/>
    <n v="1688.61"/>
  </r>
  <r>
    <s v="601290"/>
    <s v="601290"/>
    <s v="Шина Зeмл./N 2X8 Отвeр."/>
    <x v="2"/>
    <x v="1"/>
    <s v="1"/>
    <s v="0081"/>
    <s v="Аксессуары"/>
    <x v="58"/>
    <s v="9"/>
    <s v="шт"/>
    <n v="0"/>
    <s v="Лимитированный импортный ассортимент"/>
    <s v="0081"/>
    <n v="239.59"/>
  </r>
  <r>
    <s v="669748"/>
    <s v="669748"/>
    <s v="DRX 125 HP TM рег 3П 100A 50кА"/>
    <x v="2"/>
    <x v="1"/>
    <s v="1"/>
    <s v="0043"/>
    <s v="Механизмы"/>
    <x v="42"/>
    <s v="9"/>
    <s v="шт"/>
    <n v="0"/>
    <s v="Лимитированный импортный ассортимент"/>
    <s v="0043"/>
    <n v="8350.0300000000007"/>
  </r>
  <r>
    <s v="7003013"/>
    <s v="7003013"/>
    <s v="ВА50-39Про 3п S2 400А 36кА"/>
    <x v="1"/>
    <x v="1"/>
    <s v="1"/>
    <s v="4616"/>
    <s v="Механизмы"/>
    <x v="1"/>
    <s v="9"/>
    <s v="шт"/>
    <n v="1"/>
    <s v="Лимитированный импортный ассортимент"/>
    <s v="4616"/>
    <n v="82476"/>
  </r>
  <r>
    <s v="7007136"/>
    <s v="7007136"/>
    <s v="Независимый расцепитель ~/= 220-250B"/>
    <x v="1"/>
    <x v="1"/>
    <s v="1"/>
    <n v="4612"/>
    <s v="Аксессуары"/>
    <x v="247"/>
    <s v="9"/>
    <s v="шт"/>
    <n v="0"/>
    <s v="Лимитированный импортный ассортимент"/>
    <n v="4612"/>
    <n v="22950"/>
  </r>
  <r>
    <s v="7007157"/>
    <s v="7007157"/>
    <s v="Комплект контактов (шаг 106мм) `плашмя` или `на ребро` выд. исп. Протон 25"/>
    <x v="1"/>
    <x v="1"/>
    <s v="1"/>
    <n v="4612"/>
    <s v="Аксессуары"/>
    <x v="247"/>
    <s v="9"/>
    <s v="шт"/>
    <n v="0"/>
    <s v="Лимитированный импортный ассортимент"/>
    <n v="4612"/>
    <n v="24174"/>
  </r>
  <r>
    <s v="7226621"/>
    <s v="7226621"/>
    <s v="Модуль внешнего питания 230В AC/12В DC для электронного расцепителя МРТПро"/>
    <x v="1"/>
    <x v="1"/>
    <s v="1"/>
    <n v="4612"/>
    <s v="Аксессуары"/>
    <x v="247"/>
    <s v="9"/>
    <s v="шт"/>
    <n v="0"/>
    <s v="Лимитированный импортный ассортимент"/>
    <n v="4612"/>
    <n v="8984"/>
  </r>
  <r>
    <s v="028000"/>
    <s v="028000"/>
    <s v="DMX3 - 1600, 42 кА, 3P, 630 A, тип 0, стацион"/>
    <x v="2"/>
    <x v="1"/>
    <s v="1"/>
    <s v="45"/>
    <s v="Механизмы"/>
    <x v="40"/>
    <s v="7"/>
    <s v="шт"/>
    <n v="12"/>
    <s v="Лимитированный импортный ассортимент"/>
    <s v="45"/>
    <n v="222094.25"/>
  </r>
  <r>
    <s v="028001"/>
    <s v="028001"/>
    <s v="DMX3 - 1600, 42 кА, 3P, 800 A, тип 0, стацион."/>
    <x v="2"/>
    <x v="1"/>
    <s v="1"/>
    <s v="45"/>
    <s v="Механизмы"/>
    <x v="40"/>
    <s v="7"/>
    <s v="шт"/>
    <n v="19"/>
    <s v="Лимитированный импортный ассортимент"/>
    <s v="45"/>
    <n v="222094.25"/>
  </r>
  <r>
    <s v="028002"/>
    <s v="028002"/>
    <s v="DMX3 - 1600, 42 кА, 3P, 1000 A, тип 0, стацион."/>
    <x v="2"/>
    <x v="1"/>
    <s v="1"/>
    <s v="45"/>
    <s v="Механизмы"/>
    <x v="40"/>
    <s v="7"/>
    <s v="шт"/>
    <n v="14"/>
    <s v="Лимитированный импортный ассортимент"/>
    <s v="45"/>
    <n v="234187.11"/>
  </r>
  <r>
    <s v="028003"/>
    <s v="028003"/>
    <s v="DMX3 - 1600, 42 кА, 3P, 1250 A, тип 0, стацион."/>
    <x v="2"/>
    <x v="1"/>
    <s v="1"/>
    <s v="45"/>
    <s v="Механизмы"/>
    <x v="40"/>
    <s v="7"/>
    <s v="шт"/>
    <n v="13"/>
    <s v="Лимитированный импортный ассортимент"/>
    <s v="45"/>
    <n v="234187.11"/>
  </r>
  <r>
    <s v="028004"/>
    <s v="028004"/>
    <s v="DMX3 - 1600, 42 кА, 3P, 1600 A, тип 0, стацион."/>
    <x v="2"/>
    <x v="1"/>
    <s v="1"/>
    <s v="45"/>
    <s v="Механизмы"/>
    <x v="40"/>
    <s v="7"/>
    <s v="шт"/>
    <n v="20"/>
    <s v="Лимитированный импортный ассортимент"/>
    <s v="45"/>
    <n v="243356.82"/>
  </r>
  <r>
    <s v="028006"/>
    <s v="028006"/>
    <s v="DMX3 - 1600, 42 кА, 4P, 630 A, тип 0, стацион"/>
    <x v="2"/>
    <x v="1"/>
    <s v="1"/>
    <s v="45"/>
    <s v="Механизмы"/>
    <x v="40"/>
    <s v="7"/>
    <s v="шт"/>
    <n v="0"/>
    <s v="Лимитированный импортный ассортимент"/>
    <s v="45"/>
    <n v="169531.51"/>
  </r>
  <r>
    <s v="028007"/>
    <s v="028007"/>
    <s v="DMX3 - 1600, 42 кА, 4P, 800 A, тип 0, стацион."/>
    <x v="2"/>
    <x v="1"/>
    <s v="1"/>
    <s v="45"/>
    <s v="Механизмы"/>
    <x v="40"/>
    <s v="7"/>
    <s v="шт"/>
    <n v="0"/>
    <s v="Лимитированный импортный ассортимент"/>
    <s v="45"/>
    <n v="169531.51"/>
  </r>
  <r>
    <s v="028008"/>
    <s v="028008"/>
    <s v="DMX3 - 1600, 42 кА, 4P, 1000 A, тип 0, стацион."/>
    <x v="2"/>
    <x v="1"/>
    <s v="1"/>
    <s v="45"/>
    <s v="Механизмы"/>
    <x v="40"/>
    <s v="7"/>
    <s v="шт"/>
    <n v="0"/>
    <s v="Лимитированный импортный ассортимент"/>
    <s v="45"/>
    <n v="169531.51"/>
  </r>
  <r>
    <s v="028009"/>
    <s v="028009"/>
    <s v="DMX3 - 1600, 42 кА, 4P, 1250 A, тип 0, стацион."/>
    <x v="2"/>
    <x v="1"/>
    <s v="1"/>
    <s v="45"/>
    <s v="Механизмы"/>
    <x v="40"/>
    <s v="7"/>
    <s v="шт"/>
    <n v="0"/>
    <s v="Лимитированный импортный ассортимент"/>
    <s v="45"/>
    <n v="169531.51"/>
  </r>
  <r>
    <s v="028010"/>
    <s v="028010"/>
    <s v="DMX3 - 1600, 42 кА, 4P, 1600 A, тип 0, стацион."/>
    <x v="2"/>
    <x v="1"/>
    <s v="1"/>
    <s v="45"/>
    <s v="Механизмы"/>
    <x v="40"/>
    <s v="7"/>
    <s v="шт"/>
    <n v="3"/>
    <s v="Лимитированный импортный ассортимент"/>
    <s v="45"/>
    <n v="169531.51"/>
  </r>
  <r>
    <s v="028012"/>
    <s v="028012"/>
    <s v="DMX3 - 1600, 42 кА, 3P, 630 A, тип 0, выкатной"/>
    <x v="2"/>
    <x v="1"/>
    <s v="1"/>
    <s v="45"/>
    <s v="Механизмы"/>
    <x v="40"/>
    <s v="7"/>
    <s v="шт"/>
    <n v="25"/>
    <s v="Лимитированный импортный ассортимент"/>
    <s v="45"/>
    <n v="271254.59820000001"/>
  </r>
  <r>
    <s v="028013"/>
    <s v="028013"/>
    <s v="DMX3 - 1600, 42 кА, 3P, 800 A, тип 0, выкатной"/>
    <x v="2"/>
    <x v="1"/>
    <s v="1"/>
    <s v="45"/>
    <s v="Механизмы"/>
    <x v="40"/>
    <s v="7"/>
    <s v="шт"/>
    <n v="43"/>
    <s v="Лимитированный импортный ассортимент"/>
    <s v="45"/>
    <n v="271254.59820000001"/>
  </r>
  <r>
    <s v="028014"/>
    <s v="028014"/>
    <s v="DMX3 - 1600, 42 кА, 3P, 1000 A, тип 0, выкатной"/>
    <x v="2"/>
    <x v="1"/>
    <s v="1"/>
    <s v="45"/>
    <s v="Механизмы"/>
    <x v="40"/>
    <s v="7"/>
    <s v="шт"/>
    <n v="103"/>
    <s v="Лимитированный импортный ассортимент"/>
    <s v="45"/>
    <n v="278855.52539999998"/>
  </r>
  <r>
    <s v="028015"/>
    <s v="028015"/>
    <s v="DMX3 - 1600, 42 кА, 3P, 1250 A, тип 0, выкатной"/>
    <x v="2"/>
    <x v="1"/>
    <s v="1"/>
    <s v="45"/>
    <s v="Механизмы"/>
    <x v="40"/>
    <s v="7"/>
    <s v="шт"/>
    <n v="105"/>
    <s v="Лимитированный импортный ассортимент"/>
    <s v="45"/>
    <n v="278855.52539999998"/>
  </r>
  <r>
    <s v="028016"/>
    <s v="028016"/>
    <s v="DMX3 - 1600, 42 кА, 3P, 1600 A, тип 0, выкатной"/>
    <x v="2"/>
    <x v="1"/>
    <s v="1"/>
    <s v="45"/>
    <s v="Механизмы"/>
    <x v="40"/>
    <s v="7"/>
    <s v="шт"/>
    <n v="113"/>
    <s v="Лимитированный импортный ассортимент"/>
    <s v="45"/>
    <n v="310820.58519999997"/>
  </r>
  <r>
    <s v="028018"/>
    <s v="028018"/>
    <s v="DMX3 - 1600, 42 кА, 4P, 630 A, тип 0, выкатной"/>
    <x v="2"/>
    <x v="1"/>
    <s v="1"/>
    <s v="45"/>
    <s v="Механизмы"/>
    <x v="40"/>
    <s v="7"/>
    <s v="шт"/>
    <n v="0"/>
    <s v="Лимитированный импортный ассортимент"/>
    <s v="45"/>
    <n v="201674.75"/>
  </r>
  <r>
    <s v="028019"/>
    <s v="028019"/>
    <s v="DMX3 - 1600, 42 кА, 4P, 800 A, тип 0, выкатной"/>
    <x v="2"/>
    <x v="1"/>
    <s v="1"/>
    <s v="45"/>
    <s v="Механизмы"/>
    <x v="40"/>
    <s v="7"/>
    <s v="шт"/>
    <n v="2"/>
    <s v="Лимитированный импортный ассортимент"/>
    <s v="45"/>
    <n v="201674.75"/>
  </r>
  <r>
    <s v="028020"/>
    <s v="028020"/>
    <s v="DMX3 - 1600, 42 кА, 4P, 1000 A, тип 0, выкатной"/>
    <x v="2"/>
    <x v="1"/>
    <s v="1"/>
    <s v="45"/>
    <s v="Механизмы"/>
    <x v="40"/>
    <s v="7"/>
    <s v="шт"/>
    <n v="2"/>
    <s v="Лимитированный импортный ассортимент"/>
    <s v="45"/>
    <n v="201674.75"/>
  </r>
  <r>
    <s v="028021"/>
    <s v="028021"/>
    <s v="DMX3 - 1600, 42 кА, 4P, 1250 A, тип 0, выкатной"/>
    <x v="2"/>
    <x v="1"/>
    <s v="1"/>
    <s v="45"/>
    <s v="Механизмы"/>
    <x v="40"/>
    <s v="7"/>
    <s v="шт"/>
    <n v="2"/>
    <s v="Лимитированный импортный ассортимент"/>
    <s v="45"/>
    <n v="201674.75"/>
  </r>
  <r>
    <s v="028022"/>
    <s v="028022"/>
    <s v="DMX3 - 1600, 42 кА, 4P, 1600 A, тип 0, выкатной"/>
    <x v="2"/>
    <x v="1"/>
    <s v="1"/>
    <s v="45"/>
    <s v="Механизмы"/>
    <x v="40"/>
    <s v="7"/>
    <s v="шт"/>
    <n v="12"/>
    <s v="Лимитированный импортный ассортимент"/>
    <s v="45"/>
    <n v="201674.75"/>
  </r>
  <r>
    <s v="028024"/>
    <s v="028024"/>
    <s v="DMX3 - 1600, 50 кА, 3P, 630 A, тип 0, стацион."/>
    <x v="2"/>
    <x v="1"/>
    <s v="1"/>
    <s v="45"/>
    <s v="Механизмы"/>
    <x v="40"/>
    <s v="7"/>
    <s v="шт"/>
    <n v="12"/>
    <s v="Лимитированный импортный ассортимент"/>
    <s v="45"/>
    <n v="233198.96250000002"/>
  </r>
  <r>
    <s v="028025"/>
    <s v="028025"/>
    <s v="DMX3 - 1600, 50 кА, 3P, 800 A, тип 0, стацион."/>
    <x v="2"/>
    <x v="1"/>
    <s v="1"/>
    <s v="45"/>
    <s v="Механизмы"/>
    <x v="40"/>
    <s v="7"/>
    <s v="шт"/>
    <n v="19"/>
    <s v="Лимитированный импортный ассортимент"/>
    <s v="45"/>
    <n v="233198.96250000002"/>
  </r>
  <r>
    <s v="028026"/>
    <s v="028026"/>
    <s v="DMX3 - 1600, 50 кА, 3P, 1000 A, тип 0, стацион."/>
    <x v="2"/>
    <x v="1"/>
    <s v="1"/>
    <s v="45"/>
    <s v="Механизмы"/>
    <x v="40"/>
    <s v="7"/>
    <s v="шт"/>
    <n v="14"/>
    <s v="Лимитированный импортный ассортимент"/>
    <s v="45"/>
    <n v="245896.46549999999"/>
  </r>
  <r>
    <s v="028027"/>
    <s v="028027"/>
    <s v="DMX3 - 1600, 50 кА, 3P, 1250 A, тип 0, стацион."/>
    <x v="2"/>
    <x v="1"/>
    <s v="1"/>
    <s v="45"/>
    <s v="Механизмы"/>
    <x v="40"/>
    <s v="7"/>
    <s v="шт"/>
    <n v="13"/>
    <s v="Лимитированный импортный ассортимент"/>
    <s v="45"/>
    <n v="245896.46549999999"/>
  </r>
  <r>
    <s v="028028"/>
    <s v="028028"/>
    <s v="DMX3 - 1600, 50 кА, 3P, 1600 A, тип 0, стацион."/>
    <x v="2"/>
    <x v="1"/>
    <s v="1"/>
    <s v="45"/>
    <s v="Механизмы"/>
    <x v="40"/>
    <s v="7"/>
    <s v="шт"/>
    <n v="20"/>
    <s v="Лимитированный импортный ассортимент"/>
    <s v="45"/>
    <n v="255524.66100000002"/>
  </r>
  <r>
    <s v="028030"/>
    <s v="028030"/>
    <s v="DMX3 - 1600, 50 кА, 4P, 630 A, тип 0, стацион."/>
    <x v="2"/>
    <x v="1"/>
    <s v="1"/>
    <s v="45"/>
    <s v="Механизмы"/>
    <x v="40"/>
    <s v="7"/>
    <s v="шт"/>
    <n v="0"/>
    <s v="Лимитированный импортный ассортимент"/>
    <s v="45"/>
    <n v="169534.87"/>
  </r>
  <r>
    <s v="028031"/>
    <s v="028031"/>
    <s v="DMX3 - 1600, 50 кА, 4P, 800 A, тип 0, стацион."/>
    <x v="2"/>
    <x v="1"/>
    <s v="1"/>
    <s v="45"/>
    <s v="Механизмы"/>
    <x v="40"/>
    <s v="7"/>
    <s v="шт"/>
    <n v="0"/>
    <s v="Лимитированный импортный ассортимент"/>
    <s v="45"/>
    <n v="169534.87"/>
  </r>
  <r>
    <s v="028032"/>
    <s v="028032"/>
    <s v="DMX3 - 1600, 50 кА, 4P, 1000 A, тип 0, стацион."/>
    <x v="2"/>
    <x v="1"/>
    <s v="1"/>
    <s v="45"/>
    <s v="Механизмы"/>
    <x v="40"/>
    <s v="7"/>
    <s v="шт"/>
    <n v="0"/>
    <s v="Лимитированный импортный ассортимент"/>
    <s v="45"/>
    <n v="169534.87"/>
  </r>
  <r>
    <s v="028033"/>
    <s v="028033"/>
    <s v="DMX3 - 1600, 50 кА, 4P, 1250 A, тип 0, стацион."/>
    <x v="2"/>
    <x v="1"/>
    <s v="1"/>
    <s v="45"/>
    <s v="Механизмы"/>
    <x v="40"/>
    <s v="7"/>
    <s v="шт"/>
    <n v="0"/>
    <s v="Лимитированный импортный ассортимент"/>
    <s v="45"/>
    <n v="169534.87"/>
  </r>
  <r>
    <s v="028034"/>
    <s v="028034"/>
    <s v="DMX3 - 1600, 50 кА, 4P, 1600 A, тип 0, стацион."/>
    <x v="2"/>
    <x v="1"/>
    <s v="1"/>
    <s v="45"/>
    <s v="Механизмы"/>
    <x v="40"/>
    <s v="7"/>
    <s v="шт"/>
    <n v="3"/>
    <s v="Лимитированный импортный ассортимент"/>
    <s v="45"/>
    <n v="169534.87"/>
  </r>
  <r>
    <s v="028036"/>
    <s v="028036"/>
    <s v="DMX3 - 1600, 50 кА, 3P, 630 A, тип 0, выкатной"/>
    <x v="2"/>
    <x v="1"/>
    <s v="1"/>
    <s v="45"/>
    <s v="Механизмы"/>
    <x v="40"/>
    <s v="7"/>
    <s v="шт"/>
    <n v="1"/>
    <s v="Лимитированный импортный ассортимент"/>
    <s v="45"/>
    <n v="280748.50913699996"/>
  </r>
  <r>
    <s v="028037"/>
    <s v="028037"/>
    <s v="DMX3 - 1600, 50 кА, 3P, 800 A, тип 0, выкатной"/>
    <x v="2"/>
    <x v="1"/>
    <s v="1"/>
    <s v="45"/>
    <s v="Механизмы"/>
    <x v="40"/>
    <s v="7"/>
    <s v="шт"/>
    <n v="43"/>
    <s v="Лимитированный импортный ассортимент"/>
    <s v="45"/>
    <n v="280748.50913699996"/>
  </r>
  <r>
    <s v="028038"/>
    <s v="028038"/>
    <s v="DMX3 - 1600, 50 кА, 3P, 1000 A, тип 0, выкатной"/>
    <x v="2"/>
    <x v="1"/>
    <s v="1"/>
    <s v="45"/>
    <s v="Механизмы"/>
    <x v="40"/>
    <s v="7"/>
    <s v="шт"/>
    <n v="2"/>
    <s v="Лимитированный импортный ассортимент"/>
    <s v="45"/>
    <n v="288615.46878899995"/>
  </r>
  <r>
    <s v="028039"/>
    <s v="028039"/>
    <s v="DMX3 - 1600, 50 кА, 3P, 1250 A, тип 0, выкатной"/>
    <x v="2"/>
    <x v="1"/>
    <s v="1"/>
    <s v="45"/>
    <s v="Механизмы"/>
    <x v="40"/>
    <s v="7"/>
    <s v="шт"/>
    <n v="105"/>
    <s v="Лимитированный импортный ассортимент"/>
    <s v="45"/>
    <n v="288615.46878899995"/>
  </r>
  <r>
    <s v="028040"/>
    <s v="028040"/>
    <s v="DMX3 - 1600, 50 кА, 3P, 1600 A, тип 0, выкатной"/>
    <x v="2"/>
    <x v="1"/>
    <s v="1"/>
    <s v="45"/>
    <s v="Механизмы"/>
    <x v="40"/>
    <s v="7"/>
    <s v="шт"/>
    <n v="113"/>
    <s v="Лимитированный импортный ассортимент"/>
    <s v="45"/>
    <n v="321699.30568199995"/>
  </r>
  <r>
    <s v="028042"/>
    <s v="028042"/>
    <s v="DMX3 - 1600, 50 кА, 4P, 630 A, тип 0, выкатной"/>
    <x v="2"/>
    <x v="1"/>
    <s v="1"/>
    <s v="45"/>
    <s v="Механизмы"/>
    <x v="40"/>
    <s v="7"/>
    <s v="шт"/>
    <n v="0"/>
    <s v="Лимитированный импортный ассортимент"/>
    <s v="45"/>
    <n v="201678.12"/>
  </r>
  <r>
    <s v="028043"/>
    <s v="028043"/>
    <s v="DMX3 - 1600, 50 кА, 4P, 800 A, тип 0, выкатной"/>
    <x v="2"/>
    <x v="1"/>
    <s v="1"/>
    <s v="45"/>
    <s v="Механизмы"/>
    <x v="40"/>
    <s v="7"/>
    <s v="шт"/>
    <n v="2"/>
    <s v="Лимитированный импортный ассортимент"/>
    <s v="45"/>
    <n v="201678.12"/>
  </r>
  <r>
    <s v="028044"/>
    <s v="028044"/>
    <s v="DMX3 - 1600, 50 кА, 4P, 1000 A, тип 0, выкатной"/>
    <x v="2"/>
    <x v="1"/>
    <s v="1"/>
    <s v="45"/>
    <s v="Механизмы"/>
    <x v="40"/>
    <s v="7"/>
    <s v="шт"/>
    <n v="2"/>
    <s v="Лимитированный импортный ассортимент"/>
    <s v="45"/>
    <n v="201678.12"/>
  </r>
  <r>
    <s v="028045"/>
    <s v="028045"/>
    <s v="DMX3 - 1600, 50 кА, 4P, 1250 A, тип 0, выкатной"/>
    <x v="2"/>
    <x v="1"/>
    <s v="1"/>
    <s v="45"/>
    <s v="Механизмы"/>
    <x v="40"/>
    <s v="7"/>
    <s v="шт"/>
    <n v="2"/>
    <s v="Лимитированный импортный ассортимент"/>
    <s v="45"/>
    <n v="201678.12"/>
  </r>
  <r>
    <s v="028046"/>
    <s v="028046"/>
    <s v="DMX3 - 1600, 50 кА, 4P, 1600 A, тип 0, выкатной"/>
    <x v="2"/>
    <x v="1"/>
    <s v="1"/>
    <s v="45"/>
    <s v="Механизмы"/>
    <x v="40"/>
    <s v="7"/>
    <s v="шт"/>
    <n v="12"/>
    <s v="Лимитированный импортный ассортимент"/>
    <s v="45"/>
    <n v="201678.12"/>
  </r>
  <r>
    <s v="028048"/>
    <s v="028048"/>
    <s v="DMX3 1600 В-раз фикс 3П 630 A"/>
    <x v="2"/>
    <x v="1"/>
    <s v="1"/>
    <s v="45"/>
    <s v="Механизмы"/>
    <x v="40"/>
    <s v="7"/>
    <s v="шт"/>
    <n v="1"/>
    <s v="Лимитированный импортный ассортимент"/>
    <s v="45"/>
    <n v="117548.58"/>
  </r>
  <r>
    <s v="028049"/>
    <s v="028049"/>
    <s v="DMX3 1600 В-раз фикс 3П 800 A"/>
    <x v="2"/>
    <x v="1"/>
    <s v="1"/>
    <s v="45"/>
    <s v="Механизмы"/>
    <x v="40"/>
    <s v="7"/>
    <s v="шт"/>
    <n v="1"/>
    <s v="Лимитированный импортный ассортимент"/>
    <s v="45"/>
    <n v="117548.58"/>
  </r>
  <r>
    <s v="028050"/>
    <s v="028050"/>
    <s v="DMX3 1600 В-раз фикс 3П 1000 A"/>
    <x v="2"/>
    <x v="1"/>
    <s v="1"/>
    <s v="45"/>
    <s v="Механизмы"/>
    <x v="40"/>
    <s v="7"/>
    <s v="шт"/>
    <n v="2"/>
    <s v="Лимитированный импортный ассортимент"/>
    <s v="45"/>
    <n v="117548.58"/>
  </r>
  <r>
    <s v="028051"/>
    <s v="028051"/>
    <s v="DMX3 1600 В-раз фикс 3П 1250 A"/>
    <x v="2"/>
    <x v="1"/>
    <s v="1"/>
    <s v="45"/>
    <s v="Механизмы"/>
    <x v="40"/>
    <s v="7"/>
    <s v="шт"/>
    <n v="2"/>
    <s v="Лимитированный импортный ассортимент"/>
    <s v="45"/>
    <n v="117548.58"/>
  </r>
  <r>
    <s v="028052"/>
    <s v="028052"/>
    <s v="DMX3 1600 В-раз фикс 3П 1600 A"/>
    <x v="2"/>
    <x v="1"/>
    <s v="1"/>
    <s v="45"/>
    <s v="Механизмы"/>
    <x v="40"/>
    <s v="7"/>
    <s v="шт"/>
    <n v="8"/>
    <s v="Лимитированный импортный ассортимент"/>
    <s v="45"/>
    <n v="117548.58"/>
  </r>
  <r>
    <s v="028054"/>
    <s v="028054"/>
    <s v="DMX3 1600 В-раз фикс 4П 630 A"/>
    <x v="2"/>
    <x v="1"/>
    <s v="1"/>
    <s v="45"/>
    <s v="Механизмы"/>
    <x v="40"/>
    <s v="7"/>
    <s v="шт"/>
    <n v="0"/>
    <s v="Лимитированный импортный ассортимент"/>
    <s v="45"/>
    <n v="148786.39000000001"/>
  </r>
  <r>
    <s v="028055"/>
    <s v="028055"/>
    <s v="DMX3 1600 В-раз фикс 4П 800 A"/>
    <x v="2"/>
    <x v="1"/>
    <s v="1"/>
    <s v="45"/>
    <s v="Механизмы"/>
    <x v="40"/>
    <s v="7"/>
    <s v="шт"/>
    <n v="2"/>
    <s v="Лимитированный импортный ассортимент"/>
    <s v="45"/>
    <n v="148786.39000000001"/>
  </r>
  <r>
    <s v="028056"/>
    <s v="028056"/>
    <s v="DMX3 1600 В-раз фикс 4П 1000 A"/>
    <x v="2"/>
    <x v="1"/>
    <s v="1"/>
    <s v="45"/>
    <s v="Механизмы"/>
    <x v="40"/>
    <s v="7"/>
    <s v="шт"/>
    <n v="2"/>
    <s v="Лимитированный импортный ассортимент"/>
    <s v="45"/>
    <n v="148786.39000000001"/>
  </r>
  <r>
    <s v="028057"/>
    <s v="028057"/>
    <s v="DMX3 1600 В-раз фикс 4П 1250 A"/>
    <x v="2"/>
    <x v="1"/>
    <s v="1"/>
    <s v="45"/>
    <s v="Механизмы"/>
    <x v="40"/>
    <s v="7"/>
    <s v="шт"/>
    <n v="6"/>
    <s v="Лимитированный импортный ассортимент"/>
    <s v="45"/>
    <n v="148786.39000000001"/>
  </r>
  <r>
    <s v="028060"/>
    <s v="028060"/>
    <s v="DMX3 1600 В-раз выкатной 3П 630 A"/>
    <x v="2"/>
    <x v="1"/>
    <s v="1"/>
    <s v="45"/>
    <s v="Механизмы"/>
    <x v="40"/>
    <s v="7"/>
    <s v="шт"/>
    <n v="1"/>
    <s v="Лимитированный импортный ассортимент"/>
    <s v="45"/>
    <n v="128404.36"/>
  </r>
  <r>
    <s v="028061"/>
    <s v="028061"/>
    <s v="DMX3 1600 В-раз выкатной 3П 800 A"/>
    <x v="2"/>
    <x v="1"/>
    <s v="1"/>
    <s v="45"/>
    <s v="Механизмы"/>
    <x v="40"/>
    <s v="7"/>
    <s v="шт"/>
    <n v="1"/>
    <s v="Лимитированный импортный ассортимент"/>
    <s v="45"/>
    <n v="128404.36"/>
  </r>
  <r>
    <s v="028062"/>
    <s v="028062"/>
    <s v="DMX3 1600 В-раз выкатной 3П 1000 A"/>
    <x v="2"/>
    <x v="1"/>
    <s v="1"/>
    <s v="45"/>
    <s v="Механизмы"/>
    <x v="40"/>
    <s v="7"/>
    <s v="шт"/>
    <n v="2"/>
    <s v="Лимитированный импортный ассортимент"/>
    <s v="45"/>
    <n v="128404.36"/>
  </r>
  <r>
    <s v="028063"/>
    <s v="028063"/>
    <s v="DMX3 1600 В-раз выкатной 3П 1250 A"/>
    <x v="2"/>
    <x v="1"/>
    <s v="1"/>
    <s v="45"/>
    <s v="Механизмы"/>
    <x v="40"/>
    <s v="7"/>
    <s v="шт"/>
    <n v="4"/>
    <s v="Лимитированный импортный ассортимент"/>
    <s v="45"/>
    <n v="128404.36"/>
  </r>
  <r>
    <s v="028064"/>
    <s v="028064"/>
    <s v="DMX3 1600 В-раз выкатной 3П 1600 A"/>
    <x v="2"/>
    <x v="1"/>
    <s v="1"/>
    <s v="45"/>
    <s v="Механизмы"/>
    <x v="40"/>
    <s v="7"/>
    <s v="шт"/>
    <n v="12"/>
    <s v="Лимитированный импортный ассортимент"/>
    <s v="45"/>
    <n v="128404.36"/>
  </r>
  <r>
    <s v="028066"/>
    <s v="028066"/>
    <s v="DMX3 1600 В-раз выкатной 4П 630 A"/>
    <x v="2"/>
    <x v="1"/>
    <s v="1"/>
    <s v="45"/>
    <s v="Механизмы"/>
    <x v="40"/>
    <s v="7"/>
    <s v="шт"/>
    <n v="0"/>
    <s v="Лимитированный импортный ассортимент"/>
    <s v="45"/>
    <n v="224364.16"/>
  </r>
  <r>
    <s v="028067"/>
    <s v="028067"/>
    <s v="DMX3 1600 В-раз выкатной 4П 800 A"/>
    <x v="2"/>
    <x v="1"/>
    <s v="1"/>
    <s v="45"/>
    <s v="Механизмы"/>
    <x v="40"/>
    <s v="7"/>
    <s v="шт"/>
    <n v="0"/>
    <s v="Лимитированный импортный ассортимент"/>
    <s v="45"/>
    <n v="224364.16"/>
  </r>
  <r>
    <s v="028068"/>
    <s v="028068"/>
    <s v="DMX3 1600 В-раз выкатной 4П 1000 A"/>
    <x v="2"/>
    <x v="1"/>
    <s v="1"/>
    <s v="45"/>
    <s v="Механизмы"/>
    <x v="40"/>
    <s v="7"/>
    <s v="шт"/>
    <n v="2"/>
    <s v="Лимитированный импортный ассортимент"/>
    <s v="45"/>
    <n v="224364.16"/>
  </r>
  <r>
    <s v="028069"/>
    <s v="028069"/>
    <s v="DMX3 1600 В-раз выкатной 4П 1250 A"/>
    <x v="2"/>
    <x v="1"/>
    <s v="1"/>
    <s v="45"/>
    <s v="Механизмы"/>
    <x v="40"/>
    <s v="7"/>
    <s v="шт"/>
    <n v="2"/>
    <s v="Лимитированный импортный ассортимент"/>
    <s v="45"/>
    <n v="224364.16"/>
  </r>
  <r>
    <s v="028070"/>
    <s v="028070"/>
    <s v="DMX3 1600 В-раз выкатной 4П 1600 A"/>
    <x v="2"/>
    <x v="1"/>
    <s v="1"/>
    <s v="45"/>
    <s v="Механизмы"/>
    <x v="40"/>
    <s v="7"/>
    <s v="шт"/>
    <n v="4"/>
    <s v="Лимитированный импортный ассортимент"/>
    <s v="45"/>
    <n v="224364.16"/>
  </r>
  <r>
    <s v="028120"/>
    <s v="028120"/>
    <s v="DMX3 1600 Моторный привод для взвода пружины ~/= 24В"/>
    <x v="2"/>
    <x v="1"/>
    <s v="1"/>
    <s v="45"/>
    <s v="Аксессуары"/>
    <x v="40"/>
    <s v="7"/>
    <s v="шт"/>
    <n v="17"/>
    <s v="Лимитированный импортный ассортимент"/>
    <s v="45"/>
    <n v="11972.88"/>
  </r>
  <r>
    <s v="028121"/>
    <s v="028121"/>
    <s v="DMX3 1600 Моторный привод для взвода пружины ~/= 48В"/>
    <x v="2"/>
    <x v="1"/>
    <s v="1"/>
    <s v="45"/>
    <s v="Аксессуары"/>
    <x v="40"/>
    <s v="7"/>
    <s v="шт"/>
    <n v="3"/>
    <s v="Лимитированный импортный ассортимент"/>
    <s v="45"/>
    <n v="12387.24"/>
  </r>
  <r>
    <s v="028122"/>
    <s v="028122"/>
    <s v="DMX3 1600 Моторный привод для взвода пружины~/= 110-130В"/>
    <x v="2"/>
    <x v="1"/>
    <s v="1"/>
    <s v="45"/>
    <s v="Аксессуары"/>
    <x v="40"/>
    <s v="7"/>
    <s v="шт"/>
    <n v="3"/>
    <s v="Лимитированный импортный ассортимент"/>
    <s v="45"/>
    <n v="12387.24"/>
  </r>
  <r>
    <s v="028124"/>
    <s v="028124"/>
    <s v="DMX3 1600 Моторный привод для взвода пружины~/=415-480В"/>
    <x v="2"/>
    <x v="1"/>
    <s v="1"/>
    <s v="45"/>
    <s v="Аксессуары"/>
    <x v="40"/>
    <s v="7"/>
    <s v="шт"/>
    <n v="4"/>
    <s v="Лимитированный импортный ассортимент"/>
    <s v="45"/>
    <n v="14133.77"/>
  </r>
  <r>
    <s v="028126"/>
    <s v="028126"/>
    <s v="DMX3 1600 Включающая катушка (замыкающая катушка) ~/= 24В"/>
    <x v="2"/>
    <x v="1"/>
    <s v="1"/>
    <s v="45"/>
    <s v="Аксессуары"/>
    <x v="40"/>
    <s v="7"/>
    <s v="шт"/>
    <n v="12"/>
    <s v="Лимитированный импортный ассортимент"/>
    <s v="45"/>
    <n v="6979.26"/>
  </r>
  <r>
    <s v="028127"/>
    <s v="028127"/>
    <s v="DMX3 1600 Включающая катушка (замыкающая катушка) ~/= 48В"/>
    <x v="2"/>
    <x v="1"/>
    <s v="1"/>
    <s v="45"/>
    <s v="Аксессуары"/>
    <x v="40"/>
    <s v="7"/>
    <s v="шт"/>
    <n v="18"/>
    <s v="Лимитированный импортный ассортимент"/>
    <s v="45"/>
    <n v="4588.84"/>
  </r>
  <r>
    <s v="028128"/>
    <s v="028128"/>
    <s v="DMX3 1600 Включающая катушка (замыкающая катушка) ~/= 110-130В"/>
    <x v="2"/>
    <x v="1"/>
    <s v="1"/>
    <s v="45"/>
    <s v="Аксессуары"/>
    <x v="40"/>
    <s v="7"/>
    <s v="шт"/>
    <n v="18"/>
    <s v="Лимитированный импортный ассортимент"/>
    <s v="45"/>
    <n v="4588.84"/>
  </r>
  <r>
    <s v="028129"/>
    <s v="028129"/>
    <s v="DMX3 1600 Катушка вкл. 220-250V A.C./D.C."/>
    <x v="2"/>
    <x v="1"/>
    <s v="1"/>
    <s v="45"/>
    <s v="Аксессуары"/>
    <x v="40"/>
    <s v="7"/>
    <s v="шт"/>
    <n v="507"/>
    <s v="Лимитированный импортный ассортимент"/>
    <s v="45"/>
    <n v="14123.54"/>
  </r>
  <r>
    <s v="028130"/>
    <s v="028130"/>
    <s v="DMX3 1600 Включающая катушка (замыкающая катушка) ~/= 415-440В"/>
    <x v="2"/>
    <x v="1"/>
    <s v="1"/>
    <s v="45"/>
    <s v="Аксессуары"/>
    <x v="40"/>
    <s v="7"/>
    <s v="шт"/>
    <n v="3"/>
    <s v="Лимитированный импортный ассортимент"/>
    <s v="45"/>
    <n v="4211.37"/>
  </r>
  <r>
    <s v="028131"/>
    <s v="028131"/>
    <s v="DMX3 1600 Независимый расцепитель ~/= 24B"/>
    <x v="2"/>
    <x v="1"/>
    <s v="1"/>
    <s v="45"/>
    <s v="Аксессуары"/>
    <x v="40"/>
    <s v="7"/>
    <s v="шт"/>
    <n v="15"/>
    <s v="Лимитированный импортный ассортимент"/>
    <s v="45"/>
    <n v="4705.4399999999996"/>
  </r>
  <r>
    <s v="028132"/>
    <s v="028132"/>
    <s v="DMX3 1600 Независимый расцепитель ~/= 48B"/>
    <x v="2"/>
    <x v="1"/>
    <s v="1"/>
    <s v="45"/>
    <s v="Аксессуары"/>
    <x v="40"/>
    <s v="7"/>
    <s v="шт"/>
    <n v="18"/>
    <s v="Лимитированный импортный ассортимент"/>
    <s v="45"/>
    <n v="4705.4399999999996"/>
  </r>
  <r>
    <s v="028133"/>
    <s v="028133"/>
    <s v="DMX3 1600 Независимый расцепитель ~/= 110-130B"/>
    <x v="2"/>
    <x v="1"/>
    <s v="1"/>
    <s v="45"/>
    <s v="Аксессуары"/>
    <x v="40"/>
    <s v="7"/>
    <s v="шт"/>
    <n v="18"/>
    <s v="Лимитированный импортный ассортимент"/>
    <s v="45"/>
    <n v="4558.8599999999997"/>
  </r>
  <r>
    <s v="028134"/>
    <s v="028134"/>
    <s v="DMX3 1600 Незав.расцепитель 220-250V A.C./D.C."/>
    <x v="2"/>
    <x v="1"/>
    <s v="1"/>
    <s v="45"/>
    <s v="Аксессуары"/>
    <x v="40"/>
    <s v="7"/>
    <s v="шт"/>
    <n v="810"/>
    <s v="Лимитированный импортный ассортимент"/>
    <s v="45"/>
    <n v="14146.25"/>
  </r>
  <r>
    <s v="028135"/>
    <s v="028135"/>
    <s v="DMX3 1600 Независимый расцепитель ~/= 415-480B"/>
    <x v="2"/>
    <x v="1"/>
    <s v="1"/>
    <s v="45"/>
    <s v="Аксессуары"/>
    <x v="40"/>
    <s v="7"/>
    <s v="шт"/>
    <n v="3"/>
    <s v="Лимитированный импортный ассортимент"/>
    <s v="45"/>
    <n v="4208.38"/>
  </r>
  <r>
    <s v="028136"/>
    <s v="028136"/>
    <s v="DMX3 1600 Расцепитель минимального напряжения ~/= 24B"/>
    <x v="2"/>
    <x v="1"/>
    <s v="1"/>
    <s v="45"/>
    <s v="Аксессуары"/>
    <x v="40"/>
    <s v="7"/>
    <s v="шт"/>
    <n v="16"/>
    <s v="Лимитированный импортный ассортимент"/>
    <s v="45"/>
    <n v="7367.42"/>
  </r>
  <r>
    <s v="028137"/>
    <s v="028137"/>
    <s v="DMX3 1600 Расцепитель минимального напряжения ~/= 48B"/>
    <x v="2"/>
    <x v="1"/>
    <s v="1"/>
    <s v="45"/>
    <s v="Аксессуары"/>
    <x v="40"/>
    <s v="7"/>
    <s v="шт"/>
    <n v="18"/>
    <s v="Лимитированный импортный ассортимент"/>
    <s v="45"/>
    <n v="6952.26"/>
  </r>
  <r>
    <s v="028138"/>
    <s v="028138"/>
    <s v="DMX3 1600 Расцепитель минимального напряжения 110-130V A.C./D.C."/>
    <x v="2"/>
    <x v="1"/>
    <s v="1"/>
    <s v="45"/>
    <s v="Аксессуары"/>
    <x v="40"/>
    <s v="7"/>
    <s v="шт"/>
    <n v="11"/>
    <s v="Лимитированный импортный ассортимент"/>
    <s v="45"/>
    <n v="6433.27"/>
  </r>
  <r>
    <s v="028140"/>
    <s v="028140"/>
    <s v="DMX3 1600 Расцепитель минимального напряжения ~/= 415-480B"/>
    <x v="2"/>
    <x v="1"/>
    <s v="1"/>
    <s v="45"/>
    <s v="Аксессуары"/>
    <x v="40"/>
    <s v="7"/>
    <s v="шт"/>
    <n v="4"/>
    <s v="Лимитированный импортный ассортимент"/>
    <s v="45"/>
    <n v="7191.4"/>
  </r>
  <r>
    <s v="028150"/>
    <s v="028150"/>
    <s v="Набор защитных перегородок для 4П DMX³ Тип 0 фикс"/>
    <x v="2"/>
    <x v="1"/>
    <s v="1"/>
    <s v="45"/>
    <s v="Аксессуары"/>
    <x v="40"/>
    <s v="7"/>
    <s v="шт"/>
    <n v="3"/>
    <s v="Лимитированный импортный ассортимент"/>
    <s v="45"/>
    <n v="3002.99"/>
  </r>
  <r>
    <s v="028151"/>
    <s v="028151"/>
    <s v="Набор защитных перегородок для 3П DMX³ Тип 0 выкатной"/>
    <x v="2"/>
    <x v="1"/>
    <s v="1"/>
    <s v="45"/>
    <s v="Аксессуары"/>
    <x v="40"/>
    <s v="7"/>
    <s v="шт"/>
    <n v="143"/>
    <s v="Лимитированный импортный ассортимент"/>
    <s v="45"/>
    <n v="1978"/>
  </r>
  <r>
    <s v="028152"/>
    <s v="028152"/>
    <s v="Набор защитных перегородок для 4П DMX³ Тип 0 выкатной"/>
    <x v="2"/>
    <x v="1"/>
    <s v="1"/>
    <s v="45"/>
    <s v="Аксессуары"/>
    <x v="40"/>
    <s v="7"/>
    <s v="шт"/>
    <n v="18"/>
    <s v="Лимитированный импортный ассортимент"/>
    <s v="45"/>
    <n v="1376.38"/>
  </r>
  <r>
    <s v="028155"/>
    <s v="028155"/>
    <s v="Клеммы переднего присоединение для 3П DMX³ 1600 Тип 0 фикс выкатной верх. - комплект из 3 шт."/>
    <x v="2"/>
    <x v="1"/>
    <s v="1"/>
    <s v="45"/>
    <s v="Аксессуары"/>
    <x v="40"/>
    <s v="7"/>
    <s v="шт"/>
    <n v="5"/>
    <s v="Лимитированный импортный ассортимент"/>
    <s v="45"/>
    <n v="11298.78"/>
  </r>
  <r>
    <s v="028156"/>
    <s v="028156"/>
    <s v="Клеммы переднего присоединение для 4П DMX³ 1600 Тип 0 фикс выкатной верх. - комплект из 4 шт."/>
    <x v="2"/>
    <x v="1"/>
    <s v="1"/>
    <s v="45"/>
    <s v="Аксессуары"/>
    <x v="40"/>
    <s v="7"/>
    <s v="шт"/>
    <n v="12"/>
    <s v="Лимитированный импортный ассортимент"/>
    <s v="45"/>
    <n v="15331.57"/>
  </r>
  <r>
    <s v="028159"/>
    <s v="028159"/>
    <s v="Полюсные расширители для 3П DMX³ 1600 Тип 0 фикс выкатной"/>
    <x v="2"/>
    <x v="1"/>
    <s v="1"/>
    <s v="45"/>
    <s v="Аксессуары"/>
    <x v="40"/>
    <s v="7"/>
    <s v="шт"/>
    <n v="24"/>
    <s v="Лимитированный импортный ассортимент"/>
    <s v="45"/>
    <n v="16386.61"/>
  </r>
  <r>
    <s v="028160"/>
    <s v="028160"/>
    <s v="Полюсные расширители для 4П DMX³ 1600 Тип 0 фикс выкатной"/>
    <x v="2"/>
    <x v="1"/>
    <s v="1"/>
    <s v="45"/>
    <s v="Аксессуары"/>
    <x v="40"/>
    <s v="7"/>
    <s v="шт"/>
    <n v="3"/>
    <s v="Лимитированный импортный ассортимент"/>
    <s v="45"/>
    <n v="23043.17"/>
  </r>
  <r>
    <s v="028165"/>
    <s v="028165"/>
    <s v="DMX3 1600 Электр.расц., MP4 LSI"/>
    <x v="2"/>
    <x v="1"/>
    <s v="1"/>
    <s v="45"/>
    <s v="Аксессуары"/>
    <x v="40"/>
    <s v="7"/>
    <s v="шт"/>
    <n v="297"/>
    <s v="Лимитированный импортный ассортимент"/>
    <s v="45"/>
    <n v="35992.720000000001"/>
  </r>
  <r>
    <s v="028166"/>
    <s v="028166"/>
    <s v="DMX3 1600 Электр.расц., MP4 LSIg"/>
    <x v="2"/>
    <x v="1"/>
    <s v="1"/>
    <s v="45"/>
    <s v="Аксессуары"/>
    <x v="40"/>
    <s v="7"/>
    <s v="шт"/>
    <n v="374"/>
    <s v="Лимитированный импортный ассортимент"/>
    <s v="45"/>
    <n v="30362.51"/>
  </r>
  <r>
    <s v="028171"/>
    <s v="028171"/>
    <s v="DMX3 1600 Датчник тока для защиты нейтрали (катушка Роговского)"/>
    <x v="2"/>
    <x v="1"/>
    <s v="1"/>
    <s v="45"/>
    <s v="Аксессуары"/>
    <x v="40"/>
    <s v="7"/>
    <s v="шт"/>
    <n v="38"/>
    <s v="Лимитированный импортный ассортимент"/>
    <s v="45"/>
    <n v="5742.57"/>
  </r>
  <r>
    <s v="028174"/>
    <s v="028174"/>
    <s v="DMX3 1600 Контакт сигнализации готовности выключателя к включению (пружина взведена)"/>
    <x v="2"/>
    <x v="1"/>
    <s v="1"/>
    <s v="45"/>
    <s v="Аксессуары"/>
    <x v="40"/>
    <s v="7"/>
    <s v="шт"/>
    <n v="177"/>
    <s v="Лимитированный импортный ассортимент"/>
    <s v="45"/>
    <n v="5838.7"/>
  </r>
  <r>
    <s v="028175"/>
    <s v="028175"/>
    <s v="DMX3 1600 Модуль 6 шт. сигнальных контактов"/>
    <x v="2"/>
    <x v="1"/>
    <s v="1"/>
    <s v="45"/>
    <s v="Аксессуары"/>
    <x v="40"/>
    <s v="7"/>
    <s v="шт"/>
    <n v="25"/>
    <s v="Лимитированный импортный ассортимент"/>
    <s v="45"/>
    <n v="8797.67"/>
  </r>
  <r>
    <s v="028178"/>
    <s v="028178"/>
    <s v="Запирание в положении 'Включено' - Замок ABA90GEL6149 + 1 Ключ Ronis Random"/>
    <x v="2"/>
    <x v="1"/>
    <s v="1"/>
    <s v="45"/>
    <s v="Аксессуары"/>
    <x v="40"/>
    <s v="7"/>
    <s v="шт"/>
    <n v="38"/>
    <s v="Лимитированный импортный ассортимент"/>
    <s v="45"/>
    <n v="9465.2199999999993"/>
  </r>
  <r>
    <s v="028179"/>
    <s v="028179"/>
    <s v="Запирание в положении 'Включено' - Замок ABA90GEL6149 + 1 Ключ Ronis EL43525"/>
    <x v="2"/>
    <x v="1"/>
    <s v="1"/>
    <s v="45"/>
    <s v="Аксессуары"/>
    <x v="40"/>
    <s v="7"/>
    <s v="шт"/>
    <n v="3"/>
    <s v="Лимитированный импортный ассортимент"/>
    <s v="45"/>
    <n v="9465.2199999999993"/>
  </r>
  <r>
    <s v="028181"/>
    <s v="028181"/>
    <s v="Запирание в положении 'Включено' - Замок HBA90GPS6149 + 1 Ключ Profalux Random"/>
    <x v="2"/>
    <x v="1"/>
    <s v="1"/>
    <s v="45"/>
    <s v="Аксессуары"/>
    <x v="40"/>
    <s v="7"/>
    <s v="шт"/>
    <n v="2"/>
    <s v="Лимитированный импортный ассортимент"/>
    <s v="45"/>
    <n v="9465.2199999999993"/>
  </r>
  <r>
    <s v="028182"/>
    <s v="028182"/>
    <s v="Запирание в положении 'Выкачен'  -  Замок HBA90GPS6149 + 1 Ключ Profalux Random"/>
    <x v="2"/>
    <x v="1"/>
    <s v="1"/>
    <s v="45"/>
    <s v="Аксессуары"/>
    <x v="40"/>
    <s v="7"/>
    <s v="шт"/>
    <n v="9"/>
    <s v="Лимитированный импортный ассортимент"/>
    <s v="45"/>
    <n v="9465.2199999999993"/>
  </r>
  <r>
    <s v="028183"/>
    <s v="028183"/>
    <s v="Запирание в положении 'Выкачен'  -  Замок ABA90GEL6149 + 1 Ключ Ronis Random"/>
    <x v="2"/>
    <x v="1"/>
    <s v="1"/>
    <s v="45"/>
    <s v="Аксессуары"/>
    <x v="40"/>
    <s v="7"/>
    <s v="шт"/>
    <n v="12"/>
    <s v="Лимитированный импортный ассортимент"/>
    <s v="45"/>
    <n v="9465.2199999999993"/>
  </r>
  <r>
    <s v="028184"/>
    <s v="028184"/>
    <s v="DMX3 1600 Блокировка лицевой панели или двери"/>
    <x v="2"/>
    <x v="1"/>
    <s v="1"/>
    <s v="45"/>
    <s v="Аксессуары"/>
    <x v="40"/>
    <s v="7"/>
    <s v="шт"/>
    <n v="11"/>
    <s v="Лимитированный импортный ассортимент"/>
    <s v="45"/>
    <n v="1511.4"/>
  </r>
  <r>
    <s v="028187"/>
    <s v="028187"/>
    <s v="DMX3 1600 Блокировка в положении 'тест'"/>
    <x v="2"/>
    <x v="1"/>
    <s v="1"/>
    <s v="45"/>
    <s v="Аксессуары"/>
    <x v="40"/>
    <s v="7"/>
    <s v="шт"/>
    <n v="28"/>
    <s v="Лимитированный импортный ассортимент"/>
    <s v="45"/>
    <n v="4410.47"/>
  </r>
  <r>
    <s v="028188"/>
    <s v="028188"/>
    <s v="DMX3 1600 Счетчик циклов"/>
    <x v="2"/>
    <x v="1"/>
    <s v="1"/>
    <s v="45"/>
    <s v="Аксессуары"/>
    <x v="40"/>
    <s v="7"/>
    <s v="шт"/>
    <n v="5"/>
    <s v="Лимитированный импортный ассортимент"/>
    <s v="45"/>
    <n v="3796"/>
  </r>
  <r>
    <s v="028189"/>
    <s v="028189"/>
    <s v="DMX3 1600 Блокировка вкатывания аппарата (не допускает вкатывание аппарата несоответствующих характеристик)"/>
    <x v="2"/>
    <x v="1"/>
    <s v="1"/>
    <s v="45"/>
    <s v="Аксессуары"/>
    <x v="40"/>
    <s v="7"/>
    <s v="шт"/>
    <n v="24"/>
    <s v="Лимитированный импортный ассортимент"/>
    <s v="45"/>
    <n v="837.32"/>
  </r>
  <r>
    <s v="028190"/>
    <s v="028190"/>
    <s v="DMX3 1600 Устройство для механ. взаимоблокировки 2-х аппаратов"/>
    <x v="2"/>
    <x v="1"/>
    <s v="1"/>
    <s v="45"/>
    <s v="Аксессуары"/>
    <x v="40"/>
    <s v="7"/>
    <s v="шт"/>
    <n v="1"/>
    <s v="Лимитированный импортный ассортимент"/>
    <s v="45"/>
    <n v="11493.276"/>
  </r>
  <r>
    <s v="028862"/>
    <s v="028862"/>
    <s v="DMX3 1600 Модуль задержки для минимального расцепителя 110 В перем./пост."/>
    <x v="2"/>
    <x v="1"/>
    <s v="1"/>
    <s v="45"/>
    <s v="Аксессуары"/>
    <x v="40"/>
    <s v="7"/>
    <s v="шт"/>
    <n v="6"/>
    <s v="Лимитированный импортный ассортимент"/>
    <s v="45"/>
    <n v="7398.54"/>
  </r>
  <r>
    <s v="028920"/>
    <s v="028920"/>
    <s v="Трос для взаимоблокировки 2600 мм"/>
    <x v="2"/>
    <x v="1"/>
    <s v="1"/>
    <s v="45"/>
    <s v="Аксессуары"/>
    <x v="40"/>
    <s v="7"/>
    <s v="шт"/>
    <n v="6"/>
    <s v="Лимитированный импортный ассортимент"/>
    <s v="45"/>
    <n v="7448.56"/>
  </r>
  <r>
    <s v="028921"/>
    <s v="028921"/>
    <s v="Трос для взаимоблокировки 3000 мм"/>
    <x v="2"/>
    <x v="1"/>
    <s v="1"/>
    <s v="45"/>
    <s v="Аксессуары"/>
    <x v="40"/>
    <s v="7"/>
    <s v="шт"/>
    <n v="77"/>
    <s v="Лимитированный импортный ассортимент"/>
    <s v="45"/>
    <n v="7525.41"/>
  </r>
  <r>
    <s v="028922"/>
    <s v="028922"/>
    <s v="Трос для взаимоблокировки 3600 мм"/>
    <x v="2"/>
    <x v="1"/>
    <s v="1"/>
    <s v="45"/>
    <s v="Аксессуары"/>
    <x v="40"/>
    <s v="7"/>
    <s v="шт"/>
    <n v="35"/>
    <s v="Лимитированный импортный ассортимент"/>
    <s v="45"/>
    <n v="7829.36"/>
  </r>
  <r>
    <s v="028923"/>
    <s v="028923"/>
    <s v="Трос для взаимоблокировки 4000 мм"/>
    <x v="2"/>
    <x v="1"/>
    <s v="1"/>
    <s v="45"/>
    <s v="Аксессуары"/>
    <x v="40"/>
    <s v="7"/>
    <s v="шт"/>
    <n v="17"/>
    <s v="Лимитированный импортный ассортимент"/>
    <s v="45"/>
    <n v="8094.25"/>
  </r>
  <r>
    <s v="028925"/>
    <s v="028925"/>
    <s v="Трос для взаимоблокировки 5600 мм"/>
    <x v="2"/>
    <x v="1"/>
    <s v="1"/>
    <s v="45"/>
    <s v="Аксессуары"/>
    <x v="40"/>
    <s v="7"/>
    <s v="шт"/>
    <n v="9"/>
    <s v="Лимитированный импортный ассортимент"/>
    <s v="45"/>
    <n v="8372.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6EAD2E-F3E8-410A-BAA2-895EF23918EB}" name="Сводная таблица3" cacheId="29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7" indent="0" outline="1" outlineData="1" multipleFieldFilters="0">
  <location ref="A3:B271" firstHeaderRow="1" firstDataRow="1" firstDataCol="1" rowPageCount="1" colPageCount="1"/>
  <pivotFields count="15">
    <pivotField showAll="0"/>
    <pivotField showAll="0"/>
    <pivotField showAll="0"/>
    <pivotField axis="axisPage" showAll="0">
      <items count="11">
        <item x="2"/>
        <item x="0"/>
        <item x="3"/>
        <item x="5"/>
        <item x="9"/>
        <item x="8"/>
        <item x="7"/>
        <item x="6"/>
        <item x="4"/>
        <item x="1"/>
        <item t="default"/>
      </items>
    </pivotField>
    <pivotField axis="axisRow" showAll="0">
      <items count="10">
        <item x="3"/>
        <item x="7"/>
        <item x="8"/>
        <item x="4"/>
        <item x="6"/>
        <item x="1"/>
        <item x="2"/>
        <item x="5"/>
        <item x="0"/>
        <item t="default"/>
      </items>
    </pivotField>
    <pivotField showAll="0"/>
    <pivotField showAll="0"/>
    <pivotField showAll="0"/>
    <pivotField axis="axisRow" showAll="0">
      <items count="2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5"/>
        <item x="256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250"/>
        <item x="249"/>
        <item x="251"/>
        <item x="252"/>
        <item x="247"/>
        <item x="248"/>
        <item x="253"/>
        <item x="254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57"/>
        <item x="237"/>
        <item x="238"/>
        <item x="239"/>
        <item x="240"/>
        <item x="241"/>
        <item x="242"/>
        <item x="243"/>
        <item x="244"/>
        <item x="245"/>
        <item x="246"/>
        <item t="default"/>
      </items>
    </pivotField>
    <pivotField showAll="0"/>
    <pivotField showAll="0"/>
    <pivotField dataField="1" showAll="0"/>
    <pivotField showAll="0"/>
    <pivotField showAll="0"/>
    <pivotField showAll="0"/>
  </pivotFields>
  <rowFields count="2">
    <field x="4"/>
    <field x="8"/>
  </rowFields>
  <rowItems count="268">
    <i>
      <x/>
    </i>
    <i r="1">
      <x v="22"/>
    </i>
    <i r="1">
      <x v="72"/>
    </i>
    <i r="1">
      <x v="88"/>
    </i>
    <i r="1">
      <x v="90"/>
    </i>
    <i r="1">
      <x v="105"/>
    </i>
    <i r="1">
      <x v="107"/>
    </i>
    <i r="1">
      <x v="118"/>
    </i>
    <i r="1">
      <x v="122"/>
    </i>
    <i r="1">
      <x v="123"/>
    </i>
    <i r="1">
      <x v="175"/>
    </i>
    <i r="1">
      <x v="186"/>
    </i>
    <i r="1">
      <x v="200"/>
    </i>
    <i r="1">
      <x v="214"/>
    </i>
    <i r="1">
      <x v="215"/>
    </i>
    <i>
      <x v="1"/>
    </i>
    <i r="1">
      <x v="65"/>
    </i>
    <i r="1">
      <x v="99"/>
    </i>
    <i r="1">
      <x v="125"/>
    </i>
    <i r="1">
      <x v="135"/>
    </i>
    <i r="1">
      <x v="136"/>
    </i>
    <i r="1">
      <x v="137"/>
    </i>
    <i r="1">
      <x v="181"/>
    </i>
    <i r="1">
      <x v="201"/>
    </i>
    <i r="1">
      <x v="202"/>
    </i>
    <i r="1">
      <x v="203"/>
    </i>
    <i r="1">
      <x v="204"/>
    </i>
    <i>
      <x v="2"/>
    </i>
    <i r="1">
      <x v="66"/>
    </i>
    <i r="1">
      <x v="81"/>
    </i>
    <i r="1">
      <x v="102"/>
    </i>
    <i r="1">
      <x v="103"/>
    </i>
    <i r="1">
      <x v="106"/>
    </i>
    <i r="1">
      <x v="110"/>
    </i>
    <i r="1">
      <x v="116"/>
    </i>
    <i r="1">
      <x v="120"/>
    </i>
    <i r="1">
      <x v="121"/>
    </i>
    <i r="1">
      <x v="124"/>
    </i>
    <i r="1">
      <x v="126"/>
    </i>
    <i r="1">
      <x v="127"/>
    </i>
    <i r="1">
      <x v="128"/>
    </i>
    <i r="1">
      <x v="155"/>
    </i>
    <i r="1">
      <x v="158"/>
    </i>
    <i r="1">
      <x v="162"/>
    </i>
    <i r="1">
      <x v="163"/>
    </i>
    <i r="1">
      <x v="179"/>
    </i>
    <i r="1">
      <x v="206"/>
    </i>
    <i r="1">
      <x v="210"/>
    </i>
    <i r="1">
      <x v="212"/>
    </i>
    <i r="1">
      <x v="213"/>
    </i>
    <i r="1">
      <x v="220"/>
    </i>
    <i r="1">
      <x v="233"/>
    </i>
    <i r="1">
      <x v="234"/>
    </i>
    <i r="1">
      <x v="235"/>
    </i>
    <i r="1">
      <x v="237"/>
    </i>
    <i r="1">
      <x v="241"/>
    </i>
    <i r="1">
      <x v="242"/>
    </i>
    <i r="1">
      <x v="243"/>
    </i>
    <i>
      <x v="3"/>
    </i>
    <i r="1">
      <x v="54"/>
    </i>
    <i r="1">
      <x v="150"/>
    </i>
    <i r="1">
      <x v="161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222"/>
    </i>
    <i r="1">
      <x v="223"/>
    </i>
    <i r="1">
      <x v="224"/>
    </i>
    <i r="1">
      <x v="225"/>
    </i>
    <i r="1">
      <x v="226"/>
    </i>
    <i r="1">
      <x v="236"/>
    </i>
    <i r="1">
      <x v="252"/>
    </i>
    <i>
      <x v="4"/>
    </i>
    <i r="1">
      <x v="64"/>
    </i>
    <i r="1">
      <x v="75"/>
    </i>
    <i r="1">
      <x v="101"/>
    </i>
    <i r="1">
      <x v="108"/>
    </i>
    <i r="1">
      <x v="119"/>
    </i>
    <i r="1">
      <x v="130"/>
    </i>
    <i r="1">
      <x v="131"/>
    </i>
    <i r="1">
      <x v="132"/>
    </i>
    <i r="1">
      <x v="139"/>
    </i>
    <i r="1">
      <x v="142"/>
    </i>
    <i r="1">
      <x v="185"/>
    </i>
    <i r="1">
      <x v="187"/>
    </i>
    <i r="1">
      <x v="188"/>
    </i>
    <i>
      <x v="5"/>
    </i>
    <i r="1">
      <x v="1"/>
    </i>
    <i r="1">
      <x v="6"/>
    </i>
    <i r="1">
      <x v="8"/>
    </i>
    <i r="1">
      <x v="25"/>
    </i>
    <i r="1">
      <x v="26"/>
    </i>
    <i r="1">
      <x v="32"/>
    </i>
    <i r="1">
      <x v="33"/>
    </i>
    <i r="1">
      <x v="34"/>
    </i>
    <i r="1">
      <x v="35"/>
    </i>
    <i r="1">
      <x v="36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8"/>
    </i>
    <i r="1">
      <x v="69"/>
    </i>
    <i r="1">
      <x v="70"/>
    </i>
    <i r="1">
      <x v="71"/>
    </i>
    <i r="1">
      <x v="77"/>
    </i>
    <i r="1">
      <x v="78"/>
    </i>
    <i r="1">
      <x v="79"/>
    </i>
    <i r="1">
      <x v="80"/>
    </i>
    <i r="1">
      <x v="85"/>
    </i>
    <i r="1">
      <x v="89"/>
    </i>
    <i r="1">
      <x v="91"/>
    </i>
    <i r="1">
      <x v="92"/>
    </i>
    <i r="1">
      <x v="93"/>
    </i>
    <i r="1">
      <x v="94"/>
    </i>
    <i r="1">
      <x v="104"/>
    </i>
    <i r="1">
      <x v="114"/>
    </i>
    <i r="1">
      <x v="115"/>
    </i>
    <i r="1">
      <x v="133"/>
    </i>
    <i r="1">
      <x v="138"/>
    </i>
    <i r="1">
      <x v="144"/>
    </i>
    <i r="1">
      <x v="145"/>
    </i>
    <i r="1">
      <x v="147"/>
    </i>
    <i r="1">
      <x v="156"/>
    </i>
    <i r="1">
      <x v="157"/>
    </i>
    <i r="1">
      <x v="159"/>
    </i>
    <i r="1">
      <x v="160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8"/>
    </i>
    <i r="1">
      <x v="180"/>
    </i>
    <i r="1">
      <x v="189"/>
    </i>
    <i r="1">
      <x v="198"/>
    </i>
    <i r="1">
      <x v="199"/>
    </i>
    <i r="1">
      <x v="207"/>
    </i>
    <i r="1">
      <x v="208"/>
    </i>
    <i r="1">
      <x v="209"/>
    </i>
    <i r="1">
      <x v="211"/>
    </i>
    <i r="1">
      <x v="216"/>
    </i>
    <i r="1">
      <x v="217"/>
    </i>
    <i r="1">
      <x v="218"/>
    </i>
    <i r="1">
      <x v="219"/>
    </i>
    <i r="1">
      <x v="231"/>
    </i>
    <i r="1">
      <x v="238"/>
    </i>
    <i r="1">
      <x v="239"/>
    </i>
    <i r="1">
      <x v="240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7"/>
    </i>
    <i>
      <x v="6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37"/>
    </i>
    <i r="1">
      <x v="38"/>
    </i>
    <i r="1">
      <x v="76"/>
    </i>
    <i r="1">
      <x v="83"/>
    </i>
    <i r="1">
      <x v="84"/>
    </i>
    <i r="1">
      <x v="86"/>
    </i>
    <i r="1">
      <x v="87"/>
    </i>
    <i r="1">
      <x v="96"/>
    </i>
    <i r="1">
      <x v="97"/>
    </i>
    <i r="1">
      <x v="109"/>
    </i>
    <i r="1">
      <x v="129"/>
    </i>
    <i r="1">
      <x v="134"/>
    </i>
    <i r="1">
      <x v="146"/>
    </i>
    <i r="1">
      <x v="173"/>
    </i>
    <i r="1">
      <x v="174"/>
    </i>
    <i r="1">
      <x v="176"/>
    </i>
    <i r="1">
      <x v="221"/>
    </i>
    <i r="1">
      <x v="227"/>
    </i>
    <i r="1">
      <x v="228"/>
    </i>
    <i r="1">
      <x v="229"/>
    </i>
    <i r="1">
      <x v="230"/>
    </i>
    <i r="1">
      <x v="232"/>
    </i>
    <i r="1">
      <x v="255"/>
    </i>
    <i r="1">
      <x v="256"/>
    </i>
    <i>
      <x v="7"/>
    </i>
    <i r="1">
      <x v="61"/>
    </i>
    <i r="1">
      <x v="63"/>
    </i>
    <i r="1">
      <x v="67"/>
    </i>
    <i r="1">
      <x v="73"/>
    </i>
    <i r="1">
      <x v="82"/>
    </i>
    <i r="1">
      <x v="95"/>
    </i>
    <i r="1">
      <x v="98"/>
    </i>
    <i r="1">
      <x v="100"/>
    </i>
    <i r="1">
      <x v="111"/>
    </i>
    <i r="1">
      <x v="112"/>
    </i>
    <i r="1">
      <x v="113"/>
    </i>
    <i r="1">
      <x v="140"/>
    </i>
    <i r="1">
      <x v="141"/>
    </i>
    <i r="1">
      <x v="148"/>
    </i>
    <i r="1">
      <x v="149"/>
    </i>
    <i r="1">
      <x v="151"/>
    </i>
    <i r="1">
      <x v="152"/>
    </i>
    <i r="1">
      <x v="153"/>
    </i>
    <i r="1">
      <x v="154"/>
    </i>
    <i r="1">
      <x v="172"/>
    </i>
    <i r="1">
      <x v="177"/>
    </i>
    <i r="1">
      <x v="183"/>
    </i>
    <i r="1">
      <x v="184"/>
    </i>
    <i r="1">
      <x v="197"/>
    </i>
    <i r="1">
      <x v="244"/>
    </i>
    <i r="1">
      <x v="245"/>
    </i>
    <i>
      <x v="8"/>
    </i>
    <i r="1">
      <x/>
    </i>
    <i r="1">
      <x v="2"/>
    </i>
    <i r="1">
      <x v="3"/>
    </i>
    <i r="1">
      <x v="4"/>
    </i>
    <i r="1">
      <x v="5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21"/>
    </i>
    <i r="1">
      <x v="23"/>
    </i>
    <i r="1">
      <x v="24"/>
    </i>
    <i r="1">
      <x v="27"/>
    </i>
    <i r="1">
      <x v="28"/>
    </i>
    <i r="1">
      <x v="29"/>
    </i>
    <i r="1">
      <x v="30"/>
    </i>
    <i r="1">
      <x v="31"/>
    </i>
    <i r="1">
      <x v="74"/>
    </i>
    <i r="1">
      <x v="117"/>
    </i>
    <i r="1">
      <x v="143"/>
    </i>
    <i r="1">
      <x v="182"/>
    </i>
    <i r="1">
      <x v="205"/>
    </i>
    <i r="1">
      <x v="253"/>
    </i>
    <i r="1">
      <x v="254"/>
    </i>
    <i t="grand">
      <x/>
    </i>
  </rowItems>
  <colItems count="1">
    <i/>
  </colItems>
  <pageFields count="1">
    <pageField fld="3" hier="-1"/>
  </pageFields>
  <dataFields count="1">
    <dataField name="Сумма по полю Остатки на складах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F876DF9-8389-490C-B945-0532B9655197}" name="Таблица3" displayName="Таблица3" ref="A2:O7389" totalsRowShown="0" headerRowDxfId="16" tableBorderDxfId="15" headerRowCellStyle="Обычный 2">
  <autoFilter ref="A2:O7389" xr:uid="{4F876DF9-8389-490C-B945-0532B9655197}"/>
  <tableColumns count="15">
    <tableColumn id="1" xr3:uid="{12CCD234-5C9B-46BE-B762-EB609D4BDA47}" name="Номенклатура.Артикул" dataDxfId="14" dataCellStyle="Обычный 5"/>
    <tableColumn id="2" xr3:uid="{7A79CD22-43B7-417D-A098-A18AF85AF23E}" name="Карточка товара" dataDxfId="13" dataCellStyle="Гиперссылка">
      <calculatedColumnFormula>HYPERLINK(CONCATENATE("https://project.daccord.ru/2024/Items/PL_ItemView.php?Reference=",A3),A3)</calculatedColumnFormula>
    </tableColumn>
    <tableColumn id="3" xr3:uid="{8949076B-09E3-44CD-BF0A-1B7AD685C07C}" name="Номенклатура" dataDxfId="12" dataCellStyle="Обычный 5"/>
    <tableColumn id="4" xr3:uid="{58A7BBA0-C131-4717-A0D0-23C19F58FA25}" name="ПродуктоваяЛиния" dataDxfId="11" dataCellStyle="Обычный 2"/>
    <tableColumn id="5" xr3:uid="{47CC498F-53DC-4A22-83FB-0106059270EF}" name="Описание" dataDxfId="10" dataCellStyle="Обычный 2 2"/>
    <tableColumn id="6" xr3:uid="{23A566DB-8435-4836-982C-1DD9A74B600F}" name="SBU" dataDxfId="9" dataCellStyle="Обычный 2 2"/>
    <tableColumn id="7" xr3:uid="{4827FED7-20E2-4265-BBFA-A32DD1FC2FB4}" name="КодСемейства" dataDxfId="8" dataCellStyle="Обычный 2 2"/>
    <tableColumn id="8" xr3:uid="{CA39D377-52DF-4D1F-BFD1-50254A003171}" name="ТипПродукта" dataDxfId="7" dataCellStyle="Обычный 2 2"/>
    <tableColumn id="9" xr3:uid="{EE288948-5BD9-40A4-A91C-EDE82104F431}" name="Семейство" dataDxfId="6" dataCellStyle="Обычный 2 2"/>
    <tableColumn id="10" xr3:uid="{8DD00EB0-A268-46E4-A261-894AE27BA6FE}" name="КодСтатусаАртикула" dataDxfId="5" dataCellStyle="Обычный 2 2"/>
    <tableColumn id="11" xr3:uid="{3218C691-54BA-4F3E-AAD7-FA9D7FE6E107}" name="Ед. изм." dataDxfId="4" dataCellStyle="Обычный 2 2"/>
    <tableColumn id="12" xr3:uid="{29DE6372-5AF8-43E4-A393-ABCFF632BB2A}" name="Остатки на складах" dataDxfId="3" dataCellStyle="Финансовый 3"/>
    <tableColumn id="13" xr3:uid="{4ECB4783-B8F0-425F-8B95-643D76B89FC7}" name="Товарная группа" dataDxfId="2" dataCellStyle="Обычный 2 2"/>
    <tableColumn id="14" xr3:uid="{05A67684-BD12-4965-8937-C735C7803C36}" name="FAM text" dataDxfId="1" dataCellStyle="Обычный 2 2"/>
    <tableColumn id="15" xr3:uid="{ECA5C4ED-91BE-4E60-B8DE-CEA43537E4B3}" name="Тариф без НДС, руб." dataDxfId="0" dataCellStyle="Финансовый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2:R769"/>
  <sheetViews>
    <sheetView tabSelected="1" zoomScale="85" workbookViewId="0">
      <selection activeCell="G16" sqref="G16"/>
    </sheetView>
  </sheetViews>
  <sheetFormatPr defaultColWidth="8.81640625" defaultRowHeight="12.5" x14ac:dyDescent="0.25"/>
  <cols>
    <col min="1" max="1" width="11.54296875" style="1" customWidth="1"/>
    <col min="2" max="2" width="38.453125" style="1" customWidth="1"/>
    <col min="3" max="4" width="14.1796875" style="1" customWidth="1"/>
    <col min="5" max="5" width="17.81640625" style="1" customWidth="1"/>
    <col min="6" max="6" width="44" style="1" bestFit="1" customWidth="1"/>
    <col min="7" max="8" width="18.453125" style="1" customWidth="1"/>
    <col min="9" max="16384" width="8.81640625" style="1"/>
  </cols>
  <sheetData>
    <row r="2" spans="1:18" x14ac:dyDescent="0.25">
      <c r="D2" s="2" t="b">
        <v>0</v>
      </c>
      <c r="F2" s="3" t="s">
        <v>0</v>
      </c>
      <c r="G2" s="4">
        <v>0</v>
      </c>
      <c r="H2" s="3" t="s">
        <v>1</v>
      </c>
    </row>
    <row r="3" spans="1:18" x14ac:dyDescent="0.25">
      <c r="H3" s="5">
        <f>SUMIFS(H5:H1000, H5:H1000, "&gt;0")</f>
        <v>324506.54568199994</v>
      </c>
    </row>
    <row r="4" spans="1:18" ht="66" customHeight="1" x14ac:dyDescent="0.25">
      <c r="A4" s="6" t="s">
        <v>2</v>
      </c>
      <c r="B4" s="6" t="s">
        <v>3</v>
      </c>
      <c r="C4" s="6" t="s">
        <v>4</v>
      </c>
      <c r="D4" s="6" t="s">
        <v>5</v>
      </c>
      <c r="E4" s="7" t="s">
        <v>6</v>
      </c>
      <c r="F4" s="7" t="s">
        <v>7</v>
      </c>
      <c r="G4" s="7" t="str">
        <f>IF(D2=TRUE,"Цена с НДС, руб","Цена без НДС, руб")</f>
        <v>Цена без НДС, руб</v>
      </c>
      <c r="H4" s="7" t="str">
        <f>IF(D2=TRUE,"Стоимость с НДС, руб","Стоимость без НДС, руб")</f>
        <v>Стоимость без НДС, руб</v>
      </c>
    </row>
    <row r="5" spans="1:18" ht="14.5" x14ac:dyDescent="0.35">
      <c r="A5" s="8" t="s">
        <v>8</v>
      </c>
      <c r="B5" s="9" t="str">
        <f>IF($A5="","",_xlfn.XLOOKUP(A5,ЛИА!$A$3:$A$7232,ЛИА!$C$3:$C$7232,0))</f>
        <v>Mosaic Роз. 2К+З н.ст. с блок.</v>
      </c>
      <c r="C5" s="10">
        <f>IF($A5="","",_xlfn.XLOOKUP($A5,ЛИА!$A$3:$A$7232,ЛИА!$L$3:$L$7232,0))</f>
        <v>615</v>
      </c>
      <c r="D5" s="10">
        <v>2</v>
      </c>
      <c r="E5" s="89" t="str">
        <f>IF($A5="","",_xlfn.XLOOKUP($A5,ЛИА!$A$3:$A$7232,ЛИА!$E$3:$E$7232,0))</f>
        <v>ЭУИ</v>
      </c>
      <c r="F5" s="1" t="str">
        <f>IF($A5="","",_xlfn.XLOOKUP($A5,ЛИА!$A$3:$A$7389,ЛИА!$I$3:$I$7389,0))</f>
        <v>Новый Mosaic электроустановочное оборудование</v>
      </c>
      <c r="G5" s="11">
        <f>IF($A5="","",_xlfn.XLOOKUP($A5,ЛИА!$A$3:$A$7389,ЛИА!$O$3:$O$7389,0)*(1-$G$2)*IF($D$2=TRUE,1.2,1))</f>
        <v>1403.62</v>
      </c>
      <c r="H5" s="11">
        <f t="shared" ref="H5:H68" si="0">IF(A5="","",G5*D5)</f>
        <v>2807.24</v>
      </c>
      <c r="J5" s="12" t="s">
        <v>9</v>
      </c>
      <c r="K5" s="13"/>
      <c r="L5" s="13"/>
      <c r="M5" s="13"/>
      <c r="N5" s="13"/>
      <c r="O5" s="13"/>
      <c r="P5" s="13"/>
      <c r="Q5" s="14"/>
      <c r="R5" s="14"/>
    </row>
    <row r="6" spans="1:18" ht="14.5" x14ac:dyDescent="0.35">
      <c r="A6" s="8" t="s">
        <v>14724</v>
      </c>
      <c r="B6" s="9" t="str">
        <f>IF($A6="","",_xlfn.XLOOKUP(A6,ЛИА!$A$3:$A$7389,ЛИА!$C$3:$C$7389,0))</f>
        <v>DMX3 - 1600, 50 кА, 3P, 1600 A, тип 0, выкатной</v>
      </c>
      <c r="C6" s="10">
        <f>IF($A6="","",_xlfn.XLOOKUP($A6,ЛИА!$A$3:$A$7232,ЛИА!$L$3:$L$7232,0))</f>
        <v>0</v>
      </c>
      <c r="D6" s="10">
        <v>1</v>
      </c>
      <c r="E6" s="89" t="str">
        <f>IF($A6="","",_xlfn.XLOOKUP($A6,ЛИА!$A$3:$A$7389,ЛИА!$E$3:$E$7389,0))</f>
        <v>СИЛОВОЕ ОБОРУДОВАНИЕ</v>
      </c>
      <c r="F6" s="1" t="str">
        <f>IF($A6="","",_xlfn.XLOOKUP($A6,ЛИА!$A$3:$A$7389,ЛИА!$I$3:$I$7389,0))</f>
        <v>Автоматические выключатели DMX3</v>
      </c>
      <c r="G6" s="11">
        <f>IF($A6="","",_xlfn.XLOOKUP($A6,ЛИА!$A$3:$A$7389,ЛИА!$O$3:$O$7389,0)*(1-$G$2)*IF($D$2=TRUE,1.2,1))</f>
        <v>321699.30568199995</v>
      </c>
      <c r="H6" s="11">
        <f t="shared" si="0"/>
        <v>321699.30568199995</v>
      </c>
      <c r="J6" s="15" t="s">
        <v>10</v>
      </c>
      <c r="R6" s="16"/>
    </row>
    <row r="7" spans="1:18" ht="14.5" x14ac:dyDescent="0.35">
      <c r="A7" s="8"/>
      <c r="B7" s="9" t="str">
        <f>IF($A7="","",_xlfn.XLOOKUP(A7,ЛИА!$A$3:$A$7232,ЛИА!$C$3:$C$7232,0))</f>
        <v/>
      </c>
      <c r="C7" s="10" t="str">
        <f>IF($A7="","",_xlfn.XLOOKUP($A7,ЛИА!$A$3:$A$7232,ЛИА!$L$3:$L$7232,0))</f>
        <v/>
      </c>
      <c r="D7" s="10"/>
      <c r="E7" s="89" t="str">
        <f>IF($A7="","",_xlfn.XLOOKUP($A7,ЛИА!$A$3:$A$7389,ЛИА!$E$3:$E$7389,0))</f>
        <v/>
      </c>
      <c r="F7" s="1" t="str">
        <f>IF($A7="","",_xlfn.XLOOKUP($A7,ЛИА!$A$3:$A$7389,ЛИА!$I$3:$I$7389,0))</f>
        <v/>
      </c>
      <c r="G7" s="11" t="str">
        <f>IF($A7="","",_xlfn.XLOOKUP($A7,ЛИА!$A$3:$A$7389,ЛИА!$O$3:$O$7389,0)*(1-$G$2)*IF($D$2=TRUE,1.2,1))</f>
        <v/>
      </c>
      <c r="H7" s="11" t="str">
        <f t="shared" si="0"/>
        <v/>
      </c>
      <c r="J7" s="15" t="s">
        <v>11</v>
      </c>
      <c r="R7" s="16"/>
    </row>
    <row r="8" spans="1:18" ht="14.5" x14ac:dyDescent="0.35">
      <c r="A8" s="8"/>
      <c r="B8" s="9" t="str">
        <f>IF($A8="","",_xlfn.XLOOKUP(A8,ЛИА!$A$3:$A$7232,ЛИА!$C$3:$C$7232,0))</f>
        <v/>
      </c>
      <c r="C8" s="10" t="str">
        <f>IF($A8="","",_xlfn.XLOOKUP($A8,ЛИА!$A$3:$A$7232,ЛИА!$L$3:$L$7232,0))</f>
        <v/>
      </c>
      <c r="D8" s="10"/>
      <c r="E8" s="89" t="str">
        <f>IF($A8="","",_xlfn.XLOOKUP($A8,ЛИА!$A$3:$A$7389,ЛИА!$E$3:$E$7389,0))</f>
        <v/>
      </c>
      <c r="F8" s="1" t="str">
        <f>IF($A8="","",_xlfn.XLOOKUP($A8,ЛИА!$A$3:$A$7389,ЛИА!$I$3:$I$7389,0))</f>
        <v/>
      </c>
      <c r="G8" s="11" t="str">
        <f>IF($A8="","",_xlfn.XLOOKUP($A8,ЛИА!$A$3:$A$7389,ЛИА!$O$3:$O$7389,0)*(1-$G$2)*IF($D$2=TRUE,1.2,1))</f>
        <v/>
      </c>
      <c r="H8" s="11" t="str">
        <f t="shared" si="0"/>
        <v/>
      </c>
      <c r="J8" s="17" t="s">
        <v>12</v>
      </c>
      <c r="K8" s="18"/>
      <c r="L8" s="18"/>
      <c r="M8" s="18"/>
      <c r="N8" s="18"/>
      <c r="O8" s="18"/>
      <c r="P8" s="18"/>
      <c r="Q8" s="18"/>
      <c r="R8" s="19"/>
    </row>
    <row r="9" spans="1:18" ht="14.5" x14ac:dyDescent="0.35">
      <c r="A9" s="8"/>
      <c r="B9" s="9" t="str">
        <f>IF($A9="","",_xlfn.XLOOKUP(A9,ЛИА!$A$3:$A$7232,ЛИА!$C$3:$C$7232,0))</f>
        <v/>
      </c>
      <c r="C9" s="10" t="str">
        <f>IF($A9="","",_xlfn.XLOOKUP($A9,ЛИА!$A$3:$A$7232,ЛИА!$L$3:$L$7232,0))</f>
        <v/>
      </c>
      <c r="D9" s="10"/>
      <c r="E9" s="89" t="str">
        <f>IF($A9="","",_xlfn.XLOOKUP($A9,ЛИА!$A$3:$A$7389,ЛИА!$E$3:$E$7389,0))</f>
        <v/>
      </c>
      <c r="F9" s="1" t="str">
        <f>IF($A9="","",_xlfn.XLOOKUP($A9,ЛИА!$A$3:$A$7389,ЛИА!$I$3:$I$7389,0))</f>
        <v/>
      </c>
      <c r="G9" s="11" t="str">
        <f>IF($A9="","",_xlfn.XLOOKUP($A9,ЛИА!$A$3:$A$7389,ЛИА!$O$3:$O$7389,0)*(1-$G$2)*IF($D$2=TRUE,1.2,1))</f>
        <v/>
      </c>
      <c r="H9" s="11" t="str">
        <f t="shared" si="0"/>
        <v/>
      </c>
    </row>
    <row r="10" spans="1:18" ht="14.5" x14ac:dyDescent="0.35">
      <c r="A10" s="8"/>
      <c r="B10" s="9" t="str">
        <f>IF($A10="","",_xlfn.XLOOKUP(A10,ЛИА!$A$3:$A$7232,ЛИА!$C$3:$C$7232,0))</f>
        <v/>
      </c>
      <c r="C10" s="10" t="str">
        <f>IF($A10="","",_xlfn.XLOOKUP($A10,ЛИА!$A$3:$A$7232,ЛИА!$L$3:$L$7232,0))</f>
        <v/>
      </c>
      <c r="D10" s="10"/>
      <c r="E10" s="89" t="str">
        <f>IF($A10="","",_xlfn.XLOOKUP($A10,ЛИА!$A$3:$A$7389,ЛИА!$E$3:$E$7389,0))</f>
        <v/>
      </c>
      <c r="F10" s="1" t="str">
        <f>IF($A10="","",_xlfn.XLOOKUP($A10,ЛИА!$A$3:$A$7389,ЛИА!$I$3:$I$7389,0))</f>
        <v/>
      </c>
      <c r="G10" s="11" t="str">
        <f>IF($A10="","",_xlfn.XLOOKUP($A10,ЛИА!$A$3:$A$7389,ЛИА!$O$3:$O$7389,0)*(1-$G$2)*IF($D$2=TRUE,1.2,1))</f>
        <v/>
      </c>
      <c r="H10" s="11" t="str">
        <f t="shared" si="0"/>
        <v/>
      </c>
    </row>
    <row r="11" spans="1:18" ht="14.5" x14ac:dyDescent="0.35">
      <c r="A11" s="8"/>
      <c r="B11" s="9" t="str">
        <f>IF($A11="","",_xlfn.XLOOKUP(A11,ЛИА!$A$3:$A$7232,ЛИА!$C$3:$C$7232,0))</f>
        <v/>
      </c>
      <c r="C11" s="10" t="str">
        <f>IF($A11="","",_xlfn.XLOOKUP($A11,ЛИА!$A$3:$A$7232,ЛИА!$L$3:$L$7232,0))</f>
        <v/>
      </c>
      <c r="D11" s="10"/>
      <c r="E11" s="89" t="str">
        <f>IF($A11="","",_xlfn.XLOOKUP($A11,ЛИА!$A$3:$A$7389,ЛИА!$E$3:$E$7389,0))</f>
        <v/>
      </c>
      <c r="F11" s="1" t="str">
        <f>IF($A11="","",_xlfn.XLOOKUP($A11,ЛИА!$A$3:$A$7389,ЛИА!$I$3:$I$7389,0))</f>
        <v/>
      </c>
      <c r="G11" s="11" t="str">
        <f>IF($A11="","",_xlfn.XLOOKUP($A11,ЛИА!$A$3:$A$7389,ЛИА!$O$3:$O$7389,0)*(1-$G$2)*IF($D$2=TRUE,1.2,1))</f>
        <v/>
      </c>
      <c r="H11" s="11" t="str">
        <f t="shared" si="0"/>
        <v/>
      </c>
    </row>
    <row r="12" spans="1:18" ht="14.5" x14ac:dyDescent="0.35">
      <c r="A12" s="8"/>
      <c r="B12" s="9" t="str">
        <f>IF($A12="","",_xlfn.XLOOKUP(A12,ЛИА!$A$3:$A$7232,ЛИА!$C$3:$C$7232,0))</f>
        <v/>
      </c>
      <c r="C12" s="10" t="str">
        <f>IF($A12="","",_xlfn.XLOOKUP($A12,ЛИА!$A$3:$A$7232,ЛИА!$L$3:$L$7232,0))</f>
        <v/>
      </c>
      <c r="D12" s="10"/>
      <c r="E12" s="89" t="str">
        <f>IF($A12="","",_xlfn.XLOOKUP($A12,ЛИА!$A$3:$A$7389,ЛИА!$E$3:$E$7389,0))</f>
        <v/>
      </c>
      <c r="F12" s="1" t="str">
        <f>IF($A12="","",_xlfn.XLOOKUP($A12,ЛИА!$A$3:$A$7389,ЛИА!$I$3:$I$7389,0))</f>
        <v/>
      </c>
      <c r="G12" s="11" t="str">
        <f>IF($A12="","",_xlfn.XLOOKUP($A12,ЛИА!$A$3:$A$7389,ЛИА!$O$3:$O$7389,0)*(1-$G$2)*IF($D$2=TRUE,1.2,1))</f>
        <v/>
      </c>
      <c r="H12" s="11" t="str">
        <f t="shared" si="0"/>
        <v/>
      </c>
    </row>
    <row r="13" spans="1:18" ht="14.5" x14ac:dyDescent="0.35">
      <c r="A13" s="8"/>
      <c r="B13" s="9" t="str">
        <f>IF($A13="","",_xlfn.XLOOKUP(A13,ЛИА!$A$3:$A$7232,ЛИА!$C$3:$C$7232,0))</f>
        <v/>
      </c>
      <c r="C13" s="10" t="str">
        <f>IF($A13="","",_xlfn.XLOOKUP($A13,ЛИА!$A$3:$A$7232,ЛИА!$L$3:$L$7232,0))</f>
        <v/>
      </c>
      <c r="D13" s="10"/>
      <c r="E13" s="89" t="str">
        <f>IF($A13="","",_xlfn.XLOOKUP($A13,ЛИА!$A$3:$A$7389,ЛИА!$E$3:$E$7389,0))</f>
        <v/>
      </c>
      <c r="F13" s="1" t="str">
        <f>IF($A13="","",_xlfn.XLOOKUP($A13,ЛИА!$A$3:$A$7389,ЛИА!$I$3:$I$7389,0))</f>
        <v/>
      </c>
      <c r="G13" s="11" t="str">
        <f>IF($A13="","",_xlfn.XLOOKUP($A13,ЛИА!$A$3:$A$7389,ЛИА!$O$3:$O$7389,0)*(1-$G$2)*IF($D$2=TRUE,1.2,1))</f>
        <v/>
      </c>
      <c r="H13" s="11" t="str">
        <f t="shared" si="0"/>
        <v/>
      </c>
    </row>
    <row r="14" spans="1:18" ht="14.5" x14ac:dyDescent="0.35">
      <c r="A14" s="8"/>
      <c r="B14" s="9" t="str">
        <f>IF($A14="","",_xlfn.XLOOKUP(A14,ЛИА!$A$3:$A$7232,ЛИА!$C$3:$C$7232,0))</f>
        <v/>
      </c>
      <c r="C14" s="10" t="str">
        <f>IF($A14="","",_xlfn.XLOOKUP($A14,ЛИА!$A$3:$A$7232,ЛИА!$L$3:$L$7232,0))</f>
        <v/>
      </c>
      <c r="D14" s="10"/>
      <c r="E14" s="89" t="str">
        <f>IF($A14="","",_xlfn.XLOOKUP($A14,ЛИА!$A$3:$A$7389,ЛИА!$E$3:$E$7389,0))</f>
        <v/>
      </c>
      <c r="F14" s="1" t="str">
        <f>IF($A14="","",_xlfn.XLOOKUP($A14,ЛИА!$A$3:$A$7389,ЛИА!$I$3:$I$7389,0))</f>
        <v/>
      </c>
      <c r="G14" s="11" t="str">
        <f>IF($A14="","",_xlfn.XLOOKUP($A14,ЛИА!$A$3:$A$7389,ЛИА!$O$3:$O$7389,0)*(1-$G$2)*IF($D$2=TRUE,1.2,1))</f>
        <v/>
      </c>
      <c r="H14" s="11" t="str">
        <f t="shared" si="0"/>
        <v/>
      </c>
    </row>
    <row r="15" spans="1:18" ht="14.5" x14ac:dyDescent="0.35">
      <c r="A15" s="8"/>
      <c r="B15" s="9" t="str">
        <f>IF($A15="","",_xlfn.XLOOKUP(A15,ЛИА!$A$3:$A$7232,ЛИА!$C$3:$C$7232,0))</f>
        <v/>
      </c>
      <c r="C15" s="10" t="str">
        <f>IF($A15="","",_xlfn.XLOOKUP($A15,ЛИА!$A$3:$A$7232,ЛИА!$L$3:$L$7232,0))</f>
        <v/>
      </c>
      <c r="D15" s="10"/>
      <c r="E15" s="89" t="str">
        <f>IF($A15="","",_xlfn.XLOOKUP($A15,ЛИА!$A$3:$A$7389,ЛИА!$E$3:$E$7389,0))</f>
        <v/>
      </c>
      <c r="F15" s="1" t="str">
        <f>IF($A15="","",_xlfn.XLOOKUP($A15,ЛИА!$A$3:$A$7389,ЛИА!$I$3:$I$7389,0))</f>
        <v/>
      </c>
      <c r="G15" s="11" t="str">
        <f>IF($A15="","",_xlfn.XLOOKUP($A15,ЛИА!$A$3:$A$7389,ЛИА!$O$3:$O$7389,0)*(1-$G$2)*IF($D$2=TRUE,1.2,1))</f>
        <v/>
      </c>
      <c r="H15" s="11" t="str">
        <f t="shared" si="0"/>
        <v/>
      </c>
    </row>
    <row r="16" spans="1:18" ht="14.5" x14ac:dyDescent="0.35">
      <c r="A16" s="8"/>
      <c r="B16" s="9" t="str">
        <f>IF($A16="","",_xlfn.XLOOKUP(A16,ЛИА!$A$3:$A$7232,ЛИА!$C$3:$C$7232,0))</f>
        <v/>
      </c>
      <c r="C16" s="10" t="str">
        <f>IF($A16="","",_xlfn.XLOOKUP($A16,ЛИА!$A$3:$A$7232,ЛИА!$L$3:$L$7232,0))</f>
        <v/>
      </c>
      <c r="D16" s="10"/>
      <c r="E16" s="89" t="str">
        <f>IF($A16="","",_xlfn.XLOOKUP($A16,ЛИА!$A$3:$A$7389,ЛИА!$E$3:$E$7389,0))</f>
        <v/>
      </c>
      <c r="F16" s="1" t="str">
        <f>IF($A16="","",_xlfn.XLOOKUP($A16,ЛИА!$A$3:$A$7389,ЛИА!$I$3:$I$7389,0))</f>
        <v/>
      </c>
      <c r="G16" s="11" t="str">
        <f>IF($A16="","",_xlfn.XLOOKUP($A16,ЛИА!$A$3:$A$7389,ЛИА!$O$3:$O$7389,0)*(1-$G$2)*IF($D$2=TRUE,1.2,1))</f>
        <v/>
      </c>
      <c r="H16" s="11" t="str">
        <f t="shared" si="0"/>
        <v/>
      </c>
    </row>
    <row r="17" spans="1:8" ht="14.5" x14ac:dyDescent="0.35">
      <c r="A17" s="8"/>
      <c r="B17" s="9" t="str">
        <f>IF($A17="","",_xlfn.XLOOKUP(A17,ЛИА!$A$3:$A$7232,ЛИА!$C$3:$C$7232,0))</f>
        <v/>
      </c>
      <c r="C17" s="10" t="str">
        <f>IF($A17="","",_xlfn.XLOOKUP($A17,ЛИА!$A$3:$A$7232,ЛИА!$L$3:$L$7232,0))</f>
        <v/>
      </c>
      <c r="D17" s="10"/>
      <c r="E17" s="89" t="str">
        <f>IF($A17="","",_xlfn.XLOOKUP($A17,ЛИА!$A$3:$A$7389,ЛИА!$E$3:$E$7389,0))</f>
        <v/>
      </c>
      <c r="F17" s="1" t="str">
        <f>IF($A17="","",_xlfn.XLOOKUP($A17,ЛИА!$A$3:$A$7389,ЛИА!$I$3:$I$7389,0))</f>
        <v/>
      </c>
      <c r="G17" s="11" t="str">
        <f>IF($A17="","",_xlfn.XLOOKUP($A17,ЛИА!$A$3:$A$7389,ЛИА!$O$3:$O$7389,0)*(1-$G$2)*IF($D$2=TRUE,1.2,1))</f>
        <v/>
      </c>
      <c r="H17" s="11" t="str">
        <f t="shared" si="0"/>
        <v/>
      </c>
    </row>
    <row r="18" spans="1:8" ht="14.5" x14ac:dyDescent="0.35">
      <c r="A18" s="8"/>
      <c r="B18" s="9" t="str">
        <f>IF($A18="","",_xlfn.XLOOKUP(A18,ЛИА!$A$3:$A$7232,ЛИА!$C$3:$C$7232,0))</f>
        <v/>
      </c>
      <c r="C18" s="10" t="str">
        <f>IF($A18="","",_xlfn.XLOOKUP($A18,ЛИА!$A$3:$A$7232,ЛИА!$L$3:$L$7232,0))</f>
        <v/>
      </c>
      <c r="D18" s="10"/>
      <c r="E18" s="89" t="str">
        <f>IF($A18="","",_xlfn.XLOOKUP($A18,ЛИА!$A$3:$A$7389,ЛИА!$E$3:$E$7389,0))</f>
        <v/>
      </c>
      <c r="F18" s="1" t="str">
        <f>IF($A18="","",_xlfn.XLOOKUP($A18,ЛИА!$A$3:$A$7389,ЛИА!$I$3:$I$7389,0))</f>
        <v/>
      </c>
      <c r="G18" s="11" t="str">
        <f>IF($A18="","",_xlfn.XLOOKUP($A18,ЛИА!$A$3:$A$7389,ЛИА!$O$3:$O$7389,0)*(1-$G$2)*IF($D$2=TRUE,1.2,1))</f>
        <v/>
      </c>
      <c r="H18" s="11" t="str">
        <f t="shared" si="0"/>
        <v/>
      </c>
    </row>
    <row r="19" spans="1:8" ht="14.5" x14ac:dyDescent="0.35">
      <c r="A19" s="8"/>
      <c r="B19" s="9" t="str">
        <f>IF($A19="","",_xlfn.XLOOKUP(A19,ЛИА!$A$3:$A$7232,ЛИА!$C$3:$C$7232,0))</f>
        <v/>
      </c>
      <c r="C19" s="10" t="str">
        <f>IF($A19="","",_xlfn.XLOOKUP($A19,ЛИА!$A$3:$A$7232,ЛИА!$L$3:$L$7232,0))</f>
        <v/>
      </c>
      <c r="D19" s="10"/>
      <c r="E19" s="89" t="str">
        <f>IF($A19="","",_xlfn.XLOOKUP($A19,ЛИА!$A$3:$A$7389,ЛИА!$E$3:$E$7389,0))</f>
        <v/>
      </c>
      <c r="F19" s="1" t="str">
        <f>IF($A19="","",_xlfn.XLOOKUP($A19,ЛИА!$A$3:$A$7389,ЛИА!$I$3:$I$7389,0))</f>
        <v/>
      </c>
      <c r="G19" s="11" t="str">
        <f>IF($A19="","",_xlfn.XLOOKUP($A19,ЛИА!$A$3:$A$7389,ЛИА!$O$3:$O$7389,0)*(1-$G$2)*IF($D$2=TRUE,1.2,1))</f>
        <v/>
      </c>
      <c r="H19" s="11" t="str">
        <f t="shared" si="0"/>
        <v/>
      </c>
    </row>
    <row r="20" spans="1:8" ht="14.5" x14ac:dyDescent="0.35">
      <c r="A20" s="8"/>
      <c r="B20" s="9" t="str">
        <f>IF($A20="","",_xlfn.XLOOKUP(A20,ЛИА!$A$3:$A$7232,ЛИА!$C$3:$C$7232,0))</f>
        <v/>
      </c>
      <c r="C20" s="10" t="str">
        <f>IF($A20="","",_xlfn.XLOOKUP($A20,ЛИА!$A$3:$A$7232,ЛИА!$L$3:$L$7232,0))</f>
        <v/>
      </c>
      <c r="D20" s="10"/>
      <c r="E20" s="89" t="str">
        <f>IF($A20="","",_xlfn.XLOOKUP($A20,ЛИА!$A$3:$A$7389,ЛИА!$E$3:$E$7389,0))</f>
        <v/>
      </c>
      <c r="F20" s="1" t="str">
        <f>IF($A20="","",_xlfn.XLOOKUP($A20,ЛИА!$A$3:$A$7389,ЛИА!$I$3:$I$7389,0))</f>
        <v/>
      </c>
      <c r="G20" s="11" t="str">
        <f>IF($A20="","",_xlfn.XLOOKUP($A20,ЛИА!$A$3:$A$7389,ЛИА!$O$3:$O$7389,0)*(1-$G$2)*IF($D$2=TRUE,1.2,1))</f>
        <v/>
      </c>
      <c r="H20" s="11" t="str">
        <f t="shared" si="0"/>
        <v/>
      </c>
    </row>
    <row r="21" spans="1:8" ht="14.5" x14ac:dyDescent="0.35">
      <c r="A21" s="8"/>
      <c r="B21" s="9" t="str">
        <f>IF($A21="","",_xlfn.XLOOKUP(A21,ЛИА!$A$3:$A$7232,ЛИА!$C$3:$C$7232,0))</f>
        <v/>
      </c>
      <c r="C21" s="10" t="str">
        <f>IF($A21="","",_xlfn.XLOOKUP($A21,ЛИА!$A$3:$A$7232,ЛИА!$L$3:$L$7232,0))</f>
        <v/>
      </c>
      <c r="D21" s="10"/>
      <c r="E21" s="89" t="str">
        <f>IF($A21="","",_xlfn.XLOOKUP($A21,ЛИА!$A$3:$A$7389,ЛИА!$E$3:$E$7389,0))</f>
        <v/>
      </c>
      <c r="F21" s="1" t="str">
        <f>IF($A21="","",_xlfn.XLOOKUP($A21,ЛИА!$A$3:$A$7389,ЛИА!$I$3:$I$7389,0))</f>
        <v/>
      </c>
      <c r="G21" s="11" t="str">
        <f>IF($A21="","",_xlfn.XLOOKUP($A21,ЛИА!$A$3:$A$7389,ЛИА!$O$3:$O$7389,0)*(1-$G$2)*IF($D$2=TRUE,1.2,1))</f>
        <v/>
      </c>
      <c r="H21" s="11" t="str">
        <f t="shared" si="0"/>
        <v/>
      </c>
    </row>
    <row r="22" spans="1:8" ht="14.5" x14ac:dyDescent="0.35">
      <c r="A22" s="8"/>
      <c r="B22" s="9" t="str">
        <f>IF($A22="","",_xlfn.XLOOKUP(A22,ЛИА!$A$3:$A$7232,ЛИА!$C$3:$C$7232,0))</f>
        <v/>
      </c>
      <c r="C22" s="10" t="str">
        <f>IF($A22="","",_xlfn.XLOOKUP($A22,ЛИА!$A$3:$A$7232,ЛИА!$L$3:$L$7232,0))</f>
        <v/>
      </c>
      <c r="D22" s="10"/>
      <c r="E22" s="89" t="str">
        <f>IF($A22="","",_xlfn.XLOOKUP($A22,ЛИА!$A$3:$A$7389,ЛИА!$E$3:$E$7389,0))</f>
        <v/>
      </c>
      <c r="F22" s="1" t="str">
        <f>IF($A22="","",_xlfn.XLOOKUP($A22,ЛИА!$A$3:$A$7389,ЛИА!$I$3:$I$7389,0))</f>
        <v/>
      </c>
      <c r="G22" s="11" t="str">
        <f>IF($A22="","",_xlfn.XLOOKUP($A22,ЛИА!$A$3:$A$7389,ЛИА!$O$3:$O$7389,0)*(1-$G$2)*IF($D$2=TRUE,1.2,1))</f>
        <v/>
      </c>
      <c r="H22" s="11" t="str">
        <f t="shared" si="0"/>
        <v/>
      </c>
    </row>
    <row r="23" spans="1:8" ht="14.5" x14ac:dyDescent="0.35">
      <c r="A23" s="8"/>
      <c r="B23" s="9" t="str">
        <f>IF($A23="","",_xlfn.XLOOKUP(A23,ЛИА!$A$3:$A$7232,ЛИА!$C$3:$C$7232,0))</f>
        <v/>
      </c>
      <c r="C23" s="10" t="str">
        <f>IF($A23="","",_xlfn.XLOOKUP($A23,ЛИА!$A$3:$A$7232,ЛИА!$L$3:$L$7232,0))</f>
        <v/>
      </c>
      <c r="D23" s="10"/>
      <c r="E23" s="89" t="str">
        <f>IF($A23="","",_xlfn.XLOOKUP($A23,ЛИА!$A$3:$A$7389,ЛИА!$E$3:$E$7389,0))</f>
        <v/>
      </c>
      <c r="F23" s="1" t="str">
        <f>IF($A23="","",_xlfn.XLOOKUP($A23,ЛИА!$A$3:$A$7389,ЛИА!$I$3:$I$7389,0))</f>
        <v/>
      </c>
      <c r="G23" s="11" t="str">
        <f>IF($A23="","",_xlfn.XLOOKUP($A23,ЛИА!$A$3:$A$7389,ЛИА!$O$3:$O$7389,0)*(1-$G$2)*IF($D$2=TRUE,1.2,1))</f>
        <v/>
      </c>
      <c r="H23" s="11" t="str">
        <f t="shared" si="0"/>
        <v/>
      </c>
    </row>
    <row r="24" spans="1:8" ht="14.5" x14ac:dyDescent="0.35">
      <c r="A24" s="8"/>
      <c r="B24" s="9" t="str">
        <f>IF($A24="","",_xlfn.XLOOKUP(A24,ЛИА!$A$3:$A$7232,ЛИА!$C$3:$C$7232,0))</f>
        <v/>
      </c>
      <c r="C24" s="10" t="str">
        <f>IF($A24="","",_xlfn.XLOOKUP($A24,ЛИА!$A$3:$A$7232,ЛИА!$L$3:$L$7232,0))</f>
        <v/>
      </c>
      <c r="D24" s="10"/>
      <c r="E24" s="89" t="str">
        <f>IF($A24="","",_xlfn.XLOOKUP($A24,ЛИА!$A$3:$A$7389,ЛИА!$E$3:$E$7389,0))</f>
        <v/>
      </c>
      <c r="F24" s="1" t="str">
        <f>IF($A24="","",_xlfn.XLOOKUP($A24,ЛИА!$A$3:$A$7389,ЛИА!$I$3:$I$7389,0))</f>
        <v/>
      </c>
      <c r="G24" s="11" t="str">
        <f>IF($A24="","",_xlfn.XLOOKUP($A24,ЛИА!$A$3:$A$7389,ЛИА!$O$3:$O$7389,0)*(1-$G$2)*IF($D$2=TRUE,1.2,1))</f>
        <v/>
      </c>
      <c r="H24" s="11" t="str">
        <f t="shared" si="0"/>
        <v/>
      </c>
    </row>
    <row r="25" spans="1:8" ht="14.5" x14ac:dyDescent="0.35">
      <c r="A25" s="8"/>
      <c r="B25" s="9" t="str">
        <f>IF($A25="","",_xlfn.XLOOKUP(A25,ЛИА!$A$3:$A$7232,ЛИА!$C$3:$C$7232,0))</f>
        <v/>
      </c>
      <c r="C25" s="10" t="str">
        <f>IF($A25="","",_xlfn.XLOOKUP($A25,ЛИА!$A$3:$A$7232,ЛИА!$L$3:$L$7232,0))</f>
        <v/>
      </c>
      <c r="D25" s="10"/>
      <c r="E25" s="89" t="str">
        <f>IF($A25="","",_xlfn.XLOOKUP($A25,ЛИА!$A$3:$A$7389,ЛИА!$E$3:$E$7389,0))</f>
        <v/>
      </c>
      <c r="F25" s="1" t="str">
        <f>IF($A25="","",_xlfn.XLOOKUP($A25,ЛИА!$A$3:$A$7389,ЛИА!$I$3:$I$7389,0))</f>
        <v/>
      </c>
      <c r="G25" s="11" t="str">
        <f>IF($A25="","",_xlfn.XLOOKUP($A25,ЛИА!$A$3:$A$7389,ЛИА!$O$3:$O$7389,0)*(1-$G$2)*IF($D$2=TRUE,1.2,1))</f>
        <v/>
      </c>
      <c r="H25" s="11" t="str">
        <f t="shared" si="0"/>
        <v/>
      </c>
    </row>
    <row r="26" spans="1:8" ht="14.5" x14ac:dyDescent="0.35">
      <c r="A26" s="8"/>
      <c r="B26" s="9" t="str">
        <f>IF($A26="","",_xlfn.XLOOKUP(A26,ЛИА!$A$3:$A$7232,ЛИА!$C$3:$C$7232,0))</f>
        <v/>
      </c>
      <c r="C26" s="10" t="str">
        <f>IF($A26="","",_xlfn.XLOOKUP($A26,ЛИА!$A$3:$A$7232,ЛИА!$L$3:$L$7232,0))</f>
        <v/>
      </c>
      <c r="D26" s="10"/>
      <c r="E26" s="89" t="str">
        <f>IF($A26="","",_xlfn.XLOOKUP($A26,ЛИА!$A$3:$A$7389,ЛИА!$E$3:$E$7389,0))</f>
        <v/>
      </c>
      <c r="F26" s="1" t="str">
        <f>IF($A26="","",_xlfn.XLOOKUP($A26,ЛИА!$A$3:$A$7389,ЛИА!$I$3:$I$7389,0))</f>
        <v/>
      </c>
      <c r="G26" s="11" t="str">
        <f>IF($A26="","",_xlfn.XLOOKUP($A26,ЛИА!$A$3:$A$7389,ЛИА!$O$3:$O$7389,0)*(1-$G$2)*IF($D$2=TRUE,1.2,1))</f>
        <v/>
      </c>
      <c r="H26" s="11" t="str">
        <f t="shared" si="0"/>
        <v/>
      </c>
    </row>
    <row r="27" spans="1:8" ht="14.5" x14ac:dyDescent="0.35">
      <c r="A27" s="8"/>
      <c r="B27" s="9" t="str">
        <f>IF($A27="","",_xlfn.XLOOKUP(A27,ЛИА!$A$3:$A$7232,ЛИА!$C$3:$C$7232,0))</f>
        <v/>
      </c>
      <c r="C27" s="10" t="str">
        <f>IF($A27="","",_xlfn.XLOOKUP($A27,ЛИА!$A$3:$A$7232,ЛИА!$L$3:$L$7232,0))</f>
        <v/>
      </c>
      <c r="D27" s="10"/>
      <c r="E27" s="89" t="str">
        <f>IF($A27="","",_xlfn.XLOOKUP($A27,ЛИА!$A$3:$A$7389,ЛИА!$E$3:$E$7389,0))</f>
        <v/>
      </c>
      <c r="F27" s="1" t="str">
        <f>IF($A27="","",_xlfn.XLOOKUP($A27,ЛИА!$A$3:$A$7389,ЛИА!$I$3:$I$7389,0))</f>
        <v/>
      </c>
      <c r="G27" s="11" t="str">
        <f>IF($A27="","",_xlfn.XLOOKUP($A27,ЛИА!$A$3:$A$7389,ЛИА!$O$3:$O$7389,0)*(1-$G$2)*IF($D$2=TRUE,1.2,1))</f>
        <v/>
      </c>
      <c r="H27" s="11" t="str">
        <f t="shared" si="0"/>
        <v/>
      </c>
    </row>
    <row r="28" spans="1:8" ht="14.5" x14ac:dyDescent="0.35">
      <c r="A28" s="8"/>
      <c r="B28" s="9" t="str">
        <f>IF($A28="","",_xlfn.XLOOKUP(A28,ЛИА!$A$3:$A$7232,ЛИА!$C$3:$C$7232,0))</f>
        <v/>
      </c>
      <c r="C28" s="10" t="str">
        <f>IF($A28="","",_xlfn.XLOOKUP($A28,ЛИА!$A$3:$A$7232,ЛИА!$L$3:$L$7232,0))</f>
        <v/>
      </c>
      <c r="D28" s="10"/>
      <c r="E28" s="89" t="str">
        <f>IF($A28="","",_xlfn.XLOOKUP($A28,ЛИА!$A$3:$A$7389,ЛИА!$E$3:$E$7389,0))</f>
        <v/>
      </c>
      <c r="F28" s="1" t="str">
        <f>IF($A28="","",_xlfn.XLOOKUP($A28,ЛИА!$A$3:$A$7389,ЛИА!$I$3:$I$7389,0))</f>
        <v/>
      </c>
      <c r="G28" s="11" t="str">
        <f>IF($A28="","",_xlfn.XLOOKUP($A28,ЛИА!$A$3:$A$7389,ЛИА!$O$3:$O$7389,0)*(1-$G$2)*IF($D$2=TRUE,1.2,1))</f>
        <v/>
      </c>
      <c r="H28" s="11" t="str">
        <f t="shared" si="0"/>
        <v/>
      </c>
    </row>
    <row r="29" spans="1:8" ht="14.5" x14ac:dyDescent="0.35">
      <c r="A29" s="8"/>
      <c r="B29" s="9" t="str">
        <f>IF($A29="","",_xlfn.XLOOKUP(A29,ЛИА!$A$3:$A$7232,ЛИА!$C$3:$C$7232,0))</f>
        <v/>
      </c>
      <c r="C29" s="10" t="str">
        <f>IF($A29="","",_xlfn.XLOOKUP($A29,ЛИА!$A$3:$A$7232,ЛИА!$L$3:$L$7232,0))</f>
        <v/>
      </c>
      <c r="D29" s="10"/>
      <c r="E29" s="89" t="str">
        <f>IF($A29="","",_xlfn.XLOOKUP($A29,ЛИА!$A$3:$A$7389,ЛИА!$E$3:$E$7389,0))</f>
        <v/>
      </c>
      <c r="F29" s="1" t="str">
        <f>IF($A29="","",_xlfn.XLOOKUP($A29,ЛИА!$A$3:$A$7389,ЛИА!$I$3:$I$7389,0))</f>
        <v/>
      </c>
      <c r="G29" s="11" t="str">
        <f>IF($A29="","",_xlfn.XLOOKUP($A29,ЛИА!$A$3:$A$7389,ЛИА!$O$3:$O$7389,0)*(1-$G$2)*IF($D$2=TRUE,1.2,1))</f>
        <v/>
      </c>
      <c r="H29" s="11" t="str">
        <f t="shared" si="0"/>
        <v/>
      </c>
    </row>
    <row r="30" spans="1:8" ht="14.5" x14ac:dyDescent="0.35">
      <c r="A30" s="8"/>
      <c r="B30" s="9" t="str">
        <f>IF($A30="","",_xlfn.XLOOKUP(A30,ЛИА!$A$3:$A$7232,ЛИА!$C$3:$C$7232,0))</f>
        <v/>
      </c>
      <c r="C30" s="10" t="str">
        <f>IF($A30="","",_xlfn.XLOOKUP($A30,ЛИА!$A$3:$A$7232,ЛИА!$L$3:$L$7232,0))</f>
        <v/>
      </c>
      <c r="D30" s="10"/>
      <c r="E30" s="89" t="str">
        <f>IF($A30="","",_xlfn.XLOOKUP($A30,ЛИА!$A$3:$A$7389,ЛИА!$E$3:$E$7389,0))</f>
        <v/>
      </c>
      <c r="F30" s="1" t="str">
        <f>IF($A30="","",_xlfn.XLOOKUP($A30,ЛИА!$A$3:$A$7389,ЛИА!$I$3:$I$7389,0))</f>
        <v/>
      </c>
      <c r="G30" s="11" t="str">
        <f>IF($A30="","",_xlfn.XLOOKUP($A30,ЛИА!$A$3:$A$7389,ЛИА!$O$3:$O$7389,0)*(1-$G$2)*IF($D$2=TRUE,1.2,1))</f>
        <v/>
      </c>
      <c r="H30" s="11" t="str">
        <f t="shared" si="0"/>
        <v/>
      </c>
    </row>
    <row r="31" spans="1:8" ht="14.5" x14ac:dyDescent="0.35">
      <c r="A31" s="8"/>
      <c r="B31" s="9" t="str">
        <f>IF($A31="","",_xlfn.XLOOKUP(A31,ЛИА!$A$3:$A$7232,ЛИА!$C$3:$C$7232,0))</f>
        <v/>
      </c>
      <c r="C31" s="10" t="str">
        <f>IF($A31="","",_xlfn.XLOOKUP($A31,ЛИА!$A$3:$A$7232,ЛИА!$L$3:$L$7232,0))</f>
        <v/>
      </c>
      <c r="D31" s="10"/>
      <c r="E31" s="89" t="str">
        <f>IF($A31="","",_xlfn.XLOOKUP($A31,ЛИА!$A$3:$A$7389,ЛИА!$E$3:$E$7389,0))</f>
        <v/>
      </c>
      <c r="F31" s="1" t="str">
        <f>IF($A31="","",_xlfn.XLOOKUP($A31,ЛИА!$A$3:$A$7389,ЛИА!$I$3:$I$7389,0))</f>
        <v/>
      </c>
      <c r="G31" s="11" t="str">
        <f>IF($A31="","",_xlfn.XLOOKUP($A31,ЛИА!$A$3:$A$7389,ЛИА!$O$3:$O$7389,0)*(1-$G$2)*IF($D$2=TRUE,1.2,1))</f>
        <v/>
      </c>
      <c r="H31" s="11" t="str">
        <f t="shared" si="0"/>
        <v/>
      </c>
    </row>
    <row r="32" spans="1:8" ht="14.5" x14ac:dyDescent="0.35">
      <c r="A32" s="8"/>
      <c r="B32" s="9" t="str">
        <f>IF($A32="","",_xlfn.XLOOKUP(A32,ЛИА!$A$3:$A$7232,ЛИА!$C$3:$C$7232,0))</f>
        <v/>
      </c>
      <c r="C32" s="10" t="str">
        <f>IF($A32="","",_xlfn.XLOOKUP($A32,ЛИА!$A$3:$A$7232,ЛИА!$L$3:$L$7232,0))</f>
        <v/>
      </c>
      <c r="D32" s="10"/>
      <c r="E32" s="89" t="str">
        <f>IF($A32="","",_xlfn.XLOOKUP($A32,ЛИА!$A$3:$A$7389,ЛИА!$E$3:$E$7389,0))</f>
        <v/>
      </c>
      <c r="F32" s="1" t="str">
        <f>IF($A32="","",_xlfn.XLOOKUP($A32,ЛИА!$A$3:$A$7389,ЛИА!$I$3:$I$7389,0))</f>
        <v/>
      </c>
      <c r="G32" s="11" t="str">
        <f>IF($A32="","",_xlfn.XLOOKUP($A32,ЛИА!$A$3:$A$7389,ЛИА!$O$3:$O$7389,0)*(1-$G$2)*IF($D$2=TRUE,1.2,1))</f>
        <v/>
      </c>
      <c r="H32" s="11" t="str">
        <f t="shared" si="0"/>
        <v/>
      </c>
    </row>
    <row r="33" spans="1:8" ht="14.5" x14ac:dyDescent="0.35">
      <c r="A33" s="8"/>
      <c r="B33" s="9" t="str">
        <f>IF($A33="","",_xlfn.XLOOKUP(A33,ЛИА!$A$3:$A$7232,ЛИА!$C$3:$C$7232,0))</f>
        <v/>
      </c>
      <c r="C33" s="10" t="str">
        <f>IF($A33="","",_xlfn.XLOOKUP($A33,ЛИА!$A$3:$A$7232,ЛИА!$L$3:$L$7232,0))</f>
        <v/>
      </c>
      <c r="D33" s="10"/>
      <c r="E33" s="89" t="str">
        <f>IF($A33="","",_xlfn.XLOOKUP($A33,ЛИА!$A$3:$A$7389,ЛИА!$E$3:$E$7389,0))</f>
        <v/>
      </c>
      <c r="F33" s="1" t="str">
        <f>IF($A33="","",_xlfn.XLOOKUP($A33,ЛИА!$A$3:$A$7389,ЛИА!$I$3:$I$7389,0))</f>
        <v/>
      </c>
      <c r="G33" s="11" t="str">
        <f>IF($A33="","",_xlfn.XLOOKUP($A33,ЛИА!$A$3:$A$7389,ЛИА!$O$3:$O$7389,0)*(1-$G$2)*IF($D$2=TRUE,1.2,1))</f>
        <v/>
      </c>
      <c r="H33" s="11" t="str">
        <f t="shared" si="0"/>
        <v/>
      </c>
    </row>
    <row r="34" spans="1:8" ht="14.5" x14ac:dyDescent="0.35">
      <c r="A34" s="8"/>
      <c r="B34" s="9" t="str">
        <f>IF($A34="","",_xlfn.XLOOKUP(A34,ЛИА!$A$3:$A$7232,ЛИА!$C$3:$C$7232,0))</f>
        <v/>
      </c>
      <c r="C34" s="10" t="str">
        <f>IF($A34="","",_xlfn.XLOOKUP($A34,ЛИА!$A$3:$A$7232,ЛИА!$L$3:$L$7232,0))</f>
        <v/>
      </c>
      <c r="D34" s="10"/>
      <c r="E34" s="89" t="str">
        <f>IF($A34="","",_xlfn.XLOOKUP($A34,ЛИА!$A$3:$A$7389,ЛИА!$E$3:$E$7389,0))</f>
        <v/>
      </c>
      <c r="F34" s="1" t="str">
        <f>IF($A34="","",_xlfn.XLOOKUP($A34,ЛИА!$A$3:$A$7389,ЛИА!$I$3:$I$7389,0))</f>
        <v/>
      </c>
      <c r="G34" s="11" t="str">
        <f>IF($A34="","",_xlfn.XLOOKUP($A34,ЛИА!$A$3:$A$7389,ЛИА!$O$3:$O$7389,0)*(1-$G$2)*IF($D$2=TRUE,1.2,1))</f>
        <v/>
      </c>
      <c r="H34" s="11" t="str">
        <f t="shared" si="0"/>
        <v/>
      </c>
    </row>
    <row r="35" spans="1:8" ht="14.5" x14ac:dyDescent="0.35">
      <c r="A35" s="8"/>
      <c r="B35" s="9" t="str">
        <f>IF($A35="","",_xlfn.XLOOKUP(A35,ЛИА!$A$3:$A$7232,ЛИА!$C$3:$C$7232,0))</f>
        <v/>
      </c>
      <c r="C35" s="10" t="str">
        <f>IF($A35="","",_xlfn.XLOOKUP($A35,ЛИА!$A$3:$A$7232,ЛИА!$L$3:$L$7232,0))</f>
        <v/>
      </c>
      <c r="D35" s="10"/>
      <c r="E35" s="89" t="str">
        <f>IF($A35="","",_xlfn.XLOOKUP($A35,ЛИА!$A$3:$A$7389,ЛИА!$E$3:$E$7389,0))</f>
        <v/>
      </c>
      <c r="F35" s="1" t="str">
        <f>IF($A35="","",_xlfn.XLOOKUP($A35,ЛИА!$A$3:$A$7389,ЛИА!$I$3:$I$7389,0))</f>
        <v/>
      </c>
      <c r="G35" s="11" t="str">
        <f>IF($A35="","",_xlfn.XLOOKUP($A35,ЛИА!$A$3:$A$7389,ЛИА!$O$3:$O$7389,0)*(1-$G$2)*IF($D$2=TRUE,1.2,1))</f>
        <v/>
      </c>
      <c r="H35" s="11" t="str">
        <f t="shared" si="0"/>
        <v/>
      </c>
    </row>
    <row r="36" spans="1:8" ht="14.5" x14ac:dyDescent="0.35">
      <c r="A36" s="8"/>
      <c r="B36" s="9" t="str">
        <f>IF($A36="","",_xlfn.XLOOKUP(A36,ЛИА!$A$3:$A$7232,ЛИА!$C$3:$C$7232,0))</f>
        <v/>
      </c>
      <c r="C36" s="10" t="str">
        <f>IF($A36="","",_xlfn.XLOOKUP($A36,ЛИА!$A$3:$A$7232,ЛИА!$L$3:$L$7232,0))</f>
        <v/>
      </c>
      <c r="D36" s="10"/>
      <c r="E36" s="89" t="str">
        <f>IF($A36="","",_xlfn.XLOOKUP($A36,ЛИА!$A$3:$A$7389,ЛИА!$E$3:$E$7389,0))</f>
        <v/>
      </c>
      <c r="F36" s="1" t="str">
        <f>IF($A36="","",_xlfn.XLOOKUP($A36,ЛИА!$A$3:$A$7389,ЛИА!$I$3:$I$7389,0))</f>
        <v/>
      </c>
      <c r="G36" s="11" t="str">
        <f>IF($A36="","",_xlfn.XLOOKUP($A36,ЛИА!$A$3:$A$7389,ЛИА!$O$3:$O$7389,0)*(1-$G$2)*IF($D$2=TRUE,1.2,1))</f>
        <v/>
      </c>
      <c r="H36" s="11" t="str">
        <f t="shared" si="0"/>
        <v/>
      </c>
    </row>
    <row r="37" spans="1:8" ht="14.5" x14ac:dyDescent="0.35">
      <c r="A37" s="8"/>
      <c r="B37" s="9" t="str">
        <f>IF($A37="","",_xlfn.XLOOKUP(A37,ЛИА!$A$3:$A$7232,ЛИА!$C$3:$C$7232,0))</f>
        <v/>
      </c>
      <c r="C37" s="10" t="str">
        <f>IF($A37="","",_xlfn.XLOOKUP($A37,ЛИА!$A$3:$A$7232,ЛИА!$L$3:$L$7232,0))</f>
        <v/>
      </c>
      <c r="D37" s="10"/>
      <c r="E37" s="89" t="str">
        <f>IF($A37="","",_xlfn.XLOOKUP($A37,ЛИА!$A$3:$A$7389,ЛИА!$E$3:$E$7389,0))</f>
        <v/>
      </c>
      <c r="F37" s="1" t="str">
        <f>IF($A37="","",_xlfn.XLOOKUP($A37,ЛИА!$A$3:$A$7389,ЛИА!$I$3:$I$7389,0))</f>
        <v/>
      </c>
      <c r="G37" s="11" t="str">
        <f>IF($A37="","",_xlfn.XLOOKUP($A37,ЛИА!$A$3:$A$7389,ЛИА!$O$3:$O$7389,0)*(1-$G$2)*IF($D$2=TRUE,1.2,1))</f>
        <v/>
      </c>
      <c r="H37" s="11" t="str">
        <f t="shared" si="0"/>
        <v/>
      </c>
    </row>
    <row r="38" spans="1:8" ht="14.5" x14ac:dyDescent="0.35">
      <c r="A38" s="8"/>
      <c r="B38" s="9" t="str">
        <f>IF($A38="","",_xlfn.XLOOKUP(A38,ЛИА!$A$3:$A$7232,ЛИА!$C$3:$C$7232,0))</f>
        <v/>
      </c>
      <c r="C38" s="10" t="str">
        <f>IF($A38="","",_xlfn.XLOOKUP($A38,ЛИА!$A$3:$A$7232,ЛИА!$L$3:$L$7232,0))</f>
        <v/>
      </c>
      <c r="D38" s="10"/>
      <c r="E38" s="89" t="str">
        <f>IF($A38="","",_xlfn.XLOOKUP($A38,ЛИА!$A$3:$A$7389,ЛИА!$E$3:$E$7389,0))</f>
        <v/>
      </c>
      <c r="F38" s="1" t="str">
        <f>IF($A38="","",_xlfn.XLOOKUP($A38,ЛИА!$A$3:$A$7389,ЛИА!$I$3:$I$7389,0))</f>
        <v/>
      </c>
      <c r="G38" s="11" t="str">
        <f>IF($A38="","",_xlfn.XLOOKUP($A38,ЛИА!$A$3:$A$7389,ЛИА!$O$3:$O$7389,0)*(1-$G$2)*IF($D$2=TRUE,1.2,1))</f>
        <v/>
      </c>
      <c r="H38" s="11" t="str">
        <f t="shared" si="0"/>
        <v/>
      </c>
    </row>
    <row r="39" spans="1:8" ht="14.5" x14ac:dyDescent="0.35">
      <c r="A39" s="8"/>
      <c r="B39" s="9" t="str">
        <f>IF($A39="","",_xlfn.XLOOKUP(A39,ЛИА!$A$3:$A$7232,ЛИА!$C$3:$C$7232,0))</f>
        <v/>
      </c>
      <c r="C39" s="10" t="str">
        <f>IF($A39="","",_xlfn.XLOOKUP($A39,ЛИА!$A$3:$A$7232,ЛИА!$L$3:$L$7232,0))</f>
        <v/>
      </c>
      <c r="D39" s="10"/>
      <c r="E39" s="89" t="str">
        <f>IF($A39="","",_xlfn.XLOOKUP($A39,ЛИА!$A$3:$A$7389,ЛИА!$E$3:$E$7389,0))</f>
        <v/>
      </c>
      <c r="F39" s="1" t="str">
        <f>IF($A39="","",_xlfn.XLOOKUP($A39,ЛИА!$A$3:$A$7389,ЛИА!$I$3:$I$7389,0))</f>
        <v/>
      </c>
      <c r="G39" s="11" t="str">
        <f>IF($A39="","",_xlfn.XLOOKUP($A39,ЛИА!$A$3:$A$7389,ЛИА!$O$3:$O$7389,0)*(1-$G$2)*IF($D$2=TRUE,1.2,1))</f>
        <v/>
      </c>
      <c r="H39" s="11" t="str">
        <f t="shared" si="0"/>
        <v/>
      </c>
    </row>
    <row r="40" spans="1:8" ht="14.5" x14ac:dyDescent="0.35">
      <c r="A40" s="8"/>
      <c r="B40" s="9" t="str">
        <f>IF($A40="","",_xlfn.XLOOKUP(A40,ЛИА!$A$3:$A$7232,ЛИА!$C$3:$C$7232,0))</f>
        <v/>
      </c>
      <c r="C40" s="10" t="str">
        <f>IF($A40="","",_xlfn.XLOOKUP($A40,ЛИА!$A$3:$A$7232,ЛИА!$L$3:$L$7232,0))</f>
        <v/>
      </c>
      <c r="D40" s="10"/>
      <c r="E40" s="89" t="str">
        <f>IF($A40="","",_xlfn.XLOOKUP($A40,ЛИА!$A$3:$A$7389,ЛИА!$E$3:$E$7389,0))</f>
        <v/>
      </c>
      <c r="F40" s="1" t="str">
        <f>IF($A40="","",_xlfn.XLOOKUP($A40,ЛИА!$A$3:$A$7389,ЛИА!$I$3:$I$7389,0))</f>
        <v/>
      </c>
      <c r="G40" s="11" t="str">
        <f>IF($A40="","",_xlfn.XLOOKUP($A40,ЛИА!$A$3:$A$7389,ЛИА!$O$3:$O$7389,0)*(1-$G$2)*IF($D$2=TRUE,1.2,1))</f>
        <v/>
      </c>
      <c r="H40" s="11" t="str">
        <f t="shared" si="0"/>
        <v/>
      </c>
    </row>
    <row r="41" spans="1:8" ht="14.5" x14ac:dyDescent="0.35">
      <c r="A41" s="8"/>
      <c r="B41" s="9" t="str">
        <f>IF($A41="","",_xlfn.XLOOKUP(A41,ЛИА!$A$3:$A$7232,ЛИА!$C$3:$C$7232,0))</f>
        <v/>
      </c>
      <c r="C41" s="10" t="str">
        <f>IF($A41="","",_xlfn.XLOOKUP($A41,ЛИА!$A$3:$A$7232,ЛИА!$L$3:$L$7232,0))</f>
        <v/>
      </c>
      <c r="D41" s="10"/>
      <c r="E41" s="89" t="str">
        <f>IF($A41="","",_xlfn.XLOOKUP($A41,ЛИА!$A$3:$A$7389,ЛИА!$E$3:$E$7389,0))</f>
        <v/>
      </c>
      <c r="F41" s="1" t="str">
        <f>IF($A41="","",_xlfn.XLOOKUP($A41,ЛИА!$A$3:$A$7389,ЛИА!$I$3:$I$7389,0))</f>
        <v/>
      </c>
      <c r="G41" s="11" t="str">
        <f>IF($A41="","",_xlfn.XLOOKUP($A41,ЛИА!$A$3:$A$7389,ЛИА!$O$3:$O$7389,0)*(1-$G$2)*IF($D$2=TRUE,1.2,1))</f>
        <v/>
      </c>
      <c r="H41" s="11" t="str">
        <f t="shared" si="0"/>
        <v/>
      </c>
    </row>
    <row r="42" spans="1:8" ht="14.5" x14ac:dyDescent="0.35">
      <c r="A42" s="8"/>
      <c r="B42" s="9" t="str">
        <f>IF($A42="","",_xlfn.XLOOKUP(A42,ЛИА!$A$3:$A$7232,ЛИА!$C$3:$C$7232,0))</f>
        <v/>
      </c>
      <c r="C42" s="10" t="str">
        <f>IF($A42="","",_xlfn.XLOOKUP($A42,ЛИА!$A$3:$A$7232,ЛИА!$L$3:$L$7232,0))</f>
        <v/>
      </c>
      <c r="D42" s="10"/>
      <c r="E42" s="89" t="str">
        <f>IF($A42="","",_xlfn.XLOOKUP($A42,ЛИА!$A$3:$A$7389,ЛИА!$E$3:$E$7389,0))</f>
        <v/>
      </c>
      <c r="F42" s="1" t="str">
        <f>IF($A42="","",_xlfn.XLOOKUP($A42,ЛИА!$A$3:$A$7389,ЛИА!$I$3:$I$7389,0))</f>
        <v/>
      </c>
      <c r="G42" s="11" t="str">
        <f>IF($A42="","",_xlfn.XLOOKUP($A42,ЛИА!$A$3:$A$7389,ЛИА!$O$3:$O$7389,0)*(1-$G$2)*IF($D$2=TRUE,1.2,1))</f>
        <v/>
      </c>
      <c r="H42" s="11" t="str">
        <f t="shared" si="0"/>
        <v/>
      </c>
    </row>
    <row r="43" spans="1:8" ht="14.5" x14ac:dyDescent="0.35">
      <c r="A43" s="8"/>
      <c r="B43" s="9" t="str">
        <f>IF($A43="","",_xlfn.XLOOKUP(A43,ЛИА!$A$3:$A$7232,ЛИА!$C$3:$C$7232,0))</f>
        <v/>
      </c>
      <c r="C43" s="10" t="str">
        <f>IF($A43="","",_xlfn.XLOOKUP($A43,ЛИА!$A$3:$A$7232,ЛИА!$L$3:$L$7232,0))</f>
        <v/>
      </c>
      <c r="D43" s="10"/>
      <c r="E43" s="89" t="str">
        <f>IF($A43="","",_xlfn.XLOOKUP($A43,ЛИА!$A$3:$A$7389,ЛИА!$E$3:$E$7389,0))</f>
        <v/>
      </c>
      <c r="F43" s="1" t="str">
        <f>IF($A43="","",_xlfn.XLOOKUP($A43,ЛИА!$A$3:$A$7389,ЛИА!$I$3:$I$7389,0))</f>
        <v/>
      </c>
      <c r="G43" s="11" t="str">
        <f>IF($A43="","",_xlfn.XLOOKUP($A43,ЛИА!$A$3:$A$7389,ЛИА!$O$3:$O$7389,0)*(1-$G$2)*IF($D$2=TRUE,1.2,1))</f>
        <v/>
      </c>
      <c r="H43" s="11" t="str">
        <f t="shared" si="0"/>
        <v/>
      </c>
    </row>
    <row r="44" spans="1:8" ht="14.5" x14ac:dyDescent="0.35">
      <c r="A44" s="8"/>
      <c r="B44" s="9" t="str">
        <f>IF($A44="","",_xlfn.XLOOKUP(A44,ЛИА!$A$3:$A$7232,ЛИА!$C$3:$C$7232,0))</f>
        <v/>
      </c>
      <c r="C44" s="10" t="str">
        <f>IF($A44="","",_xlfn.XLOOKUP($A44,ЛИА!$A$3:$A$7232,ЛИА!$L$3:$L$7232,0))</f>
        <v/>
      </c>
      <c r="D44" s="10"/>
      <c r="E44" s="89" t="str">
        <f>IF($A44="","",_xlfn.XLOOKUP($A44,ЛИА!$A$3:$A$7389,ЛИА!$E$3:$E$7389,0))</f>
        <v/>
      </c>
      <c r="F44" s="1" t="str">
        <f>IF($A44="","",_xlfn.XLOOKUP($A44,ЛИА!$A$3:$A$7389,ЛИА!$I$3:$I$7389,0))</f>
        <v/>
      </c>
      <c r="G44" s="11" t="str">
        <f>IF($A44="","",_xlfn.XLOOKUP($A44,ЛИА!$A$3:$A$7389,ЛИА!$O$3:$O$7389,0)*(1-$G$2)*IF($D$2=TRUE,1.2,1))</f>
        <v/>
      </c>
      <c r="H44" s="11" t="str">
        <f t="shared" si="0"/>
        <v/>
      </c>
    </row>
    <row r="45" spans="1:8" ht="14.5" x14ac:dyDescent="0.35">
      <c r="A45" s="8"/>
      <c r="B45" s="9" t="str">
        <f>IF($A45="","",_xlfn.XLOOKUP(A45,ЛИА!$A$3:$A$7232,ЛИА!$C$3:$C$7232,0))</f>
        <v/>
      </c>
      <c r="C45" s="10" t="str">
        <f>IF($A45="","",_xlfn.XLOOKUP($A45,ЛИА!$A$3:$A$7232,ЛИА!$L$3:$L$7232,0))</f>
        <v/>
      </c>
      <c r="D45" s="10"/>
      <c r="E45" s="89" t="str">
        <f>IF($A45="","",_xlfn.XLOOKUP($A45,ЛИА!$A$3:$A$7389,ЛИА!$E$3:$E$7389,0))</f>
        <v/>
      </c>
      <c r="F45" s="1" t="str">
        <f>IF($A45="","",_xlfn.XLOOKUP($A45,ЛИА!$A$3:$A$7389,ЛИА!$I$3:$I$7389,0))</f>
        <v/>
      </c>
      <c r="G45" s="11" t="str">
        <f>IF($A45="","",_xlfn.XLOOKUP($A45,ЛИА!$A$3:$A$7389,ЛИА!$O$3:$O$7389,0)*(1-$G$2)*IF($D$2=TRUE,1.2,1))</f>
        <v/>
      </c>
      <c r="H45" s="11" t="str">
        <f t="shared" si="0"/>
        <v/>
      </c>
    </row>
    <row r="46" spans="1:8" ht="14.5" x14ac:dyDescent="0.35">
      <c r="A46" s="8"/>
      <c r="B46" s="9" t="str">
        <f>IF($A46="","",_xlfn.XLOOKUP(A46,ЛИА!$A$3:$A$7232,ЛИА!$C$3:$C$7232,0))</f>
        <v/>
      </c>
      <c r="C46" s="10" t="str">
        <f>IF($A46="","",_xlfn.XLOOKUP($A46,ЛИА!$A$3:$A$7232,ЛИА!$L$3:$L$7232,0))</f>
        <v/>
      </c>
      <c r="D46" s="10"/>
      <c r="E46" s="89" t="str">
        <f>IF($A46="","",_xlfn.XLOOKUP($A46,ЛИА!$A$3:$A$7389,ЛИА!$E$3:$E$7389,0))</f>
        <v/>
      </c>
      <c r="F46" s="1" t="str">
        <f>IF($A46="","",_xlfn.XLOOKUP($A46,ЛИА!$A$3:$A$7389,ЛИА!$I$3:$I$7389,0))</f>
        <v/>
      </c>
      <c r="G46" s="11" t="str">
        <f>IF($A46="","",_xlfn.XLOOKUP($A46,ЛИА!$A$3:$A$7389,ЛИА!$O$3:$O$7389,0)*(1-$G$2)*IF($D$2=TRUE,1.2,1))</f>
        <v/>
      </c>
      <c r="H46" s="11" t="str">
        <f t="shared" si="0"/>
        <v/>
      </c>
    </row>
    <row r="47" spans="1:8" ht="14.5" x14ac:dyDescent="0.35">
      <c r="A47" s="8"/>
      <c r="B47" s="9" t="str">
        <f>IF($A47="","",_xlfn.XLOOKUP(A47,ЛИА!$A$3:$A$7232,ЛИА!$C$3:$C$7232,0))</f>
        <v/>
      </c>
      <c r="C47" s="10" t="str">
        <f>IF($A47="","",_xlfn.XLOOKUP($A47,ЛИА!$A$3:$A$7232,ЛИА!$L$3:$L$7232,0))</f>
        <v/>
      </c>
      <c r="D47" s="10"/>
      <c r="E47" s="89" t="str">
        <f>IF($A47="","",_xlfn.XLOOKUP($A47,ЛИА!$A$3:$A$7389,ЛИА!$E$3:$E$7389,0))</f>
        <v/>
      </c>
      <c r="F47" s="1" t="str">
        <f>IF($A47="","",_xlfn.XLOOKUP($A47,ЛИА!$A$3:$A$7389,ЛИА!$I$3:$I$7389,0))</f>
        <v/>
      </c>
      <c r="G47" s="11" t="str">
        <f>IF($A47="","",_xlfn.XLOOKUP($A47,ЛИА!$A$3:$A$7389,ЛИА!$O$3:$O$7389,0)*(1-$G$2)*IF($D$2=TRUE,1.2,1))</f>
        <v/>
      </c>
      <c r="H47" s="11" t="str">
        <f t="shared" si="0"/>
        <v/>
      </c>
    </row>
    <row r="48" spans="1:8" ht="14.5" x14ac:dyDescent="0.35">
      <c r="A48" s="8"/>
      <c r="B48" s="9" t="str">
        <f>IF($A48="","",_xlfn.XLOOKUP(A48,ЛИА!$A$3:$A$7232,ЛИА!$C$3:$C$7232,0))</f>
        <v/>
      </c>
      <c r="C48" s="10" t="str">
        <f>IF($A48="","",_xlfn.XLOOKUP($A48,ЛИА!$A$3:$A$7232,ЛИА!$L$3:$L$7232,0))</f>
        <v/>
      </c>
      <c r="D48" s="10"/>
      <c r="E48" s="89" t="str">
        <f>IF($A48="","",_xlfn.XLOOKUP($A48,ЛИА!$A$3:$A$7389,ЛИА!$E$3:$E$7389,0))</f>
        <v/>
      </c>
      <c r="F48" s="1" t="str">
        <f>IF($A48="","",_xlfn.XLOOKUP($A48,ЛИА!$A$3:$A$7389,ЛИА!$I$3:$I$7389,0))</f>
        <v/>
      </c>
      <c r="G48" s="11" t="str">
        <f>IF($A48="","",_xlfn.XLOOKUP($A48,ЛИА!$A$3:$A$7389,ЛИА!$O$3:$O$7389,0)*(1-$G$2)*IF($D$2=TRUE,1.2,1))</f>
        <v/>
      </c>
      <c r="H48" s="11" t="str">
        <f t="shared" si="0"/>
        <v/>
      </c>
    </row>
    <row r="49" spans="1:8" ht="14.5" x14ac:dyDescent="0.35">
      <c r="A49" s="8"/>
      <c r="B49" s="9" t="str">
        <f>IF($A49="","",_xlfn.XLOOKUP(A49,ЛИА!$A$3:$A$7232,ЛИА!$C$3:$C$7232,0))</f>
        <v/>
      </c>
      <c r="C49" s="10" t="str">
        <f>IF($A49="","",_xlfn.XLOOKUP($A49,ЛИА!$A$3:$A$7232,ЛИА!$L$3:$L$7232,0))</f>
        <v/>
      </c>
      <c r="D49" s="10"/>
      <c r="E49" s="89" t="str">
        <f>IF($A49="","",_xlfn.XLOOKUP($A49,ЛИА!$A$3:$A$7389,ЛИА!$E$3:$E$7389,0))</f>
        <v/>
      </c>
      <c r="F49" s="1" t="str">
        <f>IF($A49="","",_xlfn.XLOOKUP($A49,ЛИА!$A$3:$A$7389,ЛИА!$I$3:$I$7389,0))</f>
        <v/>
      </c>
      <c r="G49" s="11" t="str">
        <f>IF($A49="","",_xlfn.XLOOKUP($A49,ЛИА!$A$3:$A$7389,ЛИА!$O$3:$O$7389,0)*(1-$G$2)*IF($D$2=TRUE,1.2,1))</f>
        <v/>
      </c>
      <c r="H49" s="11" t="str">
        <f t="shared" si="0"/>
        <v/>
      </c>
    </row>
    <row r="50" spans="1:8" ht="14.5" x14ac:dyDescent="0.35">
      <c r="A50" s="8"/>
      <c r="B50" s="9" t="str">
        <f>IF($A50="","",_xlfn.XLOOKUP(A50,ЛИА!$A$3:$A$7232,ЛИА!$C$3:$C$7232,0))</f>
        <v/>
      </c>
      <c r="C50" s="10" t="str">
        <f>IF($A50="","",_xlfn.XLOOKUP($A50,ЛИА!$A$3:$A$7232,ЛИА!$L$3:$L$7232,0))</f>
        <v/>
      </c>
      <c r="D50" s="10"/>
      <c r="E50" s="89" t="str">
        <f>IF($A50="","",_xlfn.XLOOKUP($A50,ЛИА!$A$3:$A$7389,ЛИА!$E$3:$E$7389,0))</f>
        <v/>
      </c>
      <c r="F50" s="1" t="str">
        <f>IF($A50="","",_xlfn.XLOOKUP($A50,ЛИА!$A$3:$A$7389,ЛИА!$I$3:$I$7389,0))</f>
        <v/>
      </c>
      <c r="G50" s="11" t="str">
        <f>IF($A50="","",_xlfn.XLOOKUP($A50,ЛИА!$A$3:$A$7389,ЛИА!$O$3:$O$7389,0)*(1-$G$2)*IF($D$2=TRUE,1.2,1))</f>
        <v/>
      </c>
      <c r="H50" s="11" t="str">
        <f t="shared" si="0"/>
        <v/>
      </c>
    </row>
    <row r="51" spans="1:8" ht="14.5" x14ac:dyDescent="0.35">
      <c r="A51" s="8"/>
      <c r="B51" s="9" t="str">
        <f>IF($A51="","",_xlfn.XLOOKUP(A51,ЛИА!$A$3:$A$7232,ЛИА!$C$3:$C$7232,0))</f>
        <v/>
      </c>
      <c r="C51" s="10" t="str">
        <f>IF($A51="","",_xlfn.XLOOKUP($A51,ЛИА!$A$3:$A$7232,ЛИА!$L$3:$L$7232,0))</f>
        <v/>
      </c>
      <c r="D51" s="10"/>
      <c r="E51" s="89" t="str">
        <f>IF($A51="","",_xlfn.XLOOKUP($A51,ЛИА!$A$3:$A$7389,ЛИА!$E$3:$E$7389,0))</f>
        <v/>
      </c>
      <c r="F51" s="1" t="str">
        <f>IF($A51="","",_xlfn.XLOOKUP($A51,ЛИА!$A$3:$A$7389,ЛИА!$I$3:$I$7389,0))</f>
        <v/>
      </c>
      <c r="G51" s="11" t="str">
        <f>IF($A51="","",_xlfn.XLOOKUP($A51,ЛИА!$A$3:$A$7389,ЛИА!$O$3:$O$7389,0)*(1-$G$2)*IF($D$2=TRUE,1.2,1))</f>
        <v/>
      </c>
      <c r="H51" s="11" t="str">
        <f t="shared" si="0"/>
        <v/>
      </c>
    </row>
    <row r="52" spans="1:8" ht="14.5" x14ac:dyDescent="0.35">
      <c r="A52" s="8"/>
      <c r="B52" s="9" t="str">
        <f>IF($A52="","",_xlfn.XLOOKUP(A52,ЛИА!$A$3:$A$7232,ЛИА!$C$3:$C$7232,0))</f>
        <v/>
      </c>
      <c r="C52" s="10" t="str">
        <f>IF($A52="","",_xlfn.XLOOKUP($A52,ЛИА!$A$3:$A$7232,ЛИА!$L$3:$L$7232,0))</f>
        <v/>
      </c>
      <c r="D52" s="10"/>
      <c r="E52" s="89" t="str">
        <f>IF($A52="","",_xlfn.XLOOKUP($A52,ЛИА!$A$3:$A$7389,ЛИА!$E$3:$E$7389,0))</f>
        <v/>
      </c>
      <c r="F52" s="1" t="str">
        <f>IF($A52="","",_xlfn.XLOOKUP($A52,ЛИА!$A$3:$A$7389,ЛИА!$I$3:$I$7389,0))</f>
        <v/>
      </c>
      <c r="G52" s="11" t="str">
        <f>IF($A52="","",_xlfn.XLOOKUP($A52,ЛИА!$A$3:$A$7389,ЛИА!$O$3:$O$7389,0)*(1-$G$2)*IF($D$2=TRUE,1.2,1))</f>
        <v/>
      </c>
      <c r="H52" s="11" t="str">
        <f t="shared" si="0"/>
        <v/>
      </c>
    </row>
    <row r="53" spans="1:8" ht="14.5" x14ac:dyDescent="0.35">
      <c r="A53" s="8"/>
      <c r="B53" s="9" t="str">
        <f>IF($A53="","",_xlfn.XLOOKUP(A53,ЛИА!$A$3:$A$7232,ЛИА!$C$3:$C$7232,0))</f>
        <v/>
      </c>
      <c r="C53" s="10" t="str">
        <f>IF($A53="","",_xlfn.XLOOKUP($A53,ЛИА!$A$3:$A$7232,ЛИА!$L$3:$L$7232,0))</f>
        <v/>
      </c>
      <c r="D53" s="10"/>
      <c r="E53" s="89" t="str">
        <f>IF($A53="","",_xlfn.XLOOKUP($A53,ЛИА!$A$3:$A$7389,ЛИА!$E$3:$E$7389,0))</f>
        <v/>
      </c>
      <c r="F53" s="1" t="str">
        <f>IF($A53="","",_xlfn.XLOOKUP($A53,ЛИА!$A$3:$A$7389,ЛИА!$I$3:$I$7389,0))</f>
        <v/>
      </c>
      <c r="G53" s="11" t="str">
        <f>IF($A53="","",_xlfn.XLOOKUP($A53,ЛИА!$A$3:$A$7389,ЛИА!$O$3:$O$7389,0)*(1-$G$2)*IF($D$2=TRUE,1.2,1))</f>
        <v/>
      </c>
      <c r="H53" s="11" t="str">
        <f t="shared" si="0"/>
        <v/>
      </c>
    </row>
    <row r="54" spans="1:8" ht="14.5" x14ac:dyDescent="0.35">
      <c r="A54" s="8"/>
      <c r="B54" s="9" t="str">
        <f>IF($A54="","",_xlfn.XLOOKUP(A54,ЛИА!$A$3:$A$7232,ЛИА!$C$3:$C$7232,0))</f>
        <v/>
      </c>
      <c r="C54" s="10" t="str">
        <f>IF($A54="","",_xlfn.XLOOKUP($A54,ЛИА!$A$3:$A$7232,ЛИА!$L$3:$L$7232,0))</f>
        <v/>
      </c>
      <c r="D54" s="10"/>
      <c r="E54" s="89" t="str">
        <f>IF($A54="","",_xlfn.XLOOKUP($A54,ЛИА!$A$3:$A$7389,ЛИА!$E$3:$E$7389,0))</f>
        <v/>
      </c>
      <c r="F54" s="1" t="str">
        <f>IF($A54="","",_xlfn.XLOOKUP($A54,ЛИА!$A$3:$A$7389,ЛИА!$I$3:$I$7389,0))</f>
        <v/>
      </c>
      <c r="G54" s="11" t="str">
        <f>IF($A54="","",_xlfn.XLOOKUP($A54,ЛИА!$A$3:$A$7389,ЛИА!$O$3:$O$7389,0)*(1-$G$2)*IF($D$2=TRUE,1.2,1))</f>
        <v/>
      </c>
      <c r="H54" s="11" t="str">
        <f t="shared" si="0"/>
        <v/>
      </c>
    </row>
    <row r="55" spans="1:8" ht="14.5" x14ac:dyDescent="0.35">
      <c r="A55" s="8"/>
      <c r="B55" s="9" t="str">
        <f>IF($A55="","",_xlfn.XLOOKUP(A55,ЛИА!$A$3:$A$7232,ЛИА!$C$3:$C$7232,0))</f>
        <v/>
      </c>
      <c r="C55" s="10" t="str">
        <f>IF($A55="","",_xlfn.XLOOKUP($A55,ЛИА!$A$3:$A$7232,ЛИА!$L$3:$L$7232,0))</f>
        <v/>
      </c>
      <c r="D55" s="10"/>
      <c r="E55" s="89" t="str">
        <f>IF($A55="","",_xlfn.XLOOKUP($A55,ЛИА!$A$3:$A$7389,ЛИА!$E$3:$E$7389,0))</f>
        <v/>
      </c>
      <c r="F55" s="1" t="str">
        <f>IF($A55="","",_xlfn.XLOOKUP($A55,ЛИА!$A$3:$A$7389,ЛИА!$I$3:$I$7389,0))</f>
        <v/>
      </c>
      <c r="G55" s="11" t="str">
        <f>IF($A55="","",_xlfn.XLOOKUP($A55,ЛИА!$A$3:$A$7389,ЛИА!$O$3:$O$7389,0)*(1-$G$2)*IF($D$2=TRUE,1.2,1))</f>
        <v/>
      </c>
      <c r="H55" s="11" t="str">
        <f t="shared" si="0"/>
        <v/>
      </c>
    </row>
    <row r="56" spans="1:8" ht="14.5" x14ac:dyDescent="0.35">
      <c r="A56" s="8"/>
      <c r="B56" s="9" t="str">
        <f>IF($A56="","",_xlfn.XLOOKUP(A56,ЛИА!$A$3:$A$7232,ЛИА!$C$3:$C$7232,0))</f>
        <v/>
      </c>
      <c r="C56" s="10" t="str">
        <f>IF($A56="","",_xlfn.XLOOKUP($A56,ЛИА!$A$3:$A$7232,ЛИА!$L$3:$L$7232,0))</f>
        <v/>
      </c>
      <c r="D56" s="10"/>
      <c r="E56" s="89" t="str">
        <f>IF($A56="","",_xlfn.XLOOKUP($A56,ЛИА!$A$3:$A$7389,ЛИА!$E$3:$E$7389,0))</f>
        <v/>
      </c>
      <c r="F56" s="1" t="str">
        <f>IF($A56="","",_xlfn.XLOOKUP($A56,ЛИА!$A$3:$A$7389,ЛИА!$I$3:$I$7389,0))</f>
        <v/>
      </c>
      <c r="G56" s="11" t="str">
        <f>IF($A56="","",_xlfn.XLOOKUP($A56,ЛИА!$A$3:$A$7389,ЛИА!$O$3:$O$7389,0)*(1-$G$2)*IF($D$2=TRUE,1.2,1))</f>
        <v/>
      </c>
      <c r="H56" s="11" t="str">
        <f t="shared" si="0"/>
        <v/>
      </c>
    </row>
    <row r="57" spans="1:8" ht="14.5" x14ac:dyDescent="0.35">
      <c r="A57" s="8"/>
      <c r="B57" s="9" t="str">
        <f>IF($A57="","",_xlfn.XLOOKUP(A57,ЛИА!$A$3:$A$7232,ЛИА!$C$3:$C$7232,0))</f>
        <v/>
      </c>
      <c r="C57" s="10" t="str">
        <f>IF($A57="","",_xlfn.XLOOKUP($A57,ЛИА!$A$3:$A$7232,ЛИА!$L$3:$L$7232,0))</f>
        <v/>
      </c>
      <c r="D57" s="10"/>
      <c r="E57" s="89" t="str">
        <f>IF($A57="","",_xlfn.XLOOKUP($A57,ЛИА!$A$3:$A$7389,ЛИА!$E$3:$E$7389,0))</f>
        <v/>
      </c>
      <c r="F57" s="1" t="str">
        <f>IF($A57="","",_xlfn.XLOOKUP($A57,ЛИА!$A$3:$A$7389,ЛИА!$I$3:$I$7389,0))</f>
        <v/>
      </c>
      <c r="G57" s="11" t="str">
        <f>IF($A57="","",_xlfn.XLOOKUP($A57,ЛИА!$A$3:$A$7389,ЛИА!$O$3:$O$7389,0)*(1-$G$2)*IF($D$2=TRUE,1.2,1))</f>
        <v/>
      </c>
      <c r="H57" s="11" t="str">
        <f t="shared" si="0"/>
        <v/>
      </c>
    </row>
    <row r="58" spans="1:8" ht="14.5" x14ac:dyDescent="0.35">
      <c r="A58" s="8"/>
      <c r="B58" s="9" t="str">
        <f>IF($A58="","",_xlfn.XLOOKUP(A58,ЛИА!$A$3:$A$7232,ЛИА!$C$3:$C$7232,0))</f>
        <v/>
      </c>
      <c r="C58" s="10" t="str">
        <f>IF($A58="","",_xlfn.XLOOKUP($A58,ЛИА!$A$3:$A$7232,ЛИА!$L$3:$L$7232,0))</f>
        <v/>
      </c>
      <c r="D58" s="10"/>
      <c r="E58" s="89" t="str">
        <f>IF($A58="","",_xlfn.XLOOKUP($A58,ЛИА!$A$3:$A$7389,ЛИА!$E$3:$E$7389,0))</f>
        <v/>
      </c>
      <c r="F58" s="1" t="str">
        <f>IF($A58="","",_xlfn.XLOOKUP($A58,ЛИА!$A$3:$A$7389,ЛИА!$I$3:$I$7389,0))</f>
        <v/>
      </c>
      <c r="G58" s="11" t="str">
        <f>IF($A58="","",_xlfn.XLOOKUP($A58,ЛИА!$A$3:$A$7389,ЛИА!$O$3:$O$7389,0)*(1-$G$2)*IF($D$2=TRUE,1.2,1))</f>
        <v/>
      </c>
      <c r="H58" s="11" t="str">
        <f t="shared" si="0"/>
        <v/>
      </c>
    </row>
    <row r="59" spans="1:8" ht="14.5" x14ac:dyDescent="0.35">
      <c r="A59" s="8"/>
      <c r="B59" s="9" t="str">
        <f>IF($A59="","",_xlfn.XLOOKUP(A59,ЛИА!$A$3:$A$7232,ЛИА!$C$3:$C$7232,0))</f>
        <v/>
      </c>
      <c r="C59" s="10" t="str">
        <f>IF($A59="","",_xlfn.XLOOKUP($A59,ЛИА!$A$3:$A$7232,ЛИА!$L$3:$L$7232,0))</f>
        <v/>
      </c>
      <c r="D59" s="10"/>
      <c r="E59" s="89" t="str">
        <f>IF($A59="","",_xlfn.XLOOKUP($A59,ЛИА!$A$3:$A$7389,ЛИА!$E$3:$E$7389,0))</f>
        <v/>
      </c>
      <c r="F59" s="1" t="str">
        <f>IF($A59="","",_xlfn.XLOOKUP($A59,ЛИА!$A$3:$A$7389,ЛИА!$I$3:$I$7389,0))</f>
        <v/>
      </c>
      <c r="G59" s="11" t="str">
        <f>IF($A59="","",_xlfn.XLOOKUP($A59,ЛИА!$A$3:$A$7389,ЛИА!$O$3:$O$7389,0)*(1-$G$2)*IF($D$2=TRUE,1.2,1))</f>
        <v/>
      </c>
      <c r="H59" s="11" t="str">
        <f t="shared" si="0"/>
        <v/>
      </c>
    </row>
    <row r="60" spans="1:8" ht="14.5" x14ac:dyDescent="0.35">
      <c r="A60" s="8"/>
      <c r="B60" s="9" t="str">
        <f>IF($A60="","",_xlfn.XLOOKUP(A60,ЛИА!$A$3:$A$7232,ЛИА!$C$3:$C$7232,0))</f>
        <v/>
      </c>
      <c r="C60" s="10" t="str">
        <f>IF($A60="","",_xlfn.XLOOKUP($A60,ЛИА!$A$3:$A$7232,ЛИА!$L$3:$L$7232,0))</f>
        <v/>
      </c>
      <c r="D60" s="10"/>
      <c r="E60" s="89" t="str">
        <f>IF($A60="","",_xlfn.XLOOKUP($A60,ЛИА!$A$3:$A$7389,ЛИА!$E$3:$E$7389,0))</f>
        <v/>
      </c>
      <c r="F60" s="1" t="str">
        <f>IF($A60="","",_xlfn.XLOOKUP($A60,ЛИА!$A$3:$A$7389,ЛИА!$I$3:$I$7389,0))</f>
        <v/>
      </c>
      <c r="G60" s="11" t="str">
        <f>IF($A60="","",_xlfn.XLOOKUP($A60,ЛИА!$A$3:$A$7389,ЛИА!$O$3:$O$7389,0)*(1-$G$2)*IF($D$2=TRUE,1.2,1))</f>
        <v/>
      </c>
      <c r="H60" s="11" t="str">
        <f t="shared" si="0"/>
        <v/>
      </c>
    </row>
    <row r="61" spans="1:8" ht="14.5" x14ac:dyDescent="0.35">
      <c r="A61" s="8"/>
      <c r="B61" s="9" t="str">
        <f>IF($A61="","",_xlfn.XLOOKUP(A61,ЛИА!$A$3:$A$7232,ЛИА!$C$3:$C$7232,0))</f>
        <v/>
      </c>
      <c r="C61" s="10" t="str">
        <f>IF($A61="","",_xlfn.XLOOKUP($A61,ЛИА!$A$3:$A$7232,ЛИА!$L$3:$L$7232,0))</f>
        <v/>
      </c>
      <c r="D61" s="10"/>
      <c r="E61" s="89" t="str">
        <f>IF($A61="","",_xlfn.XLOOKUP($A61,ЛИА!$A$3:$A$7389,ЛИА!$E$3:$E$7389,0))</f>
        <v/>
      </c>
      <c r="F61" s="1" t="str">
        <f>IF($A61="","",_xlfn.XLOOKUP($A61,ЛИА!$A$3:$A$7389,ЛИА!$I$3:$I$7389,0))</f>
        <v/>
      </c>
      <c r="G61" s="11" t="str">
        <f>IF($A61="","",_xlfn.XLOOKUP($A61,ЛИА!$A$3:$A$7389,ЛИА!$O$3:$O$7389,0)*(1-$G$2)*IF($D$2=TRUE,1.2,1))</f>
        <v/>
      </c>
      <c r="H61" s="11" t="str">
        <f t="shared" si="0"/>
        <v/>
      </c>
    </row>
    <row r="62" spans="1:8" ht="14.5" x14ac:dyDescent="0.35">
      <c r="A62" s="8"/>
      <c r="B62" s="9" t="str">
        <f>IF($A62="","",_xlfn.XLOOKUP(A62,ЛИА!$A$3:$A$7232,ЛИА!$C$3:$C$7232,0))</f>
        <v/>
      </c>
      <c r="C62" s="10" t="str">
        <f>IF($A62="","",_xlfn.XLOOKUP($A62,ЛИА!$A$3:$A$7232,ЛИА!$L$3:$L$7232,0))</f>
        <v/>
      </c>
      <c r="D62" s="10"/>
      <c r="E62" s="89" t="str">
        <f>IF($A62="","",_xlfn.XLOOKUP($A62,ЛИА!$A$3:$A$7389,ЛИА!$E$3:$E$7389,0))</f>
        <v/>
      </c>
      <c r="F62" s="1" t="str">
        <f>IF($A62="","",_xlfn.XLOOKUP($A62,ЛИА!$A$3:$A$7389,ЛИА!$I$3:$I$7389,0))</f>
        <v/>
      </c>
      <c r="G62" s="11" t="str">
        <f>IF($A62="","",_xlfn.XLOOKUP($A62,ЛИА!$A$3:$A$7389,ЛИА!$O$3:$O$7389,0)*(1-$G$2)*IF($D$2=TRUE,1.2,1))</f>
        <v/>
      </c>
      <c r="H62" s="11" t="str">
        <f t="shared" si="0"/>
        <v/>
      </c>
    </row>
    <row r="63" spans="1:8" ht="14.5" x14ac:dyDescent="0.35">
      <c r="A63" s="8"/>
      <c r="B63" s="9" t="str">
        <f>IF($A63="","",_xlfn.XLOOKUP(A63,ЛИА!$A$3:$A$7232,ЛИА!$C$3:$C$7232,0))</f>
        <v/>
      </c>
      <c r="C63" s="10" t="str">
        <f>IF($A63="","",_xlfn.XLOOKUP($A63,ЛИА!$A$3:$A$7232,ЛИА!$L$3:$L$7232,0))</f>
        <v/>
      </c>
      <c r="D63" s="10"/>
      <c r="E63" s="89" t="str">
        <f>IF($A63="","",_xlfn.XLOOKUP($A63,ЛИА!$A$3:$A$7389,ЛИА!$E$3:$E$7389,0))</f>
        <v/>
      </c>
      <c r="F63" s="1" t="str">
        <f>IF($A63="","",_xlfn.XLOOKUP($A63,ЛИА!$A$3:$A$7389,ЛИА!$I$3:$I$7389,0))</f>
        <v/>
      </c>
      <c r="G63" s="11" t="str">
        <f>IF($A63="","",_xlfn.XLOOKUP($A63,ЛИА!$A$3:$A$7389,ЛИА!$O$3:$O$7389,0)*(1-$G$2)*IF($D$2=TRUE,1.2,1))</f>
        <v/>
      </c>
      <c r="H63" s="11" t="str">
        <f t="shared" si="0"/>
        <v/>
      </c>
    </row>
    <row r="64" spans="1:8" ht="14.5" x14ac:dyDescent="0.35">
      <c r="A64" s="8"/>
      <c r="B64" s="9" t="str">
        <f>IF($A64="","",_xlfn.XLOOKUP(A64,ЛИА!$A$3:$A$7232,ЛИА!$C$3:$C$7232,0))</f>
        <v/>
      </c>
      <c r="C64" s="10" t="str">
        <f>IF($A64="","",_xlfn.XLOOKUP($A64,ЛИА!$A$3:$A$7232,ЛИА!$L$3:$L$7232,0))</f>
        <v/>
      </c>
      <c r="D64" s="10"/>
      <c r="E64" s="89" t="str">
        <f>IF($A64="","",_xlfn.XLOOKUP($A64,ЛИА!$A$3:$A$7389,ЛИА!$E$3:$E$7389,0))</f>
        <v/>
      </c>
      <c r="F64" s="1" t="str">
        <f>IF($A64="","",_xlfn.XLOOKUP($A64,ЛИА!$A$3:$A$7389,ЛИА!$I$3:$I$7389,0))</f>
        <v/>
      </c>
      <c r="G64" s="11" t="str">
        <f>IF($A64="","",_xlfn.XLOOKUP($A64,ЛИА!$A$3:$A$7389,ЛИА!$O$3:$O$7389,0)*(1-$G$2)*IF($D$2=TRUE,1.2,1))</f>
        <v/>
      </c>
      <c r="H64" s="11" t="str">
        <f t="shared" si="0"/>
        <v/>
      </c>
    </row>
    <row r="65" spans="1:8" ht="14.5" x14ac:dyDescent="0.35">
      <c r="A65" s="8"/>
      <c r="B65" s="9" t="str">
        <f>IF($A65="","",_xlfn.XLOOKUP(A65,ЛИА!$A$3:$A$7232,ЛИА!$C$3:$C$7232,0))</f>
        <v/>
      </c>
      <c r="C65" s="10" t="str">
        <f>IF($A65="","",_xlfn.XLOOKUP($A65,ЛИА!$A$3:$A$7232,ЛИА!$L$3:$L$7232,0))</f>
        <v/>
      </c>
      <c r="D65" s="10"/>
      <c r="E65" s="89" t="str">
        <f>IF($A65="","",_xlfn.XLOOKUP($A65,ЛИА!$A$3:$A$7389,ЛИА!$E$3:$E$7389,0))</f>
        <v/>
      </c>
      <c r="F65" s="1" t="str">
        <f>IF($A65="","",_xlfn.XLOOKUP($A65,ЛИА!$A$3:$A$7389,ЛИА!$I$3:$I$7389,0))</f>
        <v/>
      </c>
      <c r="G65" s="11" t="str">
        <f>IF($A65="","",_xlfn.XLOOKUP($A65,ЛИА!$A$3:$A$7389,ЛИА!$O$3:$O$7389,0)*(1-$G$2)*IF($D$2=TRUE,1.2,1))</f>
        <v/>
      </c>
      <c r="H65" s="11" t="str">
        <f t="shared" si="0"/>
        <v/>
      </c>
    </row>
    <row r="66" spans="1:8" ht="14.5" x14ac:dyDescent="0.35">
      <c r="A66" s="8"/>
      <c r="B66" s="9" t="str">
        <f>IF($A66="","",_xlfn.XLOOKUP(A66,ЛИА!$A$3:$A$7232,ЛИА!$C$3:$C$7232,0))</f>
        <v/>
      </c>
      <c r="C66" s="10" t="str">
        <f>IF($A66="","",_xlfn.XLOOKUP($A66,ЛИА!$A$3:$A$7232,ЛИА!$L$3:$L$7232,0))</f>
        <v/>
      </c>
      <c r="D66" s="10"/>
      <c r="E66" s="89" t="str">
        <f>IF($A66="","",_xlfn.XLOOKUP($A66,ЛИА!$A$3:$A$7389,ЛИА!$E$3:$E$7389,0))</f>
        <v/>
      </c>
      <c r="F66" s="1" t="str">
        <f>IF($A66="","",_xlfn.XLOOKUP($A66,ЛИА!$A$3:$A$7389,ЛИА!$I$3:$I$7389,0))</f>
        <v/>
      </c>
      <c r="G66" s="11" t="str">
        <f>IF($A66="","",_xlfn.XLOOKUP($A66,ЛИА!$A$3:$A$7389,ЛИА!$O$3:$O$7389,0)*(1-$G$2)*IF($D$2=TRUE,1.2,1))</f>
        <v/>
      </c>
      <c r="H66" s="11" t="str">
        <f t="shared" si="0"/>
        <v/>
      </c>
    </row>
    <row r="67" spans="1:8" ht="14.5" x14ac:dyDescent="0.35">
      <c r="A67" s="8"/>
      <c r="B67" s="9" t="str">
        <f>IF($A67="","",_xlfn.XLOOKUP(A67,ЛИА!$A$3:$A$7232,ЛИА!$C$3:$C$7232,0))</f>
        <v/>
      </c>
      <c r="C67" s="10" t="str">
        <f>IF($A67="","",_xlfn.XLOOKUP($A67,ЛИА!$A$3:$A$7232,ЛИА!$L$3:$L$7232,0))</f>
        <v/>
      </c>
      <c r="D67" s="10"/>
      <c r="E67" s="89" t="str">
        <f>IF($A67="","",_xlfn.XLOOKUP($A67,ЛИА!$A$3:$A$7389,ЛИА!$E$3:$E$7389,0))</f>
        <v/>
      </c>
      <c r="F67" s="1" t="str">
        <f>IF($A67="","",_xlfn.XLOOKUP($A67,ЛИА!$A$3:$A$7389,ЛИА!$I$3:$I$7389,0))</f>
        <v/>
      </c>
      <c r="G67" s="11" t="str">
        <f>IF($A67="","",_xlfn.XLOOKUP($A67,ЛИА!$A$3:$A$7389,ЛИА!$O$3:$O$7389,0)*(1-$G$2)*IF($D$2=TRUE,1.2,1))</f>
        <v/>
      </c>
      <c r="H67" s="11" t="str">
        <f t="shared" si="0"/>
        <v/>
      </c>
    </row>
    <row r="68" spans="1:8" ht="14.5" x14ac:dyDescent="0.35">
      <c r="A68" s="8"/>
      <c r="B68" s="9" t="str">
        <f>IF($A68="","",_xlfn.XLOOKUP(A68,ЛИА!$A$3:$A$7232,ЛИА!$C$3:$C$7232,0))</f>
        <v/>
      </c>
      <c r="C68" s="10" t="str">
        <f>IF($A68="","",_xlfn.XLOOKUP($A68,ЛИА!$A$3:$A$7232,ЛИА!$L$3:$L$7232,0))</f>
        <v/>
      </c>
      <c r="D68" s="10"/>
      <c r="E68" s="89" t="str">
        <f>IF($A68="","",_xlfn.XLOOKUP($A68,ЛИА!$A$3:$A$7389,ЛИА!$E$3:$E$7389,0))</f>
        <v/>
      </c>
      <c r="F68" s="1" t="str">
        <f>IF($A68="","",_xlfn.XLOOKUP($A68,ЛИА!$A$3:$A$7389,ЛИА!$I$3:$I$7389,0))</f>
        <v/>
      </c>
      <c r="G68" s="11" t="str">
        <f>IF($A68="","",_xlfn.XLOOKUP($A68,ЛИА!$A$3:$A$7389,ЛИА!$O$3:$O$7389,0)*(1-$G$2)*IF($D$2=TRUE,1.2,1))</f>
        <v/>
      </c>
      <c r="H68" s="11" t="str">
        <f t="shared" si="0"/>
        <v/>
      </c>
    </row>
    <row r="69" spans="1:8" ht="14.5" x14ac:dyDescent="0.35">
      <c r="A69" s="8"/>
      <c r="B69" s="9" t="str">
        <f>IF($A69="","",_xlfn.XLOOKUP(A69,ЛИА!$A$3:$A$7232,ЛИА!$C$3:$C$7232,0))</f>
        <v/>
      </c>
      <c r="C69" s="10" t="str">
        <f>IF($A69="","",_xlfn.XLOOKUP($A69,ЛИА!$A$3:$A$7232,ЛИА!$L$3:$L$7232,0))</f>
        <v/>
      </c>
      <c r="D69" s="10"/>
      <c r="E69" s="89" t="str">
        <f>IF($A69="","",_xlfn.XLOOKUP($A69,ЛИА!$A$3:$A$7389,ЛИА!$E$3:$E$7389,0))</f>
        <v/>
      </c>
      <c r="F69" s="1" t="str">
        <f>IF($A69="","",_xlfn.XLOOKUP($A69,ЛИА!$A$3:$A$7389,ЛИА!$I$3:$I$7389,0))</f>
        <v/>
      </c>
      <c r="G69" s="11" t="str">
        <f>IF($A69="","",_xlfn.XLOOKUP($A69,ЛИА!$A$3:$A$7389,ЛИА!$O$3:$O$7389,0)*(1-$G$2)*IF($D$2=TRUE,1.2,1))</f>
        <v/>
      </c>
      <c r="H69" s="11" t="str">
        <f t="shared" ref="H69:H132" si="1">IF(A69="","",G69*D69)</f>
        <v/>
      </c>
    </row>
    <row r="70" spans="1:8" ht="14.5" x14ac:dyDescent="0.35">
      <c r="A70" s="8"/>
      <c r="B70" s="9" t="str">
        <f>IF($A70="","",_xlfn.XLOOKUP(A70,ЛИА!$A$3:$A$7232,ЛИА!$C$3:$C$7232,0))</f>
        <v/>
      </c>
      <c r="C70" s="10" t="str">
        <f>IF($A70="","",_xlfn.XLOOKUP($A70,ЛИА!$A$3:$A$7232,ЛИА!$L$3:$L$7232,0))</f>
        <v/>
      </c>
      <c r="D70" s="10"/>
      <c r="E70" s="89" t="str">
        <f>IF($A70="","",_xlfn.XLOOKUP($A70,ЛИА!$A$3:$A$7389,ЛИА!$E$3:$E$7389,0))</f>
        <v/>
      </c>
      <c r="F70" s="1" t="str">
        <f>IF($A70="","",_xlfn.XLOOKUP($A70,ЛИА!$A$3:$A$7389,ЛИА!$I$3:$I$7389,0))</f>
        <v/>
      </c>
      <c r="G70" s="11" t="str">
        <f>IF($A70="","",_xlfn.XLOOKUP($A70,ЛИА!$A$3:$A$7389,ЛИА!$O$3:$O$7389,0)*(1-$G$2)*IF($D$2=TRUE,1.2,1))</f>
        <v/>
      </c>
      <c r="H70" s="11" t="str">
        <f t="shared" si="1"/>
        <v/>
      </c>
    </row>
    <row r="71" spans="1:8" ht="14.5" x14ac:dyDescent="0.35">
      <c r="A71" s="8"/>
      <c r="B71" s="9" t="str">
        <f>IF($A71="","",_xlfn.XLOOKUP(A71,ЛИА!$A$3:$A$7232,ЛИА!$C$3:$C$7232,0))</f>
        <v/>
      </c>
      <c r="C71" s="10" t="str">
        <f>IF($A71="","",_xlfn.XLOOKUP($A71,ЛИА!$A$3:$A$7232,ЛИА!$L$3:$L$7232,0))</f>
        <v/>
      </c>
      <c r="D71" s="10"/>
      <c r="E71" s="89" t="str">
        <f>IF($A71="","",_xlfn.XLOOKUP($A71,ЛИА!$A$3:$A$7389,ЛИА!$E$3:$E$7389,0))</f>
        <v/>
      </c>
      <c r="F71" s="1" t="str">
        <f>IF($A71="","",_xlfn.XLOOKUP($A71,ЛИА!$A$3:$A$7389,ЛИА!$I$3:$I$7389,0))</f>
        <v/>
      </c>
      <c r="G71" s="11" t="str">
        <f>IF($A71="","",_xlfn.XLOOKUP($A71,ЛИА!$A$3:$A$7389,ЛИА!$O$3:$O$7389,0)*(1-$G$2)*IF($D$2=TRUE,1.2,1))</f>
        <v/>
      </c>
      <c r="H71" s="11" t="str">
        <f t="shared" si="1"/>
        <v/>
      </c>
    </row>
    <row r="72" spans="1:8" ht="14.5" x14ac:dyDescent="0.35">
      <c r="A72" s="8"/>
      <c r="B72" s="9" t="str">
        <f>IF($A72="","",_xlfn.XLOOKUP(A72,ЛИА!$A$3:$A$7232,ЛИА!$C$3:$C$7232,0))</f>
        <v/>
      </c>
      <c r="C72" s="10" t="str">
        <f>IF($A72="","",_xlfn.XLOOKUP($A72,ЛИА!$A$3:$A$7232,ЛИА!$L$3:$L$7232,0))</f>
        <v/>
      </c>
      <c r="D72" s="10"/>
      <c r="E72" s="89" t="str">
        <f>IF($A72="","",_xlfn.XLOOKUP($A72,ЛИА!$A$3:$A$7389,ЛИА!$E$3:$E$7389,0))</f>
        <v/>
      </c>
      <c r="F72" s="1" t="str">
        <f>IF($A72="","",_xlfn.XLOOKUP($A72,ЛИА!$A$3:$A$7389,ЛИА!$I$3:$I$7389,0))</f>
        <v/>
      </c>
      <c r="G72" s="11" t="str">
        <f>IF($A72="","",_xlfn.XLOOKUP($A72,ЛИА!$A$3:$A$7389,ЛИА!$O$3:$O$7389,0)*(1-$G$2)*IF($D$2=TRUE,1.2,1))</f>
        <v/>
      </c>
      <c r="H72" s="11" t="str">
        <f t="shared" si="1"/>
        <v/>
      </c>
    </row>
    <row r="73" spans="1:8" ht="14.5" x14ac:dyDescent="0.35">
      <c r="A73" s="8"/>
      <c r="B73" s="9" t="str">
        <f>IF($A73="","",_xlfn.XLOOKUP(A73,ЛИА!$A$3:$A$7232,ЛИА!$C$3:$C$7232,0))</f>
        <v/>
      </c>
      <c r="C73" s="10" t="str">
        <f>IF($A73="","",_xlfn.XLOOKUP($A73,ЛИА!$A$3:$A$7232,ЛИА!$L$3:$L$7232,0))</f>
        <v/>
      </c>
      <c r="D73" s="10"/>
      <c r="E73" s="89" t="str">
        <f>IF($A73="","",_xlfn.XLOOKUP($A73,ЛИА!$A$3:$A$7389,ЛИА!$E$3:$E$7389,0))</f>
        <v/>
      </c>
      <c r="F73" s="1" t="str">
        <f>IF($A73="","",_xlfn.XLOOKUP($A73,ЛИА!$A$3:$A$7389,ЛИА!$I$3:$I$7389,0))</f>
        <v/>
      </c>
      <c r="G73" s="11" t="str">
        <f>IF($A73="","",_xlfn.XLOOKUP($A73,ЛИА!$A$3:$A$7389,ЛИА!$O$3:$O$7389,0)*(1-$G$2)*IF($D$2=TRUE,1.2,1))</f>
        <v/>
      </c>
      <c r="H73" s="11" t="str">
        <f t="shared" si="1"/>
        <v/>
      </c>
    </row>
    <row r="74" spans="1:8" ht="14.5" x14ac:dyDescent="0.35">
      <c r="A74" s="8"/>
      <c r="B74" s="9" t="str">
        <f>IF($A74="","",_xlfn.XLOOKUP(A74,ЛИА!$A$3:$A$7232,ЛИА!$C$3:$C$7232,0))</f>
        <v/>
      </c>
      <c r="C74" s="10" t="str">
        <f>IF($A74="","",_xlfn.XLOOKUP($A74,ЛИА!$A$3:$A$7232,ЛИА!$L$3:$L$7232,0))</f>
        <v/>
      </c>
      <c r="D74" s="10"/>
      <c r="E74" s="89" t="str">
        <f>IF($A74="","",_xlfn.XLOOKUP($A74,ЛИА!$A$3:$A$7389,ЛИА!$E$3:$E$7389,0))</f>
        <v/>
      </c>
      <c r="F74" s="1" t="str">
        <f>IF($A74="","",_xlfn.XLOOKUP($A74,ЛИА!$A$3:$A$7389,ЛИА!$I$3:$I$7389,0))</f>
        <v/>
      </c>
      <c r="G74" s="11" t="str">
        <f>IF($A74="","",_xlfn.XLOOKUP($A74,ЛИА!$A$3:$A$7389,ЛИА!$O$3:$O$7389,0)*(1-$G$2)*IF($D$2=TRUE,1.2,1))</f>
        <v/>
      </c>
      <c r="H74" s="11" t="str">
        <f t="shared" si="1"/>
        <v/>
      </c>
    </row>
    <row r="75" spans="1:8" ht="14.5" x14ac:dyDescent="0.35">
      <c r="A75" s="8"/>
      <c r="B75" s="9" t="str">
        <f>IF($A75="","",_xlfn.XLOOKUP(A75,ЛИА!$A$3:$A$7232,ЛИА!$C$3:$C$7232,0))</f>
        <v/>
      </c>
      <c r="C75" s="10" t="str">
        <f>IF($A75="","",_xlfn.XLOOKUP($A75,ЛИА!$A$3:$A$7232,ЛИА!$L$3:$L$7232,0))</f>
        <v/>
      </c>
      <c r="D75" s="10"/>
      <c r="E75" s="89" t="str">
        <f>IF($A75="","",_xlfn.XLOOKUP($A75,ЛИА!$A$3:$A$7389,ЛИА!$E$3:$E$7389,0))</f>
        <v/>
      </c>
      <c r="F75" s="1" t="str">
        <f>IF($A75="","",_xlfn.XLOOKUP($A75,ЛИА!$A$3:$A$7389,ЛИА!$I$3:$I$7389,0))</f>
        <v/>
      </c>
      <c r="G75" s="11" t="str">
        <f>IF($A75="","",_xlfn.XLOOKUP($A75,ЛИА!$A$3:$A$7389,ЛИА!$O$3:$O$7389,0)*(1-$G$2)*IF($D$2=TRUE,1.2,1))</f>
        <v/>
      </c>
      <c r="H75" s="11" t="str">
        <f t="shared" si="1"/>
        <v/>
      </c>
    </row>
    <row r="76" spans="1:8" ht="14.5" x14ac:dyDescent="0.35">
      <c r="A76" s="8"/>
      <c r="B76" s="9" t="str">
        <f>IF($A76="","",_xlfn.XLOOKUP(A76,ЛИА!$A$3:$A$7232,ЛИА!$C$3:$C$7232,0))</f>
        <v/>
      </c>
      <c r="C76" s="10" t="str">
        <f>IF($A76="","",_xlfn.XLOOKUP($A76,ЛИА!$A$3:$A$7232,ЛИА!$L$3:$L$7232,0))</f>
        <v/>
      </c>
      <c r="D76" s="10"/>
      <c r="E76" s="89" t="str">
        <f>IF($A76="","",_xlfn.XLOOKUP($A76,ЛИА!$A$3:$A$7389,ЛИА!$E$3:$E$7389,0))</f>
        <v/>
      </c>
      <c r="F76" s="1" t="str">
        <f>IF($A76="","",_xlfn.XLOOKUP($A76,ЛИА!$A$3:$A$7389,ЛИА!$I$3:$I$7389,0))</f>
        <v/>
      </c>
      <c r="G76" s="11" t="str">
        <f>IF($A76="","",_xlfn.XLOOKUP($A76,ЛИА!$A$3:$A$7389,ЛИА!$O$3:$O$7389,0)*(1-$G$2)*IF($D$2=TRUE,1.2,1))</f>
        <v/>
      </c>
      <c r="H76" s="11" t="str">
        <f t="shared" si="1"/>
        <v/>
      </c>
    </row>
    <row r="77" spans="1:8" ht="14.5" x14ac:dyDescent="0.35">
      <c r="A77" s="8"/>
      <c r="B77" s="9" t="str">
        <f>IF($A77="","",_xlfn.XLOOKUP(A77,ЛИА!$A$3:$A$7232,ЛИА!$C$3:$C$7232,0))</f>
        <v/>
      </c>
      <c r="C77" s="10" t="str">
        <f>IF($A77="","",_xlfn.XLOOKUP($A77,ЛИА!$A$3:$A$7232,ЛИА!$L$3:$L$7232,0))</f>
        <v/>
      </c>
      <c r="D77" s="10"/>
      <c r="E77" s="89" t="str">
        <f>IF($A77="","",_xlfn.XLOOKUP($A77,ЛИА!$A$3:$A$7389,ЛИА!$E$3:$E$7389,0))</f>
        <v/>
      </c>
      <c r="F77" s="1" t="str">
        <f>IF($A77="","",_xlfn.XLOOKUP($A77,ЛИА!$A$3:$A$7389,ЛИА!$I$3:$I$7389,0))</f>
        <v/>
      </c>
      <c r="G77" s="11" t="str">
        <f>IF($A77="","",_xlfn.XLOOKUP($A77,ЛИА!$A$3:$A$7389,ЛИА!$O$3:$O$7389,0)*(1-$G$2)*IF($D$2=TRUE,1.2,1))</f>
        <v/>
      </c>
      <c r="H77" s="11" t="str">
        <f t="shared" si="1"/>
        <v/>
      </c>
    </row>
    <row r="78" spans="1:8" ht="14.5" x14ac:dyDescent="0.35">
      <c r="A78" s="8"/>
      <c r="B78" s="9" t="str">
        <f>IF($A78="","",_xlfn.XLOOKUP(A78,ЛИА!$A$3:$A$7232,ЛИА!$C$3:$C$7232,0))</f>
        <v/>
      </c>
      <c r="C78" s="10" t="str">
        <f>IF($A78="","",_xlfn.XLOOKUP($A78,ЛИА!$A$3:$A$7232,ЛИА!$L$3:$L$7232,0))</f>
        <v/>
      </c>
      <c r="D78" s="10"/>
      <c r="E78" s="89" t="str">
        <f>IF($A78="","",_xlfn.XLOOKUP($A78,ЛИА!$A$3:$A$7389,ЛИА!$E$3:$E$7389,0))</f>
        <v/>
      </c>
      <c r="F78" s="1" t="str">
        <f>IF($A78="","",_xlfn.XLOOKUP($A78,ЛИА!$A$3:$A$7389,ЛИА!$I$3:$I$7389,0))</f>
        <v/>
      </c>
      <c r="G78" s="11" t="str">
        <f>IF($A78="","",_xlfn.XLOOKUP($A78,ЛИА!$A$3:$A$7389,ЛИА!$O$3:$O$7389,0)*(1-$G$2)*IF($D$2=TRUE,1.2,1))</f>
        <v/>
      </c>
      <c r="H78" s="11" t="str">
        <f t="shared" si="1"/>
        <v/>
      </c>
    </row>
    <row r="79" spans="1:8" ht="14.5" x14ac:dyDescent="0.35">
      <c r="A79" s="8"/>
      <c r="B79" s="9" t="str">
        <f>IF($A79="","",_xlfn.XLOOKUP(A79,ЛИА!$A$3:$A$7232,ЛИА!$C$3:$C$7232,0))</f>
        <v/>
      </c>
      <c r="C79" s="10" t="str">
        <f>IF($A79="","",_xlfn.XLOOKUP($A79,ЛИА!$A$3:$A$7232,ЛИА!$L$3:$L$7232,0))</f>
        <v/>
      </c>
      <c r="D79" s="10"/>
      <c r="E79" s="89" t="str">
        <f>IF($A79="","",_xlfn.XLOOKUP($A79,ЛИА!$A$3:$A$7389,ЛИА!$E$3:$E$7389,0))</f>
        <v/>
      </c>
      <c r="F79" s="1" t="str">
        <f>IF($A79="","",_xlfn.XLOOKUP($A79,ЛИА!$A$3:$A$7389,ЛИА!$I$3:$I$7389,0))</f>
        <v/>
      </c>
      <c r="G79" s="11" t="str">
        <f>IF($A79="","",_xlfn.XLOOKUP($A79,ЛИА!$A$3:$A$7389,ЛИА!$O$3:$O$7389,0)*(1-$G$2)*IF($D$2=TRUE,1.2,1))</f>
        <v/>
      </c>
      <c r="H79" s="11" t="str">
        <f t="shared" si="1"/>
        <v/>
      </c>
    </row>
    <row r="80" spans="1:8" ht="14.5" x14ac:dyDescent="0.35">
      <c r="A80" s="8"/>
      <c r="B80" s="9" t="str">
        <f>IF($A80="","",_xlfn.XLOOKUP(A80,ЛИА!$A$3:$A$7232,ЛИА!$C$3:$C$7232,0))</f>
        <v/>
      </c>
      <c r="C80" s="10" t="str">
        <f>IF($A80="","",_xlfn.XLOOKUP($A80,ЛИА!$A$3:$A$7232,ЛИА!$L$3:$L$7232,0))</f>
        <v/>
      </c>
      <c r="D80" s="10"/>
      <c r="E80" s="89" t="str">
        <f>IF($A80="","",_xlfn.XLOOKUP($A80,ЛИА!$A$3:$A$7389,ЛИА!$E$3:$E$7389,0))</f>
        <v/>
      </c>
      <c r="F80" s="1" t="str">
        <f>IF($A80="","",_xlfn.XLOOKUP($A80,ЛИА!$A$3:$A$7389,ЛИА!$I$3:$I$7389,0))</f>
        <v/>
      </c>
      <c r="G80" s="11" t="str">
        <f>IF($A80="","",_xlfn.XLOOKUP($A80,ЛИА!$A$3:$A$7389,ЛИА!$O$3:$O$7389,0)*(1-$G$2)*IF($D$2=TRUE,1.2,1))</f>
        <v/>
      </c>
      <c r="H80" s="11" t="str">
        <f t="shared" si="1"/>
        <v/>
      </c>
    </row>
    <row r="81" spans="1:8" ht="14.5" x14ac:dyDescent="0.35">
      <c r="A81" s="8"/>
      <c r="B81" s="9" t="str">
        <f>IF($A81="","",_xlfn.XLOOKUP(A81,ЛИА!$A$3:$A$7232,ЛИА!$C$3:$C$7232,0))</f>
        <v/>
      </c>
      <c r="C81" s="10" t="str">
        <f>IF($A81="","",_xlfn.XLOOKUP($A81,ЛИА!$A$3:$A$7232,ЛИА!$L$3:$L$7232,0))</f>
        <v/>
      </c>
      <c r="D81" s="10"/>
      <c r="E81" s="89" t="str">
        <f>IF($A81="","",_xlfn.XLOOKUP($A81,ЛИА!$A$3:$A$7389,ЛИА!$E$3:$E$7389,0))</f>
        <v/>
      </c>
      <c r="F81" s="1" t="str">
        <f>IF($A81="","",_xlfn.XLOOKUP($A81,ЛИА!$A$3:$A$7389,ЛИА!$I$3:$I$7389,0))</f>
        <v/>
      </c>
      <c r="G81" s="11" t="str">
        <f>IF($A81="","",_xlfn.XLOOKUP($A81,ЛИА!$A$3:$A$7389,ЛИА!$O$3:$O$7389,0)*(1-$G$2)*IF($D$2=TRUE,1.2,1))</f>
        <v/>
      </c>
      <c r="H81" s="11" t="str">
        <f t="shared" si="1"/>
        <v/>
      </c>
    </row>
    <row r="82" spans="1:8" ht="14.5" x14ac:dyDescent="0.35">
      <c r="A82" s="8"/>
      <c r="B82" s="9" t="str">
        <f>IF($A82="","",_xlfn.XLOOKUP(A82,ЛИА!$A$3:$A$7232,ЛИА!$C$3:$C$7232,0))</f>
        <v/>
      </c>
      <c r="C82" s="10" t="str">
        <f>IF($A82="","",_xlfn.XLOOKUP($A82,ЛИА!$A$3:$A$7232,ЛИА!$L$3:$L$7232,0))</f>
        <v/>
      </c>
      <c r="D82" s="10"/>
      <c r="E82" s="89" t="str">
        <f>IF($A82="","",_xlfn.XLOOKUP($A82,ЛИА!$A$3:$A$7389,ЛИА!$E$3:$E$7389,0))</f>
        <v/>
      </c>
      <c r="F82" s="1" t="str">
        <f>IF($A82="","",_xlfn.XLOOKUP($A82,ЛИА!$A$3:$A$7389,ЛИА!$I$3:$I$7389,0))</f>
        <v/>
      </c>
      <c r="G82" s="11" t="str">
        <f>IF($A82="","",_xlfn.XLOOKUP($A82,ЛИА!$A$3:$A$7389,ЛИА!$O$3:$O$7389,0)*(1-$G$2)*IF($D$2=TRUE,1.2,1))</f>
        <v/>
      </c>
      <c r="H82" s="11" t="str">
        <f t="shared" si="1"/>
        <v/>
      </c>
    </row>
    <row r="83" spans="1:8" ht="14.5" x14ac:dyDescent="0.35">
      <c r="A83" s="8"/>
      <c r="B83" s="9" t="str">
        <f>IF($A83="","",_xlfn.XLOOKUP(A83,ЛИА!$A$3:$A$7232,ЛИА!$C$3:$C$7232,0))</f>
        <v/>
      </c>
      <c r="C83" s="10" t="str">
        <f>IF($A83="","",_xlfn.XLOOKUP($A83,ЛИА!$A$3:$A$7232,ЛИА!$L$3:$L$7232,0))</f>
        <v/>
      </c>
      <c r="D83" s="10"/>
      <c r="E83" s="89" t="str">
        <f>IF($A83="","",_xlfn.XLOOKUP($A83,ЛИА!$A$3:$A$7389,ЛИА!$E$3:$E$7389,0))</f>
        <v/>
      </c>
      <c r="F83" s="1" t="str">
        <f>IF($A83="","",_xlfn.XLOOKUP($A83,ЛИА!$A$3:$A$7389,ЛИА!$I$3:$I$7389,0))</f>
        <v/>
      </c>
      <c r="G83" s="11" t="str">
        <f>IF($A83="","",_xlfn.XLOOKUP($A83,ЛИА!$A$3:$A$7389,ЛИА!$O$3:$O$7389,0)*(1-$G$2)*IF($D$2=TRUE,1.2,1))</f>
        <v/>
      </c>
      <c r="H83" s="11" t="str">
        <f t="shared" si="1"/>
        <v/>
      </c>
    </row>
    <row r="84" spans="1:8" ht="14.5" x14ac:dyDescent="0.35">
      <c r="A84" s="8"/>
      <c r="B84" s="9" t="str">
        <f>IF($A84="","",_xlfn.XLOOKUP(A84,ЛИА!$A$3:$A$7232,ЛИА!$C$3:$C$7232,0))</f>
        <v/>
      </c>
      <c r="C84" s="10" t="str">
        <f>IF($A84="","",_xlfn.XLOOKUP($A84,ЛИА!$A$3:$A$7232,ЛИА!$L$3:$L$7232,0))</f>
        <v/>
      </c>
      <c r="D84" s="10"/>
      <c r="E84" s="89" t="str">
        <f>IF($A84="","",_xlfn.XLOOKUP($A84,ЛИА!$A$3:$A$7389,ЛИА!$E$3:$E$7389,0))</f>
        <v/>
      </c>
      <c r="F84" s="1" t="str">
        <f>IF($A84="","",_xlfn.XLOOKUP($A84,ЛИА!$A$3:$A$7389,ЛИА!$I$3:$I$7389,0))</f>
        <v/>
      </c>
      <c r="G84" s="11" t="str">
        <f>IF($A84="","",_xlfn.XLOOKUP($A84,ЛИА!$A$3:$A$7389,ЛИА!$O$3:$O$7389,0)*(1-$G$2)*IF($D$2=TRUE,1.2,1))</f>
        <v/>
      </c>
      <c r="H84" s="11" t="str">
        <f t="shared" si="1"/>
        <v/>
      </c>
    </row>
    <row r="85" spans="1:8" ht="14.5" x14ac:dyDescent="0.35">
      <c r="A85" s="8"/>
      <c r="B85" s="9" t="str">
        <f>IF($A85="","",_xlfn.XLOOKUP(A85,ЛИА!$A$3:$A$7232,ЛИА!$C$3:$C$7232,0))</f>
        <v/>
      </c>
      <c r="C85" s="10" t="str">
        <f>IF($A85="","",_xlfn.XLOOKUP($A85,ЛИА!$A$3:$A$7232,ЛИА!$L$3:$L$7232,0))</f>
        <v/>
      </c>
      <c r="D85" s="10"/>
      <c r="E85" s="89" t="str">
        <f>IF($A85="","",_xlfn.XLOOKUP($A85,ЛИА!$A$3:$A$7389,ЛИА!$E$3:$E$7389,0))</f>
        <v/>
      </c>
      <c r="F85" s="1" t="str">
        <f>IF($A85="","",_xlfn.XLOOKUP($A85,ЛИА!$A$3:$A$7389,ЛИА!$I$3:$I$7389,0))</f>
        <v/>
      </c>
      <c r="G85" s="11" t="str">
        <f>IF($A85="","",_xlfn.XLOOKUP($A85,ЛИА!$A$3:$A$7389,ЛИА!$O$3:$O$7389,0)*(1-$G$2)*IF($D$2=TRUE,1.2,1))</f>
        <v/>
      </c>
      <c r="H85" s="11" t="str">
        <f t="shared" si="1"/>
        <v/>
      </c>
    </row>
    <row r="86" spans="1:8" ht="14.5" x14ac:dyDescent="0.35">
      <c r="A86" s="8"/>
      <c r="B86" s="9" t="str">
        <f>IF($A86="","",_xlfn.XLOOKUP(A86,ЛИА!$A$3:$A$7232,ЛИА!$C$3:$C$7232,0))</f>
        <v/>
      </c>
      <c r="C86" s="10" t="str">
        <f>IF($A86="","",_xlfn.XLOOKUP($A86,ЛИА!$A$3:$A$7232,ЛИА!$L$3:$L$7232,0))</f>
        <v/>
      </c>
      <c r="D86" s="10"/>
      <c r="E86" s="89" t="str">
        <f>IF($A86="","",_xlfn.XLOOKUP($A86,ЛИА!$A$3:$A$7389,ЛИА!$E$3:$E$7389,0))</f>
        <v/>
      </c>
      <c r="F86" s="1" t="str">
        <f>IF($A86="","",_xlfn.XLOOKUP($A86,ЛИА!$A$3:$A$7389,ЛИА!$I$3:$I$7389,0))</f>
        <v/>
      </c>
      <c r="G86" s="11" t="str">
        <f>IF($A86="","",_xlfn.XLOOKUP($A86,ЛИА!$A$3:$A$7389,ЛИА!$O$3:$O$7389,0)*(1-$G$2)*IF($D$2=TRUE,1.2,1))</f>
        <v/>
      </c>
      <c r="H86" s="11" t="str">
        <f t="shared" si="1"/>
        <v/>
      </c>
    </row>
    <row r="87" spans="1:8" ht="14.5" x14ac:dyDescent="0.35">
      <c r="A87" s="8"/>
      <c r="B87" s="9" t="str">
        <f>IF($A87="","",_xlfn.XLOOKUP(A87,ЛИА!$A$3:$A$7232,ЛИА!$C$3:$C$7232,0))</f>
        <v/>
      </c>
      <c r="C87" s="10" t="str">
        <f>IF($A87="","",_xlfn.XLOOKUP($A87,ЛИА!$A$3:$A$7232,ЛИА!$L$3:$L$7232,0))</f>
        <v/>
      </c>
      <c r="D87" s="10"/>
      <c r="E87" s="89" t="str">
        <f>IF($A87="","",_xlfn.XLOOKUP($A87,ЛИА!$A$3:$A$7389,ЛИА!$E$3:$E$7389,0))</f>
        <v/>
      </c>
      <c r="F87" s="1" t="str">
        <f>IF($A87="","",_xlfn.XLOOKUP($A87,ЛИА!$A$3:$A$7389,ЛИА!$I$3:$I$7389,0))</f>
        <v/>
      </c>
      <c r="G87" s="11" t="str">
        <f>IF($A87="","",_xlfn.XLOOKUP($A87,ЛИА!$A$3:$A$7389,ЛИА!$O$3:$O$7389,0)*(1-$G$2)*IF($D$2=TRUE,1.2,1))</f>
        <v/>
      </c>
      <c r="H87" s="11" t="str">
        <f t="shared" si="1"/>
        <v/>
      </c>
    </row>
    <row r="88" spans="1:8" ht="14.5" x14ac:dyDescent="0.35">
      <c r="A88" s="8"/>
      <c r="B88" s="9" t="str">
        <f>IF($A88="","",_xlfn.XLOOKUP(A88,ЛИА!$A$3:$A$7232,ЛИА!$C$3:$C$7232,0))</f>
        <v/>
      </c>
      <c r="C88" s="10" t="str">
        <f>IF($A88="","",_xlfn.XLOOKUP($A88,ЛИА!$A$3:$A$7232,ЛИА!$L$3:$L$7232,0))</f>
        <v/>
      </c>
      <c r="D88" s="10"/>
      <c r="E88" s="89" t="str">
        <f>IF($A88="","",_xlfn.XLOOKUP($A88,ЛИА!$A$3:$A$7389,ЛИА!$E$3:$E$7389,0))</f>
        <v/>
      </c>
      <c r="F88" s="1" t="str">
        <f>IF($A88="","",_xlfn.XLOOKUP($A88,ЛИА!$A$3:$A$7389,ЛИА!$I$3:$I$7389,0))</f>
        <v/>
      </c>
      <c r="G88" s="11" t="str">
        <f>IF($A88="","",_xlfn.XLOOKUP($A88,ЛИА!$A$3:$A$7389,ЛИА!$O$3:$O$7389,0)*(1-$G$2)*IF($D$2=TRUE,1.2,1))</f>
        <v/>
      </c>
      <c r="H88" s="11" t="str">
        <f t="shared" si="1"/>
        <v/>
      </c>
    </row>
    <row r="89" spans="1:8" ht="14.5" x14ac:dyDescent="0.35">
      <c r="A89" s="8"/>
      <c r="B89" s="9" t="str">
        <f>IF($A89="","",_xlfn.XLOOKUP(A89,ЛИА!$A$3:$A$7232,ЛИА!$C$3:$C$7232,0))</f>
        <v/>
      </c>
      <c r="C89" s="10" t="str">
        <f>IF($A89="","",_xlfn.XLOOKUP($A89,ЛИА!$A$3:$A$7232,ЛИА!$L$3:$L$7232,0))</f>
        <v/>
      </c>
      <c r="D89" s="10"/>
      <c r="E89" s="89" t="str">
        <f>IF($A89="","",_xlfn.XLOOKUP($A89,ЛИА!$A$3:$A$7389,ЛИА!$E$3:$E$7389,0))</f>
        <v/>
      </c>
      <c r="F89" s="1" t="str">
        <f>IF($A89="","",_xlfn.XLOOKUP($A89,ЛИА!$A$3:$A$7389,ЛИА!$I$3:$I$7389,0))</f>
        <v/>
      </c>
      <c r="G89" s="11" t="str">
        <f>IF($A89="","",_xlfn.XLOOKUP($A89,ЛИА!$A$3:$A$7389,ЛИА!$O$3:$O$7389,0)*(1-$G$2)*IF($D$2=TRUE,1.2,1))</f>
        <v/>
      </c>
      <c r="H89" s="11" t="str">
        <f t="shared" si="1"/>
        <v/>
      </c>
    </row>
    <row r="90" spans="1:8" ht="14.5" x14ac:dyDescent="0.35">
      <c r="A90" s="8"/>
      <c r="B90" s="9" t="str">
        <f>IF($A90="","",_xlfn.XLOOKUP(A90,ЛИА!$A$3:$A$7232,ЛИА!$C$3:$C$7232,0))</f>
        <v/>
      </c>
      <c r="C90" s="10" t="str">
        <f>IF($A90="","",_xlfn.XLOOKUP($A90,ЛИА!$A$3:$A$7232,ЛИА!$L$3:$L$7232,0))</f>
        <v/>
      </c>
      <c r="D90" s="10"/>
      <c r="E90" s="89" t="str">
        <f>IF($A90="","",_xlfn.XLOOKUP($A90,ЛИА!$A$3:$A$7389,ЛИА!$E$3:$E$7389,0))</f>
        <v/>
      </c>
      <c r="F90" s="1" t="str">
        <f>IF($A90="","",_xlfn.XLOOKUP($A90,ЛИА!$A$3:$A$7389,ЛИА!$I$3:$I$7389,0))</f>
        <v/>
      </c>
      <c r="G90" s="11" t="str">
        <f>IF($A90="","",_xlfn.XLOOKUP($A90,ЛИА!$A$3:$A$7389,ЛИА!$O$3:$O$7389,0)*(1-$G$2)*IF($D$2=TRUE,1.2,1))</f>
        <v/>
      </c>
      <c r="H90" s="11" t="str">
        <f t="shared" si="1"/>
        <v/>
      </c>
    </row>
    <row r="91" spans="1:8" ht="14.5" x14ac:dyDescent="0.35">
      <c r="A91" s="8"/>
      <c r="B91" s="9" t="str">
        <f>IF($A91="","",_xlfn.XLOOKUP(A91,ЛИА!$A$3:$A$7232,ЛИА!$C$3:$C$7232,0))</f>
        <v/>
      </c>
      <c r="C91" s="10" t="str">
        <f>IF($A91="","",_xlfn.XLOOKUP($A91,ЛИА!$A$3:$A$7232,ЛИА!$L$3:$L$7232,0))</f>
        <v/>
      </c>
      <c r="D91" s="10"/>
      <c r="E91" s="89" t="str">
        <f>IF($A91="","",_xlfn.XLOOKUP($A91,ЛИА!$A$3:$A$7389,ЛИА!$E$3:$E$7389,0))</f>
        <v/>
      </c>
      <c r="F91" s="1" t="str">
        <f>IF($A91="","",_xlfn.XLOOKUP($A91,ЛИА!$A$3:$A$7389,ЛИА!$I$3:$I$7389,0))</f>
        <v/>
      </c>
      <c r="G91" s="11" t="str">
        <f>IF($A91="","",_xlfn.XLOOKUP($A91,ЛИА!$A$3:$A$7389,ЛИА!$O$3:$O$7389,0)*(1-$G$2)*IF($D$2=TRUE,1.2,1))</f>
        <v/>
      </c>
      <c r="H91" s="11" t="str">
        <f t="shared" si="1"/>
        <v/>
      </c>
    </row>
    <row r="92" spans="1:8" ht="14.5" x14ac:dyDescent="0.35">
      <c r="A92" s="8"/>
      <c r="B92" s="9" t="str">
        <f>IF($A92="","",_xlfn.XLOOKUP(A92,ЛИА!$A$3:$A$7232,ЛИА!$C$3:$C$7232,0))</f>
        <v/>
      </c>
      <c r="C92" s="10" t="str">
        <f>IF($A92="","",_xlfn.XLOOKUP($A92,ЛИА!$A$3:$A$7232,ЛИА!$L$3:$L$7232,0))</f>
        <v/>
      </c>
      <c r="D92" s="10"/>
      <c r="E92" s="89" t="str">
        <f>IF($A92="","",_xlfn.XLOOKUP($A92,ЛИА!$A$3:$A$7389,ЛИА!$E$3:$E$7389,0))</f>
        <v/>
      </c>
      <c r="F92" s="1" t="str">
        <f>IF($A92="","",_xlfn.XLOOKUP($A92,ЛИА!$A$3:$A$7389,ЛИА!$I$3:$I$7389,0))</f>
        <v/>
      </c>
      <c r="G92" s="11" t="str">
        <f>IF($A92="","",_xlfn.XLOOKUP($A92,ЛИА!$A$3:$A$7389,ЛИА!$O$3:$O$7389,0)*(1-$G$2)*IF($D$2=TRUE,1.2,1))</f>
        <v/>
      </c>
      <c r="H92" s="11" t="str">
        <f t="shared" si="1"/>
        <v/>
      </c>
    </row>
    <row r="93" spans="1:8" ht="14.5" x14ac:dyDescent="0.35">
      <c r="A93" s="8"/>
      <c r="B93" s="9" t="str">
        <f>IF($A93="","",_xlfn.XLOOKUP(A93,ЛИА!$A$3:$A$7232,ЛИА!$C$3:$C$7232,0))</f>
        <v/>
      </c>
      <c r="C93" s="10" t="str">
        <f>IF($A93="","",_xlfn.XLOOKUP($A93,ЛИА!$A$3:$A$7232,ЛИА!$L$3:$L$7232,0))</f>
        <v/>
      </c>
      <c r="D93" s="10"/>
      <c r="E93" s="89" t="str">
        <f>IF($A93="","",_xlfn.XLOOKUP($A93,ЛИА!$A$3:$A$7389,ЛИА!$E$3:$E$7389,0))</f>
        <v/>
      </c>
      <c r="F93" s="1" t="str">
        <f>IF($A93="","",_xlfn.XLOOKUP($A93,ЛИА!$A$3:$A$7389,ЛИА!$I$3:$I$7389,0))</f>
        <v/>
      </c>
      <c r="G93" s="11" t="str">
        <f>IF($A93="","",_xlfn.XLOOKUP($A93,ЛИА!$A$3:$A$7389,ЛИА!$O$3:$O$7389,0)*(1-$G$2)*IF($D$2=TRUE,1.2,1))</f>
        <v/>
      </c>
      <c r="H93" s="11" t="str">
        <f t="shared" si="1"/>
        <v/>
      </c>
    </row>
    <row r="94" spans="1:8" ht="14.5" x14ac:dyDescent="0.35">
      <c r="A94" s="8"/>
      <c r="B94" s="9" t="str">
        <f>IF($A94="","",_xlfn.XLOOKUP(A94,ЛИА!$A$3:$A$7232,ЛИА!$C$3:$C$7232,0))</f>
        <v/>
      </c>
      <c r="C94" s="10" t="str">
        <f>IF($A94="","",_xlfn.XLOOKUP($A94,ЛИА!$A$3:$A$7232,ЛИА!$L$3:$L$7232,0))</f>
        <v/>
      </c>
      <c r="D94" s="10"/>
      <c r="E94" s="89" t="str">
        <f>IF($A94="","",_xlfn.XLOOKUP($A94,ЛИА!$A$3:$A$7389,ЛИА!$E$3:$E$7389,0))</f>
        <v/>
      </c>
      <c r="F94" s="1" t="str">
        <f>IF($A94="","",_xlfn.XLOOKUP($A94,ЛИА!$A$3:$A$7389,ЛИА!$I$3:$I$7389,0))</f>
        <v/>
      </c>
      <c r="G94" s="11" t="str">
        <f>IF($A94="","",_xlfn.XLOOKUP($A94,ЛИА!$A$3:$A$7389,ЛИА!$O$3:$O$7389,0)*(1-$G$2)*IF($D$2=TRUE,1.2,1))</f>
        <v/>
      </c>
      <c r="H94" s="11" t="str">
        <f t="shared" si="1"/>
        <v/>
      </c>
    </row>
    <row r="95" spans="1:8" ht="14.5" x14ac:dyDescent="0.35">
      <c r="A95" s="8"/>
      <c r="B95" s="9" t="str">
        <f>IF($A95="","",_xlfn.XLOOKUP(A95,ЛИА!$A$3:$A$7232,ЛИА!$C$3:$C$7232,0))</f>
        <v/>
      </c>
      <c r="C95" s="10" t="str">
        <f>IF($A95="","",_xlfn.XLOOKUP($A95,ЛИА!$A$3:$A$7232,ЛИА!$L$3:$L$7232,0))</f>
        <v/>
      </c>
      <c r="D95" s="10"/>
      <c r="E95" s="89" t="str">
        <f>IF($A95="","",_xlfn.XLOOKUP($A95,ЛИА!$A$3:$A$7389,ЛИА!$E$3:$E$7389,0))</f>
        <v/>
      </c>
      <c r="F95" s="1" t="str">
        <f>IF($A95="","",_xlfn.XLOOKUP($A95,ЛИА!$A$3:$A$7389,ЛИА!$I$3:$I$7389,0))</f>
        <v/>
      </c>
      <c r="G95" s="11" t="str">
        <f>IF($A95="","",_xlfn.XLOOKUP($A95,ЛИА!$A$3:$A$7389,ЛИА!$O$3:$O$7389,0)*(1-$G$2)*IF($D$2=TRUE,1.2,1))</f>
        <v/>
      </c>
      <c r="H95" s="11" t="str">
        <f t="shared" si="1"/>
        <v/>
      </c>
    </row>
    <row r="96" spans="1:8" ht="14.5" x14ac:dyDescent="0.35">
      <c r="A96" s="8"/>
      <c r="B96" s="9" t="str">
        <f>IF($A96="","",_xlfn.XLOOKUP(A96,ЛИА!$A$3:$A$7232,ЛИА!$C$3:$C$7232,0))</f>
        <v/>
      </c>
      <c r="C96" s="10" t="str">
        <f>IF($A96="","",_xlfn.XLOOKUP($A96,ЛИА!$A$3:$A$7232,ЛИА!$L$3:$L$7232,0))</f>
        <v/>
      </c>
      <c r="D96" s="10"/>
      <c r="E96" s="89" t="str">
        <f>IF($A96="","",_xlfn.XLOOKUP($A96,ЛИА!$A$3:$A$7389,ЛИА!$E$3:$E$7389,0))</f>
        <v/>
      </c>
      <c r="F96" s="1" t="str">
        <f>IF($A96="","",_xlfn.XLOOKUP($A96,ЛИА!$A$3:$A$7389,ЛИА!$I$3:$I$7389,0))</f>
        <v/>
      </c>
      <c r="G96" s="11" t="str">
        <f>IF($A96="","",_xlfn.XLOOKUP($A96,ЛИА!$A$3:$A$7389,ЛИА!$O$3:$O$7389,0)*(1-$G$2)*IF($D$2=TRUE,1.2,1))</f>
        <v/>
      </c>
      <c r="H96" s="11" t="str">
        <f t="shared" si="1"/>
        <v/>
      </c>
    </row>
    <row r="97" spans="1:8" ht="14.5" x14ac:dyDescent="0.35">
      <c r="A97" s="8"/>
      <c r="B97" s="9" t="str">
        <f>IF($A97="","",_xlfn.XLOOKUP(A97,ЛИА!$A$3:$A$7232,ЛИА!$C$3:$C$7232,0))</f>
        <v/>
      </c>
      <c r="C97" s="10" t="str">
        <f>IF($A97="","",_xlfn.XLOOKUP($A97,ЛИА!$A$3:$A$7232,ЛИА!$L$3:$L$7232,0))</f>
        <v/>
      </c>
      <c r="D97" s="10"/>
      <c r="E97" s="89" t="str">
        <f>IF($A97="","",_xlfn.XLOOKUP($A97,ЛИА!$A$3:$A$7389,ЛИА!$E$3:$E$7389,0))</f>
        <v/>
      </c>
      <c r="F97" s="1" t="str">
        <f>IF($A97="","",_xlfn.XLOOKUP($A97,ЛИА!$A$3:$A$7389,ЛИА!$I$3:$I$7389,0))</f>
        <v/>
      </c>
      <c r="G97" s="11" t="str">
        <f>IF($A97="","",_xlfn.XLOOKUP($A97,ЛИА!$A$3:$A$7389,ЛИА!$O$3:$O$7389,0)*(1-$G$2)*IF($D$2=TRUE,1.2,1))</f>
        <v/>
      </c>
      <c r="H97" s="11" t="str">
        <f t="shared" si="1"/>
        <v/>
      </c>
    </row>
    <row r="98" spans="1:8" ht="14.5" x14ac:dyDescent="0.35">
      <c r="A98" s="8"/>
      <c r="B98" s="9" t="str">
        <f>IF($A98="","",_xlfn.XLOOKUP(A98,ЛИА!$A$3:$A$7232,ЛИА!$C$3:$C$7232,0))</f>
        <v/>
      </c>
      <c r="C98" s="10" t="str">
        <f>IF($A98="","",_xlfn.XLOOKUP($A98,ЛИА!$A$3:$A$7232,ЛИА!$L$3:$L$7232,0))</f>
        <v/>
      </c>
      <c r="D98" s="10"/>
      <c r="E98" s="89" t="str">
        <f>IF($A98="","",_xlfn.XLOOKUP($A98,ЛИА!$A$3:$A$7389,ЛИА!$E$3:$E$7389,0))</f>
        <v/>
      </c>
      <c r="F98" s="1" t="str">
        <f>IF($A98="","",_xlfn.XLOOKUP($A98,ЛИА!$A$3:$A$7389,ЛИА!$I$3:$I$7389,0))</f>
        <v/>
      </c>
      <c r="G98" s="11" t="str">
        <f>IF($A98="","",_xlfn.XLOOKUP($A98,ЛИА!$A$3:$A$7389,ЛИА!$O$3:$O$7389,0)*(1-$G$2)*IF($D$2=TRUE,1.2,1))</f>
        <v/>
      </c>
      <c r="H98" s="11" t="str">
        <f t="shared" si="1"/>
        <v/>
      </c>
    </row>
    <row r="99" spans="1:8" ht="14.5" x14ac:dyDescent="0.35">
      <c r="A99" s="8"/>
      <c r="B99" s="9" t="str">
        <f>IF($A99="","",_xlfn.XLOOKUP(A99,ЛИА!$A$3:$A$7232,ЛИА!$C$3:$C$7232,0))</f>
        <v/>
      </c>
      <c r="C99" s="10" t="str">
        <f>IF($A99="","",_xlfn.XLOOKUP($A99,ЛИА!$A$3:$A$7232,ЛИА!$L$3:$L$7232,0))</f>
        <v/>
      </c>
      <c r="D99" s="10"/>
      <c r="E99" s="89" t="str">
        <f>IF($A99="","",_xlfn.XLOOKUP($A99,ЛИА!$A$3:$A$7389,ЛИА!$E$3:$E$7389,0))</f>
        <v/>
      </c>
      <c r="F99" s="1" t="str">
        <f>IF($A99="","",_xlfn.XLOOKUP($A99,ЛИА!$A$3:$A$7389,ЛИА!$I$3:$I$7389,0))</f>
        <v/>
      </c>
      <c r="G99" s="11" t="str">
        <f>IF($A99="","",_xlfn.XLOOKUP($A99,ЛИА!$A$3:$A$7389,ЛИА!$O$3:$O$7389,0)*(1-$G$2)*IF($D$2=TRUE,1.2,1))</f>
        <v/>
      </c>
      <c r="H99" s="11" t="str">
        <f t="shared" si="1"/>
        <v/>
      </c>
    </row>
    <row r="100" spans="1:8" ht="14.5" x14ac:dyDescent="0.35">
      <c r="A100" s="8"/>
      <c r="B100" s="9" t="str">
        <f>IF($A100="","",_xlfn.XLOOKUP(A100,ЛИА!$A$3:$A$7232,ЛИА!$C$3:$C$7232,0))</f>
        <v/>
      </c>
      <c r="C100" s="10" t="str">
        <f>IF($A100="","",_xlfn.XLOOKUP($A100,ЛИА!$A$3:$A$7232,ЛИА!$L$3:$L$7232,0))</f>
        <v/>
      </c>
      <c r="D100" s="10"/>
      <c r="E100" s="89" t="str">
        <f>IF($A100="","",_xlfn.XLOOKUP($A100,ЛИА!$A$3:$A$7389,ЛИА!$E$3:$E$7389,0))</f>
        <v/>
      </c>
      <c r="F100" s="1" t="str">
        <f>IF($A100="","",_xlfn.XLOOKUP($A100,ЛИА!$A$3:$A$7389,ЛИА!$I$3:$I$7389,0))</f>
        <v/>
      </c>
      <c r="G100" s="11" t="str">
        <f>IF($A100="","",_xlfn.XLOOKUP($A100,ЛИА!$A$3:$A$7389,ЛИА!$O$3:$O$7389,0)*(1-$G$2)*IF($D$2=TRUE,1.2,1))</f>
        <v/>
      </c>
      <c r="H100" s="11" t="str">
        <f t="shared" si="1"/>
        <v/>
      </c>
    </row>
    <row r="101" spans="1:8" ht="14.5" x14ac:dyDescent="0.35">
      <c r="A101" s="8"/>
      <c r="B101" s="9" t="str">
        <f>IF($A101="","",_xlfn.XLOOKUP(A101,ЛИА!$A$3:$A$7232,ЛИА!$C$3:$C$7232,0))</f>
        <v/>
      </c>
      <c r="C101" s="10" t="str">
        <f>IF($A101="","",_xlfn.XLOOKUP($A101,ЛИА!$A$3:$A$7232,ЛИА!$L$3:$L$7232,0))</f>
        <v/>
      </c>
      <c r="D101" s="10"/>
      <c r="E101" s="89" t="str">
        <f>IF($A101="","",_xlfn.XLOOKUP($A101,ЛИА!$A$3:$A$7389,ЛИА!$E$3:$E$7389,0))</f>
        <v/>
      </c>
      <c r="F101" s="1" t="str">
        <f>IF($A101="","",_xlfn.XLOOKUP($A101,ЛИА!$A$3:$A$7389,ЛИА!$I$3:$I$7389,0))</f>
        <v/>
      </c>
      <c r="G101" s="11" t="str">
        <f>IF($A101="","",_xlfn.XLOOKUP($A101,ЛИА!$A$3:$A$7389,ЛИА!$O$3:$O$7389,0)*(1-$G$2)*IF($D$2=TRUE,1.2,1))</f>
        <v/>
      </c>
      <c r="H101" s="11" t="str">
        <f t="shared" si="1"/>
        <v/>
      </c>
    </row>
    <row r="102" spans="1:8" ht="14.5" x14ac:dyDescent="0.35">
      <c r="A102" s="8"/>
      <c r="B102" s="9" t="str">
        <f>IF($A102="","",_xlfn.XLOOKUP(A102,ЛИА!$A$3:$A$7232,ЛИА!$C$3:$C$7232,0))</f>
        <v/>
      </c>
      <c r="C102" s="10" t="str">
        <f>IF($A102="","",_xlfn.XLOOKUP($A102,ЛИА!$A$3:$A$7232,ЛИА!$L$3:$L$7232,0))</f>
        <v/>
      </c>
      <c r="D102" s="10"/>
      <c r="E102" s="89" t="str">
        <f>IF($A102="","",_xlfn.XLOOKUP($A102,ЛИА!$A$3:$A$7389,ЛИА!$E$3:$E$7389,0))</f>
        <v/>
      </c>
      <c r="F102" s="1" t="str">
        <f>IF($A102="","",_xlfn.XLOOKUP($A102,ЛИА!$A$3:$A$7389,ЛИА!$I$3:$I$7389,0))</f>
        <v/>
      </c>
      <c r="G102" s="11" t="str">
        <f>IF($A102="","",_xlfn.XLOOKUP($A102,ЛИА!$A$3:$A$7389,ЛИА!$O$3:$O$7389,0)*(1-$G$2)*IF($D$2=TRUE,1.2,1))</f>
        <v/>
      </c>
      <c r="H102" s="11" t="str">
        <f t="shared" si="1"/>
        <v/>
      </c>
    </row>
    <row r="103" spans="1:8" ht="14.5" x14ac:dyDescent="0.35">
      <c r="A103" s="8"/>
      <c r="B103" s="9" t="str">
        <f>IF($A103="","",_xlfn.XLOOKUP(A103,ЛИА!$A$3:$A$7232,ЛИА!$C$3:$C$7232,0))</f>
        <v/>
      </c>
      <c r="C103" s="10" t="str">
        <f>IF($A103="","",_xlfn.XLOOKUP($A103,ЛИА!$A$3:$A$7232,ЛИА!$L$3:$L$7232,0))</f>
        <v/>
      </c>
      <c r="D103" s="10"/>
      <c r="E103" s="89" t="str">
        <f>IF($A103="","",_xlfn.XLOOKUP($A103,ЛИА!$A$3:$A$7389,ЛИА!$E$3:$E$7389,0))</f>
        <v/>
      </c>
      <c r="F103" s="1" t="str">
        <f>IF($A103="","",_xlfn.XLOOKUP($A103,ЛИА!$A$3:$A$7389,ЛИА!$I$3:$I$7389,0))</f>
        <v/>
      </c>
      <c r="G103" s="11" t="str">
        <f>IF($A103="","",_xlfn.XLOOKUP($A103,ЛИА!$A$3:$A$7389,ЛИА!$O$3:$O$7389,0)*(1-$G$2)*IF($D$2=TRUE,1.2,1))</f>
        <v/>
      </c>
      <c r="H103" s="11" t="str">
        <f t="shared" si="1"/>
        <v/>
      </c>
    </row>
    <row r="104" spans="1:8" ht="14.5" x14ac:dyDescent="0.35">
      <c r="A104" s="8"/>
      <c r="B104" s="9" t="str">
        <f>IF($A104="","",_xlfn.XLOOKUP(A104,ЛИА!$A$3:$A$7232,ЛИА!$C$3:$C$7232,0))</f>
        <v/>
      </c>
      <c r="C104" s="10" t="str">
        <f>IF($A104="","",_xlfn.XLOOKUP($A104,ЛИА!$A$3:$A$7232,ЛИА!$L$3:$L$7232,0))</f>
        <v/>
      </c>
      <c r="D104" s="10"/>
      <c r="E104" s="89" t="str">
        <f>IF($A104="","",_xlfn.XLOOKUP($A104,ЛИА!$A$3:$A$7389,ЛИА!$E$3:$E$7389,0))</f>
        <v/>
      </c>
      <c r="F104" s="1" t="str">
        <f>IF($A104="","",_xlfn.XLOOKUP($A104,ЛИА!$A$3:$A$7389,ЛИА!$I$3:$I$7389,0))</f>
        <v/>
      </c>
      <c r="G104" s="11" t="str">
        <f>IF($A104="","",_xlfn.XLOOKUP($A104,ЛИА!$A$3:$A$7389,ЛИА!$O$3:$O$7389,0)*(1-$G$2)*IF($D$2=TRUE,1.2,1))</f>
        <v/>
      </c>
      <c r="H104" s="11" t="str">
        <f t="shared" si="1"/>
        <v/>
      </c>
    </row>
    <row r="105" spans="1:8" ht="14.5" x14ac:dyDescent="0.35">
      <c r="A105" s="8"/>
      <c r="B105" s="9" t="str">
        <f>IF($A105="","",_xlfn.XLOOKUP(A105,ЛИА!$A$3:$A$7232,ЛИА!$C$3:$C$7232,0))</f>
        <v/>
      </c>
      <c r="C105" s="10" t="str">
        <f>IF($A105="","",_xlfn.XLOOKUP($A105,ЛИА!$A$3:$A$7232,ЛИА!$L$3:$L$7232,0))</f>
        <v/>
      </c>
      <c r="D105" s="10"/>
      <c r="E105" s="89" t="str">
        <f>IF($A105="","",_xlfn.XLOOKUP($A105,ЛИА!$A$3:$A$7389,ЛИА!$E$3:$E$7389,0))</f>
        <v/>
      </c>
      <c r="F105" s="1" t="str">
        <f>IF($A105="","",_xlfn.XLOOKUP($A105,ЛИА!$A$3:$A$7389,ЛИА!$I$3:$I$7389,0))</f>
        <v/>
      </c>
      <c r="G105" s="11" t="str">
        <f>IF($A105="","",_xlfn.XLOOKUP($A105,ЛИА!$A$3:$A$7389,ЛИА!$O$3:$O$7389,0)*(1-$G$2)*IF($D$2=TRUE,1.2,1))</f>
        <v/>
      </c>
      <c r="H105" s="11" t="str">
        <f t="shared" si="1"/>
        <v/>
      </c>
    </row>
    <row r="106" spans="1:8" ht="14.5" x14ac:dyDescent="0.35">
      <c r="A106" s="8"/>
      <c r="B106" s="9" t="str">
        <f>IF($A106="","",_xlfn.XLOOKUP(A106,ЛИА!$A$3:$A$7232,ЛИА!$C$3:$C$7232,0))</f>
        <v/>
      </c>
      <c r="C106" s="10" t="str">
        <f>IF($A106="","",_xlfn.XLOOKUP($A106,ЛИА!$A$3:$A$7232,ЛИА!$L$3:$L$7232,0))</f>
        <v/>
      </c>
      <c r="D106" s="10"/>
      <c r="E106" s="89" t="str">
        <f>IF($A106="","",_xlfn.XLOOKUP($A106,ЛИА!$A$3:$A$7389,ЛИА!$E$3:$E$7389,0))</f>
        <v/>
      </c>
      <c r="F106" s="1" t="str">
        <f>IF($A106="","",_xlfn.XLOOKUP($A106,ЛИА!$A$3:$A$7389,ЛИА!$I$3:$I$7389,0))</f>
        <v/>
      </c>
      <c r="G106" s="11" t="str">
        <f>IF($A106="","",_xlfn.XLOOKUP($A106,ЛИА!$A$3:$A$7389,ЛИА!$O$3:$O$7389,0)*(1-$G$2)*IF($D$2=TRUE,1.2,1))</f>
        <v/>
      </c>
      <c r="H106" s="11" t="str">
        <f t="shared" si="1"/>
        <v/>
      </c>
    </row>
    <row r="107" spans="1:8" ht="14.5" x14ac:dyDescent="0.35">
      <c r="A107" s="8"/>
      <c r="B107" s="9" t="str">
        <f>IF($A107="","",_xlfn.XLOOKUP(A107,ЛИА!$A$3:$A$7232,ЛИА!$C$3:$C$7232,0))</f>
        <v/>
      </c>
      <c r="C107" s="10" t="str">
        <f>IF($A107="","",_xlfn.XLOOKUP($A107,ЛИА!$A$3:$A$7232,ЛИА!$L$3:$L$7232,0))</f>
        <v/>
      </c>
      <c r="D107" s="10"/>
      <c r="E107" s="89" t="str">
        <f>IF($A107="","",_xlfn.XLOOKUP($A107,ЛИА!$A$3:$A$7389,ЛИА!$E$3:$E$7389,0))</f>
        <v/>
      </c>
      <c r="F107" s="1" t="str">
        <f>IF($A107="","",_xlfn.XLOOKUP($A107,ЛИА!$A$3:$A$7389,ЛИА!$I$3:$I$7389,0))</f>
        <v/>
      </c>
      <c r="G107" s="11" t="str">
        <f>IF($A107="","",_xlfn.XLOOKUP($A107,ЛИА!$A$3:$A$7389,ЛИА!$O$3:$O$7389,0)*(1-$G$2)*IF($D$2=TRUE,1.2,1))</f>
        <v/>
      </c>
      <c r="H107" s="11" t="str">
        <f t="shared" si="1"/>
        <v/>
      </c>
    </row>
    <row r="108" spans="1:8" ht="14.5" x14ac:dyDescent="0.35">
      <c r="A108" s="8"/>
      <c r="B108" s="9" t="str">
        <f>IF($A108="","",_xlfn.XLOOKUP(A108,ЛИА!$A$3:$A$7232,ЛИА!$C$3:$C$7232,0))</f>
        <v/>
      </c>
      <c r="C108" s="10" t="str">
        <f>IF($A108="","",_xlfn.XLOOKUP($A108,ЛИА!$A$3:$A$7232,ЛИА!$L$3:$L$7232,0))</f>
        <v/>
      </c>
      <c r="D108" s="10"/>
      <c r="E108" s="89" t="str">
        <f>IF($A108="","",_xlfn.XLOOKUP($A108,ЛИА!$A$3:$A$7389,ЛИА!$E$3:$E$7389,0))</f>
        <v/>
      </c>
      <c r="F108" s="1" t="str">
        <f>IF($A108="","",_xlfn.XLOOKUP($A108,ЛИА!$A$3:$A$7389,ЛИА!$I$3:$I$7389,0))</f>
        <v/>
      </c>
      <c r="G108" s="11" t="str">
        <f>IF($A108="","",_xlfn.XLOOKUP($A108,ЛИА!$A$3:$A$7389,ЛИА!$O$3:$O$7389,0)*(1-$G$2)*IF($D$2=TRUE,1.2,1))</f>
        <v/>
      </c>
      <c r="H108" s="11" t="str">
        <f t="shared" si="1"/>
        <v/>
      </c>
    </row>
    <row r="109" spans="1:8" ht="14.5" x14ac:dyDescent="0.35">
      <c r="A109" s="8"/>
      <c r="B109" s="9" t="str">
        <f>IF($A109="","",_xlfn.XLOOKUP(A109,ЛИА!$A$3:$A$7232,ЛИА!$C$3:$C$7232,0))</f>
        <v/>
      </c>
      <c r="C109" s="10" t="str">
        <f>IF($A109="","",_xlfn.XLOOKUP($A109,ЛИА!$A$3:$A$7232,ЛИА!$L$3:$L$7232,0))</f>
        <v/>
      </c>
      <c r="D109" s="10"/>
      <c r="E109" s="89" t="str">
        <f>IF($A109="","",_xlfn.XLOOKUP($A109,ЛИА!$A$3:$A$7389,ЛИА!$E$3:$E$7389,0))</f>
        <v/>
      </c>
      <c r="F109" s="1" t="str">
        <f>IF($A109="","",_xlfn.XLOOKUP($A109,ЛИА!$A$3:$A$7389,ЛИА!$I$3:$I$7389,0))</f>
        <v/>
      </c>
      <c r="G109" s="11" t="str">
        <f>IF($A109="","",_xlfn.XLOOKUP($A109,ЛИА!$A$3:$A$7389,ЛИА!$O$3:$O$7389,0)*(1-$G$2)*IF($D$2=TRUE,1.2,1))</f>
        <v/>
      </c>
      <c r="H109" s="11" t="str">
        <f t="shared" si="1"/>
        <v/>
      </c>
    </row>
    <row r="110" spans="1:8" ht="14.5" x14ac:dyDescent="0.35">
      <c r="A110" s="8"/>
      <c r="B110" s="9" t="str">
        <f>IF($A110="","",_xlfn.XLOOKUP(A110,ЛИА!$A$3:$A$7232,ЛИА!$C$3:$C$7232,0))</f>
        <v/>
      </c>
      <c r="C110" s="10" t="str">
        <f>IF($A110="","",_xlfn.XLOOKUP($A110,ЛИА!$A$3:$A$7232,ЛИА!$L$3:$L$7232,0))</f>
        <v/>
      </c>
      <c r="D110" s="10"/>
      <c r="E110" s="89" t="str">
        <f>IF($A110="","",_xlfn.XLOOKUP($A110,ЛИА!$A$3:$A$7389,ЛИА!$E$3:$E$7389,0))</f>
        <v/>
      </c>
      <c r="F110" s="1" t="str">
        <f>IF($A110="","",_xlfn.XLOOKUP($A110,ЛИА!$A$3:$A$7389,ЛИА!$I$3:$I$7389,0))</f>
        <v/>
      </c>
      <c r="G110" s="11" t="str">
        <f>IF($A110="","",_xlfn.XLOOKUP($A110,ЛИА!$A$3:$A$7389,ЛИА!$O$3:$O$7389,0)*(1-$G$2)*IF($D$2=TRUE,1.2,1))</f>
        <v/>
      </c>
      <c r="H110" s="11" t="str">
        <f t="shared" si="1"/>
        <v/>
      </c>
    </row>
    <row r="111" spans="1:8" ht="14.5" x14ac:dyDescent="0.35">
      <c r="A111" s="8"/>
      <c r="B111" s="9" t="str">
        <f>IF($A111="","",_xlfn.XLOOKUP(A111,ЛИА!$A$3:$A$7232,ЛИА!$C$3:$C$7232,0))</f>
        <v/>
      </c>
      <c r="C111" s="10" t="str">
        <f>IF($A111="","",_xlfn.XLOOKUP($A111,ЛИА!$A$3:$A$7232,ЛИА!$L$3:$L$7232,0))</f>
        <v/>
      </c>
      <c r="D111" s="10"/>
      <c r="E111" s="89" t="str">
        <f>IF($A111="","",_xlfn.XLOOKUP($A111,ЛИА!$A$3:$A$7389,ЛИА!$E$3:$E$7389,0))</f>
        <v/>
      </c>
      <c r="F111" s="1" t="str">
        <f>IF($A111="","",_xlfn.XLOOKUP($A111,ЛИА!$A$3:$A$7389,ЛИА!$I$3:$I$7389,0))</f>
        <v/>
      </c>
      <c r="G111" s="11" t="str">
        <f>IF($A111="","",_xlfn.XLOOKUP($A111,ЛИА!$A$3:$A$7389,ЛИА!$O$3:$O$7389,0)*(1-$G$2)*IF($D$2=TRUE,1.2,1))</f>
        <v/>
      </c>
      <c r="H111" s="11" t="str">
        <f t="shared" si="1"/>
        <v/>
      </c>
    </row>
    <row r="112" spans="1:8" ht="14.5" x14ac:dyDescent="0.35">
      <c r="A112" s="8"/>
      <c r="B112" s="9" t="str">
        <f>IF($A112="","",_xlfn.XLOOKUP(A112,ЛИА!$A$3:$A$7232,ЛИА!$C$3:$C$7232,0))</f>
        <v/>
      </c>
      <c r="C112" s="10" t="str">
        <f>IF($A112="","",_xlfn.XLOOKUP($A112,ЛИА!$A$3:$A$7232,ЛИА!$L$3:$L$7232,0))</f>
        <v/>
      </c>
      <c r="D112" s="10"/>
      <c r="E112" s="89" t="str">
        <f>IF($A112="","",_xlfn.XLOOKUP($A112,ЛИА!$A$3:$A$7389,ЛИА!$E$3:$E$7389,0))</f>
        <v/>
      </c>
      <c r="F112" s="1" t="str">
        <f>IF($A112="","",_xlfn.XLOOKUP($A112,ЛИА!$A$3:$A$7389,ЛИА!$I$3:$I$7389,0))</f>
        <v/>
      </c>
      <c r="G112" s="11" t="str">
        <f>IF($A112="","",_xlfn.XLOOKUP($A112,ЛИА!$A$3:$A$7389,ЛИА!$O$3:$O$7389,0)*(1-$G$2)*IF($D$2=TRUE,1.2,1))</f>
        <v/>
      </c>
      <c r="H112" s="11" t="str">
        <f t="shared" si="1"/>
        <v/>
      </c>
    </row>
    <row r="113" spans="1:8" ht="14.5" x14ac:dyDescent="0.35">
      <c r="A113" s="8"/>
      <c r="B113" s="9" t="str">
        <f>IF($A113="","",_xlfn.XLOOKUP(A113,ЛИА!$A$3:$A$7232,ЛИА!$C$3:$C$7232,0))</f>
        <v/>
      </c>
      <c r="C113" s="10" t="str">
        <f>IF($A113="","",_xlfn.XLOOKUP($A113,ЛИА!$A$3:$A$7232,ЛИА!$L$3:$L$7232,0))</f>
        <v/>
      </c>
      <c r="D113" s="10"/>
      <c r="E113" s="89" t="str">
        <f>IF($A113="","",_xlfn.XLOOKUP($A113,ЛИА!$A$3:$A$7389,ЛИА!$E$3:$E$7389,0))</f>
        <v/>
      </c>
      <c r="F113" s="1" t="str">
        <f>IF($A113="","",_xlfn.XLOOKUP($A113,ЛИА!$A$3:$A$7389,ЛИА!$I$3:$I$7389,0))</f>
        <v/>
      </c>
      <c r="G113" s="11" t="str">
        <f>IF($A113="","",_xlfn.XLOOKUP($A113,ЛИА!$A$3:$A$7389,ЛИА!$O$3:$O$7389,0)*(1-$G$2)*IF($D$2=TRUE,1.2,1))</f>
        <v/>
      </c>
      <c r="H113" s="11" t="str">
        <f t="shared" si="1"/>
        <v/>
      </c>
    </row>
    <row r="114" spans="1:8" ht="14.5" x14ac:dyDescent="0.35">
      <c r="A114" s="8"/>
      <c r="B114" s="9" t="str">
        <f>IF($A114="","",_xlfn.XLOOKUP(A114,ЛИА!$A$3:$A$7232,ЛИА!$C$3:$C$7232,0))</f>
        <v/>
      </c>
      <c r="C114" s="10" t="str">
        <f>IF($A114="","",_xlfn.XLOOKUP($A114,ЛИА!$A$3:$A$7232,ЛИА!$L$3:$L$7232,0))</f>
        <v/>
      </c>
      <c r="D114" s="10"/>
      <c r="E114" s="89" t="str">
        <f>IF($A114="","",_xlfn.XLOOKUP($A114,ЛИА!$A$3:$A$7389,ЛИА!$E$3:$E$7389,0))</f>
        <v/>
      </c>
      <c r="F114" s="1" t="str">
        <f>IF($A114="","",_xlfn.XLOOKUP($A114,ЛИА!$A$3:$A$7389,ЛИА!$I$3:$I$7389,0))</f>
        <v/>
      </c>
      <c r="G114" s="11" t="str">
        <f>IF($A114="","",_xlfn.XLOOKUP($A114,ЛИА!$A$3:$A$7389,ЛИА!$O$3:$O$7389,0)*(1-$G$2)*IF($D$2=TRUE,1.2,1))</f>
        <v/>
      </c>
      <c r="H114" s="11" t="str">
        <f t="shared" si="1"/>
        <v/>
      </c>
    </row>
    <row r="115" spans="1:8" ht="14.5" x14ac:dyDescent="0.35">
      <c r="A115" s="8"/>
      <c r="B115" s="9" t="str">
        <f>IF($A115="","",_xlfn.XLOOKUP(A115,ЛИА!$A$3:$A$7232,ЛИА!$C$3:$C$7232,0))</f>
        <v/>
      </c>
      <c r="C115" s="10" t="str">
        <f>IF($A115="","",_xlfn.XLOOKUP($A115,ЛИА!$A$3:$A$7232,ЛИА!$L$3:$L$7232,0))</f>
        <v/>
      </c>
      <c r="D115" s="10"/>
      <c r="E115" s="89" t="str">
        <f>IF($A115="","",_xlfn.XLOOKUP($A115,ЛИА!$A$3:$A$7389,ЛИА!$E$3:$E$7389,0))</f>
        <v/>
      </c>
      <c r="F115" s="1" t="str">
        <f>IF($A115="","",_xlfn.XLOOKUP($A115,ЛИА!$A$3:$A$7389,ЛИА!$I$3:$I$7389,0))</f>
        <v/>
      </c>
      <c r="G115" s="11" t="str">
        <f>IF($A115="","",_xlfn.XLOOKUP($A115,ЛИА!$A$3:$A$7389,ЛИА!$O$3:$O$7389,0)*(1-$G$2)*IF($D$2=TRUE,1.2,1))</f>
        <v/>
      </c>
      <c r="H115" s="11" t="str">
        <f t="shared" si="1"/>
        <v/>
      </c>
    </row>
    <row r="116" spans="1:8" ht="14.5" x14ac:dyDescent="0.35">
      <c r="A116" s="8"/>
      <c r="B116" s="9" t="str">
        <f>IF($A116="","",_xlfn.XLOOKUP(A116,ЛИА!$A$3:$A$7232,ЛИА!$C$3:$C$7232,0))</f>
        <v/>
      </c>
      <c r="C116" s="10" t="str">
        <f>IF($A116="","",_xlfn.XLOOKUP($A116,ЛИА!$A$3:$A$7232,ЛИА!$L$3:$L$7232,0))</f>
        <v/>
      </c>
      <c r="D116" s="10"/>
      <c r="E116" s="89" t="str">
        <f>IF($A116="","",_xlfn.XLOOKUP($A116,ЛИА!$A$3:$A$7389,ЛИА!$E$3:$E$7389,0))</f>
        <v/>
      </c>
      <c r="F116" s="1" t="str">
        <f>IF($A116="","",_xlfn.XLOOKUP($A116,ЛИА!$A$3:$A$7389,ЛИА!$I$3:$I$7389,0))</f>
        <v/>
      </c>
      <c r="G116" s="11" t="str">
        <f>IF($A116="","",_xlfn.XLOOKUP($A116,ЛИА!$A$3:$A$7389,ЛИА!$O$3:$O$7389,0)*(1-$G$2)*IF($D$2=TRUE,1.2,1))</f>
        <v/>
      </c>
      <c r="H116" s="11" t="str">
        <f t="shared" si="1"/>
        <v/>
      </c>
    </row>
    <row r="117" spans="1:8" ht="14.5" x14ac:dyDescent="0.35">
      <c r="A117" s="8"/>
      <c r="B117" s="9" t="str">
        <f>IF($A117="","",_xlfn.XLOOKUP(A117,ЛИА!$A$3:$A$7232,ЛИА!$C$3:$C$7232,0))</f>
        <v/>
      </c>
      <c r="C117" s="10" t="str">
        <f>IF($A117="","",_xlfn.XLOOKUP($A117,ЛИА!$A$3:$A$7232,ЛИА!$L$3:$L$7232,0))</f>
        <v/>
      </c>
      <c r="D117" s="10"/>
      <c r="E117" s="89" t="str">
        <f>IF($A117="","",_xlfn.XLOOKUP($A117,ЛИА!$A$3:$A$7389,ЛИА!$E$3:$E$7389,0))</f>
        <v/>
      </c>
      <c r="F117" s="1" t="str">
        <f>IF($A117="","",_xlfn.XLOOKUP($A117,ЛИА!$A$3:$A$7389,ЛИА!$I$3:$I$7389,0))</f>
        <v/>
      </c>
      <c r="G117" s="11" t="str">
        <f>IF($A117="","",_xlfn.XLOOKUP($A117,ЛИА!$A$3:$A$7389,ЛИА!$O$3:$O$7389,0)*(1-$G$2)*IF($D$2=TRUE,1.2,1))</f>
        <v/>
      </c>
      <c r="H117" s="11" t="str">
        <f t="shared" si="1"/>
        <v/>
      </c>
    </row>
    <row r="118" spans="1:8" ht="14.5" x14ac:dyDescent="0.35">
      <c r="A118" s="8"/>
      <c r="B118" s="9" t="str">
        <f>IF($A118="","",_xlfn.XLOOKUP(A118,ЛИА!$A$3:$A$7232,ЛИА!$C$3:$C$7232,0))</f>
        <v/>
      </c>
      <c r="C118" s="10" t="str">
        <f>IF($A118="","",_xlfn.XLOOKUP($A118,ЛИА!$A$3:$A$7232,ЛИА!$L$3:$L$7232,0))</f>
        <v/>
      </c>
      <c r="D118" s="10"/>
      <c r="E118" s="89" t="str">
        <f>IF($A118="","",_xlfn.XLOOKUP($A118,ЛИА!$A$3:$A$7389,ЛИА!$E$3:$E$7389,0))</f>
        <v/>
      </c>
      <c r="F118" s="1" t="str">
        <f>IF($A118="","",_xlfn.XLOOKUP($A118,ЛИА!$A$3:$A$7389,ЛИА!$I$3:$I$7389,0))</f>
        <v/>
      </c>
      <c r="G118" s="11" t="str">
        <f>IF($A118="","",_xlfn.XLOOKUP($A118,ЛИА!$A$3:$A$7389,ЛИА!$O$3:$O$7389,0)*(1-$G$2)*IF($D$2=TRUE,1.2,1))</f>
        <v/>
      </c>
      <c r="H118" s="11" t="str">
        <f t="shared" si="1"/>
        <v/>
      </c>
    </row>
    <row r="119" spans="1:8" ht="14.5" x14ac:dyDescent="0.35">
      <c r="A119" s="8"/>
      <c r="B119" s="9" t="str">
        <f>IF($A119="","",_xlfn.XLOOKUP(A119,ЛИА!$A$3:$A$7232,ЛИА!$C$3:$C$7232,0))</f>
        <v/>
      </c>
      <c r="C119" s="10" t="str">
        <f>IF($A119="","",_xlfn.XLOOKUP($A119,ЛИА!$A$3:$A$7232,ЛИА!$L$3:$L$7232,0))</f>
        <v/>
      </c>
      <c r="D119" s="10"/>
      <c r="E119" s="89" t="str">
        <f>IF($A119="","",_xlfn.XLOOKUP($A119,ЛИА!$A$3:$A$7389,ЛИА!$E$3:$E$7389,0))</f>
        <v/>
      </c>
      <c r="F119" s="1" t="str">
        <f>IF($A119="","",_xlfn.XLOOKUP($A119,ЛИА!$A$3:$A$7389,ЛИА!$I$3:$I$7389,0))</f>
        <v/>
      </c>
      <c r="G119" s="11" t="str">
        <f>IF($A119="","",_xlfn.XLOOKUP($A119,ЛИА!$A$3:$A$7389,ЛИА!$O$3:$O$7389,0)*(1-$G$2)*IF($D$2=TRUE,1.2,1))</f>
        <v/>
      </c>
      <c r="H119" s="11" t="str">
        <f t="shared" si="1"/>
        <v/>
      </c>
    </row>
    <row r="120" spans="1:8" ht="14.5" x14ac:dyDescent="0.35">
      <c r="A120" s="8"/>
      <c r="B120" s="9" t="str">
        <f>IF($A120="","",_xlfn.XLOOKUP(A120,ЛИА!$A$3:$A$7232,ЛИА!$C$3:$C$7232,0))</f>
        <v/>
      </c>
      <c r="C120" s="10" t="str">
        <f>IF($A120="","",_xlfn.XLOOKUP($A120,ЛИА!$A$3:$A$7232,ЛИА!$L$3:$L$7232,0))</f>
        <v/>
      </c>
      <c r="D120" s="10"/>
      <c r="E120" s="89" t="str">
        <f>IF($A120="","",_xlfn.XLOOKUP($A120,ЛИА!$A$3:$A$7389,ЛИА!$E$3:$E$7389,0))</f>
        <v/>
      </c>
      <c r="F120" s="1" t="str">
        <f>IF($A120="","",_xlfn.XLOOKUP($A120,ЛИА!$A$3:$A$7389,ЛИА!$I$3:$I$7389,0))</f>
        <v/>
      </c>
      <c r="G120" s="11" t="str">
        <f>IF($A120="","",_xlfn.XLOOKUP($A120,ЛИА!$A$3:$A$7389,ЛИА!$O$3:$O$7389,0)*(1-$G$2)*IF($D$2=TRUE,1.2,1))</f>
        <v/>
      </c>
      <c r="H120" s="11" t="str">
        <f t="shared" si="1"/>
        <v/>
      </c>
    </row>
    <row r="121" spans="1:8" ht="14.5" x14ac:dyDescent="0.35">
      <c r="A121" s="8"/>
      <c r="B121" s="9" t="str">
        <f>IF($A121="","",_xlfn.XLOOKUP(A121,ЛИА!$A$3:$A$7232,ЛИА!$C$3:$C$7232,0))</f>
        <v/>
      </c>
      <c r="C121" s="10" t="str">
        <f>IF($A121="","",_xlfn.XLOOKUP($A121,ЛИА!$A$3:$A$7232,ЛИА!$L$3:$L$7232,0))</f>
        <v/>
      </c>
      <c r="D121" s="10"/>
      <c r="E121" s="89" t="str">
        <f>IF($A121="","",_xlfn.XLOOKUP($A121,ЛИА!$A$3:$A$7389,ЛИА!$E$3:$E$7389,0))</f>
        <v/>
      </c>
      <c r="F121" s="1" t="str">
        <f>IF($A121="","",_xlfn.XLOOKUP($A121,ЛИА!$A$3:$A$7389,ЛИА!$I$3:$I$7389,0))</f>
        <v/>
      </c>
      <c r="G121" s="11" t="str">
        <f>IF($A121="","",_xlfn.XLOOKUP($A121,ЛИА!$A$3:$A$7389,ЛИА!$O$3:$O$7389,0)*(1-$G$2)*IF($D$2=TRUE,1.2,1))</f>
        <v/>
      </c>
      <c r="H121" s="11" t="str">
        <f t="shared" si="1"/>
        <v/>
      </c>
    </row>
    <row r="122" spans="1:8" ht="14.5" x14ac:dyDescent="0.35">
      <c r="A122" s="8"/>
      <c r="B122" s="9" t="str">
        <f>IF($A122="","",_xlfn.XLOOKUP(A122,ЛИА!$A$3:$A$7232,ЛИА!$C$3:$C$7232,0))</f>
        <v/>
      </c>
      <c r="C122" s="10" t="str">
        <f>IF($A122="","",_xlfn.XLOOKUP($A122,ЛИА!$A$3:$A$7232,ЛИА!$L$3:$L$7232,0))</f>
        <v/>
      </c>
      <c r="D122" s="10"/>
      <c r="E122" s="89" t="str">
        <f>IF($A122="","",_xlfn.XLOOKUP($A122,ЛИА!$A$3:$A$7389,ЛИА!$E$3:$E$7389,0))</f>
        <v/>
      </c>
      <c r="F122" s="1" t="str">
        <f>IF($A122="","",_xlfn.XLOOKUP($A122,ЛИА!$A$3:$A$7389,ЛИА!$I$3:$I$7389,0))</f>
        <v/>
      </c>
      <c r="G122" s="11" t="str">
        <f>IF($A122="","",_xlfn.XLOOKUP($A122,ЛИА!$A$3:$A$7389,ЛИА!$O$3:$O$7389,0)*(1-$G$2)*IF($D$2=TRUE,1.2,1))</f>
        <v/>
      </c>
      <c r="H122" s="11" t="str">
        <f t="shared" si="1"/>
        <v/>
      </c>
    </row>
    <row r="123" spans="1:8" ht="14.5" x14ac:dyDescent="0.35">
      <c r="A123" s="8"/>
      <c r="B123" s="9" t="str">
        <f>IF($A123="","",_xlfn.XLOOKUP(A123,ЛИА!$A$3:$A$7232,ЛИА!$C$3:$C$7232,0))</f>
        <v/>
      </c>
      <c r="C123" s="10" t="str">
        <f>IF($A123="","",_xlfn.XLOOKUP($A123,ЛИА!$A$3:$A$7232,ЛИА!$L$3:$L$7232,0))</f>
        <v/>
      </c>
      <c r="D123" s="10"/>
      <c r="E123" s="89" t="str">
        <f>IF($A123="","",_xlfn.XLOOKUP($A123,ЛИА!$A$3:$A$7389,ЛИА!$E$3:$E$7389,0))</f>
        <v/>
      </c>
      <c r="F123" s="1" t="str">
        <f>IF($A123="","",_xlfn.XLOOKUP($A123,ЛИА!$A$3:$A$7389,ЛИА!$I$3:$I$7389,0))</f>
        <v/>
      </c>
      <c r="G123" s="11" t="str">
        <f>IF($A123="","",_xlfn.XLOOKUP($A123,ЛИА!$A$3:$A$7389,ЛИА!$O$3:$O$7389,0)*(1-$G$2)*IF($D$2=TRUE,1.2,1))</f>
        <v/>
      </c>
      <c r="H123" s="11" t="str">
        <f t="shared" si="1"/>
        <v/>
      </c>
    </row>
    <row r="124" spans="1:8" ht="14.5" x14ac:dyDescent="0.35">
      <c r="A124" s="8"/>
      <c r="B124" s="9" t="str">
        <f>IF($A124="","",_xlfn.XLOOKUP(A124,ЛИА!$A$3:$A$7232,ЛИА!$C$3:$C$7232,0))</f>
        <v/>
      </c>
      <c r="C124" s="10" t="str">
        <f>IF($A124="","",_xlfn.XLOOKUP($A124,ЛИА!$A$3:$A$7232,ЛИА!$L$3:$L$7232,0))</f>
        <v/>
      </c>
      <c r="D124" s="10"/>
      <c r="E124" s="89" t="str">
        <f>IF($A124="","",_xlfn.XLOOKUP($A124,ЛИА!$A$3:$A$7389,ЛИА!$E$3:$E$7389,0))</f>
        <v/>
      </c>
      <c r="F124" s="1" t="str">
        <f>IF($A124="","",_xlfn.XLOOKUP($A124,ЛИА!$A$3:$A$7389,ЛИА!$I$3:$I$7389,0))</f>
        <v/>
      </c>
      <c r="G124" s="11" t="str">
        <f>IF($A124="","",_xlfn.XLOOKUP($A124,ЛИА!$A$3:$A$7389,ЛИА!$O$3:$O$7389,0)*(1-$G$2)*IF($D$2=TRUE,1.2,1))</f>
        <v/>
      </c>
      <c r="H124" s="11" t="str">
        <f t="shared" si="1"/>
        <v/>
      </c>
    </row>
    <row r="125" spans="1:8" ht="14.5" x14ac:dyDescent="0.35">
      <c r="A125" s="8"/>
      <c r="B125" s="9" t="str">
        <f>IF($A125="","",_xlfn.XLOOKUP(A125,ЛИА!$A$3:$A$7232,ЛИА!$C$3:$C$7232,0))</f>
        <v/>
      </c>
      <c r="C125" s="10" t="str">
        <f>IF($A125="","",_xlfn.XLOOKUP($A125,ЛИА!$A$3:$A$7232,ЛИА!$L$3:$L$7232,0))</f>
        <v/>
      </c>
      <c r="D125" s="10"/>
      <c r="E125" s="89" t="str">
        <f>IF($A125="","",_xlfn.XLOOKUP($A125,ЛИА!$A$3:$A$7389,ЛИА!$E$3:$E$7389,0))</f>
        <v/>
      </c>
      <c r="F125" s="1" t="str">
        <f>IF($A125="","",_xlfn.XLOOKUP($A125,ЛИА!$A$3:$A$7389,ЛИА!$I$3:$I$7389,0))</f>
        <v/>
      </c>
      <c r="G125" s="11" t="str">
        <f>IF($A125="","",_xlfn.XLOOKUP($A125,ЛИА!$A$3:$A$7389,ЛИА!$O$3:$O$7389,0)*(1-$G$2)*IF($D$2=TRUE,1.2,1))</f>
        <v/>
      </c>
      <c r="H125" s="11" t="str">
        <f t="shared" si="1"/>
        <v/>
      </c>
    </row>
    <row r="126" spans="1:8" ht="14.5" x14ac:dyDescent="0.35">
      <c r="A126" s="8"/>
      <c r="B126" s="9" t="str">
        <f>IF($A126="","",_xlfn.XLOOKUP(A126,ЛИА!$A$3:$A$7232,ЛИА!$C$3:$C$7232,0))</f>
        <v/>
      </c>
      <c r="C126" s="10" t="str">
        <f>IF($A126="","",_xlfn.XLOOKUP($A126,ЛИА!$A$3:$A$7232,ЛИА!$L$3:$L$7232,0))</f>
        <v/>
      </c>
      <c r="D126" s="10"/>
      <c r="E126" s="89" t="str">
        <f>IF($A126="","",_xlfn.XLOOKUP($A126,ЛИА!$A$3:$A$7389,ЛИА!$E$3:$E$7389,0))</f>
        <v/>
      </c>
      <c r="F126" s="1" t="str">
        <f>IF($A126="","",_xlfn.XLOOKUP($A126,ЛИА!$A$3:$A$7389,ЛИА!$I$3:$I$7389,0))</f>
        <v/>
      </c>
      <c r="G126" s="11" t="str">
        <f>IF($A126="","",_xlfn.XLOOKUP($A126,ЛИА!$A$3:$A$7389,ЛИА!$O$3:$O$7389,0)*(1-$G$2)*IF($D$2=TRUE,1.2,1))</f>
        <v/>
      </c>
      <c r="H126" s="11" t="str">
        <f t="shared" si="1"/>
        <v/>
      </c>
    </row>
    <row r="127" spans="1:8" ht="14.5" x14ac:dyDescent="0.35">
      <c r="A127" s="8"/>
      <c r="B127" s="9" t="str">
        <f>IF($A127="","",_xlfn.XLOOKUP(A127,ЛИА!$A$3:$A$7232,ЛИА!$C$3:$C$7232,0))</f>
        <v/>
      </c>
      <c r="C127" s="10" t="str">
        <f>IF($A127="","",_xlfn.XLOOKUP($A127,ЛИА!$A$3:$A$7232,ЛИА!$L$3:$L$7232,0))</f>
        <v/>
      </c>
      <c r="D127" s="10"/>
      <c r="E127" s="89" t="str">
        <f>IF($A127="","",_xlfn.XLOOKUP($A127,ЛИА!$A$3:$A$7389,ЛИА!$E$3:$E$7389,0))</f>
        <v/>
      </c>
      <c r="F127" s="1" t="str">
        <f>IF($A127="","",_xlfn.XLOOKUP($A127,ЛИА!$A$3:$A$7389,ЛИА!$I$3:$I$7389,0))</f>
        <v/>
      </c>
      <c r="G127" s="11" t="str">
        <f>IF($A127="","",_xlfn.XLOOKUP($A127,ЛИА!$A$3:$A$7389,ЛИА!$O$3:$O$7389,0)*(1-$G$2)*IF($D$2=TRUE,1.2,1))</f>
        <v/>
      </c>
      <c r="H127" s="11" t="str">
        <f t="shared" si="1"/>
        <v/>
      </c>
    </row>
    <row r="128" spans="1:8" ht="14.5" x14ac:dyDescent="0.35">
      <c r="A128" s="8"/>
      <c r="B128" s="9" t="str">
        <f>IF($A128="","",_xlfn.XLOOKUP(A128,ЛИА!$A$3:$A$7232,ЛИА!$C$3:$C$7232,0))</f>
        <v/>
      </c>
      <c r="C128" s="10" t="str">
        <f>IF($A128="","",_xlfn.XLOOKUP($A128,ЛИА!$A$3:$A$7232,ЛИА!$L$3:$L$7232,0))</f>
        <v/>
      </c>
      <c r="D128" s="10"/>
      <c r="E128" s="89" t="str">
        <f>IF($A128="","",_xlfn.XLOOKUP($A128,ЛИА!$A$3:$A$7389,ЛИА!$E$3:$E$7389,0))</f>
        <v/>
      </c>
      <c r="F128" s="1" t="str">
        <f>IF($A128="","",_xlfn.XLOOKUP($A128,ЛИА!$A$3:$A$7389,ЛИА!$I$3:$I$7389,0))</f>
        <v/>
      </c>
      <c r="G128" s="11" t="str">
        <f>IF($A128="","",_xlfn.XLOOKUP($A128,ЛИА!$A$3:$A$7389,ЛИА!$O$3:$O$7389,0)*(1-$G$2)*IF($D$2=TRUE,1.2,1))</f>
        <v/>
      </c>
      <c r="H128" s="11" t="str">
        <f t="shared" si="1"/>
        <v/>
      </c>
    </row>
    <row r="129" spans="1:8" ht="14.5" x14ac:dyDescent="0.35">
      <c r="A129" s="8"/>
      <c r="B129" s="9" t="str">
        <f>IF($A129="","",_xlfn.XLOOKUP(A129,ЛИА!$A$3:$A$7232,ЛИА!$C$3:$C$7232,0))</f>
        <v/>
      </c>
      <c r="C129" s="10" t="str">
        <f>IF($A129="","",_xlfn.XLOOKUP($A129,ЛИА!$A$3:$A$7232,ЛИА!$L$3:$L$7232,0))</f>
        <v/>
      </c>
      <c r="D129" s="10"/>
      <c r="E129" s="89" t="str">
        <f>IF($A129="","",_xlfn.XLOOKUP($A129,ЛИА!$A$3:$A$7389,ЛИА!$E$3:$E$7389,0))</f>
        <v/>
      </c>
      <c r="F129" s="1" t="str">
        <f>IF($A129="","",_xlfn.XLOOKUP($A129,ЛИА!$A$3:$A$7389,ЛИА!$I$3:$I$7389,0))</f>
        <v/>
      </c>
      <c r="G129" s="11" t="str">
        <f>IF($A129="","",_xlfn.XLOOKUP($A129,ЛИА!$A$3:$A$7389,ЛИА!$O$3:$O$7389,0)*(1-$G$2)*IF($D$2=TRUE,1.2,1))</f>
        <v/>
      </c>
      <c r="H129" s="11" t="str">
        <f t="shared" si="1"/>
        <v/>
      </c>
    </row>
    <row r="130" spans="1:8" ht="14.5" x14ac:dyDescent="0.35">
      <c r="A130" s="8"/>
      <c r="B130" s="9" t="str">
        <f>IF($A130="","",_xlfn.XLOOKUP(A130,ЛИА!$A$3:$A$7232,ЛИА!$C$3:$C$7232,0))</f>
        <v/>
      </c>
      <c r="C130" s="10" t="str">
        <f>IF($A130="","",_xlfn.XLOOKUP($A130,ЛИА!$A$3:$A$7232,ЛИА!$L$3:$L$7232,0))</f>
        <v/>
      </c>
      <c r="D130" s="10"/>
      <c r="E130" s="89" t="str">
        <f>IF($A130="","",_xlfn.XLOOKUP($A130,ЛИА!$A$3:$A$7389,ЛИА!$E$3:$E$7389,0))</f>
        <v/>
      </c>
      <c r="F130" s="1" t="str">
        <f>IF($A130="","",_xlfn.XLOOKUP($A130,ЛИА!$A$3:$A$7389,ЛИА!$I$3:$I$7389,0))</f>
        <v/>
      </c>
      <c r="G130" s="11" t="str">
        <f>IF($A130="","",_xlfn.XLOOKUP($A130,ЛИА!$A$3:$A$7389,ЛИА!$O$3:$O$7389,0)*(1-$G$2)*IF($D$2=TRUE,1.2,1))</f>
        <v/>
      </c>
      <c r="H130" s="11" t="str">
        <f t="shared" si="1"/>
        <v/>
      </c>
    </row>
    <row r="131" spans="1:8" ht="14.5" x14ac:dyDescent="0.35">
      <c r="A131" s="8"/>
      <c r="B131" s="9" t="str">
        <f>IF($A131="","",_xlfn.XLOOKUP(A131,ЛИА!$A$3:$A$7232,ЛИА!$C$3:$C$7232,0))</f>
        <v/>
      </c>
      <c r="C131" s="10" t="str">
        <f>IF($A131="","",_xlfn.XLOOKUP($A131,ЛИА!$A$3:$A$7232,ЛИА!$L$3:$L$7232,0))</f>
        <v/>
      </c>
      <c r="D131" s="10"/>
      <c r="E131" s="89" t="str">
        <f>IF($A131="","",_xlfn.XLOOKUP($A131,ЛИА!$A$3:$A$7389,ЛИА!$E$3:$E$7389,0))</f>
        <v/>
      </c>
      <c r="F131" s="1" t="str">
        <f>IF($A131="","",_xlfn.XLOOKUP($A131,ЛИА!$A$3:$A$7389,ЛИА!$I$3:$I$7389,0))</f>
        <v/>
      </c>
      <c r="G131" s="11" t="str">
        <f>IF($A131="","",_xlfn.XLOOKUP($A131,ЛИА!$A$3:$A$7389,ЛИА!$O$3:$O$7389,0)*(1-$G$2)*IF($D$2=TRUE,1.2,1))</f>
        <v/>
      </c>
      <c r="H131" s="11" t="str">
        <f t="shared" si="1"/>
        <v/>
      </c>
    </row>
    <row r="132" spans="1:8" ht="14.5" x14ac:dyDescent="0.35">
      <c r="A132" s="8"/>
      <c r="B132" s="9" t="str">
        <f>IF($A132="","",_xlfn.XLOOKUP(A132,ЛИА!$A$3:$A$7232,ЛИА!$C$3:$C$7232,0))</f>
        <v/>
      </c>
      <c r="C132" s="10" t="str">
        <f>IF($A132="","",_xlfn.XLOOKUP($A132,ЛИА!$A$3:$A$7232,ЛИА!$L$3:$L$7232,0))</f>
        <v/>
      </c>
      <c r="D132" s="10"/>
      <c r="E132" s="89" t="str">
        <f>IF($A132="","",_xlfn.XLOOKUP($A132,ЛИА!$A$3:$A$7389,ЛИА!$E$3:$E$7389,0))</f>
        <v/>
      </c>
      <c r="F132" s="1" t="str">
        <f>IF($A132="","",_xlfn.XLOOKUP($A132,ЛИА!$A$3:$A$7389,ЛИА!$I$3:$I$7389,0))</f>
        <v/>
      </c>
      <c r="G132" s="11" t="str">
        <f>IF($A132="","",_xlfn.XLOOKUP($A132,ЛИА!$A$3:$A$7389,ЛИА!$O$3:$O$7389,0)*(1-$G$2)*IF($D$2=TRUE,1.2,1))</f>
        <v/>
      </c>
      <c r="H132" s="11" t="str">
        <f t="shared" si="1"/>
        <v/>
      </c>
    </row>
    <row r="133" spans="1:8" ht="14.5" x14ac:dyDescent="0.35">
      <c r="A133" s="8"/>
      <c r="B133" s="9" t="str">
        <f>IF($A133="","",_xlfn.XLOOKUP(A133,ЛИА!$A$3:$A$7232,ЛИА!$C$3:$C$7232,0))</f>
        <v/>
      </c>
      <c r="C133" s="10" t="str">
        <f>IF($A133="","",_xlfn.XLOOKUP($A133,ЛИА!$A$3:$A$7232,ЛИА!$L$3:$L$7232,0))</f>
        <v/>
      </c>
      <c r="D133" s="10"/>
      <c r="E133" s="89" t="str">
        <f>IF($A133="","",_xlfn.XLOOKUP($A133,ЛИА!$A$3:$A$7389,ЛИА!$E$3:$E$7389,0))</f>
        <v/>
      </c>
      <c r="F133" s="1" t="str">
        <f>IF($A133="","",_xlfn.XLOOKUP($A133,ЛИА!$A$3:$A$7389,ЛИА!$I$3:$I$7389,0))</f>
        <v/>
      </c>
      <c r="G133" s="11" t="str">
        <f>IF($A133="","",_xlfn.XLOOKUP($A133,ЛИА!$A$3:$A$7389,ЛИА!$O$3:$O$7389,0)*(1-$G$2)*IF($D$2=TRUE,1.2,1))</f>
        <v/>
      </c>
      <c r="H133" s="11" t="str">
        <f t="shared" ref="H133:H196" si="2">IF(A133="","",G133*D133)</f>
        <v/>
      </c>
    </row>
    <row r="134" spans="1:8" ht="14.5" x14ac:dyDescent="0.35">
      <c r="A134" s="8"/>
      <c r="B134" s="9" t="str">
        <f>IF($A134="","",_xlfn.XLOOKUP(A134,ЛИА!$A$3:$A$7232,ЛИА!$C$3:$C$7232,0))</f>
        <v/>
      </c>
      <c r="C134" s="10" t="str">
        <f>IF($A134="","",_xlfn.XLOOKUP($A134,ЛИА!$A$3:$A$7232,ЛИА!$L$3:$L$7232,0))</f>
        <v/>
      </c>
      <c r="D134" s="10"/>
      <c r="E134" s="89" t="str">
        <f>IF($A134="","",_xlfn.XLOOKUP($A134,ЛИА!$A$3:$A$7389,ЛИА!$E$3:$E$7389,0))</f>
        <v/>
      </c>
      <c r="F134" s="1" t="str">
        <f>IF($A134="","",_xlfn.XLOOKUP($A134,ЛИА!$A$3:$A$7389,ЛИА!$I$3:$I$7389,0))</f>
        <v/>
      </c>
      <c r="G134" s="11" t="str">
        <f>IF($A134="","",_xlfn.XLOOKUP($A134,ЛИА!$A$3:$A$7389,ЛИА!$O$3:$O$7389,0)*(1-$G$2)*IF($D$2=TRUE,1.2,1))</f>
        <v/>
      </c>
      <c r="H134" s="11" t="str">
        <f t="shared" si="2"/>
        <v/>
      </c>
    </row>
    <row r="135" spans="1:8" ht="14.5" x14ac:dyDescent="0.35">
      <c r="A135" s="8"/>
      <c r="B135" s="9" t="str">
        <f>IF($A135="","",_xlfn.XLOOKUP(A135,ЛИА!$A$3:$A$7232,ЛИА!$C$3:$C$7232,0))</f>
        <v/>
      </c>
      <c r="C135" s="10" t="str">
        <f>IF($A135="","",_xlfn.XLOOKUP($A135,ЛИА!$A$3:$A$7232,ЛИА!$L$3:$L$7232,0))</f>
        <v/>
      </c>
      <c r="D135" s="10"/>
      <c r="E135" s="89" t="str">
        <f>IF($A135="","",_xlfn.XLOOKUP($A135,ЛИА!$A$3:$A$7389,ЛИА!$E$3:$E$7389,0))</f>
        <v/>
      </c>
      <c r="F135" s="1" t="str">
        <f>IF($A135="","",_xlfn.XLOOKUP($A135,ЛИА!$A$3:$A$7389,ЛИА!$I$3:$I$7389,0))</f>
        <v/>
      </c>
      <c r="G135" s="11" t="str">
        <f>IF($A135="","",_xlfn.XLOOKUP($A135,ЛИА!$A$3:$A$7389,ЛИА!$O$3:$O$7389,0)*(1-$G$2)*IF($D$2=TRUE,1.2,1))</f>
        <v/>
      </c>
      <c r="H135" s="11" t="str">
        <f t="shared" si="2"/>
        <v/>
      </c>
    </row>
    <row r="136" spans="1:8" ht="14.5" x14ac:dyDescent="0.35">
      <c r="A136" s="8"/>
      <c r="B136" s="9" t="str">
        <f>IF($A136="","",_xlfn.XLOOKUP(A136,ЛИА!$A$3:$A$7232,ЛИА!$C$3:$C$7232,0))</f>
        <v/>
      </c>
      <c r="C136" s="10" t="str">
        <f>IF($A136="","",_xlfn.XLOOKUP($A136,ЛИА!$A$3:$A$7232,ЛИА!$L$3:$L$7232,0))</f>
        <v/>
      </c>
      <c r="D136" s="10"/>
      <c r="E136" s="89" t="str">
        <f>IF($A136="","",_xlfn.XLOOKUP($A136,ЛИА!$A$3:$A$7389,ЛИА!$E$3:$E$7389,0))</f>
        <v/>
      </c>
      <c r="F136" s="1" t="str">
        <f>IF($A136="","",_xlfn.XLOOKUP($A136,ЛИА!$A$3:$A$7389,ЛИА!$I$3:$I$7389,0))</f>
        <v/>
      </c>
      <c r="G136" s="11" t="str">
        <f>IF($A136="","",_xlfn.XLOOKUP($A136,ЛИА!$A$3:$A$7389,ЛИА!$O$3:$O$7389,0)*(1-$G$2)*IF($D$2=TRUE,1.2,1))</f>
        <v/>
      </c>
      <c r="H136" s="11" t="str">
        <f t="shared" si="2"/>
        <v/>
      </c>
    </row>
    <row r="137" spans="1:8" ht="14.5" x14ac:dyDescent="0.35">
      <c r="A137" s="8"/>
      <c r="B137" s="9" t="str">
        <f>IF($A137="","",_xlfn.XLOOKUP(A137,ЛИА!$A$3:$A$7232,ЛИА!$C$3:$C$7232,0))</f>
        <v/>
      </c>
      <c r="C137" s="10" t="str">
        <f>IF($A137="","",_xlfn.XLOOKUP($A137,ЛИА!$A$3:$A$7232,ЛИА!$L$3:$L$7232,0))</f>
        <v/>
      </c>
      <c r="D137" s="10"/>
      <c r="E137" s="89" t="str">
        <f>IF($A137="","",_xlfn.XLOOKUP($A137,ЛИА!$A$3:$A$7389,ЛИА!$E$3:$E$7389,0))</f>
        <v/>
      </c>
      <c r="F137" s="1" t="str">
        <f>IF($A137="","",_xlfn.XLOOKUP($A137,ЛИА!$A$3:$A$7389,ЛИА!$I$3:$I$7389,0))</f>
        <v/>
      </c>
      <c r="G137" s="11" t="str">
        <f>IF($A137="","",_xlfn.XLOOKUP($A137,ЛИА!$A$3:$A$7389,ЛИА!$O$3:$O$7389,0)*(1-$G$2)*IF($D$2=TRUE,1.2,1))</f>
        <v/>
      </c>
      <c r="H137" s="11" t="str">
        <f t="shared" si="2"/>
        <v/>
      </c>
    </row>
    <row r="138" spans="1:8" ht="14.5" x14ac:dyDescent="0.35">
      <c r="A138" s="8"/>
      <c r="B138" s="9" t="str">
        <f>IF($A138="","",_xlfn.XLOOKUP(A138,ЛИА!$A$3:$A$7232,ЛИА!$C$3:$C$7232,0))</f>
        <v/>
      </c>
      <c r="C138" s="10" t="str">
        <f>IF($A138="","",_xlfn.XLOOKUP($A138,ЛИА!$A$3:$A$7232,ЛИА!$L$3:$L$7232,0))</f>
        <v/>
      </c>
      <c r="D138" s="10"/>
      <c r="E138" s="89" t="str">
        <f>IF($A138="","",_xlfn.XLOOKUP($A138,ЛИА!$A$3:$A$7389,ЛИА!$E$3:$E$7389,0))</f>
        <v/>
      </c>
      <c r="F138" s="1" t="str">
        <f>IF($A138="","",_xlfn.XLOOKUP($A138,ЛИА!$A$3:$A$7389,ЛИА!$I$3:$I$7389,0))</f>
        <v/>
      </c>
      <c r="G138" s="11" t="str">
        <f>IF($A138="","",_xlfn.XLOOKUP($A138,ЛИА!$A$3:$A$7389,ЛИА!$O$3:$O$7389,0)*(1-$G$2)*IF($D$2=TRUE,1.2,1))</f>
        <v/>
      </c>
      <c r="H138" s="11" t="str">
        <f t="shared" si="2"/>
        <v/>
      </c>
    </row>
    <row r="139" spans="1:8" ht="14.5" x14ac:dyDescent="0.35">
      <c r="A139" s="8"/>
      <c r="B139" s="9" t="str">
        <f>IF($A139="","",_xlfn.XLOOKUP(A139,ЛИА!$A$3:$A$7232,ЛИА!$C$3:$C$7232,0))</f>
        <v/>
      </c>
      <c r="C139" s="10" t="str">
        <f>IF($A139="","",_xlfn.XLOOKUP($A139,ЛИА!$A$3:$A$7232,ЛИА!$L$3:$L$7232,0))</f>
        <v/>
      </c>
      <c r="D139" s="10"/>
      <c r="E139" s="89" t="str">
        <f>IF($A139="","",_xlfn.XLOOKUP($A139,ЛИА!$A$3:$A$7389,ЛИА!$E$3:$E$7389,0))</f>
        <v/>
      </c>
      <c r="F139" s="1" t="str">
        <f>IF($A139="","",_xlfn.XLOOKUP($A139,ЛИА!$A$3:$A$7389,ЛИА!$I$3:$I$7389,0))</f>
        <v/>
      </c>
      <c r="G139" s="11" t="str">
        <f>IF($A139="","",_xlfn.XLOOKUP($A139,ЛИА!$A$3:$A$7389,ЛИА!$O$3:$O$7389,0)*(1-$G$2)*IF($D$2=TRUE,1.2,1))</f>
        <v/>
      </c>
      <c r="H139" s="11" t="str">
        <f t="shared" si="2"/>
        <v/>
      </c>
    </row>
    <row r="140" spans="1:8" ht="14.5" x14ac:dyDescent="0.35">
      <c r="A140" s="8"/>
      <c r="B140" s="9" t="str">
        <f>IF($A140="","",_xlfn.XLOOKUP(A140,ЛИА!$A$3:$A$7232,ЛИА!$C$3:$C$7232,0))</f>
        <v/>
      </c>
      <c r="C140" s="10" t="str">
        <f>IF($A140="","",_xlfn.XLOOKUP($A140,ЛИА!$A$3:$A$7232,ЛИА!$L$3:$L$7232,0))</f>
        <v/>
      </c>
      <c r="D140" s="10"/>
      <c r="E140" s="89" t="str">
        <f>IF($A140="","",_xlfn.XLOOKUP($A140,ЛИА!$A$3:$A$7389,ЛИА!$E$3:$E$7389,0))</f>
        <v/>
      </c>
      <c r="F140" s="1" t="str">
        <f>IF($A140="","",_xlfn.XLOOKUP($A140,ЛИА!$A$3:$A$7389,ЛИА!$I$3:$I$7389,0))</f>
        <v/>
      </c>
      <c r="G140" s="11" t="str">
        <f>IF($A140="","",_xlfn.XLOOKUP($A140,ЛИА!$A$3:$A$7389,ЛИА!$O$3:$O$7389,0)*(1-$G$2)*IF($D$2=TRUE,1.2,1))</f>
        <v/>
      </c>
      <c r="H140" s="11" t="str">
        <f t="shared" si="2"/>
        <v/>
      </c>
    </row>
    <row r="141" spans="1:8" ht="14.5" x14ac:dyDescent="0.35">
      <c r="A141" s="8"/>
      <c r="B141" s="9" t="str">
        <f>IF($A141="","",_xlfn.XLOOKUP(A141,ЛИА!$A$3:$A$7232,ЛИА!$C$3:$C$7232,0))</f>
        <v/>
      </c>
      <c r="C141" s="10" t="str">
        <f>IF($A141="","",_xlfn.XLOOKUP($A141,ЛИА!$A$3:$A$7232,ЛИА!$L$3:$L$7232,0))</f>
        <v/>
      </c>
      <c r="D141" s="10"/>
      <c r="E141" s="89" t="str">
        <f>IF($A141="","",_xlfn.XLOOKUP($A141,ЛИА!$A$3:$A$7389,ЛИА!$E$3:$E$7389,0))</f>
        <v/>
      </c>
      <c r="F141" s="1" t="str">
        <f>IF($A141="","",_xlfn.XLOOKUP($A141,ЛИА!$A$3:$A$7389,ЛИА!$I$3:$I$7389,0))</f>
        <v/>
      </c>
      <c r="G141" s="11" t="str">
        <f>IF($A141="","",_xlfn.XLOOKUP($A141,ЛИА!$A$3:$A$7389,ЛИА!$O$3:$O$7389,0)*(1-$G$2)*IF($D$2=TRUE,1.2,1))</f>
        <v/>
      </c>
      <c r="H141" s="11" t="str">
        <f t="shared" si="2"/>
        <v/>
      </c>
    </row>
    <row r="142" spans="1:8" ht="14.5" x14ac:dyDescent="0.35">
      <c r="A142" s="8"/>
      <c r="B142" s="9" t="str">
        <f>IF($A142="","",_xlfn.XLOOKUP(A142,ЛИА!$A$3:$A$7232,ЛИА!$C$3:$C$7232,0))</f>
        <v/>
      </c>
      <c r="C142" s="10" t="str">
        <f>IF($A142="","",_xlfn.XLOOKUP($A142,ЛИА!$A$3:$A$7232,ЛИА!$L$3:$L$7232,0))</f>
        <v/>
      </c>
      <c r="D142" s="10"/>
      <c r="E142" s="89" t="str">
        <f>IF($A142="","",_xlfn.XLOOKUP($A142,ЛИА!$A$3:$A$7389,ЛИА!$E$3:$E$7389,0))</f>
        <v/>
      </c>
      <c r="F142" s="1" t="str">
        <f>IF($A142="","",_xlfn.XLOOKUP($A142,ЛИА!$A$3:$A$7389,ЛИА!$I$3:$I$7389,0))</f>
        <v/>
      </c>
      <c r="G142" s="11" t="str">
        <f>IF($A142="","",_xlfn.XLOOKUP($A142,ЛИА!$A$3:$A$7389,ЛИА!$O$3:$O$7389,0)*(1-$G$2)*IF($D$2=TRUE,1.2,1))</f>
        <v/>
      </c>
      <c r="H142" s="11" t="str">
        <f t="shared" si="2"/>
        <v/>
      </c>
    </row>
    <row r="143" spans="1:8" ht="14.5" x14ac:dyDescent="0.35">
      <c r="A143" s="8"/>
      <c r="B143" s="9" t="str">
        <f>IF($A143="","",_xlfn.XLOOKUP(A143,ЛИА!$A$3:$A$7232,ЛИА!$C$3:$C$7232,0))</f>
        <v/>
      </c>
      <c r="C143" s="10" t="str">
        <f>IF($A143="","",_xlfn.XLOOKUP($A143,ЛИА!$A$3:$A$7232,ЛИА!$L$3:$L$7232,0))</f>
        <v/>
      </c>
      <c r="D143" s="10"/>
      <c r="E143" s="89" t="str">
        <f>IF($A143="","",_xlfn.XLOOKUP($A143,ЛИА!$A$3:$A$7389,ЛИА!$E$3:$E$7389,0))</f>
        <v/>
      </c>
      <c r="F143" s="1" t="str">
        <f>IF($A143="","",_xlfn.XLOOKUP($A143,ЛИА!$A$3:$A$7389,ЛИА!$I$3:$I$7389,0))</f>
        <v/>
      </c>
      <c r="G143" s="11" t="str">
        <f>IF($A143="","",_xlfn.XLOOKUP($A143,ЛИА!$A$3:$A$7389,ЛИА!$O$3:$O$7389,0)*(1-$G$2)*IF($D$2=TRUE,1.2,1))</f>
        <v/>
      </c>
      <c r="H143" s="11" t="str">
        <f t="shared" si="2"/>
        <v/>
      </c>
    </row>
    <row r="144" spans="1:8" ht="14.5" x14ac:dyDescent="0.35">
      <c r="A144" s="8"/>
      <c r="B144" s="9" t="str">
        <f>IF($A144="","",_xlfn.XLOOKUP(A144,ЛИА!$A$3:$A$7232,ЛИА!$C$3:$C$7232,0))</f>
        <v/>
      </c>
      <c r="C144" s="10" t="str">
        <f>IF($A144="","",_xlfn.XLOOKUP($A144,ЛИА!$A$3:$A$7232,ЛИА!$L$3:$L$7232,0))</f>
        <v/>
      </c>
      <c r="D144" s="10"/>
      <c r="E144" s="89" t="str">
        <f>IF($A144="","",_xlfn.XLOOKUP($A144,ЛИА!$A$3:$A$7389,ЛИА!$E$3:$E$7389,0))</f>
        <v/>
      </c>
      <c r="F144" s="1" t="str">
        <f>IF($A144="","",_xlfn.XLOOKUP($A144,ЛИА!$A$3:$A$7389,ЛИА!$I$3:$I$7389,0))</f>
        <v/>
      </c>
      <c r="G144" s="11" t="str">
        <f>IF($A144="","",_xlfn.XLOOKUP($A144,ЛИА!$A$3:$A$7389,ЛИА!$O$3:$O$7389,0)*(1-$G$2)*IF($D$2=TRUE,1.2,1))</f>
        <v/>
      </c>
      <c r="H144" s="11" t="str">
        <f t="shared" si="2"/>
        <v/>
      </c>
    </row>
    <row r="145" spans="1:8" ht="14.5" x14ac:dyDescent="0.35">
      <c r="A145" s="8"/>
      <c r="B145" s="9" t="str">
        <f>IF($A145="","",_xlfn.XLOOKUP(A145,ЛИА!$A$3:$A$7232,ЛИА!$C$3:$C$7232,0))</f>
        <v/>
      </c>
      <c r="C145" s="10" t="str">
        <f>IF($A145="","",_xlfn.XLOOKUP($A145,ЛИА!$A$3:$A$7232,ЛИА!$L$3:$L$7232,0))</f>
        <v/>
      </c>
      <c r="D145" s="10"/>
      <c r="E145" s="89" t="str">
        <f>IF($A145="","",_xlfn.XLOOKUP($A145,ЛИА!$A$3:$A$7389,ЛИА!$E$3:$E$7389,0))</f>
        <v/>
      </c>
      <c r="F145" s="1" t="str">
        <f>IF($A145="","",_xlfn.XLOOKUP($A145,ЛИА!$A$3:$A$7389,ЛИА!$I$3:$I$7389,0))</f>
        <v/>
      </c>
      <c r="G145" s="11" t="str">
        <f>IF($A145="","",_xlfn.XLOOKUP($A145,ЛИА!$A$3:$A$7389,ЛИА!$O$3:$O$7389,0)*(1-$G$2)*IF($D$2=TRUE,1.2,1))</f>
        <v/>
      </c>
      <c r="H145" s="11" t="str">
        <f t="shared" si="2"/>
        <v/>
      </c>
    </row>
    <row r="146" spans="1:8" ht="14.5" x14ac:dyDescent="0.35">
      <c r="A146" s="8"/>
      <c r="B146" s="9" t="str">
        <f>IF($A146="","",_xlfn.XLOOKUP(A146,ЛИА!$A$3:$A$7232,ЛИА!$C$3:$C$7232,0))</f>
        <v/>
      </c>
      <c r="C146" s="10" t="str">
        <f>IF($A146="","",_xlfn.XLOOKUP($A146,ЛИА!$A$3:$A$7232,ЛИА!$L$3:$L$7232,0))</f>
        <v/>
      </c>
      <c r="D146" s="10"/>
      <c r="E146" s="89" t="str">
        <f>IF($A146="","",_xlfn.XLOOKUP($A146,ЛИА!$A$3:$A$7389,ЛИА!$E$3:$E$7389,0))</f>
        <v/>
      </c>
      <c r="F146" s="1" t="str">
        <f>IF($A146="","",_xlfn.XLOOKUP($A146,ЛИА!$A$3:$A$7389,ЛИА!$I$3:$I$7389,0))</f>
        <v/>
      </c>
      <c r="G146" s="11" t="str">
        <f>IF($A146="","",_xlfn.XLOOKUP($A146,ЛИА!$A$3:$A$7389,ЛИА!$O$3:$O$7389,0)*(1-$G$2)*IF($D$2=TRUE,1.2,1))</f>
        <v/>
      </c>
      <c r="H146" s="11" t="str">
        <f t="shared" si="2"/>
        <v/>
      </c>
    </row>
    <row r="147" spans="1:8" ht="14.5" x14ac:dyDescent="0.35">
      <c r="A147" s="8"/>
      <c r="B147" s="9" t="str">
        <f>IF($A147="","",_xlfn.XLOOKUP(A147,ЛИА!$A$3:$A$7232,ЛИА!$C$3:$C$7232,0))</f>
        <v/>
      </c>
      <c r="C147" s="10" t="str">
        <f>IF($A147="","",_xlfn.XLOOKUP($A147,ЛИА!$A$3:$A$7232,ЛИА!$L$3:$L$7232,0))</f>
        <v/>
      </c>
      <c r="D147" s="10"/>
      <c r="E147" s="89" t="str">
        <f>IF($A147="","",_xlfn.XLOOKUP($A147,ЛИА!$A$3:$A$7389,ЛИА!$E$3:$E$7389,0))</f>
        <v/>
      </c>
      <c r="F147" s="1" t="str">
        <f>IF($A147="","",_xlfn.XLOOKUP($A147,ЛИА!$A$3:$A$7389,ЛИА!$I$3:$I$7389,0))</f>
        <v/>
      </c>
      <c r="G147" s="11" t="str">
        <f>IF($A147="","",_xlfn.XLOOKUP($A147,ЛИА!$A$3:$A$7389,ЛИА!$O$3:$O$7389,0)*(1-$G$2)*IF($D$2=TRUE,1.2,1))</f>
        <v/>
      </c>
      <c r="H147" s="11" t="str">
        <f t="shared" si="2"/>
        <v/>
      </c>
    </row>
    <row r="148" spans="1:8" ht="14.5" x14ac:dyDescent="0.35">
      <c r="A148" s="8"/>
      <c r="B148" s="9" t="str">
        <f>IF($A148="","",_xlfn.XLOOKUP(A148,ЛИА!$A$3:$A$7232,ЛИА!$C$3:$C$7232,0))</f>
        <v/>
      </c>
      <c r="C148" s="10" t="str">
        <f>IF($A148="","",_xlfn.XLOOKUP($A148,ЛИА!$A$3:$A$7232,ЛИА!$L$3:$L$7232,0))</f>
        <v/>
      </c>
      <c r="D148" s="10"/>
      <c r="E148" s="89" t="str">
        <f>IF($A148="","",_xlfn.XLOOKUP($A148,ЛИА!$A$3:$A$7389,ЛИА!$E$3:$E$7389,0))</f>
        <v/>
      </c>
      <c r="F148" s="1" t="str">
        <f>IF($A148="","",_xlfn.XLOOKUP($A148,ЛИА!$A$3:$A$7389,ЛИА!$I$3:$I$7389,0))</f>
        <v/>
      </c>
      <c r="G148" s="11" t="str">
        <f>IF($A148="","",_xlfn.XLOOKUP($A148,ЛИА!$A$3:$A$7389,ЛИА!$O$3:$O$7389,0)*(1-$G$2)*IF($D$2=TRUE,1.2,1))</f>
        <v/>
      </c>
      <c r="H148" s="11" t="str">
        <f t="shared" si="2"/>
        <v/>
      </c>
    </row>
    <row r="149" spans="1:8" ht="14.5" x14ac:dyDescent="0.35">
      <c r="A149" s="8"/>
      <c r="B149" s="9" t="str">
        <f>IF($A149="","",_xlfn.XLOOKUP(A149,ЛИА!$A$3:$A$7232,ЛИА!$C$3:$C$7232,0))</f>
        <v/>
      </c>
      <c r="C149" s="10" t="str">
        <f>IF($A149="","",_xlfn.XLOOKUP($A149,ЛИА!$A$3:$A$7232,ЛИА!$L$3:$L$7232,0))</f>
        <v/>
      </c>
      <c r="D149" s="10"/>
      <c r="E149" s="89" t="str">
        <f>IF($A149="","",_xlfn.XLOOKUP($A149,ЛИА!$A$3:$A$7389,ЛИА!$E$3:$E$7389,0))</f>
        <v/>
      </c>
      <c r="F149" s="1" t="str">
        <f>IF($A149="","",_xlfn.XLOOKUP($A149,ЛИА!$A$3:$A$7389,ЛИА!$I$3:$I$7389,0))</f>
        <v/>
      </c>
      <c r="G149" s="11" t="str">
        <f>IF($A149="","",_xlfn.XLOOKUP($A149,ЛИА!$A$3:$A$7389,ЛИА!$O$3:$O$7389,0)*(1-$G$2)*IF($D$2=TRUE,1.2,1))</f>
        <v/>
      </c>
      <c r="H149" s="11" t="str">
        <f t="shared" si="2"/>
        <v/>
      </c>
    </row>
    <row r="150" spans="1:8" ht="14.5" x14ac:dyDescent="0.35">
      <c r="A150" s="8"/>
      <c r="B150" s="9" t="str">
        <f>IF($A150="","",_xlfn.XLOOKUP(A150,ЛИА!$A$3:$A$7232,ЛИА!$C$3:$C$7232,0))</f>
        <v/>
      </c>
      <c r="C150" s="10" t="str">
        <f>IF($A150="","",_xlfn.XLOOKUP($A150,ЛИА!$A$3:$A$7232,ЛИА!$L$3:$L$7232,0))</f>
        <v/>
      </c>
      <c r="D150" s="10"/>
      <c r="E150" s="89" t="str">
        <f>IF($A150="","",_xlfn.XLOOKUP($A150,ЛИА!$A$3:$A$7389,ЛИА!$E$3:$E$7389,0))</f>
        <v/>
      </c>
      <c r="F150" s="1" t="str">
        <f>IF($A150="","",_xlfn.XLOOKUP($A150,ЛИА!$A$3:$A$7389,ЛИА!$I$3:$I$7389,0))</f>
        <v/>
      </c>
      <c r="G150" s="11" t="str">
        <f>IF($A150="","",_xlfn.XLOOKUP($A150,ЛИА!$A$3:$A$7389,ЛИА!$O$3:$O$7389,0)*(1-$G$2)*IF($D$2=TRUE,1.2,1))</f>
        <v/>
      </c>
      <c r="H150" s="11" t="str">
        <f t="shared" si="2"/>
        <v/>
      </c>
    </row>
    <row r="151" spans="1:8" ht="14.5" x14ac:dyDescent="0.35">
      <c r="A151" s="8"/>
      <c r="B151" s="9" t="str">
        <f>IF($A151="","",_xlfn.XLOOKUP(A151,ЛИА!$A$3:$A$7232,ЛИА!$C$3:$C$7232,0))</f>
        <v/>
      </c>
      <c r="C151" s="10" t="str">
        <f>IF($A151="","",_xlfn.XLOOKUP($A151,ЛИА!$A$3:$A$7232,ЛИА!$L$3:$L$7232,0))</f>
        <v/>
      </c>
      <c r="D151" s="10"/>
      <c r="E151" s="89" t="str">
        <f>IF($A151="","",_xlfn.XLOOKUP($A151,ЛИА!$A$3:$A$7389,ЛИА!$E$3:$E$7389,0))</f>
        <v/>
      </c>
      <c r="F151" s="1" t="str">
        <f>IF($A151="","",_xlfn.XLOOKUP($A151,ЛИА!$A$3:$A$7389,ЛИА!$I$3:$I$7389,0))</f>
        <v/>
      </c>
      <c r="G151" s="11" t="str">
        <f>IF($A151="","",_xlfn.XLOOKUP($A151,ЛИА!$A$3:$A$7389,ЛИА!$O$3:$O$7389,0)*(1-$G$2)*IF($D$2=TRUE,1.2,1))</f>
        <v/>
      </c>
      <c r="H151" s="11" t="str">
        <f t="shared" si="2"/>
        <v/>
      </c>
    </row>
    <row r="152" spans="1:8" ht="14.5" x14ac:dyDescent="0.35">
      <c r="A152" s="8"/>
      <c r="B152" s="9" t="str">
        <f>IF($A152="","",_xlfn.XLOOKUP(A152,ЛИА!$A$3:$A$7232,ЛИА!$C$3:$C$7232,0))</f>
        <v/>
      </c>
      <c r="C152" s="10" t="str">
        <f>IF($A152="","",_xlfn.XLOOKUP($A152,ЛИА!$A$3:$A$7232,ЛИА!$L$3:$L$7232,0))</f>
        <v/>
      </c>
      <c r="D152" s="10"/>
      <c r="E152" s="89" t="str">
        <f>IF($A152="","",_xlfn.XLOOKUP($A152,ЛИА!$A$3:$A$7389,ЛИА!$E$3:$E$7389,0))</f>
        <v/>
      </c>
      <c r="F152" s="1" t="str">
        <f>IF($A152="","",_xlfn.XLOOKUP($A152,ЛИА!$A$3:$A$7389,ЛИА!$I$3:$I$7389,0))</f>
        <v/>
      </c>
      <c r="G152" s="11" t="str">
        <f>IF($A152="","",_xlfn.XLOOKUP($A152,ЛИА!$A$3:$A$7389,ЛИА!$O$3:$O$7389,0)*(1-$G$2)*IF($D$2=TRUE,1.2,1))</f>
        <v/>
      </c>
      <c r="H152" s="11" t="str">
        <f t="shared" si="2"/>
        <v/>
      </c>
    </row>
    <row r="153" spans="1:8" ht="14.5" x14ac:dyDescent="0.35">
      <c r="A153" s="8"/>
      <c r="B153" s="9" t="str">
        <f>IF($A153="","",_xlfn.XLOOKUP(A153,ЛИА!$A$3:$A$7232,ЛИА!$C$3:$C$7232,0))</f>
        <v/>
      </c>
      <c r="C153" s="10" t="str">
        <f>IF($A153="","",_xlfn.XLOOKUP($A153,ЛИА!$A$3:$A$7232,ЛИА!$L$3:$L$7232,0))</f>
        <v/>
      </c>
      <c r="D153" s="10"/>
      <c r="E153" s="89" t="str">
        <f>IF($A153="","",_xlfn.XLOOKUP($A153,ЛИА!$A$3:$A$7389,ЛИА!$E$3:$E$7389,0))</f>
        <v/>
      </c>
      <c r="F153" s="1" t="str">
        <f>IF($A153="","",_xlfn.XLOOKUP($A153,ЛИА!$A$3:$A$7389,ЛИА!$I$3:$I$7389,0))</f>
        <v/>
      </c>
      <c r="G153" s="11" t="str">
        <f>IF($A153="","",_xlfn.XLOOKUP($A153,ЛИА!$A$3:$A$7389,ЛИА!$O$3:$O$7389,0)*(1-$G$2)*IF($D$2=TRUE,1.2,1))</f>
        <v/>
      </c>
      <c r="H153" s="11" t="str">
        <f t="shared" si="2"/>
        <v/>
      </c>
    </row>
    <row r="154" spans="1:8" ht="14.5" x14ac:dyDescent="0.35">
      <c r="A154" s="8"/>
      <c r="B154" s="9" t="str">
        <f>IF($A154="","",_xlfn.XLOOKUP(A154,ЛИА!$A$3:$A$7232,ЛИА!$C$3:$C$7232,0))</f>
        <v/>
      </c>
      <c r="C154" s="10" t="str">
        <f>IF($A154="","",_xlfn.XLOOKUP($A154,ЛИА!$A$3:$A$7232,ЛИА!$L$3:$L$7232,0))</f>
        <v/>
      </c>
      <c r="D154" s="10"/>
      <c r="E154" s="89" t="str">
        <f>IF($A154="","",_xlfn.XLOOKUP($A154,ЛИА!$A$3:$A$7389,ЛИА!$E$3:$E$7389,0))</f>
        <v/>
      </c>
      <c r="F154" s="1" t="str">
        <f>IF($A154="","",_xlfn.XLOOKUP($A154,ЛИА!$A$3:$A$7389,ЛИА!$I$3:$I$7389,0))</f>
        <v/>
      </c>
      <c r="G154" s="11" t="str">
        <f>IF($A154="","",_xlfn.XLOOKUP($A154,ЛИА!$A$3:$A$7389,ЛИА!$O$3:$O$7389,0)*(1-$G$2)*IF($D$2=TRUE,1.2,1))</f>
        <v/>
      </c>
      <c r="H154" s="11" t="str">
        <f t="shared" si="2"/>
        <v/>
      </c>
    </row>
    <row r="155" spans="1:8" ht="14.5" x14ac:dyDescent="0.35">
      <c r="A155" s="8"/>
      <c r="B155" s="9" t="str">
        <f>IF($A155="","",_xlfn.XLOOKUP(A155,ЛИА!$A$3:$A$7232,ЛИА!$C$3:$C$7232,0))</f>
        <v/>
      </c>
      <c r="C155" s="10" t="str">
        <f>IF($A155="","",_xlfn.XLOOKUP($A155,ЛИА!$A$3:$A$7232,ЛИА!$L$3:$L$7232,0))</f>
        <v/>
      </c>
      <c r="D155" s="10"/>
      <c r="E155" s="89" t="str">
        <f>IF($A155="","",_xlfn.XLOOKUP($A155,ЛИА!$A$3:$A$7389,ЛИА!$E$3:$E$7389,0))</f>
        <v/>
      </c>
      <c r="F155" s="1" t="str">
        <f>IF($A155="","",_xlfn.XLOOKUP($A155,ЛИА!$A$3:$A$7389,ЛИА!$I$3:$I$7389,0))</f>
        <v/>
      </c>
      <c r="G155" s="11" t="str">
        <f>IF($A155="","",_xlfn.XLOOKUP($A155,ЛИА!$A$3:$A$7389,ЛИА!$O$3:$O$7389,0)*(1-$G$2)*IF($D$2=TRUE,1.2,1))</f>
        <v/>
      </c>
      <c r="H155" s="11" t="str">
        <f t="shared" si="2"/>
        <v/>
      </c>
    </row>
    <row r="156" spans="1:8" ht="14.5" x14ac:dyDescent="0.35">
      <c r="A156" s="8"/>
      <c r="B156" s="9" t="str">
        <f>IF($A156="","",_xlfn.XLOOKUP(A156,ЛИА!$A$3:$A$7232,ЛИА!$C$3:$C$7232,0))</f>
        <v/>
      </c>
      <c r="C156" s="10" t="str">
        <f>IF($A156="","",_xlfn.XLOOKUP($A156,ЛИА!$A$3:$A$7232,ЛИА!$L$3:$L$7232,0))</f>
        <v/>
      </c>
      <c r="D156" s="10"/>
      <c r="E156" s="89" t="str">
        <f>IF($A156="","",_xlfn.XLOOKUP($A156,ЛИА!$A$3:$A$7389,ЛИА!$E$3:$E$7389,0))</f>
        <v/>
      </c>
      <c r="F156" s="1" t="str">
        <f>IF($A156="","",_xlfn.XLOOKUP($A156,ЛИА!$A$3:$A$7389,ЛИА!$I$3:$I$7389,0))</f>
        <v/>
      </c>
      <c r="G156" s="11" t="str">
        <f>IF($A156="","",_xlfn.XLOOKUP($A156,ЛИА!$A$3:$A$7389,ЛИА!$O$3:$O$7389,0)*(1-$G$2)*IF($D$2=TRUE,1.2,1))</f>
        <v/>
      </c>
      <c r="H156" s="11" t="str">
        <f t="shared" si="2"/>
        <v/>
      </c>
    </row>
    <row r="157" spans="1:8" ht="14.5" x14ac:dyDescent="0.35">
      <c r="A157" s="8"/>
      <c r="B157" s="9" t="str">
        <f>IF($A157="","",_xlfn.XLOOKUP(A157,ЛИА!$A$3:$A$7232,ЛИА!$C$3:$C$7232,0))</f>
        <v/>
      </c>
      <c r="C157" s="10" t="str">
        <f>IF($A157="","",_xlfn.XLOOKUP($A157,ЛИА!$A$3:$A$7232,ЛИА!$L$3:$L$7232,0))</f>
        <v/>
      </c>
      <c r="D157" s="10"/>
      <c r="E157" s="89" t="str">
        <f>IF($A157="","",_xlfn.XLOOKUP($A157,ЛИА!$A$3:$A$7389,ЛИА!$E$3:$E$7389,0))</f>
        <v/>
      </c>
      <c r="F157" s="1" t="str">
        <f>IF($A157="","",_xlfn.XLOOKUP($A157,ЛИА!$A$3:$A$7389,ЛИА!$I$3:$I$7389,0))</f>
        <v/>
      </c>
      <c r="G157" s="11" t="str">
        <f>IF($A157="","",_xlfn.XLOOKUP($A157,ЛИА!$A$3:$A$7389,ЛИА!$O$3:$O$7389,0)*(1-$G$2)*IF($D$2=TRUE,1.2,1))</f>
        <v/>
      </c>
      <c r="H157" s="11" t="str">
        <f t="shared" si="2"/>
        <v/>
      </c>
    </row>
    <row r="158" spans="1:8" ht="14.5" x14ac:dyDescent="0.35">
      <c r="A158" s="8"/>
      <c r="B158" s="9" t="str">
        <f>IF($A158="","",_xlfn.XLOOKUP(A158,ЛИА!$A$3:$A$7232,ЛИА!$C$3:$C$7232,0))</f>
        <v/>
      </c>
      <c r="C158" s="10" t="str">
        <f>IF($A158="","",_xlfn.XLOOKUP($A158,ЛИА!$A$3:$A$7232,ЛИА!$L$3:$L$7232,0))</f>
        <v/>
      </c>
      <c r="D158" s="10"/>
      <c r="E158" s="89" t="str">
        <f>IF($A158="","",_xlfn.XLOOKUP($A158,ЛИА!$A$3:$A$7389,ЛИА!$E$3:$E$7389,0))</f>
        <v/>
      </c>
      <c r="F158" s="1" t="str">
        <f>IF($A158="","",_xlfn.XLOOKUP($A158,ЛИА!$A$3:$A$7389,ЛИА!$I$3:$I$7389,0))</f>
        <v/>
      </c>
      <c r="G158" s="11" t="str">
        <f>IF($A158="","",_xlfn.XLOOKUP($A158,ЛИА!$A$3:$A$7389,ЛИА!$O$3:$O$7389,0)*(1-$G$2)*IF($D$2=TRUE,1.2,1))</f>
        <v/>
      </c>
      <c r="H158" s="11" t="str">
        <f t="shared" si="2"/>
        <v/>
      </c>
    </row>
    <row r="159" spans="1:8" ht="14.5" x14ac:dyDescent="0.35">
      <c r="A159" s="8"/>
      <c r="B159" s="9" t="str">
        <f>IF($A159="","",_xlfn.XLOOKUP(A159,ЛИА!$A$3:$A$7232,ЛИА!$C$3:$C$7232,0))</f>
        <v/>
      </c>
      <c r="C159" s="10" t="str">
        <f>IF($A159="","",_xlfn.XLOOKUP($A159,ЛИА!$A$3:$A$7232,ЛИА!$L$3:$L$7232,0))</f>
        <v/>
      </c>
      <c r="D159" s="10"/>
      <c r="E159" s="89" t="str">
        <f>IF($A159="","",_xlfn.XLOOKUP($A159,ЛИА!$A$3:$A$7389,ЛИА!$E$3:$E$7389,0))</f>
        <v/>
      </c>
      <c r="F159" s="1" t="str">
        <f>IF($A159="","",_xlfn.XLOOKUP($A159,ЛИА!$A$3:$A$7389,ЛИА!$I$3:$I$7389,0))</f>
        <v/>
      </c>
      <c r="G159" s="11" t="str">
        <f>IF($A159="","",_xlfn.XLOOKUP($A159,ЛИА!$A$3:$A$7389,ЛИА!$O$3:$O$7389,0)*(1-$G$2)*IF($D$2=TRUE,1.2,1))</f>
        <v/>
      </c>
      <c r="H159" s="11" t="str">
        <f t="shared" si="2"/>
        <v/>
      </c>
    </row>
    <row r="160" spans="1:8" ht="14.5" x14ac:dyDescent="0.35">
      <c r="A160" s="8"/>
      <c r="B160" s="9" t="str">
        <f>IF($A160="","",_xlfn.XLOOKUP(A160,ЛИА!$A$3:$A$7232,ЛИА!$C$3:$C$7232,0))</f>
        <v/>
      </c>
      <c r="C160" s="10" t="str">
        <f>IF($A160="","",_xlfn.XLOOKUP($A160,ЛИА!$A$3:$A$7232,ЛИА!$L$3:$L$7232,0))</f>
        <v/>
      </c>
      <c r="D160" s="10"/>
      <c r="E160" s="89" t="str">
        <f>IF($A160="","",_xlfn.XLOOKUP($A160,ЛИА!$A$3:$A$7389,ЛИА!$E$3:$E$7389,0))</f>
        <v/>
      </c>
      <c r="F160" s="1" t="str">
        <f>IF($A160="","",_xlfn.XLOOKUP($A160,ЛИА!$A$3:$A$7389,ЛИА!$I$3:$I$7389,0))</f>
        <v/>
      </c>
      <c r="G160" s="11" t="str">
        <f>IF($A160="","",_xlfn.XLOOKUP($A160,ЛИА!$A$3:$A$7389,ЛИА!$O$3:$O$7389,0)*(1-$G$2)*IF($D$2=TRUE,1.2,1))</f>
        <v/>
      </c>
      <c r="H160" s="11" t="str">
        <f t="shared" si="2"/>
        <v/>
      </c>
    </row>
    <row r="161" spans="1:8" ht="14.5" x14ac:dyDescent="0.35">
      <c r="A161" s="8"/>
      <c r="B161" s="9" t="str">
        <f>IF($A161="","",_xlfn.XLOOKUP(A161,ЛИА!$A$3:$A$7232,ЛИА!$C$3:$C$7232,0))</f>
        <v/>
      </c>
      <c r="C161" s="10" t="str">
        <f>IF($A161="","",_xlfn.XLOOKUP($A161,ЛИА!$A$3:$A$7232,ЛИА!$L$3:$L$7232,0))</f>
        <v/>
      </c>
      <c r="D161" s="10"/>
      <c r="E161" s="89" t="str">
        <f>IF($A161="","",_xlfn.XLOOKUP($A161,ЛИА!$A$3:$A$7389,ЛИА!$E$3:$E$7389,0))</f>
        <v/>
      </c>
      <c r="F161" s="1" t="str">
        <f>IF($A161="","",_xlfn.XLOOKUP($A161,ЛИА!$A$3:$A$7389,ЛИА!$I$3:$I$7389,0))</f>
        <v/>
      </c>
      <c r="G161" s="11" t="str">
        <f>IF($A161="","",_xlfn.XLOOKUP($A161,ЛИА!$A$3:$A$7389,ЛИА!$O$3:$O$7389,0)*(1-$G$2)*IF($D$2=TRUE,1.2,1))</f>
        <v/>
      </c>
      <c r="H161" s="11" t="str">
        <f t="shared" si="2"/>
        <v/>
      </c>
    </row>
    <row r="162" spans="1:8" ht="14.5" x14ac:dyDescent="0.35">
      <c r="A162" s="8"/>
      <c r="B162" s="9" t="str">
        <f>IF($A162="","",_xlfn.XLOOKUP(A162,ЛИА!$A$3:$A$7232,ЛИА!$C$3:$C$7232,0))</f>
        <v/>
      </c>
      <c r="C162" s="10" t="str">
        <f>IF($A162="","",_xlfn.XLOOKUP($A162,ЛИА!$A$3:$A$7232,ЛИА!$L$3:$L$7232,0))</f>
        <v/>
      </c>
      <c r="D162" s="10"/>
      <c r="E162" s="89" t="str">
        <f>IF($A162="","",_xlfn.XLOOKUP($A162,ЛИА!$A$3:$A$7389,ЛИА!$E$3:$E$7389,0))</f>
        <v/>
      </c>
      <c r="F162" s="1" t="str">
        <f>IF($A162="","",_xlfn.XLOOKUP($A162,ЛИА!$A$3:$A$7389,ЛИА!$I$3:$I$7389,0))</f>
        <v/>
      </c>
      <c r="G162" s="11" t="str">
        <f>IF($A162="","",_xlfn.XLOOKUP($A162,ЛИА!$A$3:$A$7389,ЛИА!$O$3:$O$7389,0)*(1-$G$2)*IF($D$2=TRUE,1.2,1))</f>
        <v/>
      </c>
      <c r="H162" s="11" t="str">
        <f t="shared" si="2"/>
        <v/>
      </c>
    </row>
    <row r="163" spans="1:8" ht="14.5" x14ac:dyDescent="0.35">
      <c r="A163" s="8"/>
      <c r="B163" s="9" t="str">
        <f>IF($A163="","",_xlfn.XLOOKUP(A163,ЛИА!$A$3:$A$7232,ЛИА!$C$3:$C$7232,0))</f>
        <v/>
      </c>
      <c r="C163" s="10" t="str">
        <f>IF($A163="","",_xlfn.XLOOKUP($A163,ЛИА!$A$3:$A$7232,ЛИА!$L$3:$L$7232,0))</f>
        <v/>
      </c>
      <c r="D163" s="10"/>
      <c r="E163" s="89" t="str">
        <f>IF($A163="","",_xlfn.XLOOKUP($A163,ЛИА!$A$3:$A$7389,ЛИА!$E$3:$E$7389,0))</f>
        <v/>
      </c>
      <c r="F163" s="1" t="str">
        <f>IF($A163="","",_xlfn.XLOOKUP($A163,ЛИА!$A$3:$A$7389,ЛИА!$I$3:$I$7389,0))</f>
        <v/>
      </c>
      <c r="G163" s="11" t="str">
        <f>IF($A163="","",_xlfn.XLOOKUP($A163,ЛИА!$A$3:$A$7389,ЛИА!$O$3:$O$7389,0)*(1-$G$2)*IF($D$2=TRUE,1.2,1))</f>
        <v/>
      </c>
      <c r="H163" s="11" t="str">
        <f t="shared" si="2"/>
        <v/>
      </c>
    </row>
    <row r="164" spans="1:8" ht="14.5" x14ac:dyDescent="0.35">
      <c r="A164" s="8"/>
      <c r="B164" s="9" t="str">
        <f>IF($A164="","",_xlfn.XLOOKUP(A164,ЛИА!$A$3:$A$7232,ЛИА!$C$3:$C$7232,0))</f>
        <v/>
      </c>
      <c r="C164" s="10" t="str">
        <f>IF($A164="","",_xlfn.XLOOKUP($A164,ЛИА!$A$3:$A$7232,ЛИА!$L$3:$L$7232,0))</f>
        <v/>
      </c>
      <c r="D164" s="10"/>
      <c r="E164" s="89" t="str">
        <f>IF($A164="","",_xlfn.XLOOKUP($A164,ЛИА!$A$3:$A$7389,ЛИА!$E$3:$E$7389,0))</f>
        <v/>
      </c>
      <c r="F164" s="1" t="str">
        <f>IF($A164="","",_xlfn.XLOOKUP($A164,ЛИА!$A$3:$A$7389,ЛИА!$I$3:$I$7389,0))</f>
        <v/>
      </c>
      <c r="G164" s="11" t="str">
        <f>IF($A164="","",_xlfn.XLOOKUP($A164,ЛИА!$A$3:$A$7389,ЛИА!$O$3:$O$7389,0)*(1-$G$2)*IF($D$2=TRUE,1.2,1))</f>
        <v/>
      </c>
      <c r="H164" s="11" t="str">
        <f t="shared" si="2"/>
        <v/>
      </c>
    </row>
    <row r="165" spans="1:8" ht="14.5" x14ac:dyDescent="0.35">
      <c r="A165" s="8"/>
      <c r="B165" s="9" t="str">
        <f>IF($A165="","",_xlfn.XLOOKUP(A165,ЛИА!$A$3:$A$7232,ЛИА!$C$3:$C$7232,0))</f>
        <v/>
      </c>
      <c r="C165" s="10" t="str">
        <f>IF($A165="","",_xlfn.XLOOKUP($A165,ЛИА!$A$3:$A$7232,ЛИА!$L$3:$L$7232,0))</f>
        <v/>
      </c>
      <c r="D165" s="10"/>
      <c r="E165" s="89" t="str">
        <f>IF($A165="","",_xlfn.XLOOKUP($A165,ЛИА!$A$3:$A$7389,ЛИА!$E$3:$E$7389,0))</f>
        <v/>
      </c>
      <c r="F165" s="1" t="str">
        <f>IF($A165="","",_xlfn.XLOOKUP($A165,ЛИА!$A$3:$A$7389,ЛИА!$I$3:$I$7389,0))</f>
        <v/>
      </c>
      <c r="G165" s="11" t="str">
        <f>IF($A165="","",_xlfn.XLOOKUP($A165,ЛИА!$A$3:$A$7389,ЛИА!$O$3:$O$7389,0)*(1-$G$2)*IF($D$2=TRUE,1.2,1))</f>
        <v/>
      </c>
      <c r="H165" s="11" t="str">
        <f t="shared" si="2"/>
        <v/>
      </c>
    </row>
    <row r="166" spans="1:8" ht="14.5" x14ac:dyDescent="0.35">
      <c r="A166" s="8"/>
      <c r="B166" s="9" t="str">
        <f>IF($A166="","",_xlfn.XLOOKUP(A166,ЛИА!$A$3:$A$7232,ЛИА!$C$3:$C$7232,0))</f>
        <v/>
      </c>
      <c r="C166" s="10" t="str">
        <f>IF($A166="","",_xlfn.XLOOKUP($A166,ЛИА!$A$3:$A$7232,ЛИА!$L$3:$L$7232,0))</f>
        <v/>
      </c>
      <c r="D166" s="10"/>
      <c r="E166" s="89" t="str">
        <f>IF($A166="","",_xlfn.XLOOKUP($A166,ЛИА!$A$3:$A$7389,ЛИА!$E$3:$E$7389,0))</f>
        <v/>
      </c>
      <c r="F166" s="1" t="str">
        <f>IF($A166="","",_xlfn.XLOOKUP($A166,ЛИА!$A$3:$A$7389,ЛИА!$I$3:$I$7389,0))</f>
        <v/>
      </c>
      <c r="G166" s="11" t="str">
        <f>IF($A166="","",_xlfn.XLOOKUP($A166,ЛИА!$A$3:$A$7389,ЛИА!$O$3:$O$7389,0)*(1-$G$2)*IF($D$2=TRUE,1.2,1))</f>
        <v/>
      </c>
      <c r="H166" s="11" t="str">
        <f t="shared" si="2"/>
        <v/>
      </c>
    </row>
    <row r="167" spans="1:8" ht="14.5" x14ac:dyDescent="0.35">
      <c r="A167" s="8"/>
      <c r="B167" s="9" t="str">
        <f>IF($A167="","",_xlfn.XLOOKUP(A167,ЛИА!$A$3:$A$7232,ЛИА!$C$3:$C$7232,0))</f>
        <v/>
      </c>
      <c r="C167" s="10" t="str">
        <f>IF($A167="","",_xlfn.XLOOKUP($A167,ЛИА!$A$3:$A$7232,ЛИА!$L$3:$L$7232,0))</f>
        <v/>
      </c>
      <c r="D167" s="10"/>
      <c r="E167" s="89" t="str">
        <f>IF($A167="","",_xlfn.XLOOKUP($A167,ЛИА!$A$3:$A$7389,ЛИА!$E$3:$E$7389,0))</f>
        <v/>
      </c>
      <c r="F167" s="1" t="str">
        <f>IF($A167="","",_xlfn.XLOOKUP($A167,ЛИА!$A$3:$A$7389,ЛИА!$I$3:$I$7389,0))</f>
        <v/>
      </c>
      <c r="G167" s="11" t="str">
        <f>IF($A167="","",_xlfn.XLOOKUP($A167,ЛИА!$A$3:$A$7389,ЛИА!$O$3:$O$7389,0)*(1-$G$2)*IF($D$2=TRUE,1.2,1))</f>
        <v/>
      </c>
      <c r="H167" s="11" t="str">
        <f t="shared" si="2"/>
        <v/>
      </c>
    </row>
    <row r="168" spans="1:8" ht="14.5" x14ac:dyDescent="0.35">
      <c r="A168" s="8"/>
      <c r="B168" s="9" t="str">
        <f>IF($A168="","",_xlfn.XLOOKUP(A168,ЛИА!$A$3:$A$7232,ЛИА!$C$3:$C$7232,0))</f>
        <v/>
      </c>
      <c r="C168" s="10" t="str">
        <f>IF($A168="","",_xlfn.XLOOKUP($A168,ЛИА!$A$3:$A$7232,ЛИА!$L$3:$L$7232,0))</f>
        <v/>
      </c>
      <c r="D168" s="10"/>
      <c r="E168" s="89" t="str">
        <f>IF($A168="","",_xlfn.XLOOKUP($A168,ЛИА!$A$3:$A$7389,ЛИА!$E$3:$E$7389,0))</f>
        <v/>
      </c>
      <c r="F168" s="1" t="str">
        <f>IF($A168="","",_xlfn.XLOOKUP($A168,ЛИА!$A$3:$A$7389,ЛИА!$I$3:$I$7389,0))</f>
        <v/>
      </c>
      <c r="G168" s="11" t="str">
        <f>IF($A168="","",_xlfn.XLOOKUP($A168,ЛИА!$A$3:$A$7389,ЛИА!$O$3:$O$7389,0)*(1-$G$2)*IF($D$2=TRUE,1.2,1))</f>
        <v/>
      </c>
      <c r="H168" s="11" t="str">
        <f t="shared" si="2"/>
        <v/>
      </c>
    </row>
    <row r="169" spans="1:8" ht="14.5" x14ac:dyDescent="0.35">
      <c r="A169" s="8"/>
      <c r="B169" s="9" t="str">
        <f>IF($A169="","",_xlfn.XLOOKUP(A169,ЛИА!$A$3:$A$7232,ЛИА!$C$3:$C$7232,0))</f>
        <v/>
      </c>
      <c r="C169" s="10" t="str">
        <f>IF($A169="","",_xlfn.XLOOKUP($A169,ЛИА!$A$3:$A$7232,ЛИА!$L$3:$L$7232,0))</f>
        <v/>
      </c>
      <c r="D169" s="10"/>
      <c r="E169" s="89" t="str">
        <f>IF($A169="","",_xlfn.XLOOKUP($A169,ЛИА!$A$3:$A$7389,ЛИА!$E$3:$E$7389,0))</f>
        <v/>
      </c>
      <c r="F169" s="1" t="str">
        <f>IF($A169="","",_xlfn.XLOOKUP($A169,ЛИА!$A$3:$A$7389,ЛИА!$I$3:$I$7389,0))</f>
        <v/>
      </c>
      <c r="G169" s="11" t="str">
        <f>IF($A169="","",_xlfn.XLOOKUP($A169,ЛИА!$A$3:$A$7389,ЛИА!$O$3:$O$7389,0)*(1-$G$2)*IF($D$2=TRUE,1.2,1))</f>
        <v/>
      </c>
      <c r="H169" s="11" t="str">
        <f t="shared" si="2"/>
        <v/>
      </c>
    </row>
    <row r="170" spans="1:8" ht="14.5" x14ac:dyDescent="0.35">
      <c r="A170" s="8"/>
      <c r="B170" s="9" t="str">
        <f>IF($A170="","",_xlfn.XLOOKUP(A170,ЛИА!$A$3:$A$7232,ЛИА!$C$3:$C$7232,0))</f>
        <v/>
      </c>
      <c r="C170" s="10" t="str">
        <f>IF($A170="","",_xlfn.XLOOKUP($A170,ЛИА!$A$3:$A$7232,ЛИА!$L$3:$L$7232,0))</f>
        <v/>
      </c>
      <c r="D170" s="10"/>
      <c r="E170" s="89" t="str">
        <f>IF($A170="","",_xlfn.XLOOKUP($A170,ЛИА!$A$3:$A$7389,ЛИА!$E$3:$E$7389,0))</f>
        <v/>
      </c>
      <c r="F170" s="1" t="str">
        <f>IF($A170="","",_xlfn.XLOOKUP($A170,ЛИА!$A$3:$A$7389,ЛИА!$I$3:$I$7389,0))</f>
        <v/>
      </c>
      <c r="G170" s="11" t="str">
        <f>IF($A170="","",_xlfn.XLOOKUP($A170,ЛИА!$A$3:$A$7389,ЛИА!$O$3:$O$7389,0)*(1-$G$2)*IF($D$2=TRUE,1.2,1))</f>
        <v/>
      </c>
      <c r="H170" s="11" t="str">
        <f t="shared" si="2"/>
        <v/>
      </c>
    </row>
    <row r="171" spans="1:8" ht="14.5" x14ac:dyDescent="0.35">
      <c r="A171" s="8"/>
      <c r="B171" s="9" t="str">
        <f>IF($A171="","",_xlfn.XLOOKUP(A171,ЛИА!$A$3:$A$7232,ЛИА!$C$3:$C$7232,0))</f>
        <v/>
      </c>
      <c r="C171" s="10" t="str">
        <f>IF($A171="","",_xlfn.XLOOKUP($A171,ЛИА!$A$3:$A$7232,ЛИА!$L$3:$L$7232,0))</f>
        <v/>
      </c>
      <c r="D171" s="10"/>
      <c r="E171" s="89" t="str">
        <f>IF($A171="","",_xlfn.XLOOKUP($A171,ЛИА!$A$3:$A$7389,ЛИА!$E$3:$E$7389,0))</f>
        <v/>
      </c>
      <c r="F171" s="1" t="str">
        <f>IF($A171="","",_xlfn.XLOOKUP($A171,ЛИА!$A$3:$A$7389,ЛИА!$I$3:$I$7389,0))</f>
        <v/>
      </c>
      <c r="G171" s="11" t="str">
        <f>IF($A171="","",_xlfn.XLOOKUP($A171,ЛИА!$A$3:$A$7389,ЛИА!$O$3:$O$7389,0)*(1-$G$2)*IF($D$2=TRUE,1.2,1))</f>
        <v/>
      </c>
      <c r="H171" s="11" t="str">
        <f t="shared" si="2"/>
        <v/>
      </c>
    </row>
    <row r="172" spans="1:8" ht="14.5" x14ac:dyDescent="0.35">
      <c r="A172" s="8"/>
      <c r="B172" s="9" t="str">
        <f>IF($A172="","",_xlfn.XLOOKUP(A172,ЛИА!$A$3:$A$7232,ЛИА!$C$3:$C$7232,0))</f>
        <v/>
      </c>
      <c r="C172" s="10" t="str">
        <f>IF($A172="","",_xlfn.XLOOKUP($A172,ЛИА!$A$3:$A$7232,ЛИА!$L$3:$L$7232,0))</f>
        <v/>
      </c>
      <c r="D172" s="10"/>
      <c r="E172" s="89" t="str">
        <f>IF($A172="","",_xlfn.XLOOKUP($A172,ЛИА!$A$3:$A$7389,ЛИА!$E$3:$E$7389,0))</f>
        <v/>
      </c>
      <c r="F172" s="1" t="str">
        <f>IF($A172="","",_xlfn.XLOOKUP($A172,ЛИА!$A$3:$A$7389,ЛИА!$I$3:$I$7389,0))</f>
        <v/>
      </c>
      <c r="G172" s="11" t="str">
        <f>IF($A172="","",_xlfn.XLOOKUP($A172,ЛИА!$A$3:$A$7389,ЛИА!$O$3:$O$7389,0)*(1-$G$2)*IF($D$2=TRUE,1.2,1))</f>
        <v/>
      </c>
      <c r="H172" s="11" t="str">
        <f t="shared" si="2"/>
        <v/>
      </c>
    </row>
    <row r="173" spans="1:8" ht="14.5" x14ac:dyDescent="0.35">
      <c r="A173" s="8"/>
      <c r="B173" s="9" t="str">
        <f>IF($A173="","",_xlfn.XLOOKUP(A173,ЛИА!$A$3:$A$7232,ЛИА!$C$3:$C$7232,0))</f>
        <v/>
      </c>
      <c r="C173" s="10" t="str">
        <f>IF($A173="","",_xlfn.XLOOKUP($A173,ЛИА!$A$3:$A$7232,ЛИА!$L$3:$L$7232,0))</f>
        <v/>
      </c>
      <c r="D173" s="10"/>
      <c r="E173" s="89" t="str">
        <f>IF($A173="","",_xlfn.XLOOKUP($A173,ЛИА!$A$3:$A$7389,ЛИА!$E$3:$E$7389,0))</f>
        <v/>
      </c>
      <c r="F173" s="1" t="str">
        <f>IF($A173="","",_xlfn.XLOOKUP($A173,ЛИА!$A$3:$A$7389,ЛИА!$I$3:$I$7389,0))</f>
        <v/>
      </c>
      <c r="G173" s="11" t="str">
        <f>IF($A173="","",_xlfn.XLOOKUP($A173,ЛИА!$A$3:$A$7389,ЛИА!$O$3:$O$7389,0)*(1-$G$2)*IF($D$2=TRUE,1.2,1))</f>
        <v/>
      </c>
      <c r="H173" s="11" t="str">
        <f t="shared" si="2"/>
        <v/>
      </c>
    </row>
    <row r="174" spans="1:8" ht="14.5" x14ac:dyDescent="0.35">
      <c r="A174" s="8"/>
      <c r="B174" s="9" t="str">
        <f>IF($A174="","",_xlfn.XLOOKUP(A174,ЛИА!$A$3:$A$7232,ЛИА!$C$3:$C$7232,0))</f>
        <v/>
      </c>
      <c r="C174" s="10" t="str">
        <f>IF($A174="","",_xlfn.XLOOKUP($A174,ЛИА!$A$3:$A$7232,ЛИА!$L$3:$L$7232,0))</f>
        <v/>
      </c>
      <c r="D174" s="10"/>
      <c r="E174" s="89" t="str">
        <f>IF($A174="","",_xlfn.XLOOKUP($A174,ЛИА!$A$3:$A$7389,ЛИА!$E$3:$E$7389,0))</f>
        <v/>
      </c>
      <c r="F174" s="1" t="str">
        <f>IF($A174="","",_xlfn.XLOOKUP($A174,ЛИА!$A$3:$A$7389,ЛИА!$I$3:$I$7389,0))</f>
        <v/>
      </c>
      <c r="G174" s="11" t="str">
        <f>IF($A174="","",_xlfn.XLOOKUP($A174,ЛИА!$A$3:$A$7389,ЛИА!$O$3:$O$7389,0)*(1-$G$2)*IF($D$2=TRUE,1.2,1))</f>
        <v/>
      </c>
      <c r="H174" s="11" t="str">
        <f t="shared" si="2"/>
        <v/>
      </c>
    </row>
    <row r="175" spans="1:8" ht="14.5" x14ac:dyDescent="0.35">
      <c r="A175" s="8"/>
      <c r="B175" s="9" t="str">
        <f>IF($A175="","",_xlfn.XLOOKUP(A175,ЛИА!$A$3:$A$7232,ЛИА!$C$3:$C$7232,0))</f>
        <v/>
      </c>
      <c r="C175" s="10" t="str">
        <f>IF($A175="","",_xlfn.XLOOKUP($A175,ЛИА!$A$3:$A$7232,ЛИА!$L$3:$L$7232,0))</f>
        <v/>
      </c>
      <c r="D175" s="10"/>
      <c r="E175" s="89" t="str">
        <f>IF($A175="","",_xlfn.XLOOKUP($A175,ЛИА!$A$3:$A$7389,ЛИА!$E$3:$E$7389,0))</f>
        <v/>
      </c>
      <c r="F175" s="1" t="str">
        <f>IF($A175="","",_xlfn.XLOOKUP($A175,ЛИА!$A$3:$A$7389,ЛИА!$I$3:$I$7389,0))</f>
        <v/>
      </c>
      <c r="G175" s="11" t="str">
        <f>IF($A175="","",_xlfn.XLOOKUP($A175,ЛИА!$A$3:$A$7389,ЛИА!$O$3:$O$7389,0)*(1-$G$2)*IF($D$2=TRUE,1.2,1))</f>
        <v/>
      </c>
      <c r="H175" s="11" t="str">
        <f t="shared" si="2"/>
        <v/>
      </c>
    </row>
    <row r="176" spans="1:8" ht="14.5" x14ac:dyDescent="0.35">
      <c r="A176" s="8"/>
      <c r="B176" s="9" t="str">
        <f>IF($A176="","",_xlfn.XLOOKUP(A176,ЛИА!$A$3:$A$7232,ЛИА!$C$3:$C$7232,0))</f>
        <v/>
      </c>
      <c r="C176" s="10" t="str">
        <f>IF($A176="","",_xlfn.XLOOKUP($A176,ЛИА!$A$3:$A$7232,ЛИА!$L$3:$L$7232,0))</f>
        <v/>
      </c>
      <c r="D176" s="10"/>
      <c r="E176" s="89" t="str">
        <f>IF($A176="","",_xlfn.XLOOKUP($A176,ЛИА!$A$3:$A$7389,ЛИА!$E$3:$E$7389,0))</f>
        <v/>
      </c>
      <c r="F176" s="1" t="str">
        <f>IF($A176="","",_xlfn.XLOOKUP($A176,ЛИА!$A$3:$A$7389,ЛИА!$I$3:$I$7389,0))</f>
        <v/>
      </c>
      <c r="G176" s="11" t="str">
        <f>IF($A176="","",_xlfn.XLOOKUP($A176,ЛИА!$A$3:$A$7389,ЛИА!$O$3:$O$7389,0)*(1-$G$2)*IF($D$2=TRUE,1.2,1))</f>
        <v/>
      </c>
      <c r="H176" s="11" t="str">
        <f t="shared" si="2"/>
        <v/>
      </c>
    </row>
    <row r="177" spans="1:8" ht="14.5" x14ac:dyDescent="0.35">
      <c r="A177" s="8"/>
      <c r="B177" s="9" t="str">
        <f>IF($A177="","",_xlfn.XLOOKUP(A177,ЛИА!$A$3:$A$7232,ЛИА!$C$3:$C$7232,0))</f>
        <v/>
      </c>
      <c r="C177" s="10" t="str">
        <f>IF($A177="","",_xlfn.XLOOKUP($A177,ЛИА!$A$3:$A$7232,ЛИА!$L$3:$L$7232,0))</f>
        <v/>
      </c>
      <c r="D177" s="10"/>
      <c r="E177" s="89" t="str">
        <f>IF($A177="","",_xlfn.XLOOKUP($A177,ЛИА!$A$3:$A$7389,ЛИА!$E$3:$E$7389,0))</f>
        <v/>
      </c>
      <c r="F177" s="1" t="str">
        <f>IF($A177="","",_xlfn.XLOOKUP($A177,ЛИА!$A$3:$A$7389,ЛИА!$I$3:$I$7389,0))</f>
        <v/>
      </c>
      <c r="G177" s="11" t="str">
        <f>IF($A177="","",_xlfn.XLOOKUP($A177,ЛИА!$A$3:$A$7389,ЛИА!$O$3:$O$7389,0)*(1-$G$2)*IF($D$2=TRUE,1.2,1))</f>
        <v/>
      </c>
      <c r="H177" s="11" t="str">
        <f t="shared" si="2"/>
        <v/>
      </c>
    </row>
    <row r="178" spans="1:8" ht="14.5" x14ac:dyDescent="0.35">
      <c r="A178" s="8"/>
      <c r="B178" s="9" t="str">
        <f>IF($A178="","",_xlfn.XLOOKUP(A178,ЛИА!$A$3:$A$7232,ЛИА!$C$3:$C$7232,0))</f>
        <v/>
      </c>
      <c r="C178" s="10" t="str">
        <f>IF($A178="","",_xlfn.XLOOKUP($A178,ЛИА!$A$3:$A$7232,ЛИА!$L$3:$L$7232,0))</f>
        <v/>
      </c>
      <c r="D178" s="10"/>
      <c r="E178" s="89" t="str">
        <f>IF($A178="","",_xlfn.XLOOKUP($A178,ЛИА!$A$3:$A$7389,ЛИА!$E$3:$E$7389,0))</f>
        <v/>
      </c>
      <c r="F178" s="1" t="str">
        <f>IF($A178="","",_xlfn.XLOOKUP($A178,ЛИА!$A$3:$A$7389,ЛИА!$I$3:$I$7389,0))</f>
        <v/>
      </c>
      <c r="G178" s="11" t="str">
        <f>IF($A178="","",_xlfn.XLOOKUP($A178,ЛИА!$A$3:$A$7389,ЛИА!$O$3:$O$7389,0)*(1-$G$2)*IF($D$2=TRUE,1.2,1))</f>
        <v/>
      </c>
      <c r="H178" s="11" t="str">
        <f t="shared" si="2"/>
        <v/>
      </c>
    </row>
    <row r="179" spans="1:8" ht="14.5" x14ac:dyDescent="0.35">
      <c r="A179" s="8"/>
      <c r="B179" s="9" t="str">
        <f>IF($A179="","",_xlfn.XLOOKUP(A179,ЛИА!$A$3:$A$7232,ЛИА!$C$3:$C$7232,0))</f>
        <v/>
      </c>
      <c r="C179" s="10" t="str">
        <f>IF($A179="","",_xlfn.XLOOKUP($A179,ЛИА!$A$3:$A$7232,ЛИА!$L$3:$L$7232,0))</f>
        <v/>
      </c>
      <c r="D179" s="10"/>
      <c r="E179" s="89" t="str">
        <f>IF($A179="","",_xlfn.XLOOKUP($A179,ЛИА!$A$3:$A$7389,ЛИА!$E$3:$E$7389,0))</f>
        <v/>
      </c>
      <c r="F179" s="1" t="str">
        <f>IF($A179="","",_xlfn.XLOOKUP($A179,ЛИА!$A$3:$A$7389,ЛИА!$I$3:$I$7389,0))</f>
        <v/>
      </c>
      <c r="G179" s="11" t="str">
        <f>IF($A179="","",_xlfn.XLOOKUP($A179,ЛИА!$A$3:$A$7389,ЛИА!$O$3:$O$7389,0)*(1-$G$2)*IF($D$2=TRUE,1.2,1))</f>
        <v/>
      </c>
      <c r="H179" s="11" t="str">
        <f t="shared" si="2"/>
        <v/>
      </c>
    </row>
    <row r="180" spans="1:8" ht="14.5" x14ac:dyDescent="0.35">
      <c r="A180" s="8"/>
      <c r="B180" s="9" t="str">
        <f>IF($A180="","",_xlfn.XLOOKUP(A180,ЛИА!$A$3:$A$7232,ЛИА!$C$3:$C$7232,0))</f>
        <v/>
      </c>
      <c r="C180" s="10" t="str">
        <f>IF($A180="","",_xlfn.XLOOKUP($A180,ЛИА!$A$3:$A$7232,ЛИА!$L$3:$L$7232,0))</f>
        <v/>
      </c>
      <c r="D180" s="10"/>
      <c r="E180" s="89" t="str">
        <f>IF($A180="","",_xlfn.XLOOKUP($A180,ЛИА!$A$3:$A$7389,ЛИА!$E$3:$E$7389,0))</f>
        <v/>
      </c>
      <c r="F180" s="1" t="str">
        <f>IF($A180="","",_xlfn.XLOOKUP($A180,ЛИА!$A$3:$A$7389,ЛИА!$I$3:$I$7389,0))</f>
        <v/>
      </c>
      <c r="G180" s="11" t="str">
        <f>IF($A180="","",_xlfn.XLOOKUP($A180,ЛИА!$A$3:$A$7389,ЛИА!$O$3:$O$7389,0)*(1-$G$2)*IF($D$2=TRUE,1.2,1))</f>
        <v/>
      </c>
      <c r="H180" s="11" t="str">
        <f t="shared" si="2"/>
        <v/>
      </c>
    </row>
    <row r="181" spans="1:8" ht="14.5" x14ac:dyDescent="0.35">
      <c r="A181" s="8"/>
      <c r="B181" s="9" t="str">
        <f>IF($A181="","",_xlfn.XLOOKUP(A181,ЛИА!$A$3:$A$7232,ЛИА!$C$3:$C$7232,0))</f>
        <v/>
      </c>
      <c r="C181" s="10" t="str">
        <f>IF($A181="","",_xlfn.XLOOKUP($A181,ЛИА!$A$3:$A$7232,ЛИА!$L$3:$L$7232,0))</f>
        <v/>
      </c>
      <c r="D181" s="10"/>
      <c r="E181" s="89" t="str">
        <f>IF($A181="","",_xlfn.XLOOKUP($A181,ЛИА!$A$3:$A$7389,ЛИА!$E$3:$E$7389,0))</f>
        <v/>
      </c>
      <c r="F181" s="1" t="str">
        <f>IF($A181="","",_xlfn.XLOOKUP($A181,ЛИА!$A$3:$A$7389,ЛИА!$I$3:$I$7389,0))</f>
        <v/>
      </c>
      <c r="G181" s="11" t="str">
        <f>IF($A181="","",_xlfn.XLOOKUP($A181,ЛИА!$A$3:$A$7389,ЛИА!$O$3:$O$7389,0)*(1-$G$2)*IF($D$2=TRUE,1.2,1))</f>
        <v/>
      </c>
      <c r="H181" s="11" t="str">
        <f t="shared" si="2"/>
        <v/>
      </c>
    </row>
    <row r="182" spans="1:8" ht="14.5" x14ac:dyDescent="0.35">
      <c r="A182" s="8"/>
      <c r="B182" s="9" t="str">
        <f>IF($A182="","",_xlfn.XLOOKUP(A182,ЛИА!$A$3:$A$7232,ЛИА!$C$3:$C$7232,0))</f>
        <v/>
      </c>
      <c r="C182" s="10" t="str">
        <f>IF($A182="","",_xlfn.XLOOKUP($A182,ЛИА!$A$3:$A$7232,ЛИА!$L$3:$L$7232,0))</f>
        <v/>
      </c>
      <c r="D182" s="10"/>
      <c r="E182" s="89" t="str">
        <f>IF($A182="","",_xlfn.XLOOKUP($A182,ЛИА!$A$3:$A$7389,ЛИА!$E$3:$E$7389,0))</f>
        <v/>
      </c>
      <c r="F182" s="1" t="str">
        <f>IF($A182="","",_xlfn.XLOOKUP($A182,ЛИА!$A$3:$A$7389,ЛИА!$I$3:$I$7389,0))</f>
        <v/>
      </c>
      <c r="G182" s="11" t="str">
        <f>IF($A182="","",_xlfn.XLOOKUP($A182,ЛИА!$A$3:$A$7389,ЛИА!$O$3:$O$7389,0)*(1-$G$2)*IF($D$2=TRUE,1.2,1))</f>
        <v/>
      </c>
      <c r="H182" s="11" t="str">
        <f t="shared" si="2"/>
        <v/>
      </c>
    </row>
    <row r="183" spans="1:8" ht="14.5" x14ac:dyDescent="0.35">
      <c r="A183" s="8"/>
      <c r="B183" s="9" t="str">
        <f>IF($A183="","",_xlfn.XLOOKUP(A183,ЛИА!$A$3:$A$7232,ЛИА!$C$3:$C$7232,0))</f>
        <v/>
      </c>
      <c r="C183" s="10" t="str">
        <f>IF($A183="","",_xlfn.XLOOKUP($A183,ЛИА!$A$3:$A$7232,ЛИА!$L$3:$L$7232,0))</f>
        <v/>
      </c>
      <c r="D183" s="10"/>
      <c r="E183" s="89" t="str">
        <f>IF($A183="","",_xlfn.XLOOKUP($A183,ЛИА!$A$3:$A$7389,ЛИА!$E$3:$E$7389,0))</f>
        <v/>
      </c>
      <c r="F183" s="1" t="str">
        <f>IF($A183="","",_xlfn.XLOOKUP($A183,ЛИА!$A$3:$A$7389,ЛИА!$I$3:$I$7389,0))</f>
        <v/>
      </c>
      <c r="G183" s="11" t="str">
        <f>IF($A183="","",_xlfn.XLOOKUP($A183,ЛИА!$A$3:$A$7389,ЛИА!$O$3:$O$7389,0)*(1-$G$2)*IF($D$2=TRUE,1.2,1))</f>
        <v/>
      </c>
      <c r="H183" s="11" t="str">
        <f t="shared" si="2"/>
        <v/>
      </c>
    </row>
    <row r="184" spans="1:8" ht="14.5" x14ac:dyDescent="0.35">
      <c r="A184" s="8"/>
      <c r="B184" s="9" t="str">
        <f>IF($A184="","",_xlfn.XLOOKUP(A184,ЛИА!$A$3:$A$7232,ЛИА!$C$3:$C$7232,0))</f>
        <v/>
      </c>
      <c r="C184" s="10" t="str">
        <f>IF($A184="","",_xlfn.XLOOKUP($A184,ЛИА!$A$3:$A$7232,ЛИА!$L$3:$L$7232,0))</f>
        <v/>
      </c>
      <c r="D184" s="10"/>
      <c r="E184" s="89" t="str">
        <f>IF($A184="","",_xlfn.XLOOKUP($A184,ЛИА!$A$3:$A$7389,ЛИА!$E$3:$E$7389,0))</f>
        <v/>
      </c>
      <c r="F184" s="1" t="str">
        <f>IF($A184="","",_xlfn.XLOOKUP($A184,ЛИА!$A$3:$A$7389,ЛИА!$I$3:$I$7389,0))</f>
        <v/>
      </c>
      <c r="G184" s="11" t="str">
        <f>IF($A184="","",_xlfn.XLOOKUP($A184,ЛИА!$A$3:$A$7389,ЛИА!$O$3:$O$7389,0)*(1-$G$2)*IF($D$2=TRUE,1.2,1))</f>
        <v/>
      </c>
      <c r="H184" s="11" t="str">
        <f t="shared" si="2"/>
        <v/>
      </c>
    </row>
    <row r="185" spans="1:8" ht="14.5" x14ac:dyDescent="0.35">
      <c r="A185" s="8"/>
      <c r="B185" s="9" t="str">
        <f>IF($A185="","",_xlfn.XLOOKUP(A185,ЛИА!$A$3:$A$7232,ЛИА!$C$3:$C$7232,0))</f>
        <v/>
      </c>
      <c r="C185" s="10" t="str">
        <f>IF($A185="","",_xlfn.XLOOKUP($A185,ЛИА!$A$3:$A$7232,ЛИА!$L$3:$L$7232,0))</f>
        <v/>
      </c>
      <c r="D185" s="10"/>
      <c r="E185" s="89" t="str">
        <f>IF($A185="","",_xlfn.XLOOKUP($A185,ЛИА!$A$3:$A$7389,ЛИА!$E$3:$E$7389,0))</f>
        <v/>
      </c>
      <c r="F185" s="1" t="str">
        <f>IF($A185="","",_xlfn.XLOOKUP($A185,ЛИА!$A$3:$A$7389,ЛИА!$I$3:$I$7389,0))</f>
        <v/>
      </c>
      <c r="G185" s="11" t="str">
        <f>IF($A185="","",_xlfn.XLOOKUP($A185,ЛИА!$A$3:$A$7389,ЛИА!$O$3:$O$7389,0)*(1-$G$2)*IF($D$2=TRUE,1.2,1))</f>
        <v/>
      </c>
      <c r="H185" s="11" t="str">
        <f t="shared" si="2"/>
        <v/>
      </c>
    </row>
    <row r="186" spans="1:8" ht="14.5" x14ac:dyDescent="0.35">
      <c r="A186" s="8"/>
      <c r="B186" s="9" t="str">
        <f>IF($A186="","",_xlfn.XLOOKUP(A186,ЛИА!$A$3:$A$7232,ЛИА!$C$3:$C$7232,0))</f>
        <v/>
      </c>
      <c r="C186" s="10" t="str">
        <f>IF($A186="","",_xlfn.XLOOKUP($A186,ЛИА!$A$3:$A$7232,ЛИА!$L$3:$L$7232,0))</f>
        <v/>
      </c>
      <c r="D186" s="10"/>
      <c r="E186" s="89" t="str">
        <f>IF($A186="","",_xlfn.XLOOKUP($A186,ЛИА!$A$3:$A$7389,ЛИА!$E$3:$E$7389,0))</f>
        <v/>
      </c>
      <c r="F186" s="1" t="str">
        <f>IF($A186="","",_xlfn.XLOOKUP($A186,ЛИА!$A$3:$A$7389,ЛИА!$I$3:$I$7389,0))</f>
        <v/>
      </c>
      <c r="G186" s="11" t="str">
        <f>IF($A186="","",_xlfn.XLOOKUP($A186,ЛИА!$A$3:$A$7389,ЛИА!$O$3:$O$7389,0)*(1-$G$2)*IF($D$2=TRUE,1.2,1))</f>
        <v/>
      </c>
      <c r="H186" s="11" t="str">
        <f t="shared" si="2"/>
        <v/>
      </c>
    </row>
    <row r="187" spans="1:8" ht="14.5" x14ac:dyDescent="0.35">
      <c r="A187" s="8"/>
      <c r="B187" s="9" t="str">
        <f>IF($A187="","",_xlfn.XLOOKUP(A187,ЛИА!$A$3:$A$7232,ЛИА!$C$3:$C$7232,0))</f>
        <v/>
      </c>
      <c r="C187" s="10" t="str">
        <f>IF($A187="","",_xlfn.XLOOKUP($A187,ЛИА!$A$3:$A$7232,ЛИА!$L$3:$L$7232,0))</f>
        <v/>
      </c>
      <c r="D187" s="10"/>
      <c r="E187" s="89" t="str">
        <f>IF($A187="","",_xlfn.XLOOKUP($A187,ЛИА!$A$3:$A$7389,ЛИА!$E$3:$E$7389,0))</f>
        <v/>
      </c>
      <c r="F187" s="1" t="str">
        <f>IF($A187="","",_xlfn.XLOOKUP($A187,ЛИА!$A$3:$A$7389,ЛИА!$I$3:$I$7389,0))</f>
        <v/>
      </c>
      <c r="G187" s="11" t="str">
        <f>IF($A187="","",_xlfn.XLOOKUP($A187,ЛИА!$A$3:$A$7389,ЛИА!$O$3:$O$7389,0)*(1-$G$2)*IF($D$2=TRUE,1.2,1))</f>
        <v/>
      </c>
      <c r="H187" s="11" t="str">
        <f t="shared" si="2"/>
        <v/>
      </c>
    </row>
    <row r="188" spans="1:8" ht="14.5" x14ac:dyDescent="0.35">
      <c r="A188" s="8"/>
      <c r="B188" s="9" t="str">
        <f>IF($A188="","",_xlfn.XLOOKUP(A188,ЛИА!$A$3:$A$7232,ЛИА!$C$3:$C$7232,0))</f>
        <v/>
      </c>
      <c r="C188" s="10" t="str">
        <f>IF($A188="","",_xlfn.XLOOKUP($A188,ЛИА!$A$3:$A$7232,ЛИА!$L$3:$L$7232,0))</f>
        <v/>
      </c>
      <c r="D188" s="10"/>
      <c r="E188" s="89" t="str">
        <f>IF($A188="","",_xlfn.XLOOKUP($A188,ЛИА!$A$3:$A$7389,ЛИА!$E$3:$E$7389,0))</f>
        <v/>
      </c>
      <c r="F188" s="1" t="str">
        <f>IF($A188="","",_xlfn.XLOOKUP($A188,ЛИА!$A$3:$A$7389,ЛИА!$I$3:$I$7389,0))</f>
        <v/>
      </c>
      <c r="G188" s="11" t="str">
        <f>IF($A188="","",_xlfn.XLOOKUP($A188,ЛИА!$A$3:$A$7389,ЛИА!$O$3:$O$7389,0)*(1-$G$2)*IF($D$2=TRUE,1.2,1))</f>
        <v/>
      </c>
      <c r="H188" s="11" t="str">
        <f t="shared" si="2"/>
        <v/>
      </c>
    </row>
    <row r="189" spans="1:8" ht="14.5" x14ac:dyDescent="0.35">
      <c r="A189" s="8"/>
      <c r="B189" s="9" t="str">
        <f>IF($A189="","",_xlfn.XLOOKUP(A189,ЛИА!$A$3:$A$7232,ЛИА!$C$3:$C$7232,0))</f>
        <v/>
      </c>
      <c r="C189" s="10" t="str">
        <f>IF($A189="","",_xlfn.XLOOKUP($A189,ЛИА!$A$3:$A$7232,ЛИА!$L$3:$L$7232,0))</f>
        <v/>
      </c>
      <c r="D189" s="10"/>
      <c r="E189" s="89" t="str">
        <f>IF($A189="","",_xlfn.XLOOKUP($A189,ЛИА!$A$3:$A$7389,ЛИА!$E$3:$E$7389,0))</f>
        <v/>
      </c>
      <c r="F189" s="1" t="str">
        <f>IF($A189="","",_xlfn.XLOOKUP($A189,ЛИА!$A$3:$A$7389,ЛИА!$I$3:$I$7389,0))</f>
        <v/>
      </c>
      <c r="G189" s="11" t="str">
        <f>IF($A189="","",_xlfn.XLOOKUP($A189,ЛИА!$A$3:$A$7389,ЛИА!$O$3:$O$7389,0)*(1-$G$2)*IF($D$2=TRUE,1.2,1))</f>
        <v/>
      </c>
      <c r="H189" s="11" t="str">
        <f t="shared" si="2"/>
        <v/>
      </c>
    </row>
    <row r="190" spans="1:8" ht="14.5" x14ac:dyDescent="0.35">
      <c r="A190" s="8"/>
      <c r="B190" s="9" t="str">
        <f>IF($A190="","",_xlfn.XLOOKUP(A190,ЛИА!$A$3:$A$7232,ЛИА!$C$3:$C$7232,0))</f>
        <v/>
      </c>
      <c r="C190" s="10" t="str">
        <f>IF($A190="","",_xlfn.XLOOKUP($A190,ЛИА!$A$3:$A$7232,ЛИА!$L$3:$L$7232,0))</f>
        <v/>
      </c>
      <c r="D190" s="10"/>
      <c r="E190" s="89" t="str">
        <f>IF($A190="","",_xlfn.XLOOKUP($A190,ЛИА!$A$3:$A$7389,ЛИА!$E$3:$E$7389,0))</f>
        <v/>
      </c>
      <c r="F190" s="1" t="str">
        <f>IF($A190="","",_xlfn.XLOOKUP($A190,ЛИА!$A$3:$A$7389,ЛИА!$I$3:$I$7389,0))</f>
        <v/>
      </c>
      <c r="G190" s="11" t="str">
        <f>IF($A190="","",_xlfn.XLOOKUP($A190,ЛИА!$A$3:$A$7389,ЛИА!$O$3:$O$7389,0)*(1-$G$2)*IF($D$2=TRUE,1.2,1))</f>
        <v/>
      </c>
      <c r="H190" s="11" t="str">
        <f t="shared" si="2"/>
        <v/>
      </c>
    </row>
    <row r="191" spans="1:8" ht="14.5" x14ac:dyDescent="0.35">
      <c r="A191" s="8"/>
      <c r="B191" s="9" t="str">
        <f>IF($A191="","",_xlfn.XLOOKUP(A191,ЛИА!$A$3:$A$7232,ЛИА!$C$3:$C$7232,0))</f>
        <v/>
      </c>
      <c r="C191" s="10" t="str">
        <f>IF($A191="","",_xlfn.XLOOKUP($A191,ЛИА!$A$3:$A$7232,ЛИА!$L$3:$L$7232,0))</f>
        <v/>
      </c>
      <c r="D191" s="10"/>
      <c r="E191" s="89" t="str">
        <f>IF($A191="","",_xlfn.XLOOKUP($A191,ЛИА!$A$3:$A$7389,ЛИА!$E$3:$E$7389,0))</f>
        <v/>
      </c>
      <c r="F191" s="1" t="str">
        <f>IF($A191="","",_xlfn.XLOOKUP($A191,ЛИА!$A$3:$A$7389,ЛИА!$I$3:$I$7389,0))</f>
        <v/>
      </c>
      <c r="G191" s="11" t="str">
        <f>IF($A191="","",_xlfn.XLOOKUP($A191,ЛИА!$A$3:$A$7389,ЛИА!$O$3:$O$7389,0)*(1-$G$2)*IF($D$2=TRUE,1.2,1))</f>
        <v/>
      </c>
      <c r="H191" s="11" t="str">
        <f t="shared" si="2"/>
        <v/>
      </c>
    </row>
    <row r="192" spans="1:8" ht="14.5" x14ac:dyDescent="0.35">
      <c r="A192" s="8"/>
      <c r="B192" s="9" t="str">
        <f>IF($A192="","",_xlfn.XLOOKUP(A192,ЛИА!$A$3:$A$7232,ЛИА!$C$3:$C$7232,0))</f>
        <v/>
      </c>
      <c r="C192" s="10" t="str">
        <f>IF($A192="","",_xlfn.XLOOKUP($A192,ЛИА!$A$3:$A$7232,ЛИА!$L$3:$L$7232,0))</f>
        <v/>
      </c>
      <c r="D192" s="10"/>
      <c r="E192" s="89" t="str">
        <f>IF($A192="","",_xlfn.XLOOKUP($A192,ЛИА!$A$3:$A$7389,ЛИА!$E$3:$E$7389,0))</f>
        <v/>
      </c>
      <c r="F192" s="1" t="str">
        <f>IF($A192="","",_xlfn.XLOOKUP($A192,ЛИА!$A$3:$A$7389,ЛИА!$I$3:$I$7389,0))</f>
        <v/>
      </c>
      <c r="G192" s="11" t="str">
        <f>IF($A192="","",_xlfn.XLOOKUP($A192,ЛИА!$A$3:$A$7389,ЛИА!$O$3:$O$7389,0)*(1-$G$2)*IF($D$2=TRUE,1.2,1))</f>
        <v/>
      </c>
      <c r="H192" s="11" t="str">
        <f t="shared" si="2"/>
        <v/>
      </c>
    </row>
    <row r="193" spans="1:8" ht="14.5" x14ac:dyDescent="0.35">
      <c r="A193" s="8"/>
      <c r="B193" s="9" t="str">
        <f>IF($A193="","",_xlfn.XLOOKUP(A193,ЛИА!$A$3:$A$7232,ЛИА!$C$3:$C$7232,0))</f>
        <v/>
      </c>
      <c r="C193" s="10" t="str">
        <f>IF($A193="","",_xlfn.XLOOKUP($A193,ЛИА!$A$3:$A$7232,ЛИА!$L$3:$L$7232,0))</f>
        <v/>
      </c>
      <c r="D193" s="10"/>
      <c r="E193" s="89" t="str">
        <f>IF($A193="","",_xlfn.XLOOKUP($A193,ЛИА!$A$3:$A$7389,ЛИА!$E$3:$E$7389,0))</f>
        <v/>
      </c>
      <c r="F193" s="1" t="str">
        <f>IF($A193="","",_xlfn.XLOOKUP($A193,ЛИА!$A$3:$A$7389,ЛИА!$I$3:$I$7389,0))</f>
        <v/>
      </c>
      <c r="G193" s="11" t="str">
        <f>IF($A193="","",_xlfn.XLOOKUP($A193,ЛИА!$A$3:$A$7389,ЛИА!$O$3:$O$7389,0)*(1-$G$2)*IF($D$2=TRUE,1.2,1))</f>
        <v/>
      </c>
      <c r="H193" s="11" t="str">
        <f t="shared" si="2"/>
        <v/>
      </c>
    </row>
    <row r="194" spans="1:8" ht="14.5" x14ac:dyDescent="0.35">
      <c r="A194" s="8"/>
      <c r="B194" s="9" t="str">
        <f>IF($A194="","",_xlfn.XLOOKUP(A194,ЛИА!$A$3:$A$7232,ЛИА!$C$3:$C$7232,0))</f>
        <v/>
      </c>
      <c r="C194" s="10" t="str">
        <f>IF($A194="","",_xlfn.XLOOKUP($A194,ЛИА!$A$3:$A$7232,ЛИА!$L$3:$L$7232,0))</f>
        <v/>
      </c>
      <c r="D194" s="10"/>
      <c r="E194" s="89" t="str">
        <f>IF($A194="","",_xlfn.XLOOKUP($A194,ЛИА!$A$3:$A$7389,ЛИА!$E$3:$E$7389,0))</f>
        <v/>
      </c>
      <c r="F194" s="1" t="str">
        <f>IF($A194="","",_xlfn.XLOOKUP($A194,ЛИА!$A$3:$A$7389,ЛИА!$I$3:$I$7389,0))</f>
        <v/>
      </c>
      <c r="G194" s="11" t="str">
        <f>IF($A194="","",_xlfn.XLOOKUP($A194,ЛИА!$A$3:$A$7389,ЛИА!$O$3:$O$7389,0)*(1-$G$2)*IF($D$2=TRUE,1.2,1))</f>
        <v/>
      </c>
      <c r="H194" s="11" t="str">
        <f t="shared" si="2"/>
        <v/>
      </c>
    </row>
    <row r="195" spans="1:8" ht="14.5" x14ac:dyDescent="0.35">
      <c r="A195" s="8"/>
      <c r="B195" s="9" t="str">
        <f>IF($A195="","",_xlfn.XLOOKUP(A195,ЛИА!$A$3:$A$7232,ЛИА!$C$3:$C$7232,0))</f>
        <v/>
      </c>
      <c r="C195" s="10" t="str">
        <f>IF($A195="","",_xlfn.XLOOKUP($A195,ЛИА!$A$3:$A$7232,ЛИА!$L$3:$L$7232,0))</f>
        <v/>
      </c>
      <c r="D195" s="10"/>
      <c r="E195" s="89" t="str">
        <f>IF($A195="","",_xlfn.XLOOKUP($A195,ЛИА!$A$3:$A$7389,ЛИА!$E$3:$E$7389,0))</f>
        <v/>
      </c>
      <c r="F195" s="1" t="str">
        <f>IF($A195="","",_xlfn.XLOOKUP($A195,ЛИА!$A$3:$A$7389,ЛИА!$I$3:$I$7389,0))</f>
        <v/>
      </c>
      <c r="G195" s="11" t="str">
        <f>IF($A195="","",_xlfn.XLOOKUP($A195,ЛИА!$A$3:$A$7389,ЛИА!$O$3:$O$7389,0)*(1-$G$2)*IF($D$2=TRUE,1.2,1))</f>
        <v/>
      </c>
      <c r="H195" s="11" t="str">
        <f t="shared" si="2"/>
        <v/>
      </c>
    </row>
    <row r="196" spans="1:8" ht="14.5" x14ac:dyDescent="0.35">
      <c r="A196" s="8"/>
      <c r="B196" s="9" t="str">
        <f>IF($A196="","",_xlfn.XLOOKUP(A196,ЛИА!$A$3:$A$7232,ЛИА!$C$3:$C$7232,0))</f>
        <v/>
      </c>
      <c r="C196" s="10" t="str">
        <f>IF($A196="","",_xlfn.XLOOKUP($A196,ЛИА!$A$3:$A$7232,ЛИА!$L$3:$L$7232,0))</f>
        <v/>
      </c>
      <c r="D196" s="10"/>
      <c r="E196" s="89" t="str">
        <f>IF($A196="","",_xlfn.XLOOKUP($A196,ЛИА!$A$3:$A$7389,ЛИА!$E$3:$E$7389,0))</f>
        <v/>
      </c>
      <c r="F196" s="1" t="str">
        <f>IF($A196="","",_xlfn.XLOOKUP($A196,ЛИА!$A$3:$A$7389,ЛИА!$I$3:$I$7389,0))</f>
        <v/>
      </c>
      <c r="G196" s="11" t="str">
        <f>IF($A196="","",_xlfn.XLOOKUP($A196,ЛИА!$A$3:$A$7389,ЛИА!$O$3:$O$7389,0)*(1-$G$2)*IF($D$2=TRUE,1.2,1))</f>
        <v/>
      </c>
      <c r="H196" s="11" t="str">
        <f t="shared" si="2"/>
        <v/>
      </c>
    </row>
    <row r="197" spans="1:8" ht="14.5" x14ac:dyDescent="0.35">
      <c r="A197" s="8"/>
      <c r="B197" s="9" t="str">
        <f>IF($A197="","",_xlfn.XLOOKUP(A197,ЛИА!$A$3:$A$7232,ЛИА!$C$3:$C$7232,0))</f>
        <v/>
      </c>
      <c r="C197" s="10" t="str">
        <f>IF($A197="","",_xlfn.XLOOKUP($A197,ЛИА!$A$3:$A$7232,ЛИА!$L$3:$L$7232,0))</f>
        <v/>
      </c>
      <c r="D197" s="10"/>
      <c r="E197" s="89" t="str">
        <f>IF($A197="","",_xlfn.XLOOKUP($A197,ЛИА!$A$3:$A$7389,ЛИА!$E$3:$E$7389,0))</f>
        <v/>
      </c>
      <c r="F197" s="1" t="str">
        <f>IF($A197="","",_xlfn.XLOOKUP($A197,ЛИА!$A$3:$A$7389,ЛИА!$I$3:$I$7389,0))</f>
        <v/>
      </c>
      <c r="G197" s="11" t="str">
        <f>IF($A197="","",_xlfn.XLOOKUP($A197,ЛИА!$A$3:$A$7389,ЛИА!$O$3:$O$7389,0)*(1-$G$2)*IF($D$2=TRUE,1.2,1))</f>
        <v/>
      </c>
      <c r="H197" s="11" t="str">
        <f t="shared" ref="H197:H260" si="3">IF(A197="","",G197*D197)</f>
        <v/>
      </c>
    </row>
    <row r="198" spans="1:8" ht="14.5" x14ac:dyDescent="0.35">
      <c r="A198" s="8"/>
      <c r="B198" s="9" t="str">
        <f>IF($A198="","",_xlfn.XLOOKUP(A198,ЛИА!$A$3:$A$7232,ЛИА!$C$3:$C$7232,0))</f>
        <v/>
      </c>
      <c r="C198" s="10" t="str">
        <f>IF($A198="","",_xlfn.XLOOKUP($A198,ЛИА!$A$3:$A$7232,ЛИА!$L$3:$L$7232,0))</f>
        <v/>
      </c>
      <c r="D198" s="10"/>
      <c r="E198" s="89" t="str">
        <f>IF($A198="","",_xlfn.XLOOKUP($A198,ЛИА!$A$3:$A$7389,ЛИА!$E$3:$E$7389,0))</f>
        <v/>
      </c>
      <c r="F198" s="1" t="str">
        <f>IF($A198="","",_xlfn.XLOOKUP($A198,ЛИА!$A$3:$A$7389,ЛИА!$I$3:$I$7389,0))</f>
        <v/>
      </c>
      <c r="G198" s="11" t="str">
        <f>IF($A198="","",_xlfn.XLOOKUP($A198,ЛИА!$A$3:$A$7389,ЛИА!$O$3:$O$7389,0)*(1-$G$2)*IF($D$2=TRUE,1.2,1))</f>
        <v/>
      </c>
      <c r="H198" s="11" t="str">
        <f t="shared" si="3"/>
        <v/>
      </c>
    </row>
    <row r="199" spans="1:8" ht="14.5" x14ac:dyDescent="0.35">
      <c r="A199" s="8"/>
      <c r="B199" s="9" t="str">
        <f>IF($A199="","",_xlfn.XLOOKUP(A199,ЛИА!$A$3:$A$7232,ЛИА!$C$3:$C$7232,0))</f>
        <v/>
      </c>
      <c r="C199" s="10" t="str">
        <f>IF($A199="","",_xlfn.XLOOKUP($A199,ЛИА!$A$3:$A$7232,ЛИА!$L$3:$L$7232,0))</f>
        <v/>
      </c>
      <c r="D199" s="10"/>
      <c r="E199" s="89" t="str">
        <f>IF($A199="","",_xlfn.XLOOKUP($A199,ЛИА!$A$3:$A$7389,ЛИА!$E$3:$E$7389,0))</f>
        <v/>
      </c>
      <c r="F199" s="1" t="str">
        <f>IF($A199="","",_xlfn.XLOOKUP($A199,ЛИА!$A$3:$A$7389,ЛИА!$I$3:$I$7389,0))</f>
        <v/>
      </c>
      <c r="G199" s="11" t="str">
        <f>IF($A199="","",_xlfn.XLOOKUP($A199,ЛИА!$A$3:$A$7389,ЛИА!$O$3:$O$7389,0)*(1-$G$2)*IF($D$2=TRUE,1.2,1))</f>
        <v/>
      </c>
      <c r="H199" s="11" t="str">
        <f t="shared" si="3"/>
        <v/>
      </c>
    </row>
    <row r="200" spans="1:8" ht="14.5" x14ac:dyDescent="0.35">
      <c r="A200" s="8"/>
      <c r="B200" s="9" t="str">
        <f>IF($A200="","",_xlfn.XLOOKUP(A200,ЛИА!$A$3:$A$7232,ЛИА!$C$3:$C$7232,0))</f>
        <v/>
      </c>
      <c r="C200" s="10" t="str">
        <f>IF($A200="","",_xlfn.XLOOKUP($A200,ЛИА!$A$3:$A$7232,ЛИА!$L$3:$L$7232,0))</f>
        <v/>
      </c>
      <c r="D200" s="10"/>
      <c r="E200" s="89" t="str">
        <f>IF($A200="","",_xlfn.XLOOKUP($A200,ЛИА!$A$3:$A$7389,ЛИА!$E$3:$E$7389,0))</f>
        <v/>
      </c>
      <c r="F200" s="1" t="str">
        <f>IF($A200="","",_xlfn.XLOOKUP($A200,ЛИА!$A$3:$A$7389,ЛИА!$I$3:$I$7389,0))</f>
        <v/>
      </c>
      <c r="G200" s="11" t="str">
        <f>IF($A200="","",_xlfn.XLOOKUP($A200,ЛИА!$A$3:$A$7389,ЛИА!$O$3:$O$7389,0)*(1-$G$2)*IF($D$2=TRUE,1.2,1))</f>
        <v/>
      </c>
      <c r="H200" s="11" t="str">
        <f t="shared" si="3"/>
        <v/>
      </c>
    </row>
    <row r="201" spans="1:8" ht="14.5" x14ac:dyDescent="0.35">
      <c r="A201" s="8"/>
      <c r="B201" s="9" t="str">
        <f>IF($A201="","",_xlfn.XLOOKUP(A201,ЛИА!$A$3:$A$7232,ЛИА!$C$3:$C$7232,0))</f>
        <v/>
      </c>
      <c r="C201" s="10" t="str">
        <f>IF($A201="","",_xlfn.XLOOKUP($A201,ЛИА!$A$3:$A$7232,ЛИА!$L$3:$L$7232,0))</f>
        <v/>
      </c>
      <c r="D201" s="10"/>
      <c r="E201" s="89" t="str">
        <f>IF($A201="","",_xlfn.XLOOKUP($A201,ЛИА!$A$3:$A$7389,ЛИА!$E$3:$E$7389,0))</f>
        <v/>
      </c>
      <c r="F201" s="1" t="str">
        <f>IF($A201="","",_xlfn.XLOOKUP($A201,ЛИА!$A$3:$A$7389,ЛИА!$I$3:$I$7389,0))</f>
        <v/>
      </c>
      <c r="G201" s="11" t="str">
        <f>IF($A201="","",_xlfn.XLOOKUP($A201,ЛИА!$A$3:$A$7389,ЛИА!$O$3:$O$7389,0)*(1-$G$2)*IF($D$2=TRUE,1.2,1))</f>
        <v/>
      </c>
      <c r="H201" s="11" t="str">
        <f t="shared" si="3"/>
        <v/>
      </c>
    </row>
    <row r="202" spans="1:8" ht="14.5" x14ac:dyDescent="0.35">
      <c r="A202" s="8"/>
      <c r="B202" s="9" t="str">
        <f>IF($A202="","",_xlfn.XLOOKUP(A202,ЛИА!$A$3:$A$7232,ЛИА!$C$3:$C$7232,0))</f>
        <v/>
      </c>
      <c r="C202" s="10" t="str">
        <f>IF($A202="","",_xlfn.XLOOKUP($A202,ЛИА!$A$3:$A$7232,ЛИА!$L$3:$L$7232,0))</f>
        <v/>
      </c>
      <c r="D202" s="10"/>
      <c r="E202" s="89" t="str">
        <f>IF($A202="","",_xlfn.XLOOKUP($A202,ЛИА!$A$3:$A$7389,ЛИА!$E$3:$E$7389,0))</f>
        <v/>
      </c>
      <c r="F202" s="1" t="str">
        <f>IF($A202="","",_xlfn.XLOOKUP($A202,ЛИА!$A$3:$A$7389,ЛИА!$I$3:$I$7389,0))</f>
        <v/>
      </c>
      <c r="G202" s="11" t="str">
        <f>IF($A202="","",_xlfn.XLOOKUP($A202,ЛИА!$A$3:$A$7389,ЛИА!$O$3:$O$7389,0)*(1-$G$2)*IF($D$2=TRUE,1.2,1))</f>
        <v/>
      </c>
      <c r="H202" s="11" t="str">
        <f t="shared" si="3"/>
        <v/>
      </c>
    </row>
    <row r="203" spans="1:8" ht="14.5" x14ac:dyDescent="0.35">
      <c r="A203" s="8"/>
      <c r="B203" s="9" t="str">
        <f>IF($A203="","",_xlfn.XLOOKUP(A203,ЛИА!$A$3:$A$7232,ЛИА!$C$3:$C$7232,0))</f>
        <v/>
      </c>
      <c r="C203" s="10" t="str">
        <f>IF($A203="","",_xlfn.XLOOKUP($A203,ЛИА!$A$3:$A$7232,ЛИА!$L$3:$L$7232,0))</f>
        <v/>
      </c>
      <c r="D203" s="10"/>
      <c r="E203" s="89" t="str">
        <f>IF($A203="","",_xlfn.XLOOKUP($A203,ЛИА!$A$3:$A$7389,ЛИА!$E$3:$E$7389,0))</f>
        <v/>
      </c>
      <c r="F203" s="1" t="str">
        <f>IF($A203="","",_xlfn.XLOOKUP($A203,ЛИА!$A$3:$A$7389,ЛИА!$I$3:$I$7389,0))</f>
        <v/>
      </c>
      <c r="G203" s="11" t="str">
        <f>IF($A203="","",_xlfn.XLOOKUP($A203,ЛИА!$A$3:$A$7389,ЛИА!$O$3:$O$7389,0)*(1-$G$2)*IF($D$2=TRUE,1.2,1))</f>
        <v/>
      </c>
      <c r="H203" s="11" t="str">
        <f t="shared" si="3"/>
        <v/>
      </c>
    </row>
    <row r="204" spans="1:8" ht="14.5" x14ac:dyDescent="0.35">
      <c r="A204" s="8"/>
      <c r="B204" s="9" t="str">
        <f>IF($A204="","",_xlfn.XLOOKUP(A204,ЛИА!$A$3:$A$7232,ЛИА!$C$3:$C$7232,0))</f>
        <v/>
      </c>
      <c r="C204" s="10" t="str">
        <f>IF($A204="","",_xlfn.XLOOKUP($A204,ЛИА!$A$3:$A$7232,ЛИА!$L$3:$L$7232,0))</f>
        <v/>
      </c>
      <c r="D204" s="10"/>
      <c r="E204" s="89" t="str">
        <f>IF($A204="","",_xlfn.XLOOKUP($A204,ЛИА!$A$3:$A$7389,ЛИА!$E$3:$E$7389,0))</f>
        <v/>
      </c>
      <c r="F204" s="1" t="str">
        <f>IF($A204="","",_xlfn.XLOOKUP($A204,ЛИА!$A$3:$A$7389,ЛИА!$I$3:$I$7389,0))</f>
        <v/>
      </c>
      <c r="G204" s="11" t="str">
        <f>IF($A204="","",_xlfn.XLOOKUP($A204,ЛИА!$A$3:$A$7389,ЛИА!$O$3:$O$7389,0)*(1-$G$2)*IF($D$2=TRUE,1.2,1))</f>
        <v/>
      </c>
      <c r="H204" s="11" t="str">
        <f t="shared" si="3"/>
        <v/>
      </c>
    </row>
    <row r="205" spans="1:8" ht="14.5" x14ac:dyDescent="0.35">
      <c r="A205" s="8"/>
      <c r="B205" s="9" t="str">
        <f>IF($A205="","",_xlfn.XLOOKUP(A205,ЛИА!$A$3:$A$7232,ЛИА!$C$3:$C$7232,0))</f>
        <v/>
      </c>
      <c r="C205" s="10" t="str">
        <f>IF($A205="","",_xlfn.XLOOKUP($A205,ЛИА!$A$3:$A$7232,ЛИА!$L$3:$L$7232,0))</f>
        <v/>
      </c>
      <c r="D205" s="10"/>
      <c r="E205" s="89" t="str">
        <f>IF($A205="","",_xlfn.XLOOKUP($A205,ЛИА!$A$3:$A$7389,ЛИА!$E$3:$E$7389,0))</f>
        <v/>
      </c>
      <c r="F205" s="1" t="str">
        <f>IF($A205="","",_xlfn.XLOOKUP($A205,ЛИА!$A$3:$A$7389,ЛИА!$I$3:$I$7389,0))</f>
        <v/>
      </c>
      <c r="G205" s="11" t="str">
        <f>IF($A205="","",_xlfn.XLOOKUP($A205,ЛИА!$A$3:$A$7389,ЛИА!$O$3:$O$7389,0)*(1-$G$2)*IF($D$2=TRUE,1.2,1))</f>
        <v/>
      </c>
      <c r="H205" s="11" t="str">
        <f t="shared" si="3"/>
        <v/>
      </c>
    </row>
    <row r="206" spans="1:8" ht="14.5" x14ac:dyDescent="0.35">
      <c r="A206" s="8"/>
      <c r="B206" s="9" t="str">
        <f>IF($A206="","",_xlfn.XLOOKUP(A206,ЛИА!$A$3:$A$7232,ЛИА!$C$3:$C$7232,0))</f>
        <v/>
      </c>
      <c r="C206" s="10" t="str">
        <f>IF($A206="","",_xlfn.XLOOKUP($A206,ЛИА!$A$3:$A$7232,ЛИА!$L$3:$L$7232,0))</f>
        <v/>
      </c>
      <c r="D206" s="10"/>
      <c r="E206" s="89" t="str">
        <f>IF($A206="","",_xlfn.XLOOKUP($A206,ЛИА!$A$3:$A$7389,ЛИА!$E$3:$E$7389,0))</f>
        <v/>
      </c>
      <c r="F206" s="1" t="str">
        <f>IF($A206="","",_xlfn.XLOOKUP($A206,ЛИА!$A$3:$A$7389,ЛИА!$I$3:$I$7389,0))</f>
        <v/>
      </c>
      <c r="G206" s="11" t="str">
        <f>IF($A206="","",_xlfn.XLOOKUP($A206,ЛИА!$A$3:$A$7389,ЛИА!$O$3:$O$7389,0)*(1-$G$2)*IF($D$2=TRUE,1.2,1))</f>
        <v/>
      </c>
      <c r="H206" s="11" t="str">
        <f t="shared" si="3"/>
        <v/>
      </c>
    </row>
    <row r="207" spans="1:8" ht="14.5" x14ac:dyDescent="0.35">
      <c r="A207" s="8"/>
      <c r="B207" s="9" t="str">
        <f>IF($A207="","",_xlfn.XLOOKUP(A207,ЛИА!$A$3:$A$7232,ЛИА!$C$3:$C$7232,0))</f>
        <v/>
      </c>
      <c r="C207" s="10" t="str">
        <f>IF($A207="","",_xlfn.XLOOKUP($A207,ЛИА!$A$3:$A$7232,ЛИА!$L$3:$L$7232,0))</f>
        <v/>
      </c>
      <c r="D207" s="10"/>
      <c r="E207" s="89" t="str">
        <f>IF($A207="","",_xlfn.XLOOKUP($A207,ЛИА!$A$3:$A$7389,ЛИА!$E$3:$E$7389,0))</f>
        <v/>
      </c>
      <c r="F207" s="1" t="str">
        <f>IF($A207="","",_xlfn.XLOOKUP($A207,ЛИА!$A$3:$A$7389,ЛИА!$I$3:$I$7389,0))</f>
        <v/>
      </c>
      <c r="G207" s="11" t="str">
        <f>IF($A207="","",_xlfn.XLOOKUP($A207,ЛИА!$A$3:$A$7389,ЛИА!$O$3:$O$7389,0)*(1-$G$2)*IF($D$2=TRUE,1.2,1))</f>
        <v/>
      </c>
      <c r="H207" s="11" t="str">
        <f t="shared" si="3"/>
        <v/>
      </c>
    </row>
    <row r="208" spans="1:8" ht="14.5" x14ac:dyDescent="0.35">
      <c r="A208" s="8"/>
      <c r="B208" s="9" t="str">
        <f>IF($A208="","",_xlfn.XLOOKUP(A208,ЛИА!$A$3:$A$7232,ЛИА!$C$3:$C$7232,0))</f>
        <v/>
      </c>
      <c r="C208" s="10" t="str">
        <f>IF($A208="","",_xlfn.XLOOKUP($A208,ЛИА!$A$3:$A$7232,ЛИА!$L$3:$L$7232,0))</f>
        <v/>
      </c>
      <c r="D208" s="10"/>
      <c r="E208" s="89" t="str">
        <f>IF($A208="","",_xlfn.XLOOKUP($A208,ЛИА!$A$3:$A$7389,ЛИА!$E$3:$E$7389,0))</f>
        <v/>
      </c>
      <c r="F208" s="1" t="str">
        <f>IF($A208="","",_xlfn.XLOOKUP($A208,ЛИА!$A$3:$A$7389,ЛИА!$I$3:$I$7389,0))</f>
        <v/>
      </c>
      <c r="G208" s="11" t="str">
        <f>IF($A208="","",_xlfn.XLOOKUP($A208,ЛИА!$A$3:$A$7389,ЛИА!$O$3:$O$7389,0)*(1-$G$2)*IF($D$2=TRUE,1.2,1))</f>
        <v/>
      </c>
      <c r="H208" s="11" t="str">
        <f t="shared" si="3"/>
        <v/>
      </c>
    </row>
    <row r="209" spans="1:8" ht="14.5" x14ac:dyDescent="0.35">
      <c r="A209" s="8"/>
      <c r="B209" s="9" t="str">
        <f>IF($A209="","",_xlfn.XLOOKUP(A209,ЛИА!$A$3:$A$7232,ЛИА!$C$3:$C$7232,0))</f>
        <v/>
      </c>
      <c r="C209" s="10" t="str">
        <f>IF($A209="","",_xlfn.XLOOKUP($A209,ЛИА!$A$3:$A$7232,ЛИА!$L$3:$L$7232,0))</f>
        <v/>
      </c>
      <c r="D209" s="10"/>
      <c r="E209" s="89" t="str">
        <f>IF($A209="","",_xlfn.XLOOKUP($A209,ЛИА!$A$3:$A$7389,ЛИА!$E$3:$E$7389,0))</f>
        <v/>
      </c>
      <c r="F209" s="1" t="str">
        <f>IF($A209="","",_xlfn.XLOOKUP($A209,ЛИА!$A$3:$A$7389,ЛИА!$I$3:$I$7389,0))</f>
        <v/>
      </c>
      <c r="G209" s="11" t="str">
        <f>IF($A209="","",_xlfn.XLOOKUP($A209,ЛИА!$A$3:$A$7389,ЛИА!$O$3:$O$7389,0)*(1-$G$2)*IF($D$2=TRUE,1.2,1))</f>
        <v/>
      </c>
      <c r="H209" s="11" t="str">
        <f t="shared" si="3"/>
        <v/>
      </c>
    </row>
    <row r="210" spans="1:8" ht="14.5" x14ac:dyDescent="0.35">
      <c r="A210" s="8"/>
      <c r="B210" s="9" t="str">
        <f>IF($A210="","",_xlfn.XLOOKUP(A210,ЛИА!$A$3:$A$7232,ЛИА!$C$3:$C$7232,0))</f>
        <v/>
      </c>
      <c r="C210" s="10" t="str">
        <f>IF($A210="","",_xlfn.XLOOKUP($A210,ЛИА!$A$3:$A$7232,ЛИА!$L$3:$L$7232,0))</f>
        <v/>
      </c>
      <c r="D210" s="10"/>
      <c r="E210" s="89" t="str">
        <f>IF($A210="","",_xlfn.XLOOKUP($A210,ЛИА!$A$3:$A$7389,ЛИА!$E$3:$E$7389,0))</f>
        <v/>
      </c>
      <c r="F210" s="1" t="str">
        <f>IF($A210="","",_xlfn.XLOOKUP($A210,ЛИА!$A$3:$A$7389,ЛИА!$I$3:$I$7389,0))</f>
        <v/>
      </c>
      <c r="G210" s="11" t="str">
        <f>IF($A210="","",_xlfn.XLOOKUP($A210,ЛИА!$A$3:$A$7389,ЛИА!$O$3:$O$7389,0)*(1-$G$2)*IF($D$2=TRUE,1.2,1))</f>
        <v/>
      </c>
      <c r="H210" s="11" t="str">
        <f t="shared" si="3"/>
        <v/>
      </c>
    </row>
    <row r="211" spans="1:8" ht="14.5" x14ac:dyDescent="0.35">
      <c r="A211" s="8"/>
      <c r="B211" s="9" t="str">
        <f>IF($A211="","",_xlfn.XLOOKUP(A211,ЛИА!$A$3:$A$7232,ЛИА!$C$3:$C$7232,0))</f>
        <v/>
      </c>
      <c r="C211" s="10" t="str">
        <f>IF($A211="","",_xlfn.XLOOKUP($A211,ЛИА!$A$3:$A$7232,ЛИА!$L$3:$L$7232,0))</f>
        <v/>
      </c>
      <c r="D211" s="10"/>
      <c r="E211" s="89" t="str">
        <f>IF($A211="","",_xlfn.XLOOKUP($A211,ЛИА!$A$3:$A$7389,ЛИА!$E$3:$E$7389,0))</f>
        <v/>
      </c>
      <c r="F211" s="1" t="str">
        <f>IF($A211="","",_xlfn.XLOOKUP($A211,ЛИА!$A$3:$A$7389,ЛИА!$I$3:$I$7389,0))</f>
        <v/>
      </c>
      <c r="G211" s="11" t="str">
        <f>IF($A211="","",_xlfn.XLOOKUP($A211,ЛИА!$A$3:$A$7389,ЛИА!$O$3:$O$7389,0)*(1-$G$2)*IF($D$2=TRUE,1.2,1))</f>
        <v/>
      </c>
      <c r="H211" s="11" t="str">
        <f t="shared" si="3"/>
        <v/>
      </c>
    </row>
    <row r="212" spans="1:8" ht="14.5" x14ac:dyDescent="0.35">
      <c r="A212" s="8"/>
      <c r="B212" s="9" t="str">
        <f>IF($A212="","",_xlfn.XLOOKUP(A212,ЛИА!$A$3:$A$7232,ЛИА!$C$3:$C$7232,0))</f>
        <v/>
      </c>
      <c r="C212" s="10" t="str">
        <f>IF($A212="","",_xlfn.XLOOKUP($A212,ЛИА!$A$3:$A$7232,ЛИА!$L$3:$L$7232,0))</f>
        <v/>
      </c>
      <c r="D212" s="10"/>
      <c r="E212" s="89" t="str">
        <f>IF($A212="","",_xlfn.XLOOKUP($A212,ЛИА!$A$3:$A$7389,ЛИА!$E$3:$E$7389,0))</f>
        <v/>
      </c>
      <c r="F212" s="1" t="str">
        <f>IF($A212="","",_xlfn.XLOOKUP($A212,ЛИА!$A$3:$A$7389,ЛИА!$I$3:$I$7389,0))</f>
        <v/>
      </c>
      <c r="G212" s="11" t="str">
        <f>IF($A212="","",_xlfn.XLOOKUP($A212,ЛИА!$A$3:$A$7389,ЛИА!$O$3:$O$7389,0)*(1-$G$2)*IF($D$2=TRUE,1.2,1))</f>
        <v/>
      </c>
      <c r="H212" s="11" t="str">
        <f t="shared" si="3"/>
        <v/>
      </c>
    </row>
    <row r="213" spans="1:8" ht="14.5" x14ac:dyDescent="0.35">
      <c r="A213" s="8"/>
      <c r="B213" s="9" t="str">
        <f>IF($A213="","",_xlfn.XLOOKUP(A213,ЛИА!$A$3:$A$7232,ЛИА!$C$3:$C$7232,0))</f>
        <v/>
      </c>
      <c r="C213" s="10" t="str">
        <f>IF($A213="","",_xlfn.XLOOKUP($A213,ЛИА!$A$3:$A$7232,ЛИА!$L$3:$L$7232,0))</f>
        <v/>
      </c>
      <c r="D213" s="10"/>
      <c r="E213" s="89" t="str">
        <f>IF($A213="","",_xlfn.XLOOKUP($A213,ЛИА!$A$3:$A$7389,ЛИА!$E$3:$E$7389,0))</f>
        <v/>
      </c>
      <c r="F213" s="1" t="str">
        <f>IF($A213="","",_xlfn.XLOOKUP($A213,ЛИА!$A$3:$A$7389,ЛИА!$I$3:$I$7389,0))</f>
        <v/>
      </c>
      <c r="G213" s="11" t="str">
        <f>IF($A213="","",_xlfn.XLOOKUP($A213,ЛИА!$A$3:$A$7389,ЛИА!$O$3:$O$7389,0)*(1-$G$2)*IF($D$2=TRUE,1.2,1))</f>
        <v/>
      </c>
      <c r="H213" s="11" t="str">
        <f t="shared" si="3"/>
        <v/>
      </c>
    </row>
    <row r="214" spans="1:8" ht="14.5" x14ac:dyDescent="0.35">
      <c r="A214" s="8"/>
      <c r="B214" s="9" t="str">
        <f>IF($A214="","",_xlfn.XLOOKUP(A214,ЛИА!$A$3:$A$7232,ЛИА!$C$3:$C$7232,0))</f>
        <v/>
      </c>
      <c r="C214" s="10" t="str">
        <f>IF($A214="","",_xlfn.XLOOKUP($A214,ЛИА!$A$3:$A$7232,ЛИА!$L$3:$L$7232,0))</f>
        <v/>
      </c>
      <c r="D214" s="10"/>
      <c r="E214" s="89" t="str">
        <f>IF($A214="","",_xlfn.XLOOKUP($A214,ЛИА!$A$3:$A$7389,ЛИА!$E$3:$E$7389,0))</f>
        <v/>
      </c>
      <c r="F214" s="1" t="str">
        <f>IF($A214="","",_xlfn.XLOOKUP($A214,ЛИА!$A$3:$A$7389,ЛИА!$I$3:$I$7389,0))</f>
        <v/>
      </c>
      <c r="G214" s="11" t="str">
        <f>IF($A214="","",_xlfn.XLOOKUP($A214,ЛИА!$A$3:$A$7389,ЛИА!$O$3:$O$7389,0)*(1-$G$2)*IF($D$2=TRUE,1.2,1))</f>
        <v/>
      </c>
      <c r="H214" s="11" t="str">
        <f t="shared" si="3"/>
        <v/>
      </c>
    </row>
    <row r="215" spans="1:8" ht="14.5" x14ac:dyDescent="0.35">
      <c r="A215" s="8"/>
      <c r="B215" s="9" t="str">
        <f>IF($A215="","",_xlfn.XLOOKUP(A215,ЛИА!$A$3:$A$7232,ЛИА!$C$3:$C$7232,0))</f>
        <v/>
      </c>
      <c r="C215" s="10" t="str">
        <f>IF($A215="","",_xlfn.XLOOKUP($A215,ЛИА!$A$3:$A$7232,ЛИА!$L$3:$L$7232,0))</f>
        <v/>
      </c>
      <c r="D215" s="10"/>
      <c r="E215" s="89" t="str">
        <f>IF($A215="","",_xlfn.XLOOKUP($A215,ЛИА!$A$3:$A$7389,ЛИА!$E$3:$E$7389,0))</f>
        <v/>
      </c>
      <c r="F215" s="1" t="str">
        <f>IF($A215="","",_xlfn.XLOOKUP($A215,ЛИА!$A$3:$A$7389,ЛИА!$I$3:$I$7389,0))</f>
        <v/>
      </c>
      <c r="G215" s="11" t="str">
        <f>IF($A215="","",_xlfn.XLOOKUP($A215,ЛИА!$A$3:$A$7389,ЛИА!$O$3:$O$7389,0)*(1-$G$2)*IF($D$2=TRUE,1.2,1))</f>
        <v/>
      </c>
      <c r="H215" s="11" t="str">
        <f t="shared" si="3"/>
        <v/>
      </c>
    </row>
    <row r="216" spans="1:8" ht="14.5" x14ac:dyDescent="0.35">
      <c r="A216" s="8"/>
      <c r="B216" s="9" t="str">
        <f>IF($A216="","",_xlfn.XLOOKUP(A216,ЛИА!$A$3:$A$7232,ЛИА!$C$3:$C$7232,0))</f>
        <v/>
      </c>
      <c r="C216" s="10" t="str">
        <f>IF($A216="","",_xlfn.XLOOKUP($A216,ЛИА!$A$3:$A$7232,ЛИА!$L$3:$L$7232,0))</f>
        <v/>
      </c>
      <c r="D216" s="10"/>
      <c r="E216" s="89" t="str">
        <f>IF($A216="","",_xlfn.XLOOKUP($A216,ЛИА!$A$3:$A$7389,ЛИА!$E$3:$E$7389,0))</f>
        <v/>
      </c>
      <c r="F216" s="1" t="str">
        <f>IF($A216="","",_xlfn.XLOOKUP($A216,ЛИА!$A$3:$A$7389,ЛИА!$I$3:$I$7389,0))</f>
        <v/>
      </c>
      <c r="G216" s="11" t="str">
        <f>IF($A216="","",_xlfn.XLOOKUP($A216,ЛИА!$A$3:$A$7389,ЛИА!$O$3:$O$7389,0)*(1-$G$2)*IF($D$2=TRUE,1.2,1))</f>
        <v/>
      </c>
      <c r="H216" s="11" t="str">
        <f t="shared" si="3"/>
        <v/>
      </c>
    </row>
    <row r="217" spans="1:8" ht="14.5" x14ac:dyDescent="0.35">
      <c r="A217" s="8"/>
      <c r="B217" s="9" t="str">
        <f>IF($A217="","",_xlfn.XLOOKUP(A217,ЛИА!$A$3:$A$7232,ЛИА!$C$3:$C$7232,0))</f>
        <v/>
      </c>
      <c r="C217" s="10" t="str">
        <f>IF($A217="","",_xlfn.XLOOKUP($A217,ЛИА!$A$3:$A$7232,ЛИА!$L$3:$L$7232,0))</f>
        <v/>
      </c>
      <c r="D217" s="10"/>
      <c r="E217" s="89" t="str">
        <f>IF($A217="","",_xlfn.XLOOKUP($A217,ЛИА!$A$3:$A$7389,ЛИА!$E$3:$E$7389,0))</f>
        <v/>
      </c>
      <c r="F217" s="1" t="str">
        <f>IF($A217="","",_xlfn.XLOOKUP($A217,ЛИА!$A$3:$A$7389,ЛИА!$I$3:$I$7389,0))</f>
        <v/>
      </c>
      <c r="G217" s="11" t="str">
        <f>IF($A217="","",_xlfn.XLOOKUP($A217,ЛИА!$A$3:$A$7389,ЛИА!$O$3:$O$7389,0)*(1-$G$2)*IF($D$2=TRUE,1.2,1))</f>
        <v/>
      </c>
      <c r="H217" s="11" t="str">
        <f t="shared" si="3"/>
        <v/>
      </c>
    </row>
    <row r="218" spans="1:8" ht="14.5" x14ac:dyDescent="0.35">
      <c r="A218" s="8"/>
      <c r="B218" s="9" t="str">
        <f>IF($A218="","",_xlfn.XLOOKUP(A218,ЛИА!$A$3:$A$7232,ЛИА!$C$3:$C$7232,0))</f>
        <v/>
      </c>
      <c r="C218" s="10" t="str">
        <f>IF($A218="","",_xlfn.XLOOKUP($A218,ЛИА!$A$3:$A$7232,ЛИА!$L$3:$L$7232,0))</f>
        <v/>
      </c>
      <c r="D218" s="10"/>
      <c r="E218" s="89" t="str">
        <f>IF($A218="","",_xlfn.XLOOKUP($A218,ЛИА!$A$3:$A$7389,ЛИА!$E$3:$E$7389,0))</f>
        <v/>
      </c>
      <c r="F218" s="1" t="str">
        <f>IF($A218="","",_xlfn.XLOOKUP($A218,ЛИА!$A$3:$A$7389,ЛИА!$I$3:$I$7389,0))</f>
        <v/>
      </c>
      <c r="G218" s="11" t="str">
        <f>IF($A218="","",_xlfn.XLOOKUP($A218,ЛИА!$A$3:$A$7389,ЛИА!$O$3:$O$7389,0)*(1-$G$2)*IF($D$2=TRUE,1.2,1))</f>
        <v/>
      </c>
      <c r="H218" s="11" t="str">
        <f t="shared" si="3"/>
        <v/>
      </c>
    </row>
    <row r="219" spans="1:8" ht="14.5" x14ac:dyDescent="0.35">
      <c r="A219" s="8"/>
      <c r="B219" s="9" t="str">
        <f>IF($A219="","",_xlfn.XLOOKUP(A219,ЛИА!$A$3:$A$7232,ЛИА!$C$3:$C$7232,0))</f>
        <v/>
      </c>
      <c r="C219" s="10" t="str">
        <f>IF($A219="","",_xlfn.XLOOKUP($A219,ЛИА!$A$3:$A$7232,ЛИА!$L$3:$L$7232,0))</f>
        <v/>
      </c>
      <c r="D219" s="10"/>
      <c r="E219" s="89" t="str">
        <f>IF($A219="","",_xlfn.XLOOKUP($A219,ЛИА!$A$3:$A$7389,ЛИА!$E$3:$E$7389,0))</f>
        <v/>
      </c>
      <c r="F219" s="1" t="str">
        <f>IF($A219="","",_xlfn.XLOOKUP($A219,ЛИА!$A$3:$A$7389,ЛИА!$I$3:$I$7389,0))</f>
        <v/>
      </c>
      <c r="G219" s="11" t="str">
        <f>IF($A219="","",_xlfn.XLOOKUP($A219,ЛИА!$A$3:$A$7389,ЛИА!$O$3:$O$7389,0)*(1-$G$2)*IF($D$2=TRUE,1.2,1))</f>
        <v/>
      </c>
      <c r="H219" s="11" t="str">
        <f t="shared" si="3"/>
        <v/>
      </c>
    </row>
    <row r="220" spans="1:8" ht="14.5" x14ac:dyDescent="0.35">
      <c r="A220" s="8"/>
      <c r="B220" s="9" t="str">
        <f>IF($A220="","",_xlfn.XLOOKUP(A220,ЛИА!$A$3:$A$7232,ЛИА!$C$3:$C$7232,0))</f>
        <v/>
      </c>
      <c r="C220" s="10" t="str">
        <f>IF($A220="","",_xlfn.XLOOKUP($A220,ЛИА!$A$3:$A$7232,ЛИА!$L$3:$L$7232,0))</f>
        <v/>
      </c>
      <c r="D220" s="10"/>
      <c r="E220" s="89" t="str">
        <f>IF($A220="","",_xlfn.XLOOKUP($A220,ЛИА!$A$3:$A$7389,ЛИА!$E$3:$E$7389,0))</f>
        <v/>
      </c>
      <c r="F220" s="1" t="str">
        <f>IF($A220="","",_xlfn.XLOOKUP($A220,ЛИА!$A$3:$A$7389,ЛИА!$I$3:$I$7389,0))</f>
        <v/>
      </c>
      <c r="G220" s="11" t="str">
        <f>IF($A220="","",_xlfn.XLOOKUP($A220,ЛИА!$A$3:$A$7389,ЛИА!$O$3:$O$7389,0)*(1-$G$2)*IF($D$2=TRUE,1.2,1))</f>
        <v/>
      </c>
      <c r="H220" s="11" t="str">
        <f t="shared" si="3"/>
        <v/>
      </c>
    </row>
    <row r="221" spans="1:8" ht="14.5" x14ac:dyDescent="0.35">
      <c r="A221" s="8"/>
      <c r="B221" s="9" t="str">
        <f>IF($A221="","",_xlfn.XLOOKUP(A221,ЛИА!$A$3:$A$7232,ЛИА!$C$3:$C$7232,0))</f>
        <v/>
      </c>
      <c r="C221" s="10" t="str">
        <f>IF($A221="","",_xlfn.XLOOKUP($A221,ЛИА!$A$3:$A$7232,ЛИА!$L$3:$L$7232,0))</f>
        <v/>
      </c>
      <c r="D221" s="10"/>
      <c r="E221" s="89" t="str">
        <f>IF($A221="","",_xlfn.XLOOKUP($A221,ЛИА!$A$3:$A$7389,ЛИА!$E$3:$E$7389,0))</f>
        <v/>
      </c>
      <c r="F221" s="1" t="str">
        <f>IF($A221="","",_xlfn.XLOOKUP($A221,ЛИА!$A$3:$A$7389,ЛИА!$I$3:$I$7389,0))</f>
        <v/>
      </c>
      <c r="G221" s="11" t="str">
        <f>IF($A221="","",_xlfn.XLOOKUP($A221,ЛИА!$A$3:$A$7389,ЛИА!$O$3:$O$7389,0)*(1-$G$2)*IF($D$2=TRUE,1.2,1))</f>
        <v/>
      </c>
      <c r="H221" s="11" t="str">
        <f t="shared" si="3"/>
        <v/>
      </c>
    </row>
    <row r="222" spans="1:8" ht="14.5" x14ac:dyDescent="0.35">
      <c r="A222" s="8"/>
      <c r="B222" s="9" t="str">
        <f>IF($A222="","",_xlfn.XLOOKUP(A222,ЛИА!$A$3:$A$7232,ЛИА!$C$3:$C$7232,0))</f>
        <v/>
      </c>
      <c r="C222" s="10" t="str">
        <f>IF($A222="","",_xlfn.XLOOKUP($A222,ЛИА!$A$3:$A$7232,ЛИА!$L$3:$L$7232,0))</f>
        <v/>
      </c>
      <c r="D222" s="10"/>
      <c r="E222" s="89" t="str">
        <f>IF($A222="","",_xlfn.XLOOKUP($A222,ЛИА!$A$3:$A$7389,ЛИА!$E$3:$E$7389,0))</f>
        <v/>
      </c>
      <c r="F222" s="1" t="str">
        <f>IF($A222="","",_xlfn.XLOOKUP($A222,ЛИА!$A$3:$A$7389,ЛИА!$I$3:$I$7389,0))</f>
        <v/>
      </c>
      <c r="G222" s="11" t="str">
        <f>IF($A222="","",_xlfn.XLOOKUP($A222,ЛИА!$A$3:$A$7389,ЛИА!$O$3:$O$7389,0)*(1-$G$2)*IF($D$2=TRUE,1.2,1))</f>
        <v/>
      </c>
      <c r="H222" s="11" t="str">
        <f t="shared" si="3"/>
        <v/>
      </c>
    </row>
    <row r="223" spans="1:8" ht="14.5" x14ac:dyDescent="0.35">
      <c r="A223" s="8"/>
      <c r="B223" s="9" t="str">
        <f>IF($A223="","",_xlfn.XLOOKUP(A223,ЛИА!$A$3:$A$7232,ЛИА!$C$3:$C$7232,0))</f>
        <v/>
      </c>
      <c r="C223" s="10" t="str">
        <f>IF($A223="","",_xlfn.XLOOKUP($A223,ЛИА!$A$3:$A$7232,ЛИА!$L$3:$L$7232,0))</f>
        <v/>
      </c>
      <c r="D223" s="10"/>
      <c r="E223" s="89" t="str">
        <f>IF($A223="","",_xlfn.XLOOKUP($A223,ЛИА!$A$3:$A$7389,ЛИА!$E$3:$E$7389,0))</f>
        <v/>
      </c>
      <c r="F223" s="1" t="str">
        <f>IF($A223="","",_xlfn.XLOOKUP($A223,ЛИА!$A$3:$A$7389,ЛИА!$I$3:$I$7389,0))</f>
        <v/>
      </c>
      <c r="G223" s="11" t="str">
        <f>IF($A223="","",_xlfn.XLOOKUP($A223,ЛИА!$A$3:$A$7389,ЛИА!$O$3:$O$7389,0)*(1-$G$2)*IF($D$2=TRUE,1.2,1))</f>
        <v/>
      </c>
      <c r="H223" s="11" t="str">
        <f t="shared" si="3"/>
        <v/>
      </c>
    </row>
    <row r="224" spans="1:8" ht="14.5" x14ac:dyDescent="0.35">
      <c r="A224" s="8"/>
      <c r="B224" s="9" t="str">
        <f>IF($A224="","",_xlfn.XLOOKUP(A224,ЛИА!$A$3:$A$7232,ЛИА!$C$3:$C$7232,0))</f>
        <v/>
      </c>
      <c r="C224" s="10" t="str">
        <f>IF($A224="","",_xlfn.XLOOKUP($A224,ЛИА!$A$3:$A$7232,ЛИА!$L$3:$L$7232,0))</f>
        <v/>
      </c>
      <c r="D224" s="10"/>
      <c r="E224" s="89" t="str">
        <f>IF($A224="","",_xlfn.XLOOKUP($A224,ЛИА!$A$3:$A$7389,ЛИА!$E$3:$E$7389,0))</f>
        <v/>
      </c>
      <c r="F224" s="1" t="str">
        <f>IF($A224="","",_xlfn.XLOOKUP($A224,ЛИА!$A$3:$A$7389,ЛИА!$I$3:$I$7389,0))</f>
        <v/>
      </c>
      <c r="G224" s="11" t="str">
        <f>IF($A224="","",_xlfn.XLOOKUP($A224,ЛИА!$A$3:$A$7389,ЛИА!$O$3:$O$7389,0)*(1-$G$2)*IF($D$2=TRUE,1.2,1))</f>
        <v/>
      </c>
      <c r="H224" s="11" t="str">
        <f t="shared" si="3"/>
        <v/>
      </c>
    </row>
    <row r="225" spans="1:8" ht="14.5" x14ac:dyDescent="0.35">
      <c r="A225" s="8"/>
      <c r="B225" s="9" t="str">
        <f>IF($A225="","",_xlfn.XLOOKUP(A225,ЛИА!$A$3:$A$7232,ЛИА!$C$3:$C$7232,0))</f>
        <v/>
      </c>
      <c r="C225" s="10" t="str">
        <f>IF($A225="","",_xlfn.XLOOKUP($A225,ЛИА!$A$3:$A$7232,ЛИА!$L$3:$L$7232,0))</f>
        <v/>
      </c>
      <c r="D225" s="10"/>
      <c r="E225" s="89" t="str">
        <f>IF($A225="","",_xlfn.XLOOKUP($A225,ЛИА!$A$3:$A$7389,ЛИА!$E$3:$E$7389,0))</f>
        <v/>
      </c>
      <c r="F225" s="1" t="str">
        <f>IF($A225="","",_xlfn.XLOOKUP($A225,ЛИА!$A$3:$A$7389,ЛИА!$I$3:$I$7389,0))</f>
        <v/>
      </c>
      <c r="G225" s="11" t="str">
        <f>IF($A225="","",_xlfn.XLOOKUP($A225,ЛИА!$A$3:$A$7389,ЛИА!$O$3:$O$7389,0)*(1-$G$2)*IF($D$2=TRUE,1.2,1))</f>
        <v/>
      </c>
      <c r="H225" s="11" t="str">
        <f t="shared" si="3"/>
        <v/>
      </c>
    </row>
    <row r="226" spans="1:8" ht="14.5" x14ac:dyDescent="0.35">
      <c r="A226" s="8"/>
      <c r="B226" s="9" t="str">
        <f>IF($A226="","",_xlfn.XLOOKUP(A226,ЛИА!$A$3:$A$7232,ЛИА!$C$3:$C$7232,0))</f>
        <v/>
      </c>
      <c r="C226" s="10" t="str">
        <f>IF($A226="","",_xlfn.XLOOKUP($A226,ЛИА!$A$3:$A$7232,ЛИА!$L$3:$L$7232,0))</f>
        <v/>
      </c>
      <c r="D226" s="10"/>
      <c r="E226" s="89" t="str">
        <f>IF($A226="","",_xlfn.XLOOKUP($A226,ЛИА!$A$3:$A$7389,ЛИА!$E$3:$E$7389,0))</f>
        <v/>
      </c>
      <c r="F226" s="1" t="str">
        <f>IF($A226="","",_xlfn.XLOOKUP($A226,ЛИА!$A$3:$A$7389,ЛИА!$I$3:$I$7389,0))</f>
        <v/>
      </c>
      <c r="G226" s="11" t="str">
        <f>IF($A226="","",_xlfn.XLOOKUP($A226,ЛИА!$A$3:$A$7389,ЛИА!$O$3:$O$7389,0)*(1-$G$2)*IF($D$2=TRUE,1.2,1))</f>
        <v/>
      </c>
      <c r="H226" s="11" t="str">
        <f t="shared" si="3"/>
        <v/>
      </c>
    </row>
    <row r="227" spans="1:8" ht="14.5" x14ac:dyDescent="0.35">
      <c r="A227" s="8"/>
      <c r="B227" s="9" t="str">
        <f>IF($A227="","",_xlfn.XLOOKUP(A227,ЛИА!$A$3:$A$7232,ЛИА!$C$3:$C$7232,0))</f>
        <v/>
      </c>
      <c r="C227" s="10" t="str">
        <f>IF($A227="","",_xlfn.XLOOKUP($A227,ЛИА!$A$3:$A$7232,ЛИА!$L$3:$L$7232,0))</f>
        <v/>
      </c>
      <c r="D227" s="10"/>
      <c r="E227" s="89" t="str">
        <f>IF($A227="","",_xlfn.XLOOKUP($A227,ЛИА!$A$3:$A$7389,ЛИА!$E$3:$E$7389,0))</f>
        <v/>
      </c>
      <c r="F227" s="1" t="str">
        <f>IF($A227="","",_xlfn.XLOOKUP($A227,ЛИА!$A$3:$A$7389,ЛИА!$I$3:$I$7389,0))</f>
        <v/>
      </c>
      <c r="G227" s="11" t="str">
        <f>IF($A227="","",_xlfn.XLOOKUP($A227,ЛИА!$A$3:$A$7389,ЛИА!$O$3:$O$7389,0)*(1-$G$2)*IF($D$2=TRUE,1.2,1))</f>
        <v/>
      </c>
      <c r="H227" s="11" t="str">
        <f t="shared" si="3"/>
        <v/>
      </c>
    </row>
    <row r="228" spans="1:8" ht="14.5" x14ac:dyDescent="0.35">
      <c r="A228" s="8"/>
      <c r="B228" s="9" t="str">
        <f>IF($A228="","",_xlfn.XLOOKUP(A228,ЛИА!$A$3:$A$7232,ЛИА!$C$3:$C$7232,0))</f>
        <v/>
      </c>
      <c r="C228" s="10" t="str">
        <f>IF($A228="","",_xlfn.XLOOKUP($A228,ЛИА!$A$3:$A$7232,ЛИА!$L$3:$L$7232,0))</f>
        <v/>
      </c>
      <c r="D228" s="10"/>
      <c r="E228" s="89" t="str">
        <f>IF($A228="","",_xlfn.XLOOKUP($A228,ЛИА!$A$3:$A$7389,ЛИА!$E$3:$E$7389,0))</f>
        <v/>
      </c>
      <c r="F228" s="1" t="str">
        <f>IF($A228="","",_xlfn.XLOOKUP($A228,ЛИА!$A$3:$A$7389,ЛИА!$I$3:$I$7389,0))</f>
        <v/>
      </c>
      <c r="G228" s="11" t="str">
        <f>IF($A228="","",_xlfn.XLOOKUP($A228,ЛИА!$A$3:$A$7389,ЛИА!$O$3:$O$7389,0)*(1-$G$2)*IF($D$2=TRUE,1.2,1))</f>
        <v/>
      </c>
      <c r="H228" s="11" t="str">
        <f t="shared" si="3"/>
        <v/>
      </c>
    </row>
    <row r="229" spans="1:8" ht="14.5" x14ac:dyDescent="0.35">
      <c r="A229" s="8"/>
      <c r="B229" s="9" t="str">
        <f>IF($A229="","",_xlfn.XLOOKUP(A229,ЛИА!$A$3:$A$7232,ЛИА!$C$3:$C$7232,0))</f>
        <v/>
      </c>
      <c r="C229" s="10" t="str">
        <f>IF($A229="","",_xlfn.XLOOKUP($A229,ЛИА!$A$3:$A$7232,ЛИА!$L$3:$L$7232,0))</f>
        <v/>
      </c>
      <c r="D229" s="10"/>
      <c r="E229" s="89" t="str">
        <f>IF($A229="","",_xlfn.XLOOKUP($A229,ЛИА!$A$3:$A$7389,ЛИА!$E$3:$E$7389,0))</f>
        <v/>
      </c>
      <c r="F229" s="1" t="str">
        <f>IF($A229="","",_xlfn.XLOOKUP($A229,ЛИА!$A$3:$A$7389,ЛИА!$I$3:$I$7389,0))</f>
        <v/>
      </c>
      <c r="G229" s="11" t="str">
        <f>IF($A229="","",_xlfn.XLOOKUP($A229,ЛИА!$A$3:$A$7389,ЛИА!$O$3:$O$7389,0)*(1-$G$2)*IF($D$2=TRUE,1.2,1))</f>
        <v/>
      </c>
      <c r="H229" s="11" t="str">
        <f t="shared" si="3"/>
        <v/>
      </c>
    </row>
    <row r="230" spans="1:8" ht="14.5" x14ac:dyDescent="0.35">
      <c r="A230" s="8"/>
      <c r="B230" s="9" t="str">
        <f>IF($A230="","",_xlfn.XLOOKUP(A230,ЛИА!$A$3:$A$7232,ЛИА!$C$3:$C$7232,0))</f>
        <v/>
      </c>
      <c r="C230" s="10" t="str">
        <f>IF($A230="","",_xlfn.XLOOKUP($A230,ЛИА!$A$3:$A$7232,ЛИА!$L$3:$L$7232,0))</f>
        <v/>
      </c>
      <c r="D230" s="10"/>
      <c r="E230" s="89" t="str">
        <f>IF($A230="","",_xlfn.XLOOKUP($A230,ЛИА!$A$3:$A$7389,ЛИА!$E$3:$E$7389,0))</f>
        <v/>
      </c>
      <c r="F230" s="1" t="str">
        <f>IF($A230="","",_xlfn.XLOOKUP($A230,ЛИА!$A$3:$A$7389,ЛИА!$I$3:$I$7389,0))</f>
        <v/>
      </c>
      <c r="G230" s="11" t="str">
        <f>IF($A230="","",_xlfn.XLOOKUP($A230,ЛИА!$A$3:$A$7389,ЛИА!$O$3:$O$7389,0)*(1-$G$2)*IF($D$2=TRUE,1.2,1))</f>
        <v/>
      </c>
      <c r="H230" s="11" t="str">
        <f t="shared" si="3"/>
        <v/>
      </c>
    </row>
    <row r="231" spans="1:8" ht="14.5" x14ac:dyDescent="0.35">
      <c r="A231" s="8"/>
      <c r="B231" s="9" t="str">
        <f>IF($A231="","",_xlfn.XLOOKUP(A231,ЛИА!$A$3:$A$7232,ЛИА!$C$3:$C$7232,0))</f>
        <v/>
      </c>
      <c r="C231" s="10" t="str">
        <f>IF($A231="","",_xlfn.XLOOKUP($A231,ЛИА!$A$3:$A$7232,ЛИА!$L$3:$L$7232,0))</f>
        <v/>
      </c>
      <c r="D231" s="10"/>
      <c r="E231" s="89" t="str">
        <f>IF($A231="","",_xlfn.XLOOKUP($A231,ЛИА!$A$3:$A$7389,ЛИА!$E$3:$E$7389,0))</f>
        <v/>
      </c>
      <c r="F231" s="1" t="str">
        <f>IF($A231="","",_xlfn.XLOOKUP($A231,ЛИА!$A$3:$A$7389,ЛИА!$I$3:$I$7389,0))</f>
        <v/>
      </c>
      <c r="G231" s="11" t="str">
        <f>IF($A231="","",_xlfn.XLOOKUP($A231,ЛИА!$A$3:$A$7389,ЛИА!$O$3:$O$7389,0)*(1-$G$2)*IF($D$2=TRUE,1.2,1))</f>
        <v/>
      </c>
      <c r="H231" s="11" t="str">
        <f t="shared" si="3"/>
        <v/>
      </c>
    </row>
    <row r="232" spans="1:8" ht="14.5" x14ac:dyDescent="0.35">
      <c r="A232" s="8"/>
      <c r="B232" s="9" t="str">
        <f>IF($A232="","",_xlfn.XLOOKUP(A232,ЛИА!$A$3:$A$7232,ЛИА!$C$3:$C$7232,0))</f>
        <v/>
      </c>
      <c r="C232" s="10" t="str">
        <f>IF($A232="","",_xlfn.XLOOKUP($A232,ЛИА!$A$3:$A$7232,ЛИА!$L$3:$L$7232,0))</f>
        <v/>
      </c>
      <c r="D232" s="10"/>
      <c r="E232" s="89" t="str">
        <f>IF($A232="","",_xlfn.XLOOKUP($A232,ЛИА!$A$3:$A$7389,ЛИА!$E$3:$E$7389,0))</f>
        <v/>
      </c>
      <c r="F232" s="1" t="str">
        <f>IF($A232="","",_xlfn.XLOOKUP($A232,ЛИА!$A$3:$A$7389,ЛИА!$I$3:$I$7389,0))</f>
        <v/>
      </c>
      <c r="G232" s="11" t="str">
        <f>IF($A232="","",_xlfn.XLOOKUP($A232,ЛИА!$A$3:$A$7389,ЛИА!$O$3:$O$7389,0)*(1-$G$2)*IF($D$2=TRUE,1.2,1))</f>
        <v/>
      </c>
      <c r="H232" s="11" t="str">
        <f t="shared" si="3"/>
        <v/>
      </c>
    </row>
    <row r="233" spans="1:8" ht="14.5" x14ac:dyDescent="0.35">
      <c r="A233" s="8"/>
      <c r="B233" s="9" t="str">
        <f>IF($A233="","",_xlfn.XLOOKUP(A233,ЛИА!$A$3:$A$7232,ЛИА!$C$3:$C$7232,0))</f>
        <v/>
      </c>
      <c r="C233" s="10" t="str">
        <f>IF($A233="","",_xlfn.XLOOKUP($A233,ЛИА!$A$3:$A$7232,ЛИА!$L$3:$L$7232,0))</f>
        <v/>
      </c>
      <c r="D233" s="10"/>
      <c r="E233" s="89" t="str">
        <f>IF($A233="","",_xlfn.XLOOKUP($A233,ЛИА!$A$3:$A$7389,ЛИА!$E$3:$E$7389,0))</f>
        <v/>
      </c>
      <c r="F233" s="1" t="str">
        <f>IF($A233="","",_xlfn.XLOOKUP($A233,ЛИА!$A$3:$A$7389,ЛИА!$I$3:$I$7389,0))</f>
        <v/>
      </c>
      <c r="G233" s="11" t="str">
        <f>IF($A233="","",_xlfn.XLOOKUP($A233,ЛИА!$A$3:$A$7389,ЛИА!$O$3:$O$7389,0)*(1-$G$2)*IF($D$2=TRUE,1.2,1))</f>
        <v/>
      </c>
      <c r="H233" s="11" t="str">
        <f t="shared" si="3"/>
        <v/>
      </c>
    </row>
    <row r="234" spans="1:8" ht="14.5" x14ac:dyDescent="0.35">
      <c r="A234" s="8"/>
      <c r="B234" s="9" t="str">
        <f>IF($A234="","",_xlfn.XLOOKUP(A234,ЛИА!$A$3:$A$7232,ЛИА!$C$3:$C$7232,0))</f>
        <v/>
      </c>
      <c r="C234" s="10" t="str">
        <f>IF($A234="","",_xlfn.XLOOKUP($A234,ЛИА!$A$3:$A$7232,ЛИА!$L$3:$L$7232,0))</f>
        <v/>
      </c>
      <c r="D234" s="10"/>
      <c r="E234" s="89" t="str">
        <f>IF($A234="","",_xlfn.XLOOKUP($A234,ЛИА!$A$3:$A$7389,ЛИА!$E$3:$E$7389,0))</f>
        <v/>
      </c>
      <c r="F234" s="1" t="str">
        <f>IF($A234="","",_xlfn.XLOOKUP($A234,ЛИА!$A$3:$A$7389,ЛИА!$I$3:$I$7389,0))</f>
        <v/>
      </c>
      <c r="G234" s="11" t="str">
        <f>IF($A234="","",_xlfn.XLOOKUP($A234,ЛИА!$A$3:$A$7389,ЛИА!$O$3:$O$7389,0)*(1-$G$2)*IF($D$2=TRUE,1.2,1))</f>
        <v/>
      </c>
      <c r="H234" s="11" t="str">
        <f t="shared" si="3"/>
        <v/>
      </c>
    </row>
    <row r="235" spans="1:8" ht="14.5" x14ac:dyDescent="0.35">
      <c r="A235" s="8"/>
      <c r="B235" s="9" t="str">
        <f>IF($A235="","",_xlfn.XLOOKUP(A235,ЛИА!$A$3:$A$7232,ЛИА!$C$3:$C$7232,0))</f>
        <v/>
      </c>
      <c r="C235" s="10" t="str">
        <f>IF($A235="","",_xlfn.XLOOKUP($A235,ЛИА!$A$3:$A$7232,ЛИА!$L$3:$L$7232,0))</f>
        <v/>
      </c>
      <c r="D235" s="10"/>
      <c r="E235" s="89" t="str">
        <f>IF($A235="","",_xlfn.XLOOKUP($A235,ЛИА!$A$3:$A$7389,ЛИА!$E$3:$E$7389,0))</f>
        <v/>
      </c>
      <c r="F235" s="1" t="str">
        <f>IF($A235="","",_xlfn.XLOOKUP($A235,ЛИА!$A$3:$A$7389,ЛИА!$I$3:$I$7389,0))</f>
        <v/>
      </c>
      <c r="G235" s="11" t="str">
        <f>IF($A235="","",_xlfn.XLOOKUP($A235,ЛИА!$A$3:$A$7389,ЛИА!$O$3:$O$7389,0)*(1-$G$2)*IF($D$2=TRUE,1.2,1))</f>
        <v/>
      </c>
      <c r="H235" s="11" t="str">
        <f t="shared" si="3"/>
        <v/>
      </c>
    </row>
    <row r="236" spans="1:8" ht="14.5" x14ac:dyDescent="0.35">
      <c r="A236" s="8"/>
      <c r="B236" s="9" t="str">
        <f>IF($A236="","",_xlfn.XLOOKUP(A236,ЛИА!$A$3:$A$7232,ЛИА!$C$3:$C$7232,0))</f>
        <v/>
      </c>
      <c r="C236" s="10" t="str">
        <f>IF($A236="","",_xlfn.XLOOKUP($A236,ЛИА!$A$3:$A$7232,ЛИА!$L$3:$L$7232,0))</f>
        <v/>
      </c>
      <c r="D236" s="10"/>
      <c r="E236" s="89" t="str">
        <f>IF($A236="","",_xlfn.XLOOKUP($A236,ЛИА!$A$3:$A$7389,ЛИА!$E$3:$E$7389,0))</f>
        <v/>
      </c>
      <c r="F236" s="1" t="str">
        <f>IF($A236="","",_xlfn.XLOOKUP($A236,ЛИА!$A$3:$A$7389,ЛИА!$I$3:$I$7389,0))</f>
        <v/>
      </c>
      <c r="G236" s="11" t="str">
        <f>IF($A236="","",_xlfn.XLOOKUP($A236,ЛИА!$A$3:$A$7389,ЛИА!$O$3:$O$7389,0)*(1-$G$2)*IF($D$2=TRUE,1.2,1))</f>
        <v/>
      </c>
      <c r="H236" s="11" t="str">
        <f t="shared" si="3"/>
        <v/>
      </c>
    </row>
    <row r="237" spans="1:8" ht="14.5" x14ac:dyDescent="0.35">
      <c r="A237" s="8"/>
      <c r="B237" s="9" t="str">
        <f>IF($A237="","",_xlfn.XLOOKUP(A237,ЛИА!$A$3:$A$7232,ЛИА!$C$3:$C$7232,0))</f>
        <v/>
      </c>
      <c r="C237" s="10" t="str">
        <f>IF($A237="","",_xlfn.XLOOKUP($A237,ЛИА!$A$3:$A$7232,ЛИА!$L$3:$L$7232,0))</f>
        <v/>
      </c>
      <c r="D237" s="10"/>
      <c r="E237" s="89" t="str">
        <f>IF($A237="","",_xlfn.XLOOKUP($A237,ЛИА!$A$3:$A$7389,ЛИА!$E$3:$E$7389,0))</f>
        <v/>
      </c>
      <c r="F237" s="1" t="str">
        <f>IF($A237="","",_xlfn.XLOOKUP($A237,ЛИА!$A$3:$A$7389,ЛИА!$I$3:$I$7389,0))</f>
        <v/>
      </c>
      <c r="G237" s="11" t="str">
        <f>IF($A237="","",_xlfn.XLOOKUP($A237,ЛИА!$A$3:$A$7389,ЛИА!$O$3:$O$7389,0)*(1-$G$2)*IF($D$2=TRUE,1.2,1))</f>
        <v/>
      </c>
      <c r="H237" s="11" t="str">
        <f t="shared" si="3"/>
        <v/>
      </c>
    </row>
    <row r="238" spans="1:8" ht="14.5" x14ac:dyDescent="0.35">
      <c r="A238" s="8"/>
      <c r="B238" s="9" t="str">
        <f>IF($A238="","",_xlfn.XLOOKUP(A238,ЛИА!$A$3:$A$7232,ЛИА!$C$3:$C$7232,0))</f>
        <v/>
      </c>
      <c r="C238" s="10" t="str">
        <f>IF($A238="","",_xlfn.XLOOKUP($A238,ЛИА!$A$3:$A$7232,ЛИА!$L$3:$L$7232,0))</f>
        <v/>
      </c>
      <c r="D238" s="10"/>
      <c r="E238" s="89" t="str">
        <f>IF($A238="","",_xlfn.XLOOKUP($A238,ЛИА!$A$3:$A$7389,ЛИА!$E$3:$E$7389,0))</f>
        <v/>
      </c>
      <c r="F238" s="1" t="str">
        <f>IF($A238="","",_xlfn.XLOOKUP($A238,ЛИА!$A$3:$A$7389,ЛИА!$I$3:$I$7389,0))</f>
        <v/>
      </c>
      <c r="G238" s="11" t="str">
        <f>IF($A238="","",_xlfn.XLOOKUP($A238,ЛИА!$A$3:$A$7389,ЛИА!$O$3:$O$7389,0)*(1-$G$2)*IF($D$2=TRUE,1.2,1))</f>
        <v/>
      </c>
      <c r="H238" s="11" t="str">
        <f t="shared" si="3"/>
        <v/>
      </c>
    </row>
    <row r="239" spans="1:8" ht="14.5" x14ac:dyDescent="0.35">
      <c r="A239" s="8"/>
      <c r="B239" s="9" t="str">
        <f>IF($A239="","",_xlfn.XLOOKUP(A239,ЛИА!$A$3:$A$7232,ЛИА!$C$3:$C$7232,0))</f>
        <v/>
      </c>
      <c r="C239" s="10" t="str">
        <f>IF($A239="","",_xlfn.XLOOKUP($A239,ЛИА!$A$3:$A$7232,ЛИА!$L$3:$L$7232,0))</f>
        <v/>
      </c>
      <c r="D239" s="10"/>
      <c r="E239" s="89" t="str">
        <f>IF($A239="","",_xlfn.XLOOKUP($A239,ЛИА!$A$3:$A$7389,ЛИА!$E$3:$E$7389,0))</f>
        <v/>
      </c>
      <c r="F239" s="1" t="str">
        <f>IF($A239="","",_xlfn.XLOOKUP($A239,ЛИА!$A$3:$A$7389,ЛИА!$I$3:$I$7389,0))</f>
        <v/>
      </c>
      <c r="G239" s="11" t="str">
        <f>IF($A239="","",_xlfn.XLOOKUP($A239,ЛИА!$A$3:$A$7389,ЛИА!$O$3:$O$7389,0)*(1-$G$2)*IF($D$2=TRUE,1.2,1))</f>
        <v/>
      </c>
      <c r="H239" s="11" t="str">
        <f t="shared" si="3"/>
        <v/>
      </c>
    </row>
    <row r="240" spans="1:8" ht="14.5" x14ac:dyDescent="0.35">
      <c r="A240" s="8"/>
      <c r="B240" s="9" t="str">
        <f>IF($A240="","",_xlfn.XLOOKUP(A240,ЛИА!$A$3:$A$7232,ЛИА!$C$3:$C$7232,0))</f>
        <v/>
      </c>
      <c r="C240" s="10" t="str">
        <f>IF($A240="","",_xlfn.XLOOKUP($A240,ЛИА!$A$3:$A$7232,ЛИА!$L$3:$L$7232,0))</f>
        <v/>
      </c>
      <c r="D240" s="10"/>
      <c r="E240" s="89" t="str">
        <f>IF($A240="","",_xlfn.XLOOKUP($A240,ЛИА!$A$3:$A$7389,ЛИА!$E$3:$E$7389,0))</f>
        <v/>
      </c>
      <c r="F240" s="1" t="str">
        <f>IF($A240="","",_xlfn.XLOOKUP($A240,ЛИА!$A$3:$A$7389,ЛИА!$I$3:$I$7389,0))</f>
        <v/>
      </c>
      <c r="G240" s="11" t="str">
        <f>IF($A240="","",_xlfn.XLOOKUP($A240,ЛИА!$A$3:$A$7389,ЛИА!$O$3:$O$7389,0)*(1-$G$2)*IF($D$2=TRUE,1.2,1))</f>
        <v/>
      </c>
      <c r="H240" s="11" t="str">
        <f t="shared" si="3"/>
        <v/>
      </c>
    </row>
    <row r="241" spans="1:8" ht="14.5" x14ac:dyDescent="0.35">
      <c r="A241" s="8"/>
      <c r="B241" s="9" t="str">
        <f>IF($A241="","",_xlfn.XLOOKUP(A241,ЛИА!$A$3:$A$7232,ЛИА!$C$3:$C$7232,0))</f>
        <v/>
      </c>
      <c r="C241" s="10" t="str">
        <f>IF($A241="","",_xlfn.XLOOKUP($A241,ЛИА!$A$3:$A$7232,ЛИА!$L$3:$L$7232,0))</f>
        <v/>
      </c>
      <c r="D241" s="10"/>
      <c r="E241" s="89" t="str">
        <f>IF($A241="","",_xlfn.XLOOKUP($A241,ЛИА!$A$3:$A$7389,ЛИА!$E$3:$E$7389,0))</f>
        <v/>
      </c>
      <c r="F241" s="1" t="str">
        <f>IF($A241="","",_xlfn.XLOOKUP($A241,ЛИА!$A$3:$A$7389,ЛИА!$I$3:$I$7389,0))</f>
        <v/>
      </c>
      <c r="G241" s="11" t="str">
        <f>IF($A241="","",_xlfn.XLOOKUP($A241,ЛИА!$A$3:$A$7389,ЛИА!$O$3:$O$7389,0)*(1-$G$2)*IF($D$2=TRUE,1.2,1))</f>
        <v/>
      </c>
      <c r="H241" s="11" t="str">
        <f t="shared" si="3"/>
        <v/>
      </c>
    </row>
    <row r="242" spans="1:8" ht="14.5" x14ac:dyDescent="0.35">
      <c r="A242" s="8"/>
      <c r="B242" s="9" t="str">
        <f>IF($A242="","",_xlfn.XLOOKUP(A242,ЛИА!$A$3:$A$7232,ЛИА!$C$3:$C$7232,0))</f>
        <v/>
      </c>
      <c r="C242" s="10" t="str">
        <f>IF($A242="","",_xlfn.XLOOKUP($A242,ЛИА!$A$3:$A$7232,ЛИА!$L$3:$L$7232,0))</f>
        <v/>
      </c>
      <c r="D242" s="10"/>
      <c r="E242" s="89" t="str">
        <f>IF($A242="","",_xlfn.XLOOKUP($A242,ЛИА!$A$3:$A$7389,ЛИА!$E$3:$E$7389,0))</f>
        <v/>
      </c>
      <c r="F242" s="1" t="str">
        <f>IF($A242="","",_xlfn.XLOOKUP($A242,ЛИА!$A$3:$A$7389,ЛИА!$I$3:$I$7389,0))</f>
        <v/>
      </c>
      <c r="G242" s="11" t="str">
        <f>IF($A242="","",_xlfn.XLOOKUP($A242,ЛИА!$A$3:$A$7389,ЛИА!$O$3:$O$7389,0)*(1-$G$2)*IF($D$2=TRUE,1.2,1))</f>
        <v/>
      </c>
      <c r="H242" s="11" t="str">
        <f t="shared" si="3"/>
        <v/>
      </c>
    </row>
    <row r="243" spans="1:8" ht="14.5" x14ac:dyDescent="0.35">
      <c r="A243" s="8"/>
      <c r="B243" s="9" t="str">
        <f>IF($A243="","",_xlfn.XLOOKUP(A243,ЛИА!$A$3:$A$7232,ЛИА!$C$3:$C$7232,0))</f>
        <v/>
      </c>
      <c r="C243" s="10" t="str">
        <f>IF($A243="","",_xlfn.XLOOKUP($A243,ЛИА!$A$3:$A$7232,ЛИА!$L$3:$L$7232,0))</f>
        <v/>
      </c>
      <c r="D243" s="10"/>
      <c r="E243" s="89" t="str">
        <f>IF($A243="","",_xlfn.XLOOKUP($A243,ЛИА!$A$3:$A$7389,ЛИА!$E$3:$E$7389,0))</f>
        <v/>
      </c>
      <c r="F243" s="1" t="str">
        <f>IF($A243="","",_xlfn.XLOOKUP($A243,ЛИА!$A$3:$A$7389,ЛИА!$I$3:$I$7389,0))</f>
        <v/>
      </c>
      <c r="G243" s="11" t="str">
        <f>IF($A243="","",_xlfn.XLOOKUP($A243,ЛИА!$A$3:$A$7389,ЛИА!$O$3:$O$7389,0)*(1-$G$2)*IF($D$2=TRUE,1.2,1))</f>
        <v/>
      </c>
      <c r="H243" s="11" t="str">
        <f t="shared" si="3"/>
        <v/>
      </c>
    </row>
    <row r="244" spans="1:8" ht="14.5" x14ac:dyDescent="0.35">
      <c r="A244" s="8"/>
      <c r="B244" s="9" t="str">
        <f>IF($A244="","",_xlfn.XLOOKUP(A244,ЛИА!$A$3:$A$7232,ЛИА!$C$3:$C$7232,0))</f>
        <v/>
      </c>
      <c r="C244" s="10" t="str">
        <f>IF($A244="","",_xlfn.XLOOKUP($A244,ЛИА!$A$3:$A$7232,ЛИА!$L$3:$L$7232,0))</f>
        <v/>
      </c>
      <c r="D244" s="10"/>
      <c r="E244" s="89" t="str">
        <f>IF($A244="","",_xlfn.XLOOKUP($A244,ЛИА!$A$3:$A$7389,ЛИА!$E$3:$E$7389,0))</f>
        <v/>
      </c>
      <c r="F244" s="1" t="str">
        <f>IF($A244="","",_xlfn.XLOOKUP($A244,ЛИА!$A$3:$A$7389,ЛИА!$I$3:$I$7389,0))</f>
        <v/>
      </c>
      <c r="G244" s="11" t="str">
        <f>IF($A244="","",_xlfn.XLOOKUP($A244,ЛИА!$A$3:$A$7389,ЛИА!$O$3:$O$7389,0)*(1-$G$2)*IF($D$2=TRUE,1.2,1))</f>
        <v/>
      </c>
      <c r="H244" s="11" t="str">
        <f t="shared" si="3"/>
        <v/>
      </c>
    </row>
    <row r="245" spans="1:8" ht="14.5" x14ac:dyDescent="0.35">
      <c r="A245" s="8"/>
      <c r="B245" s="9" t="str">
        <f>IF($A245="","",_xlfn.XLOOKUP(A245,ЛИА!$A$3:$A$7232,ЛИА!$C$3:$C$7232,0))</f>
        <v/>
      </c>
      <c r="C245" s="10" t="str">
        <f>IF($A245="","",_xlfn.XLOOKUP($A245,ЛИА!$A$3:$A$7232,ЛИА!$L$3:$L$7232,0))</f>
        <v/>
      </c>
      <c r="D245" s="10"/>
      <c r="E245" s="89" t="str">
        <f>IF($A245="","",_xlfn.XLOOKUP($A245,ЛИА!$A$3:$A$7389,ЛИА!$E$3:$E$7389,0))</f>
        <v/>
      </c>
      <c r="F245" s="1" t="str">
        <f>IF($A245="","",_xlfn.XLOOKUP($A245,ЛИА!$A$3:$A$7389,ЛИА!$I$3:$I$7389,0))</f>
        <v/>
      </c>
      <c r="G245" s="11" t="str">
        <f>IF($A245="","",_xlfn.XLOOKUP($A245,ЛИА!$A$3:$A$7389,ЛИА!$O$3:$O$7389,0)*(1-$G$2)*IF($D$2=TRUE,1.2,1))</f>
        <v/>
      </c>
      <c r="H245" s="11" t="str">
        <f t="shared" si="3"/>
        <v/>
      </c>
    </row>
    <row r="246" spans="1:8" ht="14.5" x14ac:dyDescent="0.35">
      <c r="A246" s="8"/>
      <c r="B246" s="9" t="str">
        <f>IF($A246="","",_xlfn.XLOOKUP(A246,ЛИА!$A$3:$A$7232,ЛИА!$C$3:$C$7232,0))</f>
        <v/>
      </c>
      <c r="C246" s="10" t="str">
        <f>IF($A246="","",_xlfn.XLOOKUP($A246,ЛИА!$A$3:$A$7232,ЛИА!$L$3:$L$7232,0))</f>
        <v/>
      </c>
      <c r="D246" s="10"/>
      <c r="E246" s="89" t="str">
        <f>IF($A246="","",_xlfn.XLOOKUP($A246,ЛИА!$A$3:$A$7389,ЛИА!$E$3:$E$7389,0))</f>
        <v/>
      </c>
      <c r="F246" s="1" t="str">
        <f>IF($A246="","",_xlfn.XLOOKUP($A246,ЛИА!$A$3:$A$7389,ЛИА!$I$3:$I$7389,0))</f>
        <v/>
      </c>
      <c r="G246" s="11" t="str">
        <f>IF($A246="","",_xlfn.XLOOKUP($A246,ЛИА!$A$3:$A$7389,ЛИА!$O$3:$O$7389,0)*(1-$G$2)*IF($D$2=TRUE,1.2,1))</f>
        <v/>
      </c>
      <c r="H246" s="11" t="str">
        <f t="shared" si="3"/>
        <v/>
      </c>
    </row>
    <row r="247" spans="1:8" ht="14.5" x14ac:dyDescent="0.35">
      <c r="A247" s="8"/>
      <c r="B247" s="9" t="str">
        <f>IF($A247="","",_xlfn.XLOOKUP(A247,ЛИА!$A$3:$A$7232,ЛИА!$C$3:$C$7232,0))</f>
        <v/>
      </c>
      <c r="C247" s="10" t="str">
        <f>IF($A247="","",_xlfn.XLOOKUP($A247,ЛИА!$A$3:$A$7232,ЛИА!$L$3:$L$7232,0))</f>
        <v/>
      </c>
      <c r="D247" s="10"/>
      <c r="E247" s="89" t="str">
        <f>IF($A247="","",_xlfn.XLOOKUP($A247,ЛИА!$A$3:$A$7389,ЛИА!$E$3:$E$7389,0))</f>
        <v/>
      </c>
      <c r="F247" s="1" t="str">
        <f>IF($A247="","",_xlfn.XLOOKUP($A247,ЛИА!$A$3:$A$7389,ЛИА!$I$3:$I$7389,0))</f>
        <v/>
      </c>
      <c r="G247" s="11" t="str">
        <f>IF($A247="","",_xlfn.XLOOKUP($A247,ЛИА!$A$3:$A$7389,ЛИА!$O$3:$O$7389,0)*(1-$G$2)*IF($D$2=TRUE,1.2,1))</f>
        <v/>
      </c>
      <c r="H247" s="11" t="str">
        <f t="shared" si="3"/>
        <v/>
      </c>
    </row>
    <row r="248" spans="1:8" ht="14.5" x14ac:dyDescent="0.35">
      <c r="A248" s="8"/>
      <c r="B248" s="9" t="str">
        <f>IF($A248="","",_xlfn.XLOOKUP(A248,ЛИА!$A$3:$A$7232,ЛИА!$C$3:$C$7232,0))</f>
        <v/>
      </c>
      <c r="C248" s="10" t="str">
        <f>IF($A248="","",_xlfn.XLOOKUP($A248,ЛИА!$A$3:$A$7232,ЛИА!$L$3:$L$7232,0))</f>
        <v/>
      </c>
      <c r="D248" s="10"/>
      <c r="E248" s="89" t="str">
        <f>IF($A248="","",_xlfn.XLOOKUP($A248,ЛИА!$A$3:$A$7389,ЛИА!$E$3:$E$7389,0))</f>
        <v/>
      </c>
      <c r="F248" s="1" t="str">
        <f>IF($A248="","",_xlfn.XLOOKUP($A248,ЛИА!$A$3:$A$7389,ЛИА!$I$3:$I$7389,0))</f>
        <v/>
      </c>
      <c r="G248" s="11" t="str">
        <f>IF($A248="","",_xlfn.XLOOKUP($A248,ЛИА!$A$3:$A$7389,ЛИА!$O$3:$O$7389,0)*(1-$G$2)*IF($D$2=TRUE,1.2,1))</f>
        <v/>
      </c>
      <c r="H248" s="11" t="str">
        <f t="shared" si="3"/>
        <v/>
      </c>
    </row>
    <row r="249" spans="1:8" ht="14.5" x14ac:dyDescent="0.35">
      <c r="A249" s="8"/>
      <c r="B249" s="9" t="str">
        <f>IF($A249="","",_xlfn.XLOOKUP(A249,ЛИА!$A$3:$A$7232,ЛИА!$C$3:$C$7232,0))</f>
        <v/>
      </c>
      <c r="C249" s="10" t="str">
        <f>IF($A249="","",_xlfn.XLOOKUP($A249,ЛИА!$A$3:$A$7232,ЛИА!$L$3:$L$7232,0))</f>
        <v/>
      </c>
      <c r="D249" s="10"/>
      <c r="E249" s="89" t="str">
        <f>IF($A249="","",_xlfn.XLOOKUP($A249,ЛИА!$A$3:$A$7389,ЛИА!$E$3:$E$7389,0))</f>
        <v/>
      </c>
      <c r="F249" s="1" t="str">
        <f>IF($A249="","",_xlfn.XLOOKUP($A249,ЛИА!$A$3:$A$7389,ЛИА!$I$3:$I$7389,0))</f>
        <v/>
      </c>
      <c r="G249" s="11" t="str">
        <f>IF($A249="","",_xlfn.XLOOKUP($A249,ЛИА!$A$3:$A$7389,ЛИА!$O$3:$O$7389,0)*(1-$G$2)*IF($D$2=TRUE,1.2,1))</f>
        <v/>
      </c>
      <c r="H249" s="11" t="str">
        <f t="shared" si="3"/>
        <v/>
      </c>
    </row>
    <row r="250" spans="1:8" ht="14.5" x14ac:dyDescent="0.35">
      <c r="A250" s="8"/>
      <c r="B250" s="9" t="str">
        <f>IF($A250="","",_xlfn.XLOOKUP(A250,ЛИА!$A$3:$A$7232,ЛИА!$C$3:$C$7232,0))</f>
        <v/>
      </c>
      <c r="C250" s="10" t="str">
        <f>IF($A250="","",_xlfn.XLOOKUP($A250,ЛИА!$A$3:$A$7232,ЛИА!$L$3:$L$7232,0))</f>
        <v/>
      </c>
      <c r="D250" s="10"/>
      <c r="E250" s="89" t="str">
        <f>IF($A250="","",_xlfn.XLOOKUP($A250,ЛИА!$A$3:$A$7389,ЛИА!$E$3:$E$7389,0))</f>
        <v/>
      </c>
      <c r="F250" s="1" t="str">
        <f>IF($A250="","",_xlfn.XLOOKUP($A250,ЛИА!$A$3:$A$7389,ЛИА!$I$3:$I$7389,0))</f>
        <v/>
      </c>
      <c r="G250" s="11" t="str">
        <f>IF($A250="","",_xlfn.XLOOKUP($A250,ЛИА!$A$3:$A$7389,ЛИА!$O$3:$O$7389,0)*(1-$G$2)*IF($D$2=TRUE,1.2,1))</f>
        <v/>
      </c>
      <c r="H250" s="11" t="str">
        <f t="shared" si="3"/>
        <v/>
      </c>
    </row>
    <row r="251" spans="1:8" ht="14.5" x14ac:dyDescent="0.35">
      <c r="A251" s="8"/>
      <c r="B251" s="9" t="str">
        <f>IF($A251="","",_xlfn.XLOOKUP(A251,ЛИА!$A$3:$A$7232,ЛИА!$C$3:$C$7232,0))</f>
        <v/>
      </c>
      <c r="C251" s="10" t="str">
        <f>IF($A251="","",_xlfn.XLOOKUP($A251,ЛИА!$A$3:$A$7232,ЛИА!$L$3:$L$7232,0))</f>
        <v/>
      </c>
      <c r="D251" s="10"/>
      <c r="E251" s="89" t="str">
        <f>IF($A251="","",_xlfn.XLOOKUP($A251,ЛИА!$A$3:$A$7389,ЛИА!$E$3:$E$7389,0))</f>
        <v/>
      </c>
      <c r="F251" s="1" t="str">
        <f>IF($A251="","",_xlfn.XLOOKUP($A251,ЛИА!$A$3:$A$7389,ЛИА!$I$3:$I$7389,0))</f>
        <v/>
      </c>
      <c r="G251" s="11" t="str">
        <f>IF($A251="","",_xlfn.XLOOKUP($A251,ЛИА!$A$3:$A$7389,ЛИА!$O$3:$O$7389,0)*(1-$G$2)*IF($D$2=TRUE,1.2,1))</f>
        <v/>
      </c>
      <c r="H251" s="11" t="str">
        <f t="shared" si="3"/>
        <v/>
      </c>
    </row>
    <row r="252" spans="1:8" ht="14.5" x14ac:dyDescent="0.35">
      <c r="A252" s="8"/>
      <c r="B252" s="9" t="str">
        <f>IF($A252="","",_xlfn.XLOOKUP(A252,ЛИА!$A$3:$A$7232,ЛИА!$C$3:$C$7232,0))</f>
        <v/>
      </c>
      <c r="C252" s="10" t="str">
        <f>IF($A252="","",_xlfn.XLOOKUP($A252,ЛИА!$A$3:$A$7232,ЛИА!$L$3:$L$7232,0))</f>
        <v/>
      </c>
      <c r="D252" s="10"/>
      <c r="E252" s="89" t="str">
        <f>IF($A252="","",_xlfn.XLOOKUP($A252,ЛИА!$A$3:$A$7389,ЛИА!$E$3:$E$7389,0))</f>
        <v/>
      </c>
      <c r="F252" s="1" t="str">
        <f>IF($A252="","",_xlfn.XLOOKUP($A252,ЛИА!$A$3:$A$7389,ЛИА!$I$3:$I$7389,0))</f>
        <v/>
      </c>
      <c r="G252" s="11" t="str">
        <f>IF($A252="","",_xlfn.XLOOKUP($A252,ЛИА!$A$3:$A$7389,ЛИА!$O$3:$O$7389,0)*(1-$G$2)*IF($D$2=TRUE,1.2,1))</f>
        <v/>
      </c>
      <c r="H252" s="11" t="str">
        <f t="shared" si="3"/>
        <v/>
      </c>
    </row>
    <row r="253" spans="1:8" ht="14.5" x14ac:dyDescent="0.35">
      <c r="A253" s="8"/>
      <c r="B253" s="9" t="str">
        <f>IF($A253="","",_xlfn.XLOOKUP(A253,ЛИА!$A$3:$A$7232,ЛИА!$C$3:$C$7232,0))</f>
        <v/>
      </c>
      <c r="C253" s="10" t="str">
        <f>IF($A253="","",_xlfn.XLOOKUP($A253,ЛИА!$A$3:$A$7232,ЛИА!$L$3:$L$7232,0))</f>
        <v/>
      </c>
      <c r="D253" s="10"/>
      <c r="E253" s="89" t="str">
        <f>IF($A253="","",_xlfn.XLOOKUP($A253,ЛИА!$A$3:$A$7389,ЛИА!$E$3:$E$7389,0))</f>
        <v/>
      </c>
      <c r="F253" s="1" t="str">
        <f>IF($A253="","",_xlfn.XLOOKUP($A253,ЛИА!$A$3:$A$7389,ЛИА!$I$3:$I$7389,0))</f>
        <v/>
      </c>
      <c r="G253" s="11" t="str">
        <f>IF($A253="","",_xlfn.XLOOKUP($A253,ЛИА!$A$3:$A$7389,ЛИА!$O$3:$O$7389,0)*(1-$G$2)*IF($D$2=TRUE,1.2,1))</f>
        <v/>
      </c>
      <c r="H253" s="11" t="str">
        <f t="shared" si="3"/>
        <v/>
      </c>
    </row>
    <row r="254" spans="1:8" ht="14.5" x14ac:dyDescent="0.35">
      <c r="A254" s="8"/>
      <c r="B254" s="9" t="str">
        <f>IF($A254="","",_xlfn.XLOOKUP(A254,ЛИА!$A$3:$A$7232,ЛИА!$C$3:$C$7232,0))</f>
        <v/>
      </c>
      <c r="C254" s="10" t="str">
        <f>IF($A254="","",_xlfn.XLOOKUP($A254,ЛИА!$A$3:$A$7232,ЛИА!$L$3:$L$7232,0))</f>
        <v/>
      </c>
      <c r="D254" s="10"/>
      <c r="E254" s="89" t="str">
        <f>IF($A254="","",_xlfn.XLOOKUP($A254,ЛИА!$A$3:$A$7389,ЛИА!$E$3:$E$7389,0))</f>
        <v/>
      </c>
      <c r="F254" s="1" t="str">
        <f>IF($A254="","",_xlfn.XLOOKUP($A254,ЛИА!$A$3:$A$7389,ЛИА!$I$3:$I$7389,0))</f>
        <v/>
      </c>
      <c r="G254" s="11" t="str">
        <f>IF($A254="","",_xlfn.XLOOKUP($A254,ЛИА!$A$3:$A$7389,ЛИА!$O$3:$O$7389,0)*(1-$G$2)*IF($D$2=TRUE,1.2,1))</f>
        <v/>
      </c>
      <c r="H254" s="11" t="str">
        <f t="shared" si="3"/>
        <v/>
      </c>
    </row>
    <row r="255" spans="1:8" ht="14.5" x14ac:dyDescent="0.35">
      <c r="A255" s="8"/>
      <c r="B255" s="9" t="str">
        <f>IF($A255="","",_xlfn.XLOOKUP(A255,ЛИА!$A$3:$A$7232,ЛИА!$C$3:$C$7232,0))</f>
        <v/>
      </c>
      <c r="C255" s="10" t="str">
        <f>IF($A255="","",_xlfn.XLOOKUP($A255,ЛИА!$A$3:$A$7232,ЛИА!$L$3:$L$7232,0))</f>
        <v/>
      </c>
      <c r="D255" s="10"/>
      <c r="E255" s="89" t="str">
        <f>IF($A255="","",_xlfn.XLOOKUP($A255,ЛИА!$A$3:$A$7389,ЛИА!$E$3:$E$7389,0))</f>
        <v/>
      </c>
      <c r="F255" s="1" t="str">
        <f>IF($A255="","",_xlfn.XLOOKUP($A255,ЛИА!$A$3:$A$7389,ЛИА!$I$3:$I$7389,0))</f>
        <v/>
      </c>
      <c r="G255" s="11" t="str">
        <f>IF($A255="","",_xlfn.XLOOKUP($A255,ЛИА!$A$3:$A$7389,ЛИА!$O$3:$O$7389,0)*(1-$G$2)*IF($D$2=TRUE,1.2,1))</f>
        <v/>
      </c>
      <c r="H255" s="11" t="str">
        <f t="shared" si="3"/>
        <v/>
      </c>
    </row>
    <row r="256" spans="1:8" ht="14.5" x14ac:dyDescent="0.35">
      <c r="A256" s="8"/>
      <c r="B256" s="9" t="str">
        <f>IF($A256="","",_xlfn.XLOOKUP(A256,ЛИА!$A$3:$A$7232,ЛИА!$C$3:$C$7232,0))</f>
        <v/>
      </c>
      <c r="C256" s="10" t="str">
        <f>IF($A256="","",_xlfn.XLOOKUP($A256,ЛИА!$A$3:$A$7232,ЛИА!$L$3:$L$7232,0))</f>
        <v/>
      </c>
      <c r="D256" s="10"/>
      <c r="E256" s="89" t="str">
        <f>IF($A256="","",_xlfn.XLOOKUP($A256,ЛИА!$A$3:$A$7389,ЛИА!$E$3:$E$7389,0))</f>
        <v/>
      </c>
      <c r="F256" s="1" t="str">
        <f>IF($A256="","",_xlfn.XLOOKUP($A256,ЛИА!$A$3:$A$7389,ЛИА!$I$3:$I$7389,0))</f>
        <v/>
      </c>
      <c r="G256" s="11" t="str">
        <f>IF($A256="","",_xlfn.XLOOKUP($A256,ЛИА!$A$3:$A$7389,ЛИА!$O$3:$O$7389,0)*(1-$G$2)*IF($D$2=TRUE,1.2,1))</f>
        <v/>
      </c>
      <c r="H256" s="11" t="str">
        <f t="shared" si="3"/>
        <v/>
      </c>
    </row>
    <row r="257" spans="1:8" ht="14.5" x14ac:dyDescent="0.35">
      <c r="A257" s="8"/>
      <c r="B257" s="9" t="str">
        <f>IF($A257="","",_xlfn.XLOOKUP(A257,ЛИА!$A$3:$A$7232,ЛИА!$C$3:$C$7232,0))</f>
        <v/>
      </c>
      <c r="C257" s="10" t="str">
        <f>IF($A257="","",_xlfn.XLOOKUP($A257,ЛИА!$A$3:$A$7232,ЛИА!$L$3:$L$7232,0))</f>
        <v/>
      </c>
      <c r="D257" s="10"/>
      <c r="E257" s="89" t="str">
        <f>IF($A257="","",_xlfn.XLOOKUP($A257,ЛИА!$A$3:$A$7389,ЛИА!$E$3:$E$7389,0))</f>
        <v/>
      </c>
      <c r="F257" s="1" t="str">
        <f>IF($A257="","",_xlfn.XLOOKUP($A257,ЛИА!$A$3:$A$7389,ЛИА!$I$3:$I$7389,0))</f>
        <v/>
      </c>
      <c r="G257" s="11" t="str">
        <f>IF($A257="","",_xlfn.XLOOKUP($A257,ЛИА!$A$3:$A$7389,ЛИА!$O$3:$O$7389,0)*(1-$G$2)*IF($D$2=TRUE,1.2,1))</f>
        <v/>
      </c>
      <c r="H257" s="11" t="str">
        <f t="shared" si="3"/>
        <v/>
      </c>
    </row>
    <row r="258" spans="1:8" ht="14.5" x14ac:dyDescent="0.35">
      <c r="A258" s="8"/>
      <c r="B258" s="9" t="str">
        <f>IF($A258="","",_xlfn.XLOOKUP(A258,ЛИА!$A$3:$A$7232,ЛИА!$C$3:$C$7232,0))</f>
        <v/>
      </c>
      <c r="C258" s="10" t="str">
        <f>IF($A258="","",_xlfn.XLOOKUP($A258,ЛИА!$A$3:$A$7232,ЛИА!$L$3:$L$7232,0))</f>
        <v/>
      </c>
      <c r="D258" s="10"/>
      <c r="E258" s="89" t="str">
        <f>IF($A258="","",_xlfn.XLOOKUP($A258,ЛИА!$A$3:$A$7389,ЛИА!$E$3:$E$7389,0))</f>
        <v/>
      </c>
      <c r="F258" s="1" t="str">
        <f>IF($A258="","",_xlfn.XLOOKUP($A258,ЛИА!$A$3:$A$7389,ЛИА!$I$3:$I$7389,0))</f>
        <v/>
      </c>
      <c r="G258" s="11" t="str">
        <f>IF($A258="","",_xlfn.XLOOKUP($A258,ЛИА!$A$3:$A$7389,ЛИА!$O$3:$O$7389,0)*(1-$G$2)*IF($D$2=TRUE,1.2,1))</f>
        <v/>
      </c>
      <c r="H258" s="11" t="str">
        <f t="shared" si="3"/>
        <v/>
      </c>
    </row>
    <row r="259" spans="1:8" ht="14.5" x14ac:dyDescent="0.35">
      <c r="A259" s="8"/>
      <c r="B259" s="9" t="str">
        <f>IF($A259="","",_xlfn.XLOOKUP(A259,ЛИА!$A$3:$A$7232,ЛИА!$C$3:$C$7232,0))</f>
        <v/>
      </c>
      <c r="C259" s="10" t="str">
        <f>IF($A259="","",_xlfn.XLOOKUP($A259,ЛИА!$A$3:$A$7232,ЛИА!$L$3:$L$7232,0))</f>
        <v/>
      </c>
      <c r="D259" s="10"/>
      <c r="E259" s="89" t="str">
        <f>IF($A259="","",_xlfn.XLOOKUP($A259,ЛИА!$A$3:$A$7389,ЛИА!$E$3:$E$7389,0))</f>
        <v/>
      </c>
      <c r="F259" s="1" t="str">
        <f>IF($A259="","",_xlfn.XLOOKUP($A259,ЛИА!$A$3:$A$7389,ЛИА!$I$3:$I$7389,0))</f>
        <v/>
      </c>
      <c r="G259" s="11" t="str">
        <f>IF($A259="","",_xlfn.XLOOKUP($A259,ЛИА!$A$3:$A$7389,ЛИА!$O$3:$O$7389,0)*(1-$G$2)*IF($D$2=TRUE,1.2,1))</f>
        <v/>
      </c>
      <c r="H259" s="11" t="str">
        <f t="shared" si="3"/>
        <v/>
      </c>
    </row>
    <row r="260" spans="1:8" ht="14.5" x14ac:dyDescent="0.35">
      <c r="A260" s="8"/>
      <c r="B260" s="9" t="str">
        <f>IF($A260="","",_xlfn.XLOOKUP(A260,ЛИА!$A$3:$A$7232,ЛИА!$C$3:$C$7232,0))</f>
        <v/>
      </c>
      <c r="C260" s="10" t="str">
        <f>IF($A260="","",_xlfn.XLOOKUP($A260,ЛИА!$A$3:$A$7232,ЛИА!$L$3:$L$7232,0))</f>
        <v/>
      </c>
      <c r="D260" s="10"/>
      <c r="E260" s="89" t="str">
        <f>IF($A260="","",_xlfn.XLOOKUP($A260,ЛИА!$A$3:$A$7389,ЛИА!$E$3:$E$7389,0))</f>
        <v/>
      </c>
      <c r="F260" s="1" t="str">
        <f>IF($A260="","",_xlfn.XLOOKUP($A260,ЛИА!$A$3:$A$7389,ЛИА!$I$3:$I$7389,0))</f>
        <v/>
      </c>
      <c r="G260" s="11" t="str">
        <f>IF($A260="","",_xlfn.XLOOKUP($A260,ЛИА!$A$3:$A$7389,ЛИА!$O$3:$O$7389,0)*(1-$G$2)*IF($D$2=TRUE,1.2,1))</f>
        <v/>
      </c>
      <c r="H260" s="11" t="str">
        <f t="shared" si="3"/>
        <v/>
      </c>
    </row>
    <row r="261" spans="1:8" ht="14.5" x14ac:dyDescent="0.35">
      <c r="A261" s="8"/>
      <c r="B261" s="9" t="str">
        <f>IF($A261="","",_xlfn.XLOOKUP(A261,ЛИА!$A$3:$A$7232,ЛИА!$C$3:$C$7232,0))</f>
        <v/>
      </c>
      <c r="C261" s="10" t="str">
        <f>IF($A261="","",_xlfn.XLOOKUP($A261,ЛИА!$A$3:$A$7232,ЛИА!$L$3:$L$7232,0))</f>
        <v/>
      </c>
      <c r="D261" s="10"/>
      <c r="E261" s="89" t="str">
        <f>IF($A261="","",_xlfn.XLOOKUP($A261,ЛИА!$A$3:$A$7389,ЛИА!$E$3:$E$7389,0))</f>
        <v/>
      </c>
      <c r="F261" s="1" t="str">
        <f>IF($A261="","",_xlfn.XLOOKUP($A261,ЛИА!$A$3:$A$7389,ЛИА!$I$3:$I$7389,0))</f>
        <v/>
      </c>
      <c r="G261" s="11" t="str">
        <f>IF($A261="","",_xlfn.XLOOKUP($A261,ЛИА!$A$3:$A$7389,ЛИА!$O$3:$O$7389,0)*(1-$G$2)*IF($D$2=TRUE,1.2,1))</f>
        <v/>
      </c>
      <c r="H261" s="11" t="str">
        <f t="shared" ref="H261:H324" si="4">IF(A261="","",G261*D261)</f>
        <v/>
      </c>
    </row>
    <row r="262" spans="1:8" ht="14.5" x14ac:dyDescent="0.35">
      <c r="A262" s="8"/>
      <c r="B262" s="9" t="str">
        <f>IF($A262="","",_xlfn.XLOOKUP(A262,ЛИА!$A$3:$A$7232,ЛИА!$C$3:$C$7232,0))</f>
        <v/>
      </c>
      <c r="C262" s="10" t="str">
        <f>IF($A262="","",_xlfn.XLOOKUP($A262,ЛИА!$A$3:$A$7232,ЛИА!$L$3:$L$7232,0))</f>
        <v/>
      </c>
      <c r="D262" s="10"/>
      <c r="E262" s="89" t="str">
        <f>IF($A262="","",_xlfn.XLOOKUP($A262,ЛИА!$A$3:$A$7389,ЛИА!$E$3:$E$7389,0))</f>
        <v/>
      </c>
      <c r="F262" s="1" t="str">
        <f>IF($A262="","",_xlfn.XLOOKUP($A262,ЛИА!$A$3:$A$7389,ЛИА!$I$3:$I$7389,0))</f>
        <v/>
      </c>
      <c r="G262" s="11" t="str">
        <f>IF($A262="","",_xlfn.XLOOKUP($A262,ЛИА!$A$3:$A$7389,ЛИА!$O$3:$O$7389,0)*(1-$G$2)*IF($D$2=TRUE,1.2,1))</f>
        <v/>
      </c>
      <c r="H262" s="11" t="str">
        <f t="shared" si="4"/>
        <v/>
      </c>
    </row>
    <row r="263" spans="1:8" ht="14.5" x14ac:dyDescent="0.35">
      <c r="A263" s="8"/>
      <c r="B263" s="9" t="str">
        <f>IF($A263="","",_xlfn.XLOOKUP(A263,ЛИА!$A$3:$A$7232,ЛИА!$C$3:$C$7232,0))</f>
        <v/>
      </c>
      <c r="C263" s="10" t="str">
        <f>IF($A263="","",_xlfn.XLOOKUP($A263,ЛИА!$A$3:$A$7232,ЛИА!$L$3:$L$7232,0))</f>
        <v/>
      </c>
      <c r="D263" s="10"/>
      <c r="E263" s="89" t="str">
        <f>IF($A263="","",_xlfn.XLOOKUP($A263,ЛИА!$A$3:$A$7389,ЛИА!$E$3:$E$7389,0))</f>
        <v/>
      </c>
      <c r="F263" s="1" t="str">
        <f>IF($A263="","",_xlfn.XLOOKUP($A263,ЛИА!$A$3:$A$7389,ЛИА!$I$3:$I$7389,0))</f>
        <v/>
      </c>
      <c r="G263" s="11" t="str">
        <f>IF($A263="","",_xlfn.XLOOKUP($A263,ЛИА!$A$3:$A$7389,ЛИА!$O$3:$O$7389,0)*(1-$G$2)*IF($D$2=TRUE,1.2,1))</f>
        <v/>
      </c>
      <c r="H263" s="11" t="str">
        <f t="shared" si="4"/>
        <v/>
      </c>
    </row>
    <row r="264" spans="1:8" ht="14.5" x14ac:dyDescent="0.35">
      <c r="A264" s="8"/>
      <c r="B264" s="9" t="str">
        <f>IF($A264="","",_xlfn.XLOOKUP(A264,ЛИА!$A$3:$A$7232,ЛИА!$C$3:$C$7232,0))</f>
        <v/>
      </c>
      <c r="C264" s="10" t="str">
        <f>IF($A264="","",_xlfn.XLOOKUP($A264,ЛИА!$A$3:$A$7232,ЛИА!$L$3:$L$7232,0))</f>
        <v/>
      </c>
      <c r="D264" s="10"/>
      <c r="E264" s="89" t="str">
        <f>IF($A264="","",_xlfn.XLOOKUP($A264,ЛИА!$A$3:$A$7389,ЛИА!$E$3:$E$7389,0))</f>
        <v/>
      </c>
      <c r="F264" s="1" t="str">
        <f>IF($A264="","",_xlfn.XLOOKUP($A264,ЛИА!$A$3:$A$7389,ЛИА!$I$3:$I$7389,0))</f>
        <v/>
      </c>
      <c r="G264" s="11" t="str">
        <f>IF($A264="","",_xlfn.XLOOKUP($A264,ЛИА!$A$3:$A$7389,ЛИА!$O$3:$O$7389,0)*(1-$G$2)*IF($D$2=TRUE,1.2,1))</f>
        <v/>
      </c>
      <c r="H264" s="11" t="str">
        <f t="shared" si="4"/>
        <v/>
      </c>
    </row>
    <row r="265" spans="1:8" ht="14.5" x14ac:dyDescent="0.35">
      <c r="A265" s="8"/>
      <c r="B265" s="9" t="str">
        <f>IF($A265="","",_xlfn.XLOOKUP(A265,ЛИА!$A$3:$A$7232,ЛИА!$C$3:$C$7232,0))</f>
        <v/>
      </c>
      <c r="C265" s="10" t="str">
        <f>IF($A265="","",_xlfn.XLOOKUP($A265,ЛИА!$A$3:$A$7232,ЛИА!$L$3:$L$7232,0))</f>
        <v/>
      </c>
      <c r="D265" s="10"/>
      <c r="E265" s="89" t="str">
        <f>IF($A265="","",_xlfn.XLOOKUP($A265,ЛИА!$A$3:$A$7389,ЛИА!$E$3:$E$7389,0))</f>
        <v/>
      </c>
      <c r="F265" s="1" t="str">
        <f>IF($A265="","",_xlfn.XLOOKUP($A265,ЛИА!$A$3:$A$7389,ЛИА!$I$3:$I$7389,0))</f>
        <v/>
      </c>
      <c r="G265" s="11" t="str">
        <f>IF($A265="","",_xlfn.XLOOKUP($A265,ЛИА!$A$3:$A$7389,ЛИА!$O$3:$O$7389,0)*(1-$G$2)*IF($D$2=TRUE,1.2,1))</f>
        <v/>
      </c>
      <c r="H265" s="11" t="str">
        <f t="shared" si="4"/>
        <v/>
      </c>
    </row>
    <row r="266" spans="1:8" ht="14.5" x14ac:dyDescent="0.35">
      <c r="A266" s="8"/>
      <c r="B266" s="9" t="str">
        <f>IF($A266="","",_xlfn.XLOOKUP(A266,ЛИА!$A$3:$A$7232,ЛИА!$C$3:$C$7232,0))</f>
        <v/>
      </c>
      <c r="C266" s="10" t="str">
        <f>IF($A266="","",_xlfn.XLOOKUP($A266,ЛИА!$A$3:$A$7232,ЛИА!$L$3:$L$7232,0))</f>
        <v/>
      </c>
      <c r="D266" s="10"/>
      <c r="E266" s="89" t="str">
        <f>IF($A266="","",_xlfn.XLOOKUP($A266,ЛИА!$A$3:$A$7389,ЛИА!$E$3:$E$7389,0))</f>
        <v/>
      </c>
      <c r="F266" s="1" t="str">
        <f>IF($A266="","",_xlfn.XLOOKUP($A266,ЛИА!$A$3:$A$7389,ЛИА!$I$3:$I$7389,0))</f>
        <v/>
      </c>
      <c r="G266" s="11" t="str">
        <f>IF($A266="","",_xlfn.XLOOKUP($A266,ЛИА!$A$3:$A$7389,ЛИА!$O$3:$O$7389,0)*(1-$G$2)*IF($D$2=TRUE,1.2,1))</f>
        <v/>
      </c>
      <c r="H266" s="11" t="str">
        <f t="shared" si="4"/>
        <v/>
      </c>
    </row>
    <row r="267" spans="1:8" ht="14.5" x14ac:dyDescent="0.35">
      <c r="A267" s="8"/>
      <c r="B267" s="9" t="str">
        <f>IF($A267="","",_xlfn.XLOOKUP(A267,ЛИА!$A$3:$A$7232,ЛИА!$C$3:$C$7232,0))</f>
        <v/>
      </c>
      <c r="C267" s="10" t="str">
        <f>IF($A267="","",_xlfn.XLOOKUP($A267,ЛИА!$A$3:$A$7232,ЛИА!$L$3:$L$7232,0))</f>
        <v/>
      </c>
      <c r="D267" s="10"/>
      <c r="E267" s="89" t="str">
        <f>IF($A267="","",_xlfn.XLOOKUP($A267,ЛИА!$A$3:$A$7389,ЛИА!$E$3:$E$7389,0))</f>
        <v/>
      </c>
      <c r="F267" s="1" t="str">
        <f>IF($A267="","",_xlfn.XLOOKUP($A267,ЛИА!$A$3:$A$7389,ЛИА!$I$3:$I$7389,0))</f>
        <v/>
      </c>
      <c r="G267" s="11" t="str">
        <f>IF($A267="","",_xlfn.XLOOKUP($A267,ЛИА!$A$3:$A$7389,ЛИА!$O$3:$O$7389,0)*(1-$G$2)*IF($D$2=TRUE,1.2,1))</f>
        <v/>
      </c>
      <c r="H267" s="11" t="str">
        <f t="shared" si="4"/>
        <v/>
      </c>
    </row>
    <row r="268" spans="1:8" ht="14.5" x14ac:dyDescent="0.35">
      <c r="A268" s="8"/>
      <c r="B268" s="9" t="str">
        <f>IF($A268="","",_xlfn.XLOOKUP(A268,ЛИА!$A$3:$A$7232,ЛИА!$C$3:$C$7232,0))</f>
        <v/>
      </c>
      <c r="C268" s="10" t="str">
        <f>IF($A268="","",_xlfn.XLOOKUP($A268,ЛИА!$A$3:$A$7232,ЛИА!$L$3:$L$7232,0))</f>
        <v/>
      </c>
      <c r="D268" s="10"/>
      <c r="E268" s="89" t="str">
        <f>IF($A268="","",_xlfn.XLOOKUP($A268,ЛИА!$A$3:$A$7389,ЛИА!$E$3:$E$7389,0))</f>
        <v/>
      </c>
      <c r="F268" s="1" t="str">
        <f>IF($A268="","",_xlfn.XLOOKUP($A268,ЛИА!$A$3:$A$7389,ЛИА!$I$3:$I$7389,0))</f>
        <v/>
      </c>
      <c r="G268" s="11" t="str">
        <f>IF($A268="","",_xlfn.XLOOKUP($A268,ЛИА!$A$3:$A$7389,ЛИА!$O$3:$O$7389,0)*(1-$G$2)*IF($D$2=TRUE,1.2,1))</f>
        <v/>
      </c>
      <c r="H268" s="11" t="str">
        <f t="shared" si="4"/>
        <v/>
      </c>
    </row>
    <row r="269" spans="1:8" ht="14.5" x14ac:dyDescent="0.35">
      <c r="A269" s="8"/>
      <c r="B269" s="9" t="str">
        <f>IF($A269="","",_xlfn.XLOOKUP(A269,ЛИА!$A$3:$A$7232,ЛИА!$C$3:$C$7232,0))</f>
        <v/>
      </c>
      <c r="C269" s="10" t="str">
        <f>IF($A269="","",_xlfn.XLOOKUP($A269,ЛИА!$A$3:$A$7232,ЛИА!$L$3:$L$7232,0))</f>
        <v/>
      </c>
      <c r="D269" s="10"/>
      <c r="E269" s="89" t="str">
        <f>IF($A269="","",_xlfn.XLOOKUP($A269,ЛИА!$A$3:$A$7389,ЛИА!$E$3:$E$7389,0))</f>
        <v/>
      </c>
      <c r="F269" s="1" t="str">
        <f>IF($A269="","",_xlfn.XLOOKUP($A269,ЛИА!$A$3:$A$7389,ЛИА!$I$3:$I$7389,0))</f>
        <v/>
      </c>
      <c r="G269" s="11" t="str">
        <f>IF($A269="","",_xlfn.XLOOKUP($A269,ЛИА!$A$3:$A$7389,ЛИА!$O$3:$O$7389,0)*(1-$G$2)*IF($D$2=TRUE,1.2,1))</f>
        <v/>
      </c>
      <c r="H269" s="11" t="str">
        <f t="shared" si="4"/>
        <v/>
      </c>
    </row>
    <row r="270" spans="1:8" ht="14.5" x14ac:dyDescent="0.35">
      <c r="A270" s="8"/>
      <c r="B270" s="9" t="str">
        <f>IF($A270="","",_xlfn.XLOOKUP(A270,ЛИА!$A$3:$A$7232,ЛИА!$C$3:$C$7232,0))</f>
        <v/>
      </c>
      <c r="C270" s="10" t="str">
        <f>IF($A270="","",_xlfn.XLOOKUP($A270,ЛИА!$A$3:$A$7232,ЛИА!$L$3:$L$7232,0))</f>
        <v/>
      </c>
      <c r="D270" s="10"/>
      <c r="E270" s="89" t="str">
        <f>IF($A270="","",_xlfn.XLOOKUP($A270,ЛИА!$A$3:$A$7389,ЛИА!$E$3:$E$7389,0))</f>
        <v/>
      </c>
      <c r="F270" s="1" t="str">
        <f>IF($A270="","",_xlfn.XLOOKUP($A270,ЛИА!$A$3:$A$7389,ЛИА!$I$3:$I$7389,0))</f>
        <v/>
      </c>
      <c r="G270" s="11" t="str">
        <f>IF($A270="","",_xlfn.XLOOKUP($A270,ЛИА!$A$3:$A$7389,ЛИА!$O$3:$O$7389,0)*(1-$G$2)*IF($D$2=TRUE,1.2,1))</f>
        <v/>
      </c>
      <c r="H270" s="11" t="str">
        <f t="shared" si="4"/>
        <v/>
      </c>
    </row>
    <row r="271" spans="1:8" ht="14.5" x14ac:dyDescent="0.35">
      <c r="A271" s="8"/>
      <c r="B271" s="9" t="str">
        <f>IF($A271="","",_xlfn.XLOOKUP(A271,ЛИА!$A$3:$A$7232,ЛИА!$C$3:$C$7232,0))</f>
        <v/>
      </c>
      <c r="C271" s="10" t="str">
        <f>IF($A271="","",_xlfn.XLOOKUP($A271,ЛИА!$A$3:$A$7232,ЛИА!$L$3:$L$7232,0))</f>
        <v/>
      </c>
      <c r="D271" s="10"/>
      <c r="E271" s="89" t="str">
        <f>IF($A271="","",_xlfn.XLOOKUP($A271,ЛИА!$A$3:$A$7389,ЛИА!$E$3:$E$7389,0))</f>
        <v/>
      </c>
      <c r="F271" s="1" t="str">
        <f>IF($A271="","",_xlfn.XLOOKUP($A271,ЛИА!$A$3:$A$7389,ЛИА!$I$3:$I$7389,0))</f>
        <v/>
      </c>
      <c r="G271" s="11" t="str">
        <f>IF($A271="","",_xlfn.XLOOKUP($A271,ЛИА!$A$3:$A$7389,ЛИА!$O$3:$O$7389,0)*(1-$G$2)*IF($D$2=TRUE,1.2,1))</f>
        <v/>
      </c>
      <c r="H271" s="11" t="str">
        <f t="shared" si="4"/>
        <v/>
      </c>
    </row>
    <row r="272" spans="1:8" ht="14.5" x14ac:dyDescent="0.35">
      <c r="A272" s="8"/>
      <c r="B272" s="9" t="str">
        <f>IF($A272="","",_xlfn.XLOOKUP(A272,ЛИА!$A$3:$A$7232,ЛИА!$C$3:$C$7232,0))</f>
        <v/>
      </c>
      <c r="C272" s="10" t="str">
        <f>IF($A272="","",_xlfn.XLOOKUP($A272,ЛИА!$A$3:$A$7232,ЛИА!$L$3:$L$7232,0))</f>
        <v/>
      </c>
      <c r="D272" s="10"/>
      <c r="E272" s="89" t="str">
        <f>IF($A272="","",_xlfn.XLOOKUP($A272,ЛИА!$A$3:$A$7389,ЛИА!$E$3:$E$7389,0))</f>
        <v/>
      </c>
      <c r="F272" s="1" t="str">
        <f>IF($A272="","",_xlfn.XLOOKUP($A272,ЛИА!$A$3:$A$7389,ЛИА!$I$3:$I$7389,0))</f>
        <v/>
      </c>
      <c r="G272" s="11" t="str">
        <f>IF($A272="","",_xlfn.XLOOKUP($A272,ЛИА!$A$3:$A$7389,ЛИА!$O$3:$O$7389,0)*(1-$G$2)*IF($D$2=TRUE,1.2,1))</f>
        <v/>
      </c>
      <c r="H272" s="11" t="str">
        <f t="shared" si="4"/>
        <v/>
      </c>
    </row>
    <row r="273" spans="1:8" ht="14.5" x14ac:dyDescent="0.35">
      <c r="A273" s="8"/>
      <c r="B273" s="9" t="str">
        <f>IF($A273="","",_xlfn.XLOOKUP(A273,ЛИА!$A$3:$A$7232,ЛИА!$C$3:$C$7232,0))</f>
        <v/>
      </c>
      <c r="C273" s="10" t="str">
        <f>IF($A273="","",_xlfn.XLOOKUP($A273,ЛИА!$A$3:$A$7232,ЛИА!$L$3:$L$7232,0))</f>
        <v/>
      </c>
      <c r="D273" s="10"/>
      <c r="E273" s="89" t="str">
        <f>IF($A273="","",_xlfn.XLOOKUP($A273,ЛИА!$A$3:$A$7389,ЛИА!$E$3:$E$7389,0))</f>
        <v/>
      </c>
      <c r="F273" s="1" t="str">
        <f>IF($A273="","",_xlfn.XLOOKUP($A273,ЛИА!$A$3:$A$7389,ЛИА!$I$3:$I$7389,0))</f>
        <v/>
      </c>
      <c r="G273" s="11" t="str">
        <f>IF($A273="","",_xlfn.XLOOKUP($A273,ЛИА!$A$3:$A$7389,ЛИА!$O$3:$O$7389,0)*(1-$G$2)*IF($D$2=TRUE,1.2,1))</f>
        <v/>
      </c>
      <c r="H273" s="11" t="str">
        <f t="shared" si="4"/>
        <v/>
      </c>
    </row>
    <row r="274" spans="1:8" ht="14.5" x14ac:dyDescent="0.35">
      <c r="A274" s="8"/>
      <c r="B274" s="9" t="str">
        <f>IF($A274="","",_xlfn.XLOOKUP(A274,ЛИА!$A$3:$A$7232,ЛИА!$C$3:$C$7232,0))</f>
        <v/>
      </c>
      <c r="C274" s="10" t="str">
        <f>IF($A274="","",_xlfn.XLOOKUP($A274,ЛИА!$A$3:$A$7232,ЛИА!$L$3:$L$7232,0))</f>
        <v/>
      </c>
      <c r="D274" s="10"/>
      <c r="E274" s="89" t="str">
        <f>IF($A274="","",_xlfn.XLOOKUP($A274,ЛИА!$A$3:$A$7389,ЛИА!$E$3:$E$7389,0))</f>
        <v/>
      </c>
      <c r="F274" s="1" t="str">
        <f>IF($A274="","",_xlfn.XLOOKUP($A274,ЛИА!$A$3:$A$7389,ЛИА!$I$3:$I$7389,0))</f>
        <v/>
      </c>
      <c r="G274" s="11" t="str">
        <f>IF($A274="","",_xlfn.XLOOKUP($A274,ЛИА!$A$3:$A$7389,ЛИА!$O$3:$O$7389,0)*(1-$G$2)*IF($D$2=TRUE,1.2,1))</f>
        <v/>
      </c>
      <c r="H274" s="11" t="str">
        <f t="shared" si="4"/>
        <v/>
      </c>
    </row>
    <row r="275" spans="1:8" ht="14.5" x14ac:dyDescent="0.35">
      <c r="A275" s="8"/>
      <c r="B275" s="9" t="str">
        <f>IF($A275="","",_xlfn.XLOOKUP(A275,ЛИА!$A$3:$A$7232,ЛИА!$C$3:$C$7232,0))</f>
        <v/>
      </c>
      <c r="C275" s="10" t="str">
        <f>IF($A275="","",_xlfn.XLOOKUP($A275,ЛИА!$A$3:$A$7232,ЛИА!$L$3:$L$7232,0))</f>
        <v/>
      </c>
      <c r="D275" s="10"/>
      <c r="E275" s="89" t="str">
        <f>IF($A275="","",_xlfn.XLOOKUP($A275,ЛИА!$A$3:$A$7389,ЛИА!$E$3:$E$7389,0))</f>
        <v/>
      </c>
      <c r="F275" s="1" t="str">
        <f>IF($A275="","",_xlfn.XLOOKUP($A275,ЛИА!$A$3:$A$7389,ЛИА!$I$3:$I$7389,0))</f>
        <v/>
      </c>
      <c r="G275" s="11" t="str">
        <f>IF($A275="","",_xlfn.XLOOKUP($A275,ЛИА!$A$3:$A$7389,ЛИА!$O$3:$O$7389,0)*(1-$G$2)*IF($D$2=TRUE,1.2,1))</f>
        <v/>
      </c>
      <c r="H275" s="11" t="str">
        <f t="shared" si="4"/>
        <v/>
      </c>
    </row>
    <row r="276" spans="1:8" ht="14.5" x14ac:dyDescent="0.35">
      <c r="A276" s="8"/>
      <c r="B276" s="9" t="str">
        <f>IF($A276="","",_xlfn.XLOOKUP(A276,ЛИА!$A$3:$A$7232,ЛИА!$C$3:$C$7232,0))</f>
        <v/>
      </c>
      <c r="C276" s="10" t="str">
        <f>IF($A276="","",_xlfn.XLOOKUP($A276,ЛИА!$A$3:$A$7232,ЛИА!$L$3:$L$7232,0))</f>
        <v/>
      </c>
      <c r="D276" s="10"/>
      <c r="E276" s="89" t="str">
        <f>IF($A276="","",_xlfn.XLOOKUP($A276,ЛИА!$A$3:$A$7389,ЛИА!$E$3:$E$7389,0))</f>
        <v/>
      </c>
      <c r="F276" s="1" t="str">
        <f>IF($A276="","",_xlfn.XLOOKUP($A276,ЛИА!$A$3:$A$7389,ЛИА!$I$3:$I$7389,0))</f>
        <v/>
      </c>
      <c r="G276" s="11" t="str">
        <f>IF($A276="","",_xlfn.XLOOKUP($A276,ЛИА!$A$3:$A$7389,ЛИА!$O$3:$O$7389,0)*(1-$G$2)*IF($D$2=TRUE,1.2,1))</f>
        <v/>
      </c>
      <c r="H276" s="11" t="str">
        <f t="shared" si="4"/>
        <v/>
      </c>
    </row>
    <row r="277" spans="1:8" ht="14.5" x14ac:dyDescent="0.35">
      <c r="A277" s="8"/>
      <c r="B277" s="9" t="str">
        <f>IF($A277="","",_xlfn.XLOOKUP(A277,ЛИА!$A$3:$A$7232,ЛИА!$C$3:$C$7232,0))</f>
        <v/>
      </c>
      <c r="C277" s="10" t="str">
        <f>IF($A277="","",_xlfn.XLOOKUP($A277,ЛИА!$A$3:$A$7232,ЛИА!$L$3:$L$7232,0))</f>
        <v/>
      </c>
      <c r="D277" s="10"/>
      <c r="E277" s="89" t="str">
        <f>IF($A277="","",_xlfn.XLOOKUP($A277,ЛИА!$A$3:$A$7389,ЛИА!$E$3:$E$7389,0))</f>
        <v/>
      </c>
      <c r="F277" s="1" t="str">
        <f>IF($A277="","",_xlfn.XLOOKUP($A277,ЛИА!$A$3:$A$7389,ЛИА!$I$3:$I$7389,0))</f>
        <v/>
      </c>
      <c r="G277" s="11" t="str">
        <f>IF($A277="","",_xlfn.XLOOKUP($A277,ЛИА!$A$3:$A$7389,ЛИА!$O$3:$O$7389,0)*(1-$G$2)*IF($D$2=TRUE,1.2,1))</f>
        <v/>
      </c>
      <c r="H277" s="11" t="str">
        <f t="shared" si="4"/>
        <v/>
      </c>
    </row>
    <row r="278" spans="1:8" ht="14.5" x14ac:dyDescent="0.35">
      <c r="A278" s="8"/>
      <c r="B278" s="9" t="str">
        <f>IF($A278="","",_xlfn.XLOOKUP(A278,ЛИА!$A$3:$A$7232,ЛИА!$C$3:$C$7232,0))</f>
        <v/>
      </c>
      <c r="C278" s="10" t="str">
        <f>IF($A278="","",_xlfn.XLOOKUP($A278,ЛИА!$A$3:$A$7232,ЛИА!$L$3:$L$7232,0))</f>
        <v/>
      </c>
      <c r="D278" s="10"/>
      <c r="E278" s="89" t="str">
        <f>IF($A278="","",_xlfn.XLOOKUP($A278,ЛИА!$A$3:$A$7389,ЛИА!$E$3:$E$7389,0))</f>
        <v/>
      </c>
      <c r="F278" s="1" t="str">
        <f>IF($A278="","",_xlfn.XLOOKUP($A278,ЛИА!$A$3:$A$7389,ЛИА!$I$3:$I$7389,0))</f>
        <v/>
      </c>
      <c r="G278" s="11" t="str">
        <f>IF($A278="","",_xlfn.XLOOKUP($A278,ЛИА!$A$3:$A$7389,ЛИА!$O$3:$O$7389,0)*(1-$G$2)*IF($D$2=TRUE,1.2,1))</f>
        <v/>
      </c>
      <c r="H278" s="11" t="str">
        <f t="shared" si="4"/>
        <v/>
      </c>
    </row>
    <row r="279" spans="1:8" ht="14.5" x14ac:dyDescent="0.35">
      <c r="A279" s="8"/>
      <c r="B279" s="9" t="str">
        <f>IF($A279="","",_xlfn.XLOOKUP(A279,ЛИА!$A$3:$A$7232,ЛИА!$C$3:$C$7232,0))</f>
        <v/>
      </c>
      <c r="C279" s="10" t="str">
        <f>IF($A279="","",_xlfn.XLOOKUP($A279,ЛИА!$A$3:$A$7232,ЛИА!$L$3:$L$7232,0))</f>
        <v/>
      </c>
      <c r="D279" s="10"/>
      <c r="E279" s="89" t="str">
        <f>IF($A279="","",_xlfn.XLOOKUP($A279,ЛИА!$A$3:$A$7389,ЛИА!$E$3:$E$7389,0))</f>
        <v/>
      </c>
      <c r="F279" s="1" t="str">
        <f>IF($A279="","",_xlfn.XLOOKUP($A279,ЛИА!$A$3:$A$7389,ЛИА!$I$3:$I$7389,0))</f>
        <v/>
      </c>
      <c r="G279" s="11" t="str">
        <f>IF($A279="","",_xlfn.XLOOKUP($A279,ЛИА!$A$3:$A$7389,ЛИА!$O$3:$O$7389,0)*(1-$G$2)*IF($D$2=TRUE,1.2,1))</f>
        <v/>
      </c>
      <c r="H279" s="11" t="str">
        <f t="shared" si="4"/>
        <v/>
      </c>
    </row>
    <row r="280" spans="1:8" ht="14.5" x14ac:dyDescent="0.35">
      <c r="A280" s="8"/>
      <c r="B280" s="9" t="str">
        <f>IF($A280="","",_xlfn.XLOOKUP(A280,ЛИА!$A$3:$A$7232,ЛИА!$C$3:$C$7232,0))</f>
        <v/>
      </c>
      <c r="C280" s="10" t="str">
        <f>IF($A280="","",_xlfn.XLOOKUP($A280,ЛИА!$A$3:$A$7232,ЛИА!$L$3:$L$7232,0))</f>
        <v/>
      </c>
      <c r="D280" s="10"/>
      <c r="E280" s="89" t="str">
        <f>IF($A280="","",_xlfn.XLOOKUP($A280,ЛИА!$A$3:$A$7389,ЛИА!$E$3:$E$7389,0))</f>
        <v/>
      </c>
      <c r="F280" s="1" t="str">
        <f>IF($A280="","",_xlfn.XLOOKUP($A280,ЛИА!$A$3:$A$7389,ЛИА!$I$3:$I$7389,0))</f>
        <v/>
      </c>
      <c r="G280" s="11" t="str">
        <f>IF($A280="","",_xlfn.XLOOKUP($A280,ЛИА!$A$3:$A$7389,ЛИА!$O$3:$O$7389,0)*(1-$G$2)*IF($D$2=TRUE,1.2,1))</f>
        <v/>
      </c>
      <c r="H280" s="11" t="str">
        <f t="shared" si="4"/>
        <v/>
      </c>
    </row>
    <row r="281" spans="1:8" ht="14.5" x14ac:dyDescent="0.35">
      <c r="A281" s="8"/>
      <c r="B281" s="9" t="str">
        <f>IF($A281="","",_xlfn.XLOOKUP(A281,ЛИА!$A$3:$A$7232,ЛИА!$C$3:$C$7232,0))</f>
        <v/>
      </c>
      <c r="C281" s="10" t="str">
        <f>IF($A281="","",_xlfn.XLOOKUP($A281,ЛИА!$A$3:$A$7232,ЛИА!$L$3:$L$7232,0))</f>
        <v/>
      </c>
      <c r="D281" s="10"/>
      <c r="E281" s="89" t="str">
        <f>IF($A281="","",_xlfn.XLOOKUP($A281,ЛИА!$A$3:$A$7389,ЛИА!$E$3:$E$7389,0))</f>
        <v/>
      </c>
      <c r="F281" s="1" t="str">
        <f>IF($A281="","",_xlfn.XLOOKUP($A281,ЛИА!$A$3:$A$7389,ЛИА!$I$3:$I$7389,0))</f>
        <v/>
      </c>
      <c r="G281" s="11" t="str">
        <f>IF($A281="","",_xlfn.XLOOKUP($A281,ЛИА!$A$3:$A$7389,ЛИА!$O$3:$O$7389,0)*(1-$G$2)*IF($D$2=TRUE,1.2,1))</f>
        <v/>
      </c>
      <c r="H281" s="11" t="str">
        <f t="shared" si="4"/>
        <v/>
      </c>
    </row>
    <row r="282" spans="1:8" ht="14.5" x14ac:dyDescent="0.35">
      <c r="A282" s="8"/>
      <c r="B282" s="9" t="str">
        <f>IF($A282="","",_xlfn.XLOOKUP(A282,ЛИА!$A$3:$A$7232,ЛИА!$C$3:$C$7232,0))</f>
        <v/>
      </c>
      <c r="C282" s="10" t="str">
        <f>IF($A282="","",_xlfn.XLOOKUP($A282,ЛИА!$A$3:$A$7232,ЛИА!$L$3:$L$7232,0))</f>
        <v/>
      </c>
      <c r="D282" s="10"/>
      <c r="E282" s="89" t="str">
        <f>IF($A282="","",_xlfn.XLOOKUP($A282,ЛИА!$A$3:$A$7389,ЛИА!$E$3:$E$7389,0))</f>
        <v/>
      </c>
      <c r="F282" s="1" t="str">
        <f>IF($A282="","",_xlfn.XLOOKUP($A282,ЛИА!$A$3:$A$7389,ЛИА!$I$3:$I$7389,0))</f>
        <v/>
      </c>
      <c r="G282" s="11" t="str">
        <f>IF($A282="","",_xlfn.XLOOKUP($A282,ЛИА!$A$3:$A$7389,ЛИА!$O$3:$O$7389,0)*(1-$G$2)*IF($D$2=TRUE,1.2,1))</f>
        <v/>
      </c>
      <c r="H282" s="11" t="str">
        <f t="shared" si="4"/>
        <v/>
      </c>
    </row>
    <row r="283" spans="1:8" ht="14.5" x14ac:dyDescent="0.35">
      <c r="A283" s="8"/>
      <c r="B283" s="9" t="str">
        <f>IF($A283="","",_xlfn.XLOOKUP(A283,ЛИА!$A$3:$A$7232,ЛИА!$C$3:$C$7232,0))</f>
        <v/>
      </c>
      <c r="C283" s="10" t="str">
        <f>IF($A283="","",_xlfn.XLOOKUP($A283,ЛИА!$A$3:$A$7232,ЛИА!$L$3:$L$7232,0))</f>
        <v/>
      </c>
      <c r="D283" s="10"/>
      <c r="E283" s="89" t="str">
        <f>IF($A283="","",_xlfn.XLOOKUP($A283,ЛИА!$A$3:$A$7389,ЛИА!$E$3:$E$7389,0))</f>
        <v/>
      </c>
      <c r="F283" s="1" t="str">
        <f>IF($A283="","",_xlfn.XLOOKUP($A283,ЛИА!$A$3:$A$7389,ЛИА!$I$3:$I$7389,0))</f>
        <v/>
      </c>
      <c r="G283" s="11" t="str">
        <f>IF($A283="","",_xlfn.XLOOKUP($A283,ЛИА!$A$3:$A$7389,ЛИА!$O$3:$O$7389,0)*(1-$G$2)*IF($D$2=TRUE,1.2,1))</f>
        <v/>
      </c>
      <c r="H283" s="11" t="str">
        <f t="shared" si="4"/>
        <v/>
      </c>
    </row>
    <row r="284" spans="1:8" ht="14.5" x14ac:dyDescent="0.35">
      <c r="A284" s="8"/>
      <c r="B284" s="9" t="str">
        <f>IF($A284="","",_xlfn.XLOOKUP(A284,ЛИА!$A$3:$A$7232,ЛИА!$C$3:$C$7232,0))</f>
        <v/>
      </c>
      <c r="C284" s="10" t="str">
        <f>IF($A284="","",_xlfn.XLOOKUP($A284,ЛИА!$A$3:$A$7232,ЛИА!$L$3:$L$7232,0))</f>
        <v/>
      </c>
      <c r="D284" s="10"/>
      <c r="E284" s="89" t="str">
        <f>IF($A284="","",_xlfn.XLOOKUP($A284,ЛИА!$A$3:$A$7389,ЛИА!$E$3:$E$7389,0))</f>
        <v/>
      </c>
      <c r="F284" s="1" t="str">
        <f>IF($A284="","",_xlfn.XLOOKUP($A284,ЛИА!$A$3:$A$7389,ЛИА!$I$3:$I$7389,0))</f>
        <v/>
      </c>
      <c r="G284" s="11" t="str">
        <f>IF($A284="","",_xlfn.XLOOKUP($A284,ЛИА!$A$3:$A$7389,ЛИА!$O$3:$O$7389,0)*(1-$G$2)*IF($D$2=TRUE,1.2,1))</f>
        <v/>
      </c>
      <c r="H284" s="11" t="str">
        <f t="shared" si="4"/>
        <v/>
      </c>
    </row>
    <row r="285" spans="1:8" ht="14.5" x14ac:dyDescent="0.35">
      <c r="A285" s="8"/>
      <c r="B285" s="9" t="str">
        <f>IF($A285="","",_xlfn.XLOOKUP(A285,ЛИА!$A$3:$A$7232,ЛИА!$C$3:$C$7232,0))</f>
        <v/>
      </c>
      <c r="C285" s="10" t="str">
        <f>IF($A285="","",_xlfn.XLOOKUP($A285,ЛИА!$A$3:$A$7232,ЛИА!$L$3:$L$7232,0))</f>
        <v/>
      </c>
      <c r="D285" s="10"/>
      <c r="E285" s="89" t="str">
        <f>IF($A285="","",_xlfn.XLOOKUP($A285,ЛИА!$A$3:$A$7389,ЛИА!$E$3:$E$7389,0))</f>
        <v/>
      </c>
      <c r="F285" s="1" t="str">
        <f>IF($A285="","",_xlfn.XLOOKUP($A285,ЛИА!$A$3:$A$7389,ЛИА!$I$3:$I$7389,0))</f>
        <v/>
      </c>
      <c r="G285" s="11" t="str">
        <f>IF($A285="","",_xlfn.XLOOKUP($A285,ЛИА!$A$3:$A$7389,ЛИА!$O$3:$O$7389,0)*(1-$G$2)*IF($D$2=TRUE,1.2,1))</f>
        <v/>
      </c>
      <c r="H285" s="11" t="str">
        <f t="shared" si="4"/>
        <v/>
      </c>
    </row>
    <row r="286" spans="1:8" ht="14.5" x14ac:dyDescent="0.35">
      <c r="A286" s="8"/>
      <c r="B286" s="9" t="str">
        <f>IF($A286="","",_xlfn.XLOOKUP(A286,ЛИА!$A$3:$A$7232,ЛИА!$C$3:$C$7232,0))</f>
        <v/>
      </c>
      <c r="C286" s="10" t="str">
        <f>IF($A286="","",_xlfn.XLOOKUP($A286,ЛИА!$A$3:$A$7232,ЛИА!$L$3:$L$7232,0))</f>
        <v/>
      </c>
      <c r="D286" s="10"/>
      <c r="E286" s="89" t="str">
        <f>IF($A286="","",_xlfn.XLOOKUP($A286,ЛИА!$A$3:$A$7389,ЛИА!$E$3:$E$7389,0))</f>
        <v/>
      </c>
      <c r="F286" s="1" t="str">
        <f>IF($A286="","",_xlfn.XLOOKUP($A286,ЛИА!$A$3:$A$7389,ЛИА!$I$3:$I$7389,0))</f>
        <v/>
      </c>
      <c r="G286" s="11" t="str">
        <f>IF($A286="","",_xlfn.XLOOKUP($A286,ЛИА!$A$3:$A$7389,ЛИА!$O$3:$O$7389,0)*(1-$G$2)*IF($D$2=TRUE,1.2,1))</f>
        <v/>
      </c>
      <c r="H286" s="11" t="str">
        <f t="shared" si="4"/>
        <v/>
      </c>
    </row>
    <row r="287" spans="1:8" ht="14.5" x14ac:dyDescent="0.35">
      <c r="A287" s="8"/>
      <c r="B287" s="9" t="str">
        <f>IF($A287="","",_xlfn.XLOOKUP(A287,ЛИА!$A$3:$A$7232,ЛИА!$C$3:$C$7232,0))</f>
        <v/>
      </c>
      <c r="C287" s="10" t="str">
        <f>IF($A287="","",_xlfn.XLOOKUP($A287,ЛИА!$A$3:$A$7232,ЛИА!$L$3:$L$7232,0))</f>
        <v/>
      </c>
      <c r="D287" s="10"/>
      <c r="E287" s="89" t="str">
        <f>IF($A287="","",_xlfn.XLOOKUP($A287,ЛИА!$A$3:$A$7389,ЛИА!$E$3:$E$7389,0))</f>
        <v/>
      </c>
      <c r="F287" s="1" t="str">
        <f>IF($A287="","",_xlfn.XLOOKUP($A287,ЛИА!$A$3:$A$7389,ЛИА!$I$3:$I$7389,0))</f>
        <v/>
      </c>
      <c r="G287" s="11" t="str">
        <f>IF($A287="","",_xlfn.XLOOKUP($A287,ЛИА!$A$3:$A$7389,ЛИА!$O$3:$O$7389,0)*(1-$G$2)*IF($D$2=TRUE,1.2,1))</f>
        <v/>
      </c>
      <c r="H287" s="11" t="str">
        <f t="shared" si="4"/>
        <v/>
      </c>
    </row>
    <row r="288" spans="1:8" ht="14.5" x14ac:dyDescent="0.35">
      <c r="A288" s="8"/>
      <c r="B288" s="9" t="str">
        <f>IF($A288="","",_xlfn.XLOOKUP(A288,ЛИА!$A$3:$A$7232,ЛИА!$C$3:$C$7232,0))</f>
        <v/>
      </c>
      <c r="C288" s="10" t="str">
        <f>IF($A288="","",_xlfn.XLOOKUP($A288,ЛИА!$A$3:$A$7232,ЛИА!$L$3:$L$7232,0))</f>
        <v/>
      </c>
      <c r="D288" s="10"/>
      <c r="E288" s="89" t="str">
        <f>IF($A288="","",_xlfn.XLOOKUP($A288,ЛИА!$A$3:$A$7389,ЛИА!$E$3:$E$7389,0))</f>
        <v/>
      </c>
      <c r="F288" s="1" t="str">
        <f>IF($A288="","",_xlfn.XLOOKUP($A288,ЛИА!$A$3:$A$7389,ЛИА!$I$3:$I$7389,0))</f>
        <v/>
      </c>
      <c r="G288" s="11" t="str">
        <f>IF($A288="","",_xlfn.XLOOKUP($A288,ЛИА!$A$3:$A$7389,ЛИА!$O$3:$O$7389,0)*(1-$G$2)*IF($D$2=TRUE,1.2,1))</f>
        <v/>
      </c>
      <c r="H288" s="11" t="str">
        <f t="shared" si="4"/>
        <v/>
      </c>
    </row>
    <row r="289" spans="1:8" ht="14.5" x14ac:dyDescent="0.35">
      <c r="A289" s="8"/>
      <c r="B289" s="9" t="str">
        <f>IF($A289="","",_xlfn.XLOOKUP(A289,ЛИА!$A$3:$A$7232,ЛИА!$C$3:$C$7232,0))</f>
        <v/>
      </c>
      <c r="C289" s="10" t="str">
        <f>IF($A289="","",_xlfn.XLOOKUP($A289,ЛИА!$A$3:$A$7232,ЛИА!$L$3:$L$7232,0))</f>
        <v/>
      </c>
      <c r="D289" s="10"/>
      <c r="E289" s="89" t="str">
        <f>IF($A289="","",_xlfn.XLOOKUP($A289,ЛИА!$A$3:$A$7389,ЛИА!$E$3:$E$7389,0))</f>
        <v/>
      </c>
      <c r="F289" s="1" t="str">
        <f>IF($A289="","",_xlfn.XLOOKUP($A289,ЛИА!$A$3:$A$7389,ЛИА!$I$3:$I$7389,0))</f>
        <v/>
      </c>
      <c r="G289" s="11" t="str">
        <f>IF($A289="","",_xlfn.XLOOKUP($A289,ЛИА!$A$3:$A$7389,ЛИА!$O$3:$O$7389,0)*(1-$G$2)*IF($D$2=TRUE,1.2,1))</f>
        <v/>
      </c>
      <c r="H289" s="11" t="str">
        <f t="shared" si="4"/>
        <v/>
      </c>
    </row>
    <row r="290" spans="1:8" ht="14.5" x14ac:dyDescent="0.35">
      <c r="A290" s="8"/>
      <c r="B290" s="9" t="str">
        <f>IF($A290="","",_xlfn.XLOOKUP(A290,ЛИА!$A$3:$A$7232,ЛИА!$C$3:$C$7232,0))</f>
        <v/>
      </c>
      <c r="C290" s="10" t="str">
        <f>IF($A290="","",_xlfn.XLOOKUP($A290,ЛИА!$A$3:$A$7232,ЛИА!$L$3:$L$7232,0))</f>
        <v/>
      </c>
      <c r="D290" s="10"/>
      <c r="E290" s="89" t="str">
        <f>IF($A290="","",_xlfn.XLOOKUP($A290,ЛИА!$A$3:$A$7389,ЛИА!$E$3:$E$7389,0))</f>
        <v/>
      </c>
      <c r="F290" s="1" t="str">
        <f>IF($A290="","",_xlfn.XLOOKUP($A290,ЛИА!$A$3:$A$7389,ЛИА!$I$3:$I$7389,0))</f>
        <v/>
      </c>
      <c r="G290" s="11" t="str">
        <f>IF($A290="","",_xlfn.XLOOKUP($A290,ЛИА!$A$3:$A$7389,ЛИА!$O$3:$O$7389,0)*(1-$G$2)*IF($D$2=TRUE,1.2,1))</f>
        <v/>
      </c>
      <c r="H290" s="11" t="str">
        <f t="shared" si="4"/>
        <v/>
      </c>
    </row>
    <row r="291" spans="1:8" ht="14.5" x14ac:dyDescent="0.35">
      <c r="A291" s="8"/>
      <c r="B291" s="9" t="str">
        <f>IF($A291="","",_xlfn.XLOOKUP(A291,ЛИА!$A$3:$A$7232,ЛИА!$C$3:$C$7232,0))</f>
        <v/>
      </c>
      <c r="C291" s="10" t="str">
        <f>IF($A291="","",_xlfn.XLOOKUP($A291,ЛИА!$A$3:$A$7232,ЛИА!$L$3:$L$7232,0))</f>
        <v/>
      </c>
      <c r="D291" s="10"/>
      <c r="E291" s="89" t="str">
        <f>IF($A291="","",_xlfn.XLOOKUP($A291,ЛИА!$A$3:$A$7389,ЛИА!$E$3:$E$7389,0))</f>
        <v/>
      </c>
      <c r="F291" s="1" t="str">
        <f>IF($A291="","",_xlfn.XLOOKUP($A291,ЛИА!$A$3:$A$7389,ЛИА!$I$3:$I$7389,0))</f>
        <v/>
      </c>
      <c r="G291" s="11" t="str">
        <f>IF($A291="","",_xlfn.XLOOKUP($A291,ЛИА!$A$3:$A$7389,ЛИА!$O$3:$O$7389,0)*(1-$G$2)*IF($D$2=TRUE,1.2,1))</f>
        <v/>
      </c>
      <c r="H291" s="11" t="str">
        <f t="shared" si="4"/>
        <v/>
      </c>
    </row>
    <row r="292" spans="1:8" ht="14.5" x14ac:dyDescent="0.35">
      <c r="A292" s="8"/>
      <c r="B292" s="9" t="str">
        <f>IF($A292="","",_xlfn.XLOOKUP(A292,ЛИА!$A$3:$A$7232,ЛИА!$C$3:$C$7232,0))</f>
        <v/>
      </c>
      <c r="C292" s="10" t="str">
        <f>IF($A292="","",_xlfn.XLOOKUP($A292,ЛИА!$A$3:$A$7232,ЛИА!$L$3:$L$7232,0))</f>
        <v/>
      </c>
      <c r="D292" s="10"/>
      <c r="E292" s="89" t="str">
        <f>IF($A292="","",_xlfn.XLOOKUP($A292,ЛИА!$A$3:$A$7389,ЛИА!$E$3:$E$7389,0))</f>
        <v/>
      </c>
      <c r="F292" s="1" t="str">
        <f>IF($A292="","",_xlfn.XLOOKUP($A292,ЛИА!$A$3:$A$7389,ЛИА!$I$3:$I$7389,0))</f>
        <v/>
      </c>
      <c r="G292" s="11" t="str">
        <f>IF($A292="","",_xlfn.XLOOKUP($A292,ЛИА!$A$3:$A$7389,ЛИА!$O$3:$O$7389,0)*(1-$G$2)*IF($D$2=TRUE,1.2,1))</f>
        <v/>
      </c>
      <c r="H292" s="11" t="str">
        <f t="shared" si="4"/>
        <v/>
      </c>
    </row>
    <row r="293" spans="1:8" ht="14.5" x14ac:dyDescent="0.35">
      <c r="A293" s="8"/>
      <c r="B293" s="9" t="str">
        <f>IF($A293="","",_xlfn.XLOOKUP(A293,ЛИА!$A$3:$A$7232,ЛИА!$C$3:$C$7232,0))</f>
        <v/>
      </c>
      <c r="C293" s="10" t="str">
        <f>IF($A293="","",_xlfn.XLOOKUP($A293,ЛИА!$A$3:$A$7232,ЛИА!$L$3:$L$7232,0))</f>
        <v/>
      </c>
      <c r="D293" s="10"/>
      <c r="E293" s="89" t="str">
        <f>IF($A293="","",_xlfn.XLOOKUP($A293,ЛИА!$A$3:$A$7389,ЛИА!$E$3:$E$7389,0))</f>
        <v/>
      </c>
      <c r="F293" s="1" t="str">
        <f>IF($A293="","",_xlfn.XLOOKUP($A293,ЛИА!$A$3:$A$7389,ЛИА!$I$3:$I$7389,0))</f>
        <v/>
      </c>
      <c r="G293" s="11" t="str">
        <f>IF($A293="","",_xlfn.XLOOKUP($A293,ЛИА!$A$3:$A$7389,ЛИА!$O$3:$O$7389,0)*(1-$G$2)*IF($D$2=TRUE,1.2,1))</f>
        <v/>
      </c>
      <c r="H293" s="11" t="str">
        <f t="shared" si="4"/>
        <v/>
      </c>
    </row>
    <row r="294" spans="1:8" ht="14.5" x14ac:dyDescent="0.35">
      <c r="A294" s="8"/>
      <c r="B294" s="9" t="str">
        <f>IF($A294="","",_xlfn.XLOOKUP(A294,ЛИА!$A$3:$A$7232,ЛИА!$C$3:$C$7232,0))</f>
        <v/>
      </c>
      <c r="C294" s="10" t="str">
        <f>IF($A294="","",_xlfn.XLOOKUP($A294,ЛИА!$A$3:$A$7232,ЛИА!$L$3:$L$7232,0))</f>
        <v/>
      </c>
      <c r="D294" s="10"/>
      <c r="E294" s="89" t="str">
        <f>IF($A294="","",_xlfn.XLOOKUP($A294,ЛИА!$A$3:$A$7389,ЛИА!$E$3:$E$7389,0))</f>
        <v/>
      </c>
      <c r="F294" s="1" t="str">
        <f>IF($A294="","",_xlfn.XLOOKUP($A294,ЛИА!$A$3:$A$7389,ЛИА!$I$3:$I$7389,0))</f>
        <v/>
      </c>
      <c r="G294" s="11" t="str">
        <f>IF($A294="","",_xlfn.XLOOKUP($A294,ЛИА!$A$3:$A$7389,ЛИА!$O$3:$O$7389,0)*(1-$G$2)*IF($D$2=TRUE,1.2,1))</f>
        <v/>
      </c>
      <c r="H294" s="11" t="str">
        <f t="shared" si="4"/>
        <v/>
      </c>
    </row>
    <row r="295" spans="1:8" ht="14.5" x14ac:dyDescent="0.35">
      <c r="A295" s="8"/>
      <c r="B295" s="9" t="str">
        <f>IF($A295="","",_xlfn.XLOOKUP(A295,ЛИА!$A$3:$A$7232,ЛИА!$C$3:$C$7232,0))</f>
        <v/>
      </c>
      <c r="C295" s="10" t="str">
        <f>IF($A295="","",_xlfn.XLOOKUP($A295,ЛИА!$A$3:$A$7232,ЛИА!$L$3:$L$7232,0))</f>
        <v/>
      </c>
      <c r="D295" s="10"/>
      <c r="E295" s="89" t="str">
        <f>IF($A295="","",_xlfn.XLOOKUP($A295,ЛИА!$A$3:$A$7389,ЛИА!$E$3:$E$7389,0))</f>
        <v/>
      </c>
      <c r="F295" s="1" t="str">
        <f>IF($A295="","",_xlfn.XLOOKUP($A295,ЛИА!$A$3:$A$7389,ЛИА!$I$3:$I$7389,0))</f>
        <v/>
      </c>
      <c r="G295" s="11" t="str">
        <f>IF($A295="","",_xlfn.XLOOKUP($A295,ЛИА!$A$3:$A$7389,ЛИА!$O$3:$O$7389,0)*(1-$G$2)*IF($D$2=TRUE,1.2,1))</f>
        <v/>
      </c>
      <c r="H295" s="11" t="str">
        <f t="shared" si="4"/>
        <v/>
      </c>
    </row>
    <row r="296" spans="1:8" ht="14.5" x14ac:dyDescent="0.35">
      <c r="A296" s="8"/>
      <c r="B296" s="9" t="str">
        <f>IF($A296="","",_xlfn.XLOOKUP(A296,ЛИА!$A$3:$A$7232,ЛИА!$C$3:$C$7232,0))</f>
        <v/>
      </c>
      <c r="C296" s="10" t="str">
        <f>IF($A296="","",_xlfn.XLOOKUP($A296,ЛИА!$A$3:$A$7232,ЛИА!$L$3:$L$7232,0))</f>
        <v/>
      </c>
      <c r="D296" s="10"/>
      <c r="E296" s="89" t="str">
        <f>IF($A296="","",_xlfn.XLOOKUP($A296,ЛИА!$A$3:$A$7389,ЛИА!$E$3:$E$7389,0))</f>
        <v/>
      </c>
      <c r="F296" s="1" t="str">
        <f>IF($A296="","",_xlfn.XLOOKUP($A296,ЛИА!$A$3:$A$7389,ЛИА!$I$3:$I$7389,0))</f>
        <v/>
      </c>
      <c r="G296" s="11" t="str">
        <f>IF($A296="","",_xlfn.XLOOKUP($A296,ЛИА!$A$3:$A$7389,ЛИА!$O$3:$O$7389,0)*(1-$G$2)*IF($D$2=TRUE,1.2,1))</f>
        <v/>
      </c>
      <c r="H296" s="11" t="str">
        <f t="shared" si="4"/>
        <v/>
      </c>
    </row>
    <row r="297" spans="1:8" ht="14.5" x14ac:dyDescent="0.35">
      <c r="A297" s="8"/>
      <c r="B297" s="9" t="str">
        <f>IF($A297="","",_xlfn.XLOOKUP(A297,ЛИА!$A$3:$A$7232,ЛИА!$C$3:$C$7232,0))</f>
        <v/>
      </c>
      <c r="C297" s="10" t="str">
        <f>IF($A297="","",_xlfn.XLOOKUP($A297,ЛИА!$A$3:$A$7232,ЛИА!$L$3:$L$7232,0))</f>
        <v/>
      </c>
      <c r="D297" s="10"/>
      <c r="E297" s="89" t="str">
        <f>IF($A297="","",_xlfn.XLOOKUP($A297,ЛИА!$A$3:$A$7389,ЛИА!$E$3:$E$7389,0))</f>
        <v/>
      </c>
      <c r="F297" s="1" t="str">
        <f>IF($A297="","",_xlfn.XLOOKUP($A297,ЛИА!$A$3:$A$7389,ЛИА!$I$3:$I$7389,0))</f>
        <v/>
      </c>
      <c r="G297" s="11" t="str">
        <f>IF($A297="","",_xlfn.XLOOKUP($A297,ЛИА!$A$3:$A$7389,ЛИА!$O$3:$O$7389,0)*(1-$G$2)*IF($D$2=TRUE,1.2,1))</f>
        <v/>
      </c>
      <c r="H297" s="11" t="str">
        <f t="shared" si="4"/>
        <v/>
      </c>
    </row>
    <row r="298" spans="1:8" ht="14.5" x14ac:dyDescent="0.35">
      <c r="A298" s="8"/>
      <c r="B298" s="9" t="str">
        <f>IF($A298="","",_xlfn.XLOOKUP(A298,ЛИА!$A$3:$A$7232,ЛИА!$C$3:$C$7232,0))</f>
        <v/>
      </c>
      <c r="C298" s="10" t="str">
        <f>IF($A298="","",_xlfn.XLOOKUP($A298,ЛИА!$A$3:$A$7232,ЛИА!$L$3:$L$7232,0))</f>
        <v/>
      </c>
      <c r="D298" s="10"/>
      <c r="E298" s="89" t="str">
        <f>IF($A298="","",_xlfn.XLOOKUP($A298,ЛИА!$A$3:$A$7389,ЛИА!$E$3:$E$7389,0))</f>
        <v/>
      </c>
      <c r="F298" s="1" t="str">
        <f>IF($A298="","",_xlfn.XLOOKUP($A298,ЛИА!$A$3:$A$7389,ЛИА!$I$3:$I$7389,0))</f>
        <v/>
      </c>
      <c r="G298" s="11" t="str">
        <f>IF($A298="","",_xlfn.XLOOKUP($A298,ЛИА!$A$3:$A$7389,ЛИА!$O$3:$O$7389,0)*(1-$G$2)*IF($D$2=TRUE,1.2,1))</f>
        <v/>
      </c>
      <c r="H298" s="11" t="str">
        <f t="shared" si="4"/>
        <v/>
      </c>
    </row>
    <row r="299" spans="1:8" ht="14.5" x14ac:dyDescent="0.35">
      <c r="A299" s="8"/>
      <c r="B299" s="9" t="str">
        <f>IF($A299="","",_xlfn.XLOOKUP(A299,ЛИА!$A$3:$A$7232,ЛИА!$C$3:$C$7232,0))</f>
        <v/>
      </c>
      <c r="C299" s="10" t="str">
        <f>IF($A299="","",_xlfn.XLOOKUP($A299,ЛИА!$A$3:$A$7232,ЛИА!$L$3:$L$7232,0))</f>
        <v/>
      </c>
      <c r="D299" s="10"/>
      <c r="E299" s="89" t="str">
        <f>IF($A299="","",_xlfn.XLOOKUP($A299,ЛИА!$A$3:$A$7389,ЛИА!$E$3:$E$7389,0))</f>
        <v/>
      </c>
      <c r="F299" s="1" t="str">
        <f>IF($A299="","",_xlfn.XLOOKUP($A299,ЛИА!$A$3:$A$7389,ЛИА!$I$3:$I$7389,0))</f>
        <v/>
      </c>
      <c r="G299" s="11" t="str">
        <f>IF($A299="","",_xlfn.XLOOKUP($A299,ЛИА!$A$3:$A$7389,ЛИА!$O$3:$O$7389,0)*(1-$G$2)*IF($D$2=TRUE,1.2,1))</f>
        <v/>
      </c>
      <c r="H299" s="11" t="str">
        <f t="shared" si="4"/>
        <v/>
      </c>
    </row>
    <row r="300" spans="1:8" ht="14.5" x14ac:dyDescent="0.35">
      <c r="A300" s="8"/>
      <c r="B300" s="9" t="str">
        <f>IF($A300="","",_xlfn.XLOOKUP(A300,ЛИА!$A$3:$A$7232,ЛИА!$C$3:$C$7232,0))</f>
        <v/>
      </c>
      <c r="C300" s="10" t="str">
        <f>IF($A300="","",_xlfn.XLOOKUP($A300,ЛИА!$A$3:$A$7232,ЛИА!$L$3:$L$7232,0))</f>
        <v/>
      </c>
      <c r="D300" s="10"/>
      <c r="E300" s="89" t="str">
        <f>IF($A300="","",_xlfn.XLOOKUP($A300,ЛИА!$A$3:$A$7389,ЛИА!$E$3:$E$7389,0))</f>
        <v/>
      </c>
      <c r="F300" s="1" t="str">
        <f>IF($A300="","",_xlfn.XLOOKUP($A300,ЛИА!$A$3:$A$7389,ЛИА!$I$3:$I$7389,0))</f>
        <v/>
      </c>
      <c r="G300" s="11" t="str">
        <f>IF($A300="","",_xlfn.XLOOKUP($A300,ЛИА!$A$3:$A$7389,ЛИА!$O$3:$O$7389,0)*(1-$G$2)*IF($D$2=TRUE,1.2,1))</f>
        <v/>
      </c>
      <c r="H300" s="11" t="str">
        <f t="shared" si="4"/>
        <v/>
      </c>
    </row>
    <row r="301" spans="1:8" ht="14.5" x14ac:dyDescent="0.35">
      <c r="A301" s="8"/>
      <c r="B301" s="9" t="str">
        <f>IF($A301="","",_xlfn.XLOOKUP(A301,ЛИА!$A$3:$A$7232,ЛИА!$C$3:$C$7232,0))</f>
        <v/>
      </c>
      <c r="C301" s="10" t="str">
        <f>IF($A301="","",_xlfn.XLOOKUP($A301,ЛИА!$A$3:$A$7232,ЛИА!$L$3:$L$7232,0))</f>
        <v/>
      </c>
      <c r="D301" s="10"/>
      <c r="E301" s="89" t="str">
        <f>IF($A301="","",_xlfn.XLOOKUP($A301,ЛИА!$A$3:$A$7389,ЛИА!$E$3:$E$7389,0))</f>
        <v/>
      </c>
      <c r="F301" s="1" t="str">
        <f>IF($A301="","",_xlfn.XLOOKUP($A301,ЛИА!$A$3:$A$7389,ЛИА!$I$3:$I$7389,0))</f>
        <v/>
      </c>
      <c r="G301" s="11" t="str">
        <f>IF($A301="","",_xlfn.XLOOKUP($A301,ЛИА!$A$3:$A$7389,ЛИА!$O$3:$O$7389,0)*(1-$G$2)*IF($D$2=TRUE,1.2,1))</f>
        <v/>
      </c>
      <c r="H301" s="11" t="str">
        <f t="shared" si="4"/>
        <v/>
      </c>
    </row>
    <row r="302" spans="1:8" ht="14.5" x14ac:dyDescent="0.35">
      <c r="A302" s="8"/>
      <c r="B302" s="9" t="str">
        <f>IF($A302="","",_xlfn.XLOOKUP(A302,ЛИА!$A$3:$A$7232,ЛИА!$C$3:$C$7232,0))</f>
        <v/>
      </c>
      <c r="C302" s="10" t="str">
        <f>IF($A302="","",_xlfn.XLOOKUP($A302,ЛИА!$A$3:$A$7232,ЛИА!$L$3:$L$7232,0))</f>
        <v/>
      </c>
      <c r="D302" s="10"/>
      <c r="E302" s="89" t="str">
        <f>IF($A302="","",_xlfn.XLOOKUP($A302,ЛИА!$A$3:$A$7389,ЛИА!$E$3:$E$7389,0))</f>
        <v/>
      </c>
      <c r="F302" s="1" t="str">
        <f>IF($A302="","",_xlfn.XLOOKUP($A302,ЛИА!$A$3:$A$7389,ЛИА!$I$3:$I$7389,0))</f>
        <v/>
      </c>
      <c r="G302" s="11" t="str">
        <f>IF($A302="","",_xlfn.XLOOKUP($A302,ЛИА!$A$3:$A$7389,ЛИА!$O$3:$O$7389,0)*(1-$G$2)*IF($D$2=TRUE,1.2,1))</f>
        <v/>
      </c>
      <c r="H302" s="11" t="str">
        <f t="shared" si="4"/>
        <v/>
      </c>
    </row>
    <row r="303" spans="1:8" ht="14.5" x14ac:dyDescent="0.35">
      <c r="A303" s="8"/>
      <c r="B303" s="9" t="str">
        <f>IF($A303="","",_xlfn.XLOOKUP(A303,ЛИА!$A$3:$A$7232,ЛИА!$C$3:$C$7232,0))</f>
        <v/>
      </c>
      <c r="C303" s="10" t="str">
        <f>IF($A303="","",_xlfn.XLOOKUP($A303,ЛИА!$A$3:$A$7232,ЛИА!$L$3:$L$7232,0))</f>
        <v/>
      </c>
      <c r="D303" s="10"/>
      <c r="E303" s="89" t="str">
        <f>IF($A303="","",_xlfn.XLOOKUP($A303,ЛИА!$A$3:$A$7389,ЛИА!$E$3:$E$7389,0))</f>
        <v/>
      </c>
      <c r="F303" s="1" t="str">
        <f>IF($A303="","",_xlfn.XLOOKUP($A303,ЛИА!$A$3:$A$7389,ЛИА!$I$3:$I$7389,0))</f>
        <v/>
      </c>
      <c r="G303" s="11" t="str">
        <f>IF($A303="","",_xlfn.XLOOKUP($A303,ЛИА!$A$3:$A$7389,ЛИА!$O$3:$O$7389,0)*(1-$G$2)*IF($D$2=TRUE,1.2,1))</f>
        <v/>
      </c>
      <c r="H303" s="11" t="str">
        <f t="shared" si="4"/>
        <v/>
      </c>
    </row>
    <row r="304" spans="1:8" ht="14.5" x14ac:dyDescent="0.35">
      <c r="A304" s="8"/>
      <c r="B304" s="9" t="str">
        <f>IF($A304="","",_xlfn.XLOOKUP(A304,ЛИА!$A$3:$A$7232,ЛИА!$C$3:$C$7232,0))</f>
        <v/>
      </c>
      <c r="C304" s="10" t="str">
        <f>IF($A304="","",_xlfn.XLOOKUP($A304,ЛИА!$A$3:$A$7232,ЛИА!$L$3:$L$7232,0))</f>
        <v/>
      </c>
      <c r="D304" s="10"/>
      <c r="E304" s="89" t="str">
        <f>IF($A304="","",_xlfn.XLOOKUP($A304,ЛИА!$A$3:$A$7389,ЛИА!$E$3:$E$7389,0))</f>
        <v/>
      </c>
      <c r="F304" s="1" t="str">
        <f>IF($A304="","",_xlfn.XLOOKUP($A304,ЛИА!$A$3:$A$7389,ЛИА!$I$3:$I$7389,0))</f>
        <v/>
      </c>
      <c r="G304" s="11" t="str">
        <f>IF($A304="","",_xlfn.XLOOKUP($A304,ЛИА!$A$3:$A$7389,ЛИА!$O$3:$O$7389,0)*(1-$G$2)*IF($D$2=TRUE,1.2,1))</f>
        <v/>
      </c>
      <c r="H304" s="11" t="str">
        <f t="shared" si="4"/>
        <v/>
      </c>
    </row>
    <row r="305" spans="1:8" ht="14.5" x14ac:dyDescent="0.35">
      <c r="A305" s="8"/>
      <c r="B305" s="9" t="str">
        <f>IF($A305="","",_xlfn.XLOOKUP(A305,ЛИА!$A$3:$A$7232,ЛИА!$C$3:$C$7232,0))</f>
        <v/>
      </c>
      <c r="C305" s="10" t="str">
        <f>IF($A305="","",_xlfn.XLOOKUP($A305,ЛИА!$A$3:$A$7232,ЛИА!$L$3:$L$7232,0))</f>
        <v/>
      </c>
      <c r="D305" s="10"/>
      <c r="E305" s="89" t="str">
        <f>IF($A305="","",_xlfn.XLOOKUP($A305,ЛИА!$A$3:$A$7389,ЛИА!$E$3:$E$7389,0))</f>
        <v/>
      </c>
      <c r="F305" s="1" t="str">
        <f>IF($A305="","",_xlfn.XLOOKUP($A305,ЛИА!$A$3:$A$7389,ЛИА!$I$3:$I$7389,0))</f>
        <v/>
      </c>
      <c r="G305" s="11" t="str">
        <f>IF($A305="","",_xlfn.XLOOKUP($A305,ЛИА!$A$3:$A$7389,ЛИА!$O$3:$O$7389,0)*(1-$G$2)*IF($D$2=TRUE,1.2,1))</f>
        <v/>
      </c>
      <c r="H305" s="11" t="str">
        <f t="shared" si="4"/>
        <v/>
      </c>
    </row>
    <row r="306" spans="1:8" ht="14.5" x14ac:dyDescent="0.35">
      <c r="A306" s="8"/>
      <c r="B306" s="9" t="str">
        <f>IF($A306="","",_xlfn.XLOOKUP(A306,ЛИА!$A$3:$A$7232,ЛИА!$C$3:$C$7232,0))</f>
        <v/>
      </c>
      <c r="C306" s="10" t="str">
        <f>IF($A306="","",_xlfn.XLOOKUP($A306,ЛИА!$A$3:$A$7232,ЛИА!$L$3:$L$7232,0))</f>
        <v/>
      </c>
      <c r="D306" s="10"/>
      <c r="E306" s="89" t="str">
        <f>IF($A306="","",_xlfn.XLOOKUP($A306,ЛИА!$A$3:$A$7389,ЛИА!$E$3:$E$7389,0))</f>
        <v/>
      </c>
      <c r="F306" s="1" t="str">
        <f>IF($A306="","",_xlfn.XLOOKUP($A306,ЛИА!$A$3:$A$7389,ЛИА!$I$3:$I$7389,0))</f>
        <v/>
      </c>
      <c r="G306" s="11" t="str">
        <f>IF($A306="","",_xlfn.XLOOKUP($A306,ЛИА!$A$3:$A$7389,ЛИА!$O$3:$O$7389,0)*(1-$G$2)*IF($D$2=TRUE,1.2,1))</f>
        <v/>
      </c>
      <c r="H306" s="11" t="str">
        <f t="shared" si="4"/>
        <v/>
      </c>
    </row>
    <row r="307" spans="1:8" ht="14.5" x14ac:dyDescent="0.35">
      <c r="A307" s="8"/>
      <c r="B307" s="9" t="str">
        <f>IF($A307="","",_xlfn.XLOOKUP(A307,ЛИА!$A$3:$A$7232,ЛИА!$C$3:$C$7232,0))</f>
        <v/>
      </c>
      <c r="C307" s="10" t="str">
        <f>IF($A307="","",_xlfn.XLOOKUP($A307,ЛИА!$A$3:$A$7232,ЛИА!$L$3:$L$7232,0))</f>
        <v/>
      </c>
      <c r="D307" s="10"/>
      <c r="E307" s="89" t="str">
        <f>IF($A307="","",_xlfn.XLOOKUP($A307,ЛИА!$A$3:$A$7389,ЛИА!$E$3:$E$7389,0))</f>
        <v/>
      </c>
      <c r="F307" s="1" t="str">
        <f>IF($A307="","",_xlfn.XLOOKUP($A307,ЛИА!$A$3:$A$7389,ЛИА!$I$3:$I$7389,0))</f>
        <v/>
      </c>
      <c r="G307" s="11" t="str">
        <f>IF($A307="","",_xlfn.XLOOKUP($A307,ЛИА!$A$3:$A$7389,ЛИА!$O$3:$O$7389,0)*(1-$G$2)*IF($D$2=TRUE,1.2,1))</f>
        <v/>
      </c>
      <c r="H307" s="11" t="str">
        <f t="shared" si="4"/>
        <v/>
      </c>
    </row>
    <row r="308" spans="1:8" ht="14.5" x14ac:dyDescent="0.35">
      <c r="A308" s="8"/>
      <c r="B308" s="9" t="str">
        <f>IF($A308="","",_xlfn.XLOOKUP(A308,ЛИА!$A$3:$A$7232,ЛИА!$C$3:$C$7232,0))</f>
        <v/>
      </c>
      <c r="C308" s="10" t="str">
        <f>IF($A308="","",_xlfn.XLOOKUP($A308,ЛИА!$A$3:$A$7232,ЛИА!$L$3:$L$7232,0))</f>
        <v/>
      </c>
      <c r="D308" s="10"/>
      <c r="E308" s="89" t="str">
        <f>IF($A308="","",_xlfn.XLOOKUP($A308,ЛИА!$A$3:$A$7389,ЛИА!$E$3:$E$7389,0))</f>
        <v/>
      </c>
      <c r="F308" s="1" t="str">
        <f>IF($A308="","",_xlfn.XLOOKUP($A308,ЛИА!$A$3:$A$7389,ЛИА!$I$3:$I$7389,0))</f>
        <v/>
      </c>
      <c r="G308" s="11" t="str">
        <f>IF($A308="","",_xlfn.XLOOKUP($A308,ЛИА!$A$3:$A$7389,ЛИА!$O$3:$O$7389,0)*(1-$G$2)*IF($D$2=TRUE,1.2,1))</f>
        <v/>
      </c>
      <c r="H308" s="11" t="str">
        <f t="shared" si="4"/>
        <v/>
      </c>
    </row>
    <row r="309" spans="1:8" ht="14.5" x14ac:dyDescent="0.35">
      <c r="A309" s="8"/>
      <c r="B309" s="9" t="str">
        <f>IF($A309="","",_xlfn.XLOOKUP(A309,ЛИА!$A$3:$A$7232,ЛИА!$C$3:$C$7232,0))</f>
        <v/>
      </c>
      <c r="C309" s="10" t="str">
        <f>IF($A309="","",_xlfn.XLOOKUP($A309,ЛИА!$A$3:$A$7232,ЛИА!$L$3:$L$7232,0))</f>
        <v/>
      </c>
      <c r="D309" s="10"/>
      <c r="E309" s="89" t="str">
        <f>IF($A309="","",_xlfn.XLOOKUP($A309,ЛИА!$A$3:$A$7389,ЛИА!$E$3:$E$7389,0))</f>
        <v/>
      </c>
      <c r="F309" s="1" t="str">
        <f>IF($A309="","",_xlfn.XLOOKUP($A309,ЛИА!$A$3:$A$7389,ЛИА!$I$3:$I$7389,0))</f>
        <v/>
      </c>
      <c r="G309" s="11" t="str">
        <f>IF($A309="","",_xlfn.XLOOKUP($A309,ЛИА!$A$3:$A$7389,ЛИА!$O$3:$O$7389,0)*(1-$G$2)*IF($D$2=TRUE,1.2,1))</f>
        <v/>
      </c>
      <c r="H309" s="11" t="str">
        <f t="shared" si="4"/>
        <v/>
      </c>
    </row>
    <row r="310" spans="1:8" ht="14.5" x14ac:dyDescent="0.35">
      <c r="A310" s="8"/>
      <c r="B310" s="9" t="str">
        <f>IF($A310="","",_xlfn.XLOOKUP(A310,ЛИА!$A$3:$A$7232,ЛИА!$C$3:$C$7232,0))</f>
        <v/>
      </c>
      <c r="C310" s="10" t="str">
        <f>IF($A310="","",_xlfn.XLOOKUP($A310,ЛИА!$A$3:$A$7232,ЛИА!$L$3:$L$7232,0))</f>
        <v/>
      </c>
      <c r="D310" s="10"/>
      <c r="E310" s="89" t="str">
        <f>IF($A310="","",_xlfn.XLOOKUP($A310,ЛИА!$A$3:$A$7389,ЛИА!$E$3:$E$7389,0))</f>
        <v/>
      </c>
      <c r="F310" s="1" t="str">
        <f>IF($A310="","",_xlfn.XLOOKUP($A310,ЛИА!$A$3:$A$7389,ЛИА!$I$3:$I$7389,0))</f>
        <v/>
      </c>
      <c r="G310" s="11" t="str">
        <f>IF($A310="","",_xlfn.XLOOKUP($A310,ЛИА!$A$3:$A$7389,ЛИА!$O$3:$O$7389,0)*(1-$G$2)*IF($D$2=TRUE,1.2,1))</f>
        <v/>
      </c>
      <c r="H310" s="11" t="str">
        <f t="shared" si="4"/>
        <v/>
      </c>
    </row>
    <row r="311" spans="1:8" ht="14.5" x14ac:dyDescent="0.35">
      <c r="A311" s="8"/>
      <c r="B311" s="9" t="str">
        <f>IF($A311="","",_xlfn.XLOOKUP(A311,ЛИА!$A$3:$A$7232,ЛИА!$C$3:$C$7232,0))</f>
        <v/>
      </c>
      <c r="C311" s="10" t="str">
        <f>IF($A311="","",_xlfn.XLOOKUP($A311,ЛИА!$A$3:$A$7232,ЛИА!$L$3:$L$7232,0))</f>
        <v/>
      </c>
      <c r="D311" s="10"/>
      <c r="E311" s="89" t="str">
        <f>IF($A311="","",_xlfn.XLOOKUP($A311,ЛИА!$A$3:$A$7389,ЛИА!$E$3:$E$7389,0))</f>
        <v/>
      </c>
      <c r="F311" s="1" t="str">
        <f>IF($A311="","",_xlfn.XLOOKUP($A311,ЛИА!$A$3:$A$7389,ЛИА!$I$3:$I$7389,0))</f>
        <v/>
      </c>
      <c r="G311" s="11" t="str">
        <f>IF($A311="","",_xlfn.XLOOKUP($A311,ЛИА!$A$3:$A$7389,ЛИА!$O$3:$O$7389,0)*(1-$G$2)*IF($D$2=TRUE,1.2,1))</f>
        <v/>
      </c>
      <c r="H311" s="11" t="str">
        <f t="shared" si="4"/>
        <v/>
      </c>
    </row>
    <row r="312" spans="1:8" ht="14.5" x14ac:dyDescent="0.35">
      <c r="A312" s="8"/>
      <c r="B312" s="9" t="str">
        <f>IF($A312="","",_xlfn.XLOOKUP(A312,ЛИА!$A$3:$A$7232,ЛИА!$C$3:$C$7232,0))</f>
        <v/>
      </c>
      <c r="C312" s="10" t="str">
        <f>IF($A312="","",_xlfn.XLOOKUP($A312,ЛИА!$A$3:$A$7232,ЛИА!$L$3:$L$7232,0))</f>
        <v/>
      </c>
      <c r="D312" s="10"/>
      <c r="E312" s="89" t="str">
        <f>IF($A312="","",_xlfn.XLOOKUP($A312,ЛИА!$A$3:$A$7389,ЛИА!$E$3:$E$7389,0))</f>
        <v/>
      </c>
      <c r="F312" s="1" t="str">
        <f>IF($A312="","",_xlfn.XLOOKUP($A312,ЛИА!$A$3:$A$7389,ЛИА!$I$3:$I$7389,0))</f>
        <v/>
      </c>
      <c r="G312" s="11" t="str">
        <f>IF($A312="","",_xlfn.XLOOKUP($A312,ЛИА!$A$3:$A$7389,ЛИА!$O$3:$O$7389,0)*(1-$G$2)*IF($D$2=TRUE,1.2,1))</f>
        <v/>
      </c>
      <c r="H312" s="11" t="str">
        <f t="shared" si="4"/>
        <v/>
      </c>
    </row>
    <row r="313" spans="1:8" ht="14.5" x14ac:dyDescent="0.35">
      <c r="A313" s="8"/>
      <c r="B313" s="9" t="str">
        <f>IF($A313="","",_xlfn.XLOOKUP(A313,ЛИА!$A$3:$A$7232,ЛИА!$C$3:$C$7232,0))</f>
        <v/>
      </c>
      <c r="C313" s="10" t="str">
        <f>IF($A313="","",_xlfn.XLOOKUP($A313,ЛИА!$A$3:$A$7232,ЛИА!$L$3:$L$7232,0))</f>
        <v/>
      </c>
      <c r="D313" s="10"/>
      <c r="E313" s="89" t="str">
        <f>IF($A313="","",_xlfn.XLOOKUP($A313,ЛИА!$A$3:$A$7389,ЛИА!$E$3:$E$7389,0))</f>
        <v/>
      </c>
      <c r="F313" s="1" t="str">
        <f>IF($A313="","",_xlfn.XLOOKUP($A313,ЛИА!$A$3:$A$7389,ЛИА!$I$3:$I$7389,0))</f>
        <v/>
      </c>
      <c r="G313" s="11" t="str">
        <f>IF($A313="","",_xlfn.XLOOKUP($A313,ЛИА!$A$3:$A$7389,ЛИА!$O$3:$O$7389,0)*(1-$G$2)*IF($D$2=TRUE,1.2,1))</f>
        <v/>
      </c>
      <c r="H313" s="11" t="str">
        <f t="shared" si="4"/>
        <v/>
      </c>
    </row>
    <row r="314" spans="1:8" ht="14.5" x14ac:dyDescent="0.35">
      <c r="A314" s="8"/>
      <c r="B314" s="9" t="str">
        <f>IF($A314="","",_xlfn.XLOOKUP(A314,ЛИА!$A$3:$A$7232,ЛИА!$C$3:$C$7232,0))</f>
        <v/>
      </c>
      <c r="C314" s="10" t="str">
        <f>IF($A314="","",_xlfn.XLOOKUP($A314,ЛИА!$A$3:$A$7232,ЛИА!$L$3:$L$7232,0))</f>
        <v/>
      </c>
      <c r="D314" s="10"/>
      <c r="E314" s="89" t="str">
        <f>IF($A314="","",_xlfn.XLOOKUP($A314,ЛИА!$A$3:$A$7389,ЛИА!$E$3:$E$7389,0))</f>
        <v/>
      </c>
      <c r="F314" s="1" t="str">
        <f>IF($A314="","",_xlfn.XLOOKUP($A314,ЛИА!$A$3:$A$7389,ЛИА!$I$3:$I$7389,0))</f>
        <v/>
      </c>
      <c r="G314" s="11" t="str">
        <f>IF($A314="","",_xlfn.XLOOKUP($A314,ЛИА!$A$3:$A$7389,ЛИА!$O$3:$O$7389,0)*(1-$G$2)*IF($D$2=TRUE,1.2,1))</f>
        <v/>
      </c>
      <c r="H314" s="11" t="str">
        <f t="shared" si="4"/>
        <v/>
      </c>
    </row>
    <row r="315" spans="1:8" ht="14.5" x14ac:dyDescent="0.35">
      <c r="A315" s="8"/>
      <c r="B315" s="9" t="str">
        <f>IF($A315="","",_xlfn.XLOOKUP(A315,ЛИА!$A$3:$A$7232,ЛИА!$C$3:$C$7232,0))</f>
        <v/>
      </c>
      <c r="C315" s="10" t="str">
        <f>IF($A315="","",_xlfn.XLOOKUP($A315,ЛИА!$A$3:$A$7232,ЛИА!$L$3:$L$7232,0))</f>
        <v/>
      </c>
      <c r="D315" s="10"/>
      <c r="E315" s="89" t="str">
        <f>IF($A315="","",_xlfn.XLOOKUP($A315,ЛИА!$A$3:$A$7389,ЛИА!$E$3:$E$7389,0))</f>
        <v/>
      </c>
      <c r="F315" s="1" t="str">
        <f>IF($A315="","",_xlfn.XLOOKUP($A315,ЛИА!$A$3:$A$7389,ЛИА!$I$3:$I$7389,0))</f>
        <v/>
      </c>
      <c r="G315" s="11" t="str">
        <f>IF($A315="","",_xlfn.XLOOKUP($A315,ЛИА!$A$3:$A$7389,ЛИА!$O$3:$O$7389,0)*(1-$G$2)*IF($D$2=TRUE,1.2,1))</f>
        <v/>
      </c>
      <c r="H315" s="11" t="str">
        <f t="shared" si="4"/>
        <v/>
      </c>
    </row>
    <row r="316" spans="1:8" ht="14.5" x14ac:dyDescent="0.35">
      <c r="A316" s="8"/>
      <c r="B316" s="9" t="str">
        <f>IF($A316="","",_xlfn.XLOOKUP(A316,ЛИА!$A$3:$A$7232,ЛИА!$C$3:$C$7232,0))</f>
        <v/>
      </c>
      <c r="C316" s="10" t="str">
        <f>IF($A316="","",_xlfn.XLOOKUP($A316,ЛИА!$A$3:$A$7232,ЛИА!$L$3:$L$7232,0))</f>
        <v/>
      </c>
      <c r="D316" s="10"/>
      <c r="E316" s="89" t="str">
        <f>IF($A316="","",_xlfn.XLOOKUP($A316,ЛИА!$A$3:$A$7389,ЛИА!$E$3:$E$7389,0))</f>
        <v/>
      </c>
      <c r="F316" s="1" t="str">
        <f>IF($A316="","",_xlfn.XLOOKUP($A316,ЛИА!$A$3:$A$7389,ЛИА!$I$3:$I$7389,0))</f>
        <v/>
      </c>
      <c r="G316" s="11" t="str">
        <f>IF($A316="","",_xlfn.XLOOKUP($A316,ЛИА!$A$3:$A$7389,ЛИА!$O$3:$O$7389,0)*(1-$G$2)*IF($D$2=TRUE,1.2,1))</f>
        <v/>
      </c>
      <c r="H316" s="11" t="str">
        <f t="shared" si="4"/>
        <v/>
      </c>
    </row>
    <row r="317" spans="1:8" ht="14.5" x14ac:dyDescent="0.35">
      <c r="A317" s="8"/>
      <c r="B317" s="9" t="str">
        <f>IF($A317="","",_xlfn.XLOOKUP(A317,ЛИА!$A$3:$A$7232,ЛИА!$C$3:$C$7232,0))</f>
        <v/>
      </c>
      <c r="C317" s="10" t="str">
        <f>IF($A317="","",_xlfn.XLOOKUP($A317,ЛИА!$A$3:$A$7232,ЛИА!$L$3:$L$7232,0))</f>
        <v/>
      </c>
      <c r="D317" s="10"/>
      <c r="E317" s="89" t="str">
        <f>IF($A317="","",_xlfn.XLOOKUP($A317,ЛИА!$A$3:$A$7389,ЛИА!$E$3:$E$7389,0))</f>
        <v/>
      </c>
      <c r="F317" s="1" t="str">
        <f>IF($A317="","",_xlfn.XLOOKUP($A317,ЛИА!$A$3:$A$7389,ЛИА!$I$3:$I$7389,0))</f>
        <v/>
      </c>
      <c r="G317" s="11" t="str">
        <f>IF($A317="","",_xlfn.XLOOKUP($A317,ЛИА!$A$3:$A$7389,ЛИА!$O$3:$O$7389,0)*(1-$G$2)*IF($D$2=TRUE,1.2,1))</f>
        <v/>
      </c>
      <c r="H317" s="11" t="str">
        <f t="shared" si="4"/>
        <v/>
      </c>
    </row>
    <row r="318" spans="1:8" ht="14.5" x14ac:dyDescent="0.35">
      <c r="A318" s="8"/>
      <c r="B318" s="9" t="str">
        <f>IF($A318="","",_xlfn.XLOOKUP(A318,ЛИА!$A$3:$A$7232,ЛИА!$C$3:$C$7232,0))</f>
        <v/>
      </c>
      <c r="C318" s="10" t="str">
        <f>IF($A318="","",_xlfn.XLOOKUP($A318,ЛИА!$A$3:$A$7232,ЛИА!$L$3:$L$7232,0))</f>
        <v/>
      </c>
      <c r="D318" s="10"/>
      <c r="E318" s="89" t="str">
        <f>IF($A318="","",_xlfn.XLOOKUP($A318,ЛИА!$A$3:$A$7389,ЛИА!$E$3:$E$7389,0))</f>
        <v/>
      </c>
      <c r="F318" s="1" t="str">
        <f>IF($A318="","",_xlfn.XLOOKUP($A318,ЛИА!$A$3:$A$7389,ЛИА!$I$3:$I$7389,0))</f>
        <v/>
      </c>
      <c r="G318" s="11" t="str">
        <f>IF($A318="","",_xlfn.XLOOKUP($A318,ЛИА!$A$3:$A$7389,ЛИА!$O$3:$O$7389,0)*(1-$G$2)*IF($D$2=TRUE,1.2,1))</f>
        <v/>
      </c>
      <c r="H318" s="11" t="str">
        <f t="shared" si="4"/>
        <v/>
      </c>
    </row>
    <row r="319" spans="1:8" ht="14.5" x14ac:dyDescent="0.35">
      <c r="A319" s="8"/>
      <c r="B319" s="9" t="str">
        <f>IF($A319="","",_xlfn.XLOOKUP(A319,ЛИА!$A$3:$A$7232,ЛИА!$C$3:$C$7232,0))</f>
        <v/>
      </c>
      <c r="C319" s="10" t="str">
        <f>IF($A319="","",_xlfn.XLOOKUP($A319,ЛИА!$A$3:$A$7232,ЛИА!$L$3:$L$7232,0))</f>
        <v/>
      </c>
      <c r="D319" s="10"/>
      <c r="E319" s="89" t="str">
        <f>IF($A319="","",_xlfn.XLOOKUP($A319,ЛИА!$A$3:$A$7389,ЛИА!$E$3:$E$7389,0))</f>
        <v/>
      </c>
      <c r="F319" s="1" t="str">
        <f>IF($A319="","",_xlfn.XLOOKUP($A319,ЛИА!$A$3:$A$7389,ЛИА!$I$3:$I$7389,0))</f>
        <v/>
      </c>
      <c r="G319" s="11" t="str">
        <f>IF($A319="","",_xlfn.XLOOKUP($A319,ЛИА!$A$3:$A$7389,ЛИА!$O$3:$O$7389,0)*(1-$G$2)*IF($D$2=TRUE,1.2,1))</f>
        <v/>
      </c>
      <c r="H319" s="11" t="str">
        <f t="shared" si="4"/>
        <v/>
      </c>
    </row>
    <row r="320" spans="1:8" ht="14.5" x14ac:dyDescent="0.35">
      <c r="A320" s="8"/>
      <c r="B320" s="9" t="str">
        <f>IF($A320="","",_xlfn.XLOOKUP(A320,ЛИА!$A$3:$A$7232,ЛИА!$C$3:$C$7232,0))</f>
        <v/>
      </c>
      <c r="C320" s="10" t="str">
        <f>IF($A320="","",_xlfn.XLOOKUP($A320,ЛИА!$A$3:$A$7232,ЛИА!$L$3:$L$7232,0))</f>
        <v/>
      </c>
      <c r="D320" s="10"/>
      <c r="E320" s="89" t="str">
        <f>IF($A320="","",_xlfn.XLOOKUP($A320,ЛИА!$A$3:$A$7389,ЛИА!$E$3:$E$7389,0))</f>
        <v/>
      </c>
      <c r="F320" s="1" t="str">
        <f>IF($A320="","",_xlfn.XLOOKUP($A320,ЛИА!$A$3:$A$7389,ЛИА!$I$3:$I$7389,0))</f>
        <v/>
      </c>
      <c r="G320" s="11" t="str">
        <f>IF($A320="","",_xlfn.XLOOKUP($A320,ЛИА!$A$3:$A$7389,ЛИА!$O$3:$O$7389,0)*(1-$G$2)*IF($D$2=TRUE,1.2,1))</f>
        <v/>
      </c>
      <c r="H320" s="11" t="str">
        <f t="shared" si="4"/>
        <v/>
      </c>
    </row>
    <row r="321" spans="1:8" ht="14.5" x14ac:dyDescent="0.35">
      <c r="A321" s="8"/>
      <c r="B321" s="9" t="str">
        <f>IF($A321="","",_xlfn.XLOOKUP(A321,ЛИА!$A$3:$A$7232,ЛИА!$C$3:$C$7232,0))</f>
        <v/>
      </c>
      <c r="C321" s="10" t="str">
        <f>IF($A321="","",_xlfn.XLOOKUP($A321,ЛИА!$A$3:$A$7232,ЛИА!$L$3:$L$7232,0))</f>
        <v/>
      </c>
      <c r="D321" s="10"/>
      <c r="E321" s="89" t="str">
        <f>IF($A321="","",_xlfn.XLOOKUP($A321,ЛИА!$A$3:$A$7389,ЛИА!$E$3:$E$7389,0))</f>
        <v/>
      </c>
      <c r="F321" s="1" t="str">
        <f>IF($A321="","",_xlfn.XLOOKUP($A321,ЛИА!$A$3:$A$7389,ЛИА!$I$3:$I$7389,0))</f>
        <v/>
      </c>
      <c r="G321" s="11" t="str">
        <f>IF($A321="","",_xlfn.XLOOKUP($A321,ЛИА!$A$3:$A$7389,ЛИА!$O$3:$O$7389,0)*(1-$G$2)*IF($D$2=TRUE,1.2,1))</f>
        <v/>
      </c>
      <c r="H321" s="11" t="str">
        <f t="shared" si="4"/>
        <v/>
      </c>
    </row>
    <row r="322" spans="1:8" ht="14.5" x14ac:dyDescent="0.35">
      <c r="A322" s="8"/>
      <c r="B322" s="9" t="str">
        <f>IF($A322="","",_xlfn.XLOOKUP(A322,ЛИА!$A$3:$A$7232,ЛИА!$C$3:$C$7232,0))</f>
        <v/>
      </c>
      <c r="C322" s="10" t="str">
        <f>IF($A322="","",_xlfn.XLOOKUP($A322,ЛИА!$A$3:$A$7232,ЛИА!$L$3:$L$7232,0))</f>
        <v/>
      </c>
      <c r="D322" s="10"/>
      <c r="E322" s="89" t="str">
        <f>IF($A322="","",_xlfn.XLOOKUP($A322,ЛИА!$A$3:$A$7389,ЛИА!$E$3:$E$7389,0))</f>
        <v/>
      </c>
      <c r="F322" s="1" t="str">
        <f>IF($A322="","",_xlfn.XLOOKUP($A322,ЛИА!$A$3:$A$7389,ЛИА!$I$3:$I$7389,0))</f>
        <v/>
      </c>
      <c r="G322" s="11" t="str">
        <f>IF($A322="","",_xlfn.XLOOKUP($A322,ЛИА!$A$3:$A$7389,ЛИА!$O$3:$O$7389,0)*(1-$G$2)*IF($D$2=TRUE,1.2,1))</f>
        <v/>
      </c>
      <c r="H322" s="11" t="str">
        <f t="shared" si="4"/>
        <v/>
      </c>
    </row>
    <row r="323" spans="1:8" ht="14.5" x14ac:dyDescent="0.35">
      <c r="A323" s="8"/>
      <c r="B323" s="9" t="str">
        <f>IF($A323="","",_xlfn.XLOOKUP(A323,ЛИА!$A$3:$A$7232,ЛИА!$C$3:$C$7232,0))</f>
        <v/>
      </c>
      <c r="C323" s="10" t="str">
        <f>IF($A323="","",_xlfn.XLOOKUP($A323,ЛИА!$A$3:$A$7232,ЛИА!$L$3:$L$7232,0))</f>
        <v/>
      </c>
      <c r="D323" s="10"/>
      <c r="E323" s="89" t="str">
        <f>IF($A323="","",_xlfn.XLOOKUP($A323,ЛИА!$A$3:$A$7389,ЛИА!$E$3:$E$7389,0))</f>
        <v/>
      </c>
      <c r="F323" s="1" t="str">
        <f>IF($A323="","",_xlfn.XLOOKUP($A323,ЛИА!$A$3:$A$7389,ЛИА!$I$3:$I$7389,0))</f>
        <v/>
      </c>
      <c r="G323" s="11" t="str">
        <f>IF($A323="","",_xlfn.XLOOKUP($A323,ЛИА!$A$3:$A$7389,ЛИА!$O$3:$O$7389,0)*(1-$G$2)*IF($D$2=TRUE,1.2,1))</f>
        <v/>
      </c>
      <c r="H323" s="11" t="str">
        <f t="shared" si="4"/>
        <v/>
      </c>
    </row>
    <row r="324" spans="1:8" ht="14.5" x14ac:dyDescent="0.35">
      <c r="A324" s="8"/>
      <c r="B324" s="9" t="str">
        <f>IF($A324="","",_xlfn.XLOOKUP(A324,ЛИА!$A$3:$A$7232,ЛИА!$C$3:$C$7232,0))</f>
        <v/>
      </c>
      <c r="C324" s="10" t="str">
        <f>IF($A324="","",_xlfn.XLOOKUP($A324,ЛИА!$A$3:$A$7232,ЛИА!$L$3:$L$7232,0))</f>
        <v/>
      </c>
      <c r="D324" s="10"/>
      <c r="E324" s="89" t="str">
        <f>IF($A324="","",_xlfn.XLOOKUP($A324,ЛИА!$A$3:$A$7389,ЛИА!$E$3:$E$7389,0))</f>
        <v/>
      </c>
      <c r="F324" s="1" t="str">
        <f>IF($A324="","",_xlfn.XLOOKUP($A324,ЛИА!$A$3:$A$7389,ЛИА!$I$3:$I$7389,0))</f>
        <v/>
      </c>
      <c r="G324" s="11" t="str">
        <f>IF($A324="","",_xlfn.XLOOKUP($A324,ЛИА!$A$3:$A$7389,ЛИА!$O$3:$O$7389,0)*(1-$G$2)*IF($D$2=TRUE,1.2,1))</f>
        <v/>
      </c>
      <c r="H324" s="11" t="str">
        <f t="shared" si="4"/>
        <v/>
      </c>
    </row>
    <row r="325" spans="1:8" ht="14.5" x14ac:dyDescent="0.35">
      <c r="A325" s="8"/>
      <c r="B325" s="9" t="str">
        <f>IF($A325="","",_xlfn.XLOOKUP(A325,ЛИА!$A$3:$A$7232,ЛИА!$C$3:$C$7232,0))</f>
        <v/>
      </c>
      <c r="C325" s="10" t="str">
        <f>IF($A325="","",_xlfn.XLOOKUP($A325,ЛИА!$A$3:$A$7232,ЛИА!$L$3:$L$7232,0))</f>
        <v/>
      </c>
      <c r="D325" s="10"/>
      <c r="E325" s="89" t="str">
        <f>IF($A325="","",_xlfn.XLOOKUP($A325,ЛИА!$A$3:$A$7389,ЛИА!$E$3:$E$7389,0))</f>
        <v/>
      </c>
      <c r="F325" s="1" t="str">
        <f>IF($A325="","",_xlfn.XLOOKUP($A325,ЛИА!$A$3:$A$7389,ЛИА!$I$3:$I$7389,0))</f>
        <v/>
      </c>
      <c r="G325" s="11" t="str">
        <f>IF($A325="","",_xlfn.XLOOKUP($A325,ЛИА!$A$3:$A$7389,ЛИА!$O$3:$O$7389,0)*(1-$G$2)*IF($D$2=TRUE,1.2,1))</f>
        <v/>
      </c>
      <c r="H325" s="11" t="str">
        <f t="shared" ref="H325:H388" si="5">IF(A325="","",G325*D325)</f>
        <v/>
      </c>
    </row>
    <row r="326" spans="1:8" ht="14.5" x14ac:dyDescent="0.35">
      <c r="A326" s="8"/>
      <c r="B326" s="9" t="str">
        <f>IF($A326="","",_xlfn.XLOOKUP(A326,ЛИА!$A$3:$A$7232,ЛИА!$C$3:$C$7232,0))</f>
        <v/>
      </c>
      <c r="C326" s="10" t="str">
        <f>IF($A326="","",_xlfn.XLOOKUP($A326,ЛИА!$A$3:$A$7232,ЛИА!$L$3:$L$7232,0))</f>
        <v/>
      </c>
      <c r="D326" s="10"/>
      <c r="E326" s="89" t="str">
        <f>IF($A326="","",_xlfn.XLOOKUP($A326,ЛИА!$A$3:$A$7389,ЛИА!$E$3:$E$7389,0))</f>
        <v/>
      </c>
      <c r="F326" s="1" t="str">
        <f>IF($A326="","",_xlfn.XLOOKUP($A326,ЛИА!$A$3:$A$7389,ЛИА!$I$3:$I$7389,0))</f>
        <v/>
      </c>
      <c r="G326" s="11" t="str">
        <f>IF($A326="","",_xlfn.XLOOKUP($A326,ЛИА!$A$3:$A$7389,ЛИА!$O$3:$O$7389,0)*(1-$G$2)*IF($D$2=TRUE,1.2,1))</f>
        <v/>
      </c>
      <c r="H326" s="11" t="str">
        <f t="shared" si="5"/>
        <v/>
      </c>
    </row>
    <row r="327" spans="1:8" ht="14.5" x14ac:dyDescent="0.35">
      <c r="A327" s="8"/>
      <c r="B327" s="9" t="str">
        <f>IF($A327="","",_xlfn.XLOOKUP(A327,ЛИА!$A$3:$A$7232,ЛИА!$C$3:$C$7232,0))</f>
        <v/>
      </c>
      <c r="C327" s="10" t="str">
        <f>IF($A327="","",_xlfn.XLOOKUP($A327,ЛИА!$A$3:$A$7232,ЛИА!$L$3:$L$7232,0))</f>
        <v/>
      </c>
      <c r="D327" s="10"/>
      <c r="E327" s="89" t="str">
        <f>IF($A327="","",_xlfn.XLOOKUP($A327,ЛИА!$A$3:$A$7389,ЛИА!$E$3:$E$7389,0))</f>
        <v/>
      </c>
      <c r="F327" s="1" t="str">
        <f>IF($A327="","",_xlfn.XLOOKUP($A327,ЛИА!$A$3:$A$7389,ЛИА!$I$3:$I$7389,0))</f>
        <v/>
      </c>
      <c r="G327" s="11" t="str">
        <f>IF($A327="","",_xlfn.XLOOKUP($A327,ЛИА!$A$3:$A$7389,ЛИА!$O$3:$O$7389,0)*(1-$G$2)*IF($D$2=TRUE,1.2,1))</f>
        <v/>
      </c>
      <c r="H327" s="11" t="str">
        <f t="shared" si="5"/>
        <v/>
      </c>
    </row>
    <row r="328" spans="1:8" ht="14.5" x14ac:dyDescent="0.35">
      <c r="A328" s="8"/>
      <c r="B328" s="9" t="str">
        <f>IF($A328="","",_xlfn.XLOOKUP(A328,ЛИА!$A$3:$A$7232,ЛИА!$C$3:$C$7232,0))</f>
        <v/>
      </c>
      <c r="C328" s="10" t="str">
        <f>IF($A328="","",_xlfn.XLOOKUP($A328,ЛИА!$A$3:$A$7232,ЛИА!$L$3:$L$7232,0))</f>
        <v/>
      </c>
      <c r="D328" s="10"/>
      <c r="E328" s="89" t="str">
        <f>IF($A328="","",_xlfn.XLOOKUP($A328,ЛИА!$A$3:$A$7389,ЛИА!$E$3:$E$7389,0))</f>
        <v/>
      </c>
      <c r="F328" s="1" t="str">
        <f>IF($A328="","",_xlfn.XLOOKUP($A328,ЛИА!$A$3:$A$7389,ЛИА!$I$3:$I$7389,0))</f>
        <v/>
      </c>
      <c r="G328" s="11" t="str">
        <f>IF($A328="","",_xlfn.XLOOKUP($A328,ЛИА!$A$3:$A$7389,ЛИА!$O$3:$O$7389,0)*(1-$G$2)*IF($D$2=TRUE,1.2,1))</f>
        <v/>
      </c>
      <c r="H328" s="11" t="str">
        <f t="shared" si="5"/>
        <v/>
      </c>
    </row>
    <row r="329" spans="1:8" ht="14.5" x14ac:dyDescent="0.35">
      <c r="A329" s="8"/>
      <c r="B329" s="9" t="str">
        <f>IF($A329="","",_xlfn.XLOOKUP(A329,ЛИА!$A$3:$A$7232,ЛИА!$C$3:$C$7232,0))</f>
        <v/>
      </c>
      <c r="C329" s="10" t="str">
        <f>IF($A329="","",_xlfn.XLOOKUP($A329,ЛИА!$A$3:$A$7232,ЛИА!$L$3:$L$7232,0))</f>
        <v/>
      </c>
      <c r="D329" s="10"/>
      <c r="E329" s="89" t="str">
        <f>IF($A329="","",_xlfn.XLOOKUP($A329,ЛИА!$A$3:$A$7389,ЛИА!$E$3:$E$7389,0))</f>
        <v/>
      </c>
      <c r="F329" s="1" t="str">
        <f>IF($A329="","",_xlfn.XLOOKUP($A329,ЛИА!$A$3:$A$7389,ЛИА!$I$3:$I$7389,0))</f>
        <v/>
      </c>
      <c r="G329" s="11" t="str">
        <f>IF($A329="","",_xlfn.XLOOKUP($A329,ЛИА!$A$3:$A$7389,ЛИА!$O$3:$O$7389,0)*(1-$G$2)*IF($D$2=TRUE,1.2,1))</f>
        <v/>
      </c>
      <c r="H329" s="11" t="str">
        <f t="shared" si="5"/>
        <v/>
      </c>
    </row>
    <row r="330" spans="1:8" ht="14.5" x14ac:dyDescent="0.35">
      <c r="A330" s="8"/>
      <c r="B330" s="9" t="str">
        <f>IF($A330="","",_xlfn.XLOOKUP(A330,ЛИА!$A$3:$A$7232,ЛИА!$C$3:$C$7232,0))</f>
        <v/>
      </c>
      <c r="C330" s="10" t="str">
        <f>IF($A330="","",_xlfn.XLOOKUP($A330,ЛИА!$A$3:$A$7232,ЛИА!$L$3:$L$7232,0))</f>
        <v/>
      </c>
      <c r="D330" s="10"/>
      <c r="E330" s="89" t="str">
        <f>IF($A330="","",_xlfn.XLOOKUP($A330,ЛИА!$A$3:$A$7389,ЛИА!$E$3:$E$7389,0))</f>
        <v/>
      </c>
      <c r="F330" s="1" t="str">
        <f>IF($A330="","",_xlfn.XLOOKUP($A330,ЛИА!$A$3:$A$7389,ЛИА!$I$3:$I$7389,0))</f>
        <v/>
      </c>
      <c r="G330" s="11" t="str">
        <f>IF($A330="","",_xlfn.XLOOKUP($A330,ЛИА!$A$3:$A$7389,ЛИА!$O$3:$O$7389,0)*(1-$G$2)*IF($D$2=TRUE,1.2,1))</f>
        <v/>
      </c>
      <c r="H330" s="11" t="str">
        <f t="shared" si="5"/>
        <v/>
      </c>
    </row>
    <row r="331" spans="1:8" ht="14.5" x14ac:dyDescent="0.35">
      <c r="A331" s="8"/>
      <c r="B331" s="9" t="str">
        <f>IF($A331="","",_xlfn.XLOOKUP(A331,ЛИА!$A$3:$A$7232,ЛИА!$C$3:$C$7232,0))</f>
        <v/>
      </c>
      <c r="C331" s="10" t="str">
        <f>IF($A331="","",_xlfn.XLOOKUP($A331,ЛИА!$A$3:$A$7232,ЛИА!$L$3:$L$7232,0))</f>
        <v/>
      </c>
      <c r="D331" s="10"/>
      <c r="E331" s="89" t="str">
        <f>IF($A331="","",_xlfn.XLOOKUP($A331,ЛИА!$A$3:$A$7389,ЛИА!$E$3:$E$7389,0))</f>
        <v/>
      </c>
      <c r="F331" s="1" t="str">
        <f>IF($A331="","",_xlfn.XLOOKUP($A331,ЛИА!$A$3:$A$7389,ЛИА!$I$3:$I$7389,0))</f>
        <v/>
      </c>
      <c r="G331" s="11" t="str">
        <f>IF($A331="","",_xlfn.XLOOKUP($A331,ЛИА!$A$3:$A$7389,ЛИА!$O$3:$O$7389,0)*(1-$G$2)*IF($D$2=TRUE,1.2,1))</f>
        <v/>
      </c>
      <c r="H331" s="11" t="str">
        <f t="shared" si="5"/>
        <v/>
      </c>
    </row>
    <row r="332" spans="1:8" ht="14.5" x14ac:dyDescent="0.35">
      <c r="A332" s="8"/>
      <c r="B332" s="9" t="str">
        <f>IF($A332="","",_xlfn.XLOOKUP(A332,ЛИА!$A$3:$A$7232,ЛИА!$C$3:$C$7232,0))</f>
        <v/>
      </c>
      <c r="C332" s="10" t="str">
        <f>IF($A332="","",_xlfn.XLOOKUP($A332,ЛИА!$A$3:$A$7232,ЛИА!$L$3:$L$7232,0))</f>
        <v/>
      </c>
      <c r="D332" s="10"/>
      <c r="E332" s="89" t="str">
        <f>IF($A332="","",_xlfn.XLOOKUP($A332,ЛИА!$A$3:$A$7389,ЛИА!$E$3:$E$7389,0))</f>
        <v/>
      </c>
      <c r="F332" s="1" t="str">
        <f>IF($A332="","",_xlfn.XLOOKUP($A332,ЛИА!$A$3:$A$7389,ЛИА!$I$3:$I$7389,0))</f>
        <v/>
      </c>
      <c r="G332" s="11" t="str">
        <f>IF($A332="","",_xlfn.XLOOKUP($A332,ЛИА!$A$3:$A$7389,ЛИА!$O$3:$O$7389,0)*(1-$G$2)*IF($D$2=TRUE,1.2,1))</f>
        <v/>
      </c>
      <c r="H332" s="11" t="str">
        <f t="shared" si="5"/>
        <v/>
      </c>
    </row>
    <row r="333" spans="1:8" ht="14.5" x14ac:dyDescent="0.35">
      <c r="A333" s="8"/>
      <c r="B333" s="9" t="str">
        <f>IF($A333="","",_xlfn.XLOOKUP(A333,ЛИА!$A$3:$A$7232,ЛИА!$C$3:$C$7232,0))</f>
        <v/>
      </c>
      <c r="C333" s="10" t="str">
        <f>IF($A333="","",_xlfn.XLOOKUP($A333,ЛИА!$A$3:$A$7232,ЛИА!$L$3:$L$7232,0))</f>
        <v/>
      </c>
      <c r="D333" s="10"/>
      <c r="E333" s="89" t="str">
        <f>IF($A333="","",_xlfn.XLOOKUP($A333,ЛИА!$A$3:$A$7389,ЛИА!$E$3:$E$7389,0))</f>
        <v/>
      </c>
      <c r="F333" s="1" t="str">
        <f>IF($A333="","",_xlfn.XLOOKUP($A333,ЛИА!$A$3:$A$7389,ЛИА!$I$3:$I$7389,0))</f>
        <v/>
      </c>
      <c r="G333" s="11" t="str">
        <f>IF($A333="","",_xlfn.XLOOKUP($A333,ЛИА!$A$3:$A$7389,ЛИА!$O$3:$O$7389,0)*(1-$G$2)*IF($D$2=TRUE,1.2,1))</f>
        <v/>
      </c>
      <c r="H333" s="11" t="str">
        <f t="shared" si="5"/>
        <v/>
      </c>
    </row>
    <row r="334" spans="1:8" ht="14.5" x14ac:dyDescent="0.35">
      <c r="A334" s="8"/>
      <c r="B334" s="9" t="str">
        <f>IF($A334="","",_xlfn.XLOOKUP(A334,ЛИА!$A$3:$A$7232,ЛИА!$C$3:$C$7232,0))</f>
        <v/>
      </c>
      <c r="C334" s="10" t="str">
        <f>IF($A334="","",_xlfn.XLOOKUP($A334,ЛИА!$A$3:$A$7232,ЛИА!$L$3:$L$7232,0))</f>
        <v/>
      </c>
      <c r="D334" s="10"/>
      <c r="E334" s="89" t="str">
        <f>IF($A334="","",_xlfn.XLOOKUP($A334,ЛИА!$A$3:$A$7389,ЛИА!$E$3:$E$7389,0))</f>
        <v/>
      </c>
      <c r="F334" s="1" t="str">
        <f>IF($A334="","",_xlfn.XLOOKUP($A334,ЛИА!$A$3:$A$7389,ЛИА!$I$3:$I$7389,0))</f>
        <v/>
      </c>
      <c r="G334" s="11" t="str">
        <f>IF($A334="","",_xlfn.XLOOKUP($A334,ЛИА!$A$3:$A$7389,ЛИА!$O$3:$O$7389,0)*(1-$G$2)*IF($D$2=TRUE,1.2,1))</f>
        <v/>
      </c>
      <c r="H334" s="11" t="str">
        <f t="shared" si="5"/>
        <v/>
      </c>
    </row>
    <row r="335" spans="1:8" ht="14.5" x14ac:dyDescent="0.35">
      <c r="A335" s="8"/>
      <c r="B335" s="9" t="str">
        <f>IF($A335="","",_xlfn.XLOOKUP(A335,ЛИА!$A$3:$A$7232,ЛИА!$C$3:$C$7232,0))</f>
        <v/>
      </c>
      <c r="C335" s="10" t="str">
        <f>IF($A335="","",_xlfn.XLOOKUP($A335,ЛИА!$A$3:$A$7232,ЛИА!$L$3:$L$7232,0))</f>
        <v/>
      </c>
      <c r="D335" s="10"/>
      <c r="E335" s="89" t="str">
        <f>IF($A335="","",_xlfn.XLOOKUP($A335,ЛИА!$A$3:$A$7389,ЛИА!$E$3:$E$7389,0))</f>
        <v/>
      </c>
      <c r="F335" s="1" t="str">
        <f>IF($A335="","",_xlfn.XLOOKUP($A335,ЛИА!$A$3:$A$7389,ЛИА!$I$3:$I$7389,0))</f>
        <v/>
      </c>
      <c r="G335" s="11" t="str">
        <f>IF($A335="","",_xlfn.XLOOKUP($A335,ЛИА!$A$3:$A$7389,ЛИА!$O$3:$O$7389,0)*(1-$G$2)*IF($D$2=TRUE,1.2,1))</f>
        <v/>
      </c>
      <c r="H335" s="11" t="str">
        <f t="shared" si="5"/>
        <v/>
      </c>
    </row>
    <row r="336" spans="1:8" ht="14.5" x14ac:dyDescent="0.35">
      <c r="A336" s="8"/>
      <c r="B336" s="9" t="str">
        <f>IF($A336="","",_xlfn.XLOOKUP(A336,ЛИА!$A$3:$A$7232,ЛИА!$C$3:$C$7232,0))</f>
        <v/>
      </c>
      <c r="C336" s="10" t="str">
        <f>IF($A336="","",_xlfn.XLOOKUP($A336,ЛИА!$A$3:$A$7232,ЛИА!$L$3:$L$7232,0))</f>
        <v/>
      </c>
      <c r="D336" s="10"/>
      <c r="E336" s="89" t="str">
        <f>IF($A336="","",_xlfn.XLOOKUP($A336,ЛИА!$A$3:$A$7389,ЛИА!$E$3:$E$7389,0))</f>
        <v/>
      </c>
      <c r="F336" s="1" t="str">
        <f>IF($A336="","",_xlfn.XLOOKUP($A336,ЛИА!$A$3:$A$7389,ЛИА!$I$3:$I$7389,0))</f>
        <v/>
      </c>
      <c r="G336" s="11" t="str">
        <f>IF($A336="","",_xlfn.XLOOKUP($A336,ЛИА!$A$3:$A$7389,ЛИА!$O$3:$O$7389,0)*(1-$G$2)*IF($D$2=TRUE,1.2,1))</f>
        <v/>
      </c>
      <c r="H336" s="11" t="str">
        <f t="shared" si="5"/>
        <v/>
      </c>
    </row>
    <row r="337" spans="1:8" ht="14.5" x14ac:dyDescent="0.35">
      <c r="A337" s="8"/>
      <c r="B337" s="9" t="str">
        <f>IF($A337="","",_xlfn.XLOOKUP(A337,ЛИА!$A$3:$A$7232,ЛИА!$C$3:$C$7232,0))</f>
        <v/>
      </c>
      <c r="C337" s="10" t="str">
        <f>IF($A337="","",_xlfn.XLOOKUP($A337,ЛИА!$A$3:$A$7232,ЛИА!$L$3:$L$7232,0))</f>
        <v/>
      </c>
      <c r="D337" s="10"/>
      <c r="E337" s="89" t="str">
        <f>IF($A337="","",_xlfn.XLOOKUP($A337,ЛИА!$A$3:$A$7389,ЛИА!$E$3:$E$7389,0))</f>
        <v/>
      </c>
      <c r="F337" s="1" t="str">
        <f>IF($A337="","",_xlfn.XLOOKUP($A337,ЛИА!$A$3:$A$7389,ЛИА!$I$3:$I$7389,0))</f>
        <v/>
      </c>
      <c r="G337" s="11" t="str">
        <f>IF($A337="","",_xlfn.XLOOKUP($A337,ЛИА!$A$3:$A$7389,ЛИА!$O$3:$O$7389,0)*(1-$G$2)*IF($D$2=TRUE,1.2,1))</f>
        <v/>
      </c>
      <c r="H337" s="11" t="str">
        <f t="shared" si="5"/>
        <v/>
      </c>
    </row>
    <row r="338" spans="1:8" ht="14.5" x14ac:dyDescent="0.35">
      <c r="A338" s="8"/>
      <c r="B338" s="9" t="str">
        <f>IF($A338="","",_xlfn.XLOOKUP(A338,ЛИА!$A$3:$A$7232,ЛИА!$C$3:$C$7232,0))</f>
        <v/>
      </c>
      <c r="C338" s="10" t="str">
        <f>IF($A338="","",_xlfn.XLOOKUP($A338,ЛИА!$A$3:$A$7232,ЛИА!$L$3:$L$7232,0))</f>
        <v/>
      </c>
      <c r="D338" s="10"/>
      <c r="E338" s="89" t="str">
        <f>IF($A338="","",_xlfn.XLOOKUP($A338,ЛИА!$A$3:$A$7389,ЛИА!$E$3:$E$7389,0))</f>
        <v/>
      </c>
      <c r="F338" s="1" t="str">
        <f>IF($A338="","",_xlfn.XLOOKUP($A338,ЛИА!$A$3:$A$7389,ЛИА!$I$3:$I$7389,0))</f>
        <v/>
      </c>
      <c r="G338" s="11" t="str">
        <f>IF($A338="","",_xlfn.XLOOKUP($A338,ЛИА!$A$3:$A$7389,ЛИА!$O$3:$O$7389,0)*(1-$G$2)*IF($D$2=TRUE,1.2,1))</f>
        <v/>
      </c>
      <c r="H338" s="11" t="str">
        <f t="shared" si="5"/>
        <v/>
      </c>
    </row>
    <row r="339" spans="1:8" ht="14.5" x14ac:dyDescent="0.35">
      <c r="A339" s="8"/>
      <c r="B339" s="9" t="str">
        <f>IF($A339="","",_xlfn.XLOOKUP(A339,ЛИА!$A$3:$A$7232,ЛИА!$C$3:$C$7232,0))</f>
        <v/>
      </c>
      <c r="C339" s="10" t="str">
        <f>IF($A339="","",_xlfn.XLOOKUP($A339,ЛИА!$A$3:$A$7232,ЛИА!$L$3:$L$7232,0))</f>
        <v/>
      </c>
      <c r="D339" s="10"/>
      <c r="E339" s="89" t="str">
        <f>IF($A339="","",_xlfn.XLOOKUP($A339,ЛИА!$A$3:$A$7389,ЛИА!$E$3:$E$7389,0))</f>
        <v/>
      </c>
      <c r="F339" s="1" t="str">
        <f>IF($A339="","",_xlfn.XLOOKUP($A339,ЛИА!$A$3:$A$7389,ЛИА!$I$3:$I$7389,0))</f>
        <v/>
      </c>
      <c r="G339" s="11" t="str">
        <f>IF($A339="","",_xlfn.XLOOKUP($A339,ЛИА!$A$3:$A$7389,ЛИА!$O$3:$O$7389,0)*(1-$G$2)*IF($D$2=TRUE,1.2,1))</f>
        <v/>
      </c>
      <c r="H339" s="11" t="str">
        <f t="shared" si="5"/>
        <v/>
      </c>
    </row>
    <row r="340" spans="1:8" ht="14.5" x14ac:dyDescent="0.35">
      <c r="A340" s="8"/>
      <c r="B340" s="9" t="str">
        <f>IF($A340="","",_xlfn.XLOOKUP(A340,ЛИА!$A$3:$A$7232,ЛИА!$C$3:$C$7232,0))</f>
        <v/>
      </c>
      <c r="C340" s="10" t="str">
        <f>IF($A340="","",_xlfn.XLOOKUP($A340,ЛИА!$A$3:$A$7232,ЛИА!$L$3:$L$7232,0))</f>
        <v/>
      </c>
      <c r="D340" s="10"/>
      <c r="E340" s="89" t="str">
        <f>IF($A340="","",_xlfn.XLOOKUP($A340,ЛИА!$A$3:$A$7389,ЛИА!$E$3:$E$7389,0))</f>
        <v/>
      </c>
      <c r="F340" s="1" t="str">
        <f>IF($A340="","",_xlfn.XLOOKUP($A340,ЛИА!$A$3:$A$7389,ЛИА!$I$3:$I$7389,0))</f>
        <v/>
      </c>
      <c r="G340" s="11" t="str">
        <f>IF($A340="","",_xlfn.XLOOKUP($A340,ЛИА!$A$3:$A$7389,ЛИА!$O$3:$O$7389,0)*(1-$G$2)*IF($D$2=TRUE,1.2,1))</f>
        <v/>
      </c>
      <c r="H340" s="11" t="str">
        <f t="shared" si="5"/>
        <v/>
      </c>
    </row>
    <row r="341" spans="1:8" ht="14.5" x14ac:dyDescent="0.35">
      <c r="A341" s="8"/>
      <c r="B341" s="9" t="str">
        <f>IF($A341="","",_xlfn.XLOOKUP(A341,ЛИА!$A$3:$A$7232,ЛИА!$C$3:$C$7232,0))</f>
        <v/>
      </c>
      <c r="C341" s="10" t="str">
        <f>IF($A341="","",_xlfn.XLOOKUP($A341,ЛИА!$A$3:$A$7232,ЛИА!$L$3:$L$7232,0))</f>
        <v/>
      </c>
      <c r="D341" s="10"/>
      <c r="E341" s="89" t="str">
        <f>IF($A341="","",_xlfn.XLOOKUP($A341,ЛИА!$A$3:$A$7389,ЛИА!$E$3:$E$7389,0))</f>
        <v/>
      </c>
      <c r="F341" s="1" t="str">
        <f>IF($A341="","",_xlfn.XLOOKUP($A341,ЛИА!$A$3:$A$7389,ЛИА!$I$3:$I$7389,0))</f>
        <v/>
      </c>
      <c r="G341" s="11" t="str">
        <f>IF($A341="","",_xlfn.XLOOKUP($A341,ЛИА!$A$3:$A$7389,ЛИА!$O$3:$O$7389,0)*(1-$G$2)*IF($D$2=TRUE,1.2,1))</f>
        <v/>
      </c>
      <c r="H341" s="11" t="str">
        <f t="shared" si="5"/>
        <v/>
      </c>
    </row>
    <row r="342" spans="1:8" ht="14.5" x14ac:dyDescent="0.35">
      <c r="A342" s="8"/>
      <c r="B342" s="9" t="str">
        <f>IF($A342="","",_xlfn.XLOOKUP(A342,ЛИА!$A$3:$A$7232,ЛИА!$C$3:$C$7232,0))</f>
        <v/>
      </c>
      <c r="C342" s="10" t="str">
        <f>IF($A342="","",_xlfn.XLOOKUP($A342,ЛИА!$A$3:$A$7232,ЛИА!$L$3:$L$7232,0))</f>
        <v/>
      </c>
      <c r="D342" s="10"/>
      <c r="E342" s="89" t="str">
        <f>IF($A342="","",_xlfn.XLOOKUP($A342,ЛИА!$A$3:$A$7389,ЛИА!$E$3:$E$7389,0))</f>
        <v/>
      </c>
      <c r="F342" s="1" t="str">
        <f>IF($A342="","",_xlfn.XLOOKUP($A342,ЛИА!$A$3:$A$7389,ЛИА!$I$3:$I$7389,0))</f>
        <v/>
      </c>
      <c r="G342" s="11" t="str">
        <f>IF($A342="","",_xlfn.XLOOKUP($A342,ЛИА!$A$3:$A$7389,ЛИА!$O$3:$O$7389,0)*(1-$G$2)*IF($D$2=TRUE,1.2,1))</f>
        <v/>
      </c>
      <c r="H342" s="11" t="str">
        <f t="shared" si="5"/>
        <v/>
      </c>
    </row>
    <row r="343" spans="1:8" ht="14.5" x14ac:dyDescent="0.35">
      <c r="A343" s="8"/>
      <c r="B343" s="9" t="str">
        <f>IF($A343="","",_xlfn.XLOOKUP(A343,ЛИА!$A$3:$A$7232,ЛИА!$C$3:$C$7232,0))</f>
        <v/>
      </c>
      <c r="C343" s="10" t="str">
        <f>IF($A343="","",_xlfn.XLOOKUP($A343,ЛИА!$A$3:$A$7232,ЛИА!$L$3:$L$7232,0))</f>
        <v/>
      </c>
      <c r="D343" s="10"/>
      <c r="E343" s="89" t="str">
        <f>IF($A343="","",_xlfn.XLOOKUP($A343,ЛИА!$A$3:$A$7389,ЛИА!$E$3:$E$7389,0))</f>
        <v/>
      </c>
      <c r="F343" s="1" t="str">
        <f>IF($A343="","",_xlfn.XLOOKUP($A343,ЛИА!$A$3:$A$7389,ЛИА!$I$3:$I$7389,0))</f>
        <v/>
      </c>
      <c r="G343" s="11" t="str">
        <f>IF($A343="","",_xlfn.XLOOKUP($A343,ЛИА!$A$3:$A$7389,ЛИА!$O$3:$O$7389,0)*(1-$G$2)*IF($D$2=TRUE,1.2,1))</f>
        <v/>
      </c>
      <c r="H343" s="11" t="str">
        <f t="shared" si="5"/>
        <v/>
      </c>
    </row>
    <row r="344" spans="1:8" ht="14.5" x14ac:dyDescent="0.35">
      <c r="A344" s="8"/>
      <c r="B344" s="9" t="str">
        <f>IF($A344="","",_xlfn.XLOOKUP(A344,ЛИА!$A$3:$A$7232,ЛИА!$C$3:$C$7232,0))</f>
        <v/>
      </c>
      <c r="C344" s="10" t="str">
        <f>IF($A344="","",_xlfn.XLOOKUP($A344,ЛИА!$A$3:$A$7232,ЛИА!$L$3:$L$7232,0))</f>
        <v/>
      </c>
      <c r="D344" s="10"/>
      <c r="E344" s="89" t="str">
        <f>IF($A344="","",_xlfn.XLOOKUP($A344,ЛИА!$A$3:$A$7389,ЛИА!$E$3:$E$7389,0))</f>
        <v/>
      </c>
      <c r="F344" s="1" t="str">
        <f>IF($A344="","",_xlfn.XLOOKUP($A344,ЛИА!$A$3:$A$7389,ЛИА!$I$3:$I$7389,0))</f>
        <v/>
      </c>
      <c r="G344" s="11" t="str">
        <f>IF($A344="","",_xlfn.XLOOKUP($A344,ЛИА!$A$3:$A$7389,ЛИА!$O$3:$O$7389,0)*(1-$G$2)*IF($D$2=TRUE,1.2,1))</f>
        <v/>
      </c>
      <c r="H344" s="11" t="str">
        <f t="shared" si="5"/>
        <v/>
      </c>
    </row>
    <row r="345" spans="1:8" ht="14.5" x14ac:dyDescent="0.35">
      <c r="A345" s="8"/>
      <c r="B345" s="9" t="str">
        <f>IF($A345="","",_xlfn.XLOOKUP(A345,ЛИА!$A$3:$A$7232,ЛИА!$C$3:$C$7232,0))</f>
        <v/>
      </c>
      <c r="C345" s="10" t="str">
        <f>IF($A345="","",_xlfn.XLOOKUP($A345,ЛИА!$A$3:$A$7232,ЛИА!$L$3:$L$7232,0))</f>
        <v/>
      </c>
      <c r="D345" s="10"/>
      <c r="E345" s="89" t="str">
        <f>IF($A345="","",_xlfn.XLOOKUP($A345,ЛИА!$A$3:$A$7389,ЛИА!$E$3:$E$7389,0))</f>
        <v/>
      </c>
      <c r="F345" s="1" t="str">
        <f>IF($A345="","",_xlfn.XLOOKUP($A345,ЛИА!$A$3:$A$7389,ЛИА!$I$3:$I$7389,0))</f>
        <v/>
      </c>
      <c r="G345" s="11" t="str">
        <f>IF($A345="","",_xlfn.XLOOKUP($A345,ЛИА!$A$3:$A$7389,ЛИА!$O$3:$O$7389,0)*(1-$G$2)*IF($D$2=TRUE,1.2,1))</f>
        <v/>
      </c>
      <c r="H345" s="11" t="str">
        <f t="shared" si="5"/>
        <v/>
      </c>
    </row>
    <row r="346" spans="1:8" ht="14.5" x14ac:dyDescent="0.35">
      <c r="A346" s="8"/>
      <c r="B346" s="9" t="str">
        <f>IF($A346="","",_xlfn.XLOOKUP(A346,ЛИА!$A$3:$A$7232,ЛИА!$C$3:$C$7232,0))</f>
        <v/>
      </c>
      <c r="C346" s="10" t="str">
        <f>IF($A346="","",_xlfn.XLOOKUP($A346,ЛИА!$A$3:$A$7232,ЛИА!$L$3:$L$7232,0))</f>
        <v/>
      </c>
      <c r="D346" s="10"/>
      <c r="E346" s="89" t="str">
        <f>IF($A346="","",_xlfn.XLOOKUP($A346,ЛИА!$A$3:$A$7389,ЛИА!$E$3:$E$7389,0))</f>
        <v/>
      </c>
      <c r="F346" s="1" t="str">
        <f>IF($A346="","",_xlfn.XLOOKUP($A346,ЛИА!$A$3:$A$7389,ЛИА!$I$3:$I$7389,0))</f>
        <v/>
      </c>
      <c r="G346" s="11" t="str">
        <f>IF($A346="","",_xlfn.XLOOKUP($A346,ЛИА!$A$3:$A$7389,ЛИА!$O$3:$O$7389,0)*(1-$G$2)*IF($D$2=TRUE,1.2,1))</f>
        <v/>
      </c>
      <c r="H346" s="11" t="str">
        <f t="shared" si="5"/>
        <v/>
      </c>
    </row>
    <row r="347" spans="1:8" ht="14.5" x14ac:dyDescent="0.35">
      <c r="A347" s="8"/>
      <c r="B347" s="9" t="str">
        <f>IF($A347="","",_xlfn.XLOOKUP(A347,ЛИА!$A$3:$A$7232,ЛИА!$C$3:$C$7232,0))</f>
        <v/>
      </c>
      <c r="C347" s="10" t="str">
        <f>IF($A347="","",_xlfn.XLOOKUP($A347,ЛИА!$A$3:$A$7232,ЛИА!$L$3:$L$7232,0))</f>
        <v/>
      </c>
      <c r="D347" s="10"/>
      <c r="E347" s="89" t="str">
        <f>IF($A347="","",_xlfn.XLOOKUP($A347,ЛИА!$A$3:$A$7389,ЛИА!$E$3:$E$7389,0))</f>
        <v/>
      </c>
      <c r="F347" s="1" t="str">
        <f>IF($A347="","",_xlfn.XLOOKUP($A347,ЛИА!$A$3:$A$7389,ЛИА!$I$3:$I$7389,0))</f>
        <v/>
      </c>
      <c r="G347" s="11" t="str">
        <f>IF($A347="","",_xlfn.XLOOKUP($A347,ЛИА!$A$3:$A$7389,ЛИА!$O$3:$O$7389,0)*(1-$G$2)*IF($D$2=TRUE,1.2,1))</f>
        <v/>
      </c>
      <c r="H347" s="11" t="str">
        <f t="shared" si="5"/>
        <v/>
      </c>
    </row>
    <row r="348" spans="1:8" ht="14.5" x14ac:dyDescent="0.35">
      <c r="A348" s="8"/>
      <c r="B348" s="9" t="str">
        <f>IF($A348="","",_xlfn.XLOOKUP(A348,ЛИА!$A$3:$A$7232,ЛИА!$C$3:$C$7232,0))</f>
        <v/>
      </c>
      <c r="C348" s="10" t="str">
        <f>IF($A348="","",_xlfn.XLOOKUP($A348,ЛИА!$A$3:$A$7232,ЛИА!$L$3:$L$7232,0))</f>
        <v/>
      </c>
      <c r="D348" s="10"/>
      <c r="E348" s="89" t="str">
        <f>IF($A348="","",_xlfn.XLOOKUP($A348,ЛИА!$A$3:$A$7389,ЛИА!$E$3:$E$7389,0))</f>
        <v/>
      </c>
      <c r="F348" s="1" t="str">
        <f>IF($A348="","",_xlfn.XLOOKUP($A348,ЛИА!$A$3:$A$7389,ЛИА!$I$3:$I$7389,0))</f>
        <v/>
      </c>
      <c r="G348" s="11" t="str">
        <f>IF($A348="","",_xlfn.XLOOKUP($A348,ЛИА!$A$3:$A$7389,ЛИА!$O$3:$O$7389,0)*(1-$G$2)*IF($D$2=TRUE,1.2,1))</f>
        <v/>
      </c>
      <c r="H348" s="11" t="str">
        <f t="shared" si="5"/>
        <v/>
      </c>
    </row>
    <row r="349" spans="1:8" ht="14.5" x14ac:dyDescent="0.35">
      <c r="A349" s="8"/>
      <c r="B349" s="9" t="str">
        <f>IF($A349="","",_xlfn.XLOOKUP(A349,ЛИА!$A$3:$A$7232,ЛИА!$C$3:$C$7232,0))</f>
        <v/>
      </c>
      <c r="C349" s="10" t="str">
        <f>IF($A349="","",_xlfn.XLOOKUP($A349,ЛИА!$A$3:$A$7232,ЛИА!$L$3:$L$7232,0))</f>
        <v/>
      </c>
      <c r="D349" s="10"/>
      <c r="E349" s="89" t="str">
        <f>IF($A349="","",_xlfn.XLOOKUP($A349,ЛИА!$A$3:$A$7389,ЛИА!$E$3:$E$7389,0))</f>
        <v/>
      </c>
      <c r="F349" s="1" t="str">
        <f>IF($A349="","",_xlfn.XLOOKUP($A349,ЛИА!$A$3:$A$7389,ЛИА!$I$3:$I$7389,0))</f>
        <v/>
      </c>
      <c r="G349" s="11" t="str">
        <f>IF($A349="","",_xlfn.XLOOKUP($A349,ЛИА!$A$3:$A$7389,ЛИА!$O$3:$O$7389,0)*(1-$G$2)*IF($D$2=TRUE,1.2,1))</f>
        <v/>
      </c>
      <c r="H349" s="11" t="str">
        <f t="shared" si="5"/>
        <v/>
      </c>
    </row>
    <row r="350" spans="1:8" ht="14.5" x14ac:dyDescent="0.35">
      <c r="A350" s="8"/>
      <c r="B350" s="9" t="str">
        <f>IF($A350="","",_xlfn.XLOOKUP(A350,ЛИА!$A$3:$A$7232,ЛИА!$C$3:$C$7232,0))</f>
        <v/>
      </c>
      <c r="C350" s="10" t="str">
        <f>IF($A350="","",_xlfn.XLOOKUP($A350,ЛИА!$A$3:$A$7232,ЛИА!$L$3:$L$7232,0))</f>
        <v/>
      </c>
      <c r="D350" s="10"/>
      <c r="E350" s="89" t="str">
        <f>IF($A350="","",_xlfn.XLOOKUP($A350,ЛИА!$A$3:$A$7389,ЛИА!$E$3:$E$7389,0))</f>
        <v/>
      </c>
      <c r="F350" s="1" t="str">
        <f>IF($A350="","",_xlfn.XLOOKUP($A350,ЛИА!$A$3:$A$7389,ЛИА!$I$3:$I$7389,0))</f>
        <v/>
      </c>
      <c r="G350" s="11" t="str">
        <f>IF($A350="","",_xlfn.XLOOKUP($A350,ЛИА!$A$3:$A$7389,ЛИА!$O$3:$O$7389,0)*(1-$G$2)*IF($D$2=TRUE,1.2,1))</f>
        <v/>
      </c>
      <c r="H350" s="11" t="str">
        <f t="shared" si="5"/>
        <v/>
      </c>
    </row>
    <row r="351" spans="1:8" ht="14.5" x14ac:dyDescent="0.35">
      <c r="A351" s="8"/>
      <c r="B351" s="9" t="str">
        <f>IF($A351="","",_xlfn.XLOOKUP(A351,ЛИА!$A$3:$A$7232,ЛИА!$C$3:$C$7232,0))</f>
        <v/>
      </c>
      <c r="C351" s="10" t="str">
        <f>IF($A351="","",_xlfn.XLOOKUP($A351,ЛИА!$A$3:$A$7232,ЛИА!$L$3:$L$7232,0))</f>
        <v/>
      </c>
      <c r="D351" s="10"/>
      <c r="E351" s="89" t="str">
        <f>IF($A351="","",_xlfn.XLOOKUP($A351,ЛИА!$A$3:$A$7389,ЛИА!$E$3:$E$7389,0))</f>
        <v/>
      </c>
      <c r="F351" s="1" t="str">
        <f>IF($A351="","",_xlfn.XLOOKUP($A351,ЛИА!$A$3:$A$7389,ЛИА!$I$3:$I$7389,0))</f>
        <v/>
      </c>
      <c r="G351" s="11" t="str">
        <f>IF($A351="","",_xlfn.XLOOKUP($A351,ЛИА!$A$3:$A$7389,ЛИА!$O$3:$O$7389,0)*(1-$G$2)*IF($D$2=TRUE,1.2,1))</f>
        <v/>
      </c>
      <c r="H351" s="11" t="str">
        <f t="shared" si="5"/>
        <v/>
      </c>
    </row>
    <row r="352" spans="1:8" ht="14.5" x14ac:dyDescent="0.35">
      <c r="A352" s="8"/>
      <c r="B352" s="9" t="str">
        <f>IF($A352="","",_xlfn.XLOOKUP(A352,ЛИА!$A$3:$A$7232,ЛИА!$C$3:$C$7232,0))</f>
        <v/>
      </c>
      <c r="C352" s="10" t="str">
        <f>IF($A352="","",_xlfn.XLOOKUP($A352,ЛИА!$A$3:$A$7232,ЛИА!$L$3:$L$7232,0))</f>
        <v/>
      </c>
      <c r="D352" s="10"/>
      <c r="E352" s="89" t="str">
        <f>IF($A352="","",_xlfn.XLOOKUP($A352,ЛИА!$A$3:$A$7389,ЛИА!$E$3:$E$7389,0))</f>
        <v/>
      </c>
      <c r="F352" s="1" t="str">
        <f>IF($A352="","",_xlfn.XLOOKUP($A352,ЛИА!$A$3:$A$7389,ЛИА!$I$3:$I$7389,0))</f>
        <v/>
      </c>
      <c r="G352" s="11" t="str">
        <f>IF($A352="","",_xlfn.XLOOKUP($A352,ЛИА!$A$3:$A$7389,ЛИА!$O$3:$O$7389,0)*(1-$G$2)*IF($D$2=TRUE,1.2,1))</f>
        <v/>
      </c>
      <c r="H352" s="11" t="str">
        <f t="shared" si="5"/>
        <v/>
      </c>
    </row>
    <row r="353" spans="1:8" ht="14.5" x14ac:dyDescent="0.35">
      <c r="A353" s="8"/>
      <c r="B353" s="9" t="str">
        <f>IF($A353="","",_xlfn.XLOOKUP(A353,ЛИА!$A$3:$A$7232,ЛИА!$C$3:$C$7232,0))</f>
        <v/>
      </c>
      <c r="C353" s="10" t="str">
        <f>IF($A353="","",_xlfn.XLOOKUP($A353,ЛИА!$A$3:$A$7232,ЛИА!$L$3:$L$7232,0))</f>
        <v/>
      </c>
      <c r="D353" s="10"/>
      <c r="E353" s="89" t="str">
        <f>IF($A353="","",_xlfn.XLOOKUP($A353,ЛИА!$A$3:$A$7389,ЛИА!$E$3:$E$7389,0))</f>
        <v/>
      </c>
      <c r="F353" s="1" t="str">
        <f>IF($A353="","",_xlfn.XLOOKUP($A353,ЛИА!$A$3:$A$7389,ЛИА!$I$3:$I$7389,0))</f>
        <v/>
      </c>
      <c r="G353" s="11" t="str">
        <f>IF($A353="","",_xlfn.XLOOKUP($A353,ЛИА!$A$3:$A$7389,ЛИА!$O$3:$O$7389,0)*(1-$G$2)*IF($D$2=TRUE,1.2,1))</f>
        <v/>
      </c>
      <c r="H353" s="11" t="str">
        <f t="shared" si="5"/>
        <v/>
      </c>
    </row>
    <row r="354" spans="1:8" ht="14.5" x14ac:dyDescent="0.35">
      <c r="A354" s="8"/>
      <c r="B354" s="9" t="str">
        <f>IF($A354="","",_xlfn.XLOOKUP(A354,ЛИА!$A$3:$A$7232,ЛИА!$C$3:$C$7232,0))</f>
        <v/>
      </c>
      <c r="C354" s="10" t="str">
        <f>IF($A354="","",_xlfn.XLOOKUP($A354,ЛИА!$A$3:$A$7232,ЛИА!$L$3:$L$7232,0))</f>
        <v/>
      </c>
      <c r="D354" s="10"/>
      <c r="E354" s="89" t="str">
        <f>IF($A354="","",_xlfn.XLOOKUP($A354,ЛИА!$A$3:$A$7389,ЛИА!$E$3:$E$7389,0))</f>
        <v/>
      </c>
      <c r="F354" s="1" t="str">
        <f>IF($A354="","",_xlfn.XLOOKUP($A354,ЛИА!$A$3:$A$7389,ЛИА!$I$3:$I$7389,0))</f>
        <v/>
      </c>
      <c r="G354" s="11" t="str">
        <f>IF($A354="","",_xlfn.XLOOKUP($A354,ЛИА!$A$3:$A$7389,ЛИА!$O$3:$O$7389,0)*(1-$G$2)*IF($D$2=TRUE,1.2,1))</f>
        <v/>
      </c>
      <c r="H354" s="11" t="str">
        <f t="shared" si="5"/>
        <v/>
      </c>
    </row>
    <row r="355" spans="1:8" ht="14.5" x14ac:dyDescent="0.35">
      <c r="A355" s="8"/>
      <c r="B355" s="9" t="str">
        <f>IF($A355="","",_xlfn.XLOOKUP(A355,ЛИА!$A$3:$A$7232,ЛИА!$C$3:$C$7232,0))</f>
        <v/>
      </c>
      <c r="C355" s="10" t="str">
        <f>IF($A355="","",_xlfn.XLOOKUP($A355,ЛИА!$A$3:$A$7232,ЛИА!$L$3:$L$7232,0))</f>
        <v/>
      </c>
      <c r="D355" s="10"/>
      <c r="E355" s="89" t="str">
        <f>IF($A355="","",_xlfn.XLOOKUP($A355,ЛИА!$A$3:$A$7389,ЛИА!$E$3:$E$7389,0))</f>
        <v/>
      </c>
      <c r="F355" s="1" t="str">
        <f>IF($A355="","",_xlfn.XLOOKUP($A355,ЛИА!$A$3:$A$7389,ЛИА!$I$3:$I$7389,0))</f>
        <v/>
      </c>
      <c r="G355" s="11" t="str">
        <f>IF($A355="","",_xlfn.XLOOKUP($A355,ЛИА!$A$3:$A$7389,ЛИА!$O$3:$O$7389,0)*(1-$G$2)*IF($D$2=TRUE,1.2,1))</f>
        <v/>
      </c>
      <c r="H355" s="11" t="str">
        <f t="shared" si="5"/>
        <v/>
      </c>
    </row>
    <row r="356" spans="1:8" ht="14.5" x14ac:dyDescent="0.35">
      <c r="A356" s="8"/>
      <c r="B356" s="9" t="str">
        <f>IF($A356="","",_xlfn.XLOOKUP(A356,ЛИА!$A$3:$A$7232,ЛИА!$C$3:$C$7232,0))</f>
        <v/>
      </c>
      <c r="C356" s="10" t="str">
        <f>IF($A356="","",_xlfn.XLOOKUP($A356,ЛИА!$A$3:$A$7232,ЛИА!$L$3:$L$7232,0))</f>
        <v/>
      </c>
      <c r="D356" s="10"/>
      <c r="E356" s="89" t="str">
        <f>IF($A356="","",_xlfn.XLOOKUP($A356,ЛИА!$A$3:$A$7389,ЛИА!$E$3:$E$7389,0))</f>
        <v/>
      </c>
      <c r="F356" s="1" t="str">
        <f>IF($A356="","",_xlfn.XLOOKUP($A356,ЛИА!$A$3:$A$7389,ЛИА!$I$3:$I$7389,0))</f>
        <v/>
      </c>
      <c r="G356" s="11" t="str">
        <f>IF($A356="","",_xlfn.XLOOKUP($A356,ЛИА!$A$3:$A$7389,ЛИА!$O$3:$O$7389,0)*(1-$G$2)*IF($D$2=TRUE,1.2,1))</f>
        <v/>
      </c>
      <c r="H356" s="11" t="str">
        <f t="shared" si="5"/>
        <v/>
      </c>
    </row>
    <row r="357" spans="1:8" ht="14.5" x14ac:dyDescent="0.35">
      <c r="A357" s="8"/>
      <c r="B357" s="9" t="str">
        <f>IF($A357="","",_xlfn.XLOOKUP(A357,ЛИА!$A$3:$A$7232,ЛИА!$C$3:$C$7232,0))</f>
        <v/>
      </c>
      <c r="C357" s="10" t="str">
        <f>IF($A357="","",_xlfn.XLOOKUP($A357,ЛИА!$A$3:$A$7232,ЛИА!$L$3:$L$7232,0))</f>
        <v/>
      </c>
      <c r="D357" s="10"/>
      <c r="E357" s="89" t="str">
        <f>IF($A357="","",_xlfn.XLOOKUP($A357,ЛИА!$A$3:$A$7389,ЛИА!$E$3:$E$7389,0))</f>
        <v/>
      </c>
      <c r="F357" s="1" t="str">
        <f>IF($A357="","",_xlfn.XLOOKUP($A357,ЛИА!$A$3:$A$7389,ЛИА!$I$3:$I$7389,0))</f>
        <v/>
      </c>
      <c r="G357" s="11" t="str">
        <f>IF($A357="","",_xlfn.XLOOKUP($A357,ЛИА!$A$3:$A$7389,ЛИА!$O$3:$O$7389,0)*(1-$G$2)*IF($D$2=TRUE,1.2,1))</f>
        <v/>
      </c>
      <c r="H357" s="11" t="str">
        <f t="shared" si="5"/>
        <v/>
      </c>
    </row>
    <row r="358" spans="1:8" ht="14.5" x14ac:dyDescent="0.35">
      <c r="A358" s="8"/>
      <c r="B358" s="9" t="str">
        <f>IF($A358="","",_xlfn.XLOOKUP(A358,ЛИА!$A$3:$A$7232,ЛИА!$C$3:$C$7232,0))</f>
        <v/>
      </c>
      <c r="C358" s="10" t="str">
        <f>IF($A358="","",_xlfn.XLOOKUP($A358,ЛИА!$A$3:$A$7232,ЛИА!$L$3:$L$7232,0))</f>
        <v/>
      </c>
      <c r="D358" s="10"/>
      <c r="E358" s="89" t="str">
        <f>IF($A358="","",_xlfn.XLOOKUP($A358,ЛИА!$A$3:$A$7389,ЛИА!$E$3:$E$7389,0))</f>
        <v/>
      </c>
      <c r="F358" s="1" t="str">
        <f>IF($A358="","",_xlfn.XLOOKUP($A358,ЛИА!$A$3:$A$7389,ЛИА!$I$3:$I$7389,0))</f>
        <v/>
      </c>
      <c r="G358" s="11" t="str">
        <f>IF($A358="","",_xlfn.XLOOKUP($A358,ЛИА!$A$3:$A$7389,ЛИА!$O$3:$O$7389,0)*(1-$G$2)*IF($D$2=TRUE,1.2,1))</f>
        <v/>
      </c>
      <c r="H358" s="11" t="str">
        <f t="shared" si="5"/>
        <v/>
      </c>
    </row>
    <row r="359" spans="1:8" ht="14.5" x14ac:dyDescent="0.35">
      <c r="A359" s="8"/>
      <c r="B359" s="9" t="str">
        <f>IF($A359="","",_xlfn.XLOOKUP(A359,ЛИА!$A$3:$A$7232,ЛИА!$C$3:$C$7232,0))</f>
        <v/>
      </c>
      <c r="C359" s="10" t="str">
        <f>IF($A359="","",_xlfn.XLOOKUP($A359,ЛИА!$A$3:$A$7232,ЛИА!$L$3:$L$7232,0))</f>
        <v/>
      </c>
      <c r="D359" s="10"/>
      <c r="E359" s="89" t="str">
        <f>IF($A359="","",_xlfn.XLOOKUP($A359,ЛИА!$A$3:$A$7389,ЛИА!$E$3:$E$7389,0))</f>
        <v/>
      </c>
      <c r="F359" s="1" t="str">
        <f>IF($A359="","",_xlfn.XLOOKUP($A359,ЛИА!$A$3:$A$7389,ЛИА!$I$3:$I$7389,0))</f>
        <v/>
      </c>
      <c r="G359" s="11" t="str">
        <f>IF($A359="","",_xlfn.XLOOKUP($A359,ЛИА!$A$3:$A$7389,ЛИА!$O$3:$O$7389,0)*(1-$G$2)*IF($D$2=TRUE,1.2,1))</f>
        <v/>
      </c>
      <c r="H359" s="11" t="str">
        <f t="shared" si="5"/>
        <v/>
      </c>
    </row>
    <row r="360" spans="1:8" ht="14.5" x14ac:dyDescent="0.35">
      <c r="A360" s="8"/>
      <c r="B360" s="9" t="str">
        <f>IF($A360="","",_xlfn.XLOOKUP(A360,ЛИА!$A$3:$A$7232,ЛИА!$C$3:$C$7232,0))</f>
        <v/>
      </c>
      <c r="C360" s="10" t="str">
        <f>IF($A360="","",_xlfn.XLOOKUP($A360,ЛИА!$A$3:$A$7232,ЛИА!$L$3:$L$7232,0))</f>
        <v/>
      </c>
      <c r="D360" s="10"/>
      <c r="E360" s="89" t="str">
        <f>IF($A360="","",_xlfn.XLOOKUP($A360,ЛИА!$A$3:$A$7389,ЛИА!$E$3:$E$7389,0))</f>
        <v/>
      </c>
      <c r="F360" s="1" t="str">
        <f>IF($A360="","",_xlfn.XLOOKUP($A360,ЛИА!$A$3:$A$7389,ЛИА!$I$3:$I$7389,0))</f>
        <v/>
      </c>
      <c r="G360" s="11" t="str">
        <f>IF($A360="","",_xlfn.XLOOKUP($A360,ЛИА!$A$3:$A$7389,ЛИА!$O$3:$O$7389,0)*(1-$G$2)*IF($D$2=TRUE,1.2,1))</f>
        <v/>
      </c>
      <c r="H360" s="11" t="str">
        <f t="shared" si="5"/>
        <v/>
      </c>
    </row>
    <row r="361" spans="1:8" ht="14.5" x14ac:dyDescent="0.35">
      <c r="A361" s="8"/>
      <c r="B361" s="9" t="str">
        <f>IF($A361="","",_xlfn.XLOOKUP(A361,ЛИА!$A$3:$A$7232,ЛИА!$C$3:$C$7232,0))</f>
        <v/>
      </c>
      <c r="C361" s="10" t="str">
        <f>IF($A361="","",_xlfn.XLOOKUP($A361,ЛИА!$A$3:$A$7232,ЛИА!$L$3:$L$7232,0))</f>
        <v/>
      </c>
      <c r="D361" s="10"/>
      <c r="E361" s="89" t="str">
        <f>IF($A361="","",_xlfn.XLOOKUP($A361,ЛИА!$A$3:$A$7389,ЛИА!$E$3:$E$7389,0))</f>
        <v/>
      </c>
      <c r="F361" s="1" t="str">
        <f>IF($A361="","",_xlfn.XLOOKUP($A361,ЛИА!$A$3:$A$7389,ЛИА!$I$3:$I$7389,0))</f>
        <v/>
      </c>
      <c r="G361" s="11" t="str">
        <f>IF($A361="","",_xlfn.XLOOKUP($A361,ЛИА!$A$3:$A$7389,ЛИА!$O$3:$O$7389,0)*(1-$G$2)*IF($D$2=TRUE,1.2,1))</f>
        <v/>
      </c>
      <c r="H361" s="11" t="str">
        <f t="shared" si="5"/>
        <v/>
      </c>
    </row>
    <row r="362" spans="1:8" ht="14.5" x14ac:dyDescent="0.35">
      <c r="A362" s="8"/>
      <c r="B362" s="9" t="str">
        <f>IF($A362="","",_xlfn.XLOOKUP(A362,ЛИА!$A$3:$A$7232,ЛИА!$C$3:$C$7232,0))</f>
        <v/>
      </c>
      <c r="C362" s="10" t="str">
        <f>IF($A362="","",_xlfn.XLOOKUP($A362,ЛИА!$A$3:$A$7232,ЛИА!$L$3:$L$7232,0))</f>
        <v/>
      </c>
      <c r="D362" s="10"/>
      <c r="E362" s="89" t="str">
        <f>IF($A362="","",_xlfn.XLOOKUP($A362,ЛИА!$A$3:$A$7389,ЛИА!$E$3:$E$7389,0))</f>
        <v/>
      </c>
      <c r="F362" s="1" t="str">
        <f>IF($A362="","",_xlfn.XLOOKUP($A362,ЛИА!$A$3:$A$7389,ЛИА!$I$3:$I$7389,0))</f>
        <v/>
      </c>
      <c r="G362" s="11" t="str">
        <f>IF($A362="","",_xlfn.XLOOKUP($A362,ЛИА!$A$3:$A$7389,ЛИА!$O$3:$O$7389,0)*(1-$G$2)*IF($D$2=TRUE,1.2,1))</f>
        <v/>
      </c>
      <c r="H362" s="11" t="str">
        <f t="shared" si="5"/>
        <v/>
      </c>
    </row>
    <row r="363" spans="1:8" ht="14.5" x14ac:dyDescent="0.35">
      <c r="A363" s="8"/>
      <c r="B363" s="9" t="str">
        <f>IF($A363="","",_xlfn.XLOOKUP(A363,ЛИА!$A$3:$A$7232,ЛИА!$C$3:$C$7232,0))</f>
        <v/>
      </c>
      <c r="C363" s="10" t="str">
        <f>IF($A363="","",_xlfn.XLOOKUP($A363,ЛИА!$A$3:$A$7232,ЛИА!$L$3:$L$7232,0))</f>
        <v/>
      </c>
      <c r="D363" s="10"/>
      <c r="E363" s="89" t="str">
        <f>IF($A363="","",_xlfn.XLOOKUP($A363,ЛИА!$A$3:$A$7389,ЛИА!$E$3:$E$7389,0))</f>
        <v/>
      </c>
      <c r="F363" s="1" t="str">
        <f>IF($A363="","",_xlfn.XLOOKUP($A363,ЛИА!$A$3:$A$7389,ЛИА!$I$3:$I$7389,0))</f>
        <v/>
      </c>
      <c r="G363" s="11" t="str">
        <f>IF($A363="","",_xlfn.XLOOKUP($A363,ЛИА!$A$3:$A$7389,ЛИА!$O$3:$O$7389,0)*(1-$G$2)*IF($D$2=TRUE,1.2,1))</f>
        <v/>
      </c>
      <c r="H363" s="11" t="str">
        <f t="shared" si="5"/>
        <v/>
      </c>
    </row>
    <row r="364" spans="1:8" ht="14.5" x14ac:dyDescent="0.35">
      <c r="A364" s="8"/>
      <c r="B364" s="9" t="str">
        <f>IF($A364="","",_xlfn.XLOOKUP(A364,ЛИА!$A$3:$A$7232,ЛИА!$C$3:$C$7232,0))</f>
        <v/>
      </c>
      <c r="C364" s="10" t="str">
        <f>IF($A364="","",_xlfn.XLOOKUP($A364,ЛИА!$A$3:$A$7232,ЛИА!$L$3:$L$7232,0))</f>
        <v/>
      </c>
      <c r="D364" s="10"/>
      <c r="E364" s="89" t="str">
        <f>IF($A364="","",_xlfn.XLOOKUP($A364,ЛИА!$A$3:$A$7389,ЛИА!$E$3:$E$7389,0))</f>
        <v/>
      </c>
      <c r="F364" s="1" t="str">
        <f>IF($A364="","",_xlfn.XLOOKUP($A364,ЛИА!$A$3:$A$7389,ЛИА!$I$3:$I$7389,0))</f>
        <v/>
      </c>
      <c r="G364" s="11" t="str">
        <f>IF($A364="","",_xlfn.XLOOKUP($A364,ЛИА!$A$3:$A$7389,ЛИА!$O$3:$O$7389,0)*(1-$G$2)*IF($D$2=TRUE,1.2,1))</f>
        <v/>
      </c>
      <c r="H364" s="11" t="str">
        <f t="shared" si="5"/>
        <v/>
      </c>
    </row>
    <row r="365" spans="1:8" ht="14.5" x14ac:dyDescent="0.35">
      <c r="A365" s="8"/>
      <c r="B365" s="9" t="str">
        <f>IF($A365="","",_xlfn.XLOOKUP(A365,ЛИА!$A$3:$A$7232,ЛИА!$C$3:$C$7232,0))</f>
        <v/>
      </c>
      <c r="C365" s="10" t="str">
        <f>IF($A365="","",_xlfn.XLOOKUP($A365,ЛИА!$A$3:$A$7232,ЛИА!$L$3:$L$7232,0))</f>
        <v/>
      </c>
      <c r="D365" s="10"/>
      <c r="E365" s="89" t="str">
        <f>IF($A365="","",_xlfn.XLOOKUP($A365,ЛИА!$A$3:$A$7389,ЛИА!$E$3:$E$7389,0))</f>
        <v/>
      </c>
      <c r="F365" s="1" t="str">
        <f>IF($A365="","",_xlfn.XLOOKUP($A365,ЛИА!$A$3:$A$7389,ЛИА!$I$3:$I$7389,0))</f>
        <v/>
      </c>
      <c r="G365" s="11" t="str">
        <f>IF($A365="","",_xlfn.XLOOKUP($A365,ЛИА!$A$3:$A$7389,ЛИА!$O$3:$O$7389,0)*(1-$G$2)*IF($D$2=TRUE,1.2,1))</f>
        <v/>
      </c>
      <c r="H365" s="11" t="str">
        <f t="shared" si="5"/>
        <v/>
      </c>
    </row>
    <row r="366" spans="1:8" ht="14.5" x14ac:dyDescent="0.35">
      <c r="A366" s="8"/>
      <c r="B366" s="9" t="str">
        <f>IF($A366="","",_xlfn.XLOOKUP(A366,ЛИА!$A$3:$A$7232,ЛИА!$C$3:$C$7232,0))</f>
        <v/>
      </c>
      <c r="C366" s="10" t="str">
        <f>IF($A366="","",_xlfn.XLOOKUP($A366,ЛИА!$A$3:$A$7232,ЛИА!$L$3:$L$7232,0))</f>
        <v/>
      </c>
      <c r="D366" s="10"/>
      <c r="E366" s="89" t="str">
        <f>IF($A366="","",_xlfn.XLOOKUP($A366,ЛИА!$A$3:$A$7389,ЛИА!$E$3:$E$7389,0))</f>
        <v/>
      </c>
      <c r="F366" s="1" t="str">
        <f>IF($A366="","",_xlfn.XLOOKUP($A366,ЛИА!$A$3:$A$7389,ЛИА!$I$3:$I$7389,0))</f>
        <v/>
      </c>
      <c r="G366" s="11" t="str">
        <f>IF($A366="","",_xlfn.XLOOKUP($A366,ЛИА!$A$3:$A$7389,ЛИА!$O$3:$O$7389,0)*(1-$G$2)*IF($D$2=TRUE,1.2,1))</f>
        <v/>
      </c>
      <c r="H366" s="11" t="str">
        <f t="shared" si="5"/>
        <v/>
      </c>
    </row>
    <row r="367" spans="1:8" ht="14.5" x14ac:dyDescent="0.35">
      <c r="A367" s="8"/>
      <c r="B367" s="9" t="str">
        <f>IF($A367="","",_xlfn.XLOOKUP(A367,ЛИА!$A$3:$A$7232,ЛИА!$C$3:$C$7232,0))</f>
        <v/>
      </c>
      <c r="C367" s="10" t="str">
        <f>IF($A367="","",_xlfn.XLOOKUP($A367,ЛИА!$A$3:$A$7232,ЛИА!$L$3:$L$7232,0))</f>
        <v/>
      </c>
      <c r="D367" s="10"/>
      <c r="E367" s="89" t="str">
        <f>IF($A367="","",_xlfn.XLOOKUP($A367,ЛИА!$A$3:$A$7389,ЛИА!$E$3:$E$7389,0))</f>
        <v/>
      </c>
      <c r="F367" s="1" t="str">
        <f>IF($A367="","",_xlfn.XLOOKUP($A367,ЛИА!$A$3:$A$7389,ЛИА!$I$3:$I$7389,0))</f>
        <v/>
      </c>
      <c r="G367" s="11" t="str">
        <f>IF($A367="","",_xlfn.XLOOKUP($A367,ЛИА!$A$3:$A$7389,ЛИА!$O$3:$O$7389,0)*(1-$G$2)*IF($D$2=TRUE,1.2,1))</f>
        <v/>
      </c>
      <c r="H367" s="11" t="str">
        <f t="shared" si="5"/>
        <v/>
      </c>
    </row>
    <row r="368" spans="1:8" ht="14.5" x14ac:dyDescent="0.35">
      <c r="A368" s="8"/>
      <c r="B368" s="9" t="str">
        <f>IF($A368="","",_xlfn.XLOOKUP(A368,ЛИА!$A$3:$A$7232,ЛИА!$C$3:$C$7232,0))</f>
        <v/>
      </c>
      <c r="C368" s="10" t="str">
        <f>IF($A368="","",_xlfn.XLOOKUP($A368,ЛИА!$A$3:$A$7232,ЛИА!$L$3:$L$7232,0))</f>
        <v/>
      </c>
      <c r="D368" s="10"/>
      <c r="E368" s="89" t="str">
        <f>IF($A368="","",_xlfn.XLOOKUP($A368,ЛИА!$A$3:$A$7389,ЛИА!$E$3:$E$7389,0))</f>
        <v/>
      </c>
      <c r="F368" s="1" t="str">
        <f>IF($A368="","",_xlfn.XLOOKUP($A368,ЛИА!$A$3:$A$7389,ЛИА!$I$3:$I$7389,0))</f>
        <v/>
      </c>
      <c r="G368" s="11" t="str">
        <f>IF($A368="","",_xlfn.XLOOKUP($A368,ЛИА!$A$3:$A$7389,ЛИА!$O$3:$O$7389,0)*(1-$G$2)*IF($D$2=TRUE,1.2,1))</f>
        <v/>
      </c>
      <c r="H368" s="11" t="str">
        <f t="shared" si="5"/>
        <v/>
      </c>
    </row>
    <row r="369" spans="1:8" ht="14.5" x14ac:dyDescent="0.35">
      <c r="A369" s="8"/>
      <c r="B369" s="9" t="str">
        <f>IF($A369="","",_xlfn.XLOOKUP(A369,ЛИА!$A$3:$A$7232,ЛИА!$C$3:$C$7232,0))</f>
        <v/>
      </c>
      <c r="C369" s="10" t="str">
        <f>IF($A369="","",_xlfn.XLOOKUP($A369,ЛИА!$A$3:$A$7232,ЛИА!$L$3:$L$7232,0))</f>
        <v/>
      </c>
      <c r="D369" s="10"/>
      <c r="E369" s="89" t="str">
        <f>IF($A369="","",_xlfn.XLOOKUP($A369,ЛИА!$A$3:$A$7389,ЛИА!$E$3:$E$7389,0))</f>
        <v/>
      </c>
      <c r="F369" s="1" t="str">
        <f>IF($A369="","",_xlfn.XLOOKUP($A369,ЛИА!$A$3:$A$7389,ЛИА!$I$3:$I$7389,0))</f>
        <v/>
      </c>
      <c r="G369" s="11" t="str">
        <f>IF($A369="","",_xlfn.XLOOKUP($A369,ЛИА!$A$3:$A$7389,ЛИА!$O$3:$O$7389,0)*(1-$G$2)*IF($D$2=TRUE,1.2,1))</f>
        <v/>
      </c>
      <c r="H369" s="11" t="str">
        <f t="shared" si="5"/>
        <v/>
      </c>
    </row>
    <row r="370" spans="1:8" ht="14.5" x14ac:dyDescent="0.35">
      <c r="A370" s="8"/>
      <c r="B370" s="9" t="str">
        <f>IF($A370="","",_xlfn.XLOOKUP(A370,ЛИА!$A$3:$A$7232,ЛИА!$C$3:$C$7232,0))</f>
        <v/>
      </c>
      <c r="C370" s="10" t="str">
        <f>IF($A370="","",_xlfn.XLOOKUP($A370,ЛИА!$A$3:$A$7232,ЛИА!$L$3:$L$7232,0))</f>
        <v/>
      </c>
      <c r="D370" s="10"/>
      <c r="E370" s="89" t="str">
        <f>IF($A370="","",_xlfn.XLOOKUP($A370,ЛИА!$A$3:$A$7389,ЛИА!$E$3:$E$7389,0))</f>
        <v/>
      </c>
      <c r="F370" s="1" t="str">
        <f>IF($A370="","",_xlfn.XLOOKUP($A370,ЛИА!$A$3:$A$7389,ЛИА!$I$3:$I$7389,0))</f>
        <v/>
      </c>
      <c r="G370" s="11" t="str">
        <f>IF($A370="","",_xlfn.XLOOKUP($A370,ЛИА!$A$3:$A$7389,ЛИА!$O$3:$O$7389,0)*(1-$G$2)*IF($D$2=TRUE,1.2,1))</f>
        <v/>
      </c>
      <c r="H370" s="11" t="str">
        <f t="shared" si="5"/>
        <v/>
      </c>
    </row>
    <row r="371" spans="1:8" ht="14.5" x14ac:dyDescent="0.35">
      <c r="A371" s="8"/>
      <c r="B371" s="9" t="str">
        <f>IF($A371="","",_xlfn.XLOOKUP(A371,ЛИА!$A$3:$A$7232,ЛИА!$C$3:$C$7232,0))</f>
        <v/>
      </c>
      <c r="C371" s="10" t="str">
        <f>IF($A371="","",_xlfn.XLOOKUP($A371,ЛИА!$A$3:$A$7232,ЛИА!$L$3:$L$7232,0))</f>
        <v/>
      </c>
      <c r="D371" s="10"/>
      <c r="E371" s="89" t="str">
        <f>IF($A371="","",_xlfn.XLOOKUP($A371,ЛИА!$A$3:$A$7389,ЛИА!$E$3:$E$7389,0))</f>
        <v/>
      </c>
      <c r="F371" s="1" t="str">
        <f>IF($A371="","",_xlfn.XLOOKUP($A371,ЛИА!$A$3:$A$7389,ЛИА!$I$3:$I$7389,0))</f>
        <v/>
      </c>
      <c r="G371" s="11" t="str">
        <f>IF($A371="","",_xlfn.XLOOKUP($A371,ЛИА!$A$3:$A$7389,ЛИА!$O$3:$O$7389,0)*(1-$G$2)*IF($D$2=TRUE,1.2,1))</f>
        <v/>
      </c>
      <c r="H371" s="11" t="str">
        <f t="shared" si="5"/>
        <v/>
      </c>
    </row>
    <row r="372" spans="1:8" ht="14.5" x14ac:dyDescent="0.35">
      <c r="A372" s="8"/>
      <c r="B372" s="9" t="str">
        <f>IF($A372="","",_xlfn.XLOOKUP(A372,ЛИА!$A$3:$A$7232,ЛИА!$C$3:$C$7232,0))</f>
        <v/>
      </c>
      <c r="C372" s="10" t="str">
        <f>IF($A372="","",_xlfn.XLOOKUP($A372,ЛИА!$A$3:$A$7232,ЛИА!$L$3:$L$7232,0))</f>
        <v/>
      </c>
      <c r="D372" s="10"/>
      <c r="E372" s="89" t="str">
        <f>IF($A372="","",_xlfn.XLOOKUP($A372,ЛИА!$A$3:$A$7389,ЛИА!$E$3:$E$7389,0))</f>
        <v/>
      </c>
      <c r="F372" s="1" t="str">
        <f>IF($A372="","",_xlfn.XLOOKUP($A372,ЛИА!$A$3:$A$7389,ЛИА!$I$3:$I$7389,0))</f>
        <v/>
      </c>
      <c r="G372" s="11" t="str">
        <f>IF($A372="","",_xlfn.XLOOKUP($A372,ЛИА!$A$3:$A$7389,ЛИА!$O$3:$O$7389,0)*(1-$G$2)*IF($D$2=TRUE,1.2,1))</f>
        <v/>
      </c>
      <c r="H372" s="11" t="str">
        <f t="shared" si="5"/>
        <v/>
      </c>
    </row>
    <row r="373" spans="1:8" ht="14.5" x14ac:dyDescent="0.35">
      <c r="A373" s="8"/>
      <c r="B373" s="9" t="str">
        <f>IF($A373="","",_xlfn.XLOOKUP(A373,ЛИА!$A$3:$A$7232,ЛИА!$C$3:$C$7232,0))</f>
        <v/>
      </c>
      <c r="C373" s="10" t="str">
        <f>IF($A373="","",_xlfn.XLOOKUP($A373,ЛИА!$A$3:$A$7232,ЛИА!$L$3:$L$7232,0))</f>
        <v/>
      </c>
      <c r="D373" s="10"/>
      <c r="E373" s="89" t="str">
        <f>IF($A373="","",_xlfn.XLOOKUP($A373,ЛИА!$A$3:$A$7389,ЛИА!$E$3:$E$7389,0))</f>
        <v/>
      </c>
      <c r="F373" s="1" t="str">
        <f>IF($A373="","",_xlfn.XLOOKUP($A373,ЛИА!$A$3:$A$7389,ЛИА!$I$3:$I$7389,0))</f>
        <v/>
      </c>
      <c r="G373" s="11" t="str">
        <f>IF($A373="","",_xlfn.XLOOKUP($A373,ЛИА!$A$3:$A$7389,ЛИА!$O$3:$O$7389,0)*(1-$G$2)*IF($D$2=TRUE,1.2,1))</f>
        <v/>
      </c>
      <c r="H373" s="11" t="str">
        <f t="shared" si="5"/>
        <v/>
      </c>
    </row>
    <row r="374" spans="1:8" ht="14.5" x14ac:dyDescent="0.35">
      <c r="A374" s="8"/>
      <c r="B374" s="9" t="str">
        <f>IF($A374="","",_xlfn.XLOOKUP(A374,ЛИА!$A$3:$A$7232,ЛИА!$C$3:$C$7232,0))</f>
        <v/>
      </c>
      <c r="C374" s="10" t="str">
        <f>IF($A374="","",_xlfn.XLOOKUP($A374,ЛИА!$A$3:$A$7232,ЛИА!$L$3:$L$7232,0))</f>
        <v/>
      </c>
      <c r="D374" s="10"/>
      <c r="E374" s="89" t="str">
        <f>IF($A374="","",_xlfn.XLOOKUP($A374,ЛИА!$A$3:$A$7389,ЛИА!$E$3:$E$7389,0))</f>
        <v/>
      </c>
      <c r="F374" s="1" t="str">
        <f>IF($A374="","",_xlfn.XLOOKUP($A374,ЛИА!$A$3:$A$7389,ЛИА!$I$3:$I$7389,0))</f>
        <v/>
      </c>
      <c r="G374" s="11" t="str">
        <f>IF($A374="","",_xlfn.XLOOKUP($A374,ЛИА!$A$3:$A$7389,ЛИА!$O$3:$O$7389,0)*(1-$G$2)*IF($D$2=TRUE,1.2,1))</f>
        <v/>
      </c>
      <c r="H374" s="11" t="str">
        <f t="shared" si="5"/>
        <v/>
      </c>
    </row>
    <row r="375" spans="1:8" ht="14.5" x14ac:dyDescent="0.35">
      <c r="A375" s="8"/>
      <c r="B375" s="9" t="str">
        <f>IF($A375="","",_xlfn.XLOOKUP(A375,ЛИА!$A$3:$A$7232,ЛИА!$C$3:$C$7232,0))</f>
        <v/>
      </c>
      <c r="C375" s="10" t="str">
        <f>IF($A375="","",_xlfn.XLOOKUP($A375,ЛИА!$A$3:$A$7232,ЛИА!$L$3:$L$7232,0))</f>
        <v/>
      </c>
      <c r="D375" s="10"/>
      <c r="E375" s="89" t="str">
        <f>IF($A375="","",_xlfn.XLOOKUP($A375,ЛИА!$A$3:$A$7389,ЛИА!$E$3:$E$7389,0))</f>
        <v/>
      </c>
      <c r="F375" s="1" t="str">
        <f>IF($A375="","",_xlfn.XLOOKUP($A375,ЛИА!$A$3:$A$7389,ЛИА!$I$3:$I$7389,0))</f>
        <v/>
      </c>
      <c r="G375" s="11" t="str">
        <f>IF($A375="","",_xlfn.XLOOKUP($A375,ЛИА!$A$3:$A$7389,ЛИА!$O$3:$O$7389,0)*(1-$G$2)*IF($D$2=TRUE,1.2,1))</f>
        <v/>
      </c>
      <c r="H375" s="11" t="str">
        <f t="shared" si="5"/>
        <v/>
      </c>
    </row>
    <row r="376" spans="1:8" ht="14.5" x14ac:dyDescent="0.35">
      <c r="A376" s="8"/>
      <c r="B376" s="9" t="str">
        <f>IF($A376="","",_xlfn.XLOOKUP(A376,ЛИА!$A$3:$A$7232,ЛИА!$C$3:$C$7232,0))</f>
        <v/>
      </c>
      <c r="C376" s="10" t="str">
        <f>IF($A376="","",_xlfn.XLOOKUP($A376,ЛИА!$A$3:$A$7232,ЛИА!$L$3:$L$7232,0))</f>
        <v/>
      </c>
      <c r="D376" s="10"/>
      <c r="E376" s="89" t="str">
        <f>IF($A376="","",_xlfn.XLOOKUP($A376,ЛИА!$A$3:$A$7389,ЛИА!$E$3:$E$7389,0))</f>
        <v/>
      </c>
      <c r="F376" s="1" t="str">
        <f>IF($A376="","",_xlfn.XLOOKUP($A376,ЛИА!$A$3:$A$7389,ЛИА!$I$3:$I$7389,0))</f>
        <v/>
      </c>
      <c r="G376" s="11" t="str">
        <f>IF($A376="","",_xlfn.XLOOKUP($A376,ЛИА!$A$3:$A$7389,ЛИА!$O$3:$O$7389,0)*(1-$G$2)*IF($D$2=TRUE,1.2,1))</f>
        <v/>
      </c>
      <c r="H376" s="11" t="str">
        <f t="shared" si="5"/>
        <v/>
      </c>
    </row>
    <row r="377" spans="1:8" ht="14.5" x14ac:dyDescent="0.35">
      <c r="A377" s="8"/>
      <c r="B377" s="9" t="str">
        <f>IF($A377="","",_xlfn.XLOOKUP(A377,ЛИА!$A$3:$A$7232,ЛИА!$C$3:$C$7232,0))</f>
        <v/>
      </c>
      <c r="C377" s="10" t="str">
        <f>IF($A377="","",_xlfn.XLOOKUP($A377,ЛИА!$A$3:$A$7232,ЛИА!$L$3:$L$7232,0))</f>
        <v/>
      </c>
      <c r="D377" s="10"/>
      <c r="E377" s="89" t="str">
        <f>IF($A377="","",_xlfn.XLOOKUP($A377,ЛИА!$A$3:$A$7389,ЛИА!$E$3:$E$7389,0))</f>
        <v/>
      </c>
      <c r="F377" s="1" t="str">
        <f>IF($A377="","",_xlfn.XLOOKUP($A377,ЛИА!$A$3:$A$7389,ЛИА!$I$3:$I$7389,0))</f>
        <v/>
      </c>
      <c r="G377" s="11" t="str">
        <f>IF($A377="","",_xlfn.XLOOKUP($A377,ЛИА!$A$3:$A$7389,ЛИА!$O$3:$O$7389,0)*(1-$G$2)*IF($D$2=TRUE,1.2,1))</f>
        <v/>
      </c>
      <c r="H377" s="11" t="str">
        <f t="shared" si="5"/>
        <v/>
      </c>
    </row>
    <row r="378" spans="1:8" ht="14.5" x14ac:dyDescent="0.35">
      <c r="A378" s="8"/>
      <c r="B378" s="9" t="str">
        <f>IF($A378="","",_xlfn.XLOOKUP(A378,ЛИА!$A$3:$A$7232,ЛИА!$C$3:$C$7232,0))</f>
        <v/>
      </c>
      <c r="C378" s="10" t="str">
        <f>IF($A378="","",_xlfn.XLOOKUP($A378,ЛИА!$A$3:$A$7232,ЛИА!$L$3:$L$7232,0))</f>
        <v/>
      </c>
      <c r="D378" s="10"/>
      <c r="E378" s="89" t="str">
        <f>IF($A378="","",_xlfn.XLOOKUP($A378,ЛИА!$A$3:$A$7389,ЛИА!$E$3:$E$7389,0))</f>
        <v/>
      </c>
      <c r="F378" s="1" t="str">
        <f>IF($A378="","",_xlfn.XLOOKUP($A378,ЛИА!$A$3:$A$7389,ЛИА!$I$3:$I$7389,0))</f>
        <v/>
      </c>
      <c r="G378" s="11" t="str">
        <f>IF($A378="","",_xlfn.XLOOKUP($A378,ЛИА!$A$3:$A$7389,ЛИА!$O$3:$O$7389,0)*(1-$G$2)*IF($D$2=TRUE,1.2,1))</f>
        <v/>
      </c>
      <c r="H378" s="11" t="str">
        <f t="shared" si="5"/>
        <v/>
      </c>
    </row>
    <row r="379" spans="1:8" ht="14.5" x14ac:dyDescent="0.35">
      <c r="A379" s="8"/>
      <c r="B379" s="9" t="str">
        <f>IF($A379="","",_xlfn.XLOOKUP(A379,ЛИА!$A$3:$A$7232,ЛИА!$C$3:$C$7232,0))</f>
        <v/>
      </c>
      <c r="C379" s="10" t="str">
        <f>IF($A379="","",_xlfn.XLOOKUP($A379,ЛИА!$A$3:$A$7232,ЛИА!$L$3:$L$7232,0))</f>
        <v/>
      </c>
      <c r="D379" s="10"/>
      <c r="E379" s="89" t="str">
        <f>IF($A379="","",_xlfn.XLOOKUP($A379,ЛИА!$A$3:$A$7389,ЛИА!$E$3:$E$7389,0))</f>
        <v/>
      </c>
      <c r="F379" s="1" t="str">
        <f>IF($A379="","",_xlfn.XLOOKUP($A379,ЛИА!$A$3:$A$7389,ЛИА!$I$3:$I$7389,0))</f>
        <v/>
      </c>
      <c r="G379" s="11" t="str">
        <f>IF($A379="","",_xlfn.XLOOKUP($A379,ЛИА!$A$3:$A$7389,ЛИА!$O$3:$O$7389,0)*(1-$G$2)*IF($D$2=TRUE,1.2,1))</f>
        <v/>
      </c>
      <c r="H379" s="11" t="str">
        <f t="shared" si="5"/>
        <v/>
      </c>
    </row>
    <row r="380" spans="1:8" ht="14.5" x14ac:dyDescent="0.35">
      <c r="A380" s="8"/>
      <c r="B380" s="9" t="str">
        <f>IF($A380="","",_xlfn.XLOOKUP(A380,ЛИА!$A$3:$A$7232,ЛИА!$C$3:$C$7232,0))</f>
        <v/>
      </c>
      <c r="C380" s="10" t="str">
        <f>IF($A380="","",_xlfn.XLOOKUP($A380,ЛИА!$A$3:$A$7232,ЛИА!$L$3:$L$7232,0))</f>
        <v/>
      </c>
      <c r="D380" s="10"/>
      <c r="E380" s="89" t="str">
        <f>IF($A380="","",_xlfn.XLOOKUP($A380,ЛИА!$A$3:$A$7389,ЛИА!$E$3:$E$7389,0))</f>
        <v/>
      </c>
      <c r="F380" s="1" t="str">
        <f>IF($A380="","",_xlfn.XLOOKUP($A380,ЛИА!$A$3:$A$7389,ЛИА!$I$3:$I$7389,0))</f>
        <v/>
      </c>
      <c r="G380" s="11" t="str">
        <f>IF($A380="","",_xlfn.XLOOKUP($A380,ЛИА!$A$3:$A$7389,ЛИА!$O$3:$O$7389,0)*(1-$G$2)*IF($D$2=TRUE,1.2,1))</f>
        <v/>
      </c>
      <c r="H380" s="11" t="str">
        <f t="shared" si="5"/>
        <v/>
      </c>
    </row>
    <row r="381" spans="1:8" ht="14.5" x14ac:dyDescent="0.35">
      <c r="A381" s="8"/>
      <c r="B381" s="9" t="str">
        <f>IF($A381="","",_xlfn.XLOOKUP(A381,ЛИА!$A$3:$A$7232,ЛИА!$C$3:$C$7232,0))</f>
        <v/>
      </c>
      <c r="C381" s="10" t="str">
        <f>IF($A381="","",_xlfn.XLOOKUP($A381,ЛИА!$A$3:$A$7232,ЛИА!$L$3:$L$7232,0))</f>
        <v/>
      </c>
      <c r="D381" s="10"/>
      <c r="E381" s="89" t="str">
        <f>IF($A381="","",_xlfn.XLOOKUP($A381,ЛИА!$A$3:$A$7389,ЛИА!$E$3:$E$7389,0))</f>
        <v/>
      </c>
      <c r="F381" s="1" t="str">
        <f>IF($A381="","",_xlfn.XLOOKUP($A381,ЛИА!$A$3:$A$7389,ЛИА!$I$3:$I$7389,0))</f>
        <v/>
      </c>
      <c r="G381" s="11" t="str">
        <f>IF($A381="","",_xlfn.XLOOKUP($A381,ЛИА!$A$3:$A$7389,ЛИА!$O$3:$O$7389,0)*(1-$G$2)*IF($D$2=TRUE,1.2,1))</f>
        <v/>
      </c>
      <c r="H381" s="11" t="str">
        <f t="shared" si="5"/>
        <v/>
      </c>
    </row>
    <row r="382" spans="1:8" ht="14.5" x14ac:dyDescent="0.35">
      <c r="A382" s="8"/>
      <c r="B382" s="9" t="str">
        <f>IF($A382="","",_xlfn.XLOOKUP(A382,ЛИА!$A$3:$A$7232,ЛИА!$C$3:$C$7232,0))</f>
        <v/>
      </c>
      <c r="C382" s="10" t="str">
        <f>IF($A382="","",_xlfn.XLOOKUP($A382,ЛИА!$A$3:$A$7232,ЛИА!$L$3:$L$7232,0))</f>
        <v/>
      </c>
      <c r="D382" s="10"/>
      <c r="E382" s="89" t="str">
        <f>IF($A382="","",_xlfn.XLOOKUP($A382,ЛИА!$A$3:$A$7389,ЛИА!$E$3:$E$7389,0))</f>
        <v/>
      </c>
      <c r="F382" s="1" t="str">
        <f>IF($A382="","",_xlfn.XLOOKUP($A382,ЛИА!$A$3:$A$7389,ЛИА!$I$3:$I$7389,0))</f>
        <v/>
      </c>
      <c r="G382" s="11" t="str">
        <f>IF($A382="","",_xlfn.XLOOKUP($A382,ЛИА!$A$3:$A$7389,ЛИА!$O$3:$O$7389,0)*(1-$G$2)*IF($D$2=TRUE,1.2,1))</f>
        <v/>
      </c>
      <c r="H382" s="11" t="str">
        <f t="shared" si="5"/>
        <v/>
      </c>
    </row>
    <row r="383" spans="1:8" ht="14.5" x14ac:dyDescent="0.35">
      <c r="A383" s="8"/>
      <c r="B383" s="9" t="str">
        <f>IF($A383="","",_xlfn.XLOOKUP(A383,ЛИА!$A$3:$A$7232,ЛИА!$C$3:$C$7232,0))</f>
        <v/>
      </c>
      <c r="C383" s="10" t="str">
        <f>IF($A383="","",_xlfn.XLOOKUP($A383,ЛИА!$A$3:$A$7232,ЛИА!$L$3:$L$7232,0))</f>
        <v/>
      </c>
      <c r="D383" s="10"/>
      <c r="E383" s="89" t="str">
        <f>IF($A383="","",_xlfn.XLOOKUP($A383,ЛИА!$A$3:$A$7389,ЛИА!$E$3:$E$7389,0))</f>
        <v/>
      </c>
      <c r="F383" s="1" t="str">
        <f>IF($A383="","",_xlfn.XLOOKUP($A383,ЛИА!$A$3:$A$7389,ЛИА!$I$3:$I$7389,0))</f>
        <v/>
      </c>
      <c r="G383" s="11" t="str">
        <f>IF($A383="","",_xlfn.XLOOKUP($A383,ЛИА!$A$3:$A$7389,ЛИА!$O$3:$O$7389,0)*(1-$G$2)*IF($D$2=TRUE,1.2,1))</f>
        <v/>
      </c>
      <c r="H383" s="11" t="str">
        <f t="shared" si="5"/>
        <v/>
      </c>
    </row>
    <row r="384" spans="1:8" ht="14.5" x14ac:dyDescent="0.35">
      <c r="A384" s="8"/>
      <c r="B384" s="9" t="str">
        <f>IF($A384="","",_xlfn.XLOOKUP(A384,ЛИА!$A$3:$A$7232,ЛИА!$C$3:$C$7232,0))</f>
        <v/>
      </c>
      <c r="C384" s="10" t="str">
        <f>IF($A384="","",_xlfn.XLOOKUP($A384,ЛИА!$A$3:$A$7232,ЛИА!$L$3:$L$7232,0))</f>
        <v/>
      </c>
      <c r="D384" s="10"/>
      <c r="E384" s="89" t="str">
        <f>IF($A384="","",_xlfn.XLOOKUP($A384,ЛИА!$A$3:$A$7389,ЛИА!$E$3:$E$7389,0))</f>
        <v/>
      </c>
      <c r="F384" s="1" t="str">
        <f>IF($A384="","",_xlfn.XLOOKUP($A384,ЛИА!$A$3:$A$7389,ЛИА!$I$3:$I$7389,0))</f>
        <v/>
      </c>
      <c r="G384" s="11" t="str">
        <f>IF($A384="","",_xlfn.XLOOKUP($A384,ЛИА!$A$3:$A$7389,ЛИА!$O$3:$O$7389,0)*(1-$G$2)*IF($D$2=TRUE,1.2,1))</f>
        <v/>
      </c>
      <c r="H384" s="11" t="str">
        <f t="shared" si="5"/>
        <v/>
      </c>
    </row>
    <row r="385" spans="1:8" ht="14.5" x14ac:dyDescent="0.35">
      <c r="A385" s="8"/>
      <c r="B385" s="9" t="str">
        <f>IF($A385="","",_xlfn.XLOOKUP(A385,ЛИА!$A$3:$A$7232,ЛИА!$C$3:$C$7232,0))</f>
        <v/>
      </c>
      <c r="C385" s="10" t="str">
        <f>IF($A385="","",_xlfn.XLOOKUP($A385,ЛИА!$A$3:$A$7232,ЛИА!$L$3:$L$7232,0))</f>
        <v/>
      </c>
      <c r="D385" s="10"/>
      <c r="E385" s="89" t="str">
        <f>IF($A385="","",_xlfn.XLOOKUP($A385,ЛИА!$A$3:$A$7389,ЛИА!$E$3:$E$7389,0))</f>
        <v/>
      </c>
      <c r="F385" s="1" t="str">
        <f>IF($A385="","",_xlfn.XLOOKUP($A385,ЛИА!$A$3:$A$7389,ЛИА!$I$3:$I$7389,0))</f>
        <v/>
      </c>
      <c r="G385" s="11" t="str">
        <f>IF($A385="","",_xlfn.XLOOKUP($A385,ЛИА!$A$3:$A$7389,ЛИА!$O$3:$O$7389,0)*(1-$G$2)*IF($D$2=TRUE,1.2,1))</f>
        <v/>
      </c>
      <c r="H385" s="11" t="str">
        <f t="shared" si="5"/>
        <v/>
      </c>
    </row>
    <row r="386" spans="1:8" ht="14.5" x14ac:dyDescent="0.35">
      <c r="A386" s="8"/>
      <c r="B386" s="9" t="str">
        <f>IF($A386="","",_xlfn.XLOOKUP(A386,ЛИА!$A$3:$A$7232,ЛИА!$C$3:$C$7232,0))</f>
        <v/>
      </c>
      <c r="C386" s="10" t="str">
        <f>IF($A386="","",_xlfn.XLOOKUP($A386,ЛИА!$A$3:$A$7232,ЛИА!$L$3:$L$7232,0))</f>
        <v/>
      </c>
      <c r="D386" s="10"/>
      <c r="E386" s="89" t="str">
        <f>IF($A386="","",_xlfn.XLOOKUP($A386,ЛИА!$A$3:$A$7389,ЛИА!$E$3:$E$7389,0))</f>
        <v/>
      </c>
      <c r="F386" s="1" t="str">
        <f>IF($A386="","",_xlfn.XLOOKUP($A386,ЛИА!$A$3:$A$7389,ЛИА!$I$3:$I$7389,0))</f>
        <v/>
      </c>
      <c r="G386" s="11" t="str">
        <f>IF($A386="","",_xlfn.XLOOKUP($A386,ЛИА!$A$3:$A$7389,ЛИА!$O$3:$O$7389,0)*(1-$G$2)*IF($D$2=TRUE,1.2,1))</f>
        <v/>
      </c>
      <c r="H386" s="11" t="str">
        <f t="shared" si="5"/>
        <v/>
      </c>
    </row>
    <row r="387" spans="1:8" ht="14.5" x14ac:dyDescent="0.35">
      <c r="A387" s="8"/>
      <c r="B387" s="9" t="str">
        <f>IF($A387="","",_xlfn.XLOOKUP(A387,ЛИА!$A$3:$A$7232,ЛИА!$C$3:$C$7232,0))</f>
        <v/>
      </c>
      <c r="C387" s="10" t="str">
        <f>IF($A387="","",_xlfn.XLOOKUP($A387,ЛИА!$A$3:$A$7232,ЛИА!$L$3:$L$7232,0))</f>
        <v/>
      </c>
      <c r="D387" s="10"/>
      <c r="E387" s="89" t="str">
        <f>IF($A387="","",_xlfn.XLOOKUP($A387,ЛИА!$A$3:$A$7389,ЛИА!$E$3:$E$7389,0))</f>
        <v/>
      </c>
      <c r="F387" s="1" t="str">
        <f>IF($A387="","",_xlfn.XLOOKUP($A387,ЛИА!$A$3:$A$7389,ЛИА!$I$3:$I$7389,0))</f>
        <v/>
      </c>
      <c r="G387" s="11" t="str">
        <f>IF($A387="","",_xlfn.XLOOKUP($A387,ЛИА!$A$3:$A$7389,ЛИА!$O$3:$O$7389,0)*(1-$G$2)*IF($D$2=TRUE,1.2,1))</f>
        <v/>
      </c>
      <c r="H387" s="11" t="str">
        <f t="shared" si="5"/>
        <v/>
      </c>
    </row>
    <row r="388" spans="1:8" ht="14.5" x14ac:dyDescent="0.35">
      <c r="A388" s="8"/>
      <c r="B388" s="9" t="str">
        <f>IF($A388="","",_xlfn.XLOOKUP(A388,ЛИА!$A$3:$A$7232,ЛИА!$C$3:$C$7232,0))</f>
        <v/>
      </c>
      <c r="C388" s="10" t="str">
        <f>IF($A388="","",_xlfn.XLOOKUP($A388,ЛИА!$A$3:$A$7232,ЛИА!$L$3:$L$7232,0))</f>
        <v/>
      </c>
      <c r="D388" s="10"/>
      <c r="E388" s="89" t="str">
        <f>IF($A388="","",_xlfn.XLOOKUP($A388,ЛИА!$A$3:$A$7389,ЛИА!$E$3:$E$7389,0))</f>
        <v/>
      </c>
      <c r="F388" s="1" t="str">
        <f>IF($A388="","",_xlfn.XLOOKUP($A388,ЛИА!$A$3:$A$7389,ЛИА!$I$3:$I$7389,0))</f>
        <v/>
      </c>
      <c r="G388" s="11" t="str">
        <f>IF($A388="","",_xlfn.XLOOKUP($A388,ЛИА!$A$3:$A$7389,ЛИА!$O$3:$O$7389,0)*(1-$G$2)*IF($D$2=TRUE,1.2,1))</f>
        <v/>
      </c>
      <c r="H388" s="11" t="str">
        <f t="shared" si="5"/>
        <v/>
      </c>
    </row>
    <row r="389" spans="1:8" ht="14.5" x14ac:dyDescent="0.35">
      <c r="A389" s="8"/>
      <c r="B389" s="9" t="str">
        <f>IF($A389="","",_xlfn.XLOOKUP(A389,ЛИА!$A$3:$A$7232,ЛИА!$C$3:$C$7232,0))</f>
        <v/>
      </c>
      <c r="C389" s="10" t="str">
        <f>IF($A389="","",_xlfn.XLOOKUP($A389,ЛИА!$A$3:$A$7232,ЛИА!$L$3:$L$7232,0))</f>
        <v/>
      </c>
      <c r="D389" s="10"/>
      <c r="E389" s="89" t="str">
        <f>IF($A389="","",_xlfn.XLOOKUP($A389,ЛИА!$A$3:$A$7389,ЛИА!$E$3:$E$7389,0))</f>
        <v/>
      </c>
      <c r="F389" s="1" t="str">
        <f>IF($A389="","",_xlfn.XLOOKUP($A389,ЛИА!$A$3:$A$7389,ЛИА!$I$3:$I$7389,0))</f>
        <v/>
      </c>
      <c r="G389" s="11" t="str">
        <f>IF($A389="","",_xlfn.XLOOKUP($A389,ЛИА!$A$3:$A$7389,ЛИА!$O$3:$O$7389,0)*(1-$G$2)*IF($D$2=TRUE,1.2,1))</f>
        <v/>
      </c>
      <c r="H389" s="11" t="str">
        <f t="shared" ref="H389:H452" si="6">IF(A389="","",G389*D389)</f>
        <v/>
      </c>
    </row>
    <row r="390" spans="1:8" ht="14.5" x14ac:dyDescent="0.35">
      <c r="A390" s="8"/>
      <c r="B390" s="9" t="str">
        <f>IF($A390="","",_xlfn.XLOOKUP(A390,ЛИА!$A$3:$A$7232,ЛИА!$C$3:$C$7232,0))</f>
        <v/>
      </c>
      <c r="C390" s="10" t="str">
        <f>IF($A390="","",_xlfn.XLOOKUP($A390,ЛИА!$A$3:$A$7232,ЛИА!$L$3:$L$7232,0))</f>
        <v/>
      </c>
      <c r="D390" s="10"/>
      <c r="E390" s="89" t="str">
        <f>IF($A390="","",_xlfn.XLOOKUP($A390,ЛИА!$A$3:$A$7389,ЛИА!$E$3:$E$7389,0))</f>
        <v/>
      </c>
      <c r="F390" s="1" t="str">
        <f>IF($A390="","",_xlfn.XLOOKUP($A390,ЛИА!$A$3:$A$7389,ЛИА!$I$3:$I$7389,0))</f>
        <v/>
      </c>
      <c r="G390" s="11" t="str">
        <f>IF($A390="","",_xlfn.XLOOKUP($A390,ЛИА!$A$3:$A$7389,ЛИА!$O$3:$O$7389,0)*(1-$G$2)*IF($D$2=TRUE,1.2,1))</f>
        <v/>
      </c>
      <c r="H390" s="11" t="str">
        <f t="shared" si="6"/>
        <v/>
      </c>
    </row>
    <row r="391" spans="1:8" ht="14.5" x14ac:dyDescent="0.35">
      <c r="A391" s="8"/>
      <c r="B391" s="9" t="str">
        <f>IF($A391="","",_xlfn.XLOOKUP(A391,ЛИА!$A$3:$A$7232,ЛИА!$C$3:$C$7232,0))</f>
        <v/>
      </c>
      <c r="C391" s="10" t="str">
        <f>IF($A391="","",_xlfn.XLOOKUP($A391,ЛИА!$A$3:$A$7232,ЛИА!$L$3:$L$7232,0))</f>
        <v/>
      </c>
      <c r="D391" s="10"/>
      <c r="E391" s="89" t="str">
        <f>IF($A391="","",_xlfn.XLOOKUP($A391,ЛИА!$A$3:$A$7389,ЛИА!$E$3:$E$7389,0))</f>
        <v/>
      </c>
      <c r="F391" s="1" t="str">
        <f>IF($A391="","",_xlfn.XLOOKUP($A391,ЛИА!$A$3:$A$7389,ЛИА!$I$3:$I$7389,0))</f>
        <v/>
      </c>
      <c r="G391" s="11" t="str">
        <f>IF($A391="","",_xlfn.XLOOKUP($A391,ЛИА!$A$3:$A$7389,ЛИА!$O$3:$O$7389,0)*(1-$G$2)*IF($D$2=TRUE,1.2,1))</f>
        <v/>
      </c>
      <c r="H391" s="11" t="str">
        <f t="shared" si="6"/>
        <v/>
      </c>
    </row>
    <row r="392" spans="1:8" ht="14.5" x14ac:dyDescent="0.35">
      <c r="A392" s="8"/>
      <c r="B392" s="9" t="str">
        <f>IF($A392="","",_xlfn.XLOOKUP(A392,ЛИА!$A$3:$A$7232,ЛИА!$C$3:$C$7232,0))</f>
        <v/>
      </c>
      <c r="C392" s="10" t="str">
        <f>IF($A392="","",_xlfn.XLOOKUP($A392,ЛИА!$A$3:$A$7232,ЛИА!$L$3:$L$7232,0))</f>
        <v/>
      </c>
      <c r="D392" s="10"/>
      <c r="E392" s="89" t="str">
        <f>IF($A392="","",_xlfn.XLOOKUP($A392,ЛИА!$A$3:$A$7389,ЛИА!$E$3:$E$7389,0))</f>
        <v/>
      </c>
      <c r="F392" s="1" t="str">
        <f>IF($A392="","",_xlfn.XLOOKUP($A392,ЛИА!$A$3:$A$7389,ЛИА!$I$3:$I$7389,0))</f>
        <v/>
      </c>
      <c r="G392" s="11" t="str">
        <f>IF($A392="","",_xlfn.XLOOKUP($A392,ЛИА!$A$3:$A$7389,ЛИА!$O$3:$O$7389,0)*(1-$G$2)*IF($D$2=TRUE,1.2,1))</f>
        <v/>
      </c>
      <c r="H392" s="11" t="str">
        <f t="shared" si="6"/>
        <v/>
      </c>
    </row>
    <row r="393" spans="1:8" ht="14.5" x14ac:dyDescent="0.35">
      <c r="A393" s="8"/>
      <c r="B393" s="9" t="str">
        <f>IF($A393="","",_xlfn.XLOOKUP(A393,ЛИА!$A$3:$A$7232,ЛИА!$C$3:$C$7232,0))</f>
        <v/>
      </c>
      <c r="C393" s="10" t="str">
        <f>IF($A393="","",_xlfn.XLOOKUP($A393,ЛИА!$A$3:$A$7232,ЛИА!$L$3:$L$7232,0))</f>
        <v/>
      </c>
      <c r="D393" s="10"/>
      <c r="E393" s="89" t="str">
        <f>IF($A393="","",_xlfn.XLOOKUP($A393,ЛИА!$A$3:$A$7389,ЛИА!$E$3:$E$7389,0))</f>
        <v/>
      </c>
      <c r="F393" s="1" t="str">
        <f>IF($A393="","",_xlfn.XLOOKUP($A393,ЛИА!$A$3:$A$7389,ЛИА!$I$3:$I$7389,0))</f>
        <v/>
      </c>
      <c r="G393" s="11" t="str">
        <f>IF($A393="","",_xlfn.XLOOKUP($A393,ЛИА!$A$3:$A$7389,ЛИА!$O$3:$O$7389,0)*(1-$G$2)*IF($D$2=TRUE,1.2,1))</f>
        <v/>
      </c>
      <c r="H393" s="11" t="str">
        <f t="shared" si="6"/>
        <v/>
      </c>
    </row>
    <row r="394" spans="1:8" ht="14.5" x14ac:dyDescent="0.35">
      <c r="A394" s="8"/>
      <c r="B394" s="9" t="str">
        <f>IF($A394="","",_xlfn.XLOOKUP(A394,ЛИА!$A$3:$A$7232,ЛИА!$C$3:$C$7232,0))</f>
        <v/>
      </c>
      <c r="C394" s="10" t="str">
        <f>IF($A394="","",_xlfn.XLOOKUP($A394,ЛИА!$A$3:$A$7232,ЛИА!$L$3:$L$7232,0))</f>
        <v/>
      </c>
      <c r="D394" s="10"/>
      <c r="E394" s="89" t="str">
        <f>IF($A394="","",_xlfn.XLOOKUP($A394,ЛИА!$A$3:$A$7389,ЛИА!$E$3:$E$7389,0))</f>
        <v/>
      </c>
      <c r="F394" s="1" t="str">
        <f>IF($A394="","",_xlfn.XLOOKUP($A394,ЛИА!$A$3:$A$7389,ЛИА!$I$3:$I$7389,0))</f>
        <v/>
      </c>
      <c r="G394" s="11" t="str">
        <f>IF($A394="","",_xlfn.XLOOKUP($A394,ЛИА!$A$3:$A$7389,ЛИА!$O$3:$O$7389,0)*(1-$G$2)*IF($D$2=TRUE,1.2,1))</f>
        <v/>
      </c>
      <c r="H394" s="11" t="str">
        <f t="shared" si="6"/>
        <v/>
      </c>
    </row>
    <row r="395" spans="1:8" ht="14.5" x14ac:dyDescent="0.35">
      <c r="A395" s="8"/>
      <c r="B395" s="9" t="str">
        <f>IF($A395="","",_xlfn.XLOOKUP(A395,ЛИА!$A$3:$A$7232,ЛИА!$C$3:$C$7232,0))</f>
        <v/>
      </c>
      <c r="C395" s="10" t="str">
        <f>IF($A395="","",_xlfn.XLOOKUP($A395,ЛИА!$A$3:$A$7232,ЛИА!$L$3:$L$7232,0))</f>
        <v/>
      </c>
      <c r="D395" s="10"/>
      <c r="E395" s="89" t="str">
        <f>IF($A395="","",_xlfn.XLOOKUP($A395,ЛИА!$A$3:$A$7389,ЛИА!$E$3:$E$7389,0))</f>
        <v/>
      </c>
      <c r="F395" s="1" t="str">
        <f>IF($A395="","",_xlfn.XLOOKUP($A395,ЛИА!$A$3:$A$7389,ЛИА!$I$3:$I$7389,0))</f>
        <v/>
      </c>
      <c r="G395" s="11" t="str">
        <f>IF($A395="","",_xlfn.XLOOKUP($A395,ЛИА!$A$3:$A$7389,ЛИА!$O$3:$O$7389,0)*(1-$G$2)*IF($D$2=TRUE,1.2,1))</f>
        <v/>
      </c>
      <c r="H395" s="11" t="str">
        <f t="shared" si="6"/>
        <v/>
      </c>
    </row>
    <row r="396" spans="1:8" ht="14.5" x14ac:dyDescent="0.35">
      <c r="A396" s="8"/>
      <c r="B396" s="9" t="str">
        <f>IF($A396="","",_xlfn.XLOOKUP(A396,ЛИА!$A$3:$A$7232,ЛИА!$C$3:$C$7232,0))</f>
        <v/>
      </c>
      <c r="C396" s="10" t="str">
        <f>IF($A396="","",_xlfn.XLOOKUP($A396,ЛИА!$A$3:$A$7232,ЛИА!$L$3:$L$7232,0))</f>
        <v/>
      </c>
      <c r="D396" s="10"/>
      <c r="E396" s="89" t="str">
        <f>IF($A396="","",_xlfn.XLOOKUP($A396,ЛИА!$A$3:$A$7389,ЛИА!$E$3:$E$7389,0))</f>
        <v/>
      </c>
      <c r="F396" s="1" t="str">
        <f>IF($A396="","",_xlfn.XLOOKUP($A396,ЛИА!$A$3:$A$7389,ЛИА!$I$3:$I$7389,0))</f>
        <v/>
      </c>
      <c r="G396" s="11" t="str">
        <f>IF($A396="","",_xlfn.XLOOKUP($A396,ЛИА!$A$3:$A$7389,ЛИА!$O$3:$O$7389,0)*(1-$G$2)*IF($D$2=TRUE,1.2,1))</f>
        <v/>
      </c>
      <c r="H396" s="11" t="str">
        <f t="shared" si="6"/>
        <v/>
      </c>
    </row>
    <row r="397" spans="1:8" ht="14.5" x14ac:dyDescent="0.35">
      <c r="A397" s="8"/>
      <c r="B397" s="9" t="str">
        <f>IF($A397="","",_xlfn.XLOOKUP(A397,ЛИА!$A$3:$A$7232,ЛИА!$C$3:$C$7232,0))</f>
        <v/>
      </c>
      <c r="C397" s="10" t="str">
        <f>IF($A397="","",_xlfn.XLOOKUP($A397,ЛИА!$A$3:$A$7232,ЛИА!$L$3:$L$7232,0))</f>
        <v/>
      </c>
      <c r="D397" s="10"/>
      <c r="E397" s="89" t="str">
        <f>IF($A397="","",_xlfn.XLOOKUP($A397,ЛИА!$A$3:$A$7389,ЛИА!$E$3:$E$7389,0))</f>
        <v/>
      </c>
      <c r="F397" s="1" t="str">
        <f>IF($A397="","",_xlfn.XLOOKUP($A397,ЛИА!$A$3:$A$7389,ЛИА!$I$3:$I$7389,0))</f>
        <v/>
      </c>
      <c r="G397" s="11" t="str">
        <f>IF($A397="","",_xlfn.XLOOKUP($A397,ЛИА!$A$3:$A$7389,ЛИА!$O$3:$O$7389,0)*(1-$G$2)*IF($D$2=TRUE,1.2,1))</f>
        <v/>
      </c>
      <c r="H397" s="11" t="str">
        <f t="shared" si="6"/>
        <v/>
      </c>
    </row>
    <row r="398" spans="1:8" ht="14.5" x14ac:dyDescent="0.35">
      <c r="A398" s="8"/>
      <c r="B398" s="9" t="str">
        <f>IF($A398="","",_xlfn.XLOOKUP(A398,ЛИА!$A$3:$A$7232,ЛИА!$C$3:$C$7232,0))</f>
        <v/>
      </c>
      <c r="C398" s="10" t="str">
        <f>IF($A398="","",_xlfn.XLOOKUP($A398,ЛИА!$A$3:$A$7232,ЛИА!$L$3:$L$7232,0))</f>
        <v/>
      </c>
      <c r="D398" s="10"/>
      <c r="E398" s="89" t="str">
        <f>IF($A398="","",_xlfn.XLOOKUP($A398,ЛИА!$A$3:$A$7389,ЛИА!$E$3:$E$7389,0))</f>
        <v/>
      </c>
      <c r="F398" s="1" t="str">
        <f>IF($A398="","",_xlfn.XLOOKUP($A398,ЛИА!$A$3:$A$7389,ЛИА!$I$3:$I$7389,0))</f>
        <v/>
      </c>
      <c r="G398" s="11" t="str">
        <f>IF($A398="","",_xlfn.XLOOKUP($A398,ЛИА!$A$3:$A$7389,ЛИА!$O$3:$O$7389,0)*(1-$G$2)*IF($D$2=TRUE,1.2,1))</f>
        <v/>
      </c>
      <c r="H398" s="11" t="str">
        <f t="shared" si="6"/>
        <v/>
      </c>
    </row>
    <row r="399" spans="1:8" ht="14.5" x14ac:dyDescent="0.35">
      <c r="A399" s="8"/>
      <c r="B399" s="9" t="str">
        <f>IF($A399="","",_xlfn.XLOOKUP(A399,ЛИА!$A$3:$A$7232,ЛИА!$C$3:$C$7232,0))</f>
        <v/>
      </c>
      <c r="C399" s="10" t="str">
        <f>IF($A399="","",_xlfn.XLOOKUP($A399,ЛИА!$A$3:$A$7232,ЛИА!$L$3:$L$7232,0))</f>
        <v/>
      </c>
      <c r="D399" s="10"/>
      <c r="E399" s="89" t="str">
        <f>IF($A399="","",_xlfn.XLOOKUP($A399,ЛИА!$A$3:$A$7389,ЛИА!$E$3:$E$7389,0))</f>
        <v/>
      </c>
      <c r="F399" s="1" t="str">
        <f>IF($A399="","",_xlfn.XLOOKUP($A399,ЛИА!$A$3:$A$7389,ЛИА!$I$3:$I$7389,0))</f>
        <v/>
      </c>
      <c r="G399" s="11" t="str">
        <f>IF($A399="","",_xlfn.XLOOKUP($A399,ЛИА!$A$3:$A$7389,ЛИА!$O$3:$O$7389,0)*(1-$G$2)*IF($D$2=TRUE,1.2,1))</f>
        <v/>
      </c>
      <c r="H399" s="11" t="str">
        <f t="shared" si="6"/>
        <v/>
      </c>
    </row>
    <row r="400" spans="1:8" ht="14.5" x14ac:dyDescent="0.35">
      <c r="A400" s="8"/>
      <c r="B400" s="9" t="str">
        <f>IF($A400="","",_xlfn.XLOOKUP(A400,ЛИА!$A$3:$A$7232,ЛИА!$C$3:$C$7232,0))</f>
        <v/>
      </c>
      <c r="C400" s="10" t="str">
        <f>IF($A400="","",_xlfn.XLOOKUP($A400,ЛИА!$A$3:$A$7232,ЛИА!$L$3:$L$7232,0))</f>
        <v/>
      </c>
      <c r="D400" s="10"/>
      <c r="E400" s="89" t="str">
        <f>IF($A400="","",_xlfn.XLOOKUP($A400,ЛИА!$A$3:$A$7389,ЛИА!$E$3:$E$7389,0))</f>
        <v/>
      </c>
      <c r="F400" s="1" t="str">
        <f>IF($A400="","",_xlfn.XLOOKUP($A400,ЛИА!$A$3:$A$7389,ЛИА!$I$3:$I$7389,0))</f>
        <v/>
      </c>
      <c r="G400" s="11" t="str">
        <f>IF($A400="","",_xlfn.XLOOKUP($A400,ЛИА!$A$3:$A$7389,ЛИА!$O$3:$O$7389,0)*(1-$G$2)*IF($D$2=TRUE,1.2,1))</f>
        <v/>
      </c>
      <c r="H400" s="11" t="str">
        <f t="shared" si="6"/>
        <v/>
      </c>
    </row>
    <row r="401" spans="1:8" ht="14.5" x14ac:dyDescent="0.35">
      <c r="A401" s="8"/>
      <c r="B401" s="9" t="str">
        <f>IF($A401="","",_xlfn.XLOOKUP(A401,ЛИА!$A$3:$A$7232,ЛИА!$C$3:$C$7232,0))</f>
        <v/>
      </c>
      <c r="C401" s="10" t="str">
        <f>IF($A401="","",_xlfn.XLOOKUP($A401,ЛИА!$A$3:$A$7232,ЛИА!$L$3:$L$7232,0))</f>
        <v/>
      </c>
      <c r="D401" s="10"/>
      <c r="E401" s="89" t="str">
        <f>IF($A401="","",_xlfn.XLOOKUP($A401,ЛИА!$A$3:$A$7389,ЛИА!$E$3:$E$7389,0))</f>
        <v/>
      </c>
      <c r="F401" s="1" t="str">
        <f>IF($A401="","",_xlfn.XLOOKUP($A401,ЛИА!$A$3:$A$7389,ЛИА!$I$3:$I$7389,0))</f>
        <v/>
      </c>
      <c r="G401" s="11" t="str">
        <f>IF($A401="","",_xlfn.XLOOKUP($A401,ЛИА!$A$3:$A$7389,ЛИА!$O$3:$O$7389,0)*(1-$G$2)*IF($D$2=TRUE,1.2,1))</f>
        <v/>
      </c>
      <c r="H401" s="11" t="str">
        <f t="shared" si="6"/>
        <v/>
      </c>
    </row>
    <row r="402" spans="1:8" ht="14.5" x14ac:dyDescent="0.35">
      <c r="A402" s="8"/>
      <c r="B402" s="9" t="str">
        <f>IF($A402="","",_xlfn.XLOOKUP(A402,ЛИА!$A$3:$A$7232,ЛИА!$C$3:$C$7232,0))</f>
        <v/>
      </c>
      <c r="C402" s="10" t="str">
        <f>IF($A402="","",_xlfn.XLOOKUP($A402,ЛИА!$A$3:$A$7232,ЛИА!$L$3:$L$7232,0))</f>
        <v/>
      </c>
      <c r="D402" s="10"/>
      <c r="E402" s="89" t="str">
        <f>IF($A402="","",_xlfn.XLOOKUP($A402,ЛИА!$A$3:$A$7389,ЛИА!$E$3:$E$7389,0))</f>
        <v/>
      </c>
      <c r="F402" s="1" t="str">
        <f>IF($A402="","",_xlfn.XLOOKUP($A402,ЛИА!$A$3:$A$7389,ЛИА!$I$3:$I$7389,0))</f>
        <v/>
      </c>
      <c r="G402" s="11" t="str">
        <f>IF($A402="","",_xlfn.XLOOKUP($A402,ЛИА!$A$3:$A$7389,ЛИА!$O$3:$O$7389,0)*(1-$G$2)*IF($D$2=TRUE,1.2,1))</f>
        <v/>
      </c>
      <c r="H402" s="11" t="str">
        <f t="shared" si="6"/>
        <v/>
      </c>
    </row>
    <row r="403" spans="1:8" ht="14.5" x14ac:dyDescent="0.35">
      <c r="A403" s="8"/>
      <c r="B403" s="9" t="str">
        <f>IF($A403="","",_xlfn.XLOOKUP(A403,ЛИА!$A$3:$A$7232,ЛИА!$C$3:$C$7232,0))</f>
        <v/>
      </c>
      <c r="C403" s="10" t="str">
        <f>IF($A403="","",_xlfn.XLOOKUP($A403,ЛИА!$A$3:$A$7232,ЛИА!$L$3:$L$7232,0))</f>
        <v/>
      </c>
      <c r="D403" s="10"/>
      <c r="E403" s="89" t="str">
        <f>IF($A403="","",_xlfn.XLOOKUP($A403,ЛИА!$A$3:$A$7389,ЛИА!$E$3:$E$7389,0))</f>
        <v/>
      </c>
      <c r="F403" s="1" t="str">
        <f>IF($A403="","",_xlfn.XLOOKUP($A403,ЛИА!$A$3:$A$7389,ЛИА!$I$3:$I$7389,0))</f>
        <v/>
      </c>
      <c r="G403" s="11" t="str">
        <f>IF($A403="","",_xlfn.XLOOKUP($A403,ЛИА!$A$3:$A$7389,ЛИА!$O$3:$O$7389,0)*(1-$G$2)*IF($D$2=TRUE,1.2,1))</f>
        <v/>
      </c>
      <c r="H403" s="11" t="str">
        <f t="shared" si="6"/>
        <v/>
      </c>
    </row>
    <row r="404" spans="1:8" ht="14.5" x14ac:dyDescent="0.35">
      <c r="A404" s="8"/>
      <c r="B404" s="9" t="str">
        <f>IF($A404="","",_xlfn.XLOOKUP(A404,ЛИА!$A$3:$A$7232,ЛИА!$C$3:$C$7232,0))</f>
        <v/>
      </c>
      <c r="C404" s="10" t="str">
        <f>IF($A404="","",_xlfn.XLOOKUP($A404,ЛИА!$A$3:$A$7232,ЛИА!$L$3:$L$7232,0))</f>
        <v/>
      </c>
      <c r="D404" s="10"/>
      <c r="E404" s="89" t="str">
        <f>IF($A404="","",_xlfn.XLOOKUP($A404,ЛИА!$A$3:$A$7389,ЛИА!$E$3:$E$7389,0))</f>
        <v/>
      </c>
      <c r="F404" s="1" t="str">
        <f>IF($A404="","",_xlfn.XLOOKUP($A404,ЛИА!$A$3:$A$7389,ЛИА!$I$3:$I$7389,0))</f>
        <v/>
      </c>
      <c r="G404" s="11" t="str">
        <f>IF($A404="","",_xlfn.XLOOKUP($A404,ЛИА!$A$3:$A$7389,ЛИА!$O$3:$O$7389,0)*(1-$G$2)*IF($D$2=TRUE,1.2,1))</f>
        <v/>
      </c>
      <c r="H404" s="11" t="str">
        <f t="shared" si="6"/>
        <v/>
      </c>
    </row>
    <row r="405" spans="1:8" ht="14.5" x14ac:dyDescent="0.35">
      <c r="A405" s="8"/>
      <c r="B405" s="9" t="str">
        <f>IF($A405="","",_xlfn.XLOOKUP(A405,ЛИА!$A$3:$A$7232,ЛИА!$C$3:$C$7232,0))</f>
        <v/>
      </c>
      <c r="C405" s="10" t="str">
        <f>IF($A405="","",_xlfn.XLOOKUP($A405,ЛИА!$A$3:$A$7232,ЛИА!$L$3:$L$7232,0))</f>
        <v/>
      </c>
      <c r="D405" s="10"/>
      <c r="E405" s="89" t="str">
        <f>IF($A405="","",_xlfn.XLOOKUP($A405,ЛИА!$A$3:$A$7389,ЛИА!$E$3:$E$7389,0))</f>
        <v/>
      </c>
      <c r="F405" s="1" t="str">
        <f>IF($A405="","",_xlfn.XLOOKUP($A405,ЛИА!$A$3:$A$7389,ЛИА!$I$3:$I$7389,0))</f>
        <v/>
      </c>
      <c r="G405" s="11" t="str">
        <f>IF($A405="","",_xlfn.XLOOKUP($A405,ЛИА!$A$3:$A$7389,ЛИА!$O$3:$O$7389,0)*(1-$G$2)*IF($D$2=TRUE,1.2,1))</f>
        <v/>
      </c>
      <c r="H405" s="11" t="str">
        <f t="shared" si="6"/>
        <v/>
      </c>
    </row>
    <row r="406" spans="1:8" ht="14.5" x14ac:dyDescent="0.35">
      <c r="A406" s="8"/>
      <c r="B406" s="9" t="str">
        <f>IF($A406="","",_xlfn.XLOOKUP(A406,ЛИА!$A$3:$A$7232,ЛИА!$C$3:$C$7232,0))</f>
        <v/>
      </c>
      <c r="C406" s="10" t="str">
        <f>IF($A406="","",_xlfn.XLOOKUP($A406,ЛИА!$A$3:$A$7232,ЛИА!$L$3:$L$7232,0))</f>
        <v/>
      </c>
      <c r="D406" s="10"/>
      <c r="E406" s="89" t="str">
        <f>IF($A406="","",_xlfn.XLOOKUP($A406,ЛИА!$A$3:$A$7389,ЛИА!$E$3:$E$7389,0))</f>
        <v/>
      </c>
      <c r="F406" s="1" t="str">
        <f>IF($A406="","",_xlfn.XLOOKUP($A406,ЛИА!$A$3:$A$7389,ЛИА!$I$3:$I$7389,0))</f>
        <v/>
      </c>
      <c r="G406" s="11" t="str">
        <f>IF($A406="","",_xlfn.XLOOKUP($A406,ЛИА!$A$3:$A$7389,ЛИА!$O$3:$O$7389,0)*(1-$G$2)*IF($D$2=TRUE,1.2,1))</f>
        <v/>
      </c>
      <c r="H406" s="11" t="str">
        <f t="shared" si="6"/>
        <v/>
      </c>
    </row>
    <row r="407" spans="1:8" ht="14.5" x14ac:dyDescent="0.35">
      <c r="A407" s="8"/>
      <c r="B407" s="9" t="str">
        <f>IF($A407="","",_xlfn.XLOOKUP(A407,ЛИА!$A$3:$A$7232,ЛИА!$C$3:$C$7232,0))</f>
        <v/>
      </c>
      <c r="C407" s="10" t="str">
        <f>IF($A407="","",_xlfn.XLOOKUP($A407,ЛИА!$A$3:$A$7232,ЛИА!$L$3:$L$7232,0))</f>
        <v/>
      </c>
      <c r="D407" s="10"/>
      <c r="E407" s="89" t="str">
        <f>IF($A407="","",_xlfn.XLOOKUP($A407,ЛИА!$A$3:$A$7389,ЛИА!$E$3:$E$7389,0))</f>
        <v/>
      </c>
      <c r="F407" s="1" t="str">
        <f>IF($A407="","",_xlfn.XLOOKUP($A407,ЛИА!$A$3:$A$7389,ЛИА!$I$3:$I$7389,0))</f>
        <v/>
      </c>
      <c r="G407" s="11" t="str">
        <f>IF($A407="","",_xlfn.XLOOKUP($A407,ЛИА!$A$3:$A$7389,ЛИА!$O$3:$O$7389,0)*(1-$G$2)*IF($D$2=TRUE,1.2,1))</f>
        <v/>
      </c>
      <c r="H407" s="11" t="str">
        <f t="shared" si="6"/>
        <v/>
      </c>
    </row>
    <row r="408" spans="1:8" ht="14.5" x14ac:dyDescent="0.35">
      <c r="A408" s="8"/>
      <c r="B408" s="9" t="str">
        <f>IF($A408="","",_xlfn.XLOOKUP(A408,ЛИА!$A$3:$A$7232,ЛИА!$C$3:$C$7232,0))</f>
        <v/>
      </c>
      <c r="C408" s="10" t="str">
        <f>IF($A408="","",_xlfn.XLOOKUP($A408,ЛИА!$A$3:$A$7232,ЛИА!$L$3:$L$7232,0))</f>
        <v/>
      </c>
      <c r="D408" s="10"/>
      <c r="E408" s="89" t="str">
        <f>IF($A408="","",_xlfn.XLOOKUP($A408,ЛИА!$A$3:$A$7389,ЛИА!$E$3:$E$7389,0))</f>
        <v/>
      </c>
      <c r="F408" s="1" t="str">
        <f>IF($A408="","",_xlfn.XLOOKUP($A408,ЛИА!$A$3:$A$7389,ЛИА!$I$3:$I$7389,0))</f>
        <v/>
      </c>
      <c r="G408" s="11" t="str">
        <f>IF($A408="","",_xlfn.XLOOKUP($A408,ЛИА!$A$3:$A$7389,ЛИА!$O$3:$O$7389,0)*(1-$G$2)*IF($D$2=TRUE,1.2,1))</f>
        <v/>
      </c>
      <c r="H408" s="11" t="str">
        <f t="shared" si="6"/>
        <v/>
      </c>
    </row>
    <row r="409" spans="1:8" ht="14.5" x14ac:dyDescent="0.35">
      <c r="A409" s="8"/>
      <c r="B409" s="9" t="str">
        <f>IF($A409="","",_xlfn.XLOOKUP(A409,ЛИА!$A$3:$A$7232,ЛИА!$C$3:$C$7232,0))</f>
        <v/>
      </c>
      <c r="C409" s="10" t="str">
        <f>IF($A409="","",_xlfn.XLOOKUP($A409,ЛИА!$A$3:$A$7232,ЛИА!$L$3:$L$7232,0))</f>
        <v/>
      </c>
      <c r="D409" s="10"/>
      <c r="E409" s="89" t="str">
        <f>IF($A409="","",_xlfn.XLOOKUP($A409,ЛИА!$A$3:$A$7389,ЛИА!$E$3:$E$7389,0))</f>
        <v/>
      </c>
      <c r="F409" s="1" t="str">
        <f>IF($A409="","",_xlfn.XLOOKUP($A409,ЛИА!$A$3:$A$7389,ЛИА!$I$3:$I$7389,0))</f>
        <v/>
      </c>
      <c r="G409" s="11" t="str">
        <f>IF($A409="","",_xlfn.XLOOKUP($A409,ЛИА!$A$3:$A$7389,ЛИА!$O$3:$O$7389,0)*(1-$G$2)*IF($D$2=TRUE,1.2,1))</f>
        <v/>
      </c>
      <c r="H409" s="11" t="str">
        <f t="shared" si="6"/>
        <v/>
      </c>
    </row>
    <row r="410" spans="1:8" ht="14.5" x14ac:dyDescent="0.35">
      <c r="A410" s="8"/>
      <c r="B410" s="9" t="str">
        <f>IF($A410="","",_xlfn.XLOOKUP(A410,ЛИА!$A$3:$A$7232,ЛИА!$C$3:$C$7232,0))</f>
        <v/>
      </c>
      <c r="C410" s="10" t="str">
        <f>IF($A410="","",_xlfn.XLOOKUP($A410,ЛИА!$A$3:$A$7232,ЛИА!$L$3:$L$7232,0))</f>
        <v/>
      </c>
      <c r="D410" s="10"/>
      <c r="E410" s="89" t="str">
        <f>IF($A410="","",_xlfn.XLOOKUP($A410,ЛИА!$A$3:$A$7389,ЛИА!$E$3:$E$7389,0))</f>
        <v/>
      </c>
      <c r="F410" s="1" t="str">
        <f>IF($A410="","",_xlfn.XLOOKUP($A410,ЛИА!$A$3:$A$7389,ЛИА!$I$3:$I$7389,0))</f>
        <v/>
      </c>
      <c r="G410" s="11" t="str">
        <f>IF($A410="","",_xlfn.XLOOKUP($A410,ЛИА!$A$3:$A$7389,ЛИА!$O$3:$O$7389,0)*(1-$G$2)*IF($D$2=TRUE,1.2,1))</f>
        <v/>
      </c>
      <c r="H410" s="11" t="str">
        <f t="shared" si="6"/>
        <v/>
      </c>
    </row>
    <row r="411" spans="1:8" ht="14.5" x14ac:dyDescent="0.35">
      <c r="A411" s="8"/>
      <c r="B411" s="9" t="str">
        <f>IF($A411="","",_xlfn.XLOOKUP(A411,ЛИА!$A$3:$A$7232,ЛИА!$C$3:$C$7232,0))</f>
        <v/>
      </c>
      <c r="C411" s="10" t="str">
        <f>IF($A411="","",_xlfn.XLOOKUP($A411,ЛИА!$A$3:$A$7232,ЛИА!$L$3:$L$7232,0))</f>
        <v/>
      </c>
      <c r="D411" s="10"/>
      <c r="E411" s="89" t="str">
        <f>IF($A411="","",_xlfn.XLOOKUP($A411,ЛИА!$A$3:$A$7389,ЛИА!$E$3:$E$7389,0))</f>
        <v/>
      </c>
      <c r="F411" s="1" t="str">
        <f>IF($A411="","",_xlfn.XLOOKUP($A411,ЛИА!$A$3:$A$7389,ЛИА!$I$3:$I$7389,0))</f>
        <v/>
      </c>
      <c r="G411" s="11" t="str">
        <f>IF($A411="","",_xlfn.XLOOKUP($A411,ЛИА!$A$3:$A$7389,ЛИА!$O$3:$O$7389,0)*(1-$G$2)*IF($D$2=TRUE,1.2,1))</f>
        <v/>
      </c>
      <c r="H411" s="11" t="str">
        <f t="shared" si="6"/>
        <v/>
      </c>
    </row>
    <row r="412" spans="1:8" ht="14.5" x14ac:dyDescent="0.35">
      <c r="A412" s="8"/>
      <c r="B412" s="9" t="str">
        <f>IF($A412="","",_xlfn.XLOOKUP(A412,ЛИА!$A$3:$A$7232,ЛИА!$C$3:$C$7232,0))</f>
        <v/>
      </c>
      <c r="C412" s="10" t="str">
        <f>IF($A412="","",_xlfn.XLOOKUP($A412,ЛИА!$A$3:$A$7232,ЛИА!$L$3:$L$7232,0))</f>
        <v/>
      </c>
      <c r="D412" s="10"/>
      <c r="E412" s="89" t="str">
        <f>IF($A412="","",_xlfn.XLOOKUP($A412,ЛИА!$A$3:$A$7389,ЛИА!$E$3:$E$7389,0))</f>
        <v/>
      </c>
      <c r="F412" s="1" t="str">
        <f>IF($A412="","",_xlfn.XLOOKUP($A412,ЛИА!$A$3:$A$7389,ЛИА!$I$3:$I$7389,0))</f>
        <v/>
      </c>
      <c r="G412" s="11" t="str">
        <f>IF($A412="","",_xlfn.XLOOKUP($A412,ЛИА!$A$3:$A$7389,ЛИА!$O$3:$O$7389,0)*(1-$G$2)*IF($D$2=TRUE,1.2,1))</f>
        <v/>
      </c>
      <c r="H412" s="11" t="str">
        <f t="shared" si="6"/>
        <v/>
      </c>
    </row>
    <row r="413" spans="1:8" ht="14.5" x14ac:dyDescent="0.35">
      <c r="A413" s="8"/>
      <c r="B413" s="9" t="str">
        <f>IF($A413="","",_xlfn.XLOOKUP(A413,ЛИА!$A$3:$A$7232,ЛИА!$C$3:$C$7232,0))</f>
        <v/>
      </c>
      <c r="C413" s="10" t="str">
        <f>IF($A413="","",_xlfn.XLOOKUP($A413,ЛИА!$A$3:$A$7232,ЛИА!$L$3:$L$7232,0))</f>
        <v/>
      </c>
      <c r="D413" s="10"/>
      <c r="E413" s="89" t="str">
        <f>IF($A413="","",_xlfn.XLOOKUP($A413,ЛИА!$A$3:$A$7389,ЛИА!$E$3:$E$7389,0))</f>
        <v/>
      </c>
      <c r="F413" s="1" t="str">
        <f>IF($A413="","",_xlfn.XLOOKUP($A413,ЛИА!$A$3:$A$7389,ЛИА!$I$3:$I$7389,0))</f>
        <v/>
      </c>
      <c r="G413" s="11" t="str">
        <f>IF($A413="","",_xlfn.XLOOKUP($A413,ЛИА!$A$3:$A$7389,ЛИА!$O$3:$O$7389,0)*(1-$G$2)*IF($D$2=TRUE,1.2,1))</f>
        <v/>
      </c>
      <c r="H413" s="11" t="str">
        <f t="shared" si="6"/>
        <v/>
      </c>
    </row>
    <row r="414" spans="1:8" ht="14.5" x14ac:dyDescent="0.35">
      <c r="A414" s="8"/>
      <c r="B414" s="9" t="str">
        <f>IF($A414="","",_xlfn.XLOOKUP(A414,ЛИА!$A$3:$A$7232,ЛИА!$C$3:$C$7232,0))</f>
        <v/>
      </c>
      <c r="C414" s="10" t="str">
        <f>IF($A414="","",_xlfn.XLOOKUP($A414,ЛИА!$A$3:$A$7232,ЛИА!$L$3:$L$7232,0))</f>
        <v/>
      </c>
      <c r="D414" s="10"/>
      <c r="E414" s="89" t="str">
        <f>IF($A414="","",_xlfn.XLOOKUP($A414,ЛИА!$A$3:$A$7389,ЛИА!$E$3:$E$7389,0))</f>
        <v/>
      </c>
      <c r="F414" s="1" t="str">
        <f>IF($A414="","",_xlfn.XLOOKUP($A414,ЛИА!$A$3:$A$7389,ЛИА!$I$3:$I$7389,0))</f>
        <v/>
      </c>
      <c r="G414" s="11" t="str">
        <f>IF($A414="","",_xlfn.XLOOKUP($A414,ЛИА!$A$3:$A$7389,ЛИА!$O$3:$O$7389,0)*(1-$G$2)*IF($D$2=TRUE,1.2,1))</f>
        <v/>
      </c>
      <c r="H414" s="11" t="str">
        <f t="shared" si="6"/>
        <v/>
      </c>
    </row>
    <row r="415" spans="1:8" ht="14.5" x14ac:dyDescent="0.35">
      <c r="A415" s="8"/>
      <c r="B415" s="9" t="str">
        <f>IF($A415="","",_xlfn.XLOOKUP(A415,ЛИА!$A$3:$A$7232,ЛИА!$C$3:$C$7232,0))</f>
        <v/>
      </c>
      <c r="C415" s="10" t="str">
        <f>IF($A415="","",_xlfn.XLOOKUP($A415,ЛИА!$A$3:$A$7232,ЛИА!$L$3:$L$7232,0))</f>
        <v/>
      </c>
      <c r="D415" s="10"/>
      <c r="E415" s="89" t="str">
        <f>IF($A415="","",_xlfn.XLOOKUP($A415,ЛИА!$A$3:$A$7389,ЛИА!$E$3:$E$7389,0))</f>
        <v/>
      </c>
      <c r="F415" s="1" t="str">
        <f>IF($A415="","",_xlfn.XLOOKUP($A415,ЛИА!$A$3:$A$7389,ЛИА!$I$3:$I$7389,0))</f>
        <v/>
      </c>
      <c r="G415" s="11" t="str">
        <f>IF($A415="","",_xlfn.XLOOKUP($A415,ЛИА!$A$3:$A$7389,ЛИА!$O$3:$O$7389,0)*(1-$G$2)*IF($D$2=TRUE,1.2,1))</f>
        <v/>
      </c>
      <c r="H415" s="11" t="str">
        <f t="shared" si="6"/>
        <v/>
      </c>
    </row>
    <row r="416" spans="1:8" ht="14.5" x14ac:dyDescent="0.35">
      <c r="A416" s="8"/>
      <c r="B416" s="9" t="str">
        <f>IF($A416="","",_xlfn.XLOOKUP(A416,ЛИА!$A$3:$A$7232,ЛИА!$C$3:$C$7232,0))</f>
        <v/>
      </c>
      <c r="C416" s="10" t="str">
        <f>IF($A416="","",_xlfn.XLOOKUP($A416,ЛИА!$A$3:$A$7232,ЛИА!$L$3:$L$7232,0))</f>
        <v/>
      </c>
      <c r="D416" s="10"/>
      <c r="E416" s="89" t="str">
        <f>IF($A416="","",_xlfn.XLOOKUP($A416,ЛИА!$A$3:$A$7389,ЛИА!$E$3:$E$7389,0))</f>
        <v/>
      </c>
      <c r="F416" s="1" t="str">
        <f>IF($A416="","",_xlfn.XLOOKUP($A416,ЛИА!$A$3:$A$7389,ЛИА!$I$3:$I$7389,0))</f>
        <v/>
      </c>
      <c r="G416" s="11" t="str">
        <f>IF($A416="","",_xlfn.XLOOKUP($A416,ЛИА!$A$3:$A$7389,ЛИА!$O$3:$O$7389,0)*(1-$G$2)*IF($D$2=TRUE,1.2,1))</f>
        <v/>
      </c>
      <c r="H416" s="11" t="str">
        <f t="shared" si="6"/>
        <v/>
      </c>
    </row>
    <row r="417" spans="1:8" ht="14.5" x14ac:dyDescent="0.35">
      <c r="A417" s="8"/>
      <c r="B417" s="9" t="str">
        <f>IF($A417="","",_xlfn.XLOOKUP(A417,ЛИА!$A$3:$A$7232,ЛИА!$C$3:$C$7232,0))</f>
        <v/>
      </c>
      <c r="C417" s="10" t="str">
        <f>IF($A417="","",_xlfn.XLOOKUP($A417,ЛИА!$A$3:$A$7232,ЛИА!$L$3:$L$7232,0))</f>
        <v/>
      </c>
      <c r="D417" s="10"/>
      <c r="E417" s="89" t="str">
        <f>IF($A417="","",_xlfn.XLOOKUP($A417,ЛИА!$A$3:$A$7389,ЛИА!$E$3:$E$7389,0))</f>
        <v/>
      </c>
      <c r="F417" s="1" t="str">
        <f>IF($A417="","",_xlfn.XLOOKUP($A417,ЛИА!$A$3:$A$7389,ЛИА!$I$3:$I$7389,0))</f>
        <v/>
      </c>
      <c r="G417" s="11" t="str">
        <f>IF($A417="","",_xlfn.XLOOKUP($A417,ЛИА!$A$3:$A$7389,ЛИА!$O$3:$O$7389,0)*(1-$G$2)*IF($D$2=TRUE,1.2,1))</f>
        <v/>
      </c>
      <c r="H417" s="11" t="str">
        <f t="shared" si="6"/>
        <v/>
      </c>
    </row>
    <row r="418" spans="1:8" ht="14.5" x14ac:dyDescent="0.35">
      <c r="A418" s="8"/>
      <c r="B418" s="9" t="str">
        <f>IF($A418="","",_xlfn.XLOOKUP(A418,ЛИА!$A$3:$A$7232,ЛИА!$C$3:$C$7232,0))</f>
        <v/>
      </c>
      <c r="C418" s="10" t="str">
        <f>IF($A418="","",_xlfn.XLOOKUP($A418,ЛИА!$A$3:$A$7232,ЛИА!$L$3:$L$7232,0))</f>
        <v/>
      </c>
      <c r="D418" s="10"/>
      <c r="E418" s="89" t="str">
        <f>IF($A418="","",_xlfn.XLOOKUP($A418,ЛИА!$A$3:$A$7389,ЛИА!$E$3:$E$7389,0))</f>
        <v/>
      </c>
      <c r="F418" s="1" t="str">
        <f>IF($A418="","",_xlfn.XLOOKUP($A418,ЛИА!$A$3:$A$7389,ЛИА!$I$3:$I$7389,0))</f>
        <v/>
      </c>
      <c r="G418" s="11" t="str">
        <f>IF($A418="","",_xlfn.XLOOKUP($A418,ЛИА!$A$3:$A$7389,ЛИА!$O$3:$O$7389,0)*(1-$G$2)*IF($D$2=TRUE,1.2,1))</f>
        <v/>
      </c>
      <c r="H418" s="11" t="str">
        <f t="shared" si="6"/>
        <v/>
      </c>
    </row>
    <row r="419" spans="1:8" ht="14.5" x14ac:dyDescent="0.35">
      <c r="A419" s="8"/>
      <c r="B419" s="9" t="str">
        <f>IF($A419="","",_xlfn.XLOOKUP(A419,ЛИА!$A$3:$A$7232,ЛИА!$C$3:$C$7232,0))</f>
        <v/>
      </c>
      <c r="C419" s="10" t="str">
        <f>IF($A419="","",_xlfn.XLOOKUP($A419,ЛИА!$A$3:$A$7232,ЛИА!$L$3:$L$7232,0))</f>
        <v/>
      </c>
      <c r="D419" s="10"/>
      <c r="E419" s="89" t="str">
        <f>IF($A419="","",_xlfn.XLOOKUP($A419,ЛИА!$A$3:$A$7389,ЛИА!$E$3:$E$7389,0))</f>
        <v/>
      </c>
      <c r="F419" s="1" t="str">
        <f>IF($A419="","",_xlfn.XLOOKUP($A419,ЛИА!$A$3:$A$7389,ЛИА!$I$3:$I$7389,0))</f>
        <v/>
      </c>
      <c r="G419" s="11" t="str">
        <f>IF($A419="","",_xlfn.XLOOKUP($A419,ЛИА!$A$3:$A$7389,ЛИА!$O$3:$O$7389,0)*(1-$G$2)*IF($D$2=TRUE,1.2,1))</f>
        <v/>
      </c>
      <c r="H419" s="11" t="str">
        <f t="shared" si="6"/>
        <v/>
      </c>
    </row>
    <row r="420" spans="1:8" ht="14.5" x14ac:dyDescent="0.35">
      <c r="A420" s="8"/>
      <c r="B420" s="9" t="str">
        <f>IF($A420="","",_xlfn.XLOOKUP(A420,ЛИА!$A$3:$A$7232,ЛИА!$C$3:$C$7232,0))</f>
        <v/>
      </c>
      <c r="C420" s="10" t="str">
        <f>IF($A420="","",_xlfn.XLOOKUP($A420,ЛИА!$A$3:$A$7232,ЛИА!$L$3:$L$7232,0))</f>
        <v/>
      </c>
      <c r="D420" s="10"/>
      <c r="E420" s="89" t="str">
        <f>IF($A420="","",_xlfn.XLOOKUP($A420,ЛИА!$A$3:$A$7389,ЛИА!$E$3:$E$7389,0))</f>
        <v/>
      </c>
      <c r="F420" s="1" t="str">
        <f>IF($A420="","",_xlfn.XLOOKUP($A420,ЛИА!$A$3:$A$7389,ЛИА!$I$3:$I$7389,0))</f>
        <v/>
      </c>
      <c r="G420" s="11" t="str">
        <f>IF($A420="","",_xlfn.XLOOKUP($A420,ЛИА!$A$3:$A$7389,ЛИА!$O$3:$O$7389,0)*(1-$G$2)*IF($D$2=TRUE,1.2,1))</f>
        <v/>
      </c>
      <c r="H420" s="11" t="str">
        <f t="shared" si="6"/>
        <v/>
      </c>
    </row>
    <row r="421" spans="1:8" ht="14.5" x14ac:dyDescent="0.35">
      <c r="A421" s="8"/>
      <c r="B421" s="9" t="str">
        <f>IF($A421="","",_xlfn.XLOOKUP(A421,ЛИА!$A$3:$A$7232,ЛИА!$C$3:$C$7232,0))</f>
        <v/>
      </c>
      <c r="C421" s="10" t="str">
        <f>IF($A421="","",_xlfn.XLOOKUP($A421,ЛИА!$A$3:$A$7232,ЛИА!$L$3:$L$7232,0))</f>
        <v/>
      </c>
      <c r="D421" s="10"/>
      <c r="E421" s="89" t="str">
        <f>IF($A421="","",_xlfn.XLOOKUP($A421,ЛИА!$A$3:$A$7389,ЛИА!$E$3:$E$7389,0))</f>
        <v/>
      </c>
      <c r="F421" s="1" t="str">
        <f>IF($A421="","",_xlfn.XLOOKUP($A421,ЛИА!$A$3:$A$7389,ЛИА!$I$3:$I$7389,0))</f>
        <v/>
      </c>
      <c r="G421" s="11" t="str">
        <f>IF($A421="","",_xlfn.XLOOKUP($A421,ЛИА!$A$3:$A$7389,ЛИА!$O$3:$O$7389,0)*(1-$G$2)*IF($D$2=TRUE,1.2,1))</f>
        <v/>
      </c>
      <c r="H421" s="11" t="str">
        <f t="shared" si="6"/>
        <v/>
      </c>
    </row>
    <row r="422" spans="1:8" ht="14.5" x14ac:dyDescent="0.35">
      <c r="A422" s="8"/>
      <c r="B422" s="9" t="str">
        <f>IF($A422="","",_xlfn.XLOOKUP(A422,ЛИА!$A$3:$A$7232,ЛИА!$C$3:$C$7232,0))</f>
        <v/>
      </c>
      <c r="C422" s="10" t="str">
        <f>IF($A422="","",_xlfn.XLOOKUP($A422,ЛИА!$A$3:$A$7232,ЛИА!$L$3:$L$7232,0))</f>
        <v/>
      </c>
      <c r="D422" s="10"/>
      <c r="E422" s="89" t="str">
        <f>IF($A422="","",_xlfn.XLOOKUP($A422,ЛИА!$A$3:$A$7389,ЛИА!$E$3:$E$7389,0))</f>
        <v/>
      </c>
      <c r="F422" s="1" t="str">
        <f>IF($A422="","",_xlfn.XLOOKUP($A422,ЛИА!$A$3:$A$7389,ЛИА!$I$3:$I$7389,0))</f>
        <v/>
      </c>
      <c r="G422" s="11" t="str">
        <f>IF($A422="","",_xlfn.XLOOKUP($A422,ЛИА!$A$3:$A$7389,ЛИА!$O$3:$O$7389,0)*(1-$G$2)*IF($D$2=TRUE,1.2,1))</f>
        <v/>
      </c>
      <c r="H422" s="11" t="str">
        <f t="shared" si="6"/>
        <v/>
      </c>
    </row>
    <row r="423" spans="1:8" ht="14.5" x14ac:dyDescent="0.35">
      <c r="A423" s="8"/>
      <c r="B423" s="9" t="str">
        <f>IF($A423="","",_xlfn.XLOOKUP(A423,ЛИА!$A$3:$A$7232,ЛИА!$C$3:$C$7232,0))</f>
        <v/>
      </c>
      <c r="C423" s="10" t="str">
        <f>IF($A423="","",_xlfn.XLOOKUP($A423,ЛИА!$A$3:$A$7232,ЛИА!$L$3:$L$7232,0))</f>
        <v/>
      </c>
      <c r="D423" s="10"/>
      <c r="E423" s="89" t="str">
        <f>IF($A423="","",_xlfn.XLOOKUP($A423,ЛИА!$A$3:$A$7389,ЛИА!$E$3:$E$7389,0))</f>
        <v/>
      </c>
      <c r="F423" s="1" t="str">
        <f>IF($A423="","",_xlfn.XLOOKUP($A423,ЛИА!$A$3:$A$7389,ЛИА!$I$3:$I$7389,0))</f>
        <v/>
      </c>
      <c r="G423" s="11" t="str">
        <f>IF($A423="","",_xlfn.XLOOKUP($A423,ЛИА!$A$3:$A$7389,ЛИА!$O$3:$O$7389,0)*(1-$G$2)*IF($D$2=TRUE,1.2,1))</f>
        <v/>
      </c>
      <c r="H423" s="11" t="str">
        <f t="shared" si="6"/>
        <v/>
      </c>
    </row>
    <row r="424" spans="1:8" ht="14.5" x14ac:dyDescent="0.35">
      <c r="A424" s="8"/>
      <c r="B424" s="9" t="str">
        <f>IF($A424="","",_xlfn.XLOOKUP(A424,ЛИА!$A$3:$A$7232,ЛИА!$C$3:$C$7232,0))</f>
        <v/>
      </c>
      <c r="C424" s="10" t="str">
        <f>IF($A424="","",_xlfn.XLOOKUP($A424,ЛИА!$A$3:$A$7232,ЛИА!$L$3:$L$7232,0))</f>
        <v/>
      </c>
      <c r="D424" s="10"/>
      <c r="E424" s="89" t="str">
        <f>IF($A424="","",_xlfn.XLOOKUP($A424,ЛИА!$A$3:$A$7389,ЛИА!$E$3:$E$7389,0))</f>
        <v/>
      </c>
      <c r="F424" s="1" t="str">
        <f>IF($A424="","",_xlfn.XLOOKUP($A424,ЛИА!$A$3:$A$7389,ЛИА!$I$3:$I$7389,0))</f>
        <v/>
      </c>
      <c r="G424" s="11" t="str">
        <f>IF($A424="","",_xlfn.XLOOKUP($A424,ЛИА!$A$3:$A$7389,ЛИА!$O$3:$O$7389,0)*(1-$G$2)*IF($D$2=TRUE,1.2,1))</f>
        <v/>
      </c>
      <c r="H424" s="11" t="str">
        <f t="shared" si="6"/>
        <v/>
      </c>
    </row>
    <row r="425" spans="1:8" ht="14.5" x14ac:dyDescent="0.35">
      <c r="A425" s="8"/>
      <c r="B425" s="9" t="str">
        <f>IF($A425="","",_xlfn.XLOOKUP(A425,ЛИА!$A$3:$A$7232,ЛИА!$C$3:$C$7232,0))</f>
        <v/>
      </c>
      <c r="C425" s="10" t="str">
        <f>IF($A425="","",_xlfn.XLOOKUP($A425,ЛИА!$A$3:$A$7232,ЛИА!$L$3:$L$7232,0))</f>
        <v/>
      </c>
      <c r="D425" s="10"/>
      <c r="E425" s="89" t="str">
        <f>IF($A425="","",_xlfn.XLOOKUP($A425,ЛИА!$A$3:$A$7389,ЛИА!$E$3:$E$7389,0))</f>
        <v/>
      </c>
      <c r="F425" s="1" t="str">
        <f>IF($A425="","",_xlfn.XLOOKUP($A425,ЛИА!$A$3:$A$7389,ЛИА!$I$3:$I$7389,0))</f>
        <v/>
      </c>
      <c r="G425" s="11" t="str">
        <f>IF($A425="","",_xlfn.XLOOKUP($A425,ЛИА!$A$3:$A$7389,ЛИА!$O$3:$O$7389,0)*(1-$G$2)*IF($D$2=TRUE,1.2,1))</f>
        <v/>
      </c>
      <c r="H425" s="11" t="str">
        <f t="shared" si="6"/>
        <v/>
      </c>
    </row>
    <row r="426" spans="1:8" ht="14.5" x14ac:dyDescent="0.35">
      <c r="A426" s="8"/>
      <c r="B426" s="9" t="str">
        <f>IF($A426="","",_xlfn.XLOOKUP(A426,ЛИА!$A$3:$A$7232,ЛИА!$C$3:$C$7232,0))</f>
        <v/>
      </c>
      <c r="C426" s="10" t="str">
        <f>IF($A426="","",_xlfn.XLOOKUP($A426,ЛИА!$A$3:$A$7232,ЛИА!$L$3:$L$7232,0))</f>
        <v/>
      </c>
      <c r="D426" s="10"/>
      <c r="E426" s="89" t="str">
        <f>IF($A426="","",_xlfn.XLOOKUP($A426,ЛИА!$A$3:$A$7389,ЛИА!$E$3:$E$7389,0))</f>
        <v/>
      </c>
      <c r="F426" s="1" t="str">
        <f>IF($A426="","",_xlfn.XLOOKUP($A426,ЛИА!$A$3:$A$7389,ЛИА!$I$3:$I$7389,0))</f>
        <v/>
      </c>
      <c r="G426" s="11" t="str">
        <f>IF($A426="","",_xlfn.XLOOKUP($A426,ЛИА!$A$3:$A$7389,ЛИА!$O$3:$O$7389,0)*(1-$G$2)*IF($D$2=TRUE,1.2,1))</f>
        <v/>
      </c>
      <c r="H426" s="11" t="str">
        <f t="shared" si="6"/>
        <v/>
      </c>
    </row>
    <row r="427" spans="1:8" ht="14.5" x14ac:dyDescent="0.35">
      <c r="A427" s="8"/>
      <c r="B427" s="9" t="str">
        <f>IF($A427="","",_xlfn.XLOOKUP(A427,ЛИА!$A$3:$A$7232,ЛИА!$C$3:$C$7232,0))</f>
        <v/>
      </c>
      <c r="C427" s="10" t="str">
        <f>IF($A427="","",_xlfn.XLOOKUP($A427,ЛИА!$A$3:$A$7232,ЛИА!$L$3:$L$7232,0))</f>
        <v/>
      </c>
      <c r="D427" s="10"/>
      <c r="E427" s="89" t="str">
        <f>IF($A427="","",_xlfn.XLOOKUP($A427,ЛИА!$A$3:$A$7389,ЛИА!$E$3:$E$7389,0))</f>
        <v/>
      </c>
      <c r="F427" s="1" t="str">
        <f>IF($A427="","",_xlfn.XLOOKUP($A427,ЛИА!$A$3:$A$7389,ЛИА!$I$3:$I$7389,0))</f>
        <v/>
      </c>
      <c r="G427" s="11" t="str">
        <f>IF($A427="","",_xlfn.XLOOKUP($A427,ЛИА!$A$3:$A$7389,ЛИА!$O$3:$O$7389,0)*(1-$G$2)*IF($D$2=TRUE,1.2,1))</f>
        <v/>
      </c>
      <c r="H427" s="11" t="str">
        <f t="shared" si="6"/>
        <v/>
      </c>
    </row>
    <row r="428" spans="1:8" ht="14.5" x14ac:dyDescent="0.35">
      <c r="A428" s="8"/>
      <c r="B428" s="9" t="str">
        <f>IF($A428="","",_xlfn.XLOOKUP(A428,ЛИА!$A$3:$A$7232,ЛИА!$C$3:$C$7232,0))</f>
        <v/>
      </c>
      <c r="C428" s="10" t="str">
        <f>IF($A428="","",_xlfn.XLOOKUP($A428,ЛИА!$A$3:$A$7232,ЛИА!$L$3:$L$7232,0))</f>
        <v/>
      </c>
      <c r="D428" s="10"/>
      <c r="E428" s="89" t="str">
        <f>IF($A428="","",_xlfn.XLOOKUP($A428,ЛИА!$A$3:$A$7389,ЛИА!$E$3:$E$7389,0))</f>
        <v/>
      </c>
      <c r="F428" s="1" t="str">
        <f>IF($A428="","",_xlfn.XLOOKUP($A428,ЛИА!$A$3:$A$7389,ЛИА!$I$3:$I$7389,0))</f>
        <v/>
      </c>
      <c r="G428" s="11" t="str">
        <f>IF($A428="","",_xlfn.XLOOKUP($A428,ЛИА!$A$3:$A$7389,ЛИА!$O$3:$O$7389,0)*(1-$G$2)*IF($D$2=TRUE,1.2,1))</f>
        <v/>
      </c>
      <c r="H428" s="11" t="str">
        <f t="shared" si="6"/>
        <v/>
      </c>
    </row>
    <row r="429" spans="1:8" ht="14.5" x14ac:dyDescent="0.35">
      <c r="A429" s="8"/>
      <c r="B429" s="9" t="str">
        <f>IF($A429="","",_xlfn.XLOOKUP(A429,ЛИА!$A$3:$A$7232,ЛИА!$C$3:$C$7232,0))</f>
        <v/>
      </c>
      <c r="C429" s="10" t="str">
        <f>IF($A429="","",_xlfn.XLOOKUP($A429,ЛИА!$A$3:$A$7232,ЛИА!$L$3:$L$7232,0))</f>
        <v/>
      </c>
      <c r="D429" s="10"/>
      <c r="E429" s="89" t="str">
        <f>IF($A429="","",_xlfn.XLOOKUP($A429,ЛИА!$A$3:$A$7389,ЛИА!$E$3:$E$7389,0))</f>
        <v/>
      </c>
      <c r="F429" s="1" t="str">
        <f>IF($A429="","",_xlfn.XLOOKUP($A429,ЛИА!$A$3:$A$7389,ЛИА!$I$3:$I$7389,0))</f>
        <v/>
      </c>
      <c r="G429" s="11" t="str">
        <f>IF($A429="","",_xlfn.XLOOKUP($A429,ЛИА!$A$3:$A$7389,ЛИА!$O$3:$O$7389,0)*(1-$G$2)*IF($D$2=TRUE,1.2,1))</f>
        <v/>
      </c>
      <c r="H429" s="11" t="str">
        <f t="shared" si="6"/>
        <v/>
      </c>
    </row>
    <row r="430" spans="1:8" ht="14.5" x14ac:dyDescent="0.35">
      <c r="A430" s="8"/>
      <c r="B430" s="9" t="str">
        <f>IF($A430="","",_xlfn.XLOOKUP(A430,ЛИА!$A$3:$A$7232,ЛИА!$C$3:$C$7232,0))</f>
        <v/>
      </c>
      <c r="C430" s="10" t="str">
        <f>IF($A430="","",_xlfn.XLOOKUP($A430,ЛИА!$A$3:$A$7232,ЛИА!$L$3:$L$7232,0))</f>
        <v/>
      </c>
      <c r="D430" s="10"/>
      <c r="E430" s="89" t="str">
        <f>IF($A430="","",_xlfn.XLOOKUP($A430,ЛИА!$A$3:$A$7389,ЛИА!$E$3:$E$7389,0))</f>
        <v/>
      </c>
      <c r="F430" s="1" t="str">
        <f>IF($A430="","",_xlfn.XLOOKUP($A430,ЛИА!$A$3:$A$7389,ЛИА!$I$3:$I$7389,0))</f>
        <v/>
      </c>
      <c r="G430" s="11" t="str">
        <f>IF($A430="","",_xlfn.XLOOKUP($A430,ЛИА!$A$3:$A$7389,ЛИА!$O$3:$O$7389,0)*(1-$G$2)*IF($D$2=TRUE,1.2,1))</f>
        <v/>
      </c>
      <c r="H430" s="11" t="str">
        <f t="shared" si="6"/>
        <v/>
      </c>
    </row>
    <row r="431" spans="1:8" ht="14.5" x14ac:dyDescent="0.35">
      <c r="A431" s="8"/>
      <c r="B431" s="9" t="str">
        <f>IF($A431="","",_xlfn.XLOOKUP(A431,ЛИА!$A$3:$A$7232,ЛИА!$C$3:$C$7232,0))</f>
        <v/>
      </c>
      <c r="C431" s="10" t="str">
        <f>IF($A431="","",_xlfn.XLOOKUP($A431,ЛИА!$A$3:$A$7232,ЛИА!$L$3:$L$7232,0))</f>
        <v/>
      </c>
      <c r="D431" s="10"/>
      <c r="E431" s="89" t="str">
        <f>IF($A431="","",_xlfn.XLOOKUP($A431,ЛИА!$A$3:$A$7389,ЛИА!$E$3:$E$7389,0))</f>
        <v/>
      </c>
      <c r="F431" s="1" t="str">
        <f>IF($A431="","",_xlfn.XLOOKUP($A431,ЛИА!$A$3:$A$7389,ЛИА!$I$3:$I$7389,0))</f>
        <v/>
      </c>
      <c r="G431" s="11" t="str">
        <f>IF($A431="","",_xlfn.XLOOKUP($A431,ЛИА!$A$3:$A$7389,ЛИА!$O$3:$O$7389,0)*(1-$G$2)*IF($D$2=TRUE,1.2,1))</f>
        <v/>
      </c>
      <c r="H431" s="11" t="str">
        <f t="shared" si="6"/>
        <v/>
      </c>
    </row>
    <row r="432" spans="1:8" ht="14.5" x14ac:dyDescent="0.35">
      <c r="A432" s="8"/>
      <c r="B432" s="9" t="str">
        <f>IF($A432="","",_xlfn.XLOOKUP(A432,ЛИА!$A$3:$A$7232,ЛИА!$C$3:$C$7232,0))</f>
        <v/>
      </c>
      <c r="C432" s="10" t="str">
        <f>IF($A432="","",_xlfn.XLOOKUP($A432,ЛИА!$A$3:$A$7232,ЛИА!$L$3:$L$7232,0))</f>
        <v/>
      </c>
      <c r="D432" s="10"/>
      <c r="E432" s="89" t="str">
        <f>IF($A432="","",_xlfn.XLOOKUP($A432,ЛИА!$A$3:$A$7389,ЛИА!$E$3:$E$7389,0))</f>
        <v/>
      </c>
      <c r="F432" s="1" t="str">
        <f>IF($A432="","",_xlfn.XLOOKUP($A432,ЛИА!$A$3:$A$7389,ЛИА!$I$3:$I$7389,0))</f>
        <v/>
      </c>
      <c r="G432" s="11" t="str">
        <f>IF($A432="","",_xlfn.XLOOKUP($A432,ЛИА!$A$3:$A$7389,ЛИА!$O$3:$O$7389,0)*(1-$G$2)*IF($D$2=TRUE,1.2,1))</f>
        <v/>
      </c>
      <c r="H432" s="11" t="str">
        <f t="shared" si="6"/>
        <v/>
      </c>
    </row>
    <row r="433" spans="1:8" ht="14.5" x14ac:dyDescent="0.35">
      <c r="A433" s="8"/>
      <c r="B433" s="9" t="str">
        <f>IF($A433="","",_xlfn.XLOOKUP(A433,ЛИА!$A$3:$A$7232,ЛИА!$C$3:$C$7232,0))</f>
        <v/>
      </c>
      <c r="C433" s="10" t="str">
        <f>IF($A433="","",_xlfn.XLOOKUP($A433,ЛИА!$A$3:$A$7232,ЛИА!$L$3:$L$7232,0))</f>
        <v/>
      </c>
      <c r="D433" s="10"/>
      <c r="E433" s="89" t="str">
        <f>IF($A433="","",_xlfn.XLOOKUP($A433,ЛИА!$A$3:$A$7389,ЛИА!$E$3:$E$7389,0))</f>
        <v/>
      </c>
      <c r="F433" s="1" t="str">
        <f>IF($A433="","",_xlfn.XLOOKUP($A433,ЛИА!$A$3:$A$7389,ЛИА!$I$3:$I$7389,0))</f>
        <v/>
      </c>
      <c r="G433" s="11" t="str">
        <f>IF($A433="","",_xlfn.XLOOKUP($A433,ЛИА!$A$3:$A$7389,ЛИА!$O$3:$O$7389,0)*(1-$G$2)*IF($D$2=TRUE,1.2,1))</f>
        <v/>
      </c>
      <c r="H433" s="11" t="str">
        <f t="shared" si="6"/>
        <v/>
      </c>
    </row>
    <row r="434" spans="1:8" ht="14.5" x14ac:dyDescent="0.35">
      <c r="A434" s="8"/>
      <c r="B434" s="9" t="str">
        <f>IF($A434="","",_xlfn.XLOOKUP(A434,ЛИА!$A$3:$A$7232,ЛИА!$C$3:$C$7232,0))</f>
        <v/>
      </c>
      <c r="C434" s="10" t="str">
        <f>IF($A434="","",_xlfn.XLOOKUP($A434,ЛИА!$A$3:$A$7232,ЛИА!$L$3:$L$7232,0))</f>
        <v/>
      </c>
      <c r="D434" s="10"/>
      <c r="E434" s="89" t="str">
        <f>IF($A434="","",_xlfn.XLOOKUP($A434,ЛИА!$A$3:$A$7389,ЛИА!$E$3:$E$7389,0))</f>
        <v/>
      </c>
      <c r="F434" s="1" t="str">
        <f>IF($A434="","",_xlfn.XLOOKUP($A434,ЛИА!$A$3:$A$7389,ЛИА!$I$3:$I$7389,0))</f>
        <v/>
      </c>
      <c r="G434" s="11" t="str">
        <f>IF($A434="","",_xlfn.XLOOKUP($A434,ЛИА!$A$3:$A$7389,ЛИА!$O$3:$O$7389,0)*(1-$G$2)*IF($D$2=TRUE,1.2,1))</f>
        <v/>
      </c>
      <c r="H434" s="11" t="str">
        <f t="shared" si="6"/>
        <v/>
      </c>
    </row>
    <row r="435" spans="1:8" ht="14.5" x14ac:dyDescent="0.35">
      <c r="A435" s="8"/>
      <c r="B435" s="9" t="str">
        <f>IF($A435="","",_xlfn.XLOOKUP(A435,ЛИА!$A$3:$A$7232,ЛИА!$C$3:$C$7232,0))</f>
        <v/>
      </c>
      <c r="C435" s="10" t="str">
        <f>IF($A435="","",_xlfn.XLOOKUP($A435,ЛИА!$A$3:$A$7232,ЛИА!$L$3:$L$7232,0))</f>
        <v/>
      </c>
      <c r="D435" s="10"/>
      <c r="E435" s="89" t="str">
        <f>IF($A435="","",_xlfn.XLOOKUP($A435,ЛИА!$A$3:$A$7389,ЛИА!$E$3:$E$7389,0))</f>
        <v/>
      </c>
      <c r="F435" s="1" t="str">
        <f>IF($A435="","",_xlfn.XLOOKUP($A435,ЛИА!$A$3:$A$7389,ЛИА!$I$3:$I$7389,0))</f>
        <v/>
      </c>
      <c r="G435" s="11" t="str">
        <f>IF($A435="","",_xlfn.XLOOKUP($A435,ЛИА!$A$3:$A$7389,ЛИА!$O$3:$O$7389,0)*(1-$G$2)*IF($D$2=TRUE,1.2,1))</f>
        <v/>
      </c>
      <c r="H435" s="11" t="str">
        <f t="shared" si="6"/>
        <v/>
      </c>
    </row>
    <row r="436" spans="1:8" ht="14.5" x14ac:dyDescent="0.35">
      <c r="A436" s="8"/>
      <c r="B436" s="9" t="str">
        <f>IF($A436="","",_xlfn.XLOOKUP(A436,ЛИА!$A$3:$A$7232,ЛИА!$C$3:$C$7232,0))</f>
        <v/>
      </c>
      <c r="C436" s="10" t="str">
        <f>IF($A436="","",_xlfn.XLOOKUP($A436,ЛИА!$A$3:$A$7232,ЛИА!$L$3:$L$7232,0))</f>
        <v/>
      </c>
      <c r="D436" s="10"/>
      <c r="E436" s="89" t="str">
        <f>IF($A436="","",_xlfn.XLOOKUP($A436,ЛИА!$A$3:$A$7389,ЛИА!$E$3:$E$7389,0))</f>
        <v/>
      </c>
      <c r="F436" s="1" t="str">
        <f>IF($A436="","",_xlfn.XLOOKUP($A436,ЛИА!$A$3:$A$7389,ЛИА!$I$3:$I$7389,0))</f>
        <v/>
      </c>
      <c r="G436" s="11" t="str">
        <f>IF($A436="","",_xlfn.XLOOKUP($A436,ЛИА!$A$3:$A$7389,ЛИА!$O$3:$O$7389,0)*(1-$G$2)*IF($D$2=TRUE,1.2,1))</f>
        <v/>
      </c>
      <c r="H436" s="11" t="str">
        <f t="shared" si="6"/>
        <v/>
      </c>
    </row>
    <row r="437" spans="1:8" ht="14.5" x14ac:dyDescent="0.35">
      <c r="A437" s="8"/>
      <c r="B437" s="9" t="str">
        <f>IF($A437="","",_xlfn.XLOOKUP(A437,ЛИА!$A$3:$A$7232,ЛИА!$C$3:$C$7232,0))</f>
        <v/>
      </c>
      <c r="C437" s="10" t="str">
        <f>IF($A437="","",_xlfn.XLOOKUP($A437,ЛИА!$A$3:$A$7232,ЛИА!$L$3:$L$7232,0))</f>
        <v/>
      </c>
      <c r="D437" s="10"/>
      <c r="E437" s="89" t="str">
        <f>IF($A437="","",_xlfn.XLOOKUP($A437,ЛИА!$A$3:$A$7389,ЛИА!$E$3:$E$7389,0))</f>
        <v/>
      </c>
      <c r="F437" s="1" t="str">
        <f>IF($A437="","",_xlfn.XLOOKUP($A437,ЛИА!$A$3:$A$7389,ЛИА!$I$3:$I$7389,0))</f>
        <v/>
      </c>
      <c r="G437" s="11" t="str">
        <f>IF($A437="","",_xlfn.XLOOKUP($A437,ЛИА!$A$3:$A$7389,ЛИА!$O$3:$O$7389,0)*(1-$G$2)*IF($D$2=TRUE,1.2,1))</f>
        <v/>
      </c>
      <c r="H437" s="11" t="str">
        <f t="shared" si="6"/>
        <v/>
      </c>
    </row>
    <row r="438" spans="1:8" ht="14.5" x14ac:dyDescent="0.35">
      <c r="A438" s="8"/>
      <c r="B438" s="9" t="str">
        <f>IF($A438="","",_xlfn.XLOOKUP(A438,ЛИА!$A$3:$A$7232,ЛИА!$C$3:$C$7232,0))</f>
        <v/>
      </c>
      <c r="C438" s="10" t="str">
        <f>IF($A438="","",_xlfn.XLOOKUP($A438,ЛИА!$A$3:$A$7232,ЛИА!$L$3:$L$7232,0))</f>
        <v/>
      </c>
      <c r="D438" s="10"/>
      <c r="E438" s="89" t="str">
        <f>IF($A438="","",_xlfn.XLOOKUP($A438,ЛИА!$A$3:$A$7389,ЛИА!$E$3:$E$7389,0))</f>
        <v/>
      </c>
      <c r="F438" s="1" t="str">
        <f>IF($A438="","",_xlfn.XLOOKUP($A438,ЛИА!$A$3:$A$7389,ЛИА!$I$3:$I$7389,0))</f>
        <v/>
      </c>
      <c r="G438" s="11" t="str">
        <f>IF($A438="","",_xlfn.XLOOKUP($A438,ЛИА!$A$3:$A$7389,ЛИА!$O$3:$O$7389,0)*(1-$G$2)*IF($D$2=TRUE,1.2,1))</f>
        <v/>
      </c>
      <c r="H438" s="11" t="str">
        <f t="shared" si="6"/>
        <v/>
      </c>
    </row>
    <row r="439" spans="1:8" ht="14.5" x14ac:dyDescent="0.35">
      <c r="A439" s="8"/>
      <c r="B439" s="9" t="str">
        <f>IF($A439="","",_xlfn.XLOOKUP(A439,ЛИА!$A$3:$A$7232,ЛИА!$C$3:$C$7232,0))</f>
        <v/>
      </c>
      <c r="C439" s="10" t="str">
        <f>IF($A439="","",_xlfn.XLOOKUP($A439,ЛИА!$A$3:$A$7232,ЛИА!$L$3:$L$7232,0))</f>
        <v/>
      </c>
      <c r="D439" s="10"/>
      <c r="E439" s="89" t="str">
        <f>IF($A439="","",_xlfn.XLOOKUP($A439,ЛИА!$A$3:$A$7389,ЛИА!$E$3:$E$7389,0))</f>
        <v/>
      </c>
      <c r="F439" s="1" t="str">
        <f>IF($A439="","",_xlfn.XLOOKUP($A439,ЛИА!$A$3:$A$7389,ЛИА!$I$3:$I$7389,0))</f>
        <v/>
      </c>
      <c r="G439" s="11" t="str">
        <f>IF($A439="","",_xlfn.XLOOKUP($A439,ЛИА!$A$3:$A$7389,ЛИА!$O$3:$O$7389,0)*(1-$G$2)*IF($D$2=TRUE,1.2,1))</f>
        <v/>
      </c>
      <c r="H439" s="11" t="str">
        <f t="shared" si="6"/>
        <v/>
      </c>
    </row>
    <row r="440" spans="1:8" ht="14.5" x14ac:dyDescent="0.35">
      <c r="A440" s="8"/>
      <c r="B440" s="9" t="str">
        <f>IF($A440="","",_xlfn.XLOOKUP(A440,ЛИА!$A$3:$A$7232,ЛИА!$C$3:$C$7232,0))</f>
        <v/>
      </c>
      <c r="C440" s="10" t="str">
        <f>IF($A440="","",_xlfn.XLOOKUP($A440,ЛИА!$A$3:$A$7232,ЛИА!$L$3:$L$7232,0))</f>
        <v/>
      </c>
      <c r="D440" s="10"/>
      <c r="E440" s="89" t="str">
        <f>IF($A440="","",_xlfn.XLOOKUP($A440,ЛИА!$A$3:$A$7389,ЛИА!$E$3:$E$7389,0))</f>
        <v/>
      </c>
      <c r="F440" s="1" t="str">
        <f>IF($A440="","",_xlfn.XLOOKUP($A440,ЛИА!$A$3:$A$7389,ЛИА!$I$3:$I$7389,0))</f>
        <v/>
      </c>
      <c r="G440" s="11" t="str">
        <f>IF($A440="","",_xlfn.XLOOKUP($A440,ЛИА!$A$3:$A$7389,ЛИА!$O$3:$O$7389,0)*(1-$G$2)*IF($D$2=TRUE,1.2,1))</f>
        <v/>
      </c>
      <c r="H440" s="11" t="str">
        <f t="shared" si="6"/>
        <v/>
      </c>
    </row>
    <row r="441" spans="1:8" ht="14.5" x14ac:dyDescent="0.35">
      <c r="A441" s="8"/>
      <c r="B441" s="9" t="str">
        <f>IF($A441="","",_xlfn.XLOOKUP(A441,ЛИА!$A$3:$A$7232,ЛИА!$C$3:$C$7232,0))</f>
        <v/>
      </c>
      <c r="C441" s="10" t="str">
        <f>IF($A441="","",_xlfn.XLOOKUP($A441,ЛИА!$A$3:$A$7232,ЛИА!$L$3:$L$7232,0))</f>
        <v/>
      </c>
      <c r="D441" s="10"/>
      <c r="E441" s="89" t="str">
        <f>IF($A441="","",_xlfn.XLOOKUP($A441,ЛИА!$A$3:$A$7389,ЛИА!$E$3:$E$7389,0))</f>
        <v/>
      </c>
      <c r="F441" s="1" t="str">
        <f>IF($A441="","",_xlfn.XLOOKUP($A441,ЛИА!$A$3:$A$7389,ЛИА!$I$3:$I$7389,0))</f>
        <v/>
      </c>
      <c r="G441" s="11" t="str">
        <f>IF($A441="","",_xlfn.XLOOKUP($A441,ЛИА!$A$3:$A$7389,ЛИА!$O$3:$O$7389,0)*(1-$G$2)*IF($D$2=TRUE,1.2,1))</f>
        <v/>
      </c>
      <c r="H441" s="11" t="str">
        <f t="shared" si="6"/>
        <v/>
      </c>
    </row>
    <row r="442" spans="1:8" ht="14.5" x14ac:dyDescent="0.35">
      <c r="A442" s="8"/>
      <c r="B442" s="9" t="str">
        <f>IF($A442="","",_xlfn.XLOOKUP(A442,ЛИА!$A$3:$A$7232,ЛИА!$C$3:$C$7232,0))</f>
        <v/>
      </c>
      <c r="C442" s="10" t="str">
        <f>IF($A442="","",_xlfn.XLOOKUP($A442,ЛИА!$A$3:$A$7232,ЛИА!$L$3:$L$7232,0))</f>
        <v/>
      </c>
      <c r="D442" s="10"/>
      <c r="E442" s="89" t="str">
        <f>IF($A442="","",_xlfn.XLOOKUP($A442,ЛИА!$A$3:$A$7389,ЛИА!$E$3:$E$7389,0))</f>
        <v/>
      </c>
      <c r="F442" s="1" t="str">
        <f>IF($A442="","",_xlfn.XLOOKUP($A442,ЛИА!$A$3:$A$7389,ЛИА!$I$3:$I$7389,0))</f>
        <v/>
      </c>
      <c r="G442" s="11" t="str">
        <f>IF($A442="","",_xlfn.XLOOKUP($A442,ЛИА!$A$3:$A$7389,ЛИА!$O$3:$O$7389,0)*(1-$G$2)*IF($D$2=TRUE,1.2,1))</f>
        <v/>
      </c>
      <c r="H442" s="11" t="str">
        <f t="shared" si="6"/>
        <v/>
      </c>
    </row>
    <row r="443" spans="1:8" ht="14.5" x14ac:dyDescent="0.35">
      <c r="A443" s="8"/>
      <c r="B443" s="9" t="str">
        <f>IF($A443="","",_xlfn.XLOOKUP(A443,ЛИА!$A$3:$A$7232,ЛИА!$C$3:$C$7232,0))</f>
        <v/>
      </c>
      <c r="C443" s="10" t="str">
        <f>IF($A443="","",_xlfn.XLOOKUP($A443,ЛИА!$A$3:$A$7232,ЛИА!$L$3:$L$7232,0))</f>
        <v/>
      </c>
      <c r="D443" s="10"/>
      <c r="E443" s="89" t="str">
        <f>IF($A443="","",_xlfn.XLOOKUP($A443,ЛИА!$A$3:$A$7389,ЛИА!$E$3:$E$7389,0))</f>
        <v/>
      </c>
      <c r="F443" s="1" t="str">
        <f>IF($A443="","",_xlfn.XLOOKUP($A443,ЛИА!$A$3:$A$7389,ЛИА!$I$3:$I$7389,0))</f>
        <v/>
      </c>
      <c r="G443" s="11" t="str">
        <f>IF($A443="","",_xlfn.XLOOKUP($A443,ЛИА!$A$3:$A$7389,ЛИА!$O$3:$O$7389,0)*(1-$G$2)*IF($D$2=TRUE,1.2,1))</f>
        <v/>
      </c>
      <c r="H443" s="11" t="str">
        <f t="shared" si="6"/>
        <v/>
      </c>
    </row>
    <row r="444" spans="1:8" ht="14.5" x14ac:dyDescent="0.35">
      <c r="A444" s="8"/>
      <c r="B444" s="9" t="str">
        <f>IF($A444="","",_xlfn.XLOOKUP(A444,ЛИА!$A$3:$A$7232,ЛИА!$C$3:$C$7232,0))</f>
        <v/>
      </c>
      <c r="C444" s="10" t="str">
        <f>IF($A444="","",_xlfn.XLOOKUP($A444,ЛИА!$A$3:$A$7232,ЛИА!$L$3:$L$7232,0))</f>
        <v/>
      </c>
      <c r="D444" s="10"/>
      <c r="E444" s="89" t="str">
        <f>IF($A444="","",_xlfn.XLOOKUP($A444,ЛИА!$A$3:$A$7389,ЛИА!$E$3:$E$7389,0))</f>
        <v/>
      </c>
      <c r="F444" s="1" t="str">
        <f>IF($A444="","",_xlfn.XLOOKUP($A444,ЛИА!$A$3:$A$7389,ЛИА!$I$3:$I$7389,0))</f>
        <v/>
      </c>
      <c r="G444" s="11" t="str">
        <f>IF($A444="","",_xlfn.XLOOKUP($A444,ЛИА!$A$3:$A$7389,ЛИА!$O$3:$O$7389,0)*(1-$G$2)*IF($D$2=TRUE,1.2,1))</f>
        <v/>
      </c>
      <c r="H444" s="11" t="str">
        <f t="shared" si="6"/>
        <v/>
      </c>
    </row>
    <row r="445" spans="1:8" ht="14.5" x14ac:dyDescent="0.35">
      <c r="A445" s="8"/>
      <c r="B445" s="9" t="str">
        <f>IF($A445="","",_xlfn.XLOOKUP(A445,ЛИА!$A$3:$A$7232,ЛИА!$C$3:$C$7232,0))</f>
        <v/>
      </c>
      <c r="C445" s="10" t="str">
        <f>IF($A445="","",_xlfn.XLOOKUP($A445,ЛИА!$A$3:$A$7232,ЛИА!$L$3:$L$7232,0))</f>
        <v/>
      </c>
      <c r="D445" s="10"/>
      <c r="E445" s="89" t="str">
        <f>IF($A445="","",_xlfn.XLOOKUP($A445,ЛИА!$A$3:$A$7389,ЛИА!$E$3:$E$7389,0))</f>
        <v/>
      </c>
      <c r="F445" s="1" t="str">
        <f>IF($A445="","",_xlfn.XLOOKUP($A445,ЛИА!$A$3:$A$7389,ЛИА!$I$3:$I$7389,0))</f>
        <v/>
      </c>
      <c r="G445" s="11" t="str">
        <f>IF($A445="","",_xlfn.XLOOKUP($A445,ЛИА!$A$3:$A$7389,ЛИА!$O$3:$O$7389,0)*(1-$G$2)*IF($D$2=TRUE,1.2,1))</f>
        <v/>
      </c>
      <c r="H445" s="11" t="str">
        <f t="shared" si="6"/>
        <v/>
      </c>
    </row>
    <row r="446" spans="1:8" ht="14.5" x14ac:dyDescent="0.35">
      <c r="A446" s="8"/>
      <c r="B446" s="9" t="str">
        <f>IF($A446="","",_xlfn.XLOOKUP(A446,ЛИА!$A$3:$A$7232,ЛИА!$C$3:$C$7232,0))</f>
        <v/>
      </c>
      <c r="C446" s="10" t="str">
        <f>IF($A446="","",_xlfn.XLOOKUP($A446,ЛИА!$A$3:$A$7232,ЛИА!$L$3:$L$7232,0))</f>
        <v/>
      </c>
      <c r="D446" s="10"/>
      <c r="E446" s="89" t="str">
        <f>IF($A446="","",_xlfn.XLOOKUP($A446,ЛИА!$A$3:$A$7389,ЛИА!$E$3:$E$7389,0))</f>
        <v/>
      </c>
      <c r="F446" s="1" t="str">
        <f>IF($A446="","",_xlfn.XLOOKUP($A446,ЛИА!$A$3:$A$7389,ЛИА!$I$3:$I$7389,0))</f>
        <v/>
      </c>
      <c r="G446" s="11" t="str">
        <f>IF($A446="","",_xlfn.XLOOKUP($A446,ЛИА!$A$3:$A$7389,ЛИА!$O$3:$O$7389,0)*(1-$G$2)*IF($D$2=TRUE,1.2,1))</f>
        <v/>
      </c>
      <c r="H446" s="11" t="str">
        <f t="shared" si="6"/>
        <v/>
      </c>
    </row>
    <row r="447" spans="1:8" ht="14.5" x14ac:dyDescent="0.35">
      <c r="A447" s="8"/>
      <c r="B447" s="9" t="str">
        <f>IF($A447="","",_xlfn.XLOOKUP(A447,ЛИА!$A$3:$A$7232,ЛИА!$C$3:$C$7232,0))</f>
        <v/>
      </c>
      <c r="C447" s="10" t="str">
        <f>IF($A447="","",_xlfn.XLOOKUP($A447,ЛИА!$A$3:$A$7232,ЛИА!$L$3:$L$7232,0))</f>
        <v/>
      </c>
      <c r="D447" s="10"/>
      <c r="E447" s="89" t="str">
        <f>IF($A447="","",_xlfn.XLOOKUP($A447,ЛИА!$A$3:$A$7389,ЛИА!$E$3:$E$7389,0))</f>
        <v/>
      </c>
      <c r="F447" s="1" t="str">
        <f>IF($A447="","",_xlfn.XLOOKUP($A447,ЛИА!$A$3:$A$7389,ЛИА!$I$3:$I$7389,0))</f>
        <v/>
      </c>
      <c r="G447" s="11" t="str">
        <f>IF($A447="","",_xlfn.XLOOKUP($A447,ЛИА!$A$3:$A$7389,ЛИА!$O$3:$O$7389,0)*(1-$G$2)*IF($D$2=TRUE,1.2,1))</f>
        <v/>
      </c>
      <c r="H447" s="11" t="str">
        <f t="shared" si="6"/>
        <v/>
      </c>
    </row>
    <row r="448" spans="1:8" ht="14.5" x14ac:dyDescent="0.35">
      <c r="A448" s="8"/>
      <c r="B448" s="9" t="str">
        <f>IF($A448="","",_xlfn.XLOOKUP(A448,ЛИА!$A$3:$A$7232,ЛИА!$C$3:$C$7232,0))</f>
        <v/>
      </c>
      <c r="C448" s="10" t="str">
        <f>IF($A448="","",_xlfn.XLOOKUP($A448,ЛИА!$A$3:$A$7232,ЛИА!$L$3:$L$7232,0))</f>
        <v/>
      </c>
      <c r="D448" s="10"/>
      <c r="E448" s="89" t="str">
        <f>IF($A448="","",_xlfn.XLOOKUP($A448,ЛИА!$A$3:$A$7389,ЛИА!$E$3:$E$7389,0))</f>
        <v/>
      </c>
      <c r="F448" s="1" t="str">
        <f>IF($A448="","",_xlfn.XLOOKUP($A448,ЛИА!$A$3:$A$7389,ЛИА!$I$3:$I$7389,0))</f>
        <v/>
      </c>
      <c r="G448" s="11" t="str">
        <f>IF($A448="","",_xlfn.XLOOKUP($A448,ЛИА!$A$3:$A$7389,ЛИА!$O$3:$O$7389,0)*(1-$G$2)*IF($D$2=TRUE,1.2,1))</f>
        <v/>
      </c>
      <c r="H448" s="11" t="str">
        <f t="shared" si="6"/>
        <v/>
      </c>
    </row>
    <row r="449" spans="1:8" ht="14.5" x14ac:dyDescent="0.35">
      <c r="A449" s="8"/>
      <c r="B449" s="9" t="str">
        <f>IF($A449="","",_xlfn.XLOOKUP(A449,ЛИА!$A$3:$A$7232,ЛИА!$C$3:$C$7232,0))</f>
        <v/>
      </c>
      <c r="C449" s="10" t="str">
        <f>IF($A449="","",_xlfn.XLOOKUP($A449,ЛИА!$A$3:$A$7232,ЛИА!$L$3:$L$7232,0))</f>
        <v/>
      </c>
      <c r="D449" s="10"/>
      <c r="E449" s="89" t="str">
        <f>IF($A449="","",_xlfn.XLOOKUP($A449,ЛИА!$A$3:$A$7389,ЛИА!$E$3:$E$7389,0))</f>
        <v/>
      </c>
      <c r="F449" s="1" t="str">
        <f>IF($A449="","",_xlfn.XLOOKUP($A449,ЛИА!$A$3:$A$7389,ЛИА!$I$3:$I$7389,0))</f>
        <v/>
      </c>
      <c r="G449" s="11" t="str">
        <f>IF($A449="","",_xlfn.XLOOKUP($A449,ЛИА!$A$3:$A$7389,ЛИА!$O$3:$O$7389,0)*(1-$G$2)*IF($D$2=TRUE,1.2,1))</f>
        <v/>
      </c>
      <c r="H449" s="11" t="str">
        <f t="shared" si="6"/>
        <v/>
      </c>
    </row>
    <row r="450" spans="1:8" ht="14.5" x14ac:dyDescent="0.35">
      <c r="A450" s="8"/>
      <c r="B450" s="9" t="str">
        <f>IF($A450="","",_xlfn.XLOOKUP(A450,ЛИА!$A$3:$A$7232,ЛИА!$C$3:$C$7232,0))</f>
        <v/>
      </c>
      <c r="C450" s="10" t="str">
        <f>IF($A450="","",_xlfn.XLOOKUP($A450,ЛИА!$A$3:$A$7232,ЛИА!$L$3:$L$7232,0))</f>
        <v/>
      </c>
      <c r="D450" s="10"/>
      <c r="E450" s="89" t="str">
        <f>IF($A450="","",_xlfn.XLOOKUP($A450,ЛИА!$A$3:$A$7389,ЛИА!$E$3:$E$7389,0))</f>
        <v/>
      </c>
      <c r="F450" s="1" t="str">
        <f>IF($A450="","",_xlfn.XLOOKUP($A450,ЛИА!$A$3:$A$7389,ЛИА!$I$3:$I$7389,0))</f>
        <v/>
      </c>
      <c r="G450" s="11" t="str">
        <f>IF($A450="","",_xlfn.XLOOKUP($A450,ЛИА!$A$3:$A$7389,ЛИА!$O$3:$O$7389,0)*(1-$G$2)*IF($D$2=TRUE,1.2,1))</f>
        <v/>
      </c>
      <c r="H450" s="11" t="str">
        <f t="shared" si="6"/>
        <v/>
      </c>
    </row>
    <row r="451" spans="1:8" ht="14.5" x14ac:dyDescent="0.35">
      <c r="A451" s="8"/>
      <c r="B451" s="9" t="str">
        <f>IF($A451="","",_xlfn.XLOOKUP(A451,ЛИА!$A$3:$A$7232,ЛИА!$C$3:$C$7232,0))</f>
        <v/>
      </c>
      <c r="C451" s="10" t="str">
        <f>IF($A451="","",_xlfn.XLOOKUP($A451,ЛИА!$A$3:$A$7232,ЛИА!$L$3:$L$7232,0))</f>
        <v/>
      </c>
      <c r="D451" s="10"/>
      <c r="E451" s="89" t="str">
        <f>IF($A451="","",_xlfn.XLOOKUP($A451,ЛИА!$A$3:$A$7389,ЛИА!$E$3:$E$7389,0))</f>
        <v/>
      </c>
      <c r="F451" s="1" t="str">
        <f>IF($A451="","",_xlfn.XLOOKUP($A451,ЛИА!$A$3:$A$7389,ЛИА!$I$3:$I$7389,0))</f>
        <v/>
      </c>
      <c r="G451" s="11" t="str">
        <f>IF($A451="","",_xlfn.XLOOKUP($A451,ЛИА!$A$3:$A$7389,ЛИА!$O$3:$O$7389,0)*(1-$G$2)*IF($D$2=TRUE,1.2,1))</f>
        <v/>
      </c>
      <c r="H451" s="11" t="str">
        <f t="shared" si="6"/>
        <v/>
      </c>
    </row>
    <row r="452" spans="1:8" ht="14.5" x14ac:dyDescent="0.35">
      <c r="A452" s="8"/>
      <c r="B452" s="9" t="str">
        <f>IF($A452="","",_xlfn.XLOOKUP(A452,ЛИА!$A$3:$A$7232,ЛИА!$C$3:$C$7232,0))</f>
        <v/>
      </c>
      <c r="C452" s="10" t="str">
        <f>IF($A452="","",_xlfn.XLOOKUP($A452,ЛИА!$A$3:$A$7232,ЛИА!$L$3:$L$7232,0))</f>
        <v/>
      </c>
      <c r="D452" s="10"/>
      <c r="E452" s="89" t="str">
        <f>IF($A452="","",_xlfn.XLOOKUP($A452,ЛИА!$A$3:$A$7389,ЛИА!$E$3:$E$7389,0))</f>
        <v/>
      </c>
      <c r="F452" s="1" t="str">
        <f>IF($A452="","",_xlfn.XLOOKUP($A452,ЛИА!$A$3:$A$7389,ЛИА!$I$3:$I$7389,0))</f>
        <v/>
      </c>
      <c r="G452" s="11" t="str">
        <f>IF($A452="","",_xlfn.XLOOKUP($A452,ЛИА!$A$3:$A$7389,ЛИА!$O$3:$O$7389,0)*(1-$G$2)*IF($D$2=TRUE,1.2,1))</f>
        <v/>
      </c>
      <c r="H452" s="11" t="str">
        <f t="shared" si="6"/>
        <v/>
      </c>
    </row>
    <row r="453" spans="1:8" ht="14.5" x14ac:dyDescent="0.35">
      <c r="A453" s="8"/>
      <c r="B453" s="9" t="str">
        <f>IF($A453="","",_xlfn.XLOOKUP(A453,ЛИА!$A$3:$A$7232,ЛИА!$C$3:$C$7232,0))</f>
        <v/>
      </c>
      <c r="C453" s="10" t="str">
        <f>IF($A453="","",_xlfn.XLOOKUP($A453,ЛИА!$A$3:$A$7232,ЛИА!$L$3:$L$7232,0))</f>
        <v/>
      </c>
      <c r="D453" s="10"/>
      <c r="E453" s="89" t="str">
        <f>IF($A453="","",_xlfn.XLOOKUP($A453,ЛИА!$A$3:$A$7389,ЛИА!$E$3:$E$7389,0))</f>
        <v/>
      </c>
      <c r="F453" s="1" t="str">
        <f>IF($A453="","",_xlfn.XLOOKUP($A453,ЛИА!$A$3:$A$7389,ЛИА!$I$3:$I$7389,0))</f>
        <v/>
      </c>
      <c r="G453" s="11" t="str">
        <f>IF($A453="","",_xlfn.XLOOKUP($A453,ЛИА!$A$3:$A$7389,ЛИА!$O$3:$O$7389,0)*(1-$G$2)*IF($D$2=TRUE,1.2,1))</f>
        <v/>
      </c>
      <c r="H453" s="11" t="str">
        <f t="shared" ref="H453:H503" si="7">IF(A453="","",G453*D453)</f>
        <v/>
      </c>
    </row>
    <row r="454" spans="1:8" ht="14.5" x14ac:dyDescent="0.35">
      <c r="A454" s="8"/>
      <c r="B454" s="9" t="str">
        <f>IF($A454="","",_xlfn.XLOOKUP(A454,ЛИА!$A$3:$A$7232,ЛИА!$C$3:$C$7232,0))</f>
        <v/>
      </c>
      <c r="C454" s="10" t="str">
        <f>IF($A454="","",_xlfn.XLOOKUP($A454,ЛИА!$A$3:$A$7232,ЛИА!$L$3:$L$7232,0))</f>
        <v/>
      </c>
      <c r="D454" s="10"/>
      <c r="E454" s="89" t="str">
        <f>IF($A454="","",_xlfn.XLOOKUP($A454,ЛИА!$A$3:$A$7389,ЛИА!$E$3:$E$7389,0))</f>
        <v/>
      </c>
      <c r="F454" s="1" t="str">
        <f>IF($A454="","",_xlfn.XLOOKUP($A454,ЛИА!$A$3:$A$7389,ЛИА!$I$3:$I$7389,0))</f>
        <v/>
      </c>
      <c r="G454" s="11" t="str">
        <f>IF($A454="","",_xlfn.XLOOKUP($A454,ЛИА!$A$3:$A$7389,ЛИА!$O$3:$O$7389,0)*(1-$G$2)*IF($D$2=TRUE,1.2,1))</f>
        <v/>
      </c>
      <c r="H454" s="11" t="str">
        <f t="shared" si="7"/>
        <v/>
      </c>
    </row>
    <row r="455" spans="1:8" ht="14.5" x14ac:dyDescent="0.35">
      <c r="A455" s="8"/>
      <c r="B455" s="9" t="str">
        <f>IF($A455="","",_xlfn.XLOOKUP(A455,ЛИА!$A$3:$A$7232,ЛИА!$C$3:$C$7232,0))</f>
        <v/>
      </c>
      <c r="C455" s="10" t="str">
        <f>IF($A455="","",_xlfn.XLOOKUP($A455,ЛИА!$A$3:$A$7232,ЛИА!$L$3:$L$7232,0))</f>
        <v/>
      </c>
      <c r="D455" s="10"/>
      <c r="E455" s="89" t="str">
        <f>IF($A455="","",_xlfn.XLOOKUP($A455,ЛИА!$A$3:$A$7389,ЛИА!$E$3:$E$7389,0))</f>
        <v/>
      </c>
      <c r="F455" s="1" t="str">
        <f>IF($A455="","",_xlfn.XLOOKUP($A455,ЛИА!$A$3:$A$7389,ЛИА!$I$3:$I$7389,0))</f>
        <v/>
      </c>
      <c r="G455" s="11" t="str">
        <f>IF($A455="","",_xlfn.XLOOKUP($A455,ЛИА!$A$3:$A$7389,ЛИА!$O$3:$O$7389,0)*(1-$G$2)*IF($D$2=TRUE,1.2,1))</f>
        <v/>
      </c>
      <c r="H455" s="11" t="str">
        <f t="shared" si="7"/>
        <v/>
      </c>
    </row>
    <row r="456" spans="1:8" ht="14.5" x14ac:dyDescent="0.35">
      <c r="A456" s="8"/>
      <c r="B456" s="9" t="str">
        <f>IF($A456="","",_xlfn.XLOOKUP(A456,ЛИА!$A$3:$A$7232,ЛИА!$C$3:$C$7232,0))</f>
        <v/>
      </c>
      <c r="C456" s="10" t="str">
        <f>IF($A456="","",_xlfn.XLOOKUP($A456,ЛИА!$A$3:$A$7232,ЛИА!$L$3:$L$7232,0))</f>
        <v/>
      </c>
      <c r="D456" s="10"/>
      <c r="E456" s="89" t="str">
        <f>IF($A456="","",_xlfn.XLOOKUP($A456,ЛИА!$A$3:$A$7389,ЛИА!$E$3:$E$7389,0))</f>
        <v/>
      </c>
      <c r="F456" s="1" t="str">
        <f>IF($A456="","",_xlfn.XLOOKUP($A456,ЛИА!$A$3:$A$7389,ЛИА!$I$3:$I$7389,0))</f>
        <v/>
      </c>
      <c r="G456" s="11" t="str">
        <f>IF($A456="","",_xlfn.XLOOKUP($A456,ЛИА!$A$3:$A$7389,ЛИА!$O$3:$O$7389,0)*(1-$G$2)*IF($D$2=TRUE,1.2,1))</f>
        <v/>
      </c>
      <c r="H456" s="11" t="str">
        <f t="shared" si="7"/>
        <v/>
      </c>
    </row>
    <row r="457" spans="1:8" ht="14.5" x14ac:dyDescent="0.35">
      <c r="A457" s="8"/>
      <c r="B457" s="9" t="str">
        <f>IF($A457="","",_xlfn.XLOOKUP(A457,ЛИА!$A$3:$A$7232,ЛИА!$C$3:$C$7232,0))</f>
        <v/>
      </c>
      <c r="C457" s="10" t="str">
        <f>IF($A457="","",_xlfn.XLOOKUP($A457,ЛИА!$A$3:$A$7232,ЛИА!$L$3:$L$7232,0))</f>
        <v/>
      </c>
      <c r="D457" s="10"/>
      <c r="E457" s="89" t="str">
        <f>IF($A457="","",_xlfn.XLOOKUP($A457,ЛИА!$A$3:$A$7389,ЛИА!$E$3:$E$7389,0))</f>
        <v/>
      </c>
      <c r="F457" s="1" t="str">
        <f>IF($A457="","",_xlfn.XLOOKUP($A457,ЛИА!$A$3:$A$7389,ЛИА!$I$3:$I$7389,0))</f>
        <v/>
      </c>
      <c r="G457" s="11" t="str">
        <f>IF($A457="","",_xlfn.XLOOKUP($A457,ЛИА!$A$3:$A$7389,ЛИА!$O$3:$O$7389,0)*(1-$G$2)*IF($D$2=TRUE,1.2,1))</f>
        <v/>
      </c>
      <c r="H457" s="11" t="str">
        <f t="shared" si="7"/>
        <v/>
      </c>
    </row>
    <row r="458" spans="1:8" ht="14.5" x14ac:dyDescent="0.35">
      <c r="A458" s="8"/>
      <c r="B458" s="9" t="str">
        <f>IF($A458="","",_xlfn.XLOOKUP(A458,ЛИА!$A$3:$A$7232,ЛИА!$C$3:$C$7232,0))</f>
        <v/>
      </c>
      <c r="C458" s="10" t="str">
        <f>IF($A458="","",_xlfn.XLOOKUP($A458,ЛИА!$A$3:$A$7232,ЛИА!$L$3:$L$7232,0))</f>
        <v/>
      </c>
      <c r="D458" s="10"/>
      <c r="E458" s="89" t="str">
        <f>IF($A458="","",_xlfn.XLOOKUP($A458,ЛИА!$A$3:$A$7389,ЛИА!$E$3:$E$7389,0))</f>
        <v/>
      </c>
      <c r="F458" s="1" t="str">
        <f>IF($A458="","",_xlfn.XLOOKUP($A458,ЛИА!$A$3:$A$7389,ЛИА!$I$3:$I$7389,0))</f>
        <v/>
      </c>
      <c r="G458" s="11" t="str">
        <f>IF($A458="","",_xlfn.XLOOKUP($A458,ЛИА!$A$3:$A$7389,ЛИА!$O$3:$O$7389,0)*(1-$G$2)*IF($D$2=TRUE,1.2,1))</f>
        <v/>
      </c>
      <c r="H458" s="11" t="str">
        <f t="shared" si="7"/>
        <v/>
      </c>
    </row>
    <row r="459" spans="1:8" ht="14.5" x14ac:dyDescent="0.35">
      <c r="A459" s="8"/>
      <c r="B459" s="9" t="str">
        <f>IF($A459="","",_xlfn.XLOOKUP(A459,ЛИА!$A$3:$A$7232,ЛИА!$C$3:$C$7232,0))</f>
        <v/>
      </c>
      <c r="C459" s="10" t="str">
        <f>IF($A459="","",_xlfn.XLOOKUP($A459,ЛИА!$A$3:$A$7232,ЛИА!$L$3:$L$7232,0))</f>
        <v/>
      </c>
      <c r="D459" s="10"/>
      <c r="E459" s="89" t="str">
        <f>IF($A459="","",_xlfn.XLOOKUP($A459,ЛИА!$A$3:$A$7389,ЛИА!$E$3:$E$7389,0))</f>
        <v/>
      </c>
      <c r="F459" s="1" t="str">
        <f>IF($A459="","",_xlfn.XLOOKUP($A459,ЛИА!$A$3:$A$7389,ЛИА!$I$3:$I$7389,0))</f>
        <v/>
      </c>
      <c r="G459" s="11" t="str">
        <f>IF($A459="","",_xlfn.XLOOKUP($A459,ЛИА!$A$3:$A$7389,ЛИА!$O$3:$O$7389,0)*(1-$G$2)*IF($D$2=TRUE,1.2,1))</f>
        <v/>
      </c>
      <c r="H459" s="11" t="str">
        <f t="shared" si="7"/>
        <v/>
      </c>
    </row>
    <row r="460" spans="1:8" ht="14.5" x14ac:dyDescent="0.35">
      <c r="A460" s="8"/>
      <c r="B460" s="9" t="str">
        <f>IF($A460="","",_xlfn.XLOOKUP(A460,ЛИА!$A$3:$A$7232,ЛИА!$C$3:$C$7232,0))</f>
        <v/>
      </c>
      <c r="C460" s="10" t="str">
        <f>IF($A460="","",_xlfn.XLOOKUP($A460,ЛИА!$A$3:$A$7232,ЛИА!$L$3:$L$7232,0))</f>
        <v/>
      </c>
      <c r="D460" s="10"/>
      <c r="E460" s="89" t="str">
        <f>IF($A460="","",_xlfn.XLOOKUP($A460,ЛИА!$A$3:$A$7389,ЛИА!$E$3:$E$7389,0))</f>
        <v/>
      </c>
      <c r="F460" s="1" t="str">
        <f>IF($A460="","",_xlfn.XLOOKUP($A460,ЛИА!$A$3:$A$7389,ЛИА!$I$3:$I$7389,0))</f>
        <v/>
      </c>
      <c r="G460" s="11" t="str">
        <f>IF($A460="","",_xlfn.XLOOKUP($A460,ЛИА!$A$3:$A$7389,ЛИА!$O$3:$O$7389,0)*(1-$G$2)*IF($D$2=TRUE,1.2,1))</f>
        <v/>
      </c>
      <c r="H460" s="11" t="str">
        <f t="shared" si="7"/>
        <v/>
      </c>
    </row>
    <row r="461" spans="1:8" ht="14.5" x14ac:dyDescent="0.35">
      <c r="A461" s="8"/>
      <c r="B461" s="9" t="str">
        <f>IF($A461="","",_xlfn.XLOOKUP(A461,ЛИА!$A$3:$A$7232,ЛИА!$C$3:$C$7232,0))</f>
        <v/>
      </c>
      <c r="C461" s="10" t="str">
        <f>IF($A461="","",_xlfn.XLOOKUP($A461,ЛИА!$A$3:$A$7232,ЛИА!$L$3:$L$7232,0))</f>
        <v/>
      </c>
      <c r="D461" s="10"/>
      <c r="E461" s="89" t="str">
        <f>IF($A461="","",_xlfn.XLOOKUP($A461,ЛИА!$A$3:$A$7389,ЛИА!$E$3:$E$7389,0))</f>
        <v/>
      </c>
      <c r="F461" s="1" t="str">
        <f>IF($A461="","",_xlfn.XLOOKUP($A461,ЛИА!$A$3:$A$7389,ЛИА!$I$3:$I$7389,0))</f>
        <v/>
      </c>
      <c r="G461" s="11" t="str">
        <f>IF($A461="","",_xlfn.XLOOKUP($A461,ЛИА!$A$3:$A$7389,ЛИА!$O$3:$O$7389,0)*(1-$G$2)*IF($D$2=TRUE,1.2,1))</f>
        <v/>
      </c>
      <c r="H461" s="11" t="str">
        <f t="shared" si="7"/>
        <v/>
      </c>
    </row>
    <row r="462" spans="1:8" ht="14.5" x14ac:dyDescent="0.35">
      <c r="A462" s="8"/>
      <c r="B462" s="9" t="str">
        <f>IF($A462="","",_xlfn.XLOOKUP(A462,ЛИА!$A$3:$A$7232,ЛИА!$C$3:$C$7232,0))</f>
        <v/>
      </c>
      <c r="C462" s="10" t="str">
        <f>IF($A462="","",_xlfn.XLOOKUP($A462,ЛИА!$A$3:$A$7232,ЛИА!$L$3:$L$7232,0))</f>
        <v/>
      </c>
      <c r="D462" s="10"/>
      <c r="E462" s="89" t="str">
        <f>IF($A462="","",_xlfn.XLOOKUP($A462,ЛИА!$A$3:$A$7389,ЛИА!$E$3:$E$7389,0))</f>
        <v/>
      </c>
      <c r="F462" s="1" t="str">
        <f>IF($A462="","",_xlfn.XLOOKUP($A462,ЛИА!$A$3:$A$7389,ЛИА!$I$3:$I$7389,0))</f>
        <v/>
      </c>
      <c r="G462" s="11" t="str">
        <f>IF($A462="","",_xlfn.XLOOKUP($A462,ЛИА!$A$3:$A$7389,ЛИА!$O$3:$O$7389,0)*(1-$G$2)*IF($D$2=TRUE,1.2,1))</f>
        <v/>
      </c>
      <c r="H462" s="11" t="str">
        <f t="shared" si="7"/>
        <v/>
      </c>
    </row>
    <row r="463" spans="1:8" ht="14.5" x14ac:dyDescent="0.35">
      <c r="A463" s="8"/>
      <c r="B463" s="9" t="str">
        <f>IF($A463="","",_xlfn.XLOOKUP(A463,ЛИА!$A$3:$A$7232,ЛИА!$C$3:$C$7232,0))</f>
        <v/>
      </c>
      <c r="C463" s="10" t="str">
        <f>IF($A463="","",_xlfn.XLOOKUP($A463,ЛИА!$A$3:$A$7232,ЛИА!$L$3:$L$7232,0))</f>
        <v/>
      </c>
      <c r="D463" s="10"/>
      <c r="E463" s="89" t="str">
        <f>IF($A463="","",_xlfn.XLOOKUP($A463,ЛИА!$A$3:$A$7389,ЛИА!$E$3:$E$7389,0))</f>
        <v/>
      </c>
      <c r="F463" s="1" t="str">
        <f>IF($A463="","",_xlfn.XLOOKUP($A463,ЛИА!$A$3:$A$7389,ЛИА!$I$3:$I$7389,0))</f>
        <v/>
      </c>
      <c r="G463" s="11" t="str">
        <f>IF($A463="","",_xlfn.XLOOKUP($A463,ЛИА!$A$3:$A$7389,ЛИА!$O$3:$O$7389,0)*(1-$G$2)*IF($D$2=TRUE,1.2,1))</f>
        <v/>
      </c>
      <c r="H463" s="11" t="str">
        <f t="shared" si="7"/>
        <v/>
      </c>
    </row>
    <row r="464" spans="1:8" ht="14.5" x14ac:dyDescent="0.35">
      <c r="A464" s="8"/>
      <c r="B464" s="9" t="str">
        <f>IF($A464="","",_xlfn.XLOOKUP(A464,ЛИА!$A$3:$A$7232,ЛИА!$C$3:$C$7232,0))</f>
        <v/>
      </c>
      <c r="C464" s="10" t="str">
        <f>IF($A464="","",_xlfn.XLOOKUP($A464,ЛИА!$A$3:$A$7232,ЛИА!$L$3:$L$7232,0))</f>
        <v/>
      </c>
      <c r="D464" s="10"/>
      <c r="E464" s="89" t="str">
        <f>IF($A464="","",_xlfn.XLOOKUP($A464,ЛИА!$A$3:$A$7389,ЛИА!$E$3:$E$7389,0))</f>
        <v/>
      </c>
      <c r="F464" s="1" t="str">
        <f>IF($A464="","",_xlfn.XLOOKUP($A464,ЛИА!$A$3:$A$7389,ЛИА!$I$3:$I$7389,0))</f>
        <v/>
      </c>
      <c r="G464" s="11" t="str">
        <f>IF($A464="","",_xlfn.XLOOKUP($A464,ЛИА!$A$3:$A$7389,ЛИА!$O$3:$O$7389,0)*(1-$G$2)*IF($D$2=TRUE,1.2,1))</f>
        <v/>
      </c>
      <c r="H464" s="11" t="str">
        <f t="shared" si="7"/>
        <v/>
      </c>
    </row>
    <row r="465" spans="1:8" ht="14.5" x14ac:dyDescent="0.35">
      <c r="A465" s="8"/>
      <c r="B465" s="9" t="str">
        <f>IF($A465="","",_xlfn.XLOOKUP(A465,ЛИА!$A$3:$A$7232,ЛИА!$C$3:$C$7232,0))</f>
        <v/>
      </c>
      <c r="C465" s="10" t="str">
        <f>IF($A465="","",_xlfn.XLOOKUP($A465,ЛИА!$A$3:$A$7232,ЛИА!$L$3:$L$7232,0))</f>
        <v/>
      </c>
      <c r="D465" s="10"/>
      <c r="E465" s="89" t="str">
        <f>IF($A465="","",_xlfn.XLOOKUP($A465,ЛИА!$A$3:$A$7389,ЛИА!$E$3:$E$7389,0))</f>
        <v/>
      </c>
      <c r="F465" s="1" t="str">
        <f>IF($A465="","",_xlfn.XLOOKUP($A465,ЛИА!$A$3:$A$7389,ЛИА!$I$3:$I$7389,0))</f>
        <v/>
      </c>
      <c r="G465" s="11" t="str">
        <f>IF($A465="","",_xlfn.XLOOKUP($A465,ЛИА!$A$3:$A$7389,ЛИА!$O$3:$O$7389,0)*(1-$G$2)*IF($D$2=TRUE,1.2,1))</f>
        <v/>
      </c>
      <c r="H465" s="11" t="str">
        <f t="shared" si="7"/>
        <v/>
      </c>
    </row>
    <row r="466" spans="1:8" ht="14.5" x14ac:dyDescent="0.35">
      <c r="A466" s="8"/>
      <c r="B466" s="9" t="str">
        <f>IF($A466="","",_xlfn.XLOOKUP(A466,ЛИА!$A$3:$A$7232,ЛИА!$C$3:$C$7232,0))</f>
        <v/>
      </c>
      <c r="C466" s="10" t="str">
        <f>IF($A466="","",_xlfn.XLOOKUP($A466,ЛИА!$A$3:$A$7232,ЛИА!$L$3:$L$7232,0))</f>
        <v/>
      </c>
      <c r="D466" s="10"/>
      <c r="E466" s="89" t="str">
        <f>IF($A466="","",_xlfn.XLOOKUP($A466,ЛИА!$A$3:$A$7389,ЛИА!$E$3:$E$7389,0))</f>
        <v/>
      </c>
      <c r="F466" s="1" t="str">
        <f>IF($A466="","",_xlfn.XLOOKUP($A466,ЛИА!$A$3:$A$7389,ЛИА!$I$3:$I$7389,0))</f>
        <v/>
      </c>
      <c r="G466" s="11" t="str">
        <f>IF($A466="","",_xlfn.XLOOKUP($A466,ЛИА!$A$3:$A$7389,ЛИА!$O$3:$O$7389,0)*(1-$G$2)*IF($D$2=TRUE,1.2,1))</f>
        <v/>
      </c>
      <c r="H466" s="11" t="str">
        <f t="shared" si="7"/>
        <v/>
      </c>
    </row>
    <row r="467" spans="1:8" ht="14.5" x14ac:dyDescent="0.35">
      <c r="A467" s="8"/>
      <c r="B467" s="9" t="str">
        <f>IF($A467="","",_xlfn.XLOOKUP(A467,ЛИА!$A$3:$A$7232,ЛИА!$C$3:$C$7232,0))</f>
        <v/>
      </c>
      <c r="C467" s="10" t="str">
        <f>IF($A467="","",_xlfn.XLOOKUP($A467,ЛИА!$A$3:$A$7232,ЛИА!$L$3:$L$7232,0))</f>
        <v/>
      </c>
      <c r="D467" s="10"/>
      <c r="E467" s="89" t="str">
        <f>IF($A467="","",_xlfn.XLOOKUP($A467,ЛИА!$A$3:$A$7389,ЛИА!$E$3:$E$7389,0))</f>
        <v/>
      </c>
      <c r="F467" s="1" t="str">
        <f>IF($A467="","",_xlfn.XLOOKUP($A467,ЛИА!$A$3:$A$7389,ЛИА!$I$3:$I$7389,0))</f>
        <v/>
      </c>
      <c r="G467" s="11" t="str">
        <f>IF($A467="","",_xlfn.XLOOKUP($A467,ЛИА!$A$3:$A$7389,ЛИА!$O$3:$O$7389,0)*(1-$G$2)*IF($D$2=TRUE,1.2,1))</f>
        <v/>
      </c>
      <c r="H467" s="11" t="str">
        <f t="shared" si="7"/>
        <v/>
      </c>
    </row>
    <row r="468" spans="1:8" ht="14.5" x14ac:dyDescent="0.35">
      <c r="A468" s="8"/>
      <c r="B468" s="9" t="str">
        <f>IF($A468="","",_xlfn.XLOOKUP(A468,ЛИА!$A$3:$A$7232,ЛИА!$C$3:$C$7232,0))</f>
        <v/>
      </c>
      <c r="C468" s="10" t="str">
        <f>IF($A468="","",_xlfn.XLOOKUP($A468,ЛИА!$A$3:$A$7232,ЛИА!$L$3:$L$7232,0))</f>
        <v/>
      </c>
      <c r="D468" s="10"/>
      <c r="E468" s="89" t="str">
        <f>IF($A468="","",_xlfn.XLOOKUP($A468,ЛИА!$A$3:$A$7389,ЛИА!$E$3:$E$7389,0))</f>
        <v/>
      </c>
      <c r="F468" s="1" t="str">
        <f>IF($A468="","",_xlfn.XLOOKUP($A468,ЛИА!$A$3:$A$7389,ЛИА!$I$3:$I$7389,0))</f>
        <v/>
      </c>
      <c r="G468" s="11" t="str">
        <f>IF($A468="","",_xlfn.XLOOKUP($A468,ЛИА!$A$3:$A$7389,ЛИА!$O$3:$O$7389,0)*(1-$G$2)*IF($D$2=TRUE,1.2,1))</f>
        <v/>
      </c>
      <c r="H468" s="11" t="str">
        <f t="shared" si="7"/>
        <v/>
      </c>
    </row>
    <row r="469" spans="1:8" ht="14.5" x14ac:dyDescent="0.35">
      <c r="A469" s="8"/>
      <c r="B469" s="9" t="str">
        <f>IF($A469="","",_xlfn.XLOOKUP(A469,ЛИА!$A$3:$A$7232,ЛИА!$C$3:$C$7232,0))</f>
        <v/>
      </c>
      <c r="C469" s="10" t="str">
        <f>IF($A469="","",_xlfn.XLOOKUP($A469,ЛИА!$A$3:$A$7232,ЛИА!$L$3:$L$7232,0))</f>
        <v/>
      </c>
      <c r="D469" s="10"/>
      <c r="E469" s="89" t="str">
        <f>IF($A469="","",_xlfn.XLOOKUP($A469,ЛИА!$A$3:$A$7389,ЛИА!$E$3:$E$7389,0))</f>
        <v/>
      </c>
      <c r="F469" s="1" t="str">
        <f>IF($A469="","",_xlfn.XLOOKUP($A469,ЛИА!$A$3:$A$7389,ЛИА!$I$3:$I$7389,0))</f>
        <v/>
      </c>
      <c r="G469" s="11" t="str">
        <f>IF($A469="","",_xlfn.XLOOKUP($A469,ЛИА!$A$3:$A$7389,ЛИА!$O$3:$O$7389,0)*(1-$G$2)*IF($D$2=TRUE,1.2,1))</f>
        <v/>
      </c>
      <c r="H469" s="11" t="str">
        <f t="shared" si="7"/>
        <v/>
      </c>
    </row>
    <row r="470" spans="1:8" ht="14.5" x14ac:dyDescent="0.35">
      <c r="A470" s="8"/>
      <c r="B470" s="9" t="str">
        <f>IF($A470="","",_xlfn.XLOOKUP(A470,ЛИА!$A$3:$A$7232,ЛИА!$C$3:$C$7232,0))</f>
        <v/>
      </c>
      <c r="C470" s="10" t="str">
        <f>IF($A470="","",_xlfn.XLOOKUP($A470,ЛИА!$A$3:$A$7232,ЛИА!$L$3:$L$7232,0))</f>
        <v/>
      </c>
      <c r="D470" s="10"/>
      <c r="E470" s="89" t="str">
        <f>IF($A470="","",_xlfn.XLOOKUP($A470,ЛИА!$A$3:$A$7389,ЛИА!$E$3:$E$7389,0))</f>
        <v/>
      </c>
      <c r="F470" s="1" t="str">
        <f>IF($A470="","",_xlfn.XLOOKUP($A470,ЛИА!$A$3:$A$7389,ЛИА!$I$3:$I$7389,0))</f>
        <v/>
      </c>
      <c r="G470" s="11" t="str">
        <f>IF($A470="","",_xlfn.XLOOKUP($A470,ЛИА!$A$3:$A$7389,ЛИА!$O$3:$O$7389,0)*(1-$G$2)*IF($D$2=TRUE,1.2,1))</f>
        <v/>
      </c>
      <c r="H470" s="11" t="str">
        <f t="shared" si="7"/>
        <v/>
      </c>
    </row>
    <row r="471" spans="1:8" ht="14.5" x14ac:dyDescent="0.35">
      <c r="A471" s="8"/>
      <c r="B471" s="9" t="str">
        <f>IF($A471="","",_xlfn.XLOOKUP(A471,ЛИА!$A$3:$A$7232,ЛИА!$C$3:$C$7232,0))</f>
        <v/>
      </c>
      <c r="C471" s="10" t="str">
        <f>IF($A471="","",_xlfn.XLOOKUP($A471,ЛИА!$A$3:$A$7232,ЛИА!$L$3:$L$7232,0))</f>
        <v/>
      </c>
      <c r="D471" s="10"/>
      <c r="E471" s="89" t="str">
        <f>IF($A471="","",_xlfn.XLOOKUP($A471,ЛИА!$A$3:$A$7389,ЛИА!$E$3:$E$7389,0))</f>
        <v/>
      </c>
      <c r="F471" s="1" t="str">
        <f>IF($A471="","",_xlfn.XLOOKUP($A471,ЛИА!$A$3:$A$7389,ЛИА!$I$3:$I$7389,0))</f>
        <v/>
      </c>
      <c r="G471" s="11" t="str">
        <f>IF($A471="","",_xlfn.XLOOKUP($A471,ЛИА!$A$3:$A$7389,ЛИА!$O$3:$O$7389,0)*(1-$G$2)*IF($D$2=TRUE,1.2,1))</f>
        <v/>
      </c>
      <c r="H471" s="11" t="str">
        <f t="shared" si="7"/>
        <v/>
      </c>
    </row>
    <row r="472" spans="1:8" ht="14.5" x14ac:dyDescent="0.35">
      <c r="A472" s="8"/>
      <c r="B472" s="9" t="str">
        <f>IF($A472="","",_xlfn.XLOOKUP(A472,ЛИА!$A$3:$A$7232,ЛИА!$C$3:$C$7232,0))</f>
        <v/>
      </c>
      <c r="C472" s="10" t="str">
        <f>IF($A472="","",_xlfn.XLOOKUP($A472,ЛИА!$A$3:$A$7232,ЛИА!$L$3:$L$7232,0))</f>
        <v/>
      </c>
      <c r="D472" s="10"/>
      <c r="E472" s="89" t="str">
        <f>IF($A472="","",_xlfn.XLOOKUP($A472,ЛИА!$A$3:$A$7389,ЛИА!$E$3:$E$7389,0))</f>
        <v/>
      </c>
      <c r="F472" s="1" t="str">
        <f>IF($A472="","",_xlfn.XLOOKUP($A472,ЛИА!$A$3:$A$7389,ЛИА!$I$3:$I$7389,0))</f>
        <v/>
      </c>
      <c r="G472" s="11" t="str">
        <f>IF($A472="","",_xlfn.XLOOKUP($A472,ЛИА!$A$3:$A$7389,ЛИА!$O$3:$O$7389,0)*(1-$G$2)*IF($D$2=TRUE,1.2,1))</f>
        <v/>
      </c>
      <c r="H472" s="11" t="str">
        <f t="shared" si="7"/>
        <v/>
      </c>
    </row>
    <row r="473" spans="1:8" ht="14.5" x14ac:dyDescent="0.35">
      <c r="A473" s="8"/>
      <c r="B473" s="9" t="str">
        <f>IF($A473="","",_xlfn.XLOOKUP(A473,ЛИА!$A$3:$A$7232,ЛИА!$C$3:$C$7232,0))</f>
        <v/>
      </c>
      <c r="C473" s="10" t="str">
        <f>IF($A473="","",_xlfn.XLOOKUP($A473,ЛИА!$A$3:$A$7232,ЛИА!$L$3:$L$7232,0))</f>
        <v/>
      </c>
      <c r="D473" s="10"/>
      <c r="E473" s="89" t="str">
        <f>IF($A473="","",_xlfn.XLOOKUP($A473,ЛИА!$A$3:$A$7389,ЛИА!$E$3:$E$7389,0))</f>
        <v/>
      </c>
      <c r="F473" s="1" t="str">
        <f>IF($A473="","",_xlfn.XLOOKUP($A473,ЛИА!$A$3:$A$7389,ЛИА!$I$3:$I$7389,0))</f>
        <v/>
      </c>
      <c r="G473" s="11" t="str">
        <f>IF($A473="","",_xlfn.XLOOKUP($A473,ЛИА!$A$3:$A$7389,ЛИА!$O$3:$O$7389,0)*(1-$G$2)*IF($D$2=TRUE,1.2,1))</f>
        <v/>
      </c>
      <c r="H473" s="11" t="str">
        <f t="shared" si="7"/>
        <v/>
      </c>
    </row>
    <row r="474" spans="1:8" ht="14.5" x14ac:dyDescent="0.35">
      <c r="A474" s="8"/>
      <c r="B474" s="9" t="str">
        <f>IF($A474="","",_xlfn.XLOOKUP(A474,ЛИА!$A$3:$A$7232,ЛИА!$C$3:$C$7232,0))</f>
        <v/>
      </c>
      <c r="C474" s="10" t="str">
        <f>IF($A474="","",_xlfn.XLOOKUP($A474,ЛИА!$A$3:$A$7232,ЛИА!$L$3:$L$7232,0))</f>
        <v/>
      </c>
      <c r="D474" s="10"/>
      <c r="E474" s="89" t="str">
        <f>IF($A474="","",_xlfn.XLOOKUP($A474,ЛИА!$A$3:$A$7389,ЛИА!$E$3:$E$7389,0))</f>
        <v/>
      </c>
      <c r="F474" s="1" t="str">
        <f>IF($A474="","",_xlfn.XLOOKUP($A474,ЛИА!$A$3:$A$7389,ЛИА!$I$3:$I$7389,0))</f>
        <v/>
      </c>
      <c r="G474" s="11" t="str">
        <f>IF($A474="","",_xlfn.XLOOKUP($A474,ЛИА!$A$3:$A$7389,ЛИА!$O$3:$O$7389,0)*(1-$G$2)*IF($D$2=TRUE,1.2,1))</f>
        <v/>
      </c>
      <c r="H474" s="11" t="str">
        <f t="shared" si="7"/>
        <v/>
      </c>
    </row>
    <row r="475" spans="1:8" ht="14.5" x14ac:dyDescent="0.35">
      <c r="A475" s="8"/>
      <c r="B475" s="9" t="str">
        <f>IF($A475="","",_xlfn.XLOOKUP(A475,ЛИА!$A$3:$A$7232,ЛИА!$C$3:$C$7232,0))</f>
        <v/>
      </c>
      <c r="C475" s="10" t="str">
        <f>IF($A475="","",_xlfn.XLOOKUP($A475,ЛИА!$A$3:$A$7232,ЛИА!$L$3:$L$7232,0))</f>
        <v/>
      </c>
      <c r="D475" s="10"/>
      <c r="E475" s="89" t="str">
        <f>IF($A475="","",_xlfn.XLOOKUP($A475,ЛИА!$A$3:$A$7389,ЛИА!$E$3:$E$7389,0))</f>
        <v/>
      </c>
      <c r="F475" s="1" t="str">
        <f>IF($A475="","",_xlfn.XLOOKUP($A475,ЛИА!$A$3:$A$7389,ЛИА!$I$3:$I$7389,0))</f>
        <v/>
      </c>
      <c r="G475" s="11" t="str">
        <f>IF($A475="","",_xlfn.XLOOKUP($A475,ЛИА!$A$3:$A$7389,ЛИА!$O$3:$O$7389,0)*(1-$G$2)*IF($D$2=TRUE,1.2,1))</f>
        <v/>
      </c>
      <c r="H475" s="11" t="str">
        <f t="shared" si="7"/>
        <v/>
      </c>
    </row>
    <row r="476" spans="1:8" ht="14.5" x14ac:dyDescent="0.35">
      <c r="A476" s="8"/>
      <c r="B476" s="9" t="str">
        <f>IF($A476="","",_xlfn.XLOOKUP(A476,ЛИА!$A$3:$A$7232,ЛИА!$C$3:$C$7232,0))</f>
        <v/>
      </c>
      <c r="C476" s="10" t="str">
        <f>IF($A476="","",_xlfn.XLOOKUP($A476,ЛИА!$A$3:$A$7232,ЛИА!$L$3:$L$7232,0))</f>
        <v/>
      </c>
      <c r="D476" s="10"/>
      <c r="E476" s="89" t="str">
        <f>IF($A476="","",_xlfn.XLOOKUP($A476,ЛИА!$A$3:$A$7389,ЛИА!$E$3:$E$7389,0))</f>
        <v/>
      </c>
      <c r="F476" s="1" t="str">
        <f>IF($A476="","",_xlfn.XLOOKUP($A476,ЛИА!$A$3:$A$7389,ЛИА!$I$3:$I$7389,0))</f>
        <v/>
      </c>
      <c r="G476" s="11" t="str">
        <f>IF($A476="","",_xlfn.XLOOKUP($A476,ЛИА!$A$3:$A$7389,ЛИА!$O$3:$O$7389,0)*(1-$G$2)*IF($D$2=TRUE,1.2,1))</f>
        <v/>
      </c>
      <c r="H476" s="11" t="str">
        <f t="shared" si="7"/>
        <v/>
      </c>
    </row>
    <row r="477" spans="1:8" ht="14.5" x14ac:dyDescent="0.35">
      <c r="A477" s="8"/>
      <c r="B477" s="9" t="str">
        <f>IF($A477="","",_xlfn.XLOOKUP(A477,ЛИА!$A$3:$A$7232,ЛИА!$C$3:$C$7232,0))</f>
        <v/>
      </c>
      <c r="C477" s="10" t="str">
        <f>IF($A477="","",_xlfn.XLOOKUP($A477,ЛИА!$A$3:$A$7232,ЛИА!$L$3:$L$7232,0))</f>
        <v/>
      </c>
      <c r="D477" s="10"/>
      <c r="E477" s="89" t="str">
        <f>IF($A477="","",_xlfn.XLOOKUP($A477,ЛИА!$A$3:$A$7389,ЛИА!$E$3:$E$7389,0))</f>
        <v/>
      </c>
      <c r="F477" s="1" t="str">
        <f>IF($A477="","",_xlfn.XLOOKUP($A477,ЛИА!$A$3:$A$7389,ЛИА!$I$3:$I$7389,0))</f>
        <v/>
      </c>
      <c r="G477" s="11" t="str">
        <f>IF($A477="","",_xlfn.XLOOKUP($A477,ЛИА!$A$3:$A$7389,ЛИА!$O$3:$O$7389,0)*(1-$G$2)*IF($D$2=TRUE,1.2,1))</f>
        <v/>
      </c>
      <c r="H477" s="11" t="str">
        <f t="shared" si="7"/>
        <v/>
      </c>
    </row>
    <row r="478" spans="1:8" ht="14.5" x14ac:dyDescent="0.35">
      <c r="A478" s="8"/>
      <c r="B478" s="9" t="str">
        <f>IF($A478="","",_xlfn.XLOOKUP(A478,ЛИА!$A$3:$A$7232,ЛИА!$C$3:$C$7232,0))</f>
        <v/>
      </c>
      <c r="C478" s="10" t="str">
        <f>IF($A478="","",_xlfn.XLOOKUP($A478,ЛИА!$A$3:$A$7232,ЛИА!$L$3:$L$7232,0))</f>
        <v/>
      </c>
      <c r="D478" s="10"/>
      <c r="E478" s="89" t="str">
        <f>IF($A478="","",_xlfn.XLOOKUP($A478,ЛИА!$A$3:$A$7389,ЛИА!$E$3:$E$7389,0))</f>
        <v/>
      </c>
      <c r="F478" s="1" t="str">
        <f>IF($A478="","",_xlfn.XLOOKUP($A478,ЛИА!$A$3:$A$7389,ЛИА!$I$3:$I$7389,0))</f>
        <v/>
      </c>
      <c r="G478" s="11" t="str">
        <f>IF($A478="","",_xlfn.XLOOKUP($A478,ЛИА!$A$3:$A$7389,ЛИА!$O$3:$O$7389,0)*(1-$G$2)*IF($D$2=TRUE,1.2,1))</f>
        <v/>
      </c>
      <c r="H478" s="11" t="str">
        <f t="shared" si="7"/>
        <v/>
      </c>
    </row>
    <row r="479" spans="1:8" ht="14.5" x14ac:dyDescent="0.35">
      <c r="A479" s="8"/>
      <c r="B479" s="9" t="str">
        <f>IF($A479="","",_xlfn.XLOOKUP(A479,ЛИА!$A$3:$A$7232,ЛИА!$C$3:$C$7232,0))</f>
        <v/>
      </c>
      <c r="C479" s="10" t="str">
        <f>IF($A479="","",_xlfn.XLOOKUP($A479,ЛИА!$A$3:$A$7232,ЛИА!$L$3:$L$7232,0))</f>
        <v/>
      </c>
      <c r="D479" s="10"/>
      <c r="E479" s="89" t="str">
        <f>IF($A479="","",_xlfn.XLOOKUP($A479,ЛИА!$A$3:$A$7389,ЛИА!$E$3:$E$7389,0))</f>
        <v/>
      </c>
      <c r="F479" s="1" t="str">
        <f>IF($A479="","",_xlfn.XLOOKUP($A479,ЛИА!$A$3:$A$7389,ЛИА!$I$3:$I$7389,0))</f>
        <v/>
      </c>
      <c r="G479" s="11" t="str">
        <f>IF($A479="","",_xlfn.XLOOKUP($A479,ЛИА!$A$3:$A$7389,ЛИА!$O$3:$O$7389,0)*(1-$G$2)*IF($D$2=TRUE,1.2,1))</f>
        <v/>
      </c>
      <c r="H479" s="11" t="str">
        <f t="shared" si="7"/>
        <v/>
      </c>
    </row>
    <row r="480" spans="1:8" ht="14.5" x14ac:dyDescent="0.35">
      <c r="A480" s="8"/>
      <c r="B480" s="9" t="str">
        <f>IF($A480="","",_xlfn.XLOOKUP(A480,ЛИА!$A$3:$A$7232,ЛИА!$C$3:$C$7232,0))</f>
        <v/>
      </c>
      <c r="C480" s="10" t="str">
        <f>IF($A480="","",_xlfn.XLOOKUP($A480,ЛИА!$A$3:$A$7232,ЛИА!$L$3:$L$7232,0))</f>
        <v/>
      </c>
      <c r="D480" s="10"/>
      <c r="E480" s="89" t="str">
        <f>IF($A480="","",_xlfn.XLOOKUP($A480,ЛИА!$A$3:$A$7389,ЛИА!$E$3:$E$7389,0))</f>
        <v/>
      </c>
      <c r="F480" s="1" t="str">
        <f>IF($A480="","",_xlfn.XLOOKUP($A480,ЛИА!$A$3:$A$7389,ЛИА!$I$3:$I$7389,0))</f>
        <v/>
      </c>
      <c r="G480" s="11" t="str">
        <f>IF($A480="","",_xlfn.XLOOKUP($A480,ЛИА!$A$3:$A$7389,ЛИА!$O$3:$O$7389,0)*(1-$G$2)*IF($D$2=TRUE,1.2,1))</f>
        <v/>
      </c>
      <c r="H480" s="11" t="str">
        <f t="shared" si="7"/>
        <v/>
      </c>
    </row>
    <row r="481" spans="1:8" ht="14.5" x14ac:dyDescent="0.35">
      <c r="A481" s="8"/>
      <c r="B481" s="9" t="str">
        <f>IF($A481="","",_xlfn.XLOOKUP(A481,ЛИА!$A$3:$A$7232,ЛИА!$C$3:$C$7232,0))</f>
        <v/>
      </c>
      <c r="C481" s="10" t="str">
        <f>IF($A481="","",_xlfn.XLOOKUP($A481,ЛИА!$A$3:$A$7232,ЛИА!$L$3:$L$7232,0))</f>
        <v/>
      </c>
      <c r="D481" s="10"/>
      <c r="E481" s="89" t="str">
        <f>IF($A481="","",_xlfn.XLOOKUP($A481,ЛИА!$A$3:$A$7389,ЛИА!$E$3:$E$7389,0))</f>
        <v/>
      </c>
      <c r="F481" s="1" t="str">
        <f>IF($A481="","",_xlfn.XLOOKUP($A481,ЛИА!$A$3:$A$7389,ЛИА!$I$3:$I$7389,0))</f>
        <v/>
      </c>
      <c r="G481" s="11" t="str">
        <f>IF($A481="","",_xlfn.XLOOKUP($A481,ЛИА!$A$3:$A$7389,ЛИА!$O$3:$O$7389,0)*(1-$G$2)*IF($D$2=TRUE,1.2,1))</f>
        <v/>
      </c>
      <c r="H481" s="11" t="str">
        <f t="shared" si="7"/>
        <v/>
      </c>
    </row>
    <row r="482" spans="1:8" ht="14.5" x14ac:dyDescent="0.35">
      <c r="A482" s="8"/>
      <c r="B482" s="9" t="str">
        <f>IF($A482="","",_xlfn.XLOOKUP(A482,ЛИА!$A$3:$A$7232,ЛИА!$C$3:$C$7232,0))</f>
        <v/>
      </c>
      <c r="C482" s="10" t="str">
        <f>IF($A482="","",_xlfn.XLOOKUP($A482,ЛИА!$A$3:$A$7232,ЛИА!$L$3:$L$7232,0))</f>
        <v/>
      </c>
      <c r="D482" s="10"/>
      <c r="E482" s="89" t="str">
        <f>IF($A482="","",_xlfn.XLOOKUP($A482,ЛИА!$A$3:$A$7389,ЛИА!$E$3:$E$7389,0))</f>
        <v/>
      </c>
      <c r="F482" s="1" t="str">
        <f>IF($A482="","",_xlfn.XLOOKUP($A482,ЛИА!$A$3:$A$7389,ЛИА!$I$3:$I$7389,0))</f>
        <v/>
      </c>
      <c r="G482" s="11" t="str">
        <f>IF($A482="","",_xlfn.XLOOKUP($A482,ЛИА!$A$3:$A$7389,ЛИА!$O$3:$O$7389,0)*(1-$G$2)*IF($D$2=TRUE,1.2,1))</f>
        <v/>
      </c>
      <c r="H482" s="11" t="str">
        <f t="shared" si="7"/>
        <v/>
      </c>
    </row>
    <row r="483" spans="1:8" ht="14.5" x14ac:dyDescent="0.35">
      <c r="A483" s="8"/>
      <c r="B483" s="9" t="str">
        <f>IF($A483="","",_xlfn.XLOOKUP(A483,ЛИА!$A$3:$A$7232,ЛИА!$C$3:$C$7232,0))</f>
        <v/>
      </c>
      <c r="C483" s="10" t="str">
        <f>IF($A483="","",_xlfn.XLOOKUP($A483,ЛИА!$A$3:$A$7232,ЛИА!$L$3:$L$7232,0))</f>
        <v/>
      </c>
      <c r="D483" s="10"/>
      <c r="E483" s="89" t="str">
        <f>IF($A483="","",_xlfn.XLOOKUP($A483,ЛИА!$A$3:$A$7389,ЛИА!$E$3:$E$7389,0))</f>
        <v/>
      </c>
      <c r="F483" s="1" t="str">
        <f>IF($A483="","",_xlfn.XLOOKUP($A483,ЛИА!$A$3:$A$7389,ЛИА!$I$3:$I$7389,0))</f>
        <v/>
      </c>
      <c r="G483" s="11" t="str">
        <f>IF($A483="","",_xlfn.XLOOKUP($A483,ЛИА!$A$3:$A$7389,ЛИА!$O$3:$O$7389,0)*(1-$G$2)*IF($D$2=TRUE,1.2,1))</f>
        <v/>
      </c>
      <c r="H483" s="11" t="str">
        <f t="shared" si="7"/>
        <v/>
      </c>
    </row>
    <row r="484" spans="1:8" ht="14.5" x14ac:dyDescent="0.35">
      <c r="A484" s="8"/>
      <c r="B484" s="9" t="str">
        <f>IF($A484="","",_xlfn.XLOOKUP(A484,ЛИА!$A$3:$A$7232,ЛИА!$C$3:$C$7232,0))</f>
        <v/>
      </c>
      <c r="C484" s="10" t="str">
        <f>IF($A484="","",_xlfn.XLOOKUP($A484,ЛИА!$A$3:$A$7232,ЛИА!$L$3:$L$7232,0))</f>
        <v/>
      </c>
      <c r="D484" s="10"/>
      <c r="E484" s="89" t="str">
        <f>IF($A484="","",_xlfn.XLOOKUP($A484,ЛИА!$A$3:$A$7389,ЛИА!$E$3:$E$7389,0))</f>
        <v/>
      </c>
      <c r="F484" s="1" t="str">
        <f>IF($A484="","",_xlfn.XLOOKUP($A484,ЛИА!$A$3:$A$7389,ЛИА!$I$3:$I$7389,0))</f>
        <v/>
      </c>
      <c r="G484" s="11" t="str">
        <f>IF($A484="","",_xlfn.XLOOKUP($A484,ЛИА!$A$3:$A$7389,ЛИА!$O$3:$O$7389,0)*(1-$G$2)*IF($D$2=TRUE,1.2,1))</f>
        <v/>
      </c>
      <c r="H484" s="11" t="str">
        <f t="shared" si="7"/>
        <v/>
      </c>
    </row>
    <row r="485" spans="1:8" ht="14.5" x14ac:dyDescent="0.35">
      <c r="A485" s="8"/>
      <c r="B485" s="9" t="str">
        <f>IF($A485="","",_xlfn.XLOOKUP(A485,ЛИА!$A$3:$A$7232,ЛИА!$C$3:$C$7232,0))</f>
        <v/>
      </c>
      <c r="C485" s="10" t="str">
        <f>IF($A485="","",_xlfn.XLOOKUP($A485,ЛИА!$A$3:$A$7232,ЛИА!$L$3:$L$7232,0))</f>
        <v/>
      </c>
      <c r="D485" s="10"/>
      <c r="E485" s="89" t="str">
        <f>IF($A485="","",_xlfn.XLOOKUP($A485,ЛИА!$A$3:$A$7389,ЛИА!$E$3:$E$7389,0))</f>
        <v/>
      </c>
      <c r="F485" s="1" t="str">
        <f>IF($A485="","",_xlfn.XLOOKUP($A485,ЛИА!$A$3:$A$7389,ЛИА!$I$3:$I$7389,0))</f>
        <v/>
      </c>
      <c r="G485" s="11" t="str">
        <f>IF($A485="","",_xlfn.XLOOKUP($A485,ЛИА!$A$3:$A$7389,ЛИА!$O$3:$O$7389,0)*(1-$G$2)*IF($D$2=TRUE,1.2,1))</f>
        <v/>
      </c>
      <c r="H485" s="11" t="str">
        <f t="shared" si="7"/>
        <v/>
      </c>
    </row>
    <row r="486" spans="1:8" ht="14.5" x14ac:dyDescent="0.35">
      <c r="A486" s="8"/>
      <c r="B486" s="9" t="str">
        <f>IF($A486="","",_xlfn.XLOOKUP(A486,ЛИА!$A$3:$A$7232,ЛИА!$C$3:$C$7232,0))</f>
        <v/>
      </c>
      <c r="C486" s="10" t="str">
        <f>IF($A486="","",_xlfn.XLOOKUP($A486,ЛИА!$A$3:$A$7232,ЛИА!$L$3:$L$7232,0))</f>
        <v/>
      </c>
      <c r="D486" s="10"/>
      <c r="E486" s="89" t="str">
        <f>IF($A486="","",_xlfn.XLOOKUP($A486,ЛИА!$A$3:$A$7389,ЛИА!$E$3:$E$7389,0))</f>
        <v/>
      </c>
      <c r="F486" s="1" t="str">
        <f>IF($A486="","",_xlfn.XLOOKUP($A486,ЛИА!$A$3:$A$7389,ЛИА!$I$3:$I$7389,0))</f>
        <v/>
      </c>
      <c r="G486" s="11" t="str">
        <f>IF($A486="","",_xlfn.XLOOKUP($A486,ЛИА!$A$3:$A$7389,ЛИА!$O$3:$O$7389,0)*(1-$G$2)*IF($D$2=TRUE,1.2,1))</f>
        <v/>
      </c>
      <c r="H486" s="11" t="str">
        <f t="shared" si="7"/>
        <v/>
      </c>
    </row>
    <row r="487" spans="1:8" ht="14.5" x14ac:dyDescent="0.35">
      <c r="A487" s="8"/>
      <c r="B487" s="9" t="str">
        <f>IF($A487="","",_xlfn.XLOOKUP(A487,ЛИА!$A$3:$A$7232,ЛИА!$C$3:$C$7232,0))</f>
        <v/>
      </c>
      <c r="C487" s="10" t="str">
        <f>IF($A487="","",_xlfn.XLOOKUP($A487,ЛИА!$A$3:$A$7232,ЛИА!$L$3:$L$7232,0))</f>
        <v/>
      </c>
      <c r="D487" s="10"/>
      <c r="E487" s="89" t="str">
        <f>IF($A487="","",_xlfn.XLOOKUP($A487,ЛИА!$A$3:$A$7389,ЛИА!$E$3:$E$7389,0))</f>
        <v/>
      </c>
      <c r="F487" s="1" t="str">
        <f>IF($A487="","",_xlfn.XLOOKUP($A487,ЛИА!$A$3:$A$7389,ЛИА!$I$3:$I$7389,0))</f>
        <v/>
      </c>
      <c r="G487" s="11" t="str">
        <f>IF($A487="","",_xlfn.XLOOKUP($A487,ЛИА!$A$3:$A$7389,ЛИА!$O$3:$O$7389,0)*(1-$G$2)*IF($D$2=TRUE,1.2,1))</f>
        <v/>
      </c>
      <c r="H487" s="11" t="str">
        <f t="shared" si="7"/>
        <v/>
      </c>
    </row>
    <row r="488" spans="1:8" ht="14.5" x14ac:dyDescent="0.35">
      <c r="A488" s="8"/>
      <c r="B488" s="9" t="str">
        <f>IF($A488="","",_xlfn.XLOOKUP(A488,ЛИА!$A$3:$A$7232,ЛИА!$C$3:$C$7232,0))</f>
        <v/>
      </c>
      <c r="C488" s="10" t="str">
        <f>IF($A488="","",_xlfn.XLOOKUP($A488,ЛИА!$A$3:$A$7232,ЛИА!$L$3:$L$7232,0))</f>
        <v/>
      </c>
      <c r="D488" s="10"/>
      <c r="E488" s="89" t="str">
        <f>IF($A488="","",_xlfn.XLOOKUP($A488,ЛИА!$A$3:$A$7389,ЛИА!$E$3:$E$7389,0))</f>
        <v/>
      </c>
      <c r="F488" s="1" t="str">
        <f>IF($A488="","",_xlfn.XLOOKUP($A488,ЛИА!$A$3:$A$7389,ЛИА!$I$3:$I$7389,0))</f>
        <v/>
      </c>
      <c r="G488" s="11" t="str">
        <f>IF($A488="","",_xlfn.XLOOKUP($A488,ЛИА!$A$3:$A$7389,ЛИА!$O$3:$O$7389,0)*(1-$G$2)*IF($D$2=TRUE,1.2,1))</f>
        <v/>
      </c>
      <c r="H488" s="11" t="str">
        <f t="shared" si="7"/>
        <v/>
      </c>
    </row>
    <row r="489" spans="1:8" ht="14.5" x14ac:dyDescent="0.35">
      <c r="A489" s="8"/>
      <c r="B489" s="9" t="str">
        <f>IF($A489="","",_xlfn.XLOOKUP(A489,ЛИА!$A$3:$A$7232,ЛИА!$C$3:$C$7232,0))</f>
        <v/>
      </c>
      <c r="C489" s="10" t="str">
        <f>IF($A489="","",_xlfn.XLOOKUP($A489,ЛИА!$A$3:$A$7232,ЛИА!$L$3:$L$7232,0))</f>
        <v/>
      </c>
      <c r="D489" s="10"/>
      <c r="E489" s="89" t="str">
        <f>IF($A489="","",_xlfn.XLOOKUP($A489,ЛИА!$A$3:$A$7389,ЛИА!$E$3:$E$7389,0))</f>
        <v/>
      </c>
      <c r="F489" s="1" t="str">
        <f>IF($A489="","",_xlfn.XLOOKUP($A489,ЛИА!$A$3:$A$7389,ЛИА!$I$3:$I$7389,0))</f>
        <v/>
      </c>
      <c r="G489" s="11" t="str">
        <f>IF($A489="","",_xlfn.XLOOKUP($A489,ЛИА!$A$3:$A$7389,ЛИА!$O$3:$O$7389,0)*(1-$G$2)*IF($D$2=TRUE,1.2,1))</f>
        <v/>
      </c>
      <c r="H489" s="11" t="str">
        <f t="shared" si="7"/>
        <v/>
      </c>
    </row>
    <row r="490" spans="1:8" ht="14.5" x14ac:dyDescent="0.35">
      <c r="A490" s="8"/>
      <c r="B490" s="9" t="str">
        <f>IF($A490="","",_xlfn.XLOOKUP(A490,ЛИА!$A$3:$A$7232,ЛИА!$C$3:$C$7232,0))</f>
        <v/>
      </c>
      <c r="C490" s="10" t="str">
        <f>IF($A490="","",_xlfn.XLOOKUP($A490,ЛИА!$A$3:$A$7232,ЛИА!$L$3:$L$7232,0))</f>
        <v/>
      </c>
      <c r="D490" s="10"/>
      <c r="E490" s="89" t="str">
        <f>IF($A490="","",_xlfn.XLOOKUP($A490,ЛИА!$A$3:$A$7389,ЛИА!$E$3:$E$7389,0))</f>
        <v/>
      </c>
      <c r="F490" s="1" t="str">
        <f>IF($A490="","",_xlfn.XLOOKUP($A490,ЛИА!$A$3:$A$7389,ЛИА!$I$3:$I$7389,0))</f>
        <v/>
      </c>
      <c r="G490" s="11" t="str">
        <f>IF($A490="","",_xlfn.XLOOKUP($A490,ЛИА!$A$3:$A$7389,ЛИА!$O$3:$O$7389,0)*(1-$G$2)*IF($D$2=TRUE,1.2,1))</f>
        <v/>
      </c>
      <c r="H490" s="11" t="str">
        <f t="shared" si="7"/>
        <v/>
      </c>
    </row>
    <row r="491" spans="1:8" ht="14.5" x14ac:dyDescent="0.35">
      <c r="A491" s="8"/>
      <c r="B491" s="9" t="str">
        <f>IF($A491="","",_xlfn.XLOOKUP(A491,ЛИА!$A$3:$A$7232,ЛИА!$C$3:$C$7232,0))</f>
        <v/>
      </c>
      <c r="C491" s="10" t="str">
        <f>IF($A491="","",_xlfn.XLOOKUP($A491,ЛИА!$A$3:$A$7232,ЛИА!$L$3:$L$7232,0))</f>
        <v/>
      </c>
      <c r="D491" s="10"/>
      <c r="E491" s="89" t="str">
        <f>IF($A491="","",_xlfn.XLOOKUP($A491,ЛИА!$A$3:$A$7389,ЛИА!$E$3:$E$7389,0))</f>
        <v/>
      </c>
      <c r="F491" s="1" t="str">
        <f>IF($A491="","",_xlfn.XLOOKUP($A491,ЛИА!$A$3:$A$7389,ЛИА!$I$3:$I$7389,0))</f>
        <v/>
      </c>
      <c r="G491" s="11" t="str">
        <f>IF($A491="","",_xlfn.XLOOKUP($A491,ЛИА!$A$3:$A$7389,ЛИА!$O$3:$O$7389,0)*(1-$G$2)*IF($D$2=TRUE,1.2,1))</f>
        <v/>
      </c>
      <c r="H491" s="11" t="str">
        <f t="shared" si="7"/>
        <v/>
      </c>
    </row>
    <row r="492" spans="1:8" ht="14.5" x14ac:dyDescent="0.35">
      <c r="A492" s="8"/>
      <c r="B492" s="9" t="str">
        <f>IF($A492="","",_xlfn.XLOOKUP(A492,ЛИА!$A$3:$A$7232,ЛИА!$C$3:$C$7232,0))</f>
        <v/>
      </c>
      <c r="C492" s="10" t="str">
        <f>IF($A492="","",_xlfn.XLOOKUP($A492,ЛИА!$A$3:$A$7232,ЛИА!$L$3:$L$7232,0))</f>
        <v/>
      </c>
      <c r="D492" s="10"/>
      <c r="E492" s="89" t="str">
        <f>IF($A492="","",_xlfn.XLOOKUP($A492,ЛИА!$A$3:$A$7389,ЛИА!$E$3:$E$7389,0))</f>
        <v/>
      </c>
      <c r="F492" s="1" t="str">
        <f>IF($A492="","",_xlfn.XLOOKUP($A492,ЛИА!$A$3:$A$7389,ЛИА!$I$3:$I$7389,0))</f>
        <v/>
      </c>
      <c r="G492" s="11" t="str">
        <f>IF($A492="","",_xlfn.XLOOKUP($A492,ЛИА!$A$3:$A$7389,ЛИА!$O$3:$O$7389,0)*(1-$G$2)*IF($D$2=TRUE,1.2,1))</f>
        <v/>
      </c>
      <c r="H492" s="11" t="str">
        <f t="shared" si="7"/>
        <v/>
      </c>
    </row>
    <row r="493" spans="1:8" ht="14.5" x14ac:dyDescent="0.35">
      <c r="A493" s="8"/>
      <c r="B493" s="9" t="str">
        <f>IF($A493="","",_xlfn.XLOOKUP(A493,ЛИА!$A$3:$A$7232,ЛИА!$C$3:$C$7232,0))</f>
        <v/>
      </c>
      <c r="C493" s="10" t="str">
        <f>IF($A493="","",_xlfn.XLOOKUP($A493,ЛИА!$A$3:$A$7232,ЛИА!$L$3:$L$7232,0))</f>
        <v/>
      </c>
      <c r="D493" s="10"/>
      <c r="E493" s="89" t="str">
        <f>IF($A493="","",_xlfn.XLOOKUP($A493,ЛИА!$A$3:$A$7389,ЛИА!$E$3:$E$7389,0))</f>
        <v/>
      </c>
      <c r="F493" s="1" t="str">
        <f>IF($A493="","",_xlfn.XLOOKUP($A493,ЛИА!$A$3:$A$7389,ЛИА!$I$3:$I$7389,0))</f>
        <v/>
      </c>
      <c r="G493" s="11" t="str">
        <f>IF($A493="","",_xlfn.XLOOKUP($A493,ЛИА!$A$3:$A$7389,ЛИА!$O$3:$O$7389,0)*(1-$G$2)*IF($D$2=TRUE,1.2,1))</f>
        <v/>
      </c>
      <c r="H493" s="11" t="str">
        <f t="shared" si="7"/>
        <v/>
      </c>
    </row>
    <row r="494" spans="1:8" ht="14.5" x14ac:dyDescent="0.35">
      <c r="A494" s="8"/>
      <c r="B494" s="9" t="str">
        <f>IF($A494="","",_xlfn.XLOOKUP(A494,ЛИА!$A$3:$A$7232,ЛИА!$C$3:$C$7232,0))</f>
        <v/>
      </c>
      <c r="C494" s="10" t="str">
        <f>IF($A494="","",_xlfn.XLOOKUP($A494,ЛИА!$A$3:$A$7232,ЛИА!$L$3:$L$7232,0))</f>
        <v/>
      </c>
      <c r="D494" s="10"/>
      <c r="E494" s="89" t="str">
        <f>IF($A494="","",_xlfn.XLOOKUP($A494,ЛИА!$A$3:$A$7389,ЛИА!$E$3:$E$7389,0))</f>
        <v/>
      </c>
      <c r="F494" s="1" t="str">
        <f>IF($A494="","",_xlfn.XLOOKUP($A494,ЛИА!$A$3:$A$7389,ЛИА!$I$3:$I$7389,0))</f>
        <v/>
      </c>
      <c r="G494" s="11" t="str">
        <f>IF($A494="","",_xlfn.XLOOKUP($A494,ЛИА!$A$3:$A$7389,ЛИА!$O$3:$O$7389,0)*(1-$G$2)*IF($D$2=TRUE,1.2,1))</f>
        <v/>
      </c>
      <c r="H494" s="11" t="str">
        <f t="shared" si="7"/>
        <v/>
      </c>
    </row>
    <row r="495" spans="1:8" ht="14.5" x14ac:dyDescent="0.35">
      <c r="A495" s="8"/>
      <c r="B495" s="9" t="str">
        <f>IF($A495="","",_xlfn.XLOOKUP(A495,ЛИА!$A$3:$A$7232,ЛИА!$C$3:$C$7232,0))</f>
        <v/>
      </c>
      <c r="C495" s="10" t="str">
        <f>IF($A495="","",_xlfn.XLOOKUP($A495,ЛИА!$A$3:$A$7232,ЛИА!$L$3:$L$7232,0))</f>
        <v/>
      </c>
      <c r="D495" s="10"/>
      <c r="E495" s="89" t="str">
        <f>IF($A495="","",_xlfn.XLOOKUP($A495,ЛИА!$A$3:$A$7389,ЛИА!$E$3:$E$7389,0))</f>
        <v/>
      </c>
      <c r="F495" s="1" t="str">
        <f>IF($A495="","",_xlfn.XLOOKUP($A495,ЛИА!$A$3:$A$7389,ЛИА!$I$3:$I$7389,0))</f>
        <v/>
      </c>
      <c r="G495" s="11" t="str">
        <f>IF($A495="","",_xlfn.XLOOKUP($A495,ЛИА!$A$3:$A$7389,ЛИА!$O$3:$O$7389,0)*(1-$G$2)*IF($D$2=TRUE,1.2,1))</f>
        <v/>
      </c>
      <c r="H495" s="11" t="str">
        <f t="shared" si="7"/>
        <v/>
      </c>
    </row>
    <row r="496" spans="1:8" ht="14.5" x14ac:dyDescent="0.35">
      <c r="A496" s="8"/>
      <c r="B496" s="9" t="str">
        <f>IF($A496="","",_xlfn.XLOOKUP(A496,ЛИА!$A$3:$A$7232,ЛИА!$C$3:$C$7232,0))</f>
        <v/>
      </c>
      <c r="C496" s="10" t="str">
        <f>IF($A496="","",_xlfn.XLOOKUP($A496,ЛИА!$A$3:$A$7232,ЛИА!$L$3:$L$7232,0))</f>
        <v/>
      </c>
      <c r="D496" s="10"/>
      <c r="E496" s="89" t="str">
        <f>IF($A496="","",_xlfn.XLOOKUP($A496,ЛИА!$A$3:$A$7389,ЛИА!$E$3:$E$7389,0))</f>
        <v/>
      </c>
      <c r="F496" s="1" t="str">
        <f>IF($A496="","",_xlfn.XLOOKUP($A496,ЛИА!$A$3:$A$7389,ЛИА!$I$3:$I$7389,0))</f>
        <v/>
      </c>
      <c r="G496" s="11" t="str">
        <f>IF($A496="","",_xlfn.XLOOKUP($A496,ЛИА!$A$3:$A$7389,ЛИА!$O$3:$O$7389,0)*(1-$G$2)*IF($D$2=TRUE,1.2,1))</f>
        <v/>
      </c>
      <c r="H496" s="11" t="str">
        <f t="shared" si="7"/>
        <v/>
      </c>
    </row>
    <row r="497" spans="1:8" ht="14.5" x14ac:dyDescent="0.35">
      <c r="A497" s="8"/>
      <c r="B497" s="9" t="str">
        <f>IF($A497="","",_xlfn.XLOOKUP(A497,ЛИА!$A$3:$A$7232,ЛИА!$C$3:$C$7232,0))</f>
        <v/>
      </c>
      <c r="C497" s="10" t="str">
        <f>IF($A497="","",_xlfn.XLOOKUP($A497,ЛИА!$A$3:$A$7232,ЛИА!$L$3:$L$7232,0))</f>
        <v/>
      </c>
      <c r="D497" s="10"/>
      <c r="E497" s="89" t="str">
        <f>IF($A497="","",_xlfn.XLOOKUP($A497,ЛИА!$A$3:$A$7389,ЛИА!$E$3:$E$7389,0))</f>
        <v/>
      </c>
      <c r="F497" s="1" t="str">
        <f>IF($A497="","",_xlfn.XLOOKUP($A497,ЛИА!$A$3:$A$7389,ЛИА!$I$3:$I$7389,0))</f>
        <v/>
      </c>
      <c r="G497" s="11" t="str">
        <f>IF($A497="","",_xlfn.XLOOKUP($A497,ЛИА!$A$3:$A$7389,ЛИА!$O$3:$O$7389,0)*(1-$G$2)*IF($D$2=TRUE,1.2,1))</f>
        <v/>
      </c>
      <c r="H497" s="11" t="str">
        <f t="shared" si="7"/>
        <v/>
      </c>
    </row>
    <row r="498" spans="1:8" ht="14.5" x14ac:dyDescent="0.35">
      <c r="A498" s="8"/>
      <c r="B498" s="9" t="str">
        <f>IF($A498="","",_xlfn.XLOOKUP(A498,ЛИА!$A$3:$A$7232,ЛИА!$C$3:$C$7232,0))</f>
        <v/>
      </c>
      <c r="C498" s="10" t="str">
        <f>IF($A498="","",_xlfn.XLOOKUP($A498,ЛИА!$A$3:$A$7232,ЛИА!$L$3:$L$7232,0))</f>
        <v/>
      </c>
      <c r="D498" s="10"/>
      <c r="E498" s="89" t="str">
        <f>IF($A498="","",_xlfn.XLOOKUP($A498,ЛИА!$A$3:$A$7389,ЛИА!$E$3:$E$7389,0))</f>
        <v/>
      </c>
      <c r="F498" s="1" t="str">
        <f>IF($A498="","",_xlfn.XLOOKUP($A498,ЛИА!$A$3:$A$7389,ЛИА!$I$3:$I$7389,0))</f>
        <v/>
      </c>
      <c r="G498" s="11" t="str">
        <f>IF($A498="","",_xlfn.XLOOKUP($A498,ЛИА!$A$3:$A$7389,ЛИА!$O$3:$O$7389,0)*(1-$G$2)*IF($D$2=TRUE,1.2,1))</f>
        <v/>
      </c>
      <c r="H498" s="11" t="str">
        <f t="shared" si="7"/>
        <v/>
      </c>
    </row>
    <row r="499" spans="1:8" ht="14.5" x14ac:dyDescent="0.35">
      <c r="A499" s="8"/>
      <c r="B499" s="9" t="str">
        <f>IF($A499="","",_xlfn.XLOOKUP(A499,ЛИА!$A$3:$A$7232,ЛИА!$C$3:$C$7232,0))</f>
        <v/>
      </c>
      <c r="C499" s="10" t="str">
        <f>IF($A499="","",_xlfn.XLOOKUP($A499,ЛИА!$A$3:$A$7232,ЛИА!$L$3:$L$7232,0))</f>
        <v/>
      </c>
      <c r="D499" s="10"/>
      <c r="E499" s="89" t="str">
        <f>IF($A499="","",_xlfn.XLOOKUP($A499,ЛИА!$A$3:$A$7389,ЛИА!$E$3:$E$7389,0))</f>
        <v/>
      </c>
      <c r="F499" s="1" t="str">
        <f>IF($A499="","",_xlfn.XLOOKUP($A499,ЛИА!$A$3:$A$7389,ЛИА!$I$3:$I$7389,0))</f>
        <v/>
      </c>
      <c r="G499" s="11" t="str">
        <f>IF($A499="","",_xlfn.XLOOKUP($A499,ЛИА!$A$3:$A$7389,ЛИА!$O$3:$O$7389,0)*(1-$G$2)*IF($D$2=TRUE,1.2,1))</f>
        <v/>
      </c>
      <c r="H499" s="11" t="str">
        <f t="shared" si="7"/>
        <v/>
      </c>
    </row>
    <row r="500" spans="1:8" ht="14.5" x14ac:dyDescent="0.35">
      <c r="A500" s="8"/>
      <c r="B500" s="9" t="str">
        <f>IF($A500="","",_xlfn.XLOOKUP(A500,ЛИА!$A$3:$A$7232,ЛИА!$C$3:$C$7232,0))</f>
        <v/>
      </c>
      <c r="C500" s="10" t="str">
        <f>IF($A500="","",_xlfn.XLOOKUP($A500,ЛИА!$A$3:$A$7232,ЛИА!$L$3:$L$7232,0))</f>
        <v/>
      </c>
      <c r="D500" s="10"/>
      <c r="E500" s="89" t="str">
        <f>IF($A500="","",_xlfn.XLOOKUP($A500,ЛИА!$A$3:$A$7389,ЛИА!$E$3:$E$7389,0))</f>
        <v/>
      </c>
      <c r="F500" s="1" t="str">
        <f>IF($A500="","",_xlfn.XLOOKUP($A500,ЛИА!$A$3:$A$7389,ЛИА!$I$3:$I$7389,0))</f>
        <v/>
      </c>
      <c r="G500" s="11" t="str">
        <f>IF($A500="","",_xlfn.XLOOKUP($A500,ЛИА!$A$3:$A$7389,ЛИА!$O$3:$O$7389,0)*(1-$G$2)*IF($D$2=TRUE,1.2,1))</f>
        <v/>
      </c>
      <c r="H500" s="11" t="str">
        <f t="shared" si="7"/>
        <v/>
      </c>
    </row>
    <row r="501" spans="1:8" ht="14.5" x14ac:dyDescent="0.35">
      <c r="A501" s="8"/>
      <c r="B501" s="9" t="str">
        <f>IF($A501="","",_xlfn.XLOOKUP(A501,ЛИА!$A$3:$A$7232,ЛИА!$C$3:$C$7232,0))</f>
        <v/>
      </c>
      <c r="C501" s="10" t="str">
        <f>IF($A501="","",_xlfn.XLOOKUP($A501,ЛИА!$A$3:$A$7232,ЛИА!$L$3:$L$7232,0))</f>
        <v/>
      </c>
      <c r="D501" s="10"/>
      <c r="E501" s="89" t="str">
        <f>IF($A501="","",_xlfn.XLOOKUP($A501,ЛИА!$A$3:$A$7389,ЛИА!$E$3:$E$7389,0))</f>
        <v/>
      </c>
      <c r="F501" s="1" t="str">
        <f>IF($A501="","",_xlfn.XLOOKUP($A501,ЛИА!$A$3:$A$7389,ЛИА!$I$3:$I$7389,0))</f>
        <v/>
      </c>
      <c r="G501" s="11" t="str">
        <f>IF($A501="","",_xlfn.XLOOKUP($A501,ЛИА!$A$3:$A$7389,ЛИА!$O$3:$O$7389,0)*(1-$G$2)*IF($D$2=TRUE,1.2,1))</f>
        <v/>
      </c>
      <c r="H501" s="11" t="str">
        <f t="shared" si="7"/>
        <v/>
      </c>
    </row>
    <row r="502" spans="1:8" ht="14.5" x14ac:dyDescent="0.35">
      <c r="A502" s="8"/>
      <c r="B502" s="9" t="str">
        <f>IF($A502="","",_xlfn.XLOOKUP(A502,ЛИА!$A$3:$A$7232,ЛИА!$C$3:$C$7232,0))</f>
        <v/>
      </c>
      <c r="C502" s="10" t="str">
        <f>IF($A502="","",_xlfn.XLOOKUP($A502,ЛИА!$A$3:$A$7232,ЛИА!$L$3:$L$7232,0))</f>
        <v/>
      </c>
      <c r="D502" s="10"/>
      <c r="E502" s="89" t="str">
        <f>IF($A502="","",_xlfn.XLOOKUP($A502,ЛИА!$A$3:$A$7389,ЛИА!$E$3:$E$7389,0))</f>
        <v/>
      </c>
      <c r="F502" s="1" t="str">
        <f>IF($A502="","",_xlfn.XLOOKUP($A502,ЛИА!$A$3:$A$7389,ЛИА!$I$3:$I$7389,0))</f>
        <v/>
      </c>
      <c r="G502" s="11" t="str">
        <f>IF($A502="","",_xlfn.XLOOKUP($A502,ЛИА!$A$3:$A$7389,ЛИА!$O$3:$O$7389,0)*(1-$G$2)*IF($D$2=TRUE,1.2,1))</f>
        <v/>
      </c>
      <c r="H502" s="11" t="str">
        <f t="shared" si="7"/>
        <v/>
      </c>
    </row>
    <row r="503" spans="1:8" ht="14.5" x14ac:dyDescent="0.35">
      <c r="A503" s="8"/>
      <c r="B503" s="9" t="str">
        <f>IF($A503="","",_xlfn.XLOOKUP(A503,ЛИА!$A$3:$A$7232,ЛИА!$C$3:$C$7232,0))</f>
        <v/>
      </c>
      <c r="C503" s="10" t="str">
        <f>IF($A503="","",_xlfn.XLOOKUP($A503,ЛИА!$A$3:$A$7232,ЛИА!$L$3:$L$7232,0))</f>
        <v/>
      </c>
      <c r="D503" s="10"/>
      <c r="E503" s="89" t="str">
        <f>IF($A503="","",_xlfn.XLOOKUP($A503,ЛИА!$A$3:$A$7389,ЛИА!$E$3:$E$7389,0))</f>
        <v/>
      </c>
      <c r="F503" s="1" t="str">
        <f>IF($A503="","",_xlfn.XLOOKUP($A503,ЛИА!$A$3:$A$7389,ЛИА!$I$3:$I$7389,0))</f>
        <v/>
      </c>
      <c r="G503" s="11" t="str">
        <f>IF($A503="","",_xlfn.XLOOKUP($A503,ЛИА!$A$3:$A$7389,ЛИА!$O$3:$O$7389,0)*(1-$G$2)*IF($D$2=TRUE,1.2,1))</f>
        <v/>
      </c>
      <c r="H503" s="11" t="str">
        <f t="shared" si="7"/>
        <v/>
      </c>
    </row>
    <row r="504" spans="1:8" x14ac:dyDescent="0.25">
      <c r="A504" s="20"/>
    </row>
    <row r="505" spans="1:8" x14ac:dyDescent="0.25">
      <c r="A505" s="20"/>
    </row>
    <row r="506" spans="1:8" x14ac:dyDescent="0.25">
      <c r="A506" s="20"/>
    </row>
    <row r="507" spans="1:8" x14ac:dyDescent="0.25">
      <c r="A507" s="20"/>
    </row>
    <row r="508" spans="1:8" x14ac:dyDescent="0.25">
      <c r="A508" s="20"/>
    </row>
    <row r="509" spans="1:8" x14ac:dyDescent="0.25">
      <c r="A509" s="20"/>
    </row>
    <row r="510" spans="1:8" x14ac:dyDescent="0.25">
      <c r="A510" s="20"/>
    </row>
    <row r="511" spans="1:8" x14ac:dyDescent="0.25">
      <c r="A511" s="20"/>
    </row>
    <row r="512" spans="1:8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</sheetData>
  <phoneticPr fontId="11" type="noConversion"/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7259F-B5E6-4603-BB6E-561E359597A5}">
  <dimension ref="A1:B271"/>
  <sheetViews>
    <sheetView workbookViewId="0">
      <selection activeCell="A5" sqref="A5"/>
    </sheetView>
  </sheetViews>
  <sheetFormatPr defaultRowHeight="14.5" x14ac:dyDescent="0.35"/>
  <cols>
    <col min="1" max="1" width="94.453125" bestFit="1" customWidth="1"/>
    <col min="2" max="2" width="32.453125" bestFit="1" customWidth="1"/>
  </cols>
  <sheetData>
    <row r="1" spans="1:2" x14ac:dyDescent="0.35">
      <c r="A1" s="25" t="s">
        <v>16</v>
      </c>
      <c r="B1" t="s">
        <v>14520</v>
      </c>
    </row>
    <row r="3" spans="1:2" x14ac:dyDescent="0.35">
      <c r="A3" s="25" t="s">
        <v>14521</v>
      </c>
      <c r="B3" t="s">
        <v>14864</v>
      </c>
    </row>
    <row r="4" spans="1:2" x14ac:dyDescent="0.35">
      <c r="A4" s="26" t="s">
        <v>2753</v>
      </c>
      <c r="B4" s="88">
        <v>118648</v>
      </c>
    </row>
    <row r="5" spans="1:2" x14ac:dyDescent="0.35">
      <c r="A5" s="27" t="s">
        <v>2755</v>
      </c>
      <c r="B5" s="88">
        <v>972</v>
      </c>
    </row>
    <row r="6" spans="1:2" x14ac:dyDescent="0.35">
      <c r="A6" s="27" t="s">
        <v>7457</v>
      </c>
      <c r="B6" s="88">
        <v>830</v>
      </c>
    </row>
    <row r="7" spans="1:2" x14ac:dyDescent="0.35">
      <c r="A7" s="27" t="s">
        <v>7755</v>
      </c>
      <c r="B7" s="88">
        <v>52</v>
      </c>
    </row>
    <row r="8" spans="1:2" x14ac:dyDescent="0.35">
      <c r="A8" s="27" t="s">
        <v>7793</v>
      </c>
      <c r="B8" s="88">
        <v>98</v>
      </c>
    </row>
    <row r="9" spans="1:2" x14ac:dyDescent="0.35">
      <c r="A9" s="27" t="s">
        <v>8416</v>
      </c>
      <c r="B9" s="88">
        <v>4</v>
      </c>
    </row>
    <row r="10" spans="1:2" x14ac:dyDescent="0.35">
      <c r="A10" s="27" t="s">
        <v>8521</v>
      </c>
      <c r="B10" s="88">
        <v>3344</v>
      </c>
    </row>
    <row r="11" spans="1:2" x14ac:dyDescent="0.35">
      <c r="A11" s="27" t="s">
        <v>9393</v>
      </c>
      <c r="B11" s="88">
        <v>99311</v>
      </c>
    </row>
    <row r="12" spans="1:2" x14ac:dyDescent="0.35">
      <c r="A12" s="27" t="s">
        <v>9602</v>
      </c>
      <c r="B12" s="88">
        <v>660</v>
      </c>
    </row>
    <row r="13" spans="1:2" x14ac:dyDescent="0.35">
      <c r="A13" s="27" t="s">
        <v>9608</v>
      </c>
      <c r="B13" s="88">
        <v>10474</v>
      </c>
    </row>
    <row r="14" spans="1:2" x14ac:dyDescent="0.35">
      <c r="A14" s="27" t="s">
        <v>11243</v>
      </c>
      <c r="B14" s="88">
        <v>2135</v>
      </c>
    </row>
    <row r="15" spans="1:2" x14ac:dyDescent="0.35">
      <c r="A15" s="27" t="s">
        <v>11735</v>
      </c>
      <c r="B15" s="88">
        <v>90</v>
      </c>
    </row>
    <row r="16" spans="1:2" x14ac:dyDescent="0.35">
      <c r="A16" s="27" t="s">
        <v>11959</v>
      </c>
      <c r="B16" s="88">
        <v>310</v>
      </c>
    </row>
    <row r="17" spans="1:2" x14ac:dyDescent="0.35">
      <c r="A17" s="27" t="s">
        <v>12268</v>
      </c>
      <c r="B17" s="88">
        <v>0</v>
      </c>
    </row>
    <row r="18" spans="1:2" x14ac:dyDescent="0.35">
      <c r="A18" s="27" t="s">
        <v>12293</v>
      </c>
      <c r="B18" s="88">
        <v>368</v>
      </c>
    </row>
    <row r="19" spans="1:2" x14ac:dyDescent="0.35">
      <c r="A19" s="26" t="s">
        <v>7195</v>
      </c>
      <c r="B19" s="88">
        <v>6197</v>
      </c>
    </row>
    <row r="20" spans="1:2" x14ac:dyDescent="0.35">
      <c r="A20" s="27" t="s">
        <v>7197</v>
      </c>
      <c r="B20" s="88">
        <v>105</v>
      </c>
    </row>
    <row r="21" spans="1:2" x14ac:dyDescent="0.35">
      <c r="A21" s="27" t="s">
        <v>8280</v>
      </c>
      <c r="B21" s="88">
        <v>168</v>
      </c>
    </row>
    <row r="22" spans="1:2" x14ac:dyDescent="0.35">
      <c r="A22" s="27" t="s">
        <v>9691</v>
      </c>
      <c r="B22" s="88">
        <v>1293</v>
      </c>
    </row>
    <row r="23" spans="1:2" x14ac:dyDescent="0.35">
      <c r="A23" s="27" t="s">
        <v>10163</v>
      </c>
      <c r="B23" s="88">
        <v>15</v>
      </c>
    </row>
    <row r="24" spans="1:2" x14ac:dyDescent="0.35">
      <c r="A24" s="27" t="s">
        <v>10182</v>
      </c>
      <c r="B24" s="88">
        <v>202</v>
      </c>
    </row>
    <row r="25" spans="1:2" x14ac:dyDescent="0.35">
      <c r="A25" s="27" t="s">
        <v>10257</v>
      </c>
      <c r="B25" s="88">
        <v>6</v>
      </c>
    </row>
    <row r="26" spans="1:2" x14ac:dyDescent="0.35">
      <c r="A26" s="27" t="s">
        <v>11361</v>
      </c>
      <c r="B26" s="88">
        <v>3032</v>
      </c>
    </row>
    <row r="27" spans="1:2" x14ac:dyDescent="0.35">
      <c r="A27" s="27" t="s">
        <v>11967</v>
      </c>
      <c r="B27" s="88">
        <v>995</v>
      </c>
    </row>
    <row r="28" spans="1:2" x14ac:dyDescent="0.35">
      <c r="A28" s="27" t="s">
        <v>12032</v>
      </c>
      <c r="B28" s="88">
        <v>2</v>
      </c>
    </row>
    <row r="29" spans="1:2" x14ac:dyDescent="0.35">
      <c r="A29" s="27" t="s">
        <v>12044</v>
      </c>
      <c r="B29" s="88">
        <v>376</v>
      </c>
    </row>
    <row r="30" spans="1:2" x14ac:dyDescent="0.35">
      <c r="A30" s="27" t="s">
        <v>12114</v>
      </c>
      <c r="B30" s="88">
        <v>3</v>
      </c>
    </row>
    <row r="31" spans="1:2" x14ac:dyDescent="0.35">
      <c r="A31" s="26" t="s">
        <v>7242</v>
      </c>
      <c r="B31" s="88">
        <v>4231886</v>
      </c>
    </row>
    <row r="32" spans="1:2" x14ac:dyDescent="0.35">
      <c r="A32" s="27" t="s">
        <v>7244</v>
      </c>
      <c r="B32" s="88">
        <v>89</v>
      </c>
    </row>
    <row r="33" spans="1:2" x14ac:dyDescent="0.35">
      <c r="A33" s="27" t="s">
        <v>7675</v>
      </c>
      <c r="B33" s="88">
        <v>92</v>
      </c>
    </row>
    <row r="34" spans="1:2" x14ac:dyDescent="0.35">
      <c r="A34" s="27" t="s">
        <v>8312</v>
      </c>
      <c r="B34" s="88">
        <v>1508</v>
      </c>
    </row>
    <row r="35" spans="1:2" x14ac:dyDescent="0.35">
      <c r="A35" s="27" t="s">
        <v>8340</v>
      </c>
      <c r="B35" s="88">
        <v>8826</v>
      </c>
    </row>
    <row r="36" spans="1:2" x14ac:dyDescent="0.35">
      <c r="A36" s="27" t="s">
        <v>8420</v>
      </c>
      <c r="B36" s="88">
        <v>18692</v>
      </c>
    </row>
    <row r="37" spans="1:2" x14ac:dyDescent="0.35">
      <c r="A37" s="27" t="s">
        <v>8673</v>
      </c>
      <c r="B37" s="88">
        <v>14386</v>
      </c>
    </row>
    <row r="38" spans="1:2" x14ac:dyDescent="0.35">
      <c r="A38" s="27" t="s">
        <v>9323</v>
      </c>
      <c r="B38" s="88">
        <v>213</v>
      </c>
    </row>
    <row r="39" spans="1:2" x14ac:dyDescent="0.35">
      <c r="A39" s="27" t="s">
        <v>9564</v>
      </c>
      <c r="B39" s="88">
        <v>42</v>
      </c>
    </row>
    <row r="40" spans="1:2" x14ac:dyDescent="0.35">
      <c r="A40" s="27" t="s">
        <v>9576</v>
      </c>
      <c r="B40" s="88">
        <v>199</v>
      </c>
    </row>
    <row r="41" spans="1:2" x14ac:dyDescent="0.35">
      <c r="A41" s="27" t="s">
        <v>9633</v>
      </c>
      <c r="B41" s="88">
        <v>216</v>
      </c>
    </row>
    <row r="42" spans="1:2" x14ac:dyDescent="0.35">
      <c r="A42" s="27" t="s">
        <v>9749</v>
      </c>
      <c r="B42" s="88">
        <v>1463369</v>
      </c>
    </row>
    <row r="43" spans="1:2" x14ac:dyDescent="0.35">
      <c r="A43" s="27" t="s">
        <v>9956</v>
      </c>
      <c r="B43" s="88">
        <v>85667</v>
      </c>
    </row>
    <row r="44" spans="1:2" x14ac:dyDescent="0.35">
      <c r="A44" s="27" t="s">
        <v>10043</v>
      </c>
      <c r="B44" s="88">
        <v>13000</v>
      </c>
    </row>
    <row r="45" spans="1:2" x14ac:dyDescent="0.35">
      <c r="A45" s="27" t="s">
        <v>10900</v>
      </c>
      <c r="B45" s="88">
        <v>32</v>
      </c>
    </row>
    <row r="46" spans="1:2" x14ac:dyDescent="0.35">
      <c r="A46" s="27" t="s">
        <v>10958</v>
      </c>
      <c r="B46" s="88">
        <v>416</v>
      </c>
    </row>
    <row r="47" spans="1:2" x14ac:dyDescent="0.35">
      <c r="A47" s="27" t="s">
        <v>11077</v>
      </c>
      <c r="B47" s="88">
        <v>22157</v>
      </c>
    </row>
    <row r="48" spans="1:2" x14ac:dyDescent="0.35">
      <c r="A48" s="27" t="s">
        <v>11101</v>
      </c>
      <c r="B48" s="88">
        <v>2479</v>
      </c>
    </row>
    <row r="49" spans="1:2" x14ac:dyDescent="0.35">
      <c r="A49" s="27" t="s">
        <v>11343</v>
      </c>
      <c r="B49" s="88">
        <v>0</v>
      </c>
    </row>
    <row r="50" spans="1:2" x14ac:dyDescent="0.35">
      <c r="A50" s="27" t="s">
        <v>12142</v>
      </c>
      <c r="B50" s="88">
        <v>11</v>
      </c>
    </row>
    <row r="51" spans="1:2" x14ac:dyDescent="0.35">
      <c r="A51" s="27" t="s">
        <v>12176</v>
      </c>
      <c r="B51" s="88">
        <v>1</v>
      </c>
    </row>
    <row r="52" spans="1:2" x14ac:dyDescent="0.35">
      <c r="A52" s="27" t="s">
        <v>12207</v>
      </c>
      <c r="B52" s="88">
        <v>11</v>
      </c>
    </row>
    <row r="53" spans="1:2" x14ac:dyDescent="0.35">
      <c r="A53" s="27" t="s">
        <v>12217</v>
      </c>
      <c r="B53" s="88">
        <v>11833</v>
      </c>
    </row>
    <row r="54" spans="1:2" x14ac:dyDescent="0.35">
      <c r="A54" s="27" t="s">
        <v>12379</v>
      </c>
      <c r="B54" s="88">
        <v>418</v>
      </c>
    </row>
    <row r="55" spans="1:2" x14ac:dyDescent="0.35">
      <c r="A55" s="27" t="s">
        <v>12601</v>
      </c>
      <c r="B55" s="88">
        <v>14007</v>
      </c>
    </row>
    <row r="56" spans="1:2" x14ac:dyDescent="0.35">
      <c r="A56" s="27" t="s">
        <v>12896</v>
      </c>
      <c r="B56" s="88">
        <v>2548806</v>
      </c>
    </row>
    <row r="57" spans="1:2" x14ac:dyDescent="0.35">
      <c r="A57" s="27" t="s">
        <v>12967</v>
      </c>
      <c r="B57" s="88">
        <v>22301</v>
      </c>
    </row>
    <row r="58" spans="1:2" x14ac:dyDescent="0.35">
      <c r="A58" s="27" t="s">
        <v>13003</v>
      </c>
      <c r="B58" s="88">
        <v>5</v>
      </c>
    </row>
    <row r="59" spans="1:2" x14ac:dyDescent="0.35">
      <c r="A59" s="27" t="s">
        <v>13900</v>
      </c>
      <c r="B59" s="88">
        <v>4</v>
      </c>
    </row>
    <row r="60" spans="1:2" x14ac:dyDescent="0.35">
      <c r="A60" s="27" t="s">
        <v>13912</v>
      </c>
      <c r="B60" s="88">
        <v>275</v>
      </c>
    </row>
    <row r="61" spans="1:2" x14ac:dyDescent="0.35">
      <c r="A61" s="27" t="s">
        <v>13926</v>
      </c>
      <c r="B61" s="88">
        <v>2831</v>
      </c>
    </row>
    <row r="62" spans="1:2" x14ac:dyDescent="0.35">
      <c r="A62" s="26" t="s">
        <v>6899</v>
      </c>
      <c r="B62" s="88">
        <v>2248</v>
      </c>
    </row>
    <row r="63" spans="1:2" x14ac:dyDescent="0.35">
      <c r="A63" s="27" t="s">
        <v>6901</v>
      </c>
      <c r="B63" s="88">
        <v>508</v>
      </c>
    </row>
    <row r="64" spans="1:2" x14ac:dyDescent="0.35">
      <c r="A64" s="27" t="s">
        <v>10774</v>
      </c>
      <c r="B64" s="88">
        <v>16</v>
      </c>
    </row>
    <row r="65" spans="1:2" x14ac:dyDescent="0.35">
      <c r="A65" s="27" t="s">
        <v>11071</v>
      </c>
      <c r="B65" s="88">
        <v>10</v>
      </c>
    </row>
    <row r="66" spans="1:2" x14ac:dyDescent="0.35">
      <c r="A66" s="27" t="s">
        <v>11837</v>
      </c>
      <c r="B66" s="88">
        <v>203</v>
      </c>
    </row>
    <row r="67" spans="1:2" x14ac:dyDescent="0.35">
      <c r="A67" s="27" t="s">
        <v>11849</v>
      </c>
      <c r="B67" s="88">
        <v>16</v>
      </c>
    </row>
    <row r="68" spans="1:2" x14ac:dyDescent="0.35">
      <c r="A68" s="27" t="s">
        <v>11855</v>
      </c>
      <c r="B68" s="88">
        <v>13</v>
      </c>
    </row>
    <row r="69" spans="1:2" x14ac:dyDescent="0.35">
      <c r="A69" s="27" t="s">
        <v>11865</v>
      </c>
      <c r="B69" s="88">
        <v>502</v>
      </c>
    </row>
    <row r="70" spans="1:2" x14ac:dyDescent="0.35">
      <c r="A70" s="27" t="s">
        <v>11877</v>
      </c>
      <c r="B70" s="88">
        <v>395</v>
      </c>
    </row>
    <row r="71" spans="1:2" x14ac:dyDescent="0.35">
      <c r="A71" s="27" t="s">
        <v>11889</v>
      </c>
      <c r="B71" s="88">
        <v>7</v>
      </c>
    </row>
    <row r="72" spans="1:2" x14ac:dyDescent="0.35">
      <c r="A72" s="27" t="s">
        <v>11895</v>
      </c>
      <c r="B72" s="88">
        <v>1</v>
      </c>
    </row>
    <row r="73" spans="1:2" x14ac:dyDescent="0.35">
      <c r="A73" s="27" t="s">
        <v>12409</v>
      </c>
      <c r="B73" s="88">
        <v>36</v>
      </c>
    </row>
    <row r="74" spans="1:2" x14ac:dyDescent="0.35">
      <c r="A74" s="27" t="s">
        <v>12419</v>
      </c>
      <c r="B74" s="88">
        <v>395</v>
      </c>
    </row>
    <row r="75" spans="1:2" x14ac:dyDescent="0.35">
      <c r="A75" s="27" t="s">
        <v>12463</v>
      </c>
      <c r="B75" s="88">
        <v>26</v>
      </c>
    </row>
    <row r="76" spans="1:2" x14ac:dyDescent="0.35">
      <c r="A76" s="27" t="s">
        <v>12475</v>
      </c>
      <c r="B76" s="88">
        <v>61</v>
      </c>
    </row>
    <row r="77" spans="1:2" x14ac:dyDescent="0.35">
      <c r="A77" s="27" t="s">
        <v>12503</v>
      </c>
      <c r="B77" s="88">
        <v>25</v>
      </c>
    </row>
    <row r="78" spans="1:2" x14ac:dyDescent="0.35">
      <c r="A78" s="27" t="s">
        <v>12997</v>
      </c>
      <c r="B78" s="88">
        <v>6</v>
      </c>
    </row>
    <row r="79" spans="1:2" x14ac:dyDescent="0.35">
      <c r="A79" s="27" t="s">
        <v>14342</v>
      </c>
      <c r="B79" s="88">
        <v>28</v>
      </c>
    </row>
    <row r="80" spans="1:2" x14ac:dyDescent="0.35">
      <c r="A80" s="26" t="s">
        <v>7190</v>
      </c>
      <c r="B80" s="88">
        <v>54804</v>
      </c>
    </row>
    <row r="81" spans="1:2" x14ac:dyDescent="0.35">
      <c r="A81" s="27" t="s">
        <v>7192</v>
      </c>
      <c r="B81" s="88">
        <v>50</v>
      </c>
    </row>
    <row r="82" spans="1:2" x14ac:dyDescent="0.35">
      <c r="A82" s="27" t="s">
        <v>7473</v>
      </c>
      <c r="B82" s="88">
        <v>835</v>
      </c>
    </row>
    <row r="83" spans="1:2" x14ac:dyDescent="0.35">
      <c r="A83" s="27" t="s">
        <v>8308</v>
      </c>
      <c r="B83" s="88">
        <v>360</v>
      </c>
    </row>
    <row r="84" spans="1:2" x14ac:dyDescent="0.35">
      <c r="A84" s="27" t="s">
        <v>8543</v>
      </c>
      <c r="B84" s="88">
        <v>3207</v>
      </c>
    </row>
    <row r="85" spans="1:2" x14ac:dyDescent="0.35">
      <c r="A85" s="27" t="s">
        <v>9411</v>
      </c>
      <c r="B85" s="88">
        <v>15402</v>
      </c>
    </row>
    <row r="86" spans="1:2" x14ac:dyDescent="0.35">
      <c r="A86" s="27" t="s">
        <v>10095</v>
      </c>
      <c r="B86" s="88">
        <v>34095</v>
      </c>
    </row>
    <row r="87" spans="1:2" x14ac:dyDescent="0.35">
      <c r="A87" s="27" t="s">
        <v>10127</v>
      </c>
      <c r="B87" s="88">
        <v>53</v>
      </c>
    </row>
    <row r="88" spans="1:2" x14ac:dyDescent="0.35">
      <c r="A88" s="27" t="s">
        <v>10137</v>
      </c>
      <c r="B88" s="88">
        <v>14</v>
      </c>
    </row>
    <row r="89" spans="1:2" x14ac:dyDescent="0.35">
      <c r="A89" s="27" t="s">
        <v>10273</v>
      </c>
      <c r="B89" s="88">
        <v>6</v>
      </c>
    </row>
    <row r="90" spans="1:2" x14ac:dyDescent="0.35">
      <c r="A90" s="27" t="s">
        <v>10289</v>
      </c>
      <c r="B90" s="88">
        <v>209</v>
      </c>
    </row>
    <row r="91" spans="1:2" x14ac:dyDescent="0.35">
      <c r="A91" s="27" t="s">
        <v>11731</v>
      </c>
      <c r="B91" s="88">
        <v>331</v>
      </c>
    </row>
    <row r="92" spans="1:2" x14ac:dyDescent="0.35">
      <c r="A92" s="27" t="s">
        <v>11747</v>
      </c>
      <c r="B92" s="88">
        <v>9</v>
      </c>
    </row>
    <row r="93" spans="1:2" x14ac:dyDescent="0.35">
      <c r="A93" s="27" t="s">
        <v>11751</v>
      </c>
      <c r="B93" s="88">
        <v>233</v>
      </c>
    </row>
    <row r="94" spans="1:2" x14ac:dyDescent="0.35">
      <c r="A94" s="26" t="s">
        <v>382</v>
      </c>
      <c r="B94" s="88">
        <v>474217</v>
      </c>
    </row>
    <row r="95" spans="1:2" x14ac:dyDescent="0.35">
      <c r="A95" s="27" t="s">
        <v>384</v>
      </c>
      <c r="B95" s="88">
        <v>170</v>
      </c>
    </row>
    <row r="96" spans="1:2" x14ac:dyDescent="0.35">
      <c r="A96" s="27" t="s">
        <v>1097</v>
      </c>
      <c r="B96" s="88">
        <v>2898</v>
      </c>
    </row>
    <row r="97" spans="1:2" x14ac:dyDescent="0.35">
      <c r="A97" s="27" t="s">
        <v>1130</v>
      </c>
      <c r="B97" s="88">
        <v>4839</v>
      </c>
    </row>
    <row r="98" spans="1:2" x14ac:dyDescent="0.35">
      <c r="A98" s="27" t="s">
        <v>14481</v>
      </c>
      <c r="B98" s="88">
        <v>582</v>
      </c>
    </row>
    <row r="99" spans="1:2" x14ac:dyDescent="0.35">
      <c r="A99" s="27" t="s">
        <v>14502</v>
      </c>
      <c r="B99" s="88">
        <v>2593</v>
      </c>
    </row>
    <row r="100" spans="1:2" x14ac:dyDescent="0.35">
      <c r="A100" s="27" t="s">
        <v>4522</v>
      </c>
      <c r="B100" s="88">
        <v>498</v>
      </c>
    </row>
    <row r="101" spans="1:2" x14ac:dyDescent="0.35">
      <c r="A101" s="27" t="s">
        <v>4570</v>
      </c>
      <c r="B101" s="88">
        <v>538</v>
      </c>
    </row>
    <row r="102" spans="1:2" x14ac:dyDescent="0.35">
      <c r="A102" s="27" t="s">
        <v>4684</v>
      </c>
      <c r="B102" s="88">
        <v>1042</v>
      </c>
    </row>
    <row r="103" spans="1:2" x14ac:dyDescent="0.35">
      <c r="A103" s="27" t="s">
        <v>4928</v>
      </c>
      <c r="B103" s="88">
        <v>5748</v>
      </c>
    </row>
    <row r="104" spans="1:2" x14ac:dyDescent="0.35">
      <c r="A104" s="27" t="s">
        <v>5229</v>
      </c>
      <c r="B104" s="88">
        <v>564</v>
      </c>
    </row>
    <row r="105" spans="1:2" x14ac:dyDescent="0.35">
      <c r="A105" s="27" t="s">
        <v>5275</v>
      </c>
      <c r="B105" s="88">
        <v>277</v>
      </c>
    </row>
    <row r="106" spans="1:2" x14ac:dyDescent="0.35">
      <c r="A106" s="27" t="s">
        <v>5301</v>
      </c>
      <c r="B106" s="88">
        <v>7759</v>
      </c>
    </row>
    <row r="107" spans="1:2" x14ac:dyDescent="0.35">
      <c r="A107" s="27" t="s">
        <v>5375</v>
      </c>
      <c r="B107" s="88">
        <v>27867</v>
      </c>
    </row>
    <row r="108" spans="1:2" x14ac:dyDescent="0.35">
      <c r="A108" s="27" t="s">
        <v>5386</v>
      </c>
      <c r="B108" s="88">
        <v>7838</v>
      </c>
    </row>
    <row r="109" spans="1:2" x14ac:dyDescent="0.35">
      <c r="A109" s="27" t="s">
        <v>5475</v>
      </c>
      <c r="B109" s="88">
        <v>3277</v>
      </c>
    </row>
    <row r="110" spans="1:2" x14ac:dyDescent="0.35">
      <c r="A110" s="27" t="s">
        <v>5762</v>
      </c>
      <c r="B110" s="88">
        <v>2733</v>
      </c>
    </row>
    <row r="111" spans="1:2" x14ac:dyDescent="0.35">
      <c r="A111" s="27" t="s">
        <v>6142</v>
      </c>
      <c r="B111" s="88">
        <v>3684</v>
      </c>
    </row>
    <row r="112" spans="1:2" x14ac:dyDescent="0.35">
      <c r="A112" s="27" t="s">
        <v>6283</v>
      </c>
      <c r="B112" s="88">
        <v>478</v>
      </c>
    </row>
    <row r="113" spans="1:2" x14ac:dyDescent="0.35">
      <c r="A113" s="27" t="s">
        <v>6307</v>
      </c>
      <c r="B113" s="88">
        <v>183</v>
      </c>
    </row>
    <row r="114" spans="1:2" x14ac:dyDescent="0.35">
      <c r="A114" s="27" t="s">
        <v>6329</v>
      </c>
      <c r="B114" s="88">
        <v>2037</v>
      </c>
    </row>
    <row r="115" spans="1:2" x14ac:dyDescent="0.35">
      <c r="A115" s="27" t="s">
        <v>6507</v>
      </c>
      <c r="B115" s="88">
        <v>4026</v>
      </c>
    </row>
    <row r="116" spans="1:2" x14ac:dyDescent="0.35">
      <c r="A116" s="27" t="s">
        <v>6715</v>
      </c>
      <c r="B116" s="88">
        <v>608</v>
      </c>
    </row>
    <row r="117" spans="1:2" x14ac:dyDescent="0.35">
      <c r="A117" s="27" t="s">
        <v>6735</v>
      </c>
      <c r="B117" s="88">
        <v>24605</v>
      </c>
    </row>
    <row r="118" spans="1:2" x14ac:dyDescent="0.35">
      <c r="A118" s="27" t="s">
        <v>6825</v>
      </c>
      <c r="B118" s="88">
        <v>194</v>
      </c>
    </row>
    <row r="119" spans="1:2" x14ac:dyDescent="0.35">
      <c r="A119" s="27" t="s">
        <v>6835</v>
      </c>
      <c r="B119" s="88">
        <v>1238</v>
      </c>
    </row>
    <row r="120" spans="1:2" x14ac:dyDescent="0.35">
      <c r="A120" s="27" t="s">
        <v>6907</v>
      </c>
      <c r="B120" s="88">
        <v>12269</v>
      </c>
    </row>
    <row r="121" spans="1:2" x14ac:dyDescent="0.35">
      <c r="A121" s="27" t="s">
        <v>6952</v>
      </c>
      <c r="B121" s="88">
        <v>706</v>
      </c>
    </row>
    <row r="122" spans="1:2" x14ac:dyDescent="0.35">
      <c r="A122" s="27" t="s">
        <v>6976</v>
      </c>
      <c r="B122" s="88">
        <v>200</v>
      </c>
    </row>
    <row r="123" spans="1:2" x14ac:dyDescent="0.35">
      <c r="A123" s="27" t="s">
        <v>6986</v>
      </c>
      <c r="B123" s="88">
        <v>246</v>
      </c>
    </row>
    <row r="124" spans="1:2" x14ac:dyDescent="0.35">
      <c r="A124" s="27" t="s">
        <v>7005</v>
      </c>
      <c r="B124" s="88">
        <v>409</v>
      </c>
    </row>
    <row r="125" spans="1:2" x14ac:dyDescent="0.35">
      <c r="A125" s="27" t="s">
        <v>7010</v>
      </c>
      <c r="B125" s="88">
        <v>1056</v>
      </c>
    </row>
    <row r="126" spans="1:2" x14ac:dyDescent="0.35">
      <c r="A126" s="27" t="s">
        <v>7115</v>
      </c>
      <c r="B126" s="88">
        <v>2429</v>
      </c>
    </row>
    <row r="127" spans="1:2" x14ac:dyDescent="0.35">
      <c r="A127" s="27" t="s">
        <v>7302</v>
      </c>
      <c r="B127" s="88">
        <v>300287</v>
      </c>
    </row>
    <row r="128" spans="1:2" x14ac:dyDescent="0.35">
      <c r="A128" s="27" t="s">
        <v>7387</v>
      </c>
      <c r="B128" s="88">
        <v>1614</v>
      </c>
    </row>
    <row r="129" spans="1:2" x14ac:dyDescent="0.35">
      <c r="A129" s="27" t="s">
        <v>7395</v>
      </c>
      <c r="B129" s="88">
        <v>264</v>
      </c>
    </row>
    <row r="130" spans="1:2" x14ac:dyDescent="0.35">
      <c r="A130" s="27" t="s">
        <v>7409</v>
      </c>
      <c r="B130" s="88">
        <v>3657</v>
      </c>
    </row>
    <row r="131" spans="1:2" x14ac:dyDescent="0.35">
      <c r="A131" s="27" t="s">
        <v>7523</v>
      </c>
      <c r="B131" s="88">
        <v>450</v>
      </c>
    </row>
    <row r="132" spans="1:2" x14ac:dyDescent="0.35">
      <c r="A132" s="27" t="s">
        <v>7621</v>
      </c>
      <c r="B132" s="88">
        <v>665</v>
      </c>
    </row>
    <row r="133" spans="1:2" x14ac:dyDescent="0.35">
      <c r="A133" s="27" t="s">
        <v>7649</v>
      </c>
      <c r="B133" s="88">
        <v>831</v>
      </c>
    </row>
    <row r="134" spans="1:2" x14ac:dyDescent="0.35">
      <c r="A134" s="27" t="s">
        <v>7669</v>
      </c>
      <c r="B134" s="88">
        <v>4</v>
      </c>
    </row>
    <row r="135" spans="1:2" x14ac:dyDescent="0.35">
      <c r="A135" s="27" t="s">
        <v>7719</v>
      </c>
      <c r="B135" s="88">
        <v>68</v>
      </c>
    </row>
    <row r="136" spans="1:2" x14ac:dyDescent="0.35">
      <c r="A136" s="27" t="s">
        <v>7767</v>
      </c>
      <c r="B136" s="88">
        <v>99</v>
      </c>
    </row>
    <row r="137" spans="1:2" x14ac:dyDescent="0.35">
      <c r="A137" s="27" t="s">
        <v>7814</v>
      </c>
      <c r="B137" s="88">
        <v>7</v>
      </c>
    </row>
    <row r="138" spans="1:2" x14ac:dyDescent="0.35">
      <c r="A138" s="27" t="s">
        <v>7818</v>
      </c>
      <c r="B138" s="88">
        <v>11</v>
      </c>
    </row>
    <row r="139" spans="1:2" x14ac:dyDescent="0.35">
      <c r="A139" s="27" t="s">
        <v>7822</v>
      </c>
      <c r="B139" s="88">
        <v>48</v>
      </c>
    </row>
    <row r="140" spans="1:2" x14ac:dyDescent="0.35">
      <c r="A140" s="27" t="s">
        <v>7842</v>
      </c>
      <c r="B140" s="88">
        <v>466</v>
      </c>
    </row>
    <row r="141" spans="1:2" x14ac:dyDescent="0.35">
      <c r="A141" s="27" t="s">
        <v>8372</v>
      </c>
      <c r="B141" s="88">
        <v>295</v>
      </c>
    </row>
    <row r="142" spans="1:2" x14ac:dyDescent="0.35">
      <c r="A142" s="27" t="s">
        <v>8983</v>
      </c>
      <c r="B142" s="88">
        <v>21</v>
      </c>
    </row>
    <row r="143" spans="1:2" x14ac:dyDescent="0.35">
      <c r="A143" s="27" t="s">
        <v>9002</v>
      </c>
      <c r="B143" s="88">
        <v>8727</v>
      </c>
    </row>
    <row r="144" spans="1:2" x14ac:dyDescent="0.35">
      <c r="A144" s="27" t="s">
        <v>10143</v>
      </c>
      <c r="B144" s="88">
        <v>138</v>
      </c>
    </row>
    <row r="145" spans="1:2" x14ac:dyDescent="0.35">
      <c r="A145" s="27" t="s">
        <v>10261</v>
      </c>
      <c r="B145" s="88">
        <v>31</v>
      </c>
    </row>
    <row r="146" spans="1:2" x14ac:dyDescent="0.35">
      <c r="A146" s="27" t="s">
        <v>10521</v>
      </c>
      <c r="B146" s="88">
        <v>246</v>
      </c>
    </row>
    <row r="147" spans="1:2" x14ac:dyDescent="0.35">
      <c r="A147" s="27" t="s">
        <v>10552</v>
      </c>
      <c r="B147" s="88">
        <v>1</v>
      </c>
    </row>
    <row r="148" spans="1:2" x14ac:dyDescent="0.35">
      <c r="A148" s="27" t="s">
        <v>10562</v>
      </c>
      <c r="B148" s="88">
        <v>5</v>
      </c>
    </row>
    <row r="149" spans="1:2" x14ac:dyDescent="0.35">
      <c r="A149" s="27" t="s">
        <v>10908</v>
      </c>
      <c r="B149" s="88">
        <v>412</v>
      </c>
    </row>
    <row r="150" spans="1:2" x14ac:dyDescent="0.35">
      <c r="A150" s="27" t="s">
        <v>10942</v>
      </c>
      <c r="B150" s="88">
        <v>54</v>
      </c>
    </row>
    <row r="151" spans="1:2" x14ac:dyDescent="0.35">
      <c r="A151" s="27" t="s">
        <v>10986</v>
      </c>
      <c r="B151" s="88">
        <v>287</v>
      </c>
    </row>
    <row r="152" spans="1:2" x14ac:dyDescent="0.35">
      <c r="A152" s="27" t="s">
        <v>10992</v>
      </c>
      <c r="B152" s="88">
        <v>8872</v>
      </c>
    </row>
    <row r="153" spans="1:2" x14ac:dyDescent="0.35">
      <c r="A153" s="27" t="s">
        <v>14435</v>
      </c>
      <c r="B153" s="88">
        <v>212</v>
      </c>
    </row>
    <row r="154" spans="1:2" x14ac:dyDescent="0.35">
      <c r="A154" s="27" t="s">
        <v>14404</v>
      </c>
      <c r="B154" s="88">
        <v>1311</v>
      </c>
    </row>
    <row r="155" spans="1:2" x14ac:dyDescent="0.35">
      <c r="A155" s="27" t="s">
        <v>14440</v>
      </c>
      <c r="B155" s="88">
        <v>7</v>
      </c>
    </row>
    <row r="156" spans="1:2" x14ac:dyDescent="0.35">
      <c r="A156" s="27" t="s">
        <v>14448</v>
      </c>
      <c r="B156" s="88">
        <v>26</v>
      </c>
    </row>
    <row r="157" spans="1:2" x14ac:dyDescent="0.35">
      <c r="A157" s="27" t="s">
        <v>14390</v>
      </c>
      <c r="B157" s="88">
        <v>196</v>
      </c>
    </row>
    <row r="158" spans="1:2" x14ac:dyDescent="0.35">
      <c r="A158" s="27" t="s">
        <v>14399</v>
      </c>
      <c r="B158" s="88">
        <v>71</v>
      </c>
    </row>
    <row r="159" spans="1:2" x14ac:dyDescent="0.35">
      <c r="A159" s="27" t="s">
        <v>14453</v>
      </c>
      <c r="B159" s="88">
        <v>128</v>
      </c>
    </row>
    <row r="160" spans="1:2" x14ac:dyDescent="0.35">
      <c r="A160" s="27" t="s">
        <v>14475</v>
      </c>
      <c r="B160" s="88">
        <v>190</v>
      </c>
    </row>
    <row r="161" spans="1:2" x14ac:dyDescent="0.35">
      <c r="A161" s="27" t="s">
        <v>11289</v>
      </c>
      <c r="B161" s="88">
        <v>713</v>
      </c>
    </row>
    <row r="162" spans="1:2" x14ac:dyDescent="0.35">
      <c r="A162" s="27" t="s">
        <v>11347</v>
      </c>
      <c r="B162" s="88">
        <v>124</v>
      </c>
    </row>
    <row r="163" spans="1:2" x14ac:dyDescent="0.35">
      <c r="A163" s="27" t="s">
        <v>11763</v>
      </c>
      <c r="B163" s="88">
        <v>426</v>
      </c>
    </row>
    <row r="164" spans="1:2" x14ac:dyDescent="0.35">
      <c r="A164" s="27" t="s">
        <v>11913</v>
      </c>
      <c r="B164" s="88">
        <v>906</v>
      </c>
    </row>
    <row r="165" spans="1:2" x14ac:dyDescent="0.35">
      <c r="A165" s="27" t="s">
        <v>11955</v>
      </c>
      <c r="B165" s="88">
        <v>22</v>
      </c>
    </row>
    <row r="166" spans="1:2" x14ac:dyDescent="0.35">
      <c r="A166" s="27" t="s">
        <v>12148</v>
      </c>
      <c r="B166" s="88">
        <v>3</v>
      </c>
    </row>
    <row r="167" spans="1:2" x14ac:dyDescent="0.35">
      <c r="A167" s="27" t="s">
        <v>12152</v>
      </c>
      <c r="B167" s="88">
        <v>7</v>
      </c>
    </row>
    <row r="168" spans="1:2" x14ac:dyDescent="0.35">
      <c r="A168" s="27" t="s">
        <v>12156</v>
      </c>
      <c r="B168" s="88">
        <v>27</v>
      </c>
    </row>
    <row r="169" spans="1:2" x14ac:dyDescent="0.35">
      <c r="A169" s="27" t="s">
        <v>12180</v>
      </c>
      <c r="B169" s="88">
        <v>75</v>
      </c>
    </row>
    <row r="170" spans="1:2" x14ac:dyDescent="0.35">
      <c r="A170" s="27" t="s">
        <v>12307</v>
      </c>
      <c r="B170" s="88">
        <v>286</v>
      </c>
    </row>
    <row r="171" spans="1:2" x14ac:dyDescent="0.35">
      <c r="A171" s="27" t="s">
        <v>12339</v>
      </c>
      <c r="B171" s="88">
        <v>5365</v>
      </c>
    </row>
    <row r="172" spans="1:2" x14ac:dyDescent="0.35">
      <c r="A172" s="27" t="s">
        <v>12367</v>
      </c>
      <c r="B172" s="88">
        <v>1</v>
      </c>
    </row>
    <row r="173" spans="1:2" x14ac:dyDescent="0.35">
      <c r="A173" s="27" t="s">
        <v>12371</v>
      </c>
      <c r="B173" s="88">
        <v>246</v>
      </c>
    </row>
    <row r="174" spans="1:2" x14ac:dyDescent="0.35">
      <c r="A174" s="27" t="s">
        <v>12593</v>
      </c>
      <c r="B174" s="88">
        <v>19</v>
      </c>
    </row>
    <row r="175" spans="1:2" x14ac:dyDescent="0.35">
      <c r="A175" s="27" t="s">
        <v>13029</v>
      </c>
      <c r="B175" s="88">
        <v>1226</v>
      </c>
    </row>
    <row r="176" spans="1:2" x14ac:dyDescent="0.35">
      <c r="A176" s="27" t="s">
        <v>13060</v>
      </c>
      <c r="B176" s="88">
        <v>5375</v>
      </c>
    </row>
    <row r="177" spans="1:2" x14ac:dyDescent="0.35">
      <c r="A177" s="27" t="s">
        <v>13665</v>
      </c>
      <c r="B177" s="88">
        <v>4034</v>
      </c>
    </row>
    <row r="178" spans="1:2" x14ac:dyDescent="0.35">
      <c r="A178" s="27" t="s">
        <v>14233</v>
      </c>
      <c r="B178" s="88">
        <v>9</v>
      </c>
    </row>
    <row r="179" spans="1:2" x14ac:dyDescent="0.35">
      <c r="A179" s="27" t="s">
        <v>14527</v>
      </c>
      <c r="B179" s="88">
        <v>16</v>
      </c>
    </row>
    <row r="180" spans="1:2" x14ac:dyDescent="0.35">
      <c r="A180" s="27" t="s">
        <v>14241</v>
      </c>
      <c r="B180" s="88">
        <v>417</v>
      </c>
    </row>
    <row r="181" spans="1:2" x14ac:dyDescent="0.35">
      <c r="A181" s="27" t="s">
        <v>14256</v>
      </c>
      <c r="B181" s="88">
        <v>812</v>
      </c>
    </row>
    <row r="182" spans="1:2" x14ac:dyDescent="0.35">
      <c r="A182" s="27" t="s">
        <v>14264</v>
      </c>
      <c r="B182" s="88">
        <v>812</v>
      </c>
    </row>
    <row r="183" spans="1:2" x14ac:dyDescent="0.35">
      <c r="A183" s="27" t="s">
        <v>14334</v>
      </c>
      <c r="B183" s="88">
        <v>4</v>
      </c>
    </row>
    <row r="184" spans="1:2" x14ac:dyDescent="0.35">
      <c r="A184" s="27" t="s">
        <v>14522</v>
      </c>
      <c r="B184" s="88">
        <v>0</v>
      </c>
    </row>
    <row r="185" spans="1:2" x14ac:dyDescent="0.35">
      <c r="A185" s="26" t="s">
        <v>2686</v>
      </c>
      <c r="B185" s="88">
        <v>7820</v>
      </c>
    </row>
    <row r="186" spans="1:2" x14ac:dyDescent="0.35">
      <c r="A186" s="27" t="s">
        <v>2688</v>
      </c>
      <c r="B186" s="88">
        <v>17</v>
      </c>
    </row>
    <row r="187" spans="1:2" x14ac:dyDescent="0.35">
      <c r="A187" s="27" t="s">
        <v>2692</v>
      </c>
      <c r="B187" s="88">
        <v>598</v>
      </c>
    </row>
    <row r="188" spans="1:2" x14ac:dyDescent="0.35">
      <c r="A188" s="27" t="s">
        <v>2706</v>
      </c>
      <c r="B188" s="88">
        <v>540</v>
      </c>
    </row>
    <row r="189" spans="1:2" x14ac:dyDescent="0.35">
      <c r="A189" s="27" t="s">
        <v>2716</v>
      </c>
      <c r="B189" s="88">
        <v>74</v>
      </c>
    </row>
    <row r="190" spans="1:2" x14ac:dyDescent="0.35">
      <c r="A190" s="27" t="s">
        <v>2720</v>
      </c>
      <c r="B190" s="88">
        <v>1884</v>
      </c>
    </row>
    <row r="191" spans="1:2" x14ac:dyDescent="0.35">
      <c r="A191" s="27" t="s">
        <v>2734</v>
      </c>
      <c r="B191" s="88">
        <v>64</v>
      </c>
    </row>
    <row r="192" spans="1:2" x14ac:dyDescent="0.35">
      <c r="A192" s="27" t="s">
        <v>2742</v>
      </c>
      <c r="B192" s="88">
        <v>143</v>
      </c>
    </row>
    <row r="193" spans="1:2" x14ac:dyDescent="0.35">
      <c r="A193" s="27" t="s">
        <v>5267</v>
      </c>
      <c r="B193" s="88">
        <v>3</v>
      </c>
    </row>
    <row r="194" spans="1:2" x14ac:dyDescent="0.35">
      <c r="A194" s="27" t="s">
        <v>5271</v>
      </c>
      <c r="B194" s="88">
        <v>1</v>
      </c>
    </row>
    <row r="195" spans="1:2" x14ac:dyDescent="0.35">
      <c r="A195" s="27" t="s">
        <v>7509</v>
      </c>
      <c r="B195" s="88">
        <v>10</v>
      </c>
    </row>
    <row r="196" spans="1:2" x14ac:dyDescent="0.35">
      <c r="A196" s="27" t="s">
        <v>7705</v>
      </c>
      <c r="B196" s="88">
        <v>7</v>
      </c>
    </row>
    <row r="197" spans="1:2" x14ac:dyDescent="0.35">
      <c r="A197" s="27" t="s">
        <v>7713</v>
      </c>
      <c r="B197" s="88">
        <v>16</v>
      </c>
    </row>
    <row r="198" spans="1:2" x14ac:dyDescent="0.35">
      <c r="A198" s="27" t="s">
        <v>7731</v>
      </c>
      <c r="B198" s="88">
        <v>289</v>
      </c>
    </row>
    <row r="199" spans="1:2" x14ac:dyDescent="0.35">
      <c r="A199" s="27" t="s">
        <v>7745</v>
      </c>
      <c r="B199" s="88">
        <v>38</v>
      </c>
    </row>
    <row r="200" spans="1:2" x14ac:dyDescent="0.35">
      <c r="A200" s="27" t="s">
        <v>7862</v>
      </c>
      <c r="B200" s="88">
        <v>659</v>
      </c>
    </row>
    <row r="201" spans="1:2" x14ac:dyDescent="0.35">
      <c r="A201" s="27" t="s">
        <v>7962</v>
      </c>
      <c r="B201" s="88">
        <v>2747</v>
      </c>
    </row>
    <row r="202" spans="1:2" x14ac:dyDescent="0.35">
      <c r="A202" s="27" t="s">
        <v>8669</v>
      </c>
      <c r="B202" s="88">
        <v>96</v>
      </c>
    </row>
    <row r="203" spans="1:2" x14ac:dyDescent="0.35">
      <c r="A203" s="27" t="s">
        <v>10089</v>
      </c>
      <c r="B203" s="88">
        <v>3</v>
      </c>
    </row>
    <row r="204" spans="1:2" x14ac:dyDescent="0.35">
      <c r="A204" s="27" t="s">
        <v>10155</v>
      </c>
      <c r="B204" s="88">
        <v>3</v>
      </c>
    </row>
    <row r="205" spans="1:2" x14ac:dyDescent="0.35">
      <c r="A205" s="27" t="s">
        <v>10558</v>
      </c>
      <c r="B205" s="88">
        <v>1</v>
      </c>
    </row>
    <row r="206" spans="1:2" x14ac:dyDescent="0.35">
      <c r="A206" s="27" t="s">
        <v>11201</v>
      </c>
      <c r="B206" s="88">
        <v>88</v>
      </c>
    </row>
    <row r="207" spans="1:2" x14ac:dyDescent="0.35">
      <c r="A207" s="27" t="s">
        <v>11239</v>
      </c>
      <c r="B207" s="88">
        <v>6</v>
      </c>
    </row>
    <row r="208" spans="1:2" x14ac:dyDescent="0.35">
      <c r="A208" s="27" t="s">
        <v>11251</v>
      </c>
      <c r="B208" s="88">
        <v>49</v>
      </c>
    </row>
    <row r="209" spans="1:2" x14ac:dyDescent="0.35">
      <c r="A209" s="27" t="s">
        <v>12403</v>
      </c>
      <c r="B209" s="88">
        <v>22</v>
      </c>
    </row>
    <row r="210" spans="1:2" x14ac:dyDescent="0.35">
      <c r="A210" s="27" t="s">
        <v>12515</v>
      </c>
      <c r="B210" s="88">
        <v>264</v>
      </c>
    </row>
    <row r="211" spans="1:2" x14ac:dyDescent="0.35">
      <c r="A211" s="27" t="s">
        <v>12545</v>
      </c>
      <c r="B211" s="88">
        <v>144</v>
      </c>
    </row>
    <row r="212" spans="1:2" x14ac:dyDescent="0.35">
      <c r="A212" s="27" t="s">
        <v>12579</v>
      </c>
      <c r="B212" s="88">
        <v>3</v>
      </c>
    </row>
    <row r="213" spans="1:2" x14ac:dyDescent="0.35">
      <c r="A213" s="27" t="s">
        <v>12585</v>
      </c>
      <c r="B213" s="88">
        <v>5</v>
      </c>
    </row>
    <row r="214" spans="1:2" x14ac:dyDescent="0.35">
      <c r="A214" s="27" t="s">
        <v>12597</v>
      </c>
      <c r="B214" s="88">
        <v>1</v>
      </c>
    </row>
    <row r="215" spans="1:2" x14ac:dyDescent="0.35">
      <c r="A215" s="27" t="s">
        <v>14376</v>
      </c>
      <c r="B215" s="88">
        <v>28</v>
      </c>
    </row>
    <row r="216" spans="1:2" x14ac:dyDescent="0.35">
      <c r="A216" s="27" t="s">
        <v>14382</v>
      </c>
      <c r="B216" s="88">
        <v>17</v>
      </c>
    </row>
    <row r="217" spans="1:2" x14ac:dyDescent="0.35">
      <c r="A217" s="26" t="s">
        <v>7095</v>
      </c>
      <c r="B217" s="88">
        <v>344511</v>
      </c>
    </row>
    <row r="218" spans="1:2" x14ac:dyDescent="0.35">
      <c r="A218" s="27" t="s">
        <v>7097</v>
      </c>
      <c r="B218" s="88">
        <v>101</v>
      </c>
    </row>
    <row r="219" spans="1:2" x14ac:dyDescent="0.35">
      <c r="A219" s="27" t="s">
        <v>7137</v>
      </c>
      <c r="B219" s="88">
        <v>1368</v>
      </c>
    </row>
    <row r="220" spans="1:2" x14ac:dyDescent="0.35">
      <c r="A220" s="27" t="s">
        <v>7276</v>
      </c>
      <c r="B220" s="88">
        <v>133</v>
      </c>
    </row>
    <row r="221" spans="1:2" x14ac:dyDescent="0.35">
      <c r="A221" s="27" t="s">
        <v>7465</v>
      </c>
      <c r="B221" s="88">
        <v>4</v>
      </c>
    </row>
    <row r="222" spans="1:2" x14ac:dyDescent="0.35">
      <c r="A222" s="27" t="s">
        <v>7697</v>
      </c>
      <c r="B222" s="88">
        <v>22</v>
      </c>
    </row>
    <row r="223" spans="1:2" x14ac:dyDescent="0.35">
      <c r="A223" s="27" t="s">
        <v>7856</v>
      </c>
      <c r="B223" s="88">
        <v>5</v>
      </c>
    </row>
    <row r="224" spans="1:2" x14ac:dyDescent="0.35">
      <c r="A224" s="27" t="s">
        <v>8264</v>
      </c>
      <c r="B224" s="88">
        <v>50</v>
      </c>
    </row>
    <row r="225" spans="1:2" x14ac:dyDescent="0.35">
      <c r="A225" s="27" t="s">
        <v>8298</v>
      </c>
      <c r="B225" s="88">
        <v>805</v>
      </c>
    </row>
    <row r="226" spans="1:2" x14ac:dyDescent="0.35">
      <c r="A226" s="27" t="s">
        <v>8899</v>
      </c>
      <c r="B226" s="88">
        <v>82</v>
      </c>
    </row>
    <row r="227" spans="1:2" x14ac:dyDescent="0.35">
      <c r="A227" s="27" t="s">
        <v>8917</v>
      </c>
      <c r="B227" s="88">
        <v>72</v>
      </c>
    </row>
    <row r="228" spans="1:2" x14ac:dyDescent="0.35">
      <c r="A228" s="27" t="s">
        <v>8947</v>
      </c>
      <c r="B228" s="88">
        <v>8914</v>
      </c>
    </row>
    <row r="229" spans="1:2" x14ac:dyDescent="0.35">
      <c r="A229" s="27" t="s">
        <v>10277</v>
      </c>
      <c r="B229" s="88">
        <v>22</v>
      </c>
    </row>
    <row r="230" spans="1:2" x14ac:dyDescent="0.35">
      <c r="A230" s="27" t="s">
        <v>10285</v>
      </c>
      <c r="B230" s="88">
        <v>4</v>
      </c>
    </row>
    <row r="231" spans="1:2" x14ac:dyDescent="0.35">
      <c r="A231" s="27" t="s">
        <v>10570</v>
      </c>
      <c r="B231" s="88">
        <v>279887</v>
      </c>
    </row>
    <row r="232" spans="1:2" x14ac:dyDescent="0.35">
      <c r="A232" s="27" t="s">
        <v>10760</v>
      </c>
      <c r="B232" s="88">
        <v>30589</v>
      </c>
    </row>
    <row r="233" spans="1:2" x14ac:dyDescent="0.35">
      <c r="A233" s="27" t="s">
        <v>10780</v>
      </c>
      <c r="B233" s="88">
        <v>1254</v>
      </c>
    </row>
    <row r="234" spans="1:2" x14ac:dyDescent="0.35">
      <c r="A234" s="27" t="s">
        <v>10812</v>
      </c>
      <c r="B234" s="88">
        <v>42</v>
      </c>
    </row>
    <row r="235" spans="1:2" x14ac:dyDescent="0.35">
      <c r="A235" s="27" t="s">
        <v>10822</v>
      </c>
      <c r="B235" s="88">
        <v>1079</v>
      </c>
    </row>
    <row r="236" spans="1:2" x14ac:dyDescent="0.35">
      <c r="A236" s="27" t="s">
        <v>10862</v>
      </c>
      <c r="B236" s="88">
        <v>1339</v>
      </c>
    </row>
    <row r="237" spans="1:2" x14ac:dyDescent="0.35">
      <c r="A237" s="27" t="s">
        <v>11181</v>
      </c>
      <c r="B237" s="88">
        <v>2403</v>
      </c>
    </row>
    <row r="238" spans="1:2" x14ac:dyDescent="0.35">
      <c r="A238" s="27" t="s">
        <v>11283</v>
      </c>
      <c r="B238" s="88">
        <v>240</v>
      </c>
    </row>
    <row r="239" spans="1:2" x14ac:dyDescent="0.35">
      <c r="A239" s="27" t="s">
        <v>11661</v>
      </c>
      <c r="B239" s="88">
        <v>2527</v>
      </c>
    </row>
    <row r="240" spans="1:2" x14ac:dyDescent="0.35">
      <c r="A240" s="27" t="s">
        <v>11721</v>
      </c>
      <c r="B240" s="88">
        <v>3</v>
      </c>
    </row>
    <row r="241" spans="1:2" x14ac:dyDescent="0.35">
      <c r="A241" s="27" t="s">
        <v>11899</v>
      </c>
      <c r="B241" s="88">
        <v>12</v>
      </c>
    </row>
    <row r="242" spans="1:2" x14ac:dyDescent="0.35">
      <c r="A242" s="27" t="s">
        <v>14071</v>
      </c>
      <c r="B242" s="88">
        <v>9309</v>
      </c>
    </row>
    <row r="243" spans="1:2" x14ac:dyDescent="0.35">
      <c r="A243" s="27" t="s">
        <v>14155</v>
      </c>
      <c r="B243" s="88">
        <v>4245</v>
      </c>
    </row>
    <row r="244" spans="1:2" x14ac:dyDescent="0.35">
      <c r="A244" s="26" t="s">
        <v>30</v>
      </c>
      <c r="B244" s="88">
        <v>867257</v>
      </c>
    </row>
    <row r="245" spans="1:2" x14ac:dyDescent="0.35">
      <c r="A245" s="27" t="s">
        <v>33</v>
      </c>
      <c r="B245" s="88">
        <v>5601</v>
      </c>
    </row>
    <row r="246" spans="1:2" x14ac:dyDescent="0.35">
      <c r="A246" s="27" t="s">
        <v>396</v>
      </c>
      <c r="B246" s="88">
        <v>46605</v>
      </c>
    </row>
    <row r="247" spans="1:2" x14ac:dyDescent="0.35">
      <c r="A247" s="27" t="s">
        <v>509</v>
      </c>
      <c r="B247" s="88">
        <v>25877</v>
      </c>
    </row>
    <row r="248" spans="1:2" x14ac:dyDescent="0.35">
      <c r="A248" s="27" t="s">
        <v>616</v>
      </c>
      <c r="B248" s="88">
        <v>140</v>
      </c>
    </row>
    <row r="249" spans="1:2" x14ac:dyDescent="0.35">
      <c r="A249" s="27" t="s">
        <v>638</v>
      </c>
      <c r="B249" s="88">
        <v>32020</v>
      </c>
    </row>
    <row r="250" spans="1:2" x14ac:dyDescent="0.35">
      <c r="A250" s="27" t="s">
        <v>1123</v>
      </c>
      <c r="B250" s="88">
        <v>75</v>
      </c>
    </row>
    <row r="251" spans="1:2" x14ac:dyDescent="0.35">
      <c r="A251" s="27" t="s">
        <v>1537</v>
      </c>
      <c r="B251" s="88">
        <v>65</v>
      </c>
    </row>
    <row r="252" spans="1:2" x14ac:dyDescent="0.35">
      <c r="A252" s="27" t="s">
        <v>1547</v>
      </c>
      <c r="B252" s="88">
        <v>2000</v>
      </c>
    </row>
    <row r="253" spans="1:2" x14ac:dyDescent="0.35">
      <c r="A253" s="27" t="s">
        <v>1554</v>
      </c>
      <c r="B253" s="88">
        <v>10259</v>
      </c>
    </row>
    <row r="254" spans="1:2" x14ac:dyDescent="0.35">
      <c r="A254" s="27" t="s">
        <v>2429</v>
      </c>
      <c r="B254" s="88">
        <v>11347</v>
      </c>
    </row>
    <row r="255" spans="1:2" x14ac:dyDescent="0.35">
      <c r="A255" s="27" t="s">
        <v>2682</v>
      </c>
      <c r="B255" s="88">
        <v>1</v>
      </c>
    </row>
    <row r="256" spans="1:2" x14ac:dyDescent="0.35">
      <c r="A256" s="27" t="s">
        <v>2748</v>
      </c>
      <c r="B256" s="88">
        <v>10</v>
      </c>
    </row>
    <row r="257" spans="1:2" x14ac:dyDescent="0.35">
      <c r="A257" s="27" t="s">
        <v>2767</v>
      </c>
      <c r="B257" s="88">
        <v>47543</v>
      </c>
    </row>
    <row r="258" spans="1:2" x14ac:dyDescent="0.35">
      <c r="A258" s="27" t="s">
        <v>2804</v>
      </c>
      <c r="B258" s="88">
        <v>13</v>
      </c>
    </row>
    <row r="259" spans="1:2" x14ac:dyDescent="0.35">
      <c r="A259" s="27" t="s">
        <v>2814</v>
      </c>
      <c r="B259" s="88">
        <v>3900</v>
      </c>
    </row>
    <row r="260" spans="1:2" x14ac:dyDescent="0.35">
      <c r="A260" s="27" t="s">
        <v>2840</v>
      </c>
      <c r="B260" s="88">
        <v>19</v>
      </c>
    </row>
    <row r="261" spans="1:2" x14ac:dyDescent="0.35">
      <c r="A261" s="27" t="s">
        <v>2848</v>
      </c>
      <c r="B261" s="88">
        <v>250925</v>
      </c>
    </row>
    <row r="262" spans="1:2" x14ac:dyDescent="0.35">
      <c r="A262" s="27" t="s">
        <v>3335</v>
      </c>
      <c r="B262" s="88">
        <v>325644</v>
      </c>
    </row>
    <row r="263" spans="1:2" x14ac:dyDescent="0.35">
      <c r="A263" s="27" t="s">
        <v>4496</v>
      </c>
      <c r="B263" s="88">
        <v>96</v>
      </c>
    </row>
    <row r="264" spans="1:2" x14ac:dyDescent="0.35">
      <c r="A264" s="27" t="s">
        <v>7469</v>
      </c>
      <c r="B264" s="88">
        <v>3</v>
      </c>
    </row>
    <row r="265" spans="1:2" x14ac:dyDescent="0.35">
      <c r="A265" s="27" t="s">
        <v>9367</v>
      </c>
      <c r="B265" s="88">
        <v>2051</v>
      </c>
    </row>
    <row r="266" spans="1:2" x14ac:dyDescent="0.35">
      <c r="A266" s="27" t="s">
        <v>10305</v>
      </c>
      <c r="B266" s="88">
        <v>72100</v>
      </c>
    </row>
    <row r="267" spans="1:2" x14ac:dyDescent="0.35">
      <c r="A267" s="27" t="s">
        <v>11653</v>
      </c>
      <c r="B267" s="88">
        <v>330</v>
      </c>
    </row>
    <row r="268" spans="1:2" x14ac:dyDescent="0.35">
      <c r="A268" s="27" t="s">
        <v>12122</v>
      </c>
      <c r="B268" s="88">
        <v>30013</v>
      </c>
    </row>
    <row r="269" spans="1:2" x14ac:dyDescent="0.35">
      <c r="A269" s="27" t="s">
        <v>14354</v>
      </c>
      <c r="B269" s="88">
        <v>9</v>
      </c>
    </row>
    <row r="270" spans="1:2" x14ac:dyDescent="0.35">
      <c r="A270" s="27" t="s">
        <v>14358</v>
      </c>
      <c r="B270" s="88">
        <v>611</v>
      </c>
    </row>
    <row r="271" spans="1:2" x14ac:dyDescent="0.35">
      <c r="A271" s="26" t="s">
        <v>14523</v>
      </c>
      <c r="B271" s="88">
        <v>6107588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outlinePr summaryBelow="0" summaryRight="0"/>
    <pageSetUpPr autoPageBreaks="0" fitToPage="1"/>
  </sheetPr>
  <dimension ref="A1:O7389"/>
  <sheetViews>
    <sheetView zoomScale="80" workbookViewId="0">
      <pane xSplit="3" ySplit="2" topLeftCell="D3" activePane="bottomRight" state="frozen"/>
      <selection pane="topRight"/>
      <selection pane="bottomLeft"/>
      <selection pane="bottomRight" activeCell="L3" sqref="L3"/>
    </sheetView>
  </sheetViews>
  <sheetFormatPr defaultColWidth="8.54296875" defaultRowHeight="11.5" customHeight="1" x14ac:dyDescent="0.2"/>
  <cols>
    <col min="1" max="1" width="20.90625" style="29" customWidth="1"/>
    <col min="2" max="2" width="19.1796875" style="29" customWidth="1"/>
    <col min="3" max="3" width="25.453125" style="30" customWidth="1"/>
    <col min="4" max="4" width="17.90625" style="30" customWidth="1"/>
    <col min="5" max="5" width="15" style="30" customWidth="1"/>
    <col min="6" max="6" width="6.26953125" style="30" customWidth="1"/>
    <col min="7" max="7" width="14.36328125" style="30" customWidth="1"/>
    <col min="8" max="8" width="13" style="30" customWidth="1"/>
    <col min="9" max="9" width="19.54296875" style="30" customWidth="1"/>
    <col min="10" max="10" width="19.08984375" style="30" customWidth="1"/>
    <col min="11" max="11" width="9.26953125" style="30" customWidth="1"/>
    <col min="12" max="12" width="13.453125" style="31" customWidth="1"/>
    <col min="13" max="13" width="23.54296875" style="32" customWidth="1"/>
    <col min="14" max="14" width="9.26953125" style="32" customWidth="1"/>
    <col min="15" max="15" width="19.54296875" style="29" customWidth="1"/>
    <col min="16" max="16384" width="8.54296875" style="32"/>
  </cols>
  <sheetData>
    <row r="1" spans="1:15" s="21" customFormat="1" ht="55" customHeight="1" x14ac:dyDescent="0.2">
      <c r="A1" s="28"/>
      <c r="B1" s="28"/>
      <c r="C1" s="22"/>
      <c r="D1" s="22"/>
      <c r="E1" s="22"/>
      <c r="F1" s="22"/>
      <c r="G1" s="22"/>
      <c r="H1" s="22"/>
      <c r="I1" s="22"/>
      <c r="J1" s="22"/>
      <c r="K1" s="22"/>
      <c r="L1" s="23"/>
      <c r="O1" s="28"/>
    </row>
    <row r="2" spans="1:15" s="24" customFormat="1" ht="10.5" x14ac:dyDescent="0.35">
      <c r="A2" s="69" t="s">
        <v>13</v>
      </c>
      <c r="B2" s="69" t="s">
        <v>14</v>
      </c>
      <c r="C2" s="70" t="s">
        <v>15</v>
      </c>
      <c r="D2" s="70" t="s">
        <v>16</v>
      </c>
      <c r="E2" s="70" t="s">
        <v>17</v>
      </c>
      <c r="F2" s="70" t="s">
        <v>18</v>
      </c>
      <c r="G2" s="70" t="s">
        <v>19</v>
      </c>
      <c r="H2" s="70" t="s">
        <v>20</v>
      </c>
      <c r="I2" s="70" t="s">
        <v>7</v>
      </c>
      <c r="J2" s="70" t="s">
        <v>21</v>
      </c>
      <c r="K2" s="70" t="s">
        <v>22</v>
      </c>
      <c r="L2" s="70" t="s">
        <v>23</v>
      </c>
      <c r="M2" s="70" t="s">
        <v>24</v>
      </c>
      <c r="N2" s="70" t="s">
        <v>25</v>
      </c>
      <c r="O2" s="82" t="s">
        <v>26</v>
      </c>
    </row>
    <row r="3" spans="1:15" s="22" customFormat="1" ht="12.65" customHeight="1" x14ac:dyDescent="0.2">
      <c r="A3" s="33" t="s">
        <v>27</v>
      </c>
      <c r="B3" s="34" t="str">
        <f t="shared" ref="B3:B66" si="0">HYPERLINK(CONCATENATE("https://project.daccord.ru/2024/Items/PL_ItemView.php?Reference=",A3),A3)</f>
        <v>HC4141W</v>
      </c>
      <c r="C3" s="35" t="s">
        <v>28</v>
      </c>
      <c r="D3" s="36" t="s">
        <v>29</v>
      </c>
      <c r="E3" s="35" t="s">
        <v>30</v>
      </c>
      <c r="F3" s="36" t="s">
        <v>29</v>
      </c>
      <c r="G3" s="36" t="s">
        <v>31</v>
      </c>
      <c r="H3" s="36" t="s">
        <v>32</v>
      </c>
      <c r="I3" s="36" t="s">
        <v>33</v>
      </c>
      <c r="J3" s="36" t="s">
        <v>34</v>
      </c>
      <c r="K3" s="36" t="s">
        <v>35</v>
      </c>
      <c r="L3" s="37">
        <v>240</v>
      </c>
      <c r="M3" s="38" t="s">
        <v>36</v>
      </c>
      <c r="N3" s="38" t="str">
        <f t="shared" ref="N3:N34" si="1">TEXT(G3,"0000")</f>
        <v>2230</v>
      </c>
      <c r="O3" s="83">
        <v>753.63</v>
      </c>
    </row>
    <row r="4" spans="1:15" s="22" customFormat="1" ht="12.65" customHeight="1" x14ac:dyDescent="0.2">
      <c r="A4" s="39" t="s">
        <v>37</v>
      </c>
      <c r="B4" s="40" t="str">
        <f t="shared" si="0"/>
        <v>HS4141W</v>
      </c>
      <c r="C4" s="41" t="s">
        <v>38</v>
      </c>
      <c r="D4" s="42" t="s">
        <v>29</v>
      </c>
      <c r="E4" s="41" t="s">
        <v>30</v>
      </c>
      <c r="F4" s="42" t="s">
        <v>29</v>
      </c>
      <c r="G4" s="42" t="s">
        <v>31</v>
      </c>
      <c r="H4" s="42" t="s">
        <v>32</v>
      </c>
      <c r="I4" s="42" t="s">
        <v>33</v>
      </c>
      <c r="J4" s="42" t="s">
        <v>34</v>
      </c>
      <c r="K4" s="42" t="s">
        <v>35</v>
      </c>
      <c r="L4" s="37">
        <v>194</v>
      </c>
      <c r="M4" s="43" t="s">
        <v>36</v>
      </c>
      <c r="N4" s="43" t="str">
        <f t="shared" si="1"/>
        <v>2230</v>
      </c>
      <c r="O4" s="84">
        <v>753.63</v>
      </c>
    </row>
    <row r="5" spans="1:15" s="22" customFormat="1" ht="11.15" customHeight="1" x14ac:dyDescent="0.2">
      <c r="A5" s="33" t="s">
        <v>39</v>
      </c>
      <c r="B5" s="34" t="str">
        <f t="shared" si="0"/>
        <v>HC4411</v>
      </c>
      <c r="C5" s="35" t="s">
        <v>40</v>
      </c>
      <c r="D5" s="36" t="s">
        <v>29</v>
      </c>
      <c r="E5" s="35" t="s">
        <v>30</v>
      </c>
      <c r="F5" s="36" t="s">
        <v>29</v>
      </c>
      <c r="G5" s="36" t="s">
        <v>31</v>
      </c>
      <c r="H5" s="36" t="s">
        <v>32</v>
      </c>
      <c r="I5" s="36" t="s">
        <v>33</v>
      </c>
      <c r="J5" s="36" t="s">
        <v>34</v>
      </c>
      <c r="K5" s="36" t="s">
        <v>35</v>
      </c>
      <c r="L5" s="37">
        <v>14</v>
      </c>
      <c r="M5" s="38" t="s">
        <v>36</v>
      </c>
      <c r="N5" s="38" t="str">
        <f t="shared" si="1"/>
        <v>2230</v>
      </c>
      <c r="O5" s="83">
        <v>11218.36</v>
      </c>
    </row>
    <row r="6" spans="1:15" s="22" customFormat="1" ht="11.15" customHeight="1" x14ac:dyDescent="0.2">
      <c r="A6" s="39" t="s">
        <v>41</v>
      </c>
      <c r="B6" s="40" t="str">
        <f t="shared" si="0"/>
        <v>H4702</v>
      </c>
      <c r="C6" s="41" t="s">
        <v>42</v>
      </c>
      <c r="D6" s="42" t="s">
        <v>29</v>
      </c>
      <c r="E6" s="41" t="s">
        <v>30</v>
      </c>
      <c r="F6" s="42" t="s">
        <v>29</v>
      </c>
      <c r="G6" s="42" t="s">
        <v>31</v>
      </c>
      <c r="H6" s="42" t="s">
        <v>43</v>
      </c>
      <c r="I6" s="42" t="s">
        <v>33</v>
      </c>
      <c r="J6" s="42" t="s">
        <v>34</v>
      </c>
      <c r="K6" s="42" t="s">
        <v>35</v>
      </c>
      <c r="L6" s="37">
        <v>954</v>
      </c>
      <c r="M6" s="43" t="s">
        <v>36</v>
      </c>
      <c r="N6" s="43" t="str">
        <f t="shared" si="1"/>
        <v>2230</v>
      </c>
      <c r="O6" s="84">
        <v>143.41</v>
      </c>
    </row>
    <row r="7" spans="1:15" s="22" customFormat="1" ht="11.15" customHeight="1" x14ac:dyDescent="0.2">
      <c r="A7" s="33" t="s">
        <v>44</v>
      </c>
      <c r="B7" s="34" t="str">
        <f t="shared" si="0"/>
        <v>HA4802M2HNX</v>
      </c>
      <c r="C7" s="35" t="s">
        <v>45</v>
      </c>
      <c r="D7" s="36" t="s">
        <v>29</v>
      </c>
      <c r="E7" s="35" t="s">
        <v>30</v>
      </c>
      <c r="F7" s="36" t="s">
        <v>29</v>
      </c>
      <c r="G7" s="36" t="s">
        <v>31</v>
      </c>
      <c r="H7" s="36" t="s">
        <v>43</v>
      </c>
      <c r="I7" s="36" t="s">
        <v>33</v>
      </c>
      <c r="J7" s="36" t="s">
        <v>34</v>
      </c>
      <c r="K7" s="36" t="s">
        <v>35</v>
      </c>
      <c r="L7" s="37">
        <v>28</v>
      </c>
      <c r="M7" s="38" t="s">
        <v>36</v>
      </c>
      <c r="N7" s="38" t="str">
        <f t="shared" si="1"/>
        <v>2230</v>
      </c>
      <c r="O7" s="83">
        <v>3092.73</v>
      </c>
    </row>
    <row r="8" spans="1:15" s="22" customFormat="1" ht="11.15" customHeight="1" x14ac:dyDescent="0.2">
      <c r="A8" s="39" t="s">
        <v>46</v>
      </c>
      <c r="B8" s="40" t="str">
        <f t="shared" si="0"/>
        <v>HA4802M2HVSA</v>
      </c>
      <c r="C8" s="41" t="s">
        <v>47</v>
      </c>
      <c r="D8" s="42" t="s">
        <v>29</v>
      </c>
      <c r="E8" s="41" t="s">
        <v>30</v>
      </c>
      <c r="F8" s="42" t="s">
        <v>29</v>
      </c>
      <c r="G8" s="42" t="s">
        <v>31</v>
      </c>
      <c r="H8" s="42" t="s">
        <v>43</v>
      </c>
      <c r="I8" s="42" t="s">
        <v>33</v>
      </c>
      <c r="J8" s="42" t="s">
        <v>34</v>
      </c>
      <c r="K8" s="42" t="s">
        <v>35</v>
      </c>
      <c r="L8" s="37">
        <v>22</v>
      </c>
      <c r="M8" s="43" t="s">
        <v>36</v>
      </c>
      <c r="N8" s="43" t="str">
        <f t="shared" si="1"/>
        <v>2230</v>
      </c>
      <c r="O8" s="84">
        <v>5324.79</v>
      </c>
    </row>
    <row r="9" spans="1:15" s="22" customFormat="1" ht="11.15" customHeight="1" x14ac:dyDescent="0.2">
      <c r="A9" s="33" t="s">
        <v>48</v>
      </c>
      <c r="B9" s="34" t="str">
        <f t="shared" si="0"/>
        <v>HS4141</v>
      </c>
      <c r="C9" s="35" t="s">
        <v>28</v>
      </c>
      <c r="D9" s="36" t="s">
        <v>29</v>
      </c>
      <c r="E9" s="35" t="s">
        <v>30</v>
      </c>
      <c r="F9" s="36" t="s">
        <v>29</v>
      </c>
      <c r="G9" s="36" t="s">
        <v>31</v>
      </c>
      <c r="H9" s="36" t="s">
        <v>32</v>
      </c>
      <c r="I9" s="36" t="s">
        <v>33</v>
      </c>
      <c r="J9" s="36" t="s">
        <v>34</v>
      </c>
      <c r="K9" s="36" t="s">
        <v>35</v>
      </c>
      <c r="L9" s="37">
        <v>212</v>
      </c>
      <c r="M9" s="38" t="s">
        <v>36</v>
      </c>
      <c r="N9" s="38" t="str">
        <f t="shared" si="1"/>
        <v>2230</v>
      </c>
      <c r="O9" s="83">
        <v>902.11</v>
      </c>
    </row>
    <row r="10" spans="1:15" s="22" customFormat="1" ht="11.15" customHeight="1" x14ac:dyDescent="0.2">
      <c r="A10" s="39" t="s">
        <v>49</v>
      </c>
      <c r="B10" s="40" t="str">
        <f t="shared" si="0"/>
        <v>HC4140/16F</v>
      </c>
      <c r="C10" s="41" t="s">
        <v>50</v>
      </c>
      <c r="D10" s="42" t="s">
        <v>29</v>
      </c>
      <c r="E10" s="41" t="s">
        <v>30</v>
      </c>
      <c r="F10" s="42" t="s">
        <v>29</v>
      </c>
      <c r="G10" s="42" t="s">
        <v>31</v>
      </c>
      <c r="H10" s="42" t="s">
        <v>32</v>
      </c>
      <c r="I10" s="42" t="s">
        <v>33</v>
      </c>
      <c r="J10" s="42" t="s">
        <v>34</v>
      </c>
      <c r="K10" s="42" t="s">
        <v>35</v>
      </c>
      <c r="L10" s="37">
        <v>68</v>
      </c>
      <c r="M10" s="43" t="s">
        <v>36</v>
      </c>
      <c r="N10" s="43" t="str">
        <f t="shared" si="1"/>
        <v>2230</v>
      </c>
      <c r="O10" s="84">
        <v>1172.74</v>
      </c>
    </row>
    <row r="11" spans="1:15" s="22" customFormat="1" ht="11.15" customHeight="1" x14ac:dyDescent="0.2">
      <c r="A11" s="33" t="s">
        <v>51</v>
      </c>
      <c r="B11" s="34" t="str">
        <f t="shared" si="0"/>
        <v>HD4141</v>
      </c>
      <c r="C11" s="35" t="s">
        <v>28</v>
      </c>
      <c r="D11" s="36" t="s">
        <v>29</v>
      </c>
      <c r="E11" s="35" t="s">
        <v>30</v>
      </c>
      <c r="F11" s="36" t="s">
        <v>29</v>
      </c>
      <c r="G11" s="36" t="s">
        <v>31</v>
      </c>
      <c r="H11" s="36" t="s">
        <v>32</v>
      </c>
      <c r="I11" s="36" t="s">
        <v>33</v>
      </c>
      <c r="J11" s="36" t="s">
        <v>34</v>
      </c>
      <c r="K11" s="36" t="s">
        <v>35</v>
      </c>
      <c r="L11" s="37">
        <v>189</v>
      </c>
      <c r="M11" s="38" t="s">
        <v>36</v>
      </c>
      <c r="N11" s="38" t="str">
        <f t="shared" si="1"/>
        <v>2230</v>
      </c>
      <c r="O11" s="83">
        <v>902.11</v>
      </c>
    </row>
    <row r="12" spans="1:15" s="22" customFormat="1" ht="11.15" customHeight="1" x14ac:dyDescent="0.2">
      <c r="A12" s="39" t="s">
        <v>52</v>
      </c>
      <c r="B12" s="40" t="str">
        <f t="shared" si="0"/>
        <v>HA4804VBB</v>
      </c>
      <c r="C12" s="41" t="s">
        <v>53</v>
      </c>
      <c r="D12" s="42" t="s">
        <v>29</v>
      </c>
      <c r="E12" s="41" t="s">
        <v>30</v>
      </c>
      <c r="F12" s="42" t="s">
        <v>29</v>
      </c>
      <c r="G12" s="42" t="s">
        <v>31</v>
      </c>
      <c r="H12" s="42" t="s">
        <v>43</v>
      </c>
      <c r="I12" s="42" t="s">
        <v>33</v>
      </c>
      <c r="J12" s="42" t="s">
        <v>34</v>
      </c>
      <c r="K12" s="42" t="s">
        <v>35</v>
      </c>
      <c r="L12" s="37">
        <v>31</v>
      </c>
      <c r="M12" s="43" t="s">
        <v>36</v>
      </c>
      <c r="N12" s="43" t="str">
        <f t="shared" si="1"/>
        <v>2230</v>
      </c>
      <c r="O12" s="84">
        <v>4143.92</v>
      </c>
    </row>
    <row r="13" spans="1:15" s="22" customFormat="1" ht="11.15" customHeight="1" x14ac:dyDescent="0.2">
      <c r="A13" s="33" t="s">
        <v>54</v>
      </c>
      <c r="B13" s="34" t="str">
        <f t="shared" si="0"/>
        <v>HA4802M4HBR</v>
      </c>
      <c r="C13" s="35" t="s">
        <v>55</v>
      </c>
      <c r="D13" s="36" t="s">
        <v>29</v>
      </c>
      <c r="E13" s="35" t="s">
        <v>30</v>
      </c>
      <c r="F13" s="36" t="s">
        <v>29</v>
      </c>
      <c r="G13" s="36" t="s">
        <v>31</v>
      </c>
      <c r="H13" s="36" t="s">
        <v>43</v>
      </c>
      <c r="I13" s="36" t="s">
        <v>33</v>
      </c>
      <c r="J13" s="36" t="s">
        <v>34</v>
      </c>
      <c r="K13" s="36" t="s">
        <v>35</v>
      </c>
      <c r="L13" s="37">
        <v>13</v>
      </c>
      <c r="M13" s="38" t="s">
        <v>36</v>
      </c>
      <c r="N13" s="38" t="str">
        <f t="shared" si="1"/>
        <v>2230</v>
      </c>
      <c r="O13" s="83">
        <v>6466.6</v>
      </c>
    </row>
    <row r="14" spans="1:15" s="22" customFormat="1" ht="11.15" customHeight="1" x14ac:dyDescent="0.2">
      <c r="A14" s="39" t="s">
        <v>56</v>
      </c>
      <c r="B14" s="40" t="str">
        <f t="shared" si="0"/>
        <v>HB4802DB</v>
      </c>
      <c r="C14" s="41" t="s">
        <v>57</v>
      </c>
      <c r="D14" s="42" t="s">
        <v>29</v>
      </c>
      <c r="E14" s="41" t="s">
        <v>30</v>
      </c>
      <c r="F14" s="42" t="s">
        <v>29</v>
      </c>
      <c r="G14" s="42" t="s">
        <v>31</v>
      </c>
      <c r="H14" s="42" t="s">
        <v>43</v>
      </c>
      <c r="I14" s="42" t="s">
        <v>33</v>
      </c>
      <c r="J14" s="42" t="s">
        <v>34</v>
      </c>
      <c r="K14" s="42" t="s">
        <v>35</v>
      </c>
      <c r="L14" s="37">
        <v>67</v>
      </c>
      <c r="M14" s="43" t="s">
        <v>36</v>
      </c>
      <c r="N14" s="43" t="str">
        <f t="shared" si="1"/>
        <v>2230</v>
      </c>
      <c r="O14" s="84">
        <v>659.22</v>
      </c>
    </row>
    <row r="15" spans="1:15" s="22" customFormat="1" ht="11.15" customHeight="1" x14ac:dyDescent="0.2">
      <c r="A15" s="33" t="s">
        <v>58</v>
      </c>
      <c r="B15" s="34" t="str">
        <f t="shared" si="0"/>
        <v>HA4802CR</v>
      </c>
      <c r="C15" s="35" t="s">
        <v>59</v>
      </c>
      <c r="D15" s="36" t="s">
        <v>29</v>
      </c>
      <c r="E15" s="35" t="s">
        <v>30</v>
      </c>
      <c r="F15" s="36" t="s">
        <v>29</v>
      </c>
      <c r="G15" s="36" t="s">
        <v>31</v>
      </c>
      <c r="H15" s="36" t="s">
        <v>43</v>
      </c>
      <c r="I15" s="36" t="s">
        <v>33</v>
      </c>
      <c r="J15" s="36" t="s">
        <v>34</v>
      </c>
      <c r="K15" s="36" t="s">
        <v>35</v>
      </c>
      <c r="L15" s="37">
        <v>38</v>
      </c>
      <c r="M15" s="38" t="s">
        <v>36</v>
      </c>
      <c r="N15" s="38" t="str">
        <f t="shared" si="1"/>
        <v>2230</v>
      </c>
      <c r="O15" s="83">
        <v>1874.39</v>
      </c>
    </row>
    <row r="16" spans="1:15" s="22" customFormat="1" ht="11.15" customHeight="1" x14ac:dyDescent="0.2">
      <c r="A16" s="39" t="s">
        <v>60</v>
      </c>
      <c r="B16" s="40" t="str">
        <f t="shared" si="0"/>
        <v>HA4802SAN</v>
      </c>
      <c r="C16" s="41" t="s">
        <v>61</v>
      </c>
      <c r="D16" s="42" t="s">
        <v>29</v>
      </c>
      <c r="E16" s="41" t="s">
        <v>30</v>
      </c>
      <c r="F16" s="42" t="s">
        <v>29</v>
      </c>
      <c r="G16" s="42" t="s">
        <v>31</v>
      </c>
      <c r="H16" s="42" t="s">
        <v>43</v>
      </c>
      <c r="I16" s="42" t="s">
        <v>33</v>
      </c>
      <c r="J16" s="42" t="s">
        <v>34</v>
      </c>
      <c r="K16" s="42" t="s">
        <v>35</v>
      </c>
      <c r="L16" s="37">
        <v>45</v>
      </c>
      <c r="M16" s="43" t="s">
        <v>36</v>
      </c>
      <c r="N16" s="43" t="str">
        <f t="shared" si="1"/>
        <v>2230</v>
      </c>
      <c r="O16" s="84">
        <v>2082.15</v>
      </c>
    </row>
    <row r="17" spans="1:15" s="22" customFormat="1" ht="11.15" customHeight="1" x14ac:dyDescent="0.2">
      <c r="A17" s="33" t="s">
        <v>62</v>
      </c>
      <c r="B17" s="34" t="str">
        <f t="shared" si="0"/>
        <v>HC4141</v>
      </c>
      <c r="C17" s="35" t="s">
        <v>28</v>
      </c>
      <c r="D17" s="36" t="s">
        <v>29</v>
      </c>
      <c r="E17" s="35" t="s">
        <v>30</v>
      </c>
      <c r="F17" s="36" t="s">
        <v>29</v>
      </c>
      <c r="G17" s="36" t="s">
        <v>31</v>
      </c>
      <c r="H17" s="36" t="s">
        <v>32</v>
      </c>
      <c r="I17" s="36" t="s">
        <v>33</v>
      </c>
      <c r="J17" s="36" t="s">
        <v>34</v>
      </c>
      <c r="K17" s="36" t="s">
        <v>35</v>
      </c>
      <c r="L17" s="37">
        <v>237</v>
      </c>
      <c r="M17" s="38" t="s">
        <v>36</v>
      </c>
      <c r="N17" s="38" t="str">
        <f t="shared" si="1"/>
        <v>2230</v>
      </c>
      <c r="O17" s="83">
        <v>902.11</v>
      </c>
    </row>
    <row r="18" spans="1:15" s="22" customFormat="1" ht="11.15" customHeight="1" x14ac:dyDescent="0.2">
      <c r="A18" s="39" t="s">
        <v>63</v>
      </c>
      <c r="B18" s="40" t="str">
        <f t="shared" si="0"/>
        <v>HS4411</v>
      </c>
      <c r="C18" s="41" t="s">
        <v>64</v>
      </c>
      <c r="D18" s="42" t="s">
        <v>29</v>
      </c>
      <c r="E18" s="41" t="s">
        <v>30</v>
      </c>
      <c r="F18" s="42" t="s">
        <v>29</v>
      </c>
      <c r="G18" s="42" t="s">
        <v>31</v>
      </c>
      <c r="H18" s="42" t="s">
        <v>32</v>
      </c>
      <c r="I18" s="42" t="s">
        <v>33</v>
      </c>
      <c r="J18" s="42" t="s">
        <v>34</v>
      </c>
      <c r="K18" s="42" t="s">
        <v>35</v>
      </c>
      <c r="L18" s="37">
        <v>8</v>
      </c>
      <c r="M18" s="43" t="s">
        <v>36</v>
      </c>
      <c r="N18" s="43" t="str">
        <f t="shared" si="1"/>
        <v>2230</v>
      </c>
      <c r="O18" s="84">
        <v>11218.36</v>
      </c>
    </row>
    <row r="19" spans="1:15" s="22" customFormat="1" ht="11.15" customHeight="1" x14ac:dyDescent="0.2">
      <c r="A19" s="33" t="s">
        <v>65</v>
      </c>
      <c r="B19" s="34" t="str">
        <f t="shared" si="0"/>
        <v>H4703W</v>
      </c>
      <c r="C19" s="35" t="s">
        <v>66</v>
      </c>
      <c r="D19" s="36" t="s">
        <v>29</v>
      </c>
      <c r="E19" s="35" t="s">
        <v>30</v>
      </c>
      <c r="F19" s="36" t="s">
        <v>29</v>
      </c>
      <c r="G19" s="36" t="s">
        <v>31</v>
      </c>
      <c r="H19" s="36" t="s">
        <v>43</v>
      </c>
      <c r="I19" s="36" t="s">
        <v>33</v>
      </c>
      <c r="J19" s="36" t="s">
        <v>34</v>
      </c>
      <c r="K19" s="36" t="s">
        <v>35</v>
      </c>
      <c r="L19" s="37">
        <v>160</v>
      </c>
      <c r="M19" s="38" t="s">
        <v>36</v>
      </c>
      <c r="N19" s="38" t="str">
        <f t="shared" si="1"/>
        <v>2230</v>
      </c>
      <c r="O19" s="83">
        <v>194.77</v>
      </c>
    </row>
    <row r="20" spans="1:15" s="22" customFormat="1" ht="11.15" customHeight="1" x14ac:dyDescent="0.2">
      <c r="A20" s="39" t="s">
        <v>67</v>
      </c>
      <c r="B20" s="40" t="str">
        <f t="shared" si="0"/>
        <v>HD4140/16F</v>
      </c>
      <c r="C20" s="41" t="s">
        <v>68</v>
      </c>
      <c r="D20" s="42" t="s">
        <v>29</v>
      </c>
      <c r="E20" s="41" t="s">
        <v>30</v>
      </c>
      <c r="F20" s="42" t="s">
        <v>29</v>
      </c>
      <c r="G20" s="42" t="s">
        <v>31</v>
      </c>
      <c r="H20" s="42" t="s">
        <v>32</v>
      </c>
      <c r="I20" s="42" t="s">
        <v>33</v>
      </c>
      <c r="J20" s="42" t="s">
        <v>34</v>
      </c>
      <c r="K20" s="42" t="s">
        <v>35</v>
      </c>
      <c r="L20" s="37">
        <v>65</v>
      </c>
      <c r="M20" s="43" t="s">
        <v>36</v>
      </c>
      <c r="N20" s="43" t="str">
        <f t="shared" si="1"/>
        <v>2230</v>
      </c>
      <c r="O20" s="84">
        <v>1172.74</v>
      </c>
    </row>
    <row r="21" spans="1:15" s="22" customFormat="1" ht="11.15" customHeight="1" x14ac:dyDescent="0.2">
      <c r="A21" s="33" t="s">
        <v>69</v>
      </c>
      <c r="B21" s="34" t="str">
        <f t="shared" si="0"/>
        <v>HC4141PW</v>
      </c>
      <c r="C21" s="35" t="s">
        <v>70</v>
      </c>
      <c r="D21" s="36" t="s">
        <v>29</v>
      </c>
      <c r="E21" s="35" t="s">
        <v>30</v>
      </c>
      <c r="F21" s="36" t="s">
        <v>29</v>
      </c>
      <c r="G21" s="36" t="s">
        <v>31</v>
      </c>
      <c r="H21" s="36" t="s">
        <v>32</v>
      </c>
      <c r="I21" s="36" t="s">
        <v>33</v>
      </c>
      <c r="J21" s="36" t="s">
        <v>34</v>
      </c>
      <c r="K21" s="36" t="s">
        <v>35</v>
      </c>
      <c r="L21" s="37">
        <v>60</v>
      </c>
      <c r="M21" s="38" t="s">
        <v>36</v>
      </c>
      <c r="N21" s="38" t="str">
        <f t="shared" si="1"/>
        <v>2230</v>
      </c>
      <c r="O21" s="83">
        <v>2260.88</v>
      </c>
    </row>
    <row r="22" spans="1:15" s="22" customFormat="1" ht="11.15" customHeight="1" x14ac:dyDescent="0.2">
      <c r="A22" s="39" t="s">
        <v>71</v>
      </c>
      <c r="B22" s="40" t="str">
        <f t="shared" si="0"/>
        <v>HA4802VSA</v>
      </c>
      <c r="C22" s="41" t="s">
        <v>72</v>
      </c>
      <c r="D22" s="42" t="s">
        <v>29</v>
      </c>
      <c r="E22" s="41" t="s">
        <v>30</v>
      </c>
      <c r="F22" s="42" t="s">
        <v>29</v>
      </c>
      <c r="G22" s="42" t="s">
        <v>31</v>
      </c>
      <c r="H22" s="42" t="s">
        <v>43</v>
      </c>
      <c r="I22" s="42" t="s">
        <v>33</v>
      </c>
      <c r="J22" s="42" t="s">
        <v>34</v>
      </c>
      <c r="K22" s="42" t="s">
        <v>35</v>
      </c>
      <c r="L22" s="37">
        <v>19</v>
      </c>
      <c r="M22" s="43" t="s">
        <v>36</v>
      </c>
      <c r="N22" s="43" t="str">
        <f t="shared" si="1"/>
        <v>2230</v>
      </c>
      <c r="O22" s="84">
        <v>3340.42</v>
      </c>
    </row>
    <row r="23" spans="1:15" s="22" customFormat="1" ht="11.15" customHeight="1" x14ac:dyDescent="0.2">
      <c r="A23" s="33" t="s">
        <v>73</v>
      </c>
      <c r="B23" s="34" t="str">
        <f t="shared" si="0"/>
        <v>HB4804OSN</v>
      </c>
      <c r="C23" s="35" t="s">
        <v>74</v>
      </c>
      <c r="D23" s="36" t="s">
        <v>29</v>
      </c>
      <c r="E23" s="35" t="s">
        <v>30</v>
      </c>
      <c r="F23" s="36" t="s">
        <v>29</v>
      </c>
      <c r="G23" s="36" t="s">
        <v>31</v>
      </c>
      <c r="H23" s="36" t="s">
        <v>43</v>
      </c>
      <c r="I23" s="36" t="s">
        <v>33</v>
      </c>
      <c r="J23" s="36" t="s">
        <v>34</v>
      </c>
      <c r="K23" s="36" t="s">
        <v>35</v>
      </c>
      <c r="L23" s="37">
        <v>15</v>
      </c>
      <c r="M23" s="38" t="s">
        <v>36</v>
      </c>
      <c r="N23" s="38" t="str">
        <f t="shared" si="1"/>
        <v>2230</v>
      </c>
      <c r="O23" s="83">
        <v>2518.4899999999998</v>
      </c>
    </row>
    <row r="24" spans="1:15" s="22" customFormat="1" ht="11.15" customHeight="1" x14ac:dyDescent="0.2">
      <c r="A24" s="39" t="s">
        <v>75</v>
      </c>
      <c r="B24" s="40" t="str">
        <f t="shared" si="0"/>
        <v>HD4003M2AN</v>
      </c>
      <c r="C24" s="41" t="s">
        <v>76</v>
      </c>
      <c r="D24" s="42" t="s">
        <v>29</v>
      </c>
      <c r="E24" s="41" t="s">
        <v>30</v>
      </c>
      <c r="F24" s="42" t="s">
        <v>29</v>
      </c>
      <c r="G24" s="42" t="s">
        <v>31</v>
      </c>
      <c r="H24" s="42" t="s">
        <v>32</v>
      </c>
      <c r="I24" s="42" t="s">
        <v>33</v>
      </c>
      <c r="J24" s="42" t="s">
        <v>34</v>
      </c>
      <c r="K24" s="42" t="s">
        <v>35</v>
      </c>
      <c r="L24" s="37">
        <v>65</v>
      </c>
      <c r="M24" s="43" t="s">
        <v>36</v>
      </c>
      <c r="N24" s="43" t="str">
        <f t="shared" si="1"/>
        <v>2230</v>
      </c>
      <c r="O24" s="84">
        <v>1288.3</v>
      </c>
    </row>
    <row r="25" spans="1:15" s="22" customFormat="1" ht="11.15" customHeight="1" x14ac:dyDescent="0.2">
      <c r="A25" s="33" t="s">
        <v>77</v>
      </c>
      <c r="B25" s="34" t="str">
        <f t="shared" si="0"/>
        <v>H4702G</v>
      </c>
      <c r="C25" s="35" t="s">
        <v>78</v>
      </c>
      <c r="D25" s="36" t="s">
        <v>29</v>
      </c>
      <c r="E25" s="35" t="s">
        <v>30</v>
      </c>
      <c r="F25" s="36" t="s">
        <v>29</v>
      </c>
      <c r="G25" s="36" t="s">
        <v>31</v>
      </c>
      <c r="H25" s="36" t="s">
        <v>43</v>
      </c>
      <c r="I25" s="36" t="s">
        <v>33</v>
      </c>
      <c r="J25" s="36" t="s">
        <v>34</v>
      </c>
      <c r="K25" s="36" t="s">
        <v>35</v>
      </c>
      <c r="L25" s="37">
        <v>100</v>
      </c>
      <c r="M25" s="38" t="s">
        <v>36</v>
      </c>
      <c r="N25" s="38" t="str">
        <f t="shared" si="1"/>
        <v>2230</v>
      </c>
      <c r="O25" s="83">
        <v>227.91</v>
      </c>
    </row>
    <row r="26" spans="1:15" s="22" customFormat="1" ht="11.15" customHeight="1" x14ac:dyDescent="0.2">
      <c r="A26" s="39" t="s">
        <v>79</v>
      </c>
      <c r="B26" s="40" t="str">
        <f t="shared" si="0"/>
        <v>HS4140/16F</v>
      </c>
      <c r="C26" s="41" t="s">
        <v>80</v>
      </c>
      <c r="D26" s="42" t="s">
        <v>29</v>
      </c>
      <c r="E26" s="41" t="s">
        <v>30</v>
      </c>
      <c r="F26" s="42" t="s">
        <v>29</v>
      </c>
      <c r="G26" s="42" t="s">
        <v>31</v>
      </c>
      <c r="H26" s="42" t="s">
        <v>32</v>
      </c>
      <c r="I26" s="42" t="s">
        <v>33</v>
      </c>
      <c r="J26" s="42" t="s">
        <v>34</v>
      </c>
      <c r="K26" s="42" t="s">
        <v>35</v>
      </c>
      <c r="L26" s="37">
        <v>28</v>
      </c>
      <c r="M26" s="43" t="s">
        <v>36</v>
      </c>
      <c r="N26" s="43" t="str">
        <f t="shared" si="1"/>
        <v>2230</v>
      </c>
      <c r="O26" s="84">
        <v>1172.74</v>
      </c>
    </row>
    <row r="27" spans="1:15" s="22" customFormat="1" ht="12" customHeight="1" x14ac:dyDescent="0.2">
      <c r="A27" s="33" t="s">
        <v>81</v>
      </c>
      <c r="B27" s="34" t="str">
        <f t="shared" si="0"/>
        <v>HW4819HD</v>
      </c>
      <c r="C27" s="35" t="s">
        <v>82</v>
      </c>
      <c r="D27" s="36" t="s">
        <v>29</v>
      </c>
      <c r="E27" s="35" t="s">
        <v>30</v>
      </c>
      <c r="F27" s="36" t="s">
        <v>29</v>
      </c>
      <c r="G27" s="36" t="s">
        <v>31</v>
      </c>
      <c r="H27" s="36" t="s">
        <v>43</v>
      </c>
      <c r="I27" s="36" t="s">
        <v>33</v>
      </c>
      <c r="J27" s="36" t="s">
        <v>34</v>
      </c>
      <c r="K27" s="36" t="s">
        <v>35</v>
      </c>
      <c r="L27" s="37">
        <v>31</v>
      </c>
      <c r="M27" s="38" t="s">
        <v>36</v>
      </c>
      <c r="N27" s="38" t="str">
        <f t="shared" si="1"/>
        <v>2230</v>
      </c>
      <c r="O27" s="83">
        <v>1628.71</v>
      </c>
    </row>
    <row r="28" spans="1:15" s="22" customFormat="1" ht="11.15" customHeight="1" x14ac:dyDescent="0.2">
      <c r="A28" s="39" t="s">
        <v>83</v>
      </c>
      <c r="B28" s="40" t="str">
        <f t="shared" si="0"/>
        <v>HA4802VBB</v>
      </c>
      <c r="C28" s="41" t="s">
        <v>84</v>
      </c>
      <c r="D28" s="42" t="s">
        <v>29</v>
      </c>
      <c r="E28" s="41" t="s">
        <v>30</v>
      </c>
      <c r="F28" s="42" t="s">
        <v>29</v>
      </c>
      <c r="G28" s="42" t="s">
        <v>31</v>
      </c>
      <c r="H28" s="42" t="s">
        <v>43</v>
      </c>
      <c r="I28" s="42" t="s">
        <v>33</v>
      </c>
      <c r="J28" s="42" t="s">
        <v>34</v>
      </c>
      <c r="K28" s="42" t="s">
        <v>35</v>
      </c>
      <c r="L28" s="37">
        <v>20</v>
      </c>
      <c r="M28" s="43" t="s">
        <v>36</v>
      </c>
      <c r="N28" s="43" t="str">
        <f t="shared" si="1"/>
        <v>2230</v>
      </c>
      <c r="O28" s="84">
        <v>3831.65</v>
      </c>
    </row>
    <row r="29" spans="1:15" s="22" customFormat="1" ht="11.15" customHeight="1" x14ac:dyDescent="0.2">
      <c r="A29" s="33" t="s">
        <v>85</v>
      </c>
      <c r="B29" s="34" t="str">
        <f t="shared" si="0"/>
        <v>H4285CW2</v>
      </c>
      <c r="C29" s="35" t="s">
        <v>86</v>
      </c>
      <c r="D29" s="36" t="s">
        <v>29</v>
      </c>
      <c r="E29" s="35" t="s">
        <v>30</v>
      </c>
      <c r="F29" s="36" t="s">
        <v>29</v>
      </c>
      <c r="G29" s="36" t="s">
        <v>31</v>
      </c>
      <c r="H29" s="36" t="s">
        <v>32</v>
      </c>
      <c r="I29" s="36" t="s">
        <v>33</v>
      </c>
      <c r="J29" s="36" t="s">
        <v>34</v>
      </c>
      <c r="K29" s="36" t="s">
        <v>35</v>
      </c>
      <c r="L29" s="37">
        <v>8</v>
      </c>
      <c r="M29" s="38" t="s">
        <v>36</v>
      </c>
      <c r="N29" s="38" t="str">
        <f t="shared" si="1"/>
        <v>2230</v>
      </c>
      <c r="O29" s="83">
        <v>4224.74</v>
      </c>
    </row>
    <row r="30" spans="1:15" s="22" customFormat="1" ht="11.15" customHeight="1" x14ac:dyDescent="0.2">
      <c r="A30" s="39" t="s">
        <v>87</v>
      </c>
      <c r="B30" s="40" t="str">
        <f t="shared" si="0"/>
        <v>HA4802M2HHD</v>
      </c>
      <c r="C30" s="41" t="s">
        <v>88</v>
      </c>
      <c r="D30" s="42" t="s">
        <v>29</v>
      </c>
      <c r="E30" s="41" t="s">
        <v>30</v>
      </c>
      <c r="F30" s="42" t="s">
        <v>29</v>
      </c>
      <c r="G30" s="42" t="s">
        <v>31</v>
      </c>
      <c r="H30" s="42" t="s">
        <v>43</v>
      </c>
      <c r="I30" s="42" t="s">
        <v>33</v>
      </c>
      <c r="J30" s="42" t="s">
        <v>34</v>
      </c>
      <c r="K30" s="42" t="s">
        <v>35</v>
      </c>
      <c r="L30" s="37">
        <v>13</v>
      </c>
      <c r="M30" s="43" t="s">
        <v>36</v>
      </c>
      <c r="N30" s="43" t="str">
        <f t="shared" si="1"/>
        <v>2230</v>
      </c>
      <c r="O30" s="84">
        <v>3224.96</v>
      </c>
    </row>
    <row r="31" spans="1:15" s="22" customFormat="1" ht="11.15" customHeight="1" x14ac:dyDescent="0.2">
      <c r="A31" s="33" t="s">
        <v>89</v>
      </c>
      <c r="B31" s="34" t="str">
        <f t="shared" si="0"/>
        <v>HA4802VKA</v>
      </c>
      <c r="C31" s="35" t="s">
        <v>90</v>
      </c>
      <c r="D31" s="36" t="s">
        <v>29</v>
      </c>
      <c r="E31" s="35" t="s">
        <v>30</v>
      </c>
      <c r="F31" s="36" t="s">
        <v>29</v>
      </c>
      <c r="G31" s="36" t="s">
        <v>31</v>
      </c>
      <c r="H31" s="36" t="s">
        <v>43</v>
      </c>
      <c r="I31" s="36" t="s">
        <v>33</v>
      </c>
      <c r="J31" s="36" t="s">
        <v>34</v>
      </c>
      <c r="K31" s="36" t="s">
        <v>35</v>
      </c>
      <c r="L31" s="37">
        <v>15</v>
      </c>
      <c r="M31" s="38" t="s">
        <v>36</v>
      </c>
      <c r="N31" s="38" t="str">
        <f t="shared" si="1"/>
        <v>2230</v>
      </c>
      <c r="O31" s="83">
        <v>3340.42</v>
      </c>
    </row>
    <row r="32" spans="1:15" s="22" customFormat="1" ht="11.15" customHeight="1" x14ac:dyDescent="0.2">
      <c r="A32" s="39" t="s">
        <v>91</v>
      </c>
      <c r="B32" s="40" t="str">
        <f t="shared" si="0"/>
        <v>HB4802OR</v>
      </c>
      <c r="C32" s="41" t="s">
        <v>92</v>
      </c>
      <c r="D32" s="42" t="s">
        <v>29</v>
      </c>
      <c r="E32" s="41" t="s">
        <v>30</v>
      </c>
      <c r="F32" s="42" t="s">
        <v>29</v>
      </c>
      <c r="G32" s="42" t="s">
        <v>31</v>
      </c>
      <c r="H32" s="42" t="s">
        <v>43</v>
      </c>
      <c r="I32" s="42" t="s">
        <v>33</v>
      </c>
      <c r="J32" s="42" t="s">
        <v>34</v>
      </c>
      <c r="K32" s="42" t="s">
        <v>35</v>
      </c>
      <c r="L32" s="37">
        <v>16</v>
      </c>
      <c r="M32" s="43" t="s">
        <v>36</v>
      </c>
      <c r="N32" s="43" t="str">
        <f t="shared" si="1"/>
        <v>2230</v>
      </c>
      <c r="O32" s="84">
        <v>2551.39</v>
      </c>
    </row>
    <row r="33" spans="1:15" s="22" customFormat="1" ht="11.15" customHeight="1" x14ac:dyDescent="0.2">
      <c r="A33" s="33" t="s">
        <v>93</v>
      </c>
      <c r="B33" s="34" t="str">
        <f t="shared" si="0"/>
        <v>HA4804XS</v>
      </c>
      <c r="C33" s="35" t="s">
        <v>94</v>
      </c>
      <c r="D33" s="36" t="s">
        <v>29</v>
      </c>
      <c r="E33" s="35" t="s">
        <v>30</v>
      </c>
      <c r="F33" s="36" t="s">
        <v>29</v>
      </c>
      <c r="G33" s="36" t="s">
        <v>31</v>
      </c>
      <c r="H33" s="36" t="s">
        <v>43</v>
      </c>
      <c r="I33" s="36" t="s">
        <v>33</v>
      </c>
      <c r="J33" s="36" t="s">
        <v>34</v>
      </c>
      <c r="K33" s="36" t="s">
        <v>35</v>
      </c>
      <c r="L33" s="37">
        <v>14</v>
      </c>
      <c r="M33" s="38" t="s">
        <v>36</v>
      </c>
      <c r="N33" s="38" t="str">
        <f t="shared" si="1"/>
        <v>2230</v>
      </c>
      <c r="O33" s="83">
        <v>1925.89</v>
      </c>
    </row>
    <row r="34" spans="1:15" s="22" customFormat="1" ht="11.15" customHeight="1" x14ac:dyDescent="0.2">
      <c r="A34" s="39" t="s">
        <v>95</v>
      </c>
      <c r="B34" s="40" t="str">
        <f t="shared" si="0"/>
        <v>HA4802M2HBR</v>
      </c>
      <c r="C34" s="41" t="s">
        <v>96</v>
      </c>
      <c r="D34" s="42" t="s">
        <v>29</v>
      </c>
      <c r="E34" s="41" t="s">
        <v>30</v>
      </c>
      <c r="F34" s="42" t="s">
        <v>29</v>
      </c>
      <c r="G34" s="42" t="s">
        <v>31</v>
      </c>
      <c r="H34" s="42" t="s">
        <v>43</v>
      </c>
      <c r="I34" s="42" t="s">
        <v>33</v>
      </c>
      <c r="J34" s="42" t="s">
        <v>34</v>
      </c>
      <c r="K34" s="42" t="s">
        <v>35</v>
      </c>
      <c r="L34" s="37">
        <v>12</v>
      </c>
      <c r="M34" s="43" t="s">
        <v>36</v>
      </c>
      <c r="N34" s="43" t="str">
        <f t="shared" si="1"/>
        <v>2230</v>
      </c>
      <c r="O34" s="84">
        <v>3092.73</v>
      </c>
    </row>
    <row r="35" spans="1:15" s="22" customFormat="1" ht="11.15" customHeight="1" x14ac:dyDescent="0.2">
      <c r="A35" s="33" t="s">
        <v>97</v>
      </c>
      <c r="B35" s="34" t="str">
        <f t="shared" si="0"/>
        <v>HD4141PW</v>
      </c>
      <c r="C35" s="35" t="s">
        <v>70</v>
      </c>
      <c r="D35" s="36" t="s">
        <v>29</v>
      </c>
      <c r="E35" s="35" t="s">
        <v>30</v>
      </c>
      <c r="F35" s="36" t="s">
        <v>29</v>
      </c>
      <c r="G35" s="36" t="s">
        <v>31</v>
      </c>
      <c r="H35" s="36" t="s">
        <v>32</v>
      </c>
      <c r="I35" s="36" t="s">
        <v>33</v>
      </c>
      <c r="J35" s="36" t="s">
        <v>34</v>
      </c>
      <c r="K35" s="36" t="s">
        <v>35</v>
      </c>
      <c r="L35" s="37">
        <v>40</v>
      </c>
      <c r="M35" s="38" t="s">
        <v>36</v>
      </c>
      <c r="N35" s="38" t="str">
        <f t="shared" ref="N35:N98" si="2">TEXT(G35,"0000")</f>
        <v>2230</v>
      </c>
      <c r="O35" s="83">
        <v>2260.87</v>
      </c>
    </row>
    <row r="36" spans="1:15" s="22" customFormat="1" ht="11.15" customHeight="1" x14ac:dyDescent="0.2">
      <c r="A36" s="39" t="s">
        <v>98</v>
      </c>
      <c r="B36" s="40" t="str">
        <f t="shared" si="0"/>
        <v>HA4802BG</v>
      </c>
      <c r="C36" s="41" t="s">
        <v>99</v>
      </c>
      <c r="D36" s="42" t="s">
        <v>29</v>
      </c>
      <c r="E36" s="41" t="s">
        <v>30</v>
      </c>
      <c r="F36" s="42" t="s">
        <v>29</v>
      </c>
      <c r="G36" s="42" t="s">
        <v>31</v>
      </c>
      <c r="H36" s="42" t="s">
        <v>43</v>
      </c>
      <c r="I36" s="42" t="s">
        <v>33</v>
      </c>
      <c r="J36" s="42" t="s">
        <v>34</v>
      </c>
      <c r="K36" s="42" t="s">
        <v>35</v>
      </c>
      <c r="L36" s="37">
        <v>21</v>
      </c>
      <c r="M36" s="43" t="s">
        <v>36</v>
      </c>
      <c r="N36" s="43" t="str">
        <f t="shared" si="2"/>
        <v>2230</v>
      </c>
      <c r="O36" s="84">
        <v>1776.84</v>
      </c>
    </row>
    <row r="37" spans="1:15" s="22" customFormat="1" ht="11.15" customHeight="1" x14ac:dyDescent="0.2">
      <c r="A37" s="33" t="s">
        <v>100</v>
      </c>
      <c r="B37" s="34" t="str">
        <f t="shared" si="0"/>
        <v>HA4802M3HBR</v>
      </c>
      <c r="C37" s="35" t="s">
        <v>101</v>
      </c>
      <c r="D37" s="36" t="s">
        <v>29</v>
      </c>
      <c r="E37" s="35" t="s">
        <v>30</v>
      </c>
      <c r="F37" s="36" t="s">
        <v>29</v>
      </c>
      <c r="G37" s="36" t="s">
        <v>31</v>
      </c>
      <c r="H37" s="36" t="s">
        <v>43</v>
      </c>
      <c r="I37" s="36" t="s">
        <v>33</v>
      </c>
      <c r="J37" s="36" t="s">
        <v>34</v>
      </c>
      <c r="K37" s="36" t="s">
        <v>35</v>
      </c>
      <c r="L37" s="37">
        <v>8</v>
      </c>
      <c r="M37" s="38" t="s">
        <v>36</v>
      </c>
      <c r="N37" s="38" t="str">
        <f t="shared" si="2"/>
        <v>2230</v>
      </c>
      <c r="O37" s="83">
        <v>4292.33</v>
      </c>
    </row>
    <row r="38" spans="1:15" s="22" customFormat="1" ht="11.15" customHeight="1" x14ac:dyDescent="0.2">
      <c r="A38" s="39" t="s">
        <v>102</v>
      </c>
      <c r="B38" s="40" t="str">
        <f t="shared" si="0"/>
        <v>HA4802M4HHD</v>
      </c>
      <c r="C38" s="41" t="s">
        <v>103</v>
      </c>
      <c r="D38" s="42" t="s">
        <v>29</v>
      </c>
      <c r="E38" s="41" t="s">
        <v>30</v>
      </c>
      <c r="F38" s="42" t="s">
        <v>29</v>
      </c>
      <c r="G38" s="42" t="s">
        <v>31</v>
      </c>
      <c r="H38" s="42" t="s">
        <v>43</v>
      </c>
      <c r="I38" s="42" t="s">
        <v>33</v>
      </c>
      <c r="J38" s="42" t="s">
        <v>34</v>
      </c>
      <c r="K38" s="42" t="s">
        <v>35</v>
      </c>
      <c r="L38" s="37">
        <v>9</v>
      </c>
      <c r="M38" s="43" t="s">
        <v>36</v>
      </c>
      <c r="N38" s="43" t="str">
        <f t="shared" si="2"/>
        <v>2230</v>
      </c>
      <c r="O38" s="84">
        <v>6743.09</v>
      </c>
    </row>
    <row r="39" spans="1:15" s="22" customFormat="1" ht="11.15" customHeight="1" x14ac:dyDescent="0.2">
      <c r="A39" s="33" t="s">
        <v>104</v>
      </c>
      <c r="B39" s="34" t="str">
        <f t="shared" si="0"/>
        <v>H4703</v>
      </c>
      <c r="C39" s="35" t="s">
        <v>105</v>
      </c>
      <c r="D39" s="36" t="s">
        <v>29</v>
      </c>
      <c r="E39" s="35" t="s">
        <v>30</v>
      </c>
      <c r="F39" s="36" t="s">
        <v>29</v>
      </c>
      <c r="G39" s="36" t="s">
        <v>31</v>
      </c>
      <c r="H39" s="36" t="s">
        <v>43</v>
      </c>
      <c r="I39" s="36" t="s">
        <v>33</v>
      </c>
      <c r="J39" s="36" t="s">
        <v>34</v>
      </c>
      <c r="K39" s="36" t="s">
        <v>35</v>
      </c>
      <c r="L39" s="37">
        <v>864</v>
      </c>
      <c r="M39" s="38" t="s">
        <v>36</v>
      </c>
      <c r="N39" s="38" t="str">
        <f t="shared" si="2"/>
        <v>2230</v>
      </c>
      <c r="O39" s="83">
        <v>164.92</v>
      </c>
    </row>
    <row r="40" spans="1:15" s="22" customFormat="1" ht="11.15" customHeight="1" x14ac:dyDescent="0.2">
      <c r="A40" s="39" t="s">
        <v>106</v>
      </c>
      <c r="B40" s="40" t="str">
        <f t="shared" si="0"/>
        <v>HA4702X</v>
      </c>
      <c r="C40" s="41" t="s">
        <v>107</v>
      </c>
      <c r="D40" s="42" t="s">
        <v>29</v>
      </c>
      <c r="E40" s="41" t="s">
        <v>30</v>
      </c>
      <c r="F40" s="42" t="s">
        <v>29</v>
      </c>
      <c r="G40" s="42" t="s">
        <v>31</v>
      </c>
      <c r="H40" s="42" t="s">
        <v>43</v>
      </c>
      <c r="I40" s="42" t="s">
        <v>33</v>
      </c>
      <c r="J40" s="42" t="s">
        <v>34</v>
      </c>
      <c r="K40" s="42" t="s">
        <v>35</v>
      </c>
      <c r="L40" s="37">
        <v>16</v>
      </c>
      <c r="M40" s="43" t="s">
        <v>36</v>
      </c>
      <c r="N40" s="43" t="str">
        <f t="shared" si="2"/>
        <v>2230</v>
      </c>
      <c r="O40" s="84">
        <v>1461.98</v>
      </c>
    </row>
    <row r="41" spans="1:15" s="22" customFormat="1" ht="11.15" customHeight="1" x14ac:dyDescent="0.2">
      <c r="A41" s="33" t="s">
        <v>108</v>
      </c>
      <c r="B41" s="34" t="str">
        <f t="shared" si="0"/>
        <v>HA4802M3HCR</v>
      </c>
      <c r="C41" s="35" t="s">
        <v>109</v>
      </c>
      <c r="D41" s="36" t="s">
        <v>29</v>
      </c>
      <c r="E41" s="35" t="s">
        <v>30</v>
      </c>
      <c r="F41" s="36" t="s">
        <v>29</v>
      </c>
      <c r="G41" s="36" t="s">
        <v>31</v>
      </c>
      <c r="H41" s="36" t="s">
        <v>43</v>
      </c>
      <c r="I41" s="36" t="s">
        <v>33</v>
      </c>
      <c r="J41" s="36" t="s">
        <v>34</v>
      </c>
      <c r="K41" s="36" t="s">
        <v>35</v>
      </c>
      <c r="L41" s="37">
        <v>8</v>
      </c>
      <c r="M41" s="38" t="s">
        <v>36</v>
      </c>
      <c r="N41" s="38" t="str">
        <f t="shared" si="2"/>
        <v>2230</v>
      </c>
      <c r="O41" s="83">
        <v>4292.33</v>
      </c>
    </row>
    <row r="42" spans="1:15" s="22" customFormat="1" ht="11.15" customHeight="1" x14ac:dyDescent="0.2">
      <c r="A42" s="39" t="s">
        <v>110</v>
      </c>
      <c r="B42" s="40" t="str">
        <f t="shared" si="0"/>
        <v>H4202D</v>
      </c>
      <c r="C42" s="41" t="s">
        <v>111</v>
      </c>
      <c r="D42" s="42" t="s">
        <v>29</v>
      </c>
      <c r="E42" s="41" t="s">
        <v>30</v>
      </c>
      <c r="F42" s="42" t="s">
        <v>29</v>
      </c>
      <c r="G42" s="42" t="s">
        <v>31</v>
      </c>
      <c r="H42" s="42" t="s">
        <v>32</v>
      </c>
      <c r="I42" s="42" t="s">
        <v>33</v>
      </c>
      <c r="J42" s="42" t="s">
        <v>34</v>
      </c>
      <c r="K42" s="42" t="s">
        <v>35</v>
      </c>
      <c r="L42" s="37">
        <v>30</v>
      </c>
      <c r="M42" s="43" t="s">
        <v>36</v>
      </c>
      <c r="N42" s="43" t="str">
        <f t="shared" si="2"/>
        <v>2230</v>
      </c>
      <c r="O42" s="84">
        <v>1759.82</v>
      </c>
    </row>
    <row r="43" spans="1:15" s="22" customFormat="1" ht="11.15" customHeight="1" x14ac:dyDescent="0.2">
      <c r="A43" s="33" t="s">
        <v>112</v>
      </c>
      <c r="B43" s="34" t="str">
        <f t="shared" si="0"/>
        <v>HA4802M2HHS</v>
      </c>
      <c r="C43" s="35" t="s">
        <v>113</v>
      </c>
      <c r="D43" s="36" t="s">
        <v>29</v>
      </c>
      <c r="E43" s="35" t="s">
        <v>30</v>
      </c>
      <c r="F43" s="36" t="s">
        <v>29</v>
      </c>
      <c r="G43" s="36" t="s">
        <v>31</v>
      </c>
      <c r="H43" s="36" t="s">
        <v>43</v>
      </c>
      <c r="I43" s="36" t="s">
        <v>33</v>
      </c>
      <c r="J43" s="36" t="s">
        <v>34</v>
      </c>
      <c r="K43" s="36" t="s">
        <v>35</v>
      </c>
      <c r="L43" s="37">
        <v>13</v>
      </c>
      <c r="M43" s="38" t="s">
        <v>36</v>
      </c>
      <c r="N43" s="38" t="str">
        <f t="shared" si="2"/>
        <v>2230</v>
      </c>
      <c r="O43" s="83">
        <v>3224.95</v>
      </c>
    </row>
    <row r="44" spans="1:15" s="22" customFormat="1" ht="11.15" customHeight="1" x14ac:dyDescent="0.2">
      <c r="A44" s="39" t="s">
        <v>114</v>
      </c>
      <c r="B44" s="40" t="str">
        <f t="shared" si="0"/>
        <v>HA4802NX</v>
      </c>
      <c r="C44" s="41" t="s">
        <v>115</v>
      </c>
      <c r="D44" s="42" t="s">
        <v>29</v>
      </c>
      <c r="E44" s="41" t="s">
        <v>30</v>
      </c>
      <c r="F44" s="42" t="s">
        <v>29</v>
      </c>
      <c r="G44" s="42" t="s">
        <v>31</v>
      </c>
      <c r="H44" s="42" t="s">
        <v>43</v>
      </c>
      <c r="I44" s="42" t="s">
        <v>33</v>
      </c>
      <c r="J44" s="42" t="s">
        <v>34</v>
      </c>
      <c r="K44" s="42" t="s">
        <v>35</v>
      </c>
      <c r="L44" s="37">
        <v>18</v>
      </c>
      <c r="M44" s="43" t="s">
        <v>36</v>
      </c>
      <c r="N44" s="43" t="str">
        <f t="shared" si="2"/>
        <v>2230</v>
      </c>
      <c r="O44" s="84">
        <v>1874.39</v>
      </c>
    </row>
    <row r="45" spans="1:15" s="22" customFormat="1" ht="11.15" customHeight="1" x14ac:dyDescent="0.2">
      <c r="A45" s="33" t="s">
        <v>116</v>
      </c>
      <c r="B45" s="34" t="str">
        <f t="shared" si="0"/>
        <v>HA4802M3HSAN</v>
      </c>
      <c r="C45" s="35" t="s">
        <v>117</v>
      </c>
      <c r="D45" s="36" t="s">
        <v>29</v>
      </c>
      <c r="E45" s="35" t="s">
        <v>30</v>
      </c>
      <c r="F45" s="36" t="s">
        <v>29</v>
      </c>
      <c r="G45" s="36" t="s">
        <v>31</v>
      </c>
      <c r="H45" s="36" t="s">
        <v>43</v>
      </c>
      <c r="I45" s="36" t="s">
        <v>33</v>
      </c>
      <c r="J45" s="36" t="s">
        <v>34</v>
      </c>
      <c r="K45" s="36" t="s">
        <v>35</v>
      </c>
      <c r="L45" s="37">
        <v>8</v>
      </c>
      <c r="M45" s="38" t="s">
        <v>36</v>
      </c>
      <c r="N45" s="38" t="str">
        <f t="shared" si="2"/>
        <v>2230</v>
      </c>
      <c r="O45" s="83">
        <v>4768.16</v>
      </c>
    </row>
    <row r="46" spans="1:15" s="22" customFormat="1" ht="11.15" customHeight="1" x14ac:dyDescent="0.2">
      <c r="A46" s="39" t="s">
        <v>118</v>
      </c>
      <c r="B46" s="40" t="str">
        <f t="shared" si="0"/>
        <v>H4210M2D</v>
      </c>
      <c r="C46" s="41" t="s">
        <v>119</v>
      </c>
      <c r="D46" s="42" t="s">
        <v>29</v>
      </c>
      <c r="E46" s="41" t="s">
        <v>30</v>
      </c>
      <c r="F46" s="42" t="s">
        <v>29</v>
      </c>
      <c r="G46" s="42" t="s">
        <v>31</v>
      </c>
      <c r="H46" s="42" t="s">
        <v>32</v>
      </c>
      <c r="I46" s="42" t="s">
        <v>33</v>
      </c>
      <c r="J46" s="42" t="s">
        <v>34</v>
      </c>
      <c r="K46" s="42" t="s">
        <v>35</v>
      </c>
      <c r="L46" s="37">
        <v>22</v>
      </c>
      <c r="M46" s="43" t="s">
        <v>36</v>
      </c>
      <c r="N46" s="43" t="str">
        <f t="shared" si="2"/>
        <v>2230</v>
      </c>
      <c r="O46" s="84">
        <v>5894.42</v>
      </c>
    </row>
    <row r="47" spans="1:15" s="22" customFormat="1" ht="11.15" customHeight="1" x14ac:dyDescent="0.2">
      <c r="A47" s="33" t="s">
        <v>120</v>
      </c>
      <c r="B47" s="34" t="str">
        <f t="shared" si="0"/>
        <v>HA4802XS</v>
      </c>
      <c r="C47" s="35" t="s">
        <v>121</v>
      </c>
      <c r="D47" s="36" t="s">
        <v>29</v>
      </c>
      <c r="E47" s="35" t="s">
        <v>30</v>
      </c>
      <c r="F47" s="36" t="s">
        <v>29</v>
      </c>
      <c r="G47" s="36" t="s">
        <v>31</v>
      </c>
      <c r="H47" s="36" t="s">
        <v>43</v>
      </c>
      <c r="I47" s="36" t="s">
        <v>33</v>
      </c>
      <c r="J47" s="36" t="s">
        <v>34</v>
      </c>
      <c r="K47" s="36" t="s">
        <v>35</v>
      </c>
      <c r="L47" s="37">
        <v>8</v>
      </c>
      <c r="M47" s="38" t="s">
        <v>36</v>
      </c>
      <c r="N47" s="38" t="str">
        <f t="shared" si="2"/>
        <v>2230</v>
      </c>
      <c r="O47" s="83">
        <v>1764.11</v>
      </c>
    </row>
    <row r="48" spans="1:15" s="22" customFormat="1" ht="11.15" customHeight="1" x14ac:dyDescent="0.2">
      <c r="A48" s="39" t="s">
        <v>122</v>
      </c>
      <c r="B48" s="40" t="str">
        <f t="shared" si="0"/>
        <v>HA4802M3HHD</v>
      </c>
      <c r="C48" s="41" t="s">
        <v>123</v>
      </c>
      <c r="D48" s="42" t="s">
        <v>29</v>
      </c>
      <c r="E48" s="41" t="s">
        <v>30</v>
      </c>
      <c r="F48" s="42" t="s">
        <v>29</v>
      </c>
      <c r="G48" s="42" t="s">
        <v>31</v>
      </c>
      <c r="H48" s="42" t="s">
        <v>43</v>
      </c>
      <c r="I48" s="42" t="s">
        <v>33</v>
      </c>
      <c r="J48" s="42" t="s">
        <v>34</v>
      </c>
      <c r="K48" s="42" t="s">
        <v>35</v>
      </c>
      <c r="L48" s="37">
        <v>10</v>
      </c>
      <c r="M48" s="43" t="s">
        <v>36</v>
      </c>
      <c r="N48" s="43" t="str">
        <f t="shared" si="2"/>
        <v>2230</v>
      </c>
      <c r="O48" s="84">
        <v>4475.84</v>
      </c>
    </row>
    <row r="49" spans="1:15" s="22" customFormat="1" ht="11.15" customHeight="1" x14ac:dyDescent="0.2">
      <c r="A49" s="33" t="s">
        <v>124</v>
      </c>
      <c r="B49" s="34" t="str">
        <f t="shared" si="0"/>
        <v>HB4803OR</v>
      </c>
      <c r="C49" s="35" t="s">
        <v>125</v>
      </c>
      <c r="D49" s="36" t="s">
        <v>29</v>
      </c>
      <c r="E49" s="35" t="s">
        <v>30</v>
      </c>
      <c r="F49" s="36" t="s">
        <v>29</v>
      </c>
      <c r="G49" s="36" t="s">
        <v>31</v>
      </c>
      <c r="H49" s="36" t="s">
        <v>43</v>
      </c>
      <c r="I49" s="36" t="s">
        <v>33</v>
      </c>
      <c r="J49" s="36" t="s">
        <v>34</v>
      </c>
      <c r="K49" s="36" t="s">
        <v>35</v>
      </c>
      <c r="L49" s="37">
        <v>13</v>
      </c>
      <c r="M49" s="38" t="s">
        <v>36</v>
      </c>
      <c r="N49" s="38" t="str">
        <f t="shared" si="2"/>
        <v>2230</v>
      </c>
      <c r="O49" s="83">
        <v>2652.71</v>
      </c>
    </row>
    <row r="50" spans="1:15" s="22" customFormat="1" ht="11.15" customHeight="1" x14ac:dyDescent="0.2">
      <c r="A50" s="39" t="s">
        <v>126</v>
      </c>
      <c r="B50" s="40" t="str">
        <f t="shared" si="0"/>
        <v>HC4004/2</v>
      </c>
      <c r="C50" s="41" t="s">
        <v>127</v>
      </c>
      <c r="D50" s="42" t="s">
        <v>29</v>
      </c>
      <c r="E50" s="41" t="s">
        <v>30</v>
      </c>
      <c r="F50" s="42" t="s">
        <v>29</v>
      </c>
      <c r="G50" s="42" t="s">
        <v>31</v>
      </c>
      <c r="H50" s="42" t="s">
        <v>32</v>
      </c>
      <c r="I50" s="42" t="s">
        <v>33</v>
      </c>
      <c r="J50" s="42" t="s">
        <v>34</v>
      </c>
      <c r="K50" s="42" t="s">
        <v>35</v>
      </c>
      <c r="L50" s="37">
        <v>28</v>
      </c>
      <c r="M50" s="43" t="s">
        <v>36</v>
      </c>
      <c r="N50" s="43" t="str">
        <f t="shared" si="2"/>
        <v>2230</v>
      </c>
      <c r="O50" s="84">
        <v>1403.23</v>
      </c>
    </row>
    <row r="51" spans="1:15" s="22" customFormat="1" ht="11.15" customHeight="1" x14ac:dyDescent="0.2">
      <c r="A51" s="33" t="s">
        <v>128</v>
      </c>
      <c r="B51" s="34" t="str">
        <f t="shared" si="0"/>
        <v>HD4410</v>
      </c>
      <c r="C51" s="35" t="s">
        <v>129</v>
      </c>
      <c r="D51" s="36" t="s">
        <v>29</v>
      </c>
      <c r="E51" s="35" t="s">
        <v>30</v>
      </c>
      <c r="F51" s="36" t="s">
        <v>29</v>
      </c>
      <c r="G51" s="36" t="s">
        <v>31</v>
      </c>
      <c r="H51" s="36" t="s">
        <v>32</v>
      </c>
      <c r="I51" s="36" t="s">
        <v>33</v>
      </c>
      <c r="J51" s="36" t="s">
        <v>34</v>
      </c>
      <c r="K51" s="36" t="s">
        <v>35</v>
      </c>
      <c r="L51" s="37">
        <v>4</v>
      </c>
      <c r="M51" s="38" t="s">
        <v>36</v>
      </c>
      <c r="N51" s="38" t="str">
        <f t="shared" si="2"/>
        <v>2230</v>
      </c>
      <c r="O51" s="83">
        <v>10325.68</v>
      </c>
    </row>
    <row r="52" spans="1:15" s="22" customFormat="1" ht="11.15" customHeight="1" x14ac:dyDescent="0.2">
      <c r="A52" s="39" t="s">
        <v>130</v>
      </c>
      <c r="B52" s="40" t="str">
        <f t="shared" si="0"/>
        <v>HA4802HS</v>
      </c>
      <c r="C52" s="41" t="s">
        <v>131</v>
      </c>
      <c r="D52" s="42" t="s">
        <v>29</v>
      </c>
      <c r="E52" s="41" t="s">
        <v>30</v>
      </c>
      <c r="F52" s="42" t="s">
        <v>29</v>
      </c>
      <c r="G52" s="42" t="s">
        <v>31</v>
      </c>
      <c r="H52" s="42" t="s">
        <v>43</v>
      </c>
      <c r="I52" s="42" t="s">
        <v>33</v>
      </c>
      <c r="J52" s="42" t="s">
        <v>34</v>
      </c>
      <c r="K52" s="42" t="s">
        <v>35</v>
      </c>
      <c r="L52" s="37">
        <v>23</v>
      </c>
      <c r="M52" s="43" t="s">
        <v>36</v>
      </c>
      <c r="N52" s="43" t="str">
        <f t="shared" si="2"/>
        <v>2230</v>
      </c>
      <c r="O52" s="84">
        <v>1954.52</v>
      </c>
    </row>
    <row r="53" spans="1:15" s="22" customFormat="1" ht="11.15" customHeight="1" x14ac:dyDescent="0.2">
      <c r="A53" s="33" t="s">
        <v>132</v>
      </c>
      <c r="B53" s="34" t="str">
        <f t="shared" si="0"/>
        <v>HC4001M2AN</v>
      </c>
      <c r="C53" s="35" t="s">
        <v>133</v>
      </c>
      <c r="D53" s="36" t="s">
        <v>29</v>
      </c>
      <c r="E53" s="35" t="s">
        <v>30</v>
      </c>
      <c r="F53" s="36" t="s">
        <v>29</v>
      </c>
      <c r="G53" s="36" t="s">
        <v>31</v>
      </c>
      <c r="H53" s="36" t="s">
        <v>32</v>
      </c>
      <c r="I53" s="36" t="s">
        <v>33</v>
      </c>
      <c r="J53" s="36" t="s">
        <v>34</v>
      </c>
      <c r="K53" s="36" t="s">
        <v>35</v>
      </c>
      <c r="L53" s="37">
        <v>20</v>
      </c>
      <c r="M53" s="38" t="s">
        <v>36</v>
      </c>
      <c r="N53" s="38" t="str">
        <f t="shared" si="2"/>
        <v>2230</v>
      </c>
      <c r="O53" s="83">
        <v>1089.54</v>
      </c>
    </row>
    <row r="54" spans="1:15" s="22" customFormat="1" ht="11.15" customHeight="1" x14ac:dyDescent="0.2">
      <c r="A54" s="39" t="s">
        <v>134</v>
      </c>
      <c r="B54" s="40" t="str">
        <f t="shared" si="0"/>
        <v>HA4802M2HVBB</v>
      </c>
      <c r="C54" s="41" t="s">
        <v>135</v>
      </c>
      <c r="D54" s="42" t="s">
        <v>29</v>
      </c>
      <c r="E54" s="41" t="s">
        <v>30</v>
      </c>
      <c r="F54" s="42" t="s">
        <v>29</v>
      </c>
      <c r="G54" s="42" t="s">
        <v>31</v>
      </c>
      <c r="H54" s="42" t="s">
        <v>43</v>
      </c>
      <c r="I54" s="42" t="s">
        <v>33</v>
      </c>
      <c r="J54" s="42" t="s">
        <v>34</v>
      </c>
      <c r="K54" s="42" t="s">
        <v>35</v>
      </c>
      <c r="L54" s="37">
        <v>6</v>
      </c>
      <c r="M54" s="43" t="s">
        <v>36</v>
      </c>
      <c r="N54" s="43" t="str">
        <f t="shared" si="2"/>
        <v>2230</v>
      </c>
      <c r="O54" s="84">
        <v>6322.22</v>
      </c>
    </row>
    <row r="55" spans="1:15" s="22" customFormat="1" ht="11.15" customHeight="1" x14ac:dyDescent="0.2">
      <c r="A55" s="33" t="s">
        <v>136</v>
      </c>
      <c r="B55" s="34" t="str">
        <f t="shared" si="0"/>
        <v>HD4411</v>
      </c>
      <c r="C55" s="35" t="s">
        <v>137</v>
      </c>
      <c r="D55" s="36" t="s">
        <v>29</v>
      </c>
      <c r="E55" s="35" t="s">
        <v>30</v>
      </c>
      <c r="F55" s="36" t="s">
        <v>29</v>
      </c>
      <c r="G55" s="36" t="s">
        <v>31</v>
      </c>
      <c r="H55" s="36" t="s">
        <v>32</v>
      </c>
      <c r="I55" s="36" t="s">
        <v>33</v>
      </c>
      <c r="J55" s="36" t="s">
        <v>34</v>
      </c>
      <c r="K55" s="36" t="s">
        <v>35</v>
      </c>
      <c r="L55" s="37">
        <v>4</v>
      </c>
      <c r="M55" s="38" t="s">
        <v>36</v>
      </c>
      <c r="N55" s="38" t="str">
        <f t="shared" si="2"/>
        <v>2230</v>
      </c>
      <c r="O55" s="83">
        <v>11173</v>
      </c>
    </row>
    <row r="56" spans="1:15" s="22" customFormat="1" ht="11.15" customHeight="1" x14ac:dyDescent="0.2">
      <c r="A56" s="39" t="s">
        <v>138</v>
      </c>
      <c r="B56" s="40" t="str">
        <f t="shared" si="0"/>
        <v>HA4804XC</v>
      </c>
      <c r="C56" s="41" t="s">
        <v>139</v>
      </c>
      <c r="D56" s="42" t="s">
        <v>29</v>
      </c>
      <c r="E56" s="41" t="s">
        <v>30</v>
      </c>
      <c r="F56" s="42" t="s">
        <v>29</v>
      </c>
      <c r="G56" s="42" t="s">
        <v>31</v>
      </c>
      <c r="H56" s="42" t="s">
        <v>43</v>
      </c>
      <c r="I56" s="42" t="s">
        <v>33</v>
      </c>
      <c r="J56" s="42" t="s">
        <v>34</v>
      </c>
      <c r="K56" s="42" t="s">
        <v>35</v>
      </c>
      <c r="L56" s="37">
        <v>11</v>
      </c>
      <c r="M56" s="43" t="s">
        <v>36</v>
      </c>
      <c r="N56" s="43" t="str">
        <f t="shared" si="2"/>
        <v>2230</v>
      </c>
      <c r="O56" s="84">
        <v>1925.89</v>
      </c>
    </row>
    <row r="57" spans="1:15" s="22" customFormat="1" ht="11.15" customHeight="1" x14ac:dyDescent="0.2">
      <c r="A57" s="33" t="s">
        <v>140</v>
      </c>
      <c r="B57" s="34" t="str">
        <f t="shared" si="0"/>
        <v>HS4005M2AN</v>
      </c>
      <c r="C57" s="35" t="s">
        <v>141</v>
      </c>
      <c r="D57" s="36" t="s">
        <v>29</v>
      </c>
      <c r="E57" s="35" t="s">
        <v>30</v>
      </c>
      <c r="F57" s="36" t="s">
        <v>29</v>
      </c>
      <c r="G57" s="36" t="s">
        <v>31</v>
      </c>
      <c r="H57" s="36" t="s">
        <v>32</v>
      </c>
      <c r="I57" s="36" t="s">
        <v>33</v>
      </c>
      <c r="J57" s="36" t="s">
        <v>34</v>
      </c>
      <c r="K57" s="36" t="s">
        <v>35</v>
      </c>
      <c r="L57" s="37">
        <v>32</v>
      </c>
      <c r="M57" s="38" t="s">
        <v>36</v>
      </c>
      <c r="N57" s="38" t="str">
        <f t="shared" si="2"/>
        <v>2230</v>
      </c>
      <c r="O57" s="83">
        <v>994.79</v>
      </c>
    </row>
    <row r="58" spans="1:15" s="22" customFormat="1" ht="11.15" customHeight="1" x14ac:dyDescent="0.2">
      <c r="A58" s="39" t="s">
        <v>142</v>
      </c>
      <c r="B58" s="40" t="str">
        <f t="shared" si="0"/>
        <v>HA4802BR</v>
      </c>
      <c r="C58" s="41" t="s">
        <v>143</v>
      </c>
      <c r="D58" s="42" t="s">
        <v>29</v>
      </c>
      <c r="E58" s="41" t="s">
        <v>30</v>
      </c>
      <c r="F58" s="42" t="s">
        <v>29</v>
      </c>
      <c r="G58" s="42" t="s">
        <v>31</v>
      </c>
      <c r="H58" s="42" t="s">
        <v>43</v>
      </c>
      <c r="I58" s="42" t="s">
        <v>33</v>
      </c>
      <c r="J58" s="42" t="s">
        <v>34</v>
      </c>
      <c r="K58" s="42" t="s">
        <v>35</v>
      </c>
      <c r="L58" s="37">
        <v>12</v>
      </c>
      <c r="M58" s="43" t="s">
        <v>36</v>
      </c>
      <c r="N58" s="43" t="str">
        <f t="shared" si="2"/>
        <v>2230</v>
      </c>
      <c r="O58" s="84">
        <v>1874.39</v>
      </c>
    </row>
    <row r="59" spans="1:15" s="22" customFormat="1" ht="11.15" customHeight="1" x14ac:dyDescent="0.2">
      <c r="A59" s="33" t="s">
        <v>144</v>
      </c>
      <c r="B59" s="34" t="str">
        <f t="shared" si="0"/>
        <v>HA4802M3HHC</v>
      </c>
      <c r="C59" s="35" t="s">
        <v>145</v>
      </c>
      <c r="D59" s="36" t="s">
        <v>29</v>
      </c>
      <c r="E59" s="35" t="s">
        <v>30</v>
      </c>
      <c r="F59" s="36" t="s">
        <v>29</v>
      </c>
      <c r="G59" s="36" t="s">
        <v>31</v>
      </c>
      <c r="H59" s="36" t="s">
        <v>43</v>
      </c>
      <c r="I59" s="36" t="s">
        <v>33</v>
      </c>
      <c r="J59" s="36" t="s">
        <v>34</v>
      </c>
      <c r="K59" s="36" t="s">
        <v>35</v>
      </c>
      <c r="L59" s="37">
        <v>6</v>
      </c>
      <c r="M59" s="38" t="s">
        <v>36</v>
      </c>
      <c r="N59" s="38" t="str">
        <f t="shared" si="2"/>
        <v>2230</v>
      </c>
      <c r="O59" s="83">
        <v>4475.84</v>
      </c>
    </row>
    <row r="60" spans="1:15" s="22" customFormat="1" ht="11.15" customHeight="1" x14ac:dyDescent="0.2">
      <c r="A60" s="39" t="s">
        <v>146</v>
      </c>
      <c r="B60" s="40" t="str">
        <f t="shared" si="0"/>
        <v>HA4804HS</v>
      </c>
      <c r="C60" s="41" t="s">
        <v>147</v>
      </c>
      <c r="D60" s="42" t="s">
        <v>29</v>
      </c>
      <c r="E60" s="41" t="s">
        <v>30</v>
      </c>
      <c r="F60" s="42" t="s">
        <v>29</v>
      </c>
      <c r="G60" s="42" t="s">
        <v>31</v>
      </c>
      <c r="H60" s="42" t="s">
        <v>43</v>
      </c>
      <c r="I60" s="42" t="s">
        <v>33</v>
      </c>
      <c r="J60" s="42" t="s">
        <v>34</v>
      </c>
      <c r="K60" s="42" t="s">
        <v>35</v>
      </c>
      <c r="L60" s="37">
        <v>16</v>
      </c>
      <c r="M60" s="43" t="s">
        <v>36</v>
      </c>
      <c r="N60" s="43" t="str">
        <f t="shared" si="2"/>
        <v>2230</v>
      </c>
      <c r="O60" s="84">
        <v>2133.75</v>
      </c>
    </row>
    <row r="61" spans="1:15" s="22" customFormat="1" ht="11.15" customHeight="1" x14ac:dyDescent="0.2">
      <c r="A61" s="33" t="s">
        <v>148</v>
      </c>
      <c r="B61" s="34" t="str">
        <f t="shared" si="0"/>
        <v>HA4802M3HVKA</v>
      </c>
      <c r="C61" s="35" t="s">
        <v>149</v>
      </c>
      <c r="D61" s="36" t="s">
        <v>29</v>
      </c>
      <c r="E61" s="35" t="s">
        <v>30</v>
      </c>
      <c r="F61" s="36" t="s">
        <v>29</v>
      </c>
      <c r="G61" s="36" t="s">
        <v>31</v>
      </c>
      <c r="H61" s="36" t="s">
        <v>43</v>
      </c>
      <c r="I61" s="36" t="s">
        <v>33</v>
      </c>
      <c r="J61" s="36" t="s">
        <v>34</v>
      </c>
      <c r="K61" s="36" t="s">
        <v>35</v>
      </c>
      <c r="L61" s="37">
        <v>4</v>
      </c>
      <c r="M61" s="38" t="s">
        <v>36</v>
      </c>
      <c r="N61" s="38" t="str">
        <f t="shared" si="2"/>
        <v>2230</v>
      </c>
      <c r="O61" s="83">
        <v>7459.88</v>
      </c>
    </row>
    <row r="62" spans="1:15" s="22" customFormat="1" ht="11.15" customHeight="1" x14ac:dyDescent="0.2">
      <c r="A62" s="39" t="s">
        <v>150</v>
      </c>
      <c r="B62" s="40" t="str">
        <f t="shared" si="0"/>
        <v>HA4802M4HHC</v>
      </c>
      <c r="C62" s="41" t="s">
        <v>151</v>
      </c>
      <c r="D62" s="42" t="s">
        <v>29</v>
      </c>
      <c r="E62" s="41" t="s">
        <v>30</v>
      </c>
      <c r="F62" s="42" t="s">
        <v>29</v>
      </c>
      <c r="G62" s="42" t="s">
        <v>31</v>
      </c>
      <c r="H62" s="42" t="s">
        <v>43</v>
      </c>
      <c r="I62" s="42" t="s">
        <v>33</v>
      </c>
      <c r="J62" s="42" t="s">
        <v>34</v>
      </c>
      <c r="K62" s="42" t="s">
        <v>35</v>
      </c>
      <c r="L62" s="37">
        <v>5</v>
      </c>
      <c r="M62" s="43" t="s">
        <v>36</v>
      </c>
      <c r="N62" s="43" t="str">
        <f t="shared" si="2"/>
        <v>2230</v>
      </c>
      <c r="O62" s="84">
        <v>6743.09</v>
      </c>
    </row>
    <row r="63" spans="1:15" s="22" customFormat="1" ht="11.15" customHeight="1" x14ac:dyDescent="0.2">
      <c r="A63" s="33" t="s">
        <v>152</v>
      </c>
      <c r="B63" s="34" t="str">
        <f t="shared" si="0"/>
        <v>HA4802M4HNX</v>
      </c>
      <c r="C63" s="35" t="s">
        <v>153</v>
      </c>
      <c r="D63" s="36" t="s">
        <v>29</v>
      </c>
      <c r="E63" s="35" t="s">
        <v>30</v>
      </c>
      <c r="F63" s="36" t="s">
        <v>29</v>
      </c>
      <c r="G63" s="36" t="s">
        <v>31</v>
      </c>
      <c r="H63" s="36" t="s">
        <v>43</v>
      </c>
      <c r="I63" s="36" t="s">
        <v>33</v>
      </c>
      <c r="J63" s="36" t="s">
        <v>34</v>
      </c>
      <c r="K63" s="36" t="s">
        <v>35</v>
      </c>
      <c r="L63" s="37">
        <v>0</v>
      </c>
      <c r="M63" s="38" t="s">
        <v>36</v>
      </c>
      <c r="N63" s="38" t="str">
        <f t="shared" si="2"/>
        <v>2230</v>
      </c>
      <c r="O63" s="83">
        <v>6466.6</v>
      </c>
    </row>
    <row r="64" spans="1:15" s="22" customFormat="1" ht="11.15" customHeight="1" x14ac:dyDescent="0.2">
      <c r="A64" s="39" t="s">
        <v>154</v>
      </c>
      <c r="B64" s="40" t="str">
        <f t="shared" si="0"/>
        <v>HC4005M2AN</v>
      </c>
      <c r="C64" s="41" t="s">
        <v>155</v>
      </c>
      <c r="D64" s="42" t="s">
        <v>29</v>
      </c>
      <c r="E64" s="41" t="s">
        <v>30</v>
      </c>
      <c r="F64" s="42" t="s">
        <v>29</v>
      </c>
      <c r="G64" s="42" t="s">
        <v>31</v>
      </c>
      <c r="H64" s="42" t="s">
        <v>32</v>
      </c>
      <c r="I64" s="42" t="s">
        <v>33</v>
      </c>
      <c r="J64" s="42" t="s">
        <v>34</v>
      </c>
      <c r="K64" s="42" t="s">
        <v>35</v>
      </c>
      <c r="L64" s="37">
        <v>21</v>
      </c>
      <c r="M64" s="43" t="s">
        <v>36</v>
      </c>
      <c r="N64" s="43" t="str">
        <f t="shared" si="2"/>
        <v>2230</v>
      </c>
      <c r="O64" s="84">
        <v>955</v>
      </c>
    </row>
    <row r="65" spans="1:15" s="22" customFormat="1" ht="11.15" customHeight="1" x14ac:dyDescent="0.2">
      <c r="A65" s="33" t="s">
        <v>156</v>
      </c>
      <c r="B65" s="34" t="str">
        <f t="shared" si="0"/>
        <v>HA4802M4HVBB</v>
      </c>
      <c r="C65" s="35" t="s">
        <v>157</v>
      </c>
      <c r="D65" s="36" t="s">
        <v>29</v>
      </c>
      <c r="E65" s="35" t="s">
        <v>30</v>
      </c>
      <c r="F65" s="36" t="s">
        <v>29</v>
      </c>
      <c r="G65" s="36" t="s">
        <v>31</v>
      </c>
      <c r="H65" s="36" t="s">
        <v>43</v>
      </c>
      <c r="I65" s="36" t="s">
        <v>33</v>
      </c>
      <c r="J65" s="36" t="s">
        <v>34</v>
      </c>
      <c r="K65" s="36" t="s">
        <v>35</v>
      </c>
      <c r="L65" s="37">
        <v>3</v>
      </c>
      <c r="M65" s="38" t="s">
        <v>36</v>
      </c>
      <c r="N65" s="38" t="str">
        <f t="shared" si="2"/>
        <v>2230</v>
      </c>
      <c r="O65" s="83">
        <v>13219.19</v>
      </c>
    </row>
    <row r="66" spans="1:15" s="22" customFormat="1" ht="11.15" customHeight="1" x14ac:dyDescent="0.2">
      <c r="A66" s="39" t="s">
        <v>158</v>
      </c>
      <c r="B66" s="40" t="str">
        <f t="shared" si="0"/>
        <v>HB4802XS</v>
      </c>
      <c r="C66" s="41" t="s">
        <v>159</v>
      </c>
      <c r="D66" s="42" t="s">
        <v>29</v>
      </c>
      <c r="E66" s="41" t="s">
        <v>30</v>
      </c>
      <c r="F66" s="42" t="s">
        <v>29</v>
      </c>
      <c r="G66" s="42" t="s">
        <v>31</v>
      </c>
      <c r="H66" s="42" t="s">
        <v>43</v>
      </c>
      <c r="I66" s="42" t="s">
        <v>33</v>
      </c>
      <c r="J66" s="42" t="s">
        <v>34</v>
      </c>
      <c r="K66" s="42" t="s">
        <v>35</v>
      </c>
      <c r="L66" s="37">
        <v>14</v>
      </c>
      <c r="M66" s="43" t="s">
        <v>36</v>
      </c>
      <c r="N66" s="43" t="str">
        <f t="shared" si="2"/>
        <v>2230</v>
      </c>
      <c r="O66" s="84">
        <v>1883.29</v>
      </c>
    </row>
    <row r="67" spans="1:15" s="22" customFormat="1" ht="11.15" customHeight="1" x14ac:dyDescent="0.2">
      <c r="A67" s="33" t="s">
        <v>160</v>
      </c>
      <c r="B67" s="34" t="str">
        <f t="shared" ref="B67:B130" si="3">HYPERLINK(CONCATENATE("https://project.daccord.ru/2024/Items/PL_ItemView.php?Reference=",A67),A67)</f>
        <v>HS4001M2AN</v>
      </c>
      <c r="C67" s="35" t="s">
        <v>161</v>
      </c>
      <c r="D67" s="36" t="s">
        <v>29</v>
      </c>
      <c r="E67" s="35" t="s">
        <v>30</v>
      </c>
      <c r="F67" s="36" t="s">
        <v>29</v>
      </c>
      <c r="G67" s="36" t="s">
        <v>31</v>
      </c>
      <c r="H67" s="36" t="s">
        <v>32</v>
      </c>
      <c r="I67" s="36" t="s">
        <v>33</v>
      </c>
      <c r="J67" s="36" t="s">
        <v>34</v>
      </c>
      <c r="K67" s="36" t="s">
        <v>35</v>
      </c>
      <c r="L67" s="37">
        <v>19</v>
      </c>
      <c r="M67" s="38" t="s">
        <v>36</v>
      </c>
      <c r="N67" s="38" t="str">
        <f t="shared" si="2"/>
        <v>2230</v>
      </c>
      <c r="O67" s="83">
        <v>1089.54</v>
      </c>
    </row>
    <row r="68" spans="1:15" s="22" customFormat="1" ht="11.15" customHeight="1" x14ac:dyDescent="0.2">
      <c r="A68" s="39" t="s">
        <v>162</v>
      </c>
      <c r="B68" s="40" t="str">
        <f t="shared" si="3"/>
        <v>HD4004M2</v>
      </c>
      <c r="C68" s="41" t="s">
        <v>163</v>
      </c>
      <c r="D68" s="42" t="s">
        <v>29</v>
      </c>
      <c r="E68" s="41" t="s">
        <v>30</v>
      </c>
      <c r="F68" s="42" t="s">
        <v>29</v>
      </c>
      <c r="G68" s="42" t="s">
        <v>31</v>
      </c>
      <c r="H68" s="42" t="s">
        <v>32</v>
      </c>
      <c r="I68" s="42" t="s">
        <v>33</v>
      </c>
      <c r="J68" s="42" t="s">
        <v>34</v>
      </c>
      <c r="K68" s="42" t="s">
        <v>35</v>
      </c>
      <c r="L68" s="37">
        <v>15</v>
      </c>
      <c r="M68" s="43" t="s">
        <v>36</v>
      </c>
      <c r="N68" s="43" t="str">
        <f t="shared" si="2"/>
        <v>2230</v>
      </c>
      <c r="O68" s="84">
        <v>1403.23</v>
      </c>
    </row>
    <row r="69" spans="1:15" s="22" customFormat="1" ht="11.15" customHeight="1" x14ac:dyDescent="0.2">
      <c r="A69" s="33" t="s">
        <v>164</v>
      </c>
      <c r="B69" s="34" t="str">
        <f t="shared" si="3"/>
        <v>HA4804BR</v>
      </c>
      <c r="C69" s="35" t="s">
        <v>165</v>
      </c>
      <c r="D69" s="36" t="s">
        <v>29</v>
      </c>
      <c r="E69" s="35" t="s">
        <v>30</v>
      </c>
      <c r="F69" s="36" t="s">
        <v>29</v>
      </c>
      <c r="G69" s="36" t="s">
        <v>31</v>
      </c>
      <c r="H69" s="36" t="s">
        <v>43</v>
      </c>
      <c r="I69" s="36" t="s">
        <v>33</v>
      </c>
      <c r="J69" s="36" t="s">
        <v>34</v>
      </c>
      <c r="K69" s="36" t="s">
        <v>35</v>
      </c>
      <c r="L69" s="37">
        <v>8</v>
      </c>
      <c r="M69" s="38" t="s">
        <v>36</v>
      </c>
      <c r="N69" s="38" t="str">
        <f t="shared" si="2"/>
        <v>2230</v>
      </c>
      <c r="O69" s="83">
        <v>2046.25</v>
      </c>
    </row>
    <row r="70" spans="1:15" s="22" customFormat="1" ht="11.15" customHeight="1" x14ac:dyDescent="0.2">
      <c r="A70" s="39" t="s">
        <v>166</v>
      </c>
      <c r="B70" s="40" t="str">
        <f t="shared" si="3"/>
        <v>HS4141PW</v>
      </c>
      <c r="C70" s="41" t="s">
        <v>70</v>
      </c>
      <c r="D70" s="42" t="s">
        <v>29</v>
      </c>
      <c r="E70" s="41" t="s">
        <v>30</v>
      </c>
      <c r="F70" s="42" t="s">
        <v>29</v>
      </c>
      <c r="G70" s="42" t="s">
        <v>31</v>
      </c>
      <c r="H70" s="42" t="s">
        <v>32</v>
      </c>
      <c r="I70" s="42" t="s">
        <v>33</v>
      </c>
      <c r="J70" s="42" t="s">
        <v>34</v>
      </c>
      <c r="K70" s="42" t="s">
        <v>35</v>
      </c>
      <c r="L70" s="37">
        <v>20</v>
      </c>
      <c r="M70" s="43" t="s">
        <v>36</v>
      </c>
      <c r="N70" s="43" t="str">
        <f t="shared" si="2"/>
        <v>2230</v>
      </c>
      <c r="O70" s="84">
        <v>2260.88</v>
      </c>
    </row>
    <row r="71" spans="1:15" s="22" customFormat="1" ht="11.15" customHeight="1" x14ac:dyDescent="0.2">
      <c r="A71" s="33" t="s">
        <v>167</v>
      </c>
      <c r="B71" s="34" t="str">
        <f t="shared" si="3"/>
        <v>HD4001M2AN</v>
      </c>
      <c r="C71" s="35" t="s">
        <v>168</v>
      </c>
      <c r="D71" s="36" t="s">
        <v>29</v>
      </c>
      <c r="E71" s="35" t="s">
        <v>30</v>
      </c>
      <c r="F71" s="36" t="s">
        <v>29</v>
      </c>
      <c r="G71" s="36" t="s">
        <v>31</v>
      </c>
      <c r="H71" s="36" t="s">
        <v>32</v>
      </c>
      <c r="I71" s="36" t="s">
        <v>33</v>
      </c>
      <c r="J71" s="36" t="s">
        <v>34</v>
      </c>
      <c r="K71" s="36" t="s">
        <v>35</v>
      </c>
      <c r="L71" s="37">
        <v>22</v>
      </c>
      <c r="M71" s="38" t="s">
        <v>36</v>
      </c>
      <c r="N71" s="38" t="str">
        <f t="shared" si="2"/>
        <v>2230</v>
      </c>
      <c r="O71" s="83">
        <v>1089.54</v>
      </c>
    </row>
    <row r="72" spans="1:15" s="22" customFormat="1" ht="11.15" customHeight="1" x14ac:dyDescent="0.2">
      <c r="A72" s="39" t="s">
        <v>169</v>
      </c>
      <c r="B72" s="40" t="str">
        <f t="shared" si="3"/>
        <v>HA4802M3HVSA</v>
      </c>
      <c r="C72" s="41" t="s">
        <v>170</v>
      </c>
      <c r="D72" s="42" t="s">
        <v>29</v>
      </c>
      <c r="E72" s="41" t="s">
        <v>30</v>
      </c>
      <c r="F72" s="42" t="s">
        <v>29</v>
      </c>
      <c r="G72" s="42" t="s">
        <v>31</v>
      </c>
      <c r="H72" s="42" t="s">
        <v>43</v>
      </c>
      <c r="I72" s="42" t="s">
        <v>33</v>
      </c>
      <c r="J72" s="42" t="s">
        <v>34</v>
      </c>
      <c r="K72" s="42" t="s">
        <v>35</v>
      </c>
      <c r="L72" s="37">
        <v>3</v>
      </c>
      <c r="M72" s="43" t="s">
        <v>36</v>
      </c>
      <c r="N72" s="43" t="str">
        <f t="shared" si="2"/>
        <v>2230</v>
      </c>
      <c r="O72" s="84">
        <v>7459.88</v>
      </c>
    </row>
    <row r="73" spans="1:15" s="22" customFormat="1" ht="11.15" customHeight="1" x14ac:dyDescent="0.2">
      <c r="A73" s="33" t="s">
        <v>171</v>
      </c>
      <c r="B73" s="34" t="str">
        <f t="shared" si="3"/>
        <v>HD4003M2N</v>
      </c>
      <c r="C73" s="35" t="s">
        <v>172</v>
      </c>
      <c r="D73" s="36" t="s">
        <v>29</v>
      </c>
      <c r="E73" s="35" t="s">
        <v>30</v>
      </c>
      <c r="F73" s="36" t="s">
        <v>29</v>
      </c>
      <c r="G73" s="36" t="s">
        <v>31</v>
      </c>
      <c r="H73" s="36" t="s">
        <v>32</v>
      </c>
      <c r="I73" s="36" t="s">
        <v>33</v>
      </c>
      <c r="J73" s="36" t="s">
        <v>34</v>
      </c>
      <c r="K73" s="36" t="s">
        <v>35</v>
      </c>
      <c r="L73" s="37">
        <v>31</v>
      </c>
      <c r="M73" s="38" t="s">
        <v>36</v>
      </c>
      <c r="N73" s="38" t="str">
        <f t="shared" si="2"/>
        <v>2230</v>
      </c>
      <c r="O73" s="83">
        <v>854.29</v>
      </c>
    </row>
    <row r="74" spans="1:15" s="22" customFormat="1" ht="11.15" customHeight="1" x14ac:dyDescent="0.2">
      <c r="A74" s="39" t="s">
        <v>173</v>
      </c>
      <c r="B74" s="40" t="str">
        <f t="shared" si="3"/>
        <v>HA4804NX</v>
      </c>
      <c r="C74" s="41" t="s">
        <v>174</v>
      </c>
      <c r="D74" s="42" t="s">
        <v>29</v>
      </c>
      <c r="E74" s="41" t="s">
        <v>30</v>
      </c>
      <c r="F74" s="42" t="s">
        <v>29</v>
      </c>
      <c r="G74" s="42" t="s">
        <v>31</v>
      </c>
      <c r="H74" s="42" t="s">
        <v>43</v>
      </c>
      <c r="I74" s="42" t="s">
        <v>33</v>
      </c>
      <c r="J74" s="42" t="s">
        <v>34</v>
      </c>
      <c r="K74" s="42" t="s">
        <v>35</v>
      </c>
      <c r="L74" s="37">
        <v>7</v>
      </c>
      <c r="M74" s="43" t="s">
        <v>36</v>
      </c>
      <c r="N74" s="43" t="str">
        <f t="shared" si="2"/>
        <v>2230</v>
      </c>
      <c r="O74" s="84">
        <v>2027.13</v>
      </c>
    </row>
    <row r="75" spans="1:15" s="22" customFormat="1" ht="11.15" customHeight="1" x14ac:dyDescent="0.2">
      <c r="A75" s="33" t="s">
        <v>175</v>
      </c>
      <c r="B75" s="34" t="str">
        <f t="shared" si="3"/>
        <v>HS4001AN</v>
      </c>
      <c r="C75" s="35" t="s">
        <v>176</v>
      </c>
      <c r="D75" s="36" t="s">
        <v>29</v>
      </c>
      <c r="E75" s="35" t="s">
        <v>30</v>
      </c>
      <c r="F75" s="36" t="s">
        <v>29</v>
      </c>
      <c r="G75" s="36" t="s">
        <v>31</v>
      </c>
      <c r="H75" s="36" t="s">
        <v>32</v>
      </c>
      <c r="I75" s="36" t="s">
        <v>33</v>
      </c>
      <c r="J75" s="36" t="s">
        <v>34</v>
      </c>
      <c r="K75" s="36" t="s">
        <v>35</v>
      </c>
      <c r="L75" s="37">
        <v>13</v>
      </c>
      <c r="M75" s="38" t="s">
        <v>36</v>
      </c>
      <c r="N75" s="38" t="str">
        <f t="shared" si="2"/>
        <v>2230</v>
      </c>
      <c r="O75" s="83">
        <v>494.2</v>
      </c>
    </row>
    <row r="76" spans="1:15" s="22" customFormat="1" ht="11.15" customHeight="1" x14ac:dyDescent="0.2">
      <c r="A76" s="39" t="s">
        <v>177</v>
      </c>
      <c r="B76" s="40" t="str">
        <f t="shared" si="3"/>
        <v>H4214D</v>
      </c>
      <c r="C76" s="41" t="s">
        <v>178</v>
      </c>
      <c r="D76" s="42" t="s">
        <v>29</v>
      </c>
      <c r="E76" s="41" t="s">
        <v>30</v>
      </c>
      <c r="F76" s="42" t="s">
        <v>29</v>
      </c>
      <c r="G76" s="42" t="s">
        <v>31</v>
      </c>
      <c r="H76" s="42" t="s">
        <v>32</v>
      </c>
      <c r="I76" s="42" t="s">
        <v>33</v>
      </c>
      <c r="J76" s="42" t="s">
        <v>34</v>
      </c>
      <c r="K76" s="42" t="s">
        <v>35</v>
      </c>
      <c r="L76" s="37">
        <v>11</v>
      </c>
      <c r="M76" s="43" t="s">
        <v>36</v>
      </c>
      <c r="N76" s="43" t="str">
        <f t="shared" si="2"/>
        <v>2230</v>
      </c>
      <c r="O76" s="84">
        <v>2106.29</v>
      </c>
    </row>
    <row r="77" spans="1:15" s="22" customFormat="1" ht="11.15" customHeight="1" x14ac:dyDescent="0.2">
      <c r="A77" s="33" t="s">
        <v>179</v>
      </c>
      <c r="B77" s="34" t="str">
        <f t="shared" si="3"/>
        <v>HC4285C2</v>
      </c>
      <c r="C77" s="35" t="s">
        <v>180</v>
      </c>
      <c r="D77" s="36" t="s">
        <v>29</v>
      </c>
      <c r="E77" s="35" t="s">
        <v>30</v>
      </c>
      <c r="F77" s="36" t="s">
        <v>29</v>
      </c>
      <c r="G77" s="36" t="s">
        <v>31</v>
      </c>
      <c r="H77" s="36" t="s">
        <v>32</v>
      </c>
      <c r="I77" s="36" t="s">
        <v>33</v>
      </c>
      <c r="J77" s="36" t="s">
        <v>34</v>
      </c>
      <c r="K77" s="36" t="s">
        <v>35</v>
      </c>
      <c r="L77" s="37">
        <v>11</v>
      </c>
      <c r="M77" s="38" t="s">
        <v>36</v>
      </c>
      <c r="N77" s="38" t="str">
        <f t="shared" si="2"/>
        <v>2230</v>
      </c>
      <c r="O77" s="83">
        <v>2844.53</v>
      </c>
    </row>
    <row r="78" spans="1:15" s="22" customFormat="1" ht="11.15" customHeight="1" x14ac:dyDescent="0.2">
      <c r="A78" s="39" t="s">
        <v>181</v>
      </c>
      <c r="B78" s="40" t="str">
        <f t="shared" si="3"/>
        <v>H4202P14</v>
      </c>
      <c r="C78" s="41" t="s">
        <v>182</v>
      </c>
      <c r="D78" s="42" t="s">
        <v>29</v>
      </c>
      <c r="E78" s="41" t="s">
        <v>30</v>
      </c>
      <c r="F78" s="42" t="s">
        <v>29</v>
      </c>
      <c r="G78" s="42" t="s">
        <v>31</v>
      </c>
      <c r="H78" s="42" t="s">
        <v>32</v>
      </c>
      <c r="I78" s="42" t="s">
        <v>33</v>
      </c>
      <c r="J78" s="42" t="s">
        <v>34</v>
      </c>
      <c r="K78" s="42" t="s">
        <v>35</v>
      </c>
      <c r="L78" s="37">
        <v>23</v>
      </c>
      <c r="M78" s="43" t="s">
        <v>36</v>
      </c>
      <c r="N78" s="43" t="str">
        <f t="shared" si="2"/>
        <v>2230</v>
      </c>
      <c r="O78" s="84">
        <v>2444.9699999999998</v>
      </c>
    </row>
    <row r="79" spans="1:15" s="22" customFormat="1" ht="11.15" customHeight="1" x14ac:dyDescent="0.2">
      <c r="A79" s="33" t="s">
        <v>183</v>
      </c>
      <c r="B79" s="34" t="str">
        <f t="shared" si="3"/>
        <v>HB4803HD</v>
      </c>
      <c r="C79" s="35" t="s">
        <v>184</v>
      </c>
      <c r="D79" s="36" t="s">
        <v>29</v>
      </c>
      <c r="E79" s="35" t="s">
        <v>30</v>
      </c>
      <c r="F79" s="36" t="s">
        <v>29</v>
      </c>
      <c r="G79" s="36" t="s">
        <v>31</v>
      </c>
      <c r="H79" s="36" t="s">
        <v>43</v>
      </c>
      <c r="I79" s="36" t="s">
        <v>33</v>
      </c>
      <c r="J79" s="36" t="s">
        <v>34</v>
      </c>
      <c r="K79" s="36" t="s">
        <v>35</v>
      </c>
      <c r="L79" s="37">
        <v>14</v>
      </c>
      <c r="M79" s="38" t="s">
        <v>36</v>
      </c>
      <c r="N79" s="38" t="str">
        <f t="shared" si="2"/>
        <v>2230</v>
      </c>
      <c r="O79" s="83">
        <v>2133.75</v>
      </c>
    </row>
    <row r="80" spans="1:15" s="22" customFormat="1" ht="11.15" customHeight="1" x14ac:dyDescent="0.2">
      <c r="A80" s="39" t="s">
        <v>185</v>
      </c>
      <c r="B80" s="40" t="str">
        <f t="shared" si="3"/>
        <v>HA4806SAN</v>
      </c>
      <c r="C80" s="41" t="s">
        <v>186</v>
      </c>
      <c r="D80" s="42" t="s">
        <v>29</v>
      </c>
      <c r="E80" s="41" t="s">
        <v>30</v>
      </c>
      <c r="F80" s="42" t="s">
        <v>29</v>
      </c>
      <c r="G80" s="42" t="s">
        <v>31</v>
      </c>
      <c r="H80" s="42" t="s">
        <v>43</v>
      </c>
      <c r="I80" s="42" t="s">
        <v>33</v>
      </c>
      <c r="J80" s="42" t="s">
        <v>34</v>
      </c>
      <c r="K80" s="42" t="s">
        <v>35</v>
      </c>
      <c r="L80" s="37">
        <v>8</v>
      </c>
      <c r="M80" s="43" t="s">
        <v>36</v>
      </c>
      <c r="N80" s="43" t="str">
        <f t="shared" si="2"/>
        <v>2230</v>
      </c>
      <c r="O80" s="84">
        <v>3317.31</v>
      </c>
    </row>
    <row r="81" spans="1:15" s="22" customFormat="1" ht="11.15" customHeight="1" x14ac:dyDescent="0.2">
      <c r="A81" s="33" t="s">
        <v>187</v>
      </c>
      <c r="B81" s="34" t="str">
        <f t="shared" si="3"/>
        <v>HA4803SAN</v>
      </c>
      <c r="C81" s="35" t="s">
        <v>188</v>
      </c>
      <c r="D81" s="36" t="s">
        <v>29</v>
      </c>
      <c r="E81" s="35" t="s">
        <v>30</v>
      </c>
      <c r="F81" s="36" t="s">
        <v>29</v>
      </c>
      <c r="G81" s="36" t="s">
        <v>31</v>
      </c>
      <c r="H81" s="36" t="s">
        <v>43</v>
      </c>
      <c r="I81" s="36" t="s">
        <v>33</v>
      </c>
      <c r="J81" s="36" t="s">
        <v>34</v>
      </c>
      <c r="K81" s="36" t="s">
        <v>35</v>
      </c>
      <c r="L81" s="37">
        <v>9</v>
      </c>
      <c r="M81" s="38" t="s">
        <v>36</v>
      </c>
      <c r="N81" s="38" t="str">
        <f t="shared" si="2"/>
        <v>2230</v>
      </c>
      <c r="O81" s="83">
        <v>2164.85</v>
      </c>
    </row>
    <row r="82" spans="1:15" s="22" customFormat="1" ht="11.15" customHeight="1" x14ac:dyDescent="0.2">
      <c r="A82" s="39" t="s">
        <v>189</v>
      </c>
      <c r="B82" s="40" t="str">
        <f t="shared" si="3"/>
        <v>HC4955/45</v>
      </c>
      <c r="C82" s="41" t="s">
        <v>190</v>
      </c>
      <c r="D82" s="42" t="s">
        <v>29</v>
      </c>
      <c r="E82" s="41" t="s">
        <v>30</v>
      </c>
      <c r="F82" s="42" t="s">
        <v>29</v>
      </c>
      <c r="G82" s="42" t="s">
        <v>31</v>
      </c>
      <c r="H82" s="42" t="s">
        <v>32</v>
      </c>
      <c r="I82" s="42" t="s">
        <v>33</v>
      </c>
      <c r="J82" s="42" t="s">
        <v>34</v>
      </c>
      <c r="K82" s="42" t="s">
        <v>35</v>
      </c>
      <c r="L82" s="37">
        <v>10</v>
      </c>
      <c r="M82" s="43" t="s">
        <v>36</v>
      </c>
      <c r="N82" s="43" t="str">
        <f t="shared" si="2"/>
        <v>2230</v>
      </c>
      <c r="O82" s="84">
        <v>2346.06</v>
      </c>
    </row>
    <row r="83" spans="1:15" s="22" customFormat="1" ht="11.15" customHeight="1" x14ac:dyDescent="0.2">
      <c r="A83" s="33" t="s">
        <v>191</v>
      </c>
      <c r="B83" s="34" t="str">
        <f t="shared" si="3"/>
        <v>HB4802HD</v>
      </c>
      <c r="C83" s="35" t="s">
        <v>192</v>
      </c>
      <c r="D83" s="36" t="s">
        <v>29</v>
      </c>
      <c r="E83" s="35" t="s">
        <v>30</v>
      </c>
      <c r="F83" s="36" t="s">
        <v>29</v>
      </c>
      <c r="G83" s="36" t="s">
        <v>31</v>
      </c>
      <c r="H83" s="36" t="s">
        <v>43</v>
      </c>
      <c r="I83" s="36" t="s">
        <v>33</v>
      </c>
      <c r="J83" s="36" t="s">
        <v>34</v>
      </c>
      <c r="K83" s="36" t="s">
        <v>35</v>
      </c>
      <c r="L83" s="37">
        <v>11</v>
      </c>
      <c r="M83" s="38" t="s">
        <v>36</v>
      </c>
      <c r="N83" s="38" t="str">
        <f t="shared" si="2"/>
        <v>2230</v>
      </c>
      <c r="O83" s="83">
        <v>2052.2600000000002</v>
      </c>
    </row>
    <row r="84" spans="1:15" s="22" customFormat="1" ht="11.15" customHeight="1" x14ac:dyDescent="0.2">
      <c r="A84" s="39" t="s">
        <v>193</v>
      </c>
      <c r="B84" s="40" t="str">
        <f t="shared" si="3"/>
        <v>HW4803HD</v>
      </c>
      <c r="C84" s="41" t="s">
        <v>194</v>
      </c>
      <c r="D84" s="42" t="s">
        <v>29</v>
      </c>
      <c r="E84" s="41" t="s">
        <v>30</v>
      </c>
      <c r="F84" s="42" t="s">
        <v>29</v>
      </c>
      <c r="G84" s="42" t="s">
        <v>31</v>
      </c>
      <c r="H84" s="42" t="s">
        <v>43</v>
      </c>
      <c r="I84" s="42" t="s">
        <v>33</v>
      </c>
      <c r="J84" s="42" t="s">
        <v>34</v>
      </c>
      <c r="K84" s="42" t="s">
        <v>35</v>
      </c>
      <c r="L84" s="37">
        <v>10</v>
      </c>
      <c r="M84" s="43" t="s">
        <v>36</v>
      </c>
      <c r="N84" s="43" t="str">
        <f t="shared" si="2"/>
        <v>2230</v>
      </c>
      <c r="O84" s="84">
        <v>2048.73</v>
      </c>
    </row>
    <row r="85" spans="1:15" s="22" customFormat="1" ht="11.15" customHeight="1" x14ac:dyDescent="0.2">
      <c r="A85" s="33" t="s">
        <v>195</v>
      </c>
      <c r="B85" s="34" t="str">
        <f t="shared" si="3"/>
        <v>HC4180</v>
      </c>
      <c r="C85" s="35" t="s">
        <v>196</v>
      </c>
      <c r="D85" s="36" t="s">
        <v>29</v>
      </c>
      <c r="E85" s="35" t="s">
        <v>30</v>
      </c>
      <c r="F85" s="36" t="s">
        <v>29</v>
      </c>
      <c r="G85" s="36" t="s">
        <v>31</v>
      </c>
      <c r="H85" s="36" t="s">
        <v>32</v>
      </c>
      <c r="I85" s="36" t="s">
        <v>33</v>
      </c>
      <c r="J85" s="36" t="s">
        <v>34</v>
      </c>
      <c r="K85" s="36" t="s">
        <v>35</v>
      </c>
      <c r="L85" s="37">
        <v>61</v>
      </c>
      <c r="M85" s="38" t="s">
        <v>36</v>
      </c>
      <c r="N85" s="38" t="str">
        <f t="shared" si="2"/>
        <v>2230</v>
      </c>
      <c r="O85" s="83">
        <v>687.68</v>
      </c>
    </row>
    <row r="86" spans="1:15" s="22" customFormat="1" ht="11.15" customHeight="1" x14ac:dyDescent="0.2">
      <c r="A86" s="39" t="s">
        <v>197</v>
      </c>
      <c r="B86" s="40" t="str">
        <f t="shared" si="3"/>
        <v>HS4950</v>
      </c>
      <c r="C86" s="41" t="s">
        <v>198</v>
      </c>
      <c r="D86" s="42" t="s">
        <v>29</v>
      </c>
      <c r="E86" s="41" t="s">
        <v>30</v>
      </c>
      <c r="F86" s="42" t="s">
        <v>29</v>
      </c>
      <c r="G86" s="42" t="s">
        <v>31</v>
      </c>
      <c r="H86" s="42" t="s">
        <v>43</v>
      </c>
      <c r="I86" s="42" t="s">
        <v>33</v>
      </c>
      <c r="J86" s="42" t="s">
        <v>34</v>
      </c>
      <c r="K86" s="42" t="s">
        <v>35</v>
      </c>
      <c r="L86" s="37">
        <v>230</v>
      </c>
      <c r="M86" s="43" t="s">
        <v>36</v>
      </c>
      <c r="N86" s="43" t="str">
        <f t="shared" si="2"/>
        <v>2230</v>
      </c>
      <c r="O86" s="84">
        <v>141.59</v>
      </c>
    </row>
    <row r="87" spans="1:15" s="22" customFormat="1" ht="11.15" customHeight="1" x14ac:dyDescent="0.2">
      <c r="A87" s="33" t="s">
        <v>199</v>
      </c>
      <c r="B87" s="34" t="str">
        <f t="shared" si="3"/>
        <v>H4202F</v>
      </c>
      <c r="C87" s="35" t="s">
        <v>200</v>
      </c>
      <c r="D87" s="36" t="s">
        <v>29</v>
      </c>
      <c r="E87" s="35" t="s">
        <v>30</v>
      </c>
      <c r="F87" s="36" t="s">
        <v>29</v>
      </c>
      <c r="G87" s="36" t="s">
        <v>31</v>
      </c>
      <c r="H87" s="36" t="s">
        <v>32</v>
      </c>
      <c r="I87" s="36" t="s">
        <v>33</v>
      </c>
      <c r="J87" s="36" t="s">
        <v>34</v>
      </c>
      <c r="K87" s="36" t="s">
        <v>35</v>
      </c>
      <c r="L87" s="37">
        <v>14</v>
      </c>
      <c r="M87" s="38" t="s">
        <v>36</v>
      </c>
      <c r="N87" s="38" t="str">
        <f t="shared" si="2"/>
        <v>2230</v>
      </c>
      <c r="O87" s="83">
        <v>1197.5999999999999</v>
      </c>
    </row>
    <row r="88" spans="1:15" s="22" customFormat="1" ht="11.15" customHeight="1" x14ac:dyDescent="0.2">
      <c r="A88" s="39" t="s">
        <v>201</v>
      </c>
      <c r="B88" s="40" t="str">
        <f t="shared" si="3"/>
        <v>HA4802HC</v>
      </c>
      <c r="C88" s="41" t="s">
        <v>202</v>
      </c>
      <c r="D88" s="42" t="s">
        <v>29</v>
      </c>
      <c r="E88" s="41" t="s">
        <v>30</v>
      </c>
      <c r="F88" s="42" t="s">
        <v>29</v>
      </c>
      <c r="G88" s="42" t="s">
        <v>31</v>
      </c>
      <c r="H88" s="42" t="s">
        <v>43</v>
      </c>
      <c r="I88" s="42" t="s">
        <v>33</v>
      </c>
      <c r="J88" s="42" t="s">
        <v>34</v>
      </c>
      <c r="K88" s="42" t="s">
        <v>35</v>
      </c>
      <c r="L88" s="37">
        <v>9</v>
      </c>
      <c r="M88" s="43" t="s">
        <v>36</v>
      </c>
      <c r="N88" s="43" t="str">
        <f t="shared" si="2"/>
        <v>2230</v>
      </c>
      <c r="O88" s="84">
        <v>1954.52</v>
      </c>
    </row>
    <row r="89" spans="1:15" s="22" customFormat="1" ht="11.15" customHeight="1" x14ac:dyDescent="0.2">
      <c r="A89" s="33" t="s">
        <v>203</v>
      </c>
      <c r="B89" s="34" t="str">
        <f t="shared" si="3"/>
        <v>HS4410</v>
      </c>
      <c r="C89" s="35" t="s">
        <v>204</v>
      </c>
      <c r="D89" s="36" t="s">
        <v>29</v>
      </c>
      <c r="E89" s="35" t="s">
        <v>30</v>
      </c>
      <c r="F89" s="36" t="s">
        <v>29</v>
      </c>
      <c r="G89" s="36" t="s">
        <v>31</v>
      </c>
      <c r="H89" s="36" t="s">
        <v>32</v>
      </c>
      <c r="I89" s="36" t="s">
        <v>33</v>
      </c>
      <c r="J89" s="36" t="s">
        <v>34</v>
      </c>
      <c r="K89" s="36" t="s">
        <v>35</v>
      </c>
      <c r="L89" s="37">
        <v>2</v>
      </c>
      <c r="M89" s="38" t="s">
        <v>36</v>
      </c>
      <c r="N89" s="38" t="str">
        <f t="shared" si="2"/>
        <v>2230</v>
      </c>
      <c r="O89" s="83">
        <v>10325.68</v>
      </c>
    </row>
    <row r="90" spans="1:15" s="22" customFormat="1" ht="11.15" customHeight="1" x14ac:dyDescent="0.2">
      <c r="A90" s="39" t="s">
        <v>205</v>
      </c>
      <c r="B90" s="40" t="str">
        <f t="shared" si="3"/>
        <v>HA4802M2HSAN</v>
      </c>
      <c r="C90" s="41" t="s">
        <v>206</v>
      </c>
      <c r="D90" s="42" t="s">
        <v>29</v>
      </c>
      <c r="E90" s="41" t="s">
        <v>30</v>
      </c>
      <c r="F90" s="42" t="s">
        <v>29</v>
      </c>
      <c r="G90" s="42" t="s">
        <v>31</v>
      </c>
      <c r="H90" s="42" t="s">
        <v>43</v>
      </c>
      <c r="I90" s="42" t="s">
        <v>33</v>
      </c>
      <c r="J90" s="42" t="s">
        <v>34</v>
      </c>
      <c r="K90" s="42" t="s">
        <v>35</v>
      </c>
      <c r="L90" s="37">
        <v>4</v>
      </c>
      <c r="M90" s="43" t="s">
        <v>36</v>
      </c>
      <c r="N90" s="43" t="str">
        <f t="shared" si="2"/>
        <v>2230</v>
      </c>
      <c r="O90" s="84">
        <v>3435.58</v>
      </c>
    </row>
    <row r="91" spans="1:15" s="22" customFormat="1" ht="11.15" customHeight="1" x14ac:dyDescent="0.2">
      <c r="A91" s="33" t="s">
        <v>207</v>
      </c>
      <c r="B91" s="34" t="str">
        <f t="shared" si="3"/>
        <v>HA4802M2HBG</v>
      </c>
      <c r="C91" s="35" t="s">
        <v>208</v>
      </c>
      <c r="D91" s="36" t="s">
        <v>29</v>
      </c>
      <c r="E91" s="35" t="s">
        <v>30</v>
      </c>
      <c r="F91" s="36" t="s">
        <v>29</v>
      </c>
      <c r="G91" s="36" t="s">
        <v>31</v>
      </c>
      <c r="H91" s="36" t="s">
        <v>43</v>
      </c>
      <c r="I91" s="36" t="s">
        <v>33</v>
      </c>
      <c r="J91" s="36" t="s">
        <v>34</v>
      </c>
      <c r="K91" s="36" t="s">
        <v>35</v>
      </c>
      <c r="L91" s="37">
        <v>4</v>
      </c>
      <c r="M91" s="38" t="s">
        <v>36</v>
      </c>
      <c r="N91" s="38" t="str">
        <f t="shared" si="2"/>
        <v>2230</v>
      </c>
      <c r="O91" s="83">
        <v>2931.78</v>
      </c>
    </row>
    <row r="92" spans="1:15" s="22" customFormat="1" ht="11.15" customHeight="1" x14ac:dyDescent="0.2">
      <c r="A92" s="39" t="s">
        <v>209</v>
      </c>
      <c r="B92" s="40" t="str">
        <f t="shared" si="3"/>
        <v>HC4003M2AN</v>
      </c>
      <c r="C92" s="41" t="s">
        <v>210</v>
      </c>
      <c r="D92" s="42" t="s">
        <v>29</v>
      </c>
      <c r="E92" s="41" t="s">
        <v>30</v>
      </c>
      <c r="F92" s="42" t="s">
        <v>29</v>
      </c>
      <c r="G92" s="42" t="s">
        <v>31</v>
      </c>
      <c r="H92" s="42" t="s">
        <v>32</v>
      </c>
      <c r="I92" s="42" t="s">
        <v>33</v>
      </c>
      <c r="J92" s="42" t="s">
        <v>34</v>
      </c>
      <c r="K92" s="42" t="s">
        <v>35</v>
      </c>
      <c r="L92" s="37">
        <v>14</v>
      </c>
      <c r="M92" s="43" t="s">
        <v>36</v>
      </c>
      <c r="N92" s="43" t="str">
        <f t="shared" si="2"/>
        <v>2230</v>
      </c>
      <c r="O92" s="84">
        <v>1288.3</v>
      </c>
    </row>
    <row r="93" spans="1:15" s="22" customFormat="1" ht="11.15" customHeight="1" x14ac:dyDescent="0.35">
      <c r="A93" s="44" t="s">
        <v>211</v>
      </c>
      <c r="B93" s="45" t="str">
        <f t="shared" si="3"/>
        <v>H4202P10</v>
      </c>
      <c r="C93" s="46" t="s">
        <v>212</v>
      </c>
      <c r="D93" s="46" t="s">
        <v>29</v>
      </c>
      <c r="E93" s="46" t="s">
        <v>30</v>
      </c>
      <c r="F93" s="46"/>
      <c r="G93" s="46" t="s">
        <v>31</v>
      </c>
      <c r="H93" s="46" t="s">
        <v>32</v>
      </c>
      <c r="I93" s="46" t="s">
        <v>33</v>
      </c>
      <c r="J93" s="46" t="s">
        <v>34</v>
      </c>
      <c r="K93" s="46" t="s">
        <v>35</v>
      </c>
      <c r="L93" s="37">
        <v>15</v>
      </c>
      <c r="M93" s="47" t="s">
        <v>36</v>
      </c>
      <c r="N93" s="38" t="str">
        <f t="shared" si="2"/>
        <v>2230</v>
      </c>
      <c r="O93" s="83">
        <v>8002.19</v>
      </c>
    </row>
    <row r="94" spans="1:15" s="22" customFormat="1" ht="11.15" customHeight="1" x14ac:dyDescent="0.2">
      <c r="A94" s="39" t="s">
        <v>213</v>
      </c>
      <c r="B94" s="40" t="str">
        <f t="shared" si="3"/>
        <v>HS4285C1</v>
      </c>
      <c r="C94" s="41" t="s">
        <v>214</v>
      </c>
      <c r="D94" s="42" t="s">
        <v>29</v>
      </c>
      <c r="E94" s="41" t="s">
        <v>30</v>
      </c>
      <c r="F94" s="42" t="s">
        <v>29</v>
      </c>
      <c r="G94" s="42" t="s">
        <v>31</v>
      </c>
      <c r="H94" s="42" t="s">
        <v>32</v>
      </c>
      <c r="I94" s="42" t="s">
        <v>33</v>
      </c>
      <c r="J94" s="42" t="s">
        <v>34</v>
      </c>
      <c r="K94" s="42" t="s">
        <v>35</v>
      </c>
      <c r="L94" s="37">
        <v>8</v>
      </c>
      <c r="M94" s="43" t="s">
        <v>36</v>
      </c>
      <c r="N94" s="43" t="str">
        <f t="shared" si="2"/>
        <v>2230</v>
      </c>
      <c r="O94" s="84">
        <v>2583.39</v>
      </c>
    </row>
    <row r="95" spans="1:15" s="22" customFormat="1" ht="11.15" customHeight="1" x14ac:dyDescent="0.2">
      <c r="A95" s="33" t="s">
        <v>215</v>
      </c>
      <c r="B95" s="34" t="str">
        <f t="shared" si="3"/>
        <v>H4704W</v>
      </c>
      <c r="C95" s="35" t="s">
        <v>216</v>
      </c>
      <c r="D95" s="36" t="s">
        <v>29</v>
      </c>
      <c r="E95" s="35" t="s">
        <v>30</v>
      </c>
      <c r="F95" s="36" t="s">
        <v>29</v>
      </c>
      <c r="G95" s="36" t="s">
        <v>31</v>
      </c>
      <c r="H95" s="36" t="s">
        <v>43</v>
      </c>
      <c r="I95" s="36" t="s">
        <v>33</v>
      </c>
      <c r="J95" s="36" t="s">
        <v>34</v>
      </c>
      <c r="K95" s="36" t="s">
        <v>35</v>
      </c>
      <c r="L95" s="37">
        <v>20</v>
      </c>
      <c r="M95" s="38" t="s">
        <v>36</v>
      </c>
      <c r="N95" s="38" t="str">
        <f t="shared" si="2"/>
        <v>2230</v>
      </c>
      <c r="O95" s="83">
        <v>224.84</v>
      </c>
    </row>
    <row r="96" spans="1:15" s="22" customFormat="1" ht="11.15" customHeight="1" x14ac:dyDescent="0.2">
      <c r="A96" s="39" t="s">
        <v>217</v>
      </c>
      <c r="B96" s="40" t="str">
        <f t="shared" si="3"/>
        <v>HB4802OSN</v>
      </c>
      <c r="C96" s="41" t="s">
        <v>218</v>
      </c>
      <c r="D96" s="42" t="s">
        <v>29</v>
      </c>
      <c r="E96" s="41" t="s">
        <v>30</v>
      </c>
      <c r="F96" s="42" t="s">
        <v>29</v>
      </c>
      <c r="G96" s="42" t="s">
        <v>31</v>
      </c>
      <c r="H96" s="42" t="s">
        <v>43</v>
      </c>
      <c r="I96" s="42" t="s">
        <v>33</v>
      </c>
      <c r="J96" s="42" t="s">
        <v>34</v>
      </c>
      <c r="K96" s="42" t="s">
        <v>35</v>
      </c>
      <c r="L96" s="37">
        <v>6</v>
      </c>
      <c r="M96" s="43" t="s">
        <v>36</v>
      </c>
      <c r="N96" s="43" t="str">
        <f t="shared" si="2"/>
        <v>2230</v>
      </c>
      <c r="O96" s="84">
        <v>2306.94</v>
      </c>
    </row>
    <row r="97" spans="1:15" s="22" customFormat="1" ht="11.15" customHeight="1" x14ac:dyDescent="0.2">
      <c r="A97" s="33" t="s">
        <v>219</v>
      </c>
      <c r="B97" s="34" t="str">
        <f t="shared" si="3"/>
        <v>HB4806DA</v>
      </c>
      <c r="C97" s="35" t="s">
        <v>220</v>
      </c>
      <c r="D97" s="36" t="s">
        <v>29</v>
      </c>
      <c r="E97" s="35" t="s">
        <v>30</v>
      </c>
      <c r="F97" s="36" t="s">
        <v>29</v>
      </c>
      <c r="G97" s="36" t="s">
        <v>31</v>
      </c>
      <c r="H97" s="36" t="s">
        <v>43</v>
      </c>
      <c r="I97" s="36" t="s">
        <v>33</v>
      </c>
      <c r="J97" s="36" t="s">
        <v>34</v>
      </c>
      <c r="K97" s="36" t="s">
        <v>35</v>
      </c>
      <c r="L97" s="37">
        <v>7</v>
      </c>
      <c r="M97" s="38" t="s">
        <v>36</v>
      </c>
      <c r="N97" s="38" t="str">
        <f t="shared" si="2"/>
        <v>2230</v>
      </c>
      <c r="O97" s="83">
        <v>1009.98</v>
      </c>
    </row>
    <row r="98" spans="1:15" s="22" customFormat="1" ht="11.15" customHeight="1" x14ac:dyDescent="0.2">
      <c r="A98" s="39" t="s">
        <v>221</v>
      </c>
      <c r="B98" s="40" t="str">
        <f t="shared" si="3"/>
        <v>HS4294</v>
      </c>
      <c r="C98" s="41" t="s">
        <v>222</v>
      </c>
      <c r="D98" s="42" t="s">
        <v>29</v>
      </c>
      <c r="E98" s="41" t="s">
        <v>30</v>
      </c>
      <c r="F98" s="42" t="s">
        <v>29</v>
      </c>
      <c r="G98" s="42" t="s">
        <v>31</v>
      </c>
      <c r="H98" s="42" t="s">
        <v>32</v>
      </c>
      <c r="I98" s="42" t="s">
        <v>33</v>
      </c>
      <c r="J98" s="42" t="s">
        <v>34</v>
      </c>
      <c r="K98" s="42" t="s">
        <v>35</v>
      </c>
      <c r="L98" s="37">
        <v>27</v>
      </c>
      <c r="M98" s="43" t="s">
        <v>36</v>
      </c>
      <c r="N98" s="43" t="str">
        <f t="shared" si="2"/>
        <v>2230</v>
      </c>
      <c r="O98" s="84">
        <v>1926.28</v>
      </c>
    </row>
    <row r="99" spans="1:15" s="22" customFormat="1" ht="11.15" customHeight="1" x14ac:dyDescent="0.2">
      <c r="A99" s="33" t="s">
        <v>223</v>
      </c>
      <c r="B99" s="34" t="str">
        <f t="shared" si="3"/>
        <v>HB4803DA</v>
      </c>
      <c r="C99" s="35" t="s">
        <v>224</v>
      </c>
      <c r="D99" s="36" t="s">
        <v>29</v>
      </c>
      <c r="E99" s="35" t="s">
        <v>30</v>
      </c>
      <c r="F99" s="36" t="s">
        <v>29</v>
      </c>
      <c r="G99" s="36" t="s">
        <v>31</v>
      </c>
      <c r="H99" s="36" t="s">
        <v>43</v>
      </c>
      <c r="I99" s="36" t="s">
        <v>33</v>
      </c>
      <c r="J99" s="36" t="s">
        <v>34</v>
      </c>
      <c r="K99" s="36" t="s">
        <v>35</v>
      </c>
      <c r="L99" s="37">
        <v>15</v>
      </c>
      <c r="M99" s="38" t="s">
        <v>36</v>
      </c>
      <c r="N99" s="38" t="str">
        <f t="shared" ref="N99:N130" si="4">TEXT(G99,"0000")</f>
        <v>2230</v>
      </c>
      <c r="O99" s="83">
        <v>685.4</v>
      </c>
    </row>
    <row r="100" spans="1:15" s="22" customFormat="1" ht="11.15" customHeight="1" x14ac:dyDescent="0.2">
      <c r="A100" s="39" t="s">
        <v>225</v>
      </c>
      <c r="B100" s="40" t="str">
        <f t="shared" si="3"/>
        <v>HA4803CR</v>
      </c>
      <c r="C100" s="41" t="s">
        <v>226</v>
      </c>
      <c r="D100" s="42" t="s">
        <v>29</v>
      </c>
      <c r="E100" s="41" t="s">
        <v>30</v>
      </c>
      <c r="F100" s="42" t="s">
        <v>29</v>
      </c>
      <c r="G100" s="42" t="s">
        <v>31</v>
      </c>
      <c r="H100" s="42" t="s">
        <v>43</v>
      </c>
      <c r="I100" s="42" t="s">
        <v>33</v>
      </c>
      <c r="J100" s="42" t="s">
        <v>34</v>
      </c>
      <c r="K100" s="42" t="s">
        <v>35</v>
      </c>
      <c r="L100" s="37">
        <v>5</v>
      </c>
      <c r="M100" s="43" t="s">
        <v>36</v>
      </c>
      <c r="N100" s="43" t="str">
        <f t="shared" si="4"/>
        <v>2230</v>
      </c>
      <c r="O100" s="84">
        <v>1948.82</v>
      </c>
    </row>
    <row r="101" spans="1:15" s="22" customFormat="1" ht="11.15" customHeight="1" x14ac:dyDescent="0.2">
      <c r="A101" s="33" t="s">
        <v>227</v>
      </c>
      <c r="B101" s="34" t="str">
        <f t="shared" si="3"/>
        <v>HA4806HS</v>
      </c>
      <c r="C101" s="35" t="s">
        <v>228</v>
      </c>
      <c r="D101" s="36" t="s">
        <v>29</v>
      </c>
      <c r="E101" s="35" t="s">
        <v>30</v>
      </c>
      <c r="F101" s="36" t="s">
        <v>29</v>
      </c>
      <c r="G101" s="36" t="s">
        <v>31</v>
      </c>
      <c r="H101" s="36" t="s">
        <v>43</v>
      </c>
      <c r="I101" s="36" t="s">
        <v>33</v>
      </c>
      <c r="J101" s="36" t="s">
        <v>34</v>
      </c>
      <c r="K101" s="36" t="s">
        <v>35</v>
      </c>
      <c r="L101" s="37">
        <v>5</v>
      </c>
      <c r="M101" s="38" t="s">
        <v>36</v>
      </c>
      <c r="N101" s="38" t="str">
        <f t="shared" si="4"/>
        <v>2230</v>
      </c>
      <c r="O101" s="83">
        <v>3112.94</v>
      </c>
    </row>
    <row r="102" spans="1:15" s="22" customFormat="1" ht="11.15" customHeight="1" x14ac:dyDescent="0.2">
      <c r="A102" s="39" t="s">
        <v>229</v>
      </c>
      <c r="B102" s="40" t="str">
        <f t="shared" si="3"/>
        <v>HS4005AN</v>
      </c>
      <c r="C102" s="41" t="s">
        <v>230</v>
      </c>
      <c r="D102" s="42" t="s">
        <v>29</v>
      </c>
      <c r="E102" s="41" t="s">
        <v>30</v>
      </c>
      <c r="F102" s="42" t="s">
        <v>29</v>
      </c>
      <c r="G102" s="42" t="s">
        <v>31</v>
      </c>
      <c r="H102" s="42" t="s">
        <v>32</v>
      </c>
      <c r="I102" s="42" t="s">
        <v>33</v>
      </c>
      <c r="J102" s="42" t="s">
        <v>34</v>
      </c>
      <c r="K102" s="42" t="s">
        <v>35</v>
      </c>
      <c r="L102" s="37">
        <v>9</v>
      </c>
      <c r="M102" s="43" t="s">
        <v>36</v>
      </c>
      <c r="N102" s="43" t="str">
        <f t="shared" si="4"/>
        <v>2230</v>
      </c>
      <c r="O102" s="84">
        <v>862.15</v>
      </c>
    </row>
    <row r="103" spans="1:15" s="22" customFormat="1" ht="11.15" customHeight="1" x14ac:dyDescent="0.2">
      <c r="A103" s="33" t="s">
        <v>231</v>
      </c>
      <c r="B103" s="34" t="str">
        <f t="shared" si="3"/>
        <v>HA4804CR</v>
      </c>
      <c r="C103" s="35" t="s">
        <v>232</v>
      </c>
      <c r="D103" s="36" t="s">
        <v>29</v>
      </c>
      <c r="E103" s="35" t="s">
        <v>30</v>
      </c>
      <c r="F103" s="36" t="s">
        <v>29</v>
      </c>
      <c r="G103" s="36" t="s">
        <v>31</v>
      </c>
      <c r="H103" s="36" t="s">
        <v>43</v>
      </c>
      <c r="I103" s="36" t="s">
        <v>33</v>
      </c>
      <c r="J103" s="36" t="s">
        <v>34</v>
      </c>
      <c r="K103" s="36" t="s">
        <v>35</v>
      </c>
      <c r="L103" s="37">
        <v>4</v>
      </c>
      <c r="M103" s="38" t="s">
        <v>36</v>
      </c>
      <c r="N103" s="38" t="str">
        <f t="shared" si="4"/>
        <v>2230</v>
      </c>
      <c r="O103" s="83">
        <v>2046.25</v>
      </c>
    </row>
    <row r="104" spans="1:15" s="22" customFormat="1" ht="11.15" customHeight="1" x14ac:dyDescent="0.2">
      <c r="A104" s="39" t="s">
        <v>233</v>
      </c>
      <c r="B104" s="40" t="str">
        <f t="shared" si="3"/>
        <v>HC4954</v>
      </c>
      <c r="C104" s="41" t="s">
        <v>234</v>
      </c>
      <c r="D104" s="42" t="s">
        <v>29</v>
      </c>
      <c r="E104" s="41" t="s">
        <v>30</v>
      </c>
      <c r="F104" s="42" t="s">
        <v>29</v>
      </c>
      <c r="G104" s="42" t="s">
        <v>31</v>
      </c>
      <c r="H104" s="42" t="s">
        <v>43</v>
      </c>
      <c r="I104" s="42" t="s">
        <v>33</v>
      </c>
      <c r="J104" s="42" t="s">
        <v>34</v>
      </c>
      <c r="K104" s="42" t="s">
        <v>35</v>
      </c>
      <c r="L104" s="37">
        <v>19</v>
      </c>
      <c r="M104" s="43" t="s">
        <v>36</v>
      </c>
      <c r="N104" s="43" t="str">
        <f t="shared" si="4"/>
        <v>2230</v>
      </c>
      <c r="O104" s="84">
        <v>1580.05</v>
      </c>
    </row>
    <row r="105" spans="1:15" s="22" customFormat="1" ht="11.15" customHeight="1" x14ac:dyDescent="0.2">
      <c r="A105" s="33" t="s">
        <v>235</v>
      </c>
      <c r="B105" s="34" t="str">
        <f t="shared" si="3"/>
        <v>HB4803OSN</v>
      </c>
      <c r="C105" s="35" t="s">
        <v>236</v>
      </c>
      <c r="D105" s="36" t="s">
        <v>29</v>
      </c>
      <c r="E105" s="35" t="s">
        <v>30</v>
      </c>
      <c r="F105" s="36" t="s">
        <v>29</v>
      </c>
      <c r="G105" s="36" t="s">
        <v>31</v>
      </c>
      <c r="H105" s="36" t="s">
        <v>43</v>
      </c>
      <c r="I105" s="36" t="s">
        <v>33</v>
      </c>
      <c r="J105" s="36" t="s">
        <v>34</v>
      </c>
      <c r="K105" s="36" t="s">
        <v>35</v>
      </c>
      <c r="L105" s="37">
        <v>4</v>
      </c>
      <c r="M105" s="38" t="s">
        <v>36</v>
      </c>
      <c r="N105" s="38" t="str">
        <f t="shared" si="4"/>
        <v>2230</v>
      </c>
      <c r="O105" s="83">
        <v>2398.56</v>
      </c>
    </row>
    <row r="106" spans="1:15" s="22" customFormat="1" ht="11.15" customHeight="1" x14ac:dyDescent="0.2">
      <c r="A106" s="39" t="s">
        <v>237</v>
      </c>
      <c r="B106" s="40" t="str">
        <f t="shared" si="3"/>
        <v>HS4180</v>
      </c>
      <c r="C106" s="41" t="s">
        <v>238</v>
      </c>
      <c r="D106" s="42" t="s">
        <v>29</v>
      </c>
      <c r="E106" s="41" t="s">
        <v>30</v>
      </c>
      <c r="F106" s="42" t="s">
        <v>29</v>
      </c>
      <c r="G106" s="42" t="s">
        <v>31</v>
      </c>
      <c r="H106" s="42" t="s">
        <v>32</v>
      </c>
      <c r="I106" s="42" t="s">
        <v>33</v>
      </c>
      <c r="J106" s="42" t="s">
        <v>34</v>
      </c>
      <c r="K106" s="42" t="s">
        <v>35</v>
      </c>
      <c r="L106" s="37">
        <v>31</v>
      </c>
      <c r="M106" s="43" t="s">
        <v>36</v>
      </c>
      <c r="N106" s="43" t="str">
        <f t="shared" si="4"/>
        <v>2230</v>
      </c>
      <c r="O106" s="84">
        <v>687.68</v>
      </c>
    </row>
    <row r="107" spans="1:15" s="22" customFormat="1" ht="11.15" customHeight="1" x14ac:dyDescent="0.2">
      <c r="A107" s="33" t="s">
        <v>239</v>
      </c>
      <c r="B107" s="34" t="str">
        <f t="shared" si="3"/>
        <v>HA4802M3HNX</v>
      </c>
      <c r="C107" s="35" t="s">
        <v>240</v>
      </c>
      <c r="D107" s="36" t="s">
        <v>29</v>
      </c>
      <c r="E107" s="35" t="s">
        <v>30</v>
      </c>
      <c r="F107" s="36" t="s">
        <v>29</v>
      </c>
      <c r="G107" s="36" t="s">
        <v>31</v>
      </c>
      <c r="H107" s="36" t="s">
        <v>43</v>
      </c>
      <c r="I107" s="36" t="s">
        <v>33</v>
      </c>
      <c r="J107" s="36" t="s">
        <v>34</v>
      </c>
      <c r="K107" s="36" t="s">
        <v>35</v>
      </c>
      <c r="L107" s="37">
        <v>2</v>
      </c>
      <c r="M107" s="38" t="s">
        <v>36</v>
      </c>
      <c r="N107" s="38" t="str">
        <f t="shared" si="4"/>
        <v>2230</v>
      </c>
      <c r="O107" s="83">
        <v>4292.33</v>
      </c>
    </row>
    <row r="108" spans="1:15" s="22" customFormat="1" ht="11.15" customHeight="1" x14ac:dyDescent="0.2">
      <c r="A108" s="39" t="s">
        <v>241</v>
      </c>
      <c r="B108" s="40" t="str">
        <f t="shared" si="3"/>
        <v>HA4803BR</v>
      </c>
      <c r="C108" s="41" t="s">
        <v>242</v>
      </c>
      <c r="D108" s="42" t="s">
        <v>29</v>
      </c>
      <c r="E108" s="41" t="s">
        <v>30</v>
      </c>
      <c r="F108" s="42" t="s">
        <v>29</v>
      </c>
      <c r="G108" s="42" t="s">
        <v>31</v>
      </c>
      <c r="H108" s="42" t="s">
        <v>43</v>
      </c>
      <c r="I108" s="42" t="s">
        <v>33</v>
      </c>
      <c r="J108" s="42" t="s">
        <v>34</v>
      </c>
      <c r="K108" s="42" t="s">
        <v>35</v>
      </c>
      <c r="L108" s="37">
        <v>5</v>
      </c>
      <c r="M108" s="43" t="s">
        <v>36</v>
      </c>
      <c r="N108" s="43" t="str">
        <f t="shared" si="4"/>
        <v>2230</v>
      </c>
      <c r="O108" s="84">
        <v>1948.82</v>
      </c>
    </row>
    <row r="109" spans="1:15" s="22" customFormat="1" ht="11.15" customHeight="1" x14ac:dyDescent="0.2">
      <c r="A109" s="33" t="s">
        <v>243</v>
      </c>
      <c r="B109" s="34" t="str">
        <f t="shared" si="3"/>
        <v>HA4802M3HXC</v>
      </c>
      <c r="C109" s="35" t="s">
        <v>244</v>
      </c>
      <c r="D109" s="36" t="s">
        <v>29</v>
      </c>
      <c r="E109" s="35" t="s">
        <v>30</v>
      </c>
      <c r="F109" s="36" t="s">
        <v>29</v>
      </c>
      <c r="G109" s="36" t="s">
        <v>31</v>
      </c>
      <c r="H109" s="36" t="s">
        <v>43</v>
      </c>
      <c r="I109" s="36" t="s">
        <v>33</v>
      </c>
      <c r="J109" s="36" t="s">
        <v>34</v>
      </c>
      <c r="K109" s="36" t="s">
        <v>35</v>
      </c>
      <c r="L109" s="37">
        <v>1</v>
      </c>
      <c r="M109" s="38" t="s">
        <v>36</v>
      </c>
      <c r="N109" s="38" t="str">
        <f t="shared" si="4"/>
        <v>2230</v>
      </c>
      <c r="O109" s="83">
        <v>4039.82</v>
      </c>
    </row>
    <row r="110" spans="1:15" s="22" customFormat="1" ht="11.15" customHeight="1" x14ac:dyDescent="0.2">
      <c r="A110" s="39" t="s">
        <v>245</v>
      </c>
      <c r="B110" s="40" t="str">
        <f t="shared" si="3"/>
        <v>HA4806VSA</v>
      </c>
      <c r="C110" s="41" t="s">
        <v>246</v>
      </c>
      <c r="D110" s="42" t="s">
        <v>29</v>
      </c>
      <c r="E110" s="41" t="s">
        <v>30</v>
      </c>
      <c r="F110" s="42" t="s">
        <v>29</v>
      </c>
      <c r="G110" s="42" t="s">
        <v>31</v>
      </c>
      <c r="H110" s="42" t="s">
        <v>43</v>
      </c>
      <c r="I110" s="42" t="s">
        <v>33</v>
      </c>
      <c r="J110" s="42" t="s">
        <v>34</v>
      </c>
      <c r="K110" s="42" t="s">
        <v>35</v>
      </c>
      <c r="L110" s="37">
        <v>2</v>
      </c>
      <c r="M110" s="43" t="s">
        <v>36</v>
      </c>
      <c r="N110" s="43" t="str">
        <f t="shared" si="4"/>
        <v>2230</v>
      </c>
      <c r="O110" s="84">
        <v>5372.66</v>
      </c>
    </row>
    <row r="111" spans="1:15" s="22" customFormat="1" ht="11.15" customHeight="1" x14ac:dyDescent="0.2">
      <c r="A111" s="33" t="s">
        <v>247</v>
      </c>
      <c r="B111" s="34" t="str">
        <f t="shared" si="3"/>
        <v>HD4954</v>
      </c>
      <c r="C111" s="35" t="s">
        <v>248</v>
      </c>
      <c r="D111" s="36" t="s">
        <v>29</v>
      </c>
      <c r="E111" s="35" t="s">
        <v>30</v>
      </c>
      <c r="F111" s="36" t="s">
        <v>29</v>
      </c>
      <c r="G111" s="36" t="s">
        <v>31</v>
      </c>
      <c r="H111" s="36" t="s">
        <v>43</v>
      </c>
      <c r="I111" s="36" t="s">
        <v>33</v>
      </c>
      <c r="J111" s="36" t="s">
        <v>34</v>
      </c>
      <c r="K111" s="36" t="s">
        <v>35</v>
      </c>
      <c r="L111" s="37">
        <v>20</v>
      </c>
      <c r="M111" s="38" t="s">
        <v>36</v>
      </c>
      <c r="N111" s="38" t="str">
        <f t="shared" si="4"/>
        <v>2230</v>
      </c>
      <c r="O111" s="83">
        <v>1580.05</v>
      </c>
    </row>
    <row r="112" spans="1:15" s="22" customFormat="1" ht="11.15" customHeight="1" x14ac:dyDescent="0.2">
      <c r="A112" s="39" t="s">
        <v>249</v>
      </c>
      <c r="B112" s="40" t="str">
        <f t="shared" si="3"/>
        <v>HW4803AW</v>
      </c>
      <c r="C112" s="41" t="s">
        <v>250</v>
      </c>
      <c r="D112" s="42" t="s">
        <v>29</v>
      </c>
      <c r="E112" s="41" t="s">
        <v>30</v>
      </c>
      <c r="F112" s="42" t="s">
        <v>29</v>
      </c>
      <c r="G112" s="42" t="s">
        <v>31</v>
      </c>
      <c r="H112" s="42" t="s">
        <v>43</v>
      </c>
      <c r="I112" s="42" t="s">
        <v>33</v>
      </c>
      <c r="J112" s="42" t="s">
        <v>34</v>
      </c>
      <c r="K112" s="42" t="s">
        <v>35</v>
      </c>
      <c r="L112" s="37">
        <v>6</v>
      </c>
      <c r="M112" s="43" t="s">
        <v>36</v>
      </c>
      <c r="N112" s="43" t="str">
        <f t="shared" si="4"/>
        <v>2230</v>
      </c>
      <c r="O112" s="84">
        <v>2048.73</v>
      </c>
    </row>
    <row r="113" spans="1:15" s="22" customFormat="1" ht="11.15" customHeight="1" x14ac:dyDescent="0.2">
      <c r="A113" s="33" t="s">
        <v>251</v>
      </c>
      <c r="B113" s="34" t="str">
        <f t="shared" si="3"/>
        <v>HD4005M2N</v>
      </c>
      <c r="C113" s="35" t="s">
        <v>252</v>
      </c>
      <c r="D113" s="36" t="s">
        <v>29</v>
      </c>
      <c r="E113" s="35" t="s">
        <v>30</v>
      </c>
      <c r="F113" s="36" t="s">
        <v>29</v>
      </c>
      <c r="G113" s="36" t="s">
        <v>31</v>
      </c>
      <c r="H113" s="36" t="s">
        <v>32</v>
      </c>
      <c r="I113" s="36" t="s">
        <v>33</v>
      </c>
      <c r="J113" s="36" t="s">
        <v>34</v>
      </c>
      <c r="K113" s="36" t="s">
        <v>35</v>
      </c>
      <c r="L113" s="37">
        <v>15</v>
      </c>
      <c r="M113" s="38" t="s">
        <v>36</v>
      </c>
      <c r="N113" s="38" t="str">
        <f t="shared" si="4"/>
        <v>2230</v>
      </c>
      <c r="O113" s="83">
        <v>815.55</v>
      </c>
    </row>
    <row r="114" spans="1:15" s="22" customFormat="1" ht="11.15" customHeight="1" x14ac:dyDescent="0.2">
      <c r="A114" s="39" t="s">
        <v>253</v>
      </c>
      <c r="B114" s="40" t="str">
        <f t="shared" si="3"/>
        <v>HC4140/16</v>
      </c>
      <c r="C114" s="41" t="s">
        <v>254</v>
      </c>
      <c r="D114" s="42" t="s">
        <v>29</v>
      </c>
      <c r="E114" s="41" t="s">
        <v>30</v>
      </c>
      <c r="F114" s="42" t="s">
        <v>29</v>
      </c>
      <c r="G114" s="42" t="s">
        <v>31</v>
      </c>
      <c r="H114" s="42" t="s">
        <v>32</v>
      </c>
      <c r="I114" s="42" t="s">
        <v>33</v>
      </c>
      <c r="J114" s="42" t="s">
        <v>34</v>
      </c>
      <c r="K114" s="42" t="s">
        <v>35</v>
      </c>
      <c r="L114" s="37">
        <v>18</v>
      </c>
      <c r="M114" s="43" t="s">
        <v>36</v>
      </c>
      <c r="N114" s="43" t="str">
        <f t="shared" si="4"/>
        <v>2230</v>
      </c>
      <c r="O114" s="84">
        <v>1276.05</v>
      </c>
    </row>
    <row r="115" spans="1:15" s="22" customFormat="1" ht="11.15" customHeight="1" x14ac:dyDescent="0.2">
      <c r="A115" s="33" t="s">
        <v>255</v>
      </c>
      <c r="B115" s="34" t="str">
        <f t="shared" si="3"/>
        <v>HW4819CRS</v>
      </c>
      <c r="C115" s="35" t="s">
        <v>256</v>
      </c>
      <c r="D115" s="36" t="s">
        <v>29</v>
      </c>
      <c r="E115" s="35" t="s">
        <v>30</v>
      </c>
      <c r="F115" s="36" t="s">
        <v>29</v>
      </c>
      <c r="G115" s="36" t="s">
        <v>31</v>
      </c>
      <c r="H115" s="36" t="s">
        <v>43</v>
      </c>
      <c r="I115" s="36" t="s">
        <v>33</v>
      </c>
      <c r="J115" s="36" t="s">
        <v>34</v>
      </c>
      <c r="K115" s="36" t="s">
        <v>35</v>
      </c>
      <c r="L115" s="37">
        <v>2</v>
      </c>
      <c r="M115" s="38" t="s">
        <v>36</v>
      </c>
      <c r="N115" s="38" t="str">
        <f t="shared" si="4"/>
        <v>2230</v>
      </c>
      <c r="O115" s="83">
        <v>1628.71</v>
      </c>
    </row>
    <row r="116" spans="1:15" s="22" customFormat="1" ht="11.15" customHeight="1" x14ac:dyDescent="0.2">
      <c r="A116" s="39" t="s">
        <v>257</v>
      </c>
      <c r="B116" s="40" t="str">
        <f t="shared" si="3"/>
        <v>HW4819XN</v>
      </c>
      <c r="C116" s="41" t="s">
        <v>258</v>
      </c>
      <c r="D116" s="42" t="s">
        <v>29</v>
      </c>
      <c r="E116" s="41" t="s">
        <v>30</v>
      </c>
      <c r="F116" s="42" t="s">
        <v>29</v>
      </c>
      <c r="G116" s="42" t="s">
        <v>31</v>
      </c>
      <c r="H116" s="42" t="s">
        <v>43</v>
      </c>
      <c r="I116" s="42" t="s">
        <v>33</v>
      </c>
      <c r="J116" s="42" t="s">
        <v>34</v>
      </c>
      <c r="K116" s="42" t="s">
        <v>35</v>
      </c>
      <c r="L116" s="37">
        <v>6</v>
      </c>
      <c r="M116" s="43" t="s">
        <v>36</v>
      </c>
      <c r="N116" s="43" t="str">
        <f t="shared" si="4"/>
        <v>2230</v>
      </c>
      <c r="O116" s="84">
        <v>1628.71</v>
      </c>
    </row>
    <row r="117" spans="1:15" s="22" customFormat="1" ht="11.15" customHeight="1" x14ac:dyDescent="0.2">
      <c r="A117" s="33" t="s">
        <v>259</v>
      </c>
      <c r="B117" s="34" t="str">
        <f t="shared" si="3"/>
        <v>HA4803BG</v>
      </c>
      <c r="C117" s="35" t="s">
        <v>260</v>
      </c>
      <c r="D117" s="36" t="s">
        <v>29</v>
      </c>
      <c r="E117" s="35" t="s">
        <v>30</v>
      </c>
      <c r="F117" s="36" t="s">
        <v>29</v>
      </c>
      <c r="G117" s="36" t="s">
        <v>31</v>
      </c>
      <c r="H117" s="36" t="s">
        <v>43</v>
      </c>
      <c r="I117" s="36" t="s">
        <v>33</v>
      </c>
      <c r="J117" s="36" t="s">
        <v>34</v>
      </c>
      <c r="K117" s="36" t="s">
        <v>35</v>
      </c>
      <c r="L117" s="37">
        <v>4</v>
      </c>
      <c r="M117" s="38" t="s">
        <v>36</v>
      </c>
      <c r="N117" s="38" t="str">
        <f t="shared" si="4"/>
        <v>2230</v>
      </c>
      <c r="O117" s="83">
        <v>1847.4</v>
      </c>
    </row>
    <row r="118" spans="1:15" s="22" customFormat="1" ht="11.15" customHeight="1" x14ac:dyDescent="0.2">
      <c r="A118" s="39" t="s">
        <v>261</v>
      </c>
      <c r="B118" s="40" t="str">
        <f t="shared" si="3"/>
        <v>HA4802XC</v>
      </c>
      <c r="C118" s="41" t="s">
        <v>262</v>
      </c>
      <c r="D118" s="42" t="s">
        <v>29</v>
      </c>
      <c r="E118" s="41" t="s">
        <v>30</v>
      </c>
      <c r="F118" s="42" t="s">
        <v>29</v>
      </c>
      <c r="G118" s="42" t="s">
        <v>31</v>
      </c>
      <c r="H118" s="42" t="s">
        <v>43</v>
      </c>
      <c r="I118" s="42" t="s">
        <v>33</v>
      </c>
      <c r="J118" s="42" t="s">
        <v>34</v>
      </c>
      <c r="K118" s="42" t="s">
        <v>35</v>
      </c>
      <c r="L118" s="37">
        <v>1</v>
      </c>
      <c r="M118" s="43" t="s">
        <v>36</v>
      </c>
      <c r="N118" s="43" t="str">
        <f t="shared" si="4"/>
        <v>2230</v>
      </c>
      <c r="O118" s="84">
        <v>1764.11</v>
      </c>
    </row>
    <row r="119" spans="1:15" s="22" customFormat="1" ht="11.15" customHeight="1" x14ac:dyDescent="0.2">
      <c r="A119" s="33" t="s">
        <v>263</v>
      </c>
      <c r="B119" s="34" t="str">
        <f t="shared" si="3"/>
        <v>HD4955A20</v>
      </c>
      <c r="C119" s="35" t="s">
        <v>264</v>
      </c>
      <c r="D119" s="36" t="s">
        <v>29</v>
      </c>
      <c r="E119" s="35" t="s">
        <v>30</v>
      </c>
      <c r="F119" s="36" t="s">
        <v>29</v>
      </c>
      <c r="G119" s="36" t="s">
        <v>31</v>
      </c>
      <c r="H119" s="36" t="s">
        <v>32</v>
      </c>
      <c r="I119" s="36" t="s">
        <v>33</v>
      </c>
      <c r="J119" s="36" t="s">
        <v>34</v>
      </c>
      <c r="K119" s="36" t="s">
        <v>35</v>
      </c>
      <c r="L119" s="37">
        <v>10</v>
      </c>
      <c r="M119" s="38" t="s">
        <v>36</v>
      </c>
      <c r="N119" s="38" t="str">
        <f t="shared" si="4"/>
        <v>2230</v>
      </c>
      <c r="O119" s="83">
        <v>2053.2399999999998</v>
      </c>
    </row>
    <row r="120" spans="1:15" s="22" customFormat="1" ht="11.15" customHeight="1" x14ac:dyDescent="0.2">
      <c r="A120" s="39" t="s">
        <v>265</v>
      </c>
      <c r="B120" s="40" t="str">
        <f t="shared" si="3"/>
        <v>HW4806HD</v>
      </c>
      <c r="C120" s="41" t="s">
        <v>266</v>
      </c>
      <c r="D120" s="42" t="s">
        <v>29</v>
      </c>
      <c r="E120" s="41" t="s">
        <v>30</v>
      </c>
      <c r="F120" s="42" t="s">
        <v>29</v>
      </c>
      <c r="G120" s="42" t="s">
        <v>31</v>
      </c>
      <c r="H120" s="42" t="s">
        <v>43</v>
      </c>
      <c r="I120" s="42" t="s">
        <v>33</v>
      </c>
      <c r="J120" s="42" t="s">
        <v>34</v>
      </c>
      <c r="K120" s="42" t="s">
        <v>35</v>
      </c>
      <c r="L120" s="37">
        <v>0</v>
      </c>
      <c r="M120" s="43" t="s">
        <v>36</v>
      </c>
      <c r="N120" s="43" t="str">
        <f t="shared" si="4"/>
        <v>2230</v>
      </c>
      <c r="O120" s="84">
        <v>2361.62</v>
      </c>
    </row>
    <row r="121" spans="1:15" s="22" customFormat="1" ht="11.15" customHeight="1" x14ac:dyDescent="0.2">
      <c r="A121" s="33" t="s">
        <v>267</v>
      </c>
      <c r="B121" s="34" t="str">
        <f t="shared" si="3"/>
        <v>HA4704X</v>
      </c>
      <c r="C121" s="35" t="s">
        <v>268</v>
      </c>
      <c r="D121" s="36" t="s">
        <v>29</v>
      </c>
      <c r="E121" s="35" t="s">
        <v>30</v>
      </c>
      <c r="F121" s="36" t="s">
        <v>29</v>
      </c>
      <c r="G121" s="36" t="s">
        <v>31</v>
      </c>
      <c r="H121" s="36" t="s">
        <v>43</v>
      </c>
      <c r="I121" s="36" t="s">
        <v>33</v>
      </c>
      <c r="J121" s="36" t="s">
        <v>34</v>
      </c>
      <c r="K121" s="36" t="s">
        <v>35</v>
      </c>
      <c r="L121" s="37">
        <v>2</v>
      </c>
      <c r="M121" s="38" t="s">
        <v>36</v>
      </c>
      <c r="N121" s="38" t="str">
        <f t="shared" si="4"/>
        <v>2230</v>
      </c>
      <c r="O121" s="83">
        <v>2053.36</v>
      </c>
    </row>
    <row r="122" spans="1:15" s="22" customFormat="1" ht="11.15" customHeight="1" x14ac:dyDescent="0.2">
      <c r="A122" s="39" t="s">
        <v>269</v>
      </c>
      <c r="B122" s="40" t="str">
        <f t="shared" si="3"/>
        <v>HD4951</v>
      </c>
      <c r="C122" s="41" t="s">
        <v>270</v>
      </c>
      <c r="D122" s="42" t="s">
        <v>29</v>
      </c>
      <c r="E122" s="41" t="s">
        <v>30</v>
      </c>
      <c r="F122" s="42" t="s">
        <v>29</v>
      </c>
      <c r="G122" s="42" t="s">
        <v>31</v>
      </c>
      <c r="H122" s="42" t="s">
        <v>43</v>
      </c>
      <c r="I122" s="42" t="s">
        <v>33</v>
      </c>
      <c r="J122" s="42" t="s">
        <v>34</v>
      </c>
      <c r="K122" s="42" t="s">
        <v>35</v>
      </c>
      <c r="L122" s="37">
        <v>17</v>
      </c>
      <c r="M122" s="43" t="s">
        <v>36</v>
      </c>
      <c r="N122" s="43" t="str">
        <f t="shared" si="4"/>
        <v>2230</v>
      </c>
      <c r="O122" s="84">
        <v>238.32</v>
      </c>
    </row>
    <row r="123" spans="1:15" s="22" customFormat="1" ht="11.15" customHeight="1" x14ac:dyDescent="0.2">
      <c r="A123" s="33" t="s">
        <v>271</v>
      </c>
      <c r="B123" s="34" t="str">
        <f t="shared" si="3"/>
        <v>HW4803CRS</v>
      </c>
      <c r="C123" s="35" t="s">
        <v>272</v>
      </c>
      <c r="D123" s="36" t="s">
        <v>29</v>
      </c>
      <c r="E123" s="35" t="s">
        <v>30</v>
      </c>
      <c r="F123" s="36" t="s">
        <v>29</v>
      </c>
      <c r="G123" s="36" t="s">
        <v>31</v>
      </c>
      <c r="H123" s="36" t="s">
        <v>43</v>
      </c>
      <c r="I123" s="36" t="s">
        <v>33</v>
      </c>
      <c r="J123" s="36" t="s">
        <v>34</v>
      </c>
      <c r="K123" s="36" t="s">
        <v>35</v>
      </c>
      <c r="L123" s="37">
        <v>2</v>
      </c>
      <c r="M123" s="38" t="s">
        <v>36</v>
      </c>
      <c r="N123" s="38" t="str">
        <f t="shared" si="4"/>
        <v>2230</v>
      </c>
      <c r="O123" s="83">
        <v>2048.73</v>
      </c>
    </row>
    <row r="124" spans="1:15" s="22" customFormat="1" ht="11.15" customHeight="1" x14ac:dyDescent="0.2">
      <c r="A124" s="39" t="s">
        <v>273</v>
      </c>
      <c r="B124" s="40" t="str">
        <f t="shared" si="3"/>
        <v>HW4803TIS</v>
      </c>
      <c r="C124" s="41" t="s">
        <v>274</v>
      </c>
      <c r="D124" s="42" t="s">
        <v>29</v>
      </c>
      <c r="E124" s="41" t="s">
        <v>30</v>
      </c>
      <c r="F124" s="42" t="s">
        <v>29</v>
      </c>
      <c r="G124" s="42" t="s">
        <v>31</v>
      </c>
      <c r="H124" s="42" t="s">
        <v>43</v>
      </c>
      <c r="I124" s="42" t="s">
        <v>33</v>
      </c>
      <c r="J124" s="42" t="s">
        <v>34</v>
      </c>
      <c r="K124" s="42" t="s">
        <v>35</v>
      </c>
      <c r="L124" s="37">
        <v>2</v>
      </c>
      <c r="M124" s="43" t="s">
        <v>36</v>
      </c>
      <c r="N124" s="43" t="str">
        <f t="shared" si="4"/>
        <v>2230</v>
      </c>
      <c r="O124" s="84">
        <v>2048.73</v>
      </c>
    </row>
    <row r="125" spans="1:15" s="22" customFormat="1" ht="11.15" customHeight="1" x14ac:dyDescent="0.2">
      <c r="A125" s="33" t="s">
        <v>275</v>
      </c>
      <c r="B125" s="34" t="str">
        <f t="shared" si="3"/>
        <v>HW4819HS</v>
      </c>
      <c r="C125" s="35" t="s">
        <v>276</v>
      </c>
      <c r="D125" s="36" t="s">
        <v>29</v>
      </c>
      <c r="E125" s="35" t="s">
        <v>30</v>
      </c>
      <c r="F125" s="36" t="s">
        <v>29</v>
      </c>
      <c r="G125" s="36" t="s">
        <v>31</v>
      </c>
      <c r="H125" s="36" t="s">
        <v>43</v>
      </c>
      <c r="I125" s="36" t="s">
        <v>33</v>
      </c>
      <c r="J125" s="36" t="s">
        <v>34</v>
      </c>
      <c r="K125" s="36" t="s">
        <v>35</v>
      </c>
      <c r="L125" s="37">
        <v>4</v>
      </c>
      <c r="M125" s="38" t="s">
        <v>36</v>
      </c>
      <c r="N125" s="38" t="str">
        <f t="shared" si="4"/>
        <v>2230</v>
      </c>
      <c r="O125" s="83">
        <v>1628.71</v>
      </c>
    </row>
    <row r="126" spans="1:15" s="22" customFormat="1" ht="11.15" customHeight="1" x14ac:dyDescent="0.2">
      <c r="A126" s="39" t="s">
        <v>277</v>
      </c>
      <c r="B126" s="40" t="str">
        <f t="shared" si="3"/>
        <v>HA4803HC</v>
      </c>
      <c r="C126" s="41" t="s">
        <v>278</v>
      </c>
      <c r="D126" s="42" t="s">
        <v>29</v>
      </c>
      <c r="E126" s="41" t="s">
        <v>30</v>
      </c>
      <c r="F126" s="42" t="s">
        <v>29</v>
      </c>
      <c r="G126" s="42" t="s">
        <v>31</v>
      </c>
      <c r="H126" s="42" t="s">
        <v>43</v>
      </c>
      <c r="I126" s="42" t="s">
        <v>33</v>
      </c>
      <c r="J126" s="42" t="s">
        <v>34</v>
      </c>
      <c r="K126" s="42" t="s">
        <v>35</v>
      </c>
      <c r="L126" s="37">
        <v>4</v>
      </c>
      <c r="M126" s="43" t="s">
        <v>36</v>
      </c>
      <c r="N126" s="43" t="str">
        <f t="shared" si="4"/>
        <v>2230</v>
      </c>
      <c r="O126" s="84">
        <v>2032.14</v>
      </c>
    </row>
    <row r="127" spans="1:15" s="22" customFormat="1" ht="11.15" customHeight="1" x14ac:dyDescent="0.2">
      <c r="A127" s="33" t="s">
        <v>279</v>
      </c>
      <c r="B127" s="34" t="str">
        <f t="shared" si="3"/>
        <v>H4726</v>
      </c>
      <c r="C127" s="35" t="s">
        <v>280</v>
      </c>
      <c r="D127" s="36" t="s">
        <v>29</v>
      </c>
      <c r="E127" s="35" t="s">
        <v>30</v>
      </c>
      <c r="F127" s="36" t="s">
        <v>29</v>
      </c>
      <c r="G127" s="36" t="s">
        <v>31</v>
      </c>
      <c r="H127" s="36" t="s">
        <v>43</v>
      </c>
      <c r="I127" s="36" t="s">
        <v>33</v>
      </c>
      <c r="J127" s="36" t="s">
        <v>34</v>
      </c>
      <c r="K127" s="36" t="s">
        <v>35</v>
      </c>
      <c r="L127" s="37">
        <v>12</v>
      </c>
      <c r="M127" s="38" t="s">
        <v>36</v>
      </c>
      <c r="N127" s="38" t="str">
        <f t="shared" si="4"/>
        <v>2230</v>
      </c>
      <c r="O127" s="83">
        <v>310</v>
      </c>
    </row>
    <row r="128" spans="1:15" s="22" customFormat="1" ht="11.15" customHeight="1" x14ac:dyDescent="0.2">
      <c r="A128" s="39" t="s">
        <v>281</v>
      </c>
      <c r="B128" s="40" t="str">
        <f t="shared" si="3"/>
        <v>HB4803DB</v>
      </c>
      <c r="C128" s="41" t="s">
        <v>282</v>
      </c>
      <c r="D128" s="42" t="s">
        <v>29</v>
      </c>
      <c r="E128" s="41" t="s">
        <v>30</v>
      </c>
      <c r="F128" s="42" t="s">
        <v>29</v>
      </c>
      <c r="G128" s="42" t="s">
        <v>31</v>
      </c>
      <c r="H128" s="42" t="s">
        <v>43</v>
      </c>
      <c r="I128" s="42" t="s">
        <v>33</v>
      </c>
      <c r="J128" s="42" t="s">
        <v>34</v>
      </c>
      <c r="K128" s="42" t="s">
        <v>35</v>
      </c>
      <c r="L128" s="37">
        <v>9</v>
      </c>
      <c r="M128" s="43" t="s">
        <v>36</v>
      </c>
      <c r="N128" s="43" t="str">
        <f t="shared" si="4"/>
        <v>2230</v>
      </c>
      <c r="O128" s="84">
        <v>685.4</v>
      </c>
    </row>
    <row r="129" spans="1:15" s="22" customFormat="1" ht="11.15" customHeight="1" x14ac:dyDescent="0.2">
      <c r="A129" s="33" t="s">
        <v>283</v>
      </c>
      <c r="B129" s="34" t="str">
        <f t="shared" si="3"/>
        <v>HC4951</v>
      </c>
      <c r="C129" s="35" t="s">
        <v>284</v>
      </c>
      <c r="D129" s="36" t="s">
        <v>29</v>
      </c>
      <c r="E129" s="35" t="s">
        <v>30</v>
      </c>
      <c r="F129" s="36" t="s">
        <v>29</v>
      </c>
      <c r="G129" s="36" t="s">
        <v>31</v>
      </c>
      <c r="H129" s="36" t="s">
        <v>43</v>
      </c>
      <c r="I129" s="36" t="s">
        <v>33</v>
      </c>
      <c r="J129" s="36" t="s">
        <v>34</v>
      </c>
      <c r="K129" s="36" t="s">
        <v>35</v>
      </c>
      <c r="L129" s="37">
        <v>13</v>
      </c>
      <c r="M129" s="38" t="s">
        <v>36</v>
      </c>
      <c r="N129" s="38" t="str">
        <f t="shared" si="4"/>
        <v>2230</v>
      </c>
      <c r="O129" s="83">
        <v>238.32</v>
      </c>
    </row>
    <row r="130" spans="1:15" s="22" customFormat="1" ht="11.15" customHeight="1" x14ac:dyDescent="0.2">
      <c r="A130" s="39" t="s">
        <v>285</v>
      </c>
      <c r="B130" s="40" t="str">
        <f t="shared" si="3"/>
        <v>HC4949</v>
      </c>
      <c r="C130" s="41" t="s">
        <v>286</v>
      </c>
      <c r="D130" s="42" t="s">
        <v>29</v>
      </c>
      <c r="E130" s="41" t="s">
        <v>30</v>
      </c>
      <c r="F130" s="42" t="s">
        <v>29</v>
      </c>
      <c r="G130" s="42" t="s">
        <v>31</v>
      </c>
      <c r="H130" s="42" t="s">
        <v>43</v>
      </c>
      <c r="I130" s="42" t="s">
        <v>33</v>
      </c>
      <c r="J130" s="42" t="s">
        <v>34</v>
      </c>
      <c r="K130" s="42" t="s">
        <v>35</v>
      </c>
      <c r="L130" s="37">
        <v>36</v>
      </c>
      <c r="M130" s="43" t="s">
        <v>36</v>
      </c>
      <c r="N130" s="43" t="str">
        <f t="shared" si="4"/>
        <v>2230</v>
      </c>
      <c r="O130" s="84">
        <v>107.18</v>
      </c>
    </row>
    <row r="131" spans="1:15" s="22" customFormat="1" ht="11.15" customHeight="1" x14ac:dyDescent="0.2">
      <c r="A131" s="33" t="s">
        <v>287</v>
      </c>
      <c r="B131" s="34" t="str">
        <f t="shared" ref="B131:B194" si="5">HYPERLINK(CONCATENATE("https://project.daccord.ru/2024/Items/PL_ItemView.php?Reference=",A131),A131)</f>
        <v>HA4802M4HHS</v>
      </c>
      <c r="C131" s="35" t="s">
        <v>288</v>
      </c>
      <c r="D131" s="36" t="s">
        <v>29</v>
      </c>
      <c r="E131" s="35" t="s">
        <v>30</v>
      </c>
      <c r="F131" s="36" t="s">
        <v>29</v>
      </c>
      <c r="G131" s="36" t="s">
        <v>31</v>
      </c>
      <c r="H131" s="36" t="s">
        <v>43</v>
      </c>
      <c r="I131" s="36" t="s">
        <v>33</v>
      </c>
      <c r="J131" s="36" t="s">
        <v>34</v>
      </c>
      <c r="K131" s="36" t="s">
        <v>35</v>
      </c>
      <c r="L131" s="37">
        <v>1</v>
      </c>
      <c r="M131" s="38" t="s">
        <v>36</v>
      </c>
      <c r="N131" s="38" t="str">
        <f t="shared" ref="N131:N194" si="6">TEXT(G131,"0000")</f>
        <v>2230</v>
      </c>
      <c r="O131" s="83">
        <v>6743.09</v>
      </c>
    </row>
    <row r="132" spans="1:15" s="22" customFormat="1" ht="11.15" customHeight="1" x14ac:dyDescent="0.2">
      <c r="A132" s="39" t="s">
        <v>289</v>
      </c>
      <c r="B132" s="40" t="str">
        <f t="shared" si="5"/>
        <v>HD4180</v>
      </c>
      <c r="C132" s="41" t="s">
        <v>290</v>
      </c>
      <c r="D132" s="42" t="s">
        <v>29</v>
      </c>
      <c r="E132" s="41" t="s">
        <v>30</v>
      </c>
      <c r="F132" s="42" t="s">
        <v>29</v>
      </c>
      <c r="G132" s="42" t="s">
        <v>31</v>
      </c>
      <c r="H132" s="42" t="s">
        <v>32</v>
      </c>
      <c r="I132" s="42" t="s">
        <v>33</v>
      </c>
      <c r="J132" s="42" t="s">
        <v>34</v>
      </c>
      <c r="K132" s="42" t="s">
        <v>35</v>
      </c>
      <c r="L132" s="37">
        <v>15</v>
      </c>
      <c r="M132" s="43" t="s">
        <v>36</v>
      </c>
      <c r="N132" s="43" t="str">
        <f t="shared" si="6"/>
        <v>2230</v>
      </c>
      <c r="O132" s="84">
        <v>687.68</v>
      </c>
    </row>
    <row r="133" spans="1:15" s="22" customFormat="1" ht="11.15" customHeight="1" x14ac:dyDescent="0.2">
      <c r="A133" s="33" t="s">
        <v>291</v>
      </c>
      <c r="B133" s="34" t="str">
        <f t="shared" si="5"/>
        <v>HW4806XN</v>
      </c>
      <c r="C133" s="35" t="s">
        <v>292</v>
      </c>
      <c r="D133" s="36" t="s">
        <v>29</v>
      </c>
      <c r="E133" s="35" t="s">
        <v>30</v>
      </c>
      <c r="F133" s="36" t="s">
        <v>29</v>
      </c>
      <c r="G133" s="36" t="s">
        <v>31</v>
      </c>
      <c r="H133" s="36" t="s">
        <v>43</v>
      </c>
      <c r="I133" s="36" t="s">
        <v>33</v>
      </c>
      <c r="J133" s="36" t="s">
        <v>34</v>
      </c>
      <c r="K133" s="36" t="s">
        <v>35</v>
      </c>
      <c r="L133" s="37">
        <v>3</v>
      </c>
      <c r="M133" s="38" t="s">
        <v>36</v>
      </c>
      <c r="N133" s="38" t="str">
        <f t="shared" si="6"/>
        <v>2230</v>
      </c>
      <c r="O133" s="83">
        <v>2361.62</v>
      </c>
    </row>
    <row r="134" spans="1:15" s="22" customFormat="1" ht="11.15" customHeight="1" x14ac:dyDescent="0.2">
      <c r="A134" s="39" t="s">
        <v>293</v>
      </c>
      <c r="B134" s="40" t="str">
        <f t="shared" si="5"/>
        <v>HD4950</v>
      </c>
      <c r="C134" s="41" t="s">
        <v>294</v>
      </c>
      <c r="D134" s="42" t="s">
        <v>29</v>
      </c>
      <c r="E134" s="41" t="s">
        <v>30</v>
      </c>
      <c r="F134" s="42" t="s">
        <v>29</v>
      </c>
      <c r="G134" s="42" t="s">
        <v>31</v>
      </c>
      <c r="H134" s="42" t="s">
        <v>43</v>
      </c>
      <c r="I134" s="42" t="s">
        <v>33</v>
      </c>
      <c r="J134" s="42" t="s">
        <v>34</v>
      </c>
      <c r="K134" s="42" t="s">
        <v>35</v>
      </c>
      <c r="L134" s="37">
        <v>96</v>
      </c>
      <c r="M134" s="43" t="s">
        <v>36</v>
      </c>
      <c r="N134" s="43" t="str">
        <f t="shared" si="6"/>
        <v>2230</v>
      </c>
      <c r="O134" s="84">
        <v>140.27000000000001</v>
      </c>
    </row>
    <row r="135" spans="1:15" s="22" customFormat="1" ht="11.15" customHeight="1" x14ac:dyDescent="0.2">
      <c r="A135" s="33" t="s">
        <v>295</v>
      </c>
      <c r="B135" s="34" t="str">
        <f t="shared" si="5"/>
        <v>HW4803HC</v>
      </c>
      <c r="C135" s="35" t="s">
        <v>296</v>
      </c>
      <c r="D135" s="36" t="s">
        <v>29</v>
      </c>
      <c r="E135" s="35" t="s">
        <v>30</v>
      </c>
      <c r="F135" s="36" t="s">
        <v>29</v>
      </c>
      <c r="G135" s="36" t="s">
        <v>31</v>
      </c>
      <c r="H135" s="36" t="s">
        <v>43</v>
      </c>
      <c r="I135" s="36" t="s">
        <v>33</v>
      </c>
      <c r="J135" s="36" t="s">
        <v>34</v>
      </c>
      <c r="K135" s="36" t="s">
        <v>35</v>
      </c>
      <c r="L135" s="37">
        <v>3</v>
      </c>
      <c r="M135" s="38" t="s">
        <v>36</v>
      </c>
      <c r="N135" s="38" t="str">
        <f t="shared" si="6"/>
        <v>2230</v>
      </c>
      <c r="O135" s="83">
        <v>2048.73</v>
      </c>
    </row>
    <row r="136" spans="1:15" s="22" customFormat="1" ht="11.15" customHeight="1" x14ac:dyDescent="0.2">
      <c r="A136" s="39" t="s">
        <v>297</v>
      </c>
      <c r="B136" s="40" t="str">
        <f t="shared" si="5"/>
        <v>HD4285C1</v>
      </c>
      <c r="C136" s="41" t="s">
        <v>298</v>
      </c>
      <c r="D136" s="42" t="s">
        <v>29</v>
      </c>
      <c r="E136" s="41" t="s">
        <v>30</v>
      </c>
      <c r="F136" s="42" t="s">
        <v>29</v>
      </c>
      <c r="G136" s="42" t="s">
        <v>31</v>
      </c>
      <c r="H136" s="42" t="s">
        <v>32</v>
      </c>
      <c r="I136" s="42" t="s">
        <v>33</v>
      </c>
      <c r="J136" s="42" t="s">
        <v>34</v>
      </c>
      <c r="K136" s="42" t="s">
        <v>35</v>
      </c>
      <c r="L136" s="37">
        <v>4</v>
      </c>
      <c r="M136" s="43" t="s">
        <v>36</v>
      </c>
      <c r="N136" s="43" t="str">
        <f t="shared" si="6"/>
        <v>2230</v>
      </c>
      <c r="O136" s="84">
        <v>2569.9299999999998</v>
      </c>
    </row>
    <row r="137" spans="1:15" s="22" customFormat="1" ht="11.15" customHeight="1" x14ac:dyDescent="0.2">
      <c r="A137" s="33" t="s">
        <v>299</v>
      </c>
      <c r="B137" s="34" t="str">
        <f t="shared" si="5"/>
        <v>HW4804HD</v>
      </c>
      <c r="C137" s="35" t="s">
        <v>300</v>
      </c>
      <c r="D137" s="36" t="s">
        <v>29</v>
      </c>
      <c r="E137" s="35" t="s">
        <v>30</v>
      </c>
      <c r="F137" s="36" t="s">
        <v>29</v>
      </c>
      <c r="G137" s="36" t="s">
        <v>31</v>
      </c>
      <c r="H137" s="36" t="s">
        <v>43</v>
      </c>
      <c r="I137" s="36" t="s">
        <v>33</v>
      </c>
      <c r="J137" s="36" t="s">
        <v>34</v>
      </c>
      <c r="K137" s="36" t="s">
        <v>35</v>
      </c>
      <c r="L137" s="37">
        <v>0</v>
      </c>
      <c r="M137" s="38" t="s">
        <v>36</v>
      </c>
      <c r="N137" s="38" t="str">
        <f t="shared" si="6"/>
        <v>2230</v>
      </c>
      <c r="O137" s="83">
        <v>2188.73</v>
      </c>
    </row>
    <row r="138" spans="1:15" s="22" customFormat="1" ht="11.15" customHeight="1" x14ac:dyDescent="0.2">
      <c r="A138" s="39" t="s">
        <v>301</v>
      </c>
      <c r="B138" s="40" t="str">
        <f t="shared" si="5"/>
        <v>HC4950</v>
      </c>
      <c r="C138" s="41" t="s">
        <v>302</v>
      </c>
      <c r="D138" s="42" t="s">
        <v>29</v>
      </c>
      <c r="E138" s="41" t="s">
        <v>30</v>
      </c>
      <c r="F138" s="42" t="s">
        <v>29</v>
      </c>
      <c r="G138" s="42" t="s">
        <v>31</v>
      </c>
      <c r="H138" s="42" t="s">
        <v>43</v>
      </c>
      <c r="I138" s="42" t="s">
        <v>33</v>
      </c>
      <c r="J138" s="42" t="s">
        <v>34</v>
      </c>
      <c r="K138" s="42" t="s">
        <v>35</v>
      </c>
      <c r="L138" s="37">
        <v>77</v>
      </c>
      <c r="M138" s="43" t="s">
        <v>36</v>
      </c>
      <c r="N138" s="43" t="str">
        <f t="shared" si="6"/>
        <v>2230</v>
      </c>
      <c r="O138" s="84">
        <v>140.27000000000001</v>
      </c>
    </row>
    <row r="139" spans="1:15" s="22" customFormat="1" ht="11.15" customHeight="1" x14ac:dyDescent="0.2">
      <c r="A139" s="33" t="s">
        <v>303</v>
      </c>
      <c r="B139" s="34" t="str">
        <f t="shared" si="5"/>
        <v>HW4803SB</v>
      </c>
      <c r="C139" s="35" t="s">
        <v>304</v>
      </c>
      <c r="D139" s="36" t="s">
        <v>29</v>
      </c>
      <c r="E139" s="35" t="s">
        <v>30</v>
      </c>
      <c r="F139" s="36" t="s">
        <v>29</v>
      </c>
      <c r="G139" s="36" t="s">
        <v>31</v>
      </c>
      <c r="H139" s="36" t="s">
        <v>43</v>
      </c>
      <c r="I139" s="36" t="s">
        <v>33</v>
      </c>
      <c r="J139" s="36" t="s">
        <v>34</v>
      </c>
      <c r="K139" s="36" t="s">
        <v>35</v>
      </c>
      <c r="L139" s="37">
        <v>4</v>
      </c>
      <c r="M139" s="38" t="s">
        <v>36</v>
      </c>
      <c r="N139" s="38" t="str">
        <f t="shared" si="6"/>
        <v>2230</v>
      </c>
      <c r="O139" s="83">
        <v>2048.73</v>
      </c>
    </row>
    <row r="140" spans="1:15" s="22" customFormat="1" ht="11.15" customHeight="1" x14ac:dyDescent="0.2">
      <c r="A140" s="39" t="s">
        <v>305</v>
      </c>
      <c r="B140" s="40" t="str">
        <f t="shared" si="5"/>
        <v>HC4953</v>
      </c>
      <c r="C140" s="41" t="s">
        <v>306</v>
      </c>
      <c r="D140" s="42" t="s">
        <v>29</v>
      </c>
      <c r="E140" s="41" t="s">
        <v>30</v>
      </c>
      <c r="F140" s="42" t="s">
        <v>29</v>
      </c>
      <c r="G140" s="42" t="s">
        <v>31</v>
      </c>
      <c r="H140" s="42" t="s">
        <v>43</v>
      </c>
      <c r="I140" s="42" t="s">
        <v>33</v>
      </c>
      <c r="J140" s="42" t="s">
        <v>34</v>
      </c>
      <c r="K140" s="42" t="s">
        <v>35</v>
      </c>
      <c r="L140" s="37">
        <v>10</v>
      </c>
      <c r="M140" s="43" t="s">
        <v>36</v>
      </c>
      <c r="N140" s="43" t="str">
        <f t="shared" si="6"/>
        <v>2230</v>
      </c>
      <c r="O140" s="84">
        <v>305.58999999999997</v>
      </c>
    </row>
    <row r="141" spans="1:15" s="22" customFormat="1" ht="11.15" customHeight="1" x14ac:dyDescent="0.2">
      <c r="A141" s="33" t="s">
        <v>307</v>
      </c>
      <c r="B141" s="34" t="str">
        <f t="shared" si="5"/>
        <v>HW4803XN</v>
      </c>
      <c r="C141" s="35" t="s">
        <v>308</v>
      </c>
      <c r="D141" s="36" t="s">
        <v>29</v>
      </c>
      <c r="E141" s="35" t="s">
        <v>30</v>
      </c>
      <c r="F141" s="36" t="s">
        <v>29</v>
      </c>
      <c r="G141" s="36" t="s">
        <v>31</v>
      </c>
      <c r="H141" s="36" t="s">
        <v>43</v>
      </c>
      <c r="I141" s="36" t="s">
        <v>33</v>
      </c>
      <c r="J141" s="36" t="s">
        <v>34</v>
      </c>
      <c r="K141" s="36" t="s">
        <v>35</v>
      </c>
      <c r="L141" s="37">
        <v>3</v>
      </c>
      <c r="M141" s="38" t="s">
        <v>36</v>
      </c>
      <c r="N141" s="38" t="str">
        <f t="shared" si="6"/>
        <v>2230</v>
      </c>
      <c r="O141" s="83">
        <v>2048.73</v>
      </c>
    </row>
    <row r="142" spans="1:15" s="22" customFormat="1" ht="11.15" customHeight="1" x14ac:dyDescent="0.2">
      <c r="A142" s="39" t="s">
        <v>309</v>
      </c>
      <c r="B142" s="40" t="str">
        <f t="shared" si="5"/>
        <v>HS4954</v>
      </c>
      <c r="C142" s="41" t="s">
        <v>310</v>
      </c>
      <c r="D142" s="42" t="s">
        <v>29</v>
      </c>
      <c r="E142" s="41" t="s">
        <v>30</v>
      </c>
      <c r="F142" s="42" t="s">
        <v>29</v>
      </c>
      <c r="G142" s="42" t="s">
        <v>31</v>
      </c>
      <c r="H142" s="42" t="s">
        <v>43</v>
      </c>
      <c r="I142" s="42" t="s">
        <v>33</v>
      </c>
      <c r="J142" s="42" t="s">
        <v>34</v>
      </c>
      <c r="K142" s="42" t="s">
        <v>35</v>
      </c>
      <c r="L142" s="37">
        <v>16</v>
      </c>
      <c r="M142" s="43" t="s">
        <v>36</v>
      </c>
      <c r="N142" s="43" t="str">
        <f t="shared" si="6"/>
        <v>2230</v>
      </c>
      <c r="O142" s="84">
        <v>1580.05</v>
      </c>
    </row>
    <row r="143" spans="1:15" s="22" customFormat="1" ht="11.15" customHeight="1" x14ac:dyDescent="0.2">
      <c r="A143" s="33" t="s">
        <v>311</v>
      </c>
      <c r="B143" s="34" t="str">
        <f t="shared" si="5"/>
        <v>HA4802M3HBG</v>
      </c>
      <c r="C143" s="35" t="s">
        <v>312</v>
      </c>
      <c r="D143" s="36" t="s">
        <v>29</v>
      </c>
      <c r="E143" s="35" t="s">
        <v>30</v>
      </c>
      <c r="F143" s="36" t="s">
        <v>29</v>
      </c>
      <c r="G143" s="36" t="s">
        <v>31</v>
      </c>
      <c r="H143" s="36" t="s">
        <v>43</v>
      </c>
      <c r="I143" s="36" t="s">
        <v>33</v>
      </c>
      <c r="J143" s="36" t="s">
        <v>34</v>
      </c>
      <c r="K143" s="36" t="s">
        <v>35</v>
      </c>
      <c r="L143" s="37">
        <v>1</v>
      </c>
      <c r="M143" s="38" t="s">
        <v>36</v>
      </c>
      <c r="N143" s="38" t="str">
        <f t="shared" si="6"/>
        <v>2230</v>
      </c>
      <c r="O143" s="83">
        <v>4068.95</v>
      </c>
    </row>
    <row r="144" spans="1:15" s="22" customFormat="1" ht="11.15" customHeight="1" x14ac:dyDescent="0.2">
      <c r="A144" s="39" t="s">
        <v>313</v>
      </c>
      <c r="B144" s="40" t="str">
        <f t="shared" si="5"/>
        <v>HA4802M2HCR</v>
      </c>
      <c r="C144" s="41" t="s">
        <v>314</v>
      </c>
      <c r="D144" s="42" t="s">
        <v>29</v>
      </c>
      <c r="E144" s="41" t="s">
        <v>30</v>
      </c>
      <c r="F144" s="42" t="s">
        <v>29</v>
      </c>
      <c r="G144" s="42" t="s">
        <v>31</v>
      </c>
      <c r="H144" s="42" t="s">
        <v>43</v>
      </c>
      <c r="I144" s="42" t="s">
        <v>33</v>
      </c>
      <c r="J144" s="42" t="s">
        <v>34</v>
      </c>
      <c r="K144" s="42" t="s">
        <v>35</v>
      </c>
      <c r="L144" s="37">
        <v>1</v>
      </c>
      <c r="M144" s="43" t="s">
        <v>36</v>
      </c>
      <c r="N144" s="43" t="str">
        <f t="shared" si="6"/>
        <v>2230</v>
      </c>
      <c r="O144" s="84">
        <v>3092.73</v>
      </c>
    </row>
    <row r="145" spans="1:15" s="22" customFormat="1" ht="11.15" customHeight="1" x14ac:dyDescent="0.2">
      <c r="A145" s="33" t="s">
        <v>315</v>
      </c>
      <c r="B145" s="34" t="str">
        <f t="shared" si="5"/>
        <v>HW4804CRS</v>
      </c>
      <c r="C145" s="35" t="s">
        <v>316</v>
      </c>
      <c r="D145" s="36" t="s">
        <v>29</v>
      </c>
      <c r="E145" s="35" t="s">
        <v>30</v>
      </c>
      <c r="F145" s="36" t="s">
        <v>29</v>
      </c>
      <c r="G145" s="36" t="s">
        <v>31</v>
      </c>
      <c r="H145" s="36" t="s">
        <v>43</v>
      </c>
      <c r="I145" s="36" t="s">
        <v>33</v>
      </c>
      <c r="J145" s="36" t="s">
        <v>34</v>
      </c>
      <c r="K145" s="36" t="s">
        <v>35</v>
      </c>
      <c r="L145" s="37">
        <v>1</v>
      </c>
      <c r="M145" s="38" t="s">
        <v>36</v>
      </c>
      <c r="N145" s="38" t="str">
        <f t="shared" si="6"/>
        <v>2230</v>
      </c>
      <c r="O145" s="83">
        <v>2188.73</v>
      </c>
    </row>
    <row r="146" spans="1:15" s="22" customFormat="1" ht="11.15" customHeight="1" x14ac:dyDescent="0.2">
      <c r="A146" s="39" t="s">
        <v>317</v>
      </c>
      <c r="B146" s="40" t="str">
        <f t="shared" si="5"/>
        <v>H4702IT</v>
      </c>
      <c r="C146" s="41" t="s">
        <v>78</v>
      </c>
      <c r="D146" s="42" t="s">
        <v>29</v>
      </c>
      <c r="E146" s="41" t="s">
        <v>30</v>
      </c>
      <c r="F146" s="42" t="s">
        <v>29</v>
      </c>
      <c r="G146" s="42" t="s">
        <v>31</v>
      </c>
      <c r="H146" s="42" t="s">
        <v>43</v>
      </c>
      <c r="I146" s="42" t="s">
        <v>33</v>
      </c>
      <c r="J146" s="42" t="s">
        <v>34</v>
      </c>
      <c r="K146" s="42" t="s">
        <v>35</v>
      </c>
      <c r="L146" s="37">
        <v>15</v>
      </c>
      <c r="M146" s="43" t="s">
        <v>36</v>
      </c>
      <c r="N146" s="43" t="str">
        <f t="shared" si="6"/>
        <v>2230</v>
      </c>
      <c r="O146" s="84">
        <v>300.20999999999998</v>
      </c>
    </row>
    <row r="147" spans="1:15" s="22" customFormat="1" ht="11.15" customHeight="1" x14ac:dyDescent="0.2">
      <c r="A147" s="33" t="s">
        <v>318</v>
      </c>
      <c r="B147" s="34" t="str">
        <f t="shared" si="5"/>
        <v>H4704</v>
      </c>
      <c r="C147" s="35" t="s">
        <v>319</v>
      </c>
      <c r="D147" s="36" t="s">
        <v>29</v>
      </c>
      <c r="E147" s="35" t="s">
        <v>30</v>
      </c>
      <c r="F147" s="36" t="s">
        <v>29</v>
      </c>
      <c r="G147" s="36" t="s">
        <v>31</v>
      </c>
      <c r="H147" s="36" t="s">
        <v>43</v>
      </c>
      <c r="I147" s="36" t="s">
        <v>33</v>
      </c>
      <c r="J147" s="36" t="s">
        <v>34</v>
      </c>
      <c r="K147" s="36" t="s">
        <v>35</v>
      </c>
      <c r="L147" s="37">
        <v>21</v>
      </c>
      <c r="M147" s="38" t="s">
        <v>36</v>
      </c>
      <c r="N147" s="38" t="str">
        <f t="shared" si="6"/>
        <v>2230</v>
      </c>
      <c r="O147" s="83">
        <v>193.61</v>
      </c>
    </row>
    <row r="148" spans="1:15" s="22" customFormat="1" ht="11.15" customHeight="1" x14ac:dyDescent="0.2">
      <c r="A148" s="39" t="s">
        <v>320</v>
      </c>
      <c r="B148" s="40" t="str">
        <f t="shared" si="5"/>
        <v>HS4953</v>
      </c>
      <c r="C148" s="41" t="s">
        <v>321</v>
      </c>
      <c r="D148" s="42" t="s">
        <v>29</v>
      </c>
      <c r="E148" s="41" t="s">
        <v>30</v>
      </c>
      <c r="F148" s="42" t="s">
        <v>29</v>
      </c>
      <c r="G148" s="42" t="s">
        <v>31</v>
      </c>
      <c r="H148" s="42" t="s">
        <v>43</v>
      </c>
      <c r="I148" s="42" t="s">
        <v>33</v>
      </c>
      <c r="J148" s="42" t="s">
        <v>34</v>
      </c>
      <c r="K148" s="42" t="s">
        <v>35</v>
      </c>
      <c r="L148" s="37">
        <v>6</v>
      </c>
      <c r="M148" s="43" t="s">
        <v>36</v>
      </c>
      <c r="N148" s="43" t="str">
        <f t="shared" si="6"/>
        <v>2230</v>
      </c>
      <c r="O148" s="84">
        <v>294.45999999999998</v>
      </c>
    </row>
    <row r="149" spans="1:15" s="22" customFormat="1" ht="11.15" customHeight="1" x14ac:dyDescent="0.2">
      <c r="A149" s="33" t="s">
        <v>322</v>
      </c>
      <c r="B149" s="34" t="str">
        <f t="shared" si="5"/>
        <v>HW4803HS</v>
      </c>
      <c r="C149" s="35" t="s">
        <v>323</v>
      </c>
      <c r="D149" s="36" t="s">
        <v>29</v>
      </c>
      <c r="E149" s="35" t="s">
        <v>30</v>
      </c>
      <c r="F149" s="36" t="s">
        <v>29</v>
      </c>
      <c r="G149" s="36" t="s">
        <v>31</v>
      </c>
      <c r="H149" s="36" t="s">
        <v>43</v>
      </c>
      <c r="I149" s="36" t="s">
        <v>33</v>
      </c>
      <c r="J149" s="36" t="s">
        <v>34</v>
      </c>
      <c r="K149" s="36" t="s">
        <v>35</v>
      </c>
      <c r="L149" s="37">
        <v>2</v>
      </c>
      <c r="M149" s="38" t="s">
        <v>36</v>
      </c>
      <c r="N149" s="38" t="str">
        <f t="shared" si="6"/>
        <v>2230</v>
      </c>
      <c r="O149" s="83">
        <v>2048.73</v>
      </c>
    </row>
    <row r="150" spans="1:15" s="22" customFormat="1" ht="11.15" customHeight="1" x14ac:dyDescent="0.2">
      <c r="A150" s="39" t="s">
        <v>324</v>
      </c>
      <c r="B150" s="40" t="str">
        <f t="shared" si="5"/>
        <v>HA4806CR</v>
      </c>
      <c r="C150" s="41" t="s">
        <v>325</v>
      </c>
      <c r="D150" s="42" t="s">
        <v>29</v>
      </c>
      <c r="E150" s="41" t="s">
        <v>30</v>
      </c>
      <c r="F150" s="42" t="s">
        <v>29</v>
      </c>
      <c r="G150" s="42" t="s">
        <v>31</v>
      </c>
      <c r="H150" s="42" t="s">
        <v>43</v>
      </c>
      <c r="I150" s="42" t="s">
        <v>33</v>
      </c>
      <c r="J150" s="42" t="s">
        <v>34</v>
      </c>
      <c r="K150" s="42" t="s">
        <v>35</v>
      </c>
      <c r="L150" s="37">
        <v>1</v>
      </c>
      <c r="M150" s="43" t="s">
        <v>36</v>
      </c>
      <c r="N150" s="43" t="str">
        <f t="shared" si="6"/>
        <v>2230</v>
      </c>
      <c r="O150" s="84">
        <v>2985.34</v>
      </c>
    </row>
    <row r="151" spans="1:15" s="22" customFormat="1" ht="12" customHeight="1" x14ac:dyDescent="0.2">
      <c r="A151" s="33" t="s">
        <v>326</v>
      </c>
      <c r="B151" s="34" t="str">
        <f t="shared" si="5"/>
        <v>HW4804HS</v>
      </c>
      <c r="C151" s="35" t="s">
        <v>327</v>
      </c>
      <c r="D151" s="36" t="s">
        <v>29</v>
      </c>
      <c r="E151" s="35" t="s">
        <v>30</v>
      </c>
      <c r="F151" s="36" t="s">
        <v>29</v>
      </c>
      <c r="G151" s="36" t="s">
        <v>31</v>
      </c>
      <c r="H151" s="36" t="s">
        <v>43</v>
      </c>
      <c r="I151" s="36" t="s">
        <v>33</v>
      </c>
      <c r="J151" s="36" t="s">
        <v>34</v>
      </c>
      <c r="K151" s="36" t="s">
        <v>35</v>
      </c>
      <c r="L151" s="37">
        <v>2</v>
      </c>
      <c r="M151" s="38" t="s">
        <v>36</v>
      </c>
      <c r="N151" s="38" t="str">
        <f t="shared" si="6"/>
        <v>2230</v>
      </c>
      <c r="O151" s="83">
        <v>2188.73</v>
      </c>
    </row>
    <row r="152" spans="1:15" s="22" customFormat="1" ht="12" customHeight="1" x14ac:dyDescent="0.2">
      <c r="A152" s="39" t="s">
        <v>328</v>
      </c>
      <c r="B152" s="40" t="str">
        <f t="shared" si="5"/>
        <v>HA4802M2HHC</v>
      </c>
      <c r="C152" s="41" t="s">
        <v>329</v>
      </c>
      <c r="D152" s="42" t="s">
        <v>29</v>
      </c>
      <c r="E152" s="41" t="s">
        <v>30</v>
      </c>
      <c r="F152" s="42" t="s">
        <v>29</v>
      </c>
      <c r="G152" s="42" t="s">
        <v>31</v>
      </c>
      <c r="H152" s="42" t="s">
        <v>43</v>
      </c>
      <c r="I152" s="42" t="s">
        <v>33</v>
      </c>
      <c r="J152" s="42" t="s">
        <v>34</v>
      </c>
      <c r="K152" s="42" t="s">
        <v>35</v>
      </c>
      <c r="L152" s="37">
        <v>1</v>
      </c>
      <c r="M152" s="43" t="s">
        <v>36</v>
      </c>
      <c r="N152" s="43" t="str">
        <f t="shared" si="6"/>
        <v>2230</v>
      </c>
      <c r="O152" s="84">
        <v>3224.95</v>
      </c>
    </row>
    <row r="153" spans="1:15" s="22" customFormat="1" ht="12" customHeight="1" x14ac:dyDescent="0.2">
      <c r="A153" s="33" t="s">
        <v>330</v>
      </c>
      <c r="B153" s="34" t="str">
        <f t="shared" si="5"/>
        <v>HD4953</v>
      </c>
      <c r="C153" s="35" t="s">
        <v>331</v>
      </c>
      <c r="D153" s="36" t="s">
        <v>29</v>
      </c>
      <c r="E153" s="35" t="s">
        <v>30</v>
      </c>
      <c r="F153" s="36" t="s">
        <v>29</v>
      </c>
      <c r="G153" s="36" t="s">
        <v>31</v>
      </c>
      <c r="H153" s="36" t="s">
        <v>43</v>
      </c>
      <c r="I153" s="36" t="s">
        <v>33</v>
      </c>
      <c r="J153" s="36" t="s">
        <v>34</v>
      </c>
      <c r="K153" s="36" t="s">
        <v>35</v>
      </c>
      <c r="L153" s="37">
        <v>8</v>
      </c>
      <c r="M153" s="38" t="s">
        <v>36</v>
      </c>
      <c r="N153" s="38" t="str">
        <f t="shared" si="6"/>
        <v>2230</v>
      </c>
      <c r="O153" s="83">
        <v>305.58999999999997</v>
      </c>
    </row>
    <row r="154" spans="1:15" s="22" customFormat="1" ht="12" customHeight="1" x14ac:dyDescent="0.2">
      <c r="A154" s="39" t="s">
        <v>332</v>
      </c>
      <c r="B154" s="40" t="str">
        <f t="shared" si="5"/>
        <v>HA4803HS</v>
      </c>
      <c r="C154" s="41" t="s">
        <v>333</v>
      </c>
      <c r="D154" s="42" t="s">
        <v>29</v>
      </c>
      <c r="E154" s="41" t="s">
        <v>30</v>
      </c>
      <c r="F154" s="42" t="s">
        <v>29</v>
      </c>
      <c r="G154" s="42" t="s">
        <v>31</v>
      </c>
      <c r="H154" s="42" t="s">
        <v>43</v>
      </c>
      <c r="I154" s="42" t="s">
        <v>33</v>
      </c>
      <c r="J154" s="42" t="s">
        <v>34</v>
      </c>
      <c r="K154" s="42" t="s">
        <v>35</v>
      </c>
      <c r="L154" s="37">
        <v>2</v>
      </c>
      <c r="M154" s="43" t="s">
        <v>36</v>
      </c>
      <c r="N154" s="43" t="str">
        <f t="shared" si="6"/>
        <v>2230</v>
      </c>
      <c r="O154" s="84">
        <v>2032.14</v>
      </c>
    </row>
    <row r="155" spans="1:15" s="22" customFormat="1" ht="12" customHeight="1" x14ac:dyDescent="0.2">
      <c r="A155" s="33" t="s">
        <v>334</v>
      </c>
      <c r="B155" s="34" t="str">
        <f t="shared" si="5"/>
        <v>HD4285C2</v>
      </c>
      <c r="C155" s="35" t="s">
        <v>335</v>
      </c>
      <c r="D155" s="36" t="s">
        <v>29</v>
      </c>
      <c r="E155" s="35" t="s">
        <v>30</v>
      </c>
      <c r="F155" s="36" t="s">
        <v>29</v>
      </c>
      <c r="G155" s="36" t="s">
        <v>31</v>
      </c>
      <c r="H155" s="36" t="s">
        <v>32</v>
      </c>
      <c r="I155" s="36" t="s">
        <v>33</v>
      </c>
      <c r="J155" s="36" t="s">
        <v>34</v>
      </c>
      <c r="K155" s="36" t="s">
        <v>35</v>
      </c>
      <c r="L155" s="37">
        <v>3</v>
      </c>
      <c r="M155" s="38" t="s">
        <v>36</v>
      </c>
      <c r="N155" s="38" t="str">
        <f t="shared" si="6"/>
        <v>2230</v>
      </c>
      <c r="O155" s="83">
        <v>2823.4</v>
      </c>
    </row>
    <row r="156" spans="1:15" s="22" customFormat="1" ht="12" customHeight="1" x14ac:dyDescent="0.2">
      <c r="A156" s="39" t="s">
        <v>336</v>
      </c>
      <c r="B156" s="40" t="str">
        <f t="shared" si="5"/>
        <v>HB4803XC</v>
      </c>
      <c r="C156" s="41" t="s">
        <v>337</v>
      </c>
      <c r="D156" s="42" t="s">
        <v>29</v>
      </c>
      <c r="E156" s="41" t="s">
        <v>30</v>
      </c>
      <c r="F156" s="42" t="s">
        <v>29</v>
      </c>
      <c r="G156" s="42" t="s">
        <v>31</v>
      </c>
      <c r="H156" s="42" t="s">
        <v>43</v>
      </c>
      <c r="I156" s="42" t="s">
        <v>33</v>
      </c>
      <c r="J156" s="42" t="s">
        <v>34</v>
      </c>
      <c r="K156" s="42" t="s">
        <v>35</v>
      </c>
      <c r="L156" s="37">
        <v>1</v>
      </c>
      <c r="M156" s="43" t="s">
        <v>36</v>
      </c>
      <c r="N156" s="43" t="str">
        <f t="shared" si="6"/>
        <v>2230</v>
      </c>
      <c r="O156" s="84">
        <v>1939.77</v>
      </c>
    </row>
    <row r="157" spans="1:15" s="22" customFormat="1" ht="12" customHeight="1" x14ac:dyDescent="0.2">
      <c r="A157" s="33" t="s">
        <v>338</v>
      </c>
      <c r="B157" s="34" t="str">
        <f t="shared" si="5"/>
        <v>HB4703X</v>
      </c>
      <c r="C157" s="35" t="s">
        <v>339</v>
      </c>
      <c r="D157" s="36" t="s">
        <v>29</v>
      </c>
      <c r="E157" s="35" t="s">
        <v>30</v>
      </c>
      <c r="F157" s="36" t="s">
        <v>29</v>
      </c>
      <c r="G157" s="36" t="s">
        <v>31</v>
      </c>
      <c r="H157" s="36" t="s">
        <v>43</v>
      </c>
      <c r="I157" s="36" t="s">
        <v>33</v>
      </c>
      <c r="J157" s="36" t="s">
        <v>34</v>
      </c>
      <c r="K157" s="36" t="s">
        <v>35</v>
      </c>
      <c r="L157" s="37">
        <v>2</v>
      </c>
      <c r="M157" s="38" t="s">
        <v>36</v>
      </c>
      <c r="N157" s="38" t="str">
        <f t="shared" si="6"/>
        <v>2230</v>
      </c>
      <c r="O157" s="83">
        <v>2279.02</v>
      </c>
    </row>
    <row r="158" spans="1:15" s="22" customFormat="1" ht="12" customHeight="1" x14ac:dyDescent="0.2">
      <c r="A158" s="39" t="s">
        <v>340</v>
      </c>
      <c r="B158" s="40" t="str">
        <f t="shared" si="5"/>
        <v>HB4702X</v>
      </c>
      <c r="C158" s="41" t="s">
        <v>341</v>
      </c>
      <c r="D158" s="42" t="s">
        <v>29</v>
      </c>
      <c r="E158" s="41" t="s">
        <v>30</v>
      </c>
      <c r="F158" s="42" t="s">
        <v>29</v>
      </c>
      <c r="G158" s="42" t="s">
        <v>31</v>
      </c>
      <c r="H158" s="42" t="s">
        <v>43</v>
      </c>
      <c r="I158" s="42" t="s">
        <v>33</v>
      </c>
      <c r="J158" s="42" t="s">
        <v>34</v>
      </c>
      <c r="K158" s="42" t="s">
        <v>35</v>
      </c>
      <c r="L158" s="37">
        <v>1</v>
      </c>
      <c r="M158" s="43" t="s">
        <v>36</v>
      </c>
      <c r="N158" s="43" t="str">
        <f t="shared" si="6"/>
        <v>2230</v>
      </c>
      <c r="O158" s="84">
        <v>1692.44</v>
      </c>
    </row>
    <row r="159" spans="1:15" s="22" customFormat="1" ht="12" customHeight="1" x14ac:dyDescent="0.35">
      <c r="A159" s="44" t="s">
        <v>342</v>
      </c>
      <c r="B159" s="45" t="str">
        <f t="shared" si="5"/>
        <v>HC4294</v>
      </c>
      <c r="C159" s="46" t="s">
        <v>343</v>
      </c>
      <c r="D159" s="46" t="s">
        <v>29</v>
      </c>
      <c r="E159" s="46" t="s">
        <v>30</v>
      </c>
      <c r="F159" s="46"/>
      <c r="G159" s="46" t="s">
        <v>31</v>
      </c>
      <c r="H159" s="46" t="s">
        <v>32</v>
      </c>
      <c r="I159" s="46" t="s">
        <v>33</v>
      </c>
      <c r="J159" s="46" t="s">
        <v>34</v>
      </c>
      <c r="K159" s="46" t="s">
        <v>35</v>
      </c>
      <c r="L159" s="37">
        <v>11</v>
      </c>
      <c r="M159" s="47" t="s">
        <v>36</v>
      </c>
      <c r="N159" s="38" t="str">
        <f t="shared" si="6"/>
        <v>2230</v>
      </c>
      <c r="O159" s="83">
        <v>6019.61</v>
      </c>
    </row>
    <row r="160" spans="1:15" s="22" customFormat="1" ht="12" customHeight="1" x14ac:dyDescent="0.2">
      <c r="A160" s="39" t="s">
        <v>344</v>
      </c>
      <c r="B160" s="40" t="str">
        <f t="shared" si="5"/>
        <v>HD4949</v>
      </c>
      <c r="C160" s="41" t="s">
        <v>345</v>
      </c>
      <c r="D160" s="42" t="s">
        <v>29</v>
      </c>
      <c r="E160" s="41" t="s">
        <v>30</v>
      </c>
      <c r="F160" s="42" t="s">
        <v>29</v>
      </c>
      <c r="G160" s="42" t="s">
        <v>31</v>
      </c>
      <c r="H160" s="42" t="s">
        <v>43</v>
      </c>
      <c r="I160" s="42" t="s">
        <v>33</v>
      </c>
      <c r="J160" s="42" t="s">
        <v>34</v>
      </c>
      <c r="K160" s="42" t="s">
        <v>35</v>
      </c>
      <c r="L160" s="37">
        <v>16</v>
      </c>
      <c r="M160" s="43" t="s">
        <v>36</v>
      </c>
      <c r="N160" s="43" t="str">
        <f t="shared" si="6"/>
        <v>2230</v>
      </c>
      <c r="O160" s="84">
        <v>107.18</v>
      </c>
    </row>
    <row r="161" spans="1:15" s="22" customFormat="1" ht="12" customHeight="1" x14ac:dyDescent="0.2">
      <c r="A161" s="33" t="s">
        <v>346</v>
      </c>
      <c r="B161" s="34" t="str">
        <f t="shared" si="5"/>
        <v>HA4703X</v>
      </c>
      <c r="C161" s="35" t="s">
        <v>347</v>
      </c>
      <c r="D161" s="36" t="s">
        <v>29</v>
      </c>
      <c r="E161" s="35" t="s">
        <v>30</v>
      </c>
      <c r="F161" s="36" t="s">
        <v>29</v>
      </c>
      <c r="G161" s="36" t="s">
        <v>31</v>
      </c>
      <c r="H161" s="36" t="s">
        <v>43</v>
      </c>
      <c r="I161" s="36" t="s">
        <v>33</v>
      </c>
      <c r="J161" s="36" t="s">
        <v>34</v>
      </c>
      <c r="K161" s="36" t="s">
        <v>35</v>
      </c>
      <c r="L161" s="37">
        <v>1</v>
      </c>
      <c r="M161" s="38" t="s">
        <v>36</v>
      </c>
      <c r="N161" s="38" t="str">
        <f t="shared" si="6"/>
        <v>2230</v>
      </c>
      <c r="O161" s="83">
        <v>2072.73</v>
      </c>
    </row>
    <row r="162" spans="1:15" s="22" customFormat="1" ht="12" customHeight="1" x14ac:dyDescent="0.2">
      <c r="A162" s="39" t="s">
        <v>348</v>
      </c>
      <c r="B162" s="40" t="str">
        <f t="shared" si="5"/>
        <v>HW4806HC</v>
      </c>
      <c r="C162" s="41" t="s">
        <v>349</v>
      </c>
      <c r="D162" s="42" t="s">
        <v>29</v>
      </c>
      <c r="E162" s="41" t="s">
        <v>30</v>
      </c>
      <c r="F162" s="42" t="s">
        <v>29</v>
      </c>
      <c r="G162" s="42" t="s">
        <v>31</v>
      </c>
      <c r="H162" s="42" t="s">
        <v>43</v>
      </c>
      <c r="I162" s="42" t="s">
        <v>33</v>
      </c>
      <c r="J162" s="42" t="s">
        <v>34</v>
      </c>
      <c r="K162" s="42" t="s">
        <v>35</v>
      </c>
      <c r="L162" s="37">
        <v>1</v>
      </c>
      <c r="M162" s="43" t="s">
        <v>36</v>
      </c>
      <c r="N162" s="43" t="str">
        <f t="shared" si="6"/>
        <v>2230</v>
      </c>
      <c r="O162" s="84">
        <v>2361.62</v>
      </c>
    </row>
    <row r="163" spans="1:15" s="22" customFormat="1" ht="12" customHeight="1" x14ac:dyDescent="0.2">
      <c r="A163" s="33" t="s">
        <v>350</v>
      </c>
      <c r="B163" s="34" t="str">
        <f t="shared" si="5"/>
        <v>HW4806HS</v>
      </c>
      <c r="C163" s="35" t="s">
        <v>351</v>
      </c>
      <c r="D163" s="36" t="s">
        <v>29</v>
      </c>
      <c r="E163" s="35" t="s">
        <v>30</v>
      </c>
      <c r="F163" s="36" t="s">
        <v>29</v>
      </c>
      <c r="G163" s="36" t="s">
        <v>31</v>
      </c>
      <c r="H163" s="36" t="s">
        <v>43</v>
      </c>
      <c r="I163" s="36" t="s">
        <v>33</v>
      </c>
      <c r="J163" s="36" t="s">
        <v>34</v>
      </c>
      <c r="K163" s="36" t="s">
        <v>35</v>
      </c>
      <c r="L163" s="37">
        <v>1</v>
      </c>
      <c r="M163" s="38" t="s">
        <v>36</v>
      </c>
      <c r="N163" s="38" t="str">
        <f t="shared" si="6"/>
        <v>2230</v>
      </c>
      <c r="O163" s="83">
        <v>2361.62</v>
      </c>
    </row>
    <row r="164" spans="1:15" s="22" customFormat="1" ht="12" customHeight="1" x14ac:dyDescent="0.2">
      <c r="A164" s="39" t="s">
        <v>352</v>
      </c>
      <c r="B164" s="40" t="str">
        <f t="shared" si="5"/>
        <v>HA4804HC</v>
      </c>
      <c r="C164" s="41" t="s">
        <v>353</v>
      </c>
      <c r="D164" s="42" t="s">
        <v>29</v>
      </c>
      <c r="E164" s="41" t="s">
        <v>30</v>
      </c>
      <c r="F164" s="42" t="s">
        <v>29</v>
      </c>
      <c r="G164" s="42" t="s">
        <v>31</v>
      </c>
      <c r="H164" s="42" t="s">
        <v>43</v>
      </c>
      <c r="I164" s="42" t="s">
        <v>33</v>
      </c>
      <c r="J164" s="42" t="s">
        <v>34</v>
      </c>
      <c r="K164" s="42" t="s">
        <v>35</v>
      </c>
      <c r="L164" s="37">
        <v>1</v>
      </c>
      <c r="M164" s="43" t="s">
        <v>36</v>
      </c>
      <c r="N164" s="43" t="str">
        <f t="shared" si="6"/>
        <v>2230</v>
      </c>
      <c r="O164" s="84">
        <v>2133.75</v>
      </c>
    </row>
    <row r="165" spans="1:15" s="22" customFormat="1" ht="12" customHeight="1" x14ac:dyDescent="0.2">
      <c r="A165" s="33" t="s">
        <v>354</v>
      </c>
      <c r="B165" s="34" t="str">
        <f t="shared" si="5"/>
        <v>HW4806AW</v>
      </c>
      <c r="C165" s="35" t="s">
        <v>355</v>
      </c>
      <c r="D165" s="36" t="s">
        <v>29</v>
      </c>
      <c r="E165" s="35" t="s">
        <v>30</v>
      </c>
      <c r="F165" s="36" t="s">
        <v>29</v>
      </c>
      <c r="G165" s="36" t="s">
        <v>31</v>
      </c>
      <c r="H165" s="36" t="s">
        <v>43</v>
      </c>
      <c r="I165" s="36" t="s">
        <v>33</v>
      </c>
      <c r="J165" s="36" t="s">
        <v>34</v>
      </c>
      <c r="K165" s="36" t="s">
        <v>35</v>
      </c>
      <c r="L165" s="37">
        <v>1</v>
      </c>
      <c r="M165" s="38" t="s">
        <v>36</v>
      </c>
      <c r="N165" s="38" t="str">
        <f t="shared" si="6"/>
        <v>2230</v>
      </c>
      <c r="O165" s="83">
        <v>2786.71</v>
      </c>
    </row>
    <row r="166" spans="1:15" s="22" customFormat="1" ht="12" customHeight="1" x14ac:dyDescent="0.2">
      <c r="A166" s="39" t="s">
        <v>356</v>
      </c>
      <c r="B166" s="40" t="str">
        <f t="shared" si="5"/>
        <v>HS4004</v>
      </c>
      <c r="C166" s="41" t="s">
        <v>357</v>
      </c>
      <c r="D166" s="42" t="s">
        <v>29</v>
      </c>
      <c r="E166" s="41" t="s">
        <v>30</v>
      </c>
      <c r="F166" s="42" t="s">
        <v>29</v>
      </c>
      <c r="G166" s="42" t="s">
        <v>31</v>
      </c>
      <c r="H166" s="42" t="s">
        <v>32</v>
      </c>
      <c r="I166" s="42" t="s">
        <v>33</v>
      </c>
      <c r="J166" s="42" t="s">
        <v>34</v>
      </c>
      <c r="K166" s="42" t="s">
        <v>35</v>
      </c>
      <c r="L166" s="37">
        <v>1</v>
      </c>
      <c r="M166" s="43" t="s">
        <v>36</v>
      </c>
      <c r="N166" s="43" t="str">
        <f t="shared" si="6"/>
        <v>2230</v>
      </c>
      <c r="O166" s="84">
        <v>1376.31</v>
      </c>
    </row>
    <row r="167" spans="1:15" s="22" customFormat="1" ht="12" customHeight="1" x14ac:dyDescent="0.2">
      <c r="A167" s="33" t="s">
        <v>358</v>
      </c>
      <c r="B167" s="34" t="str">
        <f t="shared" si="5"/>
        <v>HW4804HC</v>
      </c>
      <c r="C167" s="35" t="s">
        <v>359</v>
      </c>
      <c r="D167" s="36" t="s">
        <v>29</v>
      </c>
      <c r="E167" s="35" t="s">
        <v>30</v>
      </c>
      <c r="F167" s="36" t="s">
        <v>29</v>
      </c>
      <c r="G167" s="36" t="s">
        <v>31</v>
      </c>
      <c r="H167" s="36" t="s">
        <v>43</v>
      </c>
      <c r="I167" s="36" t="s">
        <v>33</v>
      </c>
      <c r="J167" s="36" t="s">
        <v>34</v>
      </c>
      <c r="K167" s="36" t="s">
        <v>35</v>
      </c>
      <c r="L167" s="37">
        <v>1</v>
      </c>
      <c r="M167" s="38" t="s">
        <v>36</v>
      </c>
      <c r="N167" s="38" t="str">
        <f t="shared" si="6"/>
        <v>2230</v>
      </c>
      <c r="O167" s="83">
        <v>2188.73</v>
      </c>
    </row>
    <row r="168" spans="1:15" s="22" customFormat="1" ht="12" customHeight="1" x14ac:dyDescent="0.2">
      <c r="A168" s="39" t="s">
        <v>360</v>
      </c>
      <c r="B168" s="40" t="str">
        <f t="shared" si="5"/>
        <v>HD4003AN</v>
      </c>
      <c r="C168" s="41" t="s">
        <v>361</v>
      </c>
      <c r="D168" s="42" t="s">
        <v>29</v>
      </c>
      <c r="E168" s="41" t="s">
        <v>30</v>
      </c>
      <c r="F168" s="42" t="s">
        <v>29</v>
      </c>
      <c r="G168" s="42" t="s">
        <v>31</v>
      </c>
      <c r="H168" s="42" t="s">
        <v>32</v>
      </c>
      <c r="I168" s="42" t="s">
        <v>33</v>
      </c>
      <c r="J168" s="42" t="s">
        <v>34</v>
      </c>
      <c r="K168" s="42" t="s">
        <v>35</v>
      </c>
      <c r="L168" s="37">
        <v>0</v>
      </c>
      <c r="M168" s="43" t="s">
        <v>36</v>
      </c>
      <c r="N168" s="43" t="str">
        <f t="shared" si="6"/>
        <v>2230</v>
      </c>
      <c r="O168" s="84">
        <v>594.78</v>
      </c>
    </row>
    <row r="169" spans="1:15" s="22" customFormat="1" ht="12" customHeight="1" x14ac:dyDescent="0.2">
      <c r="A169" s="33" t="s">
        <v>362</v>
      </c>
      <c r="B169" s="34" t="str">
        <f t="shared" si="5"/>
        <v>HW4806SB</v>
      </c>
      <c r="C169" s="35" t="s">
        <v>363</v>
      </c>
      <c r="D169" s="36" t="s">
        <v>29</v>
      </c>
      <c r="E169" s="35" t="s">
        <v>30</v>
      </c>
      <c r="F169" s="36" t="s">
        <v>29</v>
      </c>
      <c r="G169" s="36" t="s">
        <v>31</v>
      </c>
      <c r="H169" s="36" t="s">
        <v>43</v>
      </c>
      <c r="I169" s="36" t="s">
        <v>33</v>
      </c>
      <c r="J169" s="36" t="s">
        <v>34</v>
      </c>
      <c r="K169" s="36" t="s">
        <v>35</v>
      </c>
      <c r="L169" s="37">
        <v>1</v>
      </c>
      <c r="M169" s="38" t="s">
        <v>36</v>
      </c>
      <c r="N169" s="38" t="str">
        <f t="shared" si="6"/>
        <v>2230</v>
      </c>
      <c r="O169" s="83">
        <v>2361.62</v>
      </c>
    </row>
    <row r="170" spans="1:15" s="22" customFormat="1" ht="12" customHeight="1" x14ac:dyDescent="0.2">
      <c r="A170" s="39" t="s">
        <v>364</v>
      </c>
      <c r="B170" s="40" t="str">
        <f t="shared" si="5"/>
        <v>HW4819HC</v>
      </c>
      <c r="C170" s="41" t="s">
        <v>365</v>
      </c>
      <c r="D170" s="42" t="s">
        <v>29</v>
      </c>
      <c r="E170" s="41" t="s">
        <v>30</v>
      </c>
      <c r="F170" s="42" t="s">
        <v>29</v>
      </c>
      <c r="G170" s="42" t="s">
        <v>31</v>
      </c>
      <c r="H170" s="42" t="s">
        <v>43</v>
      </c>
      <c r="I170" s="42" t="s">
        <v>33</v>
      </c>
      <c r="J170" s="42" t="s">
        <v>34</v>
      </c>
      <c r="K170" s="42" t="s">
        <v>35</v>
      </c>
      <c r="L170" s="37">
        <v>1</v>
      </c>
      <c r="M170" s="43" t="s">
        <v>36</v>
      </c>
      <c r="N170" s="43" t="str">
        <f t="shared" si="6"/>
        <v>2230</v>
      </c>
      <c r="O170" s="84">
        <v>1628.71</v>
      </c>
    </row>
    <row r="171" spans="1:15" s="22" customFormat="1" ht="12" customHeight="1" x14ac:dyDescent="0.2">
      <c r="A171" s="33" t="s">
        <v>366</v>
      </c>
      <c r="B171" s="34" t="str">
        <f t="shared" si="5"/>
        <v>HW4804AW</v>
      </c>
      <c r="C171" s="35" t="s">
        <v>367</v>
      </c>
      <c r="D171" s="36" t="s">
        <v>29</v>
      </c>
      <c r="E171" s="35" t="s">
        <v>30</v>
      </c>
      <c r="F171" s="36" t="s">
        <v>29</v>
      </c>
      <c r="G171" s="36" t="s">
        <v>31</v>
      </c>
      <c r="H171" s="36" t="s">
        <v>43</v>
      </c>
      <c r="I171" s="36" t="s">
        <v>33</v>
      </c>
      <c r="J171" s="36" t="s">
        <v>34</v>
      </c>
      <c r="K171" s="36" t="s">
        <v>35</v>
      </c>
      <c r="L171" s="37">
        <v>1</v>
      </c>
      <c r="M171" s="38" t="s">
        <v>36</v>
      </c>
      <c r="N171" s="38" t="str">
        <f t="shared" si="6"/>
        <v>2230</v>
      </c>
      <c r="O171" s="83">
        <v>2188.73</v>
      </c>
    </row>
    <row r="172" spans="1:15" s="22" customFormat="1" ht="12" customHeight="1" x14ac:dyDescent="0.2">
      <c r="A172" s="39" t="s">
        <v>368</v>
      </c>
      <c r="B172" s="40" t="str">
        <f t="shared" si="5"/>
        <v>HW4819AW</v>
      </c>
      <c r="C172" s="41" t="s">
        <v>369</v>
      </c>
      <c r="D172" s="42" t="s">
        <v>29</v>
      </c>
      <c r="E172" s="41" t="s">
        <v>30</v>
      </c>
      <c r="F172" s="42" t="s">
        <v>29</v>
      </c>
      <c r="G172" s="42" t="s">
        <v>31</v>
      </c>
      <c r="H172" s="42" t="s">
        <v>43</v>
      </c>
      <c r="I172" s="42" t="s">
        <v>33</v>
      </c>
      <c r="J172" s="42" t="s">
        <v>34</v>
      </c>
      <c r="K172" s="42" t="s">
        <v>35</v>
      </c>
      <c r="L172" s="37">
        <v>1</v>
      </c>
      <c r="M172" s="43" t="s">
        <v>36</v>
      </c>
      <c r="N172" s="43" t="str">
        <f t="shared" si="6"/>
        <v>2230</v>
      </c>
      <c r="O172" s="84">
        <v>1628.71</v>
      </c>
    </row>
    <row r="173" spans="1:15" s="22" customFormat="1" ht="12" customHeight="1" x14ac:dyDescent="0.2">
      <c r="A173" s="33" t="s">
        <v>370</v>
      </c>
      <c r="B173" s="34" t="str">
        <f t="shared" si="5"/>
        <v>HB4806DB</v>
      </c>
      <c r="C173" s="35" t="s">
        <v>371</v>
      </c>
      <c r="D173" s="36" t="s">
        <v>29</v>
      </c>
      <c r="E173" s="35" t="s">
        <v>30</v>
      </c>
      <c r="F173" s="36" t="s">
        <v>29</v>
      </c>
      <c r="G173" s="36" t="s">
        <v>31</v>
      </c>
      <c r="H173" s="36" t="s">
        <v>43</v>
      </c>
      <c r="I173" s="36" t="s">
        <v>33</v>
      </c>
      <c r="J173" s="36" t="s">
        <v>34</v>
      </c>
      <c r="K173" s="36" t="s">
        <v>35</v>
      </c>
      <c r="L173" s="37">
        <v>1</v>
      </c>
      <c r="M173" s="38" t="s">
        <v>36</v>
      </c>
      <c r="N173" s="38" t="str">
        <f t="shared" si="6"/>
        <v>2230</v>
      </c>
      <c r="O173" s="83">
        <v>1009.98</v>
      </c>
    </row>
    <row r="174" spans="1:15" s="22" customFormat="1" ht="12" customHeight="1" x14ac:dyDescent="0.2">
      <c r="A174" s="39" t="s">
        <v>372</v>
      </c>
      <c r="B174" s="40" t="str">
        <f t="shared" si="5"/>
        <v>HD4955A45</v>
      </c>
      <c r="C174" s="41" t="s">
        <v>373</v>
      </c>
      <c r="D174" s="42" t="s">
        <v>29</v>
      </c>
      <c r="E174" s="41" t="s">
        <v>30</v>
      </c>
      <c r="F174" s="42" t="s">
        <v>29</v>
      </c>
      <c r="G174" s="42" t="s">
        <v>31</v>
      </c>
      <c r="H174" s="42" t="s">
        <v>32</v>
      </c>
      <c r="I174" s="42" t="s">
        <v>33</v>
      </c>
      <c r="J174" s="42" t="s">
        <v>34</v>
      </c>
      <c r="K174" s="42" t="s">
        <v>35</v>
      </c>
      <c r="L174" s="37">
        <v>3</v>
      </c>
      <c r="M174" s="43" t="s">
        <v>36</v>
      </c>
      <c r="N174" s="43" t="str">
        <f t="shared" si="6"/>
        <v>2230</v>
      </c>
      <c r="O174" s="84">
        <v>2346.06</v>
      </c>
    </row>
    <row r="175" spans="1:15" s="22" customFormat="1" ht="12" customHeight="1" x14ac:dyDescent="0.2">
      <c r="A175" s="33" t="s">
        <v>374</v>
      </c>
      <c r="B175" s="34" t="str">
        <f t="shared" si="5"/>
        <v>HB4803XS</v>
      </c>
      <c r="C175" s="35" t="s">
        <v>375</v>
      </c>
      <c r="D175" s="36" t="s">
        <v>29</v>
      </c>
      <c r="E175" s="35" t="s">
        <v>30</v>
      </c>
      <c r="F175" s="36" t="s">
        <v>29</v>
      </c>
      <c r="G175" s="36" t="s">
        <v>31</v>
      </c>
      <c r="H175" s="36" t="s">
        <v>43</v>
      </c>
      <c r="I175" s="36" t="s">
        <v>33</v>
      </c>
      <c r="J175" s="36" t="s">
        <v>34</v>
      </c>
      <c r="K175" s="36" t="s">
        <v>35</v>
      </c>
      <c r="L175" s="37">
        <v>1</v>
      </c>
      <c r="M175" s="38" t="s">
        <v>36</v>
      </c>
      <c r="N175" s="38" t="str">
        <f t="shared" si="6"/>
        <v>2230</v>
      </c>
      <c r="O175" s="83">
        <v>2012.28</v>
      </c>
    </row>
    <row r="176" spans="1:15" s="22" customFormat="1" ht="12" customHeight="1" x14ac:dyDescent="0.2">
      <c r="A176" s="39" t="s">
        <v>376</v>
      </c>
      <c r="B176" s="40" t="str">
        <f t="shared" si="5"/>
        <v>HW4804XN</v>
      </c>
      <c r="C176" s="41" t="s">
        <v>377</v>
      </c>
      <c r="D176" s="42" t="s">
        <v>29</v>
      </c>
      <c r="E176" s="41" t="s">
        <v>30</v>
      </c>
      <c r="F176" s="42" t="s">
        <v>29</v>
      </c>
      <c r="G176" s="42" t="s">
        <v>31</v>
      </c>
      <c r="H176" s="42" t="s">
        <v>43</v>
      </c>
      <c r="I176" s="42" t="s">
        <v>33</v>
      </c>
      <c r="J176" s="42" t="s">
        <v>34</v>
      </c>
      <c r="K176" s="42" t="s">
        <v>35</v>
      </c>
      <c r="L176" s="37">
        <v>1</v>
      </c>
      <c r="M176" s="43" t="s">
        <v>36</v>
      </c>
      <c r="N176" s="43" t="str">
        <f t="shared" si="6"/>
        <v>2230</v>
      </c>
      <c r="O176" s="84">
        <v>2188.73</v>
      </c>
    </row>
    <row r="177" spans="1:15" s="22" customFormat="1" ht="12" customHeight="1" x14ac:dyDescent="0.2">
      <c r="A177" s="33" t="s">
        <v>378</v>
      </c>
      <c r="B177" s="34" t="str">
        <f t="shared" si="5"/>
        <v>HD4001M2N</v>
      </c>
      <c r="C177" s="35" t="s">
        <v>379</v>
      </c>
      <c r="D177" s="36" t="s">
        <v>29</v>
      </c>
      <c r="E177" s="35" t="s">
        <v>30</v>
      </c>
      <c r="F177" s="36" t="s">
        <v>29</v>
      </c>
      <c r="G177" s="36" t="s">
        <v>31</v>
      </c>
      <c r="H177" s="36" t="s">
        <v>32</v>
      </c>
      <c r="I177" s="36" t="s">
        <v>33</v>
      </c>
      <c r="J177" s="36" t="s">
        <v>34</v>
      </c>
      <c r="K177" s="36" t="s">
        <v>35</v>
      </c>
      <c r="L177" s="37">
        <v>8</v>
      </c>
      <c r="M177" s="38" t="s">
        <v>36</v>
      </c>
      <c r="N177" s="38" t="str">
        <f t="shared" si="6"/>
        <v>2230</v>
      </c>
      <c r="O177" s="83">
        <v>720.2</v>
      </c>
    </row>
    <row r="178" spans="1:15" s="22" customFormat="1" ht="12" customHeight="1" x14ac:dyDescent="0.35">
      <c r="A178" s="48">
        <v>7004021</v>
      </c>
      <c r="B178" s="49">
        <f t="shared" si="5"/>
        <v>7004021</v>
      </c>
      <c r="C178" s="50" t="s">
        <v>380</v>
      </c>
      <c r="D178" s="50" t="s">
        <v>381</v>
      </c>
      <c r="E178" s="50" t="s">
        <v>382</v>
      </c>
      <c r="F178" s="50" t="s">
        <v>383</v>
      </c>
      <c r="G178" s="50">
        <v>4616</v>
      </c>
      <c r="H178" s="50" t="s">
        <v>32</v>
      </c>
      <c r="I178" s="50" t="s">
        <v>384</v>
      </c>
      <c r="J178" s="50" t="s">
        <v>34</v>
      </c>
      <c r="K178" s="50" t="s">
        <v>35</v>
      </c>
      <c r="L178" s="37">
        <v>77</v>
      </c>
      <c r="M178" s="51" t="s">
        <v>36</v>
      </c>
      <c r="N178" s="43">
        <v>4616</v>
      </c>
      <c r="O178" s="84">
        <v>140056</v>
      </c>
    </row>
    <row r="179" spans="1:15" s="22" customFormat="1" ht="12" customHeight="1" x14ac:dyDescent="0.35">
      <c r="A179" s="44">
        <v>7004031</v>
      </c>
      <c r="B179" s="45">
        <f t="shared" si="5"/>
        <v>7004031</v>
      </c>
      <c r="C179" s="46" t="s">
        <v>385</v>
      </c>
      <c r="D179" s="46" t="s">
        <v>381</v>
      </c>
      <c r="E179" s="46" t="s">
        <v>382</v>
      </c>
      <c r="F179" s="46" t="s">
        <v>383</v>
      </c>
      <c r="G179" s="46">
        <v>4616</v>
      </c>
      <c r="H179" s="46" t="s">
        <v>32</v>
      </c>
      <c r="I179" s="46" t="s">
        <v>384</v>
      </c>
      <c r="J179" s="46" t="s">
        <v>34</v>
      </c>
      <c r="K179" s="46" t="s">
        <v>35</v>
      </c>
      <c r="L179" s="37">
        <v>33</v>
      </c>
      <c r="M179" s="47" t="s">
        <v>36</v>
      </c>
      <c r="N179" s="38">
        <v>4616</v>
      </c>
      <c r="O179" s="83">
        <v>153944</v>
      </c>
    </row>
    <row r="180" spans="1:15" s="22" customFormat="1" ht="12" customHeight="1" x14ac:dyDescent="0.35">
      <c r="A180" s="48">
        <v>7004030</v>
      </c>
      <c r="B180" s="49">
        <f t="shared" si="5"/>
        <v>7004030</v>
      </c>
      <c r="C180" s="50" t="s">
        <v>386</v>
      </c>
      <c r="D180" s="50" t="s">
        <v>381</v>
      </c>
      <c r="E180" s="50" t="s">
        <v>382</v>
      </c>
      <c r="F180" s="50" t="s">
        <v>383</v>
      </c>
      <c r="G180" s="50">
        <v>4616</v>
      </c>
      <c r="H180" s="50" t="s">
        <v>32</v>
      </c>
      <c r="I180" s="50" t="s">
        <v>384</v>
      </c>
      <c r="J180" s="50" t="s">
        <v>34</v>
      </c>
      <c r="K180" s="50" t="s">
        <v>35</v>
      </c>
      <c r="L180" s="37">
        <v>29</v>
      </c>
      <c r="M180" s="51" t="s">
        <v>36</v>
      </c>
      <c r="N180" s="43">
        <v>4616</v>
      </c>
      <c r="O180" s="84">
        <v>127355</v>
      </c>
    </row>
    <row r="181" spans="1:15" s="22" customFormat="1" ht="12" customHeight="1" x14ac:dyDescent="0.35">
      <c r="A181" s="44">
        <v>7004036</v>
      </c>
      <c r="B181" s="45">
        <f t="shared" si="5"/>
        <v>7004036</v>
      </c>
      <c r="C181" s="46" t="s">
        <v>387</v>
      </c>
      <c r="D181" s="46" t="s">
        <v>381</v>
      </c>
      <c r="E181" s="46" t="s">
        <v>382</v>
      </c>
      <c r="F181" s="46" t="s">
        <v>383</v>
      </c>
      <c r="G181" s="46">
        <v>4616</v>
      </c>
      <c r="H181" s="46" t="s">
        <v>32</v>
      </c>
      <c r="I181" s="46" t="s">
        <v>384</v>
      </c>
      <c r="J181" s="46" t="s">
        <v>34</v>
      </c>
      <c r="K181" s="46" t="s">
        <v>35</v>
      </c>
      <c r="L181" s="37">
        <v>9</v>
      </c>
      <c r="M181" s="47" t="s">
        <v>36</v>
      </c>
      <c r="N181" s="38">
        <v>4616</v>
      </c>
      <c r="O181" s="83">
        <v>158714</v>
      </c>
    </row>
    <row r="182" spans="1:15" s="22" customFormat="1" ht="12" customHeight="1" x14ac:dyDescent="0.35">
      <c r="A182" s="48">
        <v>7004035</v>
      </c>
      <c r="B182" s="49">
        <f t="shared" si="5"/>
        <v>7004035</v>
      </c>
      <c r="C182" s="50" t="s">
        <v>388</v>
      </c>
      <c r="D182" s="50" t="s">
        <v>381</v>
      </c>
      <c r="E182" s="50" t="s">
        <v>382</v>
      </c>
      <c r="F182" s="50" t="s">
        <v>383</v>
      </c>
      <c r="G182" s="50">
        <v>4616</v>
      </c>
      <c r="H182" s="50" t="s">
        <v>32</v>
      </c>
      <c r="I182" s="50" t="s">
        <v>384</v>
      </c>
      <c r="J182" s="50" t="s">
        <v>34</v>
      </c>
      <c r="K182" s="50" t="s">
        <v>35</v>
      </c>
      <c r="L182" s="37">
        <v>9</v>
      </c>
      <c r="M182" s="51" t="s">
        <v>36</v>
      </c>
      <c r="N182" s="43">
        <v>4616</v>
      </c>
      <c r="O182" s="84">
        <v>141984</v>
      </c>
    </row>
    <row r="183" spans="1:15" s="22" customFormat="1" ht="12" customHeight="1" x14ac:dyDescent="0.35">
      <c r="A183" s="44">
        <v>7004025</v>
      </c>
      <c r="B183" s="45">
        <f t="shared" si="5"/>
        <v>7004025</v>
      </c>
      <c r="C183" s="46" t="s">
        <v>389</v>
      </c>
      <c r="D183" s="46" t="s">
        <v>381</v>
      </c>
      <c r="E183" s="46" t="s">
        <v>382</v>
      </c>
      <c r="F183" s="46" t="s">
        <v>383</v>
      </c>
      <c r="G183" s="46">
        <v>4616</v>
      </c>
      <c r="H183" s="46" t="s">
        <v>32</v>
      </c>
      <c r="I183" s="46" t="s">
        <v>384</v>
      </c>
      <c r="J183" s="46" t="s">
        <v>34</v>
      </c>
      <c r="K183" s="46" t="s">
        <v>35</v>
      </c>
      <c r="L183" s="37">
        <v>7</v>
      </c>
      <c r="M183" s="47" t="s">
        <v>36</v>
      </c>
      <c r="N183" s="38">
        <v>4616</v>
      </c>
      <c r="O183" s="83">
        <v>132698</v>
      </c>
    </row>
    <row r="184" spans="1:15" s="22" customFormat="1" ht="12" customHeight="1" x14ac:dyDescent="0.35">
      <c r="A184" s="48">
        <v>7004026</v>
      </c>
      <c r="B184" s="49">
        <f t="shared" si="5"/>
        <v>7004026</v>
      </c>
      <c r="C184" s="50" t="s">
        <v>390</v>
      </c>
      <c r="D184" s="50" t="s">
        <v>381</v>
      </c>
      <c r="E184" s="50" t="s">
        <v>382</v>
      </c>
      <c r="F184" s="50" t="s">
        <v>383</v>
      </c>
      <c r="G184" s="50">
        <v>4616</v>
      </c>
      <c r="H184" s="50" t="s">
        <v>32</v>
      </c>
      <c r="I184" s="50" t="s">
        <v>384</v>
      </c>
      <c r="J184" s="50" t="s">
        <v>34</v>
      </c>
      <c r="K184" s="50" t="s">
        <v>35</v>
      </c>
      <c r="L184" s="37">
        <v>3</v>
      </c>
      <c r="M184" s="51" t="s">
        <v>36</v>
      </c>
      <c r="N184" s="43">
        <v>4616</v>
      </c>
      <c r="O184" s="84">
        <v>155040</v>
      </c>
    </row>
    <row r="185" spans="1:15" s="22" customFormat="1" ht="12" customHeight="1" x14ac:dyDescent="0.35">
      <c r="A185" s="44">
        <v>7004019</v>
      </c>
      <c r="B185" s="45">
        <f t="shared" si="5"/>
        <v>7004019</v>
      </c>
      <c r="C185" s="46" t="s">
        <v>391</v>
      </c>
      <c r="D185" s="46" t="s">
        <v>381</v>
      </c>
      <c r="E185" s="46" t="s">
        <v>382</v>
      </c>
      <c r="F185" s="46" t="s">
        <v>383</v>
      </c>
      <c r="G185" s="46">
        <v>4616</v>
      </c>
      <c r="H185" s="46" t="s">
        <v>32</v>
      </c>
      <c r="I185" s="46" t="s">
        <v>384</v>
      </c>
      <c r="J185" s="46" t="s">
        <v>34</v>
      </c>
      <c r="K185" s="46" t="s">
        <v>35</v>
      </c>
      <c r="L185" s="37">
        <v>2</v>
      </c>
      <c r="M185" s="47" t="s">
        <v>36</v>
      </c>
      <c r="N185" s="38">
        <v>4616</v>
      </c>
      <c r="O185" s="83">
        <v>153504</v>
      </c>
    </row>
    <row r="186" spans="1:15" s="22" customFormat="1" ht="11.15" customHeight="1" x14ac:dyDescent="0.35">
      <c r="A186" s="48">
        <v>7004020</v>
      </c>
      <c r="B186" s="49">
        <f t="shared" si="5"/>
        <v>7004020</v>
      </c>
      <c r="C186" s="50" t="s">
        <v>392</v>
      </c>
      <c r="D186" s="50" t="s">
        <v>381</v>
      </c>
      <c r="E186" s="50" t="s">
        <v>382</v>
      </c>
      <c r="F186" s="50" t="s">
        <v>383</v>
      </c>
      <c r="G186" s="50">
        <v>4616</v>
      </c>
      <c r="H186" s="50" t="s">
        <v>32</v>
      </c>
      <c r="I186" s="50" t="s">
        <v>384</v>
      </c>
      <c r="J186" s="50" t="s">
        <v>34</v>
      </c>
      <c r="K186" s="50" t="s">
        <v>35</v>
      </c>
      <c r="L186" s="37">
        <v>0</v>
      </c>
      <c r="M186" s="51" t="s">
        <v>36</v>
      </c>
      <c r="N186" s="43">
        <v>4616</v>
      </c>
      <c r="O186" s="84">
        <v>155616</v>
      </c>
    </row>
    <row r="187" spans="1:15" s="22" customFormat="1" ht="11.15" customHeight="1" x14ac:dyDescent="0.2">
      <c r="A187" s="33" t="s">
        <v>393</v>
      </c>
      <c r="B187" s="34" t="str">
        <f t="shared" si="5"/>
        <v>695930</v>
      </c>
      <c r="C187" s="35" t="s">
        <v>394</v>
      </c>
      <c r="D187" s="36" t="s">
        <v>29</v>
      </c>
      <c r="E187" s="35" t="s">
        <v>30</v>
      </c>
      <c r="F187" s="36" t="s">
        <v>29</v>
      </c>
      <c r="G187" s="36" t="s">
        <v>395</v>
      </c>
      <c r="H187" s="36" t="s">
        <v>32</v>
      </c>
      <c r="I187" s="36" t="s">
        <v>396</v>
      </c>
      <c r="J187" s="36" t="s">
        <v>34</v>
      </c>
      <c r="K187" s="36" t="s">
        <v>35</v>
      </c>
      <c r="L187" s="37">
        <v>4830</v>
      </c>
      <c r="M187" s="38" t="s">
        <v>36</v>
      </c>
      <c r="N187" s="38" t="str">
        <f t="shared" si="6"/>
        <v>1253</v>
      </c>
      <c r="O187" s="83">
        <v>183.38</v>
      </c>
    </row>
    <row r="188" spans="1:15" s="22" customFormat="1" ht="11.15" customHeight="1" x14ac:dyDescent="0.2">
      <c r="A188" s="39" t="s">
        <v>397</v>
      </c>
      <c r="B188" s="40" t="str">
        <f t="shared" si="5"/>
        <v>695917</v>
      </c>
      <c r="C188" s="41" t="s">
        <v>398</v>
      </c>
      <c r="D188" s="42" t="s">
        <v>29</v>
      </c>
      <c r="E188" s="41" t="s">
        <v>30</v>
      </c>
      <c r="F188" s="42" t="s">
        <v>29</v>
      </c>
      <c r="G188" s="42" t="s">
        <v>395</v>
      </c>
      <c r="H188" s="42" t="s">
        <v>32</v>
      </c>
      <c r="I188" s="42" t="s">
        <v>396</v>
      </c>
      <c r="J188" s="42" t="s">
        <v>34</v>
      </c>
      <c r="K188" s="42" t="s">
        <v>35</v>
      </c>
      <c r="L188" s="37">
        <v>2172</v>
      </c>
      <c r="M188" s="43" t="s">
        <v>36</v>
      </c>
      <c r="N188" s="43" t="str">
        <f t="shared" si="6"/>
        <v>1253</v>
      </c>
      <c r="O188" s="84">
        <v>258.01</v>
      </c>
    </row>
    <row r="189" spans="1:15" s="22" customFormat="1" ht="11.15" customHeight="1" x14ac:dyDescent="0.2">
      <c r="A189" s="33" t="s">
        <v>399</v>
      </c>
      <c r="B189" s="34" t="str">
        <f t="shared" si="5"/>
        <v>695947</v>
      </c>
      <c r="C189" s="35" t="s">
        <v>400</v>
      </c>
      <c r="D189" s="36" t="s">
        <v>29</v>
      </c>
      <c r="E189" s="35" t="s">
        <v>30</v>
      </c>
      <c r="F189" s="36" t="s">
        <v>29</v>
      </c>
      <c r="G189" s="36" t="s">
        <v>395</v>
      </c>
      <c r="H189" s="36" t="s">
        <v>32</v>
      </c>
      <c r="I189" s="36" t="s">
        <v>396</v>
      </c>
      <c r="J189" s="36" t="s">
        <v>34</v>
      </c>
      <c r="K189" s="36" t="s">
        <v>35</v>
      </c>
      <c r="L189" s="37">
        <v>1472</v>
      </c>
      <c r="M189" s="38" t="s">
        <v>36</v>
      </c>
      <c r="N189" s="38" t="str">
        <f t="shared" si="6"/>
        <v>1253</v>
      </c>
      <c r="O189" s="83">
        <v>258.01</v>
      </c>
    </row>
    <row r="190" spans="1:15" s="22" customFormat="1" ht="11.15" customHeight="1" x14ac:dyDescent="0.2">
      <c r="A190" s="39" t="s">
        <v>401</v>
      </c>
      <c r="B190" s="40" t="str">
        <f t="shared" si="5"/>
        <v>695946</v>
      </c>
      <c r="C190" s="41" t="s">
        <v>402</v>
      </c>
      <c r="D190" s="42" t="s">
        <v>29</v>
      </c>
      <c r="E190" s="41" t="s">
        <v>30</v>
      </c>
      <c r="F190" s="42" t="s">
        <v>29</v>
      </c>
      <c r="G190" s="42" t="s">
        <v>395</v>
      </c>
      <c r="H190" s="42" t="s">
        <v>32</v>
      </c>
      <c r="I190" s="42" t="s">
        <v>396</v>
      </c>
      <c r="J190" s="42" t="s">
        <v>34</v>
      </c>
      <c r="K190" s="42" t="s">
        <v>35</v>
      </c>
      <c r="L190" s="37">
        <v>3330</v>
      </c>
      <c r="M190" s="43" t="s">
        <v>36</v>
      </c>
      <c r="N190" s="43" t="str">
        <f t="shared" si="6"/>
        <v>1253</v>
      </c>
      <c r="O190" s="84">
        <v>185.37</v>
      </c>
    </row>
    <row r="191" spans="1:15" s="22" customFormat="1" ht="11.15" customHeight="1" x14ac:dyDescent="0.2">
      <c r="A191" s="33" t="s">
        <v>403</v>
      </c>
      <c r="B191" s="34" t="str">
        <f t="shared" si="5"/>
        <v>695938</v>
      </c>
      <c r="C191" s="35" t="s">
        <v>404</v>
      </c>
      <c r="D191" s="36" t="s">
        <v>29</v>
      </c>
      <c r="E191" s="35" t="s">
        <v>30</v>
      </c>
      <c r="F191" s="36" t="s">
        <v>29</v>
      </c>
      <c r="G191" s="36" t="s">
        <v>395</v>
      </c>
      <c r="H191" s="36" t="s">
        <v>32</v>
      </c>
      <c r="I191" s="36" t="s">
        <v>396</v>
      </c>
      <c r="J191" s="36" t="s">
        <v>34</v>
      </c>
      <c r="K191" s="36" t="s">
        <v>35</v>
      </c>
      <c r="L191" s="37">
        <v>282</v>
      </c>
      <c r="M191" s="38" t="s">
        <v>36</v>
      </c>
      <c r="N191" s="38" t="str">
        <f t="shared" si="6"/>
        <v>1253</v>
      </c>
      <c r="O191" s="83">
        <v>3239.37</v>
      </c>
    </row>
    <row r="192" spans="1:15" s="22" customFormat="1" ht="11.15" customHeight="1" x14ac:dyDescent="0.2">
      <c r="A192" s="39" t="s">
        <v>405</v>
      </c>
      <c r="B192" s="40" t="str">
        <f t="shared" si="5"/>
        <v>695934</v>
      </c>
      <c r="C192" s="41" t="s">
        <v>406</v>
      </c>
      <c r="D192" s="42" t="s">
        <v>29</v>
      </c>
      <c r="E192" s="41" t="s">
        <v>30</v>
      </c>
      <c r="F192" s="42" t="s">
        <v>29</v>
      </c>
      <c r="G192" s="42" t="s">
        <v>395</v>
      </c>
      <c r="H192" s="42" t="s">
        <v>32</v>
      </c>
      <c r="I192" s="42" t="s">
        <v>396</v>
      </c>
      <c r="J192" s="42" t="s">
        <v>34</v>
      </c>
      <c r="K192" s="42" t="s">
        <v>35</v>
      </c>
      <c r="L192" s="37">
        <v>3111</v>
      </c>
      <c r="M192" s="43" t="s">
        <v>36</v>
      </c>
      <c r="N192" s="43" t="str">
        <f t="shared" si="6"/>
        <v>1253</v>
      </c>
      <c r="O192" s="84">
        <v>251.96</v>
      </c>
    </row>
    <row r="193" spans="1:15" s="22" customFormat="1" ht="11.15" customHeight="1" x14ac:dyDescent="0.2">
      <c r="A193" s="33" t="s">
        <v>407</v>
      </c>
      <c r="B193" s="34" t="str">
        <f t="shared" si="5"/>
        <v>695962</v>
      </c>
      <c r="C193" s="35" t="s">
        <v>408</v>
      </c>
      <c r="D193" s="36" t="s">
        <v>29</v>
      </c>
      <c r="E193" s="35" t="s">
        <v>30</v>
      </c>
      <c r="F193" s="36" t="s">
        <v>29</v>
      </c>
      <c r="G193" s="36" t="s">
        <v>395</v>
      </c>
      <c r="H193" s="36" t="s">
        <v>43</v>
      </c>
      <c r="I193" s="36" t="s">
        <v>396</v>
      </c>
      <c r="J193" s="36" t="s">
        <v>34</v>
      </c>
      <c r="K193" s="36" t="s">
        <v>35</v>
      </c>
      <c r="L193" s="37">
        <v>10028</v>
      </c>
      <c r="M193" s="38" t="s">
        <v>36</v>
      </c>
      <c r="N193" s="38" t="str">
        <f t="shared" si="6"/>
        <v>1253</v>
      </c>
      <c r="O193" s="83">
        <v>63.84</v>
      </c>
    </row>
    <row r="194" spans="1:15" s="22" customFormat="1" ht="11.15" customHeight="1" x14ac:dyDescent="0.2">
      <c r="A194" s="39" t="s">
        <v>409</v>
      </c>
      <c r="B194" s="40" t="str">
        <f t="shared" si="5"/>
        <v>695954</v>
      </c>
      <c r="C194" s="41" t="s">
        <v>410</v>
      </c>
      <c r="D194" s="42" t="s">
        <v>29</v>
      </c>
      <c r="E194" s="41" t="s">
        <v>30</v>
      </c>
      <c r="F194" s="42" t="s">
        <v>29</v>
      </c>
      <c r="G194" s="42" t="s">
        <v>395</v>
      </c>
      <c r="H194" s="42" t="s">
        <v>32</v>
      </c>
      <c r="I194" s="42" t="s">
        <v>396</v>
      </c>
      <c r="J194" s="42" t="s">
        <v>34</v>
      </c>
      <c r="K194" s="42" t="s">
        <v>35</v>
      </c>
      <c r="L194" s="37">
        <v>380</v>
      </c>
      <c r="M194" s="43" t="s">
        <v>36</v>
      </c>
      <c r="N194" s="43" t="str">
        <f t="shared" si="6"/>
        <v>1253</v>
      </c>
      <c r="O194" s="84">
        <v>927.11</v>
      </c>
    </row>
    <row r="195" spans="1:15" s="22" customFormat="1" ht="11.15" customHeight="1" x14ac:dyDescent="0.2">
      <c r="A195" s="33" t="s">
        <v>411</v>
      </c>
      <c r="B195" s="34" t="str">
        <f t="shared" ref="B195:B258" si="7">HYPERLINK(CONCATENATE("https://project.daccord.ru/2024/Items/PL_ItemView.php?Reference=",A195),A195)</f>
        <v>695916</v>
      </c>
      <c r="C195" s="35" t="s">
        <v>412</v>
      </c>
      <c r="D195" s="36" t="s">
        <v>29</v>
      </c>
      <c r="E195" s="35" t="s">
        <v>30</v>
      </c>
      <c r="F195" s="36" t="s">
        <v>29</v>
      </c>
      <c r="G195" s="36" t="s">
        <v>395</v>
      </c>
      <c r="H195" s="36" t="s">
        <v>32</v>
      </c>
      <c r="I195" s="36" t="s">
        <v>396</v>
      </c>
      <c r="J195" s="36" t="s">
        <v>34</v>
      </c>
      <c r="K195" s="36" t="s">
        <v>35</v>
      </c>
      <c r="L195" s="37">
        <v>1307</v>
      </c>
      <c r="M195" s="38" t="s">
        <v>36</v>
      </c>
      <c r="N195" s="38" t="str">
        <f t="shared" ref="N195:N258" si="8">TEXT(G195,"0000")</f>
        <v>1253</v>
      </c>
      <c r="O195" s="83">
        <v>185.37</v>
      </c>
    </row>
    <row r="196" spans="1:15" s="22" customFormat="1" ht="11.15" customHeight="1" x14ac:dyDescent="0.2">
      <c r="A196" s="39" t="s">
        <v>413</v>
      </c>
      <c r="B196" s="40" t="str">
        <f t="shared" si="7"/>
        <v>695948</v>
      </c>
      <c r="C196" s="41" t="s">
        <v>414</v>
      </c>
      <c r="D196" s="42" t="s">
        <v>29</v>
      </c>
      <c r="E196" s="41" t="s">
        <v>30</v>
      </c>
      <c r="F196" s="42" t="s">
        <v>29</v>
      </c>
      <c r="G196" s="42" t="s">
        <v>395</v>
      </c>
      <c r="H196" s="42" t="s">
        <v>32</v>
      </c>
      <c r="I196" s="42" t="s">
        <v>396</v>
      </c>
      <c r="J196" s="42" t="s">
        <v>34</v>
      </c>
      <c r="K196" s="42" t="s">
        <v>35</v>
      </c>
      <c r="L196" s="37">
        <v>778</v>
      </c>
      <c r="M196" s="43" t="s">
        <v>36</v>
      </c>
      <c r="N196" s="43" t="str">
        <f t="shared" si="8"/>
        <v>1253</v>
      </c>
      <c r="O196" s="84">
        <v>419.36</v>
      </c>
    </row>
    <row r="197" spans="1:15" s="22" customFormat="1" ht="11.15" customHeight="1" x14ac:dyDescent="0.2">
      <c r="A197" s="33" t="s">
        <v>415</v>
      </c>
      <c r="B197" s="34" t="str">
        <f t="shared" si="7"/>
        <v>695904</v>
      </c>
      <c r="C197" s="35" t="s">
        <v>416</v>
      </c>
      <c r="D197" s="36" t="s">
        <v>29</v>
      </c>
      <c r="E197" s="35" t="s">
        <v>30</v>
      </c>
      <c r="F197" s="36" t="s">
        <v>29</v>
      </c>
      <c r="G197" s="36" t="s">
        <v>395</v>
      </c>
      <c r="H197" s="36" t="s">
        <v>32</v>
      </c>
      <c r="I197" s="36" t="s">
        <v>396</v>
      </c>
      <c r="J197" s="36" t="s">
        <v>34</v>
      </c>
      <c r="K197" s="36" t="s">
        <v>35</v>
      </c>
      <c r="L197" s="37">
        <v>854</v>
      </c>
      <c r="M197" s="38" t="s">
        <v>36</v>
      </c>
      <c r="N197" s="38" t="str">
        <f t="shared" si="8"/>
        <v>1253</v>
      </c>
      <c r="O197" s="83">
        <v>251.96</v>
      </c>
    </row>
    <row r="198" spans="1:15" s="22" customFormat="1" ht="12" customHeight="1" x14ac:dyDescent="0.2">
      <c r="A198" s="39" t="s">
        <v>417</v>
      </c>
      <c r="B198" s="40" t="str">
        <f t="shared" si="7"/>
        <v>695920</v>
      </c>
      <c r="C198" s="41" t="s">
        <v>418</v>
      </c>
      <c r="D198" s="42" t="s">
        <v>29</v>
      </c>
      <c r="E198" s="41" t="s">
        <v>30</v>
      </c>
      <c r="F198" s="42" t="s">
        <v>29</v>
      </c>
      <c r="G198" s="42" t="s">
        <v>395</v>
      </c>
      <c r="H198" s="42" t="s">
        <v>32</v>
      </c>
      <c r="I198" s="42" t="s">
        <v>396</v>
      </c>
      <c r="J198" s="42" t="s">
        <v>34</v>
      </c>
      <c r="K198" s="42" t="s">
        <v>35</v>
      </c>
      <c r="L198" s="37">
        <v>521</v>
      </c>
      <c r="M198" s="43" t="s">
        <v>36</v>
      </c>
      <c r="N198" s="43" t="str">
        <f t="shared" si="8"/>
        <v>1253</v>
      </c>
      <c r="O198" s="84">
        <v>465.83</v>
      </c>
    </row>
    <row r="199" spans="1:15" s="22" customFormat="1" ht="12" customHeight="1" x14ac:dyDescent="0.2">
      <c r="A199" s="33" t="s">
        <v>419</v>
      </c>
      <c r="B199" s="34" t="str">
        <f t="shared" si="7"/>
        <v>695927</v>
      </c>
      <c r="C199" s="35" t="s">
        <v>420</v>
      </c>
      <c r="D199" s="36" t="s">
        <v>29</v>
      </c>
      <c r="E199" s="35" t="s">
        <v>30</v>
      </c>
      <c r="F199" s="36" t="s">
        <v>29</v>
      </c>
      <c r="G199" s="36" t="s">
        <v>395</v>
      </c>
      <c r="H199" s="36" t="s">
        <v>32</v>
      </c>
      <c r="I199" s="36" t="s">
        <v>396</v>
      </c>
      <c r="J199" s="36" t="s">
        <v>34</v>
      </c>
      <c r="K199" s="36" t="s">
        <v>35</v>
      </c>
      <c r="L199" s="37">
        <v>266</v>
      </c>
      <c r="M199" s="38" t="s">
        <v>36</v>
      </c>
      <c r="N199" s="38" t="str">
        <f t="shared" si="8"/>
        <v>1253</v>
      </c>
      <c r="O199" s="83">
        <v>1747.4</v>
      </c>
    </row>
    <row r="200" spans="1:15" s="22" customFormat="1" ht="12" customHeight="1" x14ac:dyDescent="0.2">
      <c r="A200" s="39" t="s">
        <v>421</v>
      </c>
      <c r="B200" s="40" t="str">
        <f t="shared" si="7"/>
        <v>695926</v>
      </c>
      <c r="C200" s="41" t="s">
        <v>422</v>
      </c>
      <c r="D200" s="42" t="s">
        <v>29</v>
      </c>
      <c r="E200" s="41" t="s">
        <v>30</v>
      </c>
      <c r="F200" s="42" t="s">
        <v>29</v>
      </c>
      <c r="G200" s="42" t="s">
        <v>395</v>
      </c>
      <c r="H200" s="42" t="s">
        <v>32</v>
      </c>
      <c r="I200" s="42" t="s">
        <v>396</v>
      </c>
      <c r="J200" s="42" t="s">
        <v>34</v>
      </c>
      <c r="K200" s="42" t="s">
        <v>35</v>
      </c>
      <c r="L200" s="37">
        <v>413</v>
      </c>
      <c r="M200" s="43" t="s">
        <v>36</v>
      </c>
      <c r="N200" s="43" t="str">
        <f t="shared" si="8"/>
        <v>1253</v>
      </c>
      <c r="O200" s="84">
        <v>355.54</v>
      </c>
    </row>
    <row r="201" spans="1:15" s="22" customFormat="1" ht="11.15" customHeight="1" x14ac:dyDescent="0.2">
      <c r="A201" s="33" t="s">
        <v>423</v>
      </c>
      <c r="B201" s="34" t="str">
        <f t="shared" si="7"/>
        <v>695945</v>
      </c>
      <c r="C201" s="35" t="s">
        <v>424</v>
      </c>
      <c r="D201" s="36" t="s">
        <v>29</v>
      </c>
      <c r="E201" s="35" t="s">
        <v>30</v>
      </c>
      <c r="F201" s="36" t="s">
        <v>29</v>
      </c>
      <c r="G201" s="36" t="s">
        <v>395</v>
      </c>
      <c r="H201" s="36" t="s">
        <v>32</v>
      </c>
      <c r="I201" s="36" t="s">
        <v>396</v>
      </c>
      <c r="J201" s="36" t="s">
        <v>34</v>
      </c>
      <c r="K201" s="36" t="s">
        <v>35</v>
      </c>
      <c r="L201" s="37">
        <v>950</v>
      </c>
      <c r="M201" s="38" t="s">
        <v>36</v>
      </c>
      <c r="N201" s="38" t="str">
        <f t="shared" si="8"/>
        <v>1253</v>
      </c>
      <c r="O201" s="83">
        <v>156.4</v>
      </c>
    </row>
    <row r="202" spans="1:15" s="22" customFormat="1" ht="12" customHeight="1" x14ac:dyDescent="0.2">
      <c r="A202" s="39" t="s">
        <v>425</v>
      </c>
      <c r="B202" s="40" t="str">
        <f t="shared" si="7"/>
        <v>695972</v>
      </c>
      <c r="C202" s="41" t="s">
        <v>426</v>
      </c>
      <c r="D202" s="42" t="s">
        <v>29</v>
      </c>
      <c r="E202" s="41" t="s">
        <v>30</v>
      </c>
      <c r="F202" s="42" t="s">
        <v>29</v>
      </c>
      <c r="G202" s="42" t="s">
        <v>395</v>
      </c>
      <c r="H202" s="42" t="s">
        <v>43</v>
      </c>
      <c r="I202" s="42" t="s">
        <v>396</v>
      </c>
      <c r="J202" s="42" t="s">
        <v>34</v>
      </c>
      <c r="K202" s="42" t="s">
        <v>35</v>
      </c>
      <c r="L202" s="37">
        <v>1880</v>
      </c>
      <c r="M202" s="43" t="s">
        <v>36</v>
      </c>
      <c r="N202" s="43" t="str">
        <f t="shared" si="8"/>
        <v>1253</v>
      </c>
      <c r="O202" s="84">
        <v>103.18</v>
      </c>
    </row>
    <row r="203" spans="1:15" s="22" customFormat="1" ht="12" customHeight="1" x14ac:dyDescent="0.2">
      <c r="A203" s="33" t="s">
        <v>427</v>
      </c>
      <c r="B203" s="34" t="str">
        <f t="shared" si="7"/>
        <v>695957</v>
      </c>
      <c r="C203" s="35" t="s">
        <v>428</v>
      </c>
      <c r="D203" s="36" t="s">
        <v>29</v>
      </c>
      <c r="E203" s="35" t="s">
        <v>30</v>
      </c>
      <c r="F203" s="36" t="s">
        <v>29</v>
      </c>
      <c r="G203" s="36" t="s">
        <v>395</v>
      </c>
      <c r="H203" s="36" t="s">
        <v>32</v>
      </c>
      <c r="I203" s="36" t="s">
        <v>396</v>
      </c>
      <c r="J203" s="36" t="s">
        <v>34</v>
      </c>
      <c r="K203" s="36" t="s">
        <v>35</v>
      </c>
      <c r="L203" s="37">
        <v>203</v>
      </c>
      <c r="M203" s="38" t="s">
        <v>36</v>
      </c>
      <c r="N203" s="38" t="str">
        <f t="shared" si="8"/>
        <v>1253</v>
      </c>
      <c r="O203" s="83">
        <v>1747.4</v>
      </c>
    </row>
    <row r="204" spans="1:15" s="22" customFormat="1" ht="12" customHeight="1" x14ac:dyDescent="0.2">
      <c r="A204" s="39" t="s">
        <v>429</v>
      </c>
      <c r="B204" s="40" t="str">
        <f t="shared" si="7"/>
        <v>695924</v>
      </c>
      <c r="C204" s="41" t="s">
        <v>410</v>
      </c>
      <c r="D204" s="42" t="s">
        <v>29</v>
      </c>
      <c r="E204" s="41" t="s">
        <v>30</v>
      </c>
      <c r="F204" s="42" t="s">
        <v>29</v>
      </c>
      <c r="G204" s="42" t="s">
        <v>395</v>
      </c>
      <c r="H204" s="42" t="s">
        <v>32</v>
      </c>
      <c r="I204" s="42" t="s">
        <v>396</v>
      </c>
      <c r="J204" s="42" t="s">
        <v>34</v>
      </c>
      <c r="K204" s="42" t="s">
        <v>35</v>
      </c>
      <c r="L204" s="37">
        <v>230</v>
      </c>
      <c r="M204" s="43" t="s">
        <v>36</v>
      </c>
      <c r="N204" s="43" t="str">
        <f t="shared" si="8"/>
        <v>1253</v>
      </c>
      <c r="O204" s="84">
        <v>927.11</v>
      </c>
    </row>
    <row r="205" spans="1:15" s="22" customFormat="1" ht="11.15" customHeight="1" x14ac:dyDescent="0.2">
      <c r="A205" s="33" t="s">
        <v>430</v>
      </c>
      <c r="B205" s="34" t="str">
        <f t="shared" si="7"/>
        <v>695908</v>
      </c>
      <c r="C205" s="35" t="s">
        <v>431</v>
      </c>
      <c r="D205" s="36" t="s">
        <v>29</v>
      </c>
      <c r="E205" s="35" t="s">
        <v>30</v>
      </c>
      <c r="F205" s="36" t="s">
        <v>29</v>
      </c>
      <c r="G205" s="36" t="s">
        <v>395</v>
      </c>
      <c r="H205" s="36" t="s">
        <v>32</v>
      </c>
      <c r="I205" s="36" t="s">
        <v>396</v>
      </c>
      <c r="J205" s="36" t="s">
        <v>34</v>
      </c>
      <c r="K205" s="36" t="s">
        <v>35</v>
      </c>
      <c r="L205" s="37">
        <v>79</v>
      </c>
      <c r="M205" s="38" t="s">
        <v>36</v>
      </c>
      <c r="N205" s="38" t="str">
        <f t="shared" si="8"/>
        <v>1253</v>
      </c>
      <c r="O205" s="83">
        <v>3239.37</v>
      </c>
    </row>
    <row r="206" spans="1:15" s="22" customFormat="1" ht="12" customHeight="1" x14ac:dyDescent="0.2">
      <c r="A206" s="39" t="s">
        <v>432</v>
      </c>
      <c r="B206" s="40" t="str">
        <f t="shared" si="7"/>
        <v>695971</v>
      </c>
      <c r="C206" s="41" t="s">
        <v>433</v>
      </c>
      <c r="D206" s="42" t="s">
        <v>29</v>
      </c>
      <c r="E206" s="41" t="s">
        <v>30</v>
      </c>
      <c r="F206" s="42" t="s">
        <v>29</v>
      </c>
      <c r="G206" s="42" t="s">
        <v>395</v>
      </c>
      <c r="H206" s="42" t="s">
        <v>43</v>
      </c>
      <c r="I206" s="42" t="s">
        <v>396</v>
      </c>
      <c r="J206" s="42" t="s">
        <v>34</v>
      </c>
      <c r="K206" s="42" t="s">
        <v>35</v>
      </c>
      <c r="L206" s="37">
        <v>1595</v>
      </c>
      <c r="M206" s="43" t="s">
        <v>36</v>
      </c>
      <c r="N206" s="43" t="str">
        <f t="shared" si="8"/>
        <v>1253</v>
      </c>
      <c r="O206" s="84">
        <v>103.18</v>
      </c>
    </row>
    <row r="207" spans="1:15" s="22" customFormat="1" ht="11.15" customHeight="1" x14ac:dyDescent="0.2">
      <c r="A207" s="33" t="s">
        <v>434</v>
      </c>
      <c r="B207" s="34" t="str">
        <f t="shared" si="7"/>
        <v>695900</v>
      </c>
      <c r="C207" s="35" t="s">
        <v>435</v>
      </c>
      <c r="D207" s="36" t="s">
        <v>29</v>
      </c>
      <c r="E207" s="35" t="s">
        <v>30</v>
      </c>
      <c r="F207" s="36" t="s">
        <v>29</v>
      </c>
      <c r="G207" s="36" t="s">
        <v>395</v>
      </c>
      <c r="H207" s="36" t="s">
        <v>32</v>
      </c>
      <c r="I207" s="36" t="s">
        <v>396</v>
      </c>
      <c r="J207" s="36" t="s">
        <v>34</v>
      </c>
      <c r="K207" s="36" t="s">
        <v>35</v>
      </c>
      <c r="L207" s="37">
        <v>707</v>
      </c>
      <c r="M207" s="38" t="s">
        <v>36</v>
      </c>
      <c r="N207" s="38" t="str">
        <f t="shared" si="8"/>
        <v>1253</v>
      </c>
      <c r="O207" s="83">
        <v>183.38</v>
      </c>
    </row>
    <row r="208" spans="1:15" s="22" customFormat="1" ht="11.15" customHeight="1" x14ac:dyDescent="0.2">
      <c r="A208" s="39" t="s">
        <v>436</v>
      </c>
      <c r="B208" s="40" t="str">
        <f t="shared" si="7"/>
        <v>695931</v>
      </c>
      <c r="C208" s="41" t="s">
        <v>437</v>
      </c>
      <c r="D208" s="42" t="s">
        <v>29</v>
      </c>
      <c r="E208" s="41" t="s">
        <v>30</v>
      </c>
      <c r="F208" s="42" t="s">
        <v>29</v>
      </c>
      <c r="G208" s="42" t="s">
        <v>395</v>
      </c>
      <c r="H208" s="42" t="s">
        <v>32</v>
      </c>
      <c r="I208" s="42" t="s">
        <v>396</v>
      </c>
      <c r="J208" s="42" t="s">
        <v>34</v>
      </c>
      <c r="K208" s="42" t="s">
        <v>35</v>
      </c>
      <c r="L208" s="37">
        <v>283</v>
      </c>
      <c r="M208" s="43" t="s">
        <v>36</v>
      </c>
      <c r="N208" s="43" t="str">
        <f t="shared" si="8"/>
        <v>1253</v>
      </c>
      <c r="O208" s="84">
        <v>333.34</v>
      </c>
    </row>
    <row r="209" spans="1:15" s="22" customFormat="1" ht="11.15" customHeight="1" x14ac:dyDescent="0.2">
      <c r="A209" s="33" t="s">
        <v>438</v>
      </c>
      <c r="B209" s="34" t="str">
        <f t="shared" si="7"/>
        <v>695903</v>
      </c>
      <c r="C209" s="35" t="s">
        <v>439</v>
      </c>
      <c r="D209" s="36" t="s">
        <v>29</v>
      </c>
      <c r="E209" s="35" t="s">
        <v>30</v>
      </c>
      <c r="F209" s="36" t="s">
        <v>29</v>
      </c>
      <c r="G209" s="36" t="s">
        <v>395</v>
      </c>
      <c r="H209" s="36" t="s">
        <v>32</v>
      </c>
      <c r="I209" s="36" t="s">
        <v>396</v>
      </c>
      <c r="J209" s="36" t="s">
        <v>34</v>
      </c>
      <c r="K209" s="36" t="s">
        <v>35</v>
      </c>
      <c r="L209" s="37">
        <v>300</v>
      </c>
      <c r="M209" s="38" t="s">
        <v>36</v>
      </c>
      <c r="N209" s="38" t="str">
        <f t="shared" si="8"/>
        <v>1253</v>
      </c>
      <c r="O209" s="83">
        <v>401.6</v>
      </c>
    </row>
    <row r="210" spans="1:15" s="22" customFormat="1" ht="11.15" customHeight="1" x14ac:dyDescent="0.2">
      <c r="A210" s="39" t="s">
        <v>440</v>
      </c>
      <c r="B210" s="40" t="str">
        <f t="shared" si="7"/>
        <v>695905</v>
      </c>
      <c r="C210" s="41" t="s">
        <v>441</v>
      </c>
      <c r="D210" s="42" t="s">
        <v>29</v>
      </c>
      <c r="E210" s="41" t="s">
        <v>30</v>
      </c>
      <c r="F210" s="42" t="s">
        <v>29</v>
      </c>
      <c r="G210" s="42" t="s">
        <v>395</v>
      </c>
      <c r="H210" s="42" t="s">
        <v>32</v>
      </c>
      <c r="I210" s="42" t="s">
        <v>396</v>
      </c>
      <c r="J210" s="42" t="s">
        <v>34</v>
      </c>
      <c r="K210" s="42" t="s">
        <v>35</v>
      </c>
      <c r="L210" s="37">
        <v>420</v>
      </c>
      <c r="M210" s="43" t="s">
        <v>36</v>
      </c>
      <c r="N210" s="43" t="str">
        <f t="shared" si="8"/>
        <v>1253</v>
      </c>
      <c r="O210" s="84">
        <v>224.9</v>
      </c>
    </row>
    <row r="211" spans="1:15" s="22" customFormat="1" ht="11.15" customHeight="1" x14ac:dyDescent="0.2">
      <c r="A211" s="33" t="s">
        <v>442</v>
      </c>
      <c r="B211" s="34" t="str">
        <f t="shared" si="7"/>
        <v>695956</v>
      </c>
      <c r="C211" s="35" t="s">
        <v>443</v>
      </c>
      <c r="D211" s="36" t="s">
        <v>29</v>
      </c>
      <c r="E211" s="35" t="s">
        <v>30</v>
      </c>
      <c r="F211" s="36" t="s">
        <v>29</v>
      </c>
      <c r="G211" s="36" t="s">
        <v>395</v>
      </c>
      <c r="H211" s="36" t="s">
        <v>32</v>
      </c>
      <c r="I211" s="36" t="s">
        <v>396</v>
      </c>
      <c r="J211" s="36" t="s">
        <v>34</v>
      </c>
      <c r="K211" s="36" t="s">
        <v>35</v>
      </c>
      <c r="L211" s="37">
        <v>375</v>
      </c>
      <c r="M211" s="38" t="s">
        <v>36</v>
      </c>
      <c r="N211" s="38" t="str">
        <f t="shared" si="8"/>
        <v>1253</v>
      </c>
      <c r="O211" s="83">
        <v>355.54</v>
      </c>
    </row>
    <row r="212" spans="1:15" s="22" customFormat="1" ht="12" customHeight="1" x14ac:dyDescent="0.2">
      <c r="A212" s="39" t="s">
        <v>444</v>
      </c>
      <c r="B212" s="40" t="str">
        <f t="shared" si="7"/>
        <v>695961</v>
      </c>
      <c r="C212" s="41" t="s">
        <v>445</v>
      </c>
      <c r="D212" s="42" t="s">
        <v>29</v>
      </c>
      <c r="E212" s="41" t="s">
        <v>30</v>
      </c>
      <c r="F212" s="42" t="s">
        <v>29</v>
      </c>
      <c r="G212" s="42" t="s">
        <v>395</v>
      </c>
      <c r="H212" s="42" t="s">
        <v>43</v>
      </c>
      <c r="I212" s="42" t="s">
        <v>396</v>
      </c>
      <c r="J212" s="42" t="s">
        <v>34</v>
      </c>
      <c r="K212" s="42" t="s">
        <v>35</v>
      </c>
      <c r="L212" s="37">
        <v>4020</v>
      </c>
      <c r="M212" s="43" t="s">
        <v>36</v>
      </c>
      <c r="N212" s="43" t="str">
        <f t="shared" si="8"/>
        <v>1253</v>
      </c>
      <c r="O212" s="84">
        <v>63.84</v>
      </c>
    </row>
    <row r="213" spans="1:15" s="22" customFormat="1" ht="12" customHeight="1" x14ac:dyDescent="0.2">
      <c r="A213" s="33" t="s">
        <v>446</v>
      </c>
      <c r="B213" s="34" t="str">
        <f t="shared" si="7"/>
        <v>695932</v>
      </c>
      <c r="C213" s="35" t="s">
        <v>447</v>
      </c>
      <c r="D213" s="36" t="s">
        <v>29</v>
      </c>
      <c r="E213" s="35" t="s">
        <v>30</v>
      </c>
      <c r="F213" s="36" t="s">
        <v>29</v>
      </c>
      <c r="G213" s="36" t="s">
        <v>395</v>
      </c>
      <c r="H213" s="36" t="s">
        <v>32</v>
      </c>
      <c r="I213" s="36" t="s">
        <v>396</v>
      </c>
      <c r="J213" s="36" t="s">
        <v>34</v>
      </c>
      <c r="K213" s="36" t="s">
        <v>35</v>
      </c>
      <c r="L213" s="37">
        <v>470</v>
      </c>
      <c r="M213" s="38" t="s">
        <v>36</v>
      </c>
      <c r="N213" s="38" t="str">
        <f t="shared" si="8"/>
        <v>1253</v>
      </c>
      <c r="O213" s="83">
        <v>232.17</v>
      </c>
    </row>
    <row r="214" spans="1:15" s="22" customFormat="1" ht="12" customHeight="1" x14ac:dyDescent="0.35">
      <c r="A214" s="48" t="s">
        <v>448</v>
      </c>
      <c r="B214" s="49" t="str">
        <f t="shared" si="7"/>
        <v>695982</v>
      </c>
      <c r="C214" s="50" t="s">
        <v>449</v>
      </c>
      <c r="D214" s="50" t="s">
        <v>29</v>
      </c>
      <c r="E214" s="50" t="s">
        <v>30</v>
      </c>
      <c r="F214" s="50" t="s">
        <v>29</v>
      </c>
      <c r="G214" s="50" t="s">
        <v>395</v>
      </c>
      <c r="H214" s="50" t="s">
        <v>43</v>
      </c>
      <c r="I214" s="50" t="s">
        <v>396</v>
      </c>
      <c r="J214" s="50" t="s">
        <v>34</v>
      </c>
      <c r="K214" s="50" t="s">
        <v>35</v>
      </c>
      <c r="L214" s="37">
        <v>400</v>
      </c>
      <c r="M214" s="51" t="s">
        <v>36</v>
      </c>
      <c r="N214" s="43" t="str">
        <f t="shared" si="8"/>
        <v>1253</v>
      </c>
      <c r="O214" s="84">
        <v>383.72</v>
      </c>
    </row>
    <row r="215" spans="1:15" s="22" customFormat="1" ht="12" customHeight="1" x14ac:dyDescent="0.2">
      <c r="A215" s="33" t="s">
        <v>450</v>
      </c>
      <c r="B215" s="34" t="str">
        <f t="shared" si="7"/>
        <v>695918</v>
      </c>
      <c r="C215" s="35" t="s">
        <v>451</v>
      </c>
      <c r="D215" s="36" t="s">
        <v>29</v>
      </c>
      <c r="E215" s="35" t="s">
        <v>30</v>
      </c>
      <c r="F215" s="36" t="s">
        <v>29</v>
      </c>
      <c r="G215" s="36" t="s">
        <v>395</v>
      </c>
      <c r="H215" s="36" t="s">
        <v>32</v>
      </c>
      <c r="I215" s="36" t="s">
        <v>396</v>
      </c>
      <c r="J215" s="36" t="s">
        <v>34</v>
      </c>
      <c r="K215" s="36" t="s">
        <v>35</v>
      </c>
      <c r="L215" s="37">
        <v>350</v>
      </c>
      <c r="M215" s="38" t="s">
        <v>36</v>
      </c>
      <c r="N215" s="38" t="str">
        <f t="shared" si="8"/>
        <v>1253</v>
      </c>
      <c r="O215" s="83">
        <v>419.36</v>
      </c>
    </row>
    <row r="216" spans="1:15" s="22" customFormat="1" ht="12" customHeight="1" x14ac:dyDescent="0.2">
      <c r="A216" s="39" t="s">
        <v>452</v>
      </c>
      <c r="B216" s="40" t="str">
        <f t="shared" si="7"/>
        <v>695921</v>
      </c>
      <c r="C216" s="41" t="s">
        <v>453</v>
      </c>
      <c r="D216" s="42" t="s">
        <v>29</v>
      </c>
      <c r="E216" s="41" t="s">
        <v>30</v>
      </c>
      <c r="F216" s="42" t="s">
        <v>29</v>
      </c>
      <c r="G216" s="42" t="s">
        <v>395</v>
      </c>
      <c r="H216" s="42" t="s">
        <v>32</v>
      </c>
      <c r="I216" s="42" t="s">
        <v>396</v>
      </c>
      <c r="J216" s="42" t="s">
        <v>34</v>
      </c>
      <c r="K216" s="42" t="s">
        <v>35</v>
      </c>
      <c r="L216" s="37">
        <v>250</v>
      </c>
      <c r="M216" s="43" t="s">
        <v>36</v>
      </c>
      <c r="N216" s="43" t="str">
        <f t="shared" si="8"/>
        <v>1253</v>
      </c>
      <c r="O216" s="84">
        <v>448.36</v>
      </c>
    </row>
    <row r="217" spans="1:15" s="22" customFormat="1" ht="12" customHeight="1" x14ac:dyDescent="0.2">
      <c r="A217" s="33" t="s">
        <v>454</v>
      </c>
      <c r="B217" s="34" t="str">
        <f t="shared" si="7"/>
        <v>695935</v>
      </c>
      <c r="C217" s="35" t="s">
        <v>455</v>
      </c>
      <c r="D217" s="36" t="s">
        <v>29</v>
      </c>
      <c r="E217" s="35" t="s">
        <v>30</v>
      </c>
      <c r="F217" s="36" t="s">
        <v>29</v>
      </c>
      <c r="G217" s="36" t="s">
        <v>395</v>
      </c>
      <c r="H217" s="36" t="s">
        <v>32</v>
      </c>
      <c r="I217" s="36" t="s">
        <v>396</v>
      </c>
      <c r="J217" s="36" t="s">
        <v>34</v>
      </c>
      <c r="K217" s="36" t="s">
        <v>35</v>
      </c>
      <c r="L217" s="37">
        <v>276</v>
      </c>
      <c r="M217" s="38" t="s">
        <v>36</v>
      </c>
      <c r="N217" s="38" t="str">
        <f t="shared" si="8"/>
        <v>1253</v>
      </c>
      <c r="O217" s="83">
        <v>224.9</v>
      </c>
    </row>
    <row r="218" spans="1:15" s="22" customFormat="1" ht="12" customHeight="1" x14ac:dyDescent="0.2">
      <c r="A218" s="39" t="s">
        <v>456</v>
      </c>
      <c r="B218" s="40" t="str">
        <f t="shared" si="7"/>
        <v>695965</v>
      </c>
      <c r="C218" s="41" t="s">
        <v>457</v>
      </c>
      <c r="D218" s="42" t="s">
        <v>29</v>
      </c>
      <c r="E218" s="41" t="s">
        <v>30</v>
      </c>
      <c r="F218" s="42" t="s">
        <v>29</v>
      </c>
      <c r="G218" s="42" t="s">
        <v>395</v>
      </c>
      <c r="H218" s="42" t="s">
        <v>43</v>
      </c>
      <c r="I218" s="42" t="s">
        <v>396</v>
      </c>
      <c r="J218" s="42" t="s">
        <v>34</v>
      </c>
      <c r="K218" s="42" t="s">
        <v>35</v>
      </c>
      <c r="L218" s="37">
        <v>1089</v>
      </c>
      <c r="M218" s="43" t="s">
        <v>36</v>
      </c>
      <c r="N218" s="43" t="str">
        <f t="shared" si="8"/>
        <v>1253</v>
      </c>
      <c r="O218" s="84">
        <v>198.15</v>
      </c>
    </row>
    <row r="219" spans="1:15" s="22" customFormat="1" ht="12" customHeight="1" x14ac:dyDescent="0.2">
      <c r="A219" s="33" t="s">
        <v>458</v>
      </c>
      <c r="B219" s="34" t="str">
        <f t="shared" si="7"/>
        <v>695902</v>
      </c>
      <c r="C219" s="35" t="s">
        <v>459</v>
      </c>
      <c r="D219" s="36" t="s">
        <v>29</v>
      </c>
      <c r="E219" s="35" t="s">
        <v>30</v>
      </c>
      <c r="F219" s="36" t="s">
        <v>29</v>
      </c>
      <c r="G219" s="36" t="s">
        <v>395</v>
      </c>
      <c r="H219" s="36" t="s">
        <v>32</v>
      </c>
      <c r="I219" s="36" t="s">
        <v>396</v>
      </c>
      <c r="J219" s="36" t="s">
        <v>34</v>
      </c>
      <c r="K219" s="36" t="s">
        <v>35</v>
      </c>
      <c r="L219" s="37">
        <v>300</v>
      </c>
      <c r="M219" s="38" t="s">
        <v>36</v>
      </c>
      <c r="N219" s="38" t="str">
        <f t="shared" si="8"/>
        <v>1253</v>
      </c>
      <c r="O219" s="83">
        <v>232.17</v>
      </c>
    </row>
    <row r="220" spans="1:15" s="22" customFormat="1" ht="12" customHeight="1" x14ac:dyDescent="0.2">
      <c r="A220" s="39" t="s">
        <v>460</v>
      </c>
      <c r="B220" s="40" t="str">
        <f t="shared" si="7"/>
        <v>695950</v>
      </c>
      <c r="C220" s="41" t="s">
        <v>461</v>
      </c>
      <c r="D220" s="42" t="s">
        <v>29</v>
      </c>
      <c r="E220" s="41" t="s">
        <v>30</v>
      </c>
      <c r="F220" s="42" t="s">
        <v>29</v>
      </c>
      <c r="G220" s="42" t="s">
        <v>395</v>
      </c>
      <c r="H220" s="42" t="s">
        <v>32</v>
      </c>
      <c r="I220" s="42" t="s">
        <v>396</v>
      </c>
      <c r="J220" s="42" t="s">
        <v>34</v>
      </c>
      <c r="K220" s="42" t="s">
        <v>35</v>
      </c>
      <c r="L220" s="37">
        <v>250</v>
      </c>
      <c r="M220" s="43" t="s">
        <v>36</v>
      </c>
      <c r="N220" s="43" t="str">
        <f t="shared" si="8"/>
        <v>1253</v>
      </c>
      <c r="O220" s="84">
        <v>465.79</v>
      </c>
    </row>
    <row r="221" spans="1:15" s="22" customFormat="1" ht="11.15" customHeight="1" x14ac:dyDescent="0.2">
      <c r="A221" s="33" t="s">
        <v>462</v>
      </c>
      <c r="B221" s="34" t="str">
        <f t="shared" si="7"/>
        <v>695915</v>
      </c>
      <c r="C221" s="35" t="s">
        <v>463</v>
      </c>
      <c r="D221" s="36" t="s">
        <v>29</v>
      </c>
      <c r="E221" s="35" t="s">
        <v>30</v>
      </c>
      <c r="F221" s="36" t="s">
        <v>29</v>
      </c>
      <c r="G221" s="36" t="s">
        <v>395</v>
      </c>
      <c r="H221" s="36" t="s">
        <v>32</v>
      </c>
      <c r="I221" s="36" t="s">
        <v>396</v>
      </c>
      <c r="J221" s="36" t="s">
        <v>34</v>
      </c>
      <c r="K221" s="36" t="s">
        <v>35</v>
      </c>
      <c r="L221" s="37">
        <v>335</v>
      </c>
      <c r="M221" s="38" t="s">
        <v>36</v>
      </c>
      <c r="N221" s="38" t="str">
        <f t="shared" si="8"/>
        <v>1253</v>
      </c>
      <c r="O221" s="83">
        <v>156.4</v>
      </c>
    </row>
    <row r="222" spans="1:15" s="22" customFormat="1" ht="11.15" customHeight="1" x14ac:dyDescent="0.2">
      <c r="A222" s="39" t="s">
        <v>464</v>
      </c>
      <c r="B222" s="40" t="str">
        <f t="shared" si="7"/>
        <v>695973</v>
      </c>
      <c r="C222" s="41" t="s">
        <v>465</v>
      </c>
      <c r="D222" s="42" t="s">
        <v>29</v>
      </c>
      <c r="E222" s="41" t="s">
        <v>30</v>
      </c>
      <c r="F222" s="42" t="s">
        <v>29</v>
      </c>
      <c r="G222" s="42" t="s">
        <v>395</v>
      </c>
      <c r="H222" s="42" t="s">
        <v>43</v>
      </c>
      <c r="I222" s="42" t="s">
        <v>396</v>
      </c>
      <c r="J222" s="42" t="s">
        <v>34</v>
      </c>
      <c r="K222" s="42" t="s">
        <v>35</v>
      </c>
      <c r="L222" s="37">
        <v>370</v>
      </c>
      <c r="M222" s="43" t="s">
        <v>36</v>
      </c>
      <c r="N222" s="43" t="str">
        <f t="shared" si="8"/>
        <v>1253</v>
      </c>
      <c r="O222" s="84">
        <v>352.53</v>
      </c>
    </row>
    <row r="223" spans="1:15" s="22" customFormat="1" ht="12" customHeight="1" x14ac:dyDescent="0.2">
      <c r="A223" s="33" t="s">
        <v>466</v>
      </c>
      <c r="B223" s="34" t="str">
        <f t="shared" si="7"/>
        <v>695991</v>
      </c>
      <c r="C223" s="35" t="s">
        <v>467</v>
      </c>
      <c r="D223" s="36" t="s">
        <v>29</v>
      </c>
      <c r="E223" s="35" t="s">
        <v>30</v>
      </c>
      <c r="F223" s="36" t="s">
        <v>29</v>
      </c>
      <c r="G223" s="36" t="s">
        <v>395</v>
      </c>
      <c r="H223" s="36" t="s">
        <v>43</v>
      </c>
      <c r="I223" s="36" t="s">
        <v>396</v>
      </c>
      <c r="J223" s="36" t="s">
        <v>34</v>
      </c>
      <c r="K223" s="36" t="s">
        <v>35</v>
      </c>
      <c r="L223" s="37">
        <v>162</v>
      </c>
      <c r="M223" s="38" t="s">
        <v>36</v>
      </c>
      <c r="N223" s="38" t="str">
        <f t="shared" si="8"/>
        <v>1253</v>
      </c>
      <c r="O223" s="83">
        <v>324.19</v>
      </c>
    </row>
    <row r="224" spans="1:15" s="22" customFormat="1" ht="11.15" customHeight="1" x14ac:dyDescent="0.2">
      <c r="A224" s="39" t="s">
        <v>468</v>
      </c>
      <c r="B224" s="40" t="str">
        <f t="shared" si="7"/>
        <v>695901</v>
      </c>
      <c r="C224" s="41" t="s">
        <v>469</v>
      </c>
      <c r="D224" s="42" t="s">
        <v>29</v>
      </c>
      <c r="E224" s="41" t="s">
        <v>30</v>
      </c>
      <c r="F224" s="42" t="s">
        <v>29</v>
      </c>
      <c r="G224" s="42" t="s">
        <v>395</v>
      </c>
      <c r="H224" s="42" t="s">
        <v>32</v>
      </c>
      <c r="I224" s="42" t="s">
        <v>396</v>
      </c>
      <c r="J224" s="42" t="s">
        <v>34</v>
      </c>
      <c r="K224" s="42" t="s">
        <v>35</v>
      </c>
      <c r="L224" s="37">
        <v>110</v>
      </c>
      <c r="M224" s="43" t="s">
        <v>36</v>
      </c>
      <c r="N224" s="43" t="str">
        <f t="shared" si="8"/>
        <v>1253</v>
      </c>
      <c r="O224" s="84">
        <v>333.34</v>
      </c>
    </row>
    <row r="225" spans="1:15" s="22" customFormat="1" ht="11.15" customHeight="1" x14ac:dyDescent="0.2">
      <c r="A225" s="33" t="s">
        <v>470</v>
      </c>
      <c r="B225" s="34" t="str">
        <f t="shared" si="7"/>
        <v>695981</v>
      </c>
      <c r="C225" s="35" t="s">
        <v>471</v>
      </c>
      <c r="D225" s="36" t="s">
        <v>29</v>
      </c>
      <c r="E225" s="35" t="s">
        <v>30</v>
      </c>
      <c r="F225" s="36" t="s">
        <v>29</v>
      </c>
      <c r="G225" s="36" t="s">
        <v>395</v>
      </c>
      <c r="H225" s="36" t="s">
        <v>43</v>
      </c>
      <c r="I225" s="36" t="s">
        <v>396</v>
      </c>
      <c r="J225" s="36" t="s">
        <v>34</v>
      </c>
      <c r="K225" s="36" t="s">
        <v>35</v>
      </c>
      <c r="L225" s="37">
        <v>160</v>
      </c>
      <c r="M225" s="38" t="s">
        <v>36</v>
      </c>
      <c r="N225" s="38" t="str">
        <f t="shared" si="8"/>
        <v>1253</v>
      </c>
      <c r="O225" s="83">
        <v>178.06</v>
      </c>
    </row>
    <row r="226" spans="1:15" s="22" customFormat="1" ht="11.15" customHeight="1" x14ac:dyDescent="0.2">
      <c r="A226" s="39" t="s">
        <v>472</v>
      </c>
      <c r="B226" s="40" t="str">
        <f t="shared" si="7"/>
        <v>695951</v>
      </c>
      <c r="C226" s="41" t="s">
        <v>473</v>
      </c>
      <c r="D226" s="42" t="s">
        <v>29</v>
      </c>
      <c r="E226" s="41" t="s">
        <v>30</v>
      </c>
      <c r="F226" s="42" t="s">
        <v>29</v>
      </c>
      <c r="G226" s="42" t="s">
        <v>395</v>
      </c>
      <c r="H226" s="42" t="s">
        <v>32</v>
      </c>
      <c r="I226" s="42" t="s">
        <v>396</v>
      </c>
      <c r="J226" s="42" t="s">
        <v>34</v>
      </c>
      <c r="K226" s="42" t="s">
        <v>35</v>
      </c>
      <c r="L226" s="37">
        <v>97</v>
      </c>
      <c r="M226" s="43" t="s">
        <v>36</v>
      </c>
      <c r="N226" s="43" t="str">
        <f t="shared" si="8"/>
        <v>1253</v>
      </c>
      <c r="O226" s="84">
        <v>637.72</v>
      </c>
    </row>
    <row r="227" spans="1:15" s="22" customFormat="1" ht="11.15" customHeight="1" x14ac:dyDescent="0.2">
      <c r="A227" s="33" t="s">
        <v>474</v>
      </c>
      <c r="B227" s="34" t="str">
        <f t="shared" si="7"/>
        <v>695983</v>
      </c>
      <c r="C227" s="35" t="s">
        <v>475</v>
      </c>
      <c r="D227" s="36" t="s">
        <v>29</v>
      </c>
      <c r="E227" s="35" t="s">
        <v>30</v>
      </c>
      <c r="F227" s="36" t="s">
        <v>29</v>
      </c>
      <c r="G227" s="36" t="s">
        <v>395</v>
      </c>
      <c r="H227" s="36" t="s">
        <v>43</v>
      </c>
      <c r="I227" s="36" t="s">
        <v>396</v>
      </c>
      <c r="J227" s="36" t="s">
        <v>34</v>
      </c>
      <c r="K227" s="36" t="s">
        <v>35</v>
      </c>
      <c r="L227" s="37">
        <v>130</v>
      </c>
      <c r="M227" s="38" t="s">
        <v>36</v>
      </c>
      <c r="N227" s="38" t="str">
        <f t="shared" si="8"/>
        <v>1253</v>
      </c>
      <c r="O227" s="83">
        <v>251.6</v>
      </c>
    </row>
    <row r="228" spans="1:15" s="22" customFormat="1" ht="11.15" customHeight="1" x14ac:dyDescent="0.2">
      <c r="A228" s="39" t="s">
        <v>476</v>
      </c>
      <c r="B228" s="40" t="str">
        <f t="shared" si="7"/>
        <v>695992</v>
      </c>
      <c r="C228" s="41" t="s">
        <v>477</v>
      </c>
      <c r="D228" s="42" t="s">
        <v>29</v>
      </c>
      <c r="E228" s="41" t="s">
        <v>30</v>
      </c>
      <c r="F228" s="42" t="s">
        <v>29</v>
      </c>
      <c r="G228" s="42" t="s">
        <v>395</v>
      </c>
      <c r="H228" s="42" t="s">
        <v>43</v>
      </c>
      <c r="I228" s="42" t="s">
        <v>396</v>
      </c>
      <c r="J228" s="42" t="s">
        <v>34</v>
      </c>
      <c r="K228" s="42" t="s">
        <v>35</v>
      </c>
      <c r="L228" s="37">
        <v>75</v>
      </c>
      <c r="M228" s="43" t="s">
        <v>36</v>
      </c>
      <c r="N228" s="43" t="str">
        <f t="shared" si="8"/>
        <v>1253</v>
      </c>
      <c r="O228" s="84">
        <v>314.38</v>
      </c>
    </row>
    <row r="229" spans="1:15" s="22" customFormat="1" ht="11.15" customHeight="1" x14ac:dyDescent="0.2">
      <c r="A229" s="33" t="s">
        <v>478</v>
      </c>
      <c r="B229" s="34" t="str">
        <f t="shared" si="7"/>
        <v>695933</v>
      </c>
      <c r="C229" s="35" t="s">
        <v>479</v>
      </c>
      <c r="D229" s="36" t="s">
        <v>29</v>
      </c>
      <c r="E229" s="35" t="s">
        <v>30</v>
      </c>
      <c r="F229" s="36" t="s">
        <v>29</v>
      </c>
      <c r="G229" s="36" t="s">
        <v>395</v>
      </c>
      <c r="H229" s="36" t="s">
        <v>32</v>
      </c>
      <c r="I229" s="36" t="s">
        <v>396</v>
      </c>
      <c r="J229" s="36" t="s">
        <v>34</v>
      </c>
      <c r="K229" s="36" t="s">
        <v>35</v>
      </c>
      <c r="L229" s="37">
        <v>40</v>
      </c>
      <c r="M229" s="38" t="s">
        <v>36</v>
      </c>
      <c r="N229" s="38" t="str">
        <f t="shared" si="8"/>
        <v>1253</v>
      </c>
      <c r="O229" s="83">
        <v>401.6</v>
      </c>
    </row>
    <row r="230" spans="1:15" s="22" customFormat="1" ht="11.15" customHeight="1" x14ac:dyDescent="0.2">
      <c r="A230" s="39" t="s">
        <v>480</v>
      </c>
      <c r="B230" s="40" t="str">
        <f t="shared" si="7"/>
        <v>695984</v>
      </c>
      <c r="C230" s="41" t="s">
        <v>481</v>
      </c>
      <c r="D230" s="42" t="s">
        <v>29</v>
      </c>
      <c r="E230" s="41" t="s">
        <v>30</v>
      </c>
      <c r="F230" s="42" t="s">
        <v>29</v>
      </c>
      <c r="G230" s="42" t="s">
        <v>395</v>
      </c>
      <c r="H230" s="42" t="s">
        <v>43</v>
      </c>
      <c r="I230" s="42" t="s">
        <v>396</v>
      </c>
      <c r="J230" s="42" t="s">
        <v>34</v>
      </c>
      <c r="K230" s="42" t="s">
        <v>35</v>
      </c>
      <c r="L230" s="37">
        <v>73</v>
      </c>
      <c r="M230" s="43" t="s">
        <v>36</v>
      </c>
      <c r="N230" s="43" t="str">
        <f t="shared" si="8"/>
        <v>1253</v>
      </c>
      <c r="O230" s="84">
        <v>547.66</v>
      </c>
    </row>
    <row r="231" spans="1:15" s="22" customFormat="1" ht="11.15" customHeight="1" x14ac:dyDescent="0.2">
      <c r="A231" s="33" t="s">
        <v>482</v>
      </c>
      <c r="B231" s="34" t="str">
        <f t="shared" si="7"/>
        <v>695993</v>
      </c>
      <c r="C231" s="35" t="s">
        <v>483</v>
      </c>
      <c r="D231" s="36" t="s">
        <v>29</v>
      </c>
      <c r="E231" s="35" t="s">
        <v>30</v>
      </c>
      <c r="F231" s="36" t="s">
        <v>29</v>
      </c>
      <c r="G231" s="36" t="s">
        <v>395</v>
      </c>
      <c r="H231" s="36" t="s">
        <v>43</v>
      </c>
      <c r="I231" s="36" t="s">
        <v>396</v>
      </c>
      <c r="J231" s="36" t="s">
        <v>34</v>
      </c>
      <c r="K231" s="36" t="s">
        <v>35</v>
      </c>
      <c r="L231" s="37">
        <v>55</v>
      </c>
      <c r="M231" s="38" t="s">
        <v>36</v>
      </c>
      <c r="N231" s="38" t="str">
        <f t="shared" si="8"/>
        <v>1253</v>
      </c>
      <c r="O231" s="83">
        <v>814.19</v>
      </c>
    </row>
    <row r="232" spans="1:15" s="22" customFormat="1" ht="12" customHeight="1" x14ac:dyDescent="0.2">
      <c r="A232" s="39" t="s">
        <v>484</v>
      </c>
      <c r="B232" s="40" t="str">
        <f t="shared" si="7"/>
        <v>695994</v>
      </c>
      <c r="C232" s="41" t="s">
        <v>485</v>
      </c>
      <c r="D232" s="42" t="s">
        <v>29</v>
      </c>
      <c r="E232" s="41" t="s">
        <v>30</v>
      </c>
      <c r="F232" s="42" t="s">
        <v>29</v>
      </c>
      <c r="G232" s="42" t="s">
        <v>395</v>
      </c>
      <c r="H232" s="42" t="s">
        <v>43</v>
      </c>
      <c r="I232" s="42" t="s">
        <v>396</v>
      </c>
      <c r="J232" s="42" t="s">
        <v>34</v>
      </c>
      <c r="K232" s="42" t="s">
        <v>35</v>
      </c>
      <c r="L232" s="37">
        <v>55</v>
      </c>
      <c r="M232" s="43" t="s">
        <v>36</v>
      </c>
      <c r="N232" s="43" t="str">
        <f t="shared" si="8"/>
        <v>1253</v>
      </c>
      <c r="O232" s="84">
        <v>814.19</v>
      </c>
    </row>
    <row r="233" spans="1:15" s="22" customFormat="1" ht="12" customHeight="1" x14ac:dyDescent="0.2">
      <c r="A233" s="33" t="s">
        <v>486</v>
      </c>
      <c r="B233" s="34" t="str">
        <f t="shared" si="7"/>
        <v>695963</v>
      </c>
      <c r="C233" s="35" t="s">
        <v>487</v>
      </c>
      <c r="D233" s="36" t="s">
        <v>29</v>
      </c>
      <c r="E233" s="35" t="s">
        <v>30</v>
      </c>
      <c r="F233" s="36" t="s">
        <v>29</v>
      </c>
      <c r="G233" s="36" t="s">
        <v>395</v>
      </c>
      <c r="H233" s="36" t="s">
        <v>43</v>
      </c>
      <c r="I233" s="36" t="s">
        <v>396</v>
      </c>
      <c r="J233" s="36" t="s">
        <v>34</v>
      </c>
      <c r="K233" s="36" t="s">
        <v>35</v>
      </c>
      <c r="L233" s="37">
        <v>120</v>
      </c>
      <c r="M233" s="38" t="s">
        <v>36</v>
      </c>
      <c r="N233" s="38" t="str">
        <f t="shared" si="8"/>
        <v>1253</v>
      </c>
      <c r="O233" s="83">
        <v>222.66</v>
      </c>
    </row>
    <row r="234" spans="1:15" s="22" customFormat="1" ht="12" customHeight="1" x14ac:dyDescent="0.2">
      <c r="A234" s="39" t="s">
        <v>488</v>
      </c>
      <c r="B234" s="40" t="str">
        <f t="shared" si="7"/>
        <v>695995</v>
      </c>
      <c r="C234" s="41" t="s">
        <v>489</v>
      </c>
      <c r="D234" s="42" t="s">
        <v>29</v>
      </c>
      <c r="E234" s="41" t="s">
        <v>30</v>
      </c>
      <c r="F234" s="42" t="s">
        <v>29</v>
      </c>
      <c r="G234" s="42" t="s">
        <v>395</v>
      </c>
      <c r="H234" s="42" t="s">
        <v>43</v>
      </c>
      <c r="I234" s="42" t="s">
        <v>396</v>
      </c>
      <c r="J234" s="42" t="s">
        <v>34</v>
      </c>
      <c r="K234" s="42" t="s">
        <v>35</v>
      </c>
      <c r="L234" s="37">
        <v>91</v>
      </c>
      <c r="M234" s="43" t="s">
        <v>36</v>
      </c>
      <c r="N234" s="43" t="str">
        <f t="shared" si="8"/>
        <v>1253</v>
      </c>
      <c r="O234" s="84">
        <v>736.55</v>
      </c>
    </row>
    <row r="235" spans="1:15" s="22" customFormat="1" ht="11.15" customHeight="1" x14ac:dyDescent="0.2">
      <c r="A235" s="33" t="s">
        <v>490</v>
      </c>
      <c r="B235" s="34" t="str">
        <f t="shared" si="7"/>
        <v>695976</v>
      </c>
      <c r="C235" s="35" t="s">
        <v>491</v>
      </c>
      <c r="D235" s="36" t="s">
        <v>29</v>
      </c>
      <c r="E235" s="35" t="s">
        <v>30</v>
      </c>
      <c r="F235" s="36" t="s">
        <v>29</v>
      </c>
      <c r="G235" s="36" t="s">
        <v>395</v>
      </c>
      <c r="H235" s="36" t="s">
        <v>43</v>
      </c>
      <c r="I235" s="36" t="s">
        <v>396</v>
      </c>
      <c r="J235" s="36" t="s">
        <v>34</v>
      </c>
      <c r="K235" s="36" t="s">
        <v>35</v>
      </c>
      <c r="L235" s="37">
        <v>110</v>
      </c>
      <c r="M235" s="38" t="s">
        <v>36</v>
      </c>
      <c r="N235" s="38" t="str">
        <f t="shared" si="8"/>
        <v>1253</v>
      </c>
      <c r="O235" s="83">
        <v>318.94</v>
      </c>
    </row>
    <row r="236" spans="1:15" s="22" customFormat="1" ht="11.15" customHeight="1" x14ac:dyDescent="0.2">
      <c r="A236" s="39" t="s">
        <v>492</v>
      </c>
      <c r="B236" s="40" t="str">
        <f t="shared" si="7"/>
        <v>695975</v>
      </c>
      <c r="C236" s="41" t="s">
        <v>493</v>
      </c>
      <c r="D236" s="42" t="s">
        <v>29</v>
      </c>
      <c r="E236" s="41" t="s">
        <v>30</v>
      </c>
      <c r="F236" s="42" t="s">
        <v>29</v>
      </c>
      <c r="G236" s="42" t="s">
        <v>395</v>
      </c>
      <c r="H236" s="42" t="s">
        <v>43</v>
      </c>
      <c r="I236" s="42" t="s">
        <v>396</v>
      </c>
      <c r="J236" s="42" t="s">
        <v>34</v>
      </c>
      <c r="K236" s="42" t="s">
        <v>35</v>
      </c>
      <c r="L236" s="37">
        <v>110</v>
      </c>
      <c r="M236" s="43" t="s">
        <v>36</v>
      </c>
      <c r="N236" s="43" t="str">
        <f t="shared" si="8"/>
        <v>1253</v>
      </c>
      <c r="O236" s="84">
        <v>207.32</v>
      </c>
    </row>
    <row r="237" spans="1:15" s="22" customFormat="1" ht="11.15" customHeight="1" x14ac:dyDescent="0.2">
      <c r="A237" s="33" t="s">
        <v>494</v>
      </c>
      <c r="B237" s="34" t="str">
        <f t="shared" si="7"/>
        <v>695974</v>
      </c>
      <c r="C237" s="35" t="s">
        <v>495</v>
      </c>
      <c r="D237" s="36" t="s">
        <v>29</v>
      </c>
      <c r="E237" s="35" t="s">
        <v>30</v>
      </c>
      <c r="F237" s="36" t="s">
        <v>29</v>
      </c>
      <c r="G237" s="36" t="s">
        <v>395</v>
      </c>
      <c r="H237" s="36" t="s">
        <v>43</v>
      </c>
      <c r="I237" s="36" t="s">
        <v>396</v>
      </c>
      <c r="J237" s="36" t="s">
        <v>34</v>
      </c>
      <c r="K237" s="36" t="s">
        <v>35</v>
      </c>
      <c r="L237" s="37">
        <v>81</v>
      </c>
      <c r="M237" s="38" t="s">
        <v>36</v>
      </c>
      <c r="N237" s="38" t="str">
        <f t="shared" si="8"/>
        <v>1253</v>
      </c>
      <c r="O237" s="83">
        <v>139.27000000000001</v>
      </c>
    </row>
    <row r="238" spans="1:15" s="22" customFormat="1" ht="11.15" customHeight="1" x14ac:dyDescent="0.2">
      <c r="A238" s="39" t="s">
        <v>496</v>
      </c>
      <c r="B238" s="40" t="str">
        <f t="shared" si="7"/>
        <v>695996</v>
      </c>
      <c r="C238" s="41" t="s">
        <v>497</v>
      </c>
      <c r="D238" s="42" t="s">
        <v>29</v>
      </c>
      <c r="E238" s="41" t="s">
        <v>30</v>
      </c>
      <c r="F238" s="42" t="s">
        <v>29</v>
      </c>
      <c r="G238" s="42" t="s">
        <v>395</v>
      </c>
      <c r="H238" s="42" t="s">
        <v>43</v>
      </c>
      <c r="I238" s="42" t="s">
        <v>396</v>
      </c>
      <c r="J238" s="42" t="s">
        <v>34</v>
      </c>
      <c r="K238" s="42" t="s">
        <v>35</v>
      </c>
      <c r="L238" s="37">
        <v>46</v>
      </c>
      <c r="M238" s="43" t="s">
        <v>36</v>
      </c>
      <c r="N238" s="43" t="str">
        <f t="shared" si="8"/>
        <v>1253</v>
      </c>
      <c r="O238" s="84">
        <v>42.19</v>
      </c>
    </row>
    <row r="239" spans="1:15" s="22" customFormat="1" ht="11.15" customHeight="1" x14ac:dyDescent="0.2">
      <c r="A239" s="33" t="s">
        <v>498</v>
      </c>
      <c r="B239" s="34" t="str">
        <f t="shared" si="7"/>
        <v>695986</v>
      </c>
      <c r="C239" s="35" t="s">
        <v>499</v>
      </c>
      <c r="D239" s="36" t="s">
        <v>29</v>
      </c>
      <c r="E239" s="35" t="s">
        <v>30</v>
      </c>
      <c r="F239" s="36" t="s">
        <v>29</v>
      </c>
      <c r="G239" s="36" t="s">
        <v>395</v>
      </c>
      <c r="H239" s="36" t="s">
        <v>43</v>
      </c>
      <c r="I239" s="36" t="s">
        <v>396</v>
      </c>
      <c r="J239" s="36" t="s">
        <v>34</v>
      </c>
      <c r="K239" s="36" t="s">
        <v>35</v>
      </c>
      <c r="L239" s="37">
        <v>103</v>
      </c>
      <c r="M239" s="38" t="s">
        <v>36</v>
      </c>
      <c r="N239" s="38" t="str">
        <f t="shared" si="8"/>
        <v>1253</v>
      </c>
      <c r="O239" s="83">
        <v>334.91</v>
      </c>
    </row>
    <row r="240" spans="1:15" s="22" customFormat="1" ht="11.15" customHeight="1" x14ac:dyDescent="0.2">
      <c r="A240" s="39" t="s">
        <v>500</v>
      </c>
      <c r="B240" s="40" t="str">
        <f t="shared" si="7"/>
        <v>695985</v>
      </c>
      <c r="C240" s="41" t="s">
        <v>501</v>
      </c>
      <c r="D240" s="42" t="s">
        <v>29</v>
      </c>
      <c r="E240" s="41" t="s">
        <v>30</v>
      </c>
      <c r="F240" s="42" t="s">
        <v>29</v>
      </c>
      <c r="G240" s="42" t="s">
        <v>395</v>
      </c>
      <c r="H240" s="42" t="s">
        <v>43</v>
      </c>
      <c r="I240" s="42" t="s">
        <v>396</v>
      </c>
      <c r="J240" s="42" t="s">
        <v>34</v>
      </c>
      <c r="K240" s="42" t="s">
        <v>35</v>
      </c>
      <c r="L240" s="37">
        <v>40</v>
      </c>
      <c r="M240" s="43" t="s">
        <v>36</v>
      </c>
      <c r="N240" s="43" t="str">
        <f t="shared" si="8"/>
        <v>1253</v>
      </c>
      <c r="O240" s="84">
        <v>495.41</v>
      </c>
    </row>
    <row r="241" spans="1:15" s="22" customFormat="1" ht="11.15" customHeight="1" x14ac:dyDescent="0.2">
      <c r="A241" s="33" t="s">
        <v>502</v>
      </c>
      <c r="B241" s="34" t="str">
        <f t="shared" si="7"/>
        <v>695966</v>
      </c>
      <c r="C241" s="35" t="s">
        <v>503</v>
      </c>
      <c r="D241" s="36" t="s">
        <v>29</v>
      </c>
      <c r="E241" s="35" t="s">
        <v>30</v>
      </c>
      <c r="F241" s="36" t="s">
        <v>29</v>
      </c>
      <c r="G241" s="36" t="s">
        <v>395</v>
      </c>
      <c r="H241" s="36" t="s">
        <v>43</v>
      </c>
      <c r="I241" s="36" t="s">
        <v>396</v>
      </c>
      <c r="J241" s="36" t="s">
        <v>34</v>
      </c>
      <c r="K241" s="36" t="s">
        <v>35</v>
      </c>
      <c r="L241" s="37">
        <v>65</v>
      </c>
      <c r="M241" s="38" t="s">
        <v>36</v>
      </c>
      <c r="N241" s="38" t="str">
        <f t="shared" si="8"/>
        <v>1253</v>
      </c>
      <c r="O241" s="83">
        <v>120.38</v>
      </c>
    </row>
    <row r="242" spans="1:15" s="22" customFormat="1" ht="11.15" customHeight="1" x14ac:dyDescent="0.2">
      <c r="A242" s="39" t="s">
        <v>504</v>
      </c>
      <c r="B242" s="40" t="str">
        <f t="shared" si="7"/>
        <v>695964</v>
      </c>
      <c r="C242" s="41" t="s">
        <v>505</v>
      </c>
      <c r="D242" s="42" t="s">
        <v>29</v>
      </c>
      <c r="E242" s="41" t="s">
        <v>30</v>
      </c>
      <c r="F242" s="42" t="s">
        <v>29</v>
      </c>
      <c r="G242" s="42" t="s">
        <v>395</v>
      </c>
      <c r="H242" s="42" t="s">
        <v>43</v>
      </c>
      <c r="I242" s="42" t="s">
        <v>396</v>
      </c>
      <c r="J242" s="42" t="s">
        <v>34</v>
      </c>
      <c r="K242" s="42" t="s">
        <v>35</v>
      </c>
      <c r="L242" s="37">
        <v>6</v>
      </c>
      <c r="M242" s="43" t="s">
        <v>36</v>
      </c>
      <c r="N242" s="43" t="str">
        <f t="shared" si="8"/>
        <v>1253</v>
      </c>
      <c r="O242" s="84">
        <v>118.18</v>
      </c>
    </row>
    <row r="243" spans="1:15" s="22" customFormat="1" ht="11.15" customHeight="1" x14ac:dyDescent="0.2">
      <c r="A243" s="33" t="s">
        <v>506</v>
      </c>
      <c r="B243" s="34" t="str">
        <f t="shared" si="7"/>
        <v>773641</v>
      </c>
      <c r="C243" s="35" t="s">
        <v>507</v>
      </c>
      <c r="D243" s="36" t="s">
        <v>29</v>
      </c>
      <c r="E243" s="35" t="s">
        <v>30</v>
      </c>
      <c r="F243" s="36" t="s">
        <v>29</v>
      </c>
      <c r="G243" s="36" t="s">
        <v>508</v>
      </c>
      <c r="H243" s="36" t="s">
        <v>32</v>
      </c>
      <c r="I243" s="36" t="s">
        <v>509</v>
      </c>
      <c r="J243" s="36" t="s">
        <v>34</v>
      </c>
      <c r="K243" s="36" t="s">
        <v>35</v>
      </c>
      <c r="L243" s="37">
        <v>600</v>
      </c>
      <c r="M243" s="38" t="s">
        <v>36</v>
      </c>
      <c r="N243" s="38" t="str">
        <f t="shared" si="8"/>
        <v>0576</v>
      </c>
      <c r="O243" s="83">
        <v>899.06</v>
      </c>
    </row>
    <row r="244" spans="1:15" s="22" customFormat="1" ht="11.15" customHeight="1" x14ac:dyDescent="0.2">
      <c r="A244" s="39" t="s">
        <v>510</v>
      </c>
      <c r="B244" s="40" t="str">
        <f t="shared" si="7"/>
        <v>773758</v>
      </c>
      <c r="C244" s="41" t="s">
        <v>511</v>
      </c>
      <c r="D244" s="42" t="s">
        <v>29</v>
      </c>
      <c r="E244" s="41" t="s">
        <v>30</v>
      </c>
      <c r="F244" s="42" t="s">
        <v>29</v>
      </c>
      <c r="G244" s="42" t="s">
        <v>508</v>
      </c>
      <c r="H244" s="42" t="s">
        <v>32</v>
      </c>
      <c r="I244" s="42" t="s">
        <v>509</v>
      </c>
      <c r="J244" s="42" t="s">
        <v>34</v>
      </c>
      <c r="K244" s="42" t="s">
        <v>35</v>
      </c>
      <c r="L244" s="37">
        <v>1892</v>
      </c>
      <c r="M244" s="43" t="s">
        <v>36</v>
      </c>
      <c r="N244" s="43" t="str">
        <f t="shared" si="8"/>
        <v>0576</v>
      </c>
      <c r="O244" s="84">
        <v>244.34</v>
      </c>
    </row>
    <row r="245" spans="1:15" s="22" customFormat="1" ht="11.15" customHeight="1" x14ac:dyDescent="0.2">
      <c r="A245" s="33" t="s">
        <v>512</v>
      </c>
      <c r="B245" s="34" t="str">
        <f t="shared" si="7"/>
        <v>773613</v>
      </c>
      <c r="C245" s="35" t="s">
        <v>513</v>
      </c>
      <c r="D245" s="36" t="s">
        <v>29</v>
      </c>
      <c r="E245" s="35" t="s">
        <v>30</v>
      </c>
      <c r="F245" s="36" t="s">
        <v>29</v>
      </c>
      <c r="G245" s="36" t="s">
        <v>508</v>
      </c>
      <c r="H245" s="36" t="s">
        <v>32</v>
      </c>
      <c r="I245" s="36" t="s">
        <v>509</v>
      </c>
      <c r="J245" s="36" t="s">
        <v>34</v>
      </c>
      <c r="K245" s="36" t="s">
        <v>35</v>
      </c>
      <c r="L245" s="37">
        <v>1070</v>
      </c>
      <c r="M245" s="38" t="s">
        <v>36</v>
      </c>
      <c r="N245" s="38" t="str">
        <f t="shared" si="8"/>
        <v>0576</v>
      </c>
      <c r="O245" s="83">
        <v>347.03</v>
      </c>
    </row>
    <row r="246" spans="1:15" s="22" customFormat="1" ht="11.15" customHeight="1" x14ac:dyDescent="0.2">
      <c r="A246" s="39" t="s">
        <v>514</v>
      </c>
      <c r="B246" s="40" t="str">
        <f t="shared" si="7"/>
        <v>773717</v>
      </c>
      <c r="C246" s="41" t="s">
        <v>515</v>
      </c>
      <c r="D246" s="42" t="s">
        <v>29</v>
      </c>
      <c r="E246" s="41" t="s">
        <v>30</v>
      </c>
      <c r="F246" s="42" t="s">
        <v>29</v>
      </c>
      <c r="G246" s="42" t="s">
        <v>508</v>
      </c>
      <c r="H246" s="42" t="s">
        <v>32</v>
      </c>
      <c r="I246" s="42" t="s">
        <v>509</v>
      </c>
      <c r="J246" s="42" t="s">
        <v>34</v>
      </c>
      <c r="K246" s="42" t="s">
        <v>35</v>
      </c>
      <c r="L246" s="37">
        <v>287</v>
      </c>
      <c r="M246" s="43" t="s">
        <v>36</v>
      </c>
      <c r="N246" s="43" t="str">
        <f t="shared" si="8"/>
        <v>0576</v>
      </c>
      <c r="O246" s="84">
        <v>3141.38</v>
      </c>
    </row>
    <row r="247" spans="1:15" s="22" customFormat="1" ht="11.15" customHeight="1" x14ac:dyDescent="0.2">
      <c r="A247" s="33" t="s">
        <v>516</v>
      </c>
      <c r="B247" s="34" t="str">
        <f t="shared" si="7"/>
        <v>773721</v>
      </c>
      <c r="C247" s="35" t="s">
        <v>517</v>
      </c>
      <c r="D247" s="36" t="s">
        <v>29</v>
      </c>
      <c r="E247" s="35" t="s">
        <v>30</v>
      </c>
      <c r="F247" s="36" t="s">
        <v>29</v>
      </c>
      <c r="G247" s="36" t="s">
        <v>508</v>
      </c>
      <c r="H247" s="36" t="s">
        <v>32</v>
      </c>
      <c r="I247" s="36" t="s">
        <v>509</v>
      </c>
      <c r="J247" s="36" t="s">
        <v>34</v>
      </c>
      <c r="K247" s="36" t="s">
        <v>35</v>
      </c>
      <c r="L247" s="37">
        <v>1027</v>
      </c>
      <c r="M247" s="38" t="s">
        <v>36</v>
      </c>
      <c r="N247" s="38" t="str">
        <f t="shared" si="8"/>
        <v>0576</v>
      </c>
      <c r="O247" s="83">
        <v>250.21</v>
      </c>
    </row>
    <row r="248" spans="1:15" s="22" customFormat="1" ht="11.15" customHeight="1" x14ac:dyDescent="0.2">
      <c r="A248" s="39" t="s">
        <v>518</v>
      </c>
      <c r="B248" s="40" t="str">
        <f t="shared" si="7"/>
        <v>773737</v>
      </c>
      <c r="C248" s="41" t="s">
        <v>519</v>
      </c>
      <c r="D248" s="42" t="s">
        <v>29</v>
      </c>
      <c r="E248" s="41" t="s">
        <v>30</v>
      </c>
      <c r="F248" s="42" t="s">
        <v>29</v>
      </c>
      <c r="G248" s="42" t="s">
        <v>508</v>
      </c>
      <c r="H248" s="42" t="s">
        <v>32</v>
      </c>
      <c r="I248" s="42" t="s">
        <v>509</v>
      </c>
      <c r="J248" s="42" t="s">
        <v>34</v>
      </c>
      <c r="K248" s="42" t="s">
        <v>35</v>
      </c>
      <c r="L248" s="37">
        <v>310</v>
      </c>
      <c r="M248" s="43" t="s">
        <v>36</v>
      </c>
      <c r="N248" s="43" t="str">
        <f t="shared" si="8"/>
        <v>0576</v>
      </c>
      <c r="O248" s="84">
        <v>1694.54</v>
      </c>
    </row>
    <row r="249" spans="1:15" s="22" customFormat="1" ht="11.15" customHeight="1" x14ac:dyDescent="0.2">
      <c r="A249" s="33" t="s">
        <v>520</v>
      </c>
      <c r="B249" s="34" t="str">
        <f t="shared" si="7"/>
        <v>773659</v>
      </c>
      <c r="C249" s="35" t="s">
        <v>521</v>
      </c>
      <c r="D249" s="36" t="s">
        <v>29</v>
      </c>
      <c r="E249" s="35" t="s">
        <v>30</v>
      </c>
      <c r="F249" s="36" t="s">
        <v>29</v>
      </c>
      <c r="G249" s="36" t="s">
        <v>508</v>
      </c>
      <c r="H249" s="36" t="s">
        <v>32</v>
      </c>
      <c r="I249" s="36" t="s">
        <v>509</v>
      </c>
      <c r="J249" s="36" t="s">
        <v>34</v>
      </c>
      <c r="K249" s="36" t="s">
        <v>35</v>
      </c>
      <c r="L249" s="37">
        <v>700</v>
      </c>
      <c r="M249" s="38" t="s">
        <v>36</v>
      </c>
      <c r="N249" s="38" t="str">
        <f t="shared" si="8"/>
        <v>0576</v>
      </c>
      <c r="O249" s="83">
        <v>179.77</v>
      </c>
    </row>
    <row r="250" spans="1:15" s="22" customFormat="1" ht="11.15" customHeight="1" x14ac:dyDescent="0.2">
      <c r="A250" s="39" t="s">
        <v>522</v>
      </c>
      <c r="B250" s="40" t="str">
        <f t="shared" si="7"/>
        <v>773760</v>
      </c>
      <c r="C250" s="41" t="s">
        <v>523</v>
      </c>
      <c r="D250" s="42" t="s">
        <v>29</v>
      </c>
      <c r="E250" s="41" t="s">
        <v>30</v>
      </c>
      <c r="F250" s="42" t="s">
        <v>29</v>
      </c>
      <c r="G250" s="42" t="s">
        <v>508</v>
      </c>
      <c r="H250" s="42" t="s">
        <v>43</v>
      </c>
      <c r="I250" s="42" t="s">
        <v>509</v>
      </c>
      <c r="J250" s="42" t="s">
        <v>34</v>
      </c>
      <c r="K250" s="42" t="s">
        <v>35</v>
      </c>
      <c r="L250" s="37">
        <v>11800</v>
      </c>
      <c r="M250" s="43" t="s">
        <v>36</v>
      </c>
      <c r="N250" s="43" t="str">
        <f t="shared" si="8"/>
        <v>0576</v>
      </c>
      <c r="O250" s="84">
        <v>61.91</v>
      </c>
    </row>
    <row r="251" spans="1:15" s="22" customFormat="1" ht="11.15" customHeight="1" x14ac:dyDescent="0.2">
      <c r="A251" s="33" t="s">
        <v>524</v>
      </c>
      <c r="B251" s="34" t="str">
        <f t="shared" si="7"/>
        <v>773710</v>
      </c>
      <c r="C251" s="35" t="s">
        <v>525</v>
      </c>
      <c r="D251" s="36" t="s">
        <v>29</v>
      </c>
      <c r="E251" s="35" t="s">
        <v>30</v>
      </c>
      <c r="F251" s="36" t="s">
        <v>29</v>
      </c>
      <c r="G251" s="36" t="s">
        <v>508</v>
      </c>
      <c r="H251" s="36" t="s">
        <v>32</v>
      </c>
      <c r="I251" s="36" t="s">
        <v>509</v>
      </c>
      <c r="J251" s="36" t="s">
        <v>34</v>
      </c>
      <c r="K251" s="36" t="s">
        <v>35</v>
      </c>
      <c r="L251" s="37">
        <v>649</v>
      </c>
      <c r="M251" s="38" t="s">
        <v>36</v>
      </c>
      <c r="N251" s="38" t="str">
        <f t="shared" si="8"/>
        <v>0576</v>
      </c>
      <c r="O251" s="83">
        <v>323.26</v>
      </c>
    </row>
    <row r="252" spans="1:15" s="22" customFormat="1" ht="11.15" customHeight="1" x14ac:dyDescent="0.2">
      <c r="A252" s="39" t="s">
        <v>526</v>
      </c>
      <c r="B252" s="40" t="str">
        <f t="shared" si="7"/>
        <v>773617</v>
      </c>
      <c r="C252" s="41" t="s">
        <v>527</v>
      </c>
      <c r="D252" s="42" t="s">
        <v>29</v>
      </c>
      <c r="E252" s="41" t="s">
        <v>30</v>
      </c>
      <c r="F252" s="42" t="s">
        <v>29</v>
      </c>
      <c r="G252" s="42" t="s">
        <v>508</v>
      </c>
      <c r="H252" s="42" t="s">
        <v>32</v>
      </c>
      <c r="I252" s="42" t="s">
        <v>509</v>
      </c>
      <c r="J252" s="42" t="s">
        <v>34</v>
      </c>
      <c r="K252" s="42" t="s">
        <v>35</v>
      </c>
      <c r="L252" s="37">
        <v>130</v>
      </c>
      <c r="M252" s="43" t="s">
        <v>36</v>
      </c>
      <c r="N252" s="43" t="str">
        <f t="shared" si="8"/>
        <v>0576</v>
      </c>
      <c r="O252" s="84">
        <v>3141.38</v>
      </c>
    </row>
    <row r="253" spans="1:15" s="22" customFormat="1" ht="11.15" customHeight="1" x14ac:dyDescent="0.2">
      <c r="A253" s="33" t="s">
        <v>528</v>
      </c>
      <c r="B253" s="34" t="str">
        <f t="shared" si="7"/>
        <v>773627</v>
      </c>
      <c r="C253" s="35" t="s">
        <v>529</v>
      </c>
      <c r="D253" s="36" t="s">
        <v>29</v>
      </c>
      <c r="E253" s="35" t="s">
        <v>30</v>
      </c>
      <c r="F253" s="36" t="s">
        <v>29</v>
      </c>
      <c r="G253" s="36" t="s">
        <v>508</v>
      </c>
      <c r="H253" s="36" t="s">
        <v>32</v>
      </c>
      <c r="I253" s="36" t="s">
        <v>509</v>
      </c>
      <c r="J253" s="36" t="s">
        <v>34</v>
      </c>
      <c r="K253" s="36" t="s">
        <v>35</v>
      </c>
      <c r="L253" s="37">
        <v>200</v>
      </c>
      <c r="M253" s="38" t="s">
        <v>36</v>
      </c>
      <c r="N253" s="38" t="str">
        <f t="shared" si="8"/>
        <v>0576</v>
      </c>
      <c r="O253" s="83">
        <v>406.67</v>
      </c>
    </row>
    <row r="254" spans="1:15" s="22" customFormat="1" ht="11.15" customHeight="1" x14ac:dyDescent="0.2">
      <c r="A254" s="39" t="s">
        <v>530</v>
      </c>
      <c r="B254" s="40" t="str">
        <f t="shared" si="7"/>
        <v>773664</v>
      </c>
      <c r="C254" s="41" t="s">
        <v>531</v>
      </c>
      <c r="D254" s="42" t="s">
        <v>29</v>
      </c>
      <c r="E254" s="41" t="s">
        <v>30</v>
      </c>
      <c r="F254" s="42" t="s">
        <v>29</v>
      </c>
      <c r="G254" s="42" t="s">
        <v>508</v>
      </c>
      <c r="H254" s="42" t="s">
        <v>43</v>
      </c>
      <c r="I254" s="42" t="s">
        <v>509</v>
      </c>
      <c r="J254" s="42" t="s">
        <v>34</v>
      </c>
      <c r="K254" s="42" t="s">
        <v>35</v>
      </c>
      <c r="L254" s="37">
        <v>853</v>
      </c>
      <c r="M254" s="43" t="s">
        <v>36</v>
      </c>
      <c r="N254" s="43" t="str">
        <f t="shared" si="8"/>
        <v>0576</v>
      </c>
      <c r="O254" s="84">
        <v>789.56</v>
      </c>
    </row>
    <row r="255" spans="1:15" s="22" customFormat="1" ht="11.15" customHeight="1" x14ac:dyDescent="0.2">
      <c r="A255" s="33" t="s">
        <v>532</v>
      </c>
      <c r="B255" s="34" t="str">
        <f t="shared" si="7"/>
        <v>773637</v>
      </c>
      <c r="C255" s="35" t="s">
        <v>533</v>
      </c>
      <c r="D255" s="36" t="s">
        <v>29</v>
      </c>
      <c r="E255" s="35" t="s">
        <v>30</v>
      </c>
      <c r="F255" s="36" t="s">
        <v>29</v>
      </c>
      <c r="G255" s="36" t="s">
        <v>508</v>
      </c>
      <c r="H255" s="36" t="s">
        <v>32</v>
      </c>
      <c r="I255" s="36" t="s">
        <v>509</v>
      </c>
      <c r="J255" s="36" t="s">
        <v>34</v>
      </c>
      <c r="K255" s="36" t="s">
        <v>35</v>
      </c>
      <c r="L255" s="37">
        <v>200</v>
      </c>
      <c r="M255" s="38" t="s">
        <v>36</v>
      </c>
      <c r="N255" s="38" t="str">
        <f t="shared" si="8"/>
        <v>0576</v>
      </c>
      <c r="O255" s="83">
        <v>1694.54</v>
      </c>
    </row>
    <row r="256" spans="1:15" s="22" customFormat="1" ht="11.15" customHeight="1" x14ac:dyDescent="0.2">
      <c r="A256" s="39" t="s">
        <v>534</v>
      </c>
      <c r="B256" s="40" t="str">
        <f t="shared" si="7"/>
        <v>773708</v>
      </c>
      <c r="C256" s="41" t="s">
        <v>535</v>
      </c>
      <c r="D256" s="42" t="s">
        <v>29</v>
      </c>
      <c r="E256" s="41" t="s">
        <v>30</v>
      </c>
      <c r="F256" s="42" t="s">
        <v>29</v>
      </c>
      <c r="G256" s="42" t="s">
        <v>508</v>
      </c>
      <c r="H256" s="42" t="s">
        <v>32</v>
      </c>
      <c r="I256" s="42" t="s">
        <v>509</v>
      </c>
      <c r="J256" s="42" t="s">
        <v>34</v>
      </c>
      <c r="K256" s="42" t="s">
        <v>35</v>
      </c>
      <c r="L256" s="37">
        <v>310</v>
      </c>
      <c r="M256" s="43" t="s">
        <v>36</v>
      </c>
      <c r="N256" s="43" t="str">
        <f t="shared" si="8"/>
        <v>0576</v>
      </c>
      <c r="O256" s="84">
        <v>542.13</v>
      </c>
    </row>
    <row r="257" spans="1:15" s="22" customFormat="1" ht="11.15" customHeight="1" x14ac:dyDescent="0.2">
      <c r="A257" s="33" t="s">
        <v>536</v>
      </c>
      <c r="B257" s="34" t="str">
        <f t="shared" si="7"/>
        <v>773610</v>
      </c>
      <c r="C257" s="35" t="s">
        <v>537</v>
      </c>
      <c r="D257" s="36" t="s">
        <v>29</v>
      </c>
      <c r="E257" s="35" t="s">
        <v>30</v>
      </c>
      <c r="F257" s="36" t="s">
        <v>29</v>
      </c>
      <c r="G257" s="36" t="s">
        <v>508</v>
      </c>
      <c r="H257" s="36" t="s">
        <v>32</v>
      </c>
      <c r="I257" s="36" t="s">
        <v>509</v>
      </c>
      <c r="J257" s="36" t="s">
        <v>34</v>
      </c>
      <c r="K257" s="36" t="s">
        <v>35</v>
      </c>
      <c r="L257" s="37">
        <v>320</v>
      </c>
      <c r="M257" s="38" t="s">
        <v>36</v>
      </c>
      <c r="N257" s="38" t="str">
        <f t="shared" si="8"/>
        <v>0576</v>
      </c>
      <c r="O257" s="83">
        <v>323.26</v>
      </c>
    </row>
    <row r="258" spans="1:15" s="22" customFormat="1" ht="11.15" customHeight="1" x14ac:dyDescent="0.2">
      <c r="A258" s="39" t="s">
        <v>538</v>
      </c>
      <c r="B258" s="40" t="str">
        <f t="shared" si="7"/>
        <v>773680</v>
      </c>
      <c r="C258" s="41" t="s">
        <v>539</v>
      </c>
      <c r="D258" s="42" t="s">
        <v>29</v>
      </c>
      <c r="E258" s="41" t="s">
        <v>30</v>
      </c>
      <c r="F258" s="42" t="s">
        <v>29</v>
      </c>
      <c r="G258" s="42" t="s">
        <v>508</v>
      </c>
      <c r="H258" s="42" t="s">
        <v>32</v>
      </c>
      <c r="I258" s="42" t="s">
        <v>509</v>
      </c>
      <c r="J258" s="42" t="s">
        <v>34</v>
      </c>
      <c r="K258" s="42" t="s">
        <v>35</v>
      </c>
      <c r="L258" s="37">
        <v>210</v>
      </c>
      <c r="M258" s="43" t="s">
        <v>36</v>
      </c>
      <c r="N258" s="43" t="str">
        <f t="shared" si="8"/>
        <v>0576</v>
      </c>
      <c r="O258" s="84">
        <v>651.77</v>
      </c>
    </row>
    <row r="259" spans="1:15" s="22" customFormat="1" ht="11.15" customHeight="1" x14ac:dyDescent="0.2">
      <c r="A259" s="33" t="s">
        <v>540</v>
      </c>
      <c r="B259" s="34" t="str">
        <f t="shared" ref="B259:B322" si="9">HYPERLINK(CONCATENATE("https://project.daccord.ru/2024/Items/PL_ItemView.php?Reference=",A259),A259)</f>
        <v>773678</v>
      </c>
      <c r="C259" s="35" t="s">
        <v>541</v>
      </c>
      <c r="D259" s="36" t="s">
        <v>29</v>
      </c>
      <c r="E259" s="35" t="s">
        <v>30</v>
      </c>
      <c r="F259" s="36" t="s">
        <v>29</v>
      </c>
      <c r="G259" s="36" t="s">
        <v>508</v>
      </c>
      <c r="H259" s="36" t="s">
        <v>32</v>
      </c>
      <c r="I259" s="36" t="s">
        <v>509</v>
      </c>
      <c r="J259" s="36" t="s">
        <v>34</v>
      </c>
      <c r="K259" s="36" t="s">
        <v>35</v>
      </c>
      <c r="L259" s="37">
        <v>297</v>
      </c>
      <c r="M259" s="38" t="s">
        <v>36</v>
      </c>
      <c r="N259" s="38" t="str">
        <f t="shared" ref="N259:N322" si="10">TEXT(G259,"0000")</f>
        <v>0576</v>
      </c>
      <c r="O259" s="83">
        <v>344.78</v>
      </c>
    </row>
    <row r="260" spans="1:15" s="22" customFormat="1" ht="11.15" customHeight="1" x14ac:dyDescent="0.2">
      <c r="A260" s="39" t="s">
        <v>542</v>
      </c>
      <c r="B260" s="40" t="str">
        <f t="shared" si="9"/>
        <v>773756</v>
      </c>
      <c r="C260" s="41" t="s">
        <v>543</v>
      </c>
      <c r="D260" s="42" t="s">
        <v>29</v>
      </c>
      <c r="E260" s="41" t="s">
        <v>30</v>
      </c>
      <c r="F260" s="42" t="s">
        <v>29</v>
      </c>
      <c r="G260" s="42" t="s">
        <v>508</v>
      </c>
      <c r="H260" s="42" t="s">
        <v>32</v>
      </c>
      <c r="I260" s="42" t="s">
        <v>509</v>
      </c>
      <c r="J260" s="42" t="s">
        <v>34</v>
      </c>
      <c r="K260" s="42" t="s">
        <v>35</v>
      </c>
      <c r="L260" s="37">
        <v>429</v>
      </c>
      <c r="M260" s="43" t="s">
        <v>36</v>
      </c>
      <c r="N260" s="43" t="str">
        <f t="shared" si="10"/>
        <v>0576</v>
      </c>
      <c r="O260" s="84">
        <v>177.83</v>
      </c>
    </row>
    <row r="261" spans="1:15" s="22" customFormat="1" ht="11.15" customHeight="1" x14ac:dyDescent="0.2">
      <c r="A261" s="33" t="s">
        <v>544</v>
      </c>
      <c r="B261" s="34" t="str">
        <f t="shared" si="9"/>
        <v>773616</v>
      </c>
      <c r="C261" s="35" t="s">
        <v>545</v>
      </c>
      <c r="D261" s="36" t="s">
        <v>29</v>
      </c>
      <c r="E261" s="35" t="s">
        <v>30</v>
      </c>
      <c r="F261" s="36" t="s">
        <v>29</v>
      </c>
      <c r="G261" s="36" t="s">
        <v>508</v>
      </c>
      <c r="H261" s="36" t="s">
        <v>32</v>
      </c>
      <c r="I261" s="36" t="s">
        <v>509</v>
      </c>
      <c r="J261" s="36" t="s">
        <v>34</v>
      </c>
      <c r="K261" s="36" t="s">
        <v>35</v>
      </c>
      <c r="L261" s="37">
        <v>380</v>
      </c>
      <c r="M261" s="38" t="s">
        <v>36</v>
      </c>
      <c r="N261" s="38" t="str">
        <f t="shared" si="10"/>
        <v>0576</v>
      </c>
      <c r="O261" s="83">
        <v>151.66999999999999</v>
      </c>
    </row>
    <row r="262" spans="1:15" s="22" customFormat="1" ht="11.15" customHeight="1" x14ac:dyDescent="0.2">
      <c r="A262" s="39" t="s">
        <v>546</v>
      </c>
      <c r="B262" s="40" t="str">
        <f t="shared" si="9"/>
        <v>773735</v>
      </c>
      <c r="C262" s="41" t="s">
        <v>547</v>
      </c>
      <c r="D262" s="42" t="s">
        <v>29</v>
      </c>
      <c r="E262" s="41" t="s">
        <v>30</v>
      </c>
      <c r="F262" s="42" t="s">
        <v>29</v>
      </c>
      <c r="G262" s="42" t="s">
        <v>508</v>
      </c>
      <c r="H262" s="42" t="s">
        <v>32</v>
      </c>
      <c r="I262" s="42" t="s">
        <v>509</v>
      </c>
      <c r="J262" s="42" t="s">
        <v>34</v>
      </c>
      <c r="K262" s="42" t="s">
        <v>35</v>
      </c>
      <c r="L262" s="37">
        <v>79</v>
      </c>
      <c r="M262" s="43" t="s">
        <v>36</v>
      </c>
      <c r="N262" s="43" t="str">
        <f t="shared" si="10"/>
        <v>0576</v>
      </c>
      <c r="O262" s="84">
        <v>1694.54</v>
      </c>
    </row>
    <row r="263" spans="1:15" s="22" customFormat="1" ht="11.15" customHeight="1" x14ac:dyDescent="0.2">
      <c r="A263" s="33" t="s">
        <v>548</v>
      </c>
      <c r="B263" s="34" t="str">
        <f t="shared" si="9"/>
        <v>773615</v>
      </c>
      <c r="C263" s="35" t="s">
        <v>549</v>
      </c>
      <c r="D263" s="36" t="s">
        <v>29</v>
      </c>
      <c r="E263" s="35" t="s">
        <v>30</v>
      </c>
      <c r="F263" s="36" t="s">
        <v>29</v>
      </c>
      <c r="G263" s="36" t="s">
        <v>508</v>
      </c>
      <c r="H263" s="36" t="s">
        <v>32</v>
      </c>
      <c r="I263" s="36" t="s">
        <v>509</v>
      </c>
      <c r="J263" s="36" t="s">
        <v>34</v>
      </c>
      <c r="K263" s="36" t="s">
        <v>35</v>
      </c>
      <c r="L263" s="37">
        <v>34</v>
      </c>
      <c r="M263" s="38" t="s">
        <v>36</v>
      </c>
      <c r="N263" s="38" t="str">
        <f t="shared" si="10"/>
        <v>0576</v>
      </c>
      <c r="O263" s="83">
        <v>5702.57</v>
      </c>
    </row>
    <row r="264" spans="1:15" s="22" customFormat="1" ht="11.15" customHeight="1" x14ac:dyDescent="0.2">
      <c r="A264" s="39" t="s">
        <v>550</v>
      </c>
      <c r="B264" s="40" t="str">
        <f t="shared" si="9"/>
        <v>773654</v>
      </c>
      <c r="C264" s="41" t="s">
        <v>551</v>
      </c>
      <c r="D264" s="42" t="s">
        <v>29</v>
      </c>
      <c r="E264" s="41" t="s">
        <v>30</v>
      </c>
      <c r="F264" s="42" t="s">
        <v>29</v>
      </c>
      <c r="G264" s="42" t="s">
        <v>508</v>
      </c>
      <c r="H264" s="42" t="s">
        <v>43</v>
      </c>
      <c r="I264" s="42" t="s">
        <v>509</v>
      </c>
      <c r="J264" s="42" t="s">
        <v>34</v>
      </c>
      <c r="K264" s="42" t="s">
        <v>35</v>
      </c>
      <c r="L264" s="37">
        <v>184</v>
      </c>
      <c r="M264" s="43" t="s">
        <v>36</v>
      </c>
      <c r="N264" s="43" t="str">
        <f t="shared" si="10"/>
        <v>0576</v>
      </c>
      <c r="O264" s="84">
        <v>314.38</v>
      </c>
    </row>
    <row r="265" spans="1:15" s="22" customFormat="1" ht="11.15" customHeight="1" x14ac:dyDescent="0.2">
      <c r="A265" s="33" t="s">
        <v>552</v>
      </c>
      <c r="B265" s="34" t="str">
        <f t="shared" si="9"/>
        <v>773692</v>
      </c>
      <c r="C265" s="35" t="s">
        <v>553</v>
      </c>
      <c r="D265" s="36" t="s">
        <v>29</v>
      </c>
      <c r="E265" s="35" t="s">
        <v>30</v>
      </c>
      <c r="F265" s="36" t="s">
        <v>29</v>
      </c>
      <c r="G265" s="36" t="s">
        <v>508</v>
      </c>
      <c r="H265" s="36" t="s">
        <v>43</v>
      </c>
      <c r="I265" s="36" t="s">
        <v>509</v>
      </c>
      <c r="J265" s="36" t="s">
        <v>34</v>
      </c>
      <c r="K265" s="36" t="s">
        <v>35</v>
      </c>
      <c r="L265" s="37">
        <v>1759</v>
      </c>
      <c r="M265" s="38" t="s">
        <v>36</v>
      </c>
      <c r="N265" s="38" t="str">
        <f t="shared" si="10"/>
        <v>0576</v>
      </c>
      <c r="O265" s="83">
        <v>309.29000000000002</v>
      </c>
    </row>
    <row r="266" spans="1:15" s="22" customFormat="1" ht="11.15" customHeight="1" x14ac:dyDescent="0.2">
      <c r="A266" s="39" t="s">
        <v>554</v>
      </c>
      <c r="B266" s="40" t="str">
        <f t="shared" si="9"/>
        <v>773778</v>
      </c>
      <c r="C266" s="41" t="s">
        <v>555</v>
      </c>
      <c r="D266" s="42" t="s">
        <v>29</v>
      </c>
      <c r="E266" s="41" t="s">
        <v>30</v>
      </c>
      <c r="F266" s="42" t="s">
        <v>29</v>
      </c>
      <c r="G266" s="42" t="s">
        <v>508</v>
      </c>
      <c r="H266" s="42" t="s">
        <v>32</v>
      </c>
      <c r="I266" s="42" t="s">
        <v>509</v>
      </c>
      <c r="J266" s="42" t="s">
        <v>34</v>
      </c>
      <c r="K266" s="42" t="s">
        <v>35</v>
      </c>
      <c r="L266" s="37">
        <v>110</v>
      </c>
      <c r="M266" s="43" t="s">
        <v>36</v>
      </c>
      <c r="N266" s="43" t="str">
        <f t="shared" si="10"/>
        <v>0576</v>
      </c>
      <c r="O266" s="84">
        <v>344.78</v>
      </c>
    </row>
    <row r="267" spans="1:15" s="22" customFormat="1" ht="11.15" customHeight="1" x14ac:dyDescent="0.2">
      <c r="A267" s="33" t="s">
        <v>556</v>
      </c>
      <c r="B267" s="34" t="str">
        <f t="shared" si="9"/>
        <v>773757</v>
      </c>
      <c r="C267" s="35" t="s">
        <v>557</v>
      </c>
      <c r="D267" s="36" t="s">
        <v>29</v>
      </c>
      <c r="E267" s="35" t="s">
        <v>30</v>
      </c>
      <c r="F267" s="36" t="s">
        <v>29</v>
      </c>
      <c r="G267" s="36" t="s">
        <v>508</v>
      </c>
      <c r="H267" s="36" t="s">
        <v>32</v>
      </c>
      <c r="I267" s="36" t="s">
        <v>509</v>
      </c>
      <c r="J267" s="36" t="s">
        <v>34</v>
      </c>
      <c r="K267" s="36" t="s">
        <v>35</v>
      </c>
      <c r="L267" s="37">
        <v>219</v>
      </c>
      <c r="M267" s="38" t="s">
        <v>36</v>
      </c>
      <c r="N267" s="38" t="str">
        <f t="shared" si="10"/>
        <v>0576</v>
      </c>
      <c r="O267" s="83">
        <v>225.14</v>
      </c>
    </row>
    <row r="268" spans="1:15" s="22" customFormat="1" ht="11.15" customHeight="1" x14ac:dyDescent="0.2">
      <c r="A268" s="39" t="s">
        <v>558</v>
      </c>
      <c r="B268" s="40" t="str">
        <f t="shared" si="9"/>
        <v>773646</v>
      </c>
      <c r="C268" s="41" t="s">
        <v>559</v>
      </c>
      <c r="D268" s="42" t="s">
        <v>29</v>
      </c>
      <c r="E268" s="41" t="s">
        <v>30</v>
      </c>
      <c r="F268" s="42" t="s">
        <v>29</v>
      </c>
      <c r="G268" s="42" t="s">
        <v>508</v>
      </c>
      <c r="H268" s="42" t="s">
        <v>43</v>
      </c>
      <c r="I268" s="42" t="s">
        <v>509</v>
      </c>
      <c r="J268" s="42" t="s">
        <v>34</v>
      </c>
      <c r="K268" s="42" t="s">
        <v>35</v>
      </c>
      <c r="L268" s="37">
        <v>170</v>
      </c>
      <c r="M268" s="43" t="s">
        <v>36</v>
      </c>
      <c r="N268" s="43" t="str">
        <f t="shared" si="10"/>
        <v>0576</v>
      </c>
      <c r="O268" s="84">
        <v>377.53</v>
      </c>
    </row>
    <row r="269" spans="1:15" s="22" customFormat="1" ht="11.15" customHeight="1" x14ac:dyDescent="0.2">
      <c r="A269" s="33" t="s">
        <v>560</v>
      </c>
      <c r="B269" s="34" t="str">
        <f t="shared" si="9"/>
        <v>773741</v>
      </c>
      <c r="C269" s="35" t="s">
        <v>561</v>
      </c>
      <c r="D269" s="36" t="s">
        <v>29</v>
      </c>
      <c r="E269" s="35" t="s">
        <v>30</v>
      </c>
      <c r="F269" s="36" t="s">
        <v>29</v>
      </c>
      <c r="G269" s="36" t="s">
        <v>508</v>
      </c>
      <c r="H269" s="36" t="s">
        <v>32</v>
      </c>
      <c r="I269" s="36" t="s">
        <v>509</v>
      </c>
      <c r="J269" s="36" t="s">
        <v>34</v>
      </c>
      <c r="K269" s="36" t="s">
        <v>35</v>
      </c>
      <c r="L269" s="37">
        <v>36</v>
      </c>
      <c r="M269" s="38" t="s">
        <v>36</v>
      </c>
      <c r="N269" s="38" t="str">
        <f t="shared" si="10"/>
        <v>0576</v>
      </c>
      <c r="O269" s="83">
        <v>899.06</v>
      </c>
    </row>
    <row r="270" spans="1:15" s="22" customFormat="1" ht="11.15" customHeight="1" x14ac:dyDescent="0.2">
      <c r="A270" s="39" t="s">
        <v>562</v>
      </c>
      <c r="B270" s="40" t="str">
        <f t="shared" si="9"/>
        <v>773608</v>
      </c>
      <c r="C270" s="41" t="s">
        <v>563</v>
      </c>
      <c r="D270" s="42" t="s">
        <v>29</v>
      </c>
      <c r="E270" s="41" t="s">
        <v>30</v>
      </c>
      <c r="F270" s="42" t="s">
        <v>29</v>
      </c>
      <c r="G270" s="42" t="s">
        <v>508</v>
      </c>
      <c r="H270" s="42" t="s">
        <v>32</v>
      </c>
      <c r="I270" s="42" t="s">
        <v>509</v>
      </c>
      <c r="J270" s="42" t="s">
        <v>34</v>
      </c>
      <c r="K270" s="42" t="s">
        <v>35</v>
      </c>
      <c r="L270" s="37">
        <v>70</v>
      </c>
      <c r="M270" s="43" t="s">
        <v>36</v>
      </c>
      <c r="N270" s="43" t="str">
        <f t="shared" si="10"/>
        <v>0576</v>
      </c>
      <c r="O270" s="84">
        <v>536.89</v>
      </c>
    </row>
    <row r="271" spans="1:15" s="22" customFormat="1" ht="11.15" customHeight="1" x14ac:dyDescent="0.2">
      <c r="A271" s="33" t="s">
        <v>564</v>
      </c>
      <c r="B271" s="34" t="str">
        <f t="shared" si="9"/>
        <v>773716</v>
      </c>
      <c r="C271" s="35" t="s">
        <v>565</v>
      </c>
      <c r="D271" s="36" t="s">
        <v>29</v>
      </c>
      <c r="E271" s="35" t="s">
        <v>30</v>
      </c>
      <c r="F271" s="36" t="s">
        <v>29</v>
      </c>
      <c r="G271" s="36" t="s">
        <v>508</v>
      </c>
      <c r="H271" s="36" t="s">
        <v>32</v>
      </c>
      <c r="I271" s="36" t="s">
        <v>509</v>
      </c>
      <c r="J271" s="36" t="s">
        <v>34</v>
      </c>
      <c r="K271" s="36" t="s">
        <v>35</v>
      </c>
      <c r="L271" s="37">
        <v>180</v>
      </c>
      <c r="M271" s="38" t="s">
        <v>36</v>
      </c>
      <c r="N271" s="38" t="str">
        <f t="shared" si="10"/>
        <v>0576</v>
      </c>
      <c r="O271" s="83">
        <v>151.66999999999999</v>
      </c>
    </row>
    <row r="272" spans="1:15" s="22" customFormat="1" ht="11.15" customHeight="1" x14ac:dyDescent="0.2">
      <c r="A272" s="39" t="s">
        <v>566</v>
      </c>
      <c r="B272" s="40" t="str">
        <f t="shared" si="9"/>
        <v>773626</v>
      </c>
      <c r="C272" s="41" t="s">
        <v>479</v>
      </c>
      <c r="D272" s="42" t="s">
        <v>29</v>
      </c>
      <c r="E272" s="41" t="s">
        <v>30</v>
      </c>
      <c r="F272" s="42" t="s">
        <v>29</v>
      </c>
      <c r="G272" s="42" t="s">
        <v>508</v>
      </c>
      <c r="H272" s="42" t="s">
        <v>32</v>
      </c>
      <c r="I272" s="42" t="s">
        <v>509</v>
      </c>
      <c r="J272" s="42" t="s">
        <v>34</v>
      </c>
      <c r="K272" s="42" t="s">
        <v>35</v>
      </c>
      <c r="L272" s="37">
        <v>69</v>
      </c>
      <c r="M272" s="43" t="s">
        <v>36</v>
      </c>
      <c r="N272" s="43" t="str">
        <f t="shared" si="10"/>
        <v>0576</v>
      </c>
      <c r="O272" s="84">
        <v>389.45</v>
      </c>
    </row>
    <row r="273" spans="1:15" s="22" customFormat="1" ht="11.15" customHeight="1" x14ac:dyDescent="0.2">
      <c r="A273" s="33" t="s">
        <v>567</v>
      </c>
      <c r="B273" s="34" t="str">
        <f t="shared" si="9"/>
        <v>773635</v>
      </c>
      <c r="C273" s="35" t="s">
        <v>568</v>
      </c>
      <c r="D273" s="36" t="s">
        <v>29</v>
      </c>
      <c r="E273" s="35" t="s">
        <v>30</v>
      </c>
      <c r="F273" s="36" t="s">
        <v>29</v>
      </c>
      <c r="G273" s="36" t="s">
        <v>508</v>
      </c>
      <c r="H273" s="36" t="s">
        <v>32</v>
      </c>
      <c r="I273" s="36" t="s">
        <v>509</v>
      </c>
      <c r="J273" s="36" t="s">
        <v>34</v>
      </c>
      <c r="K273" s="36" t="s">
        <v>35</v>
      </c>
      <c r="L273" s="37">
        <v>21</v>
      </c>
      <c r="M273" s="38" t="s">
        <v>36</v>
      </c>
      <c r="N273" s="38" t="str">
        <f t="shared" si="10"/>
        <v>0576</v>
      </c>
      <c r="O273" s="83">
        <v>1694.54</v>
      </c>
    </row>
    <row r="274" spans="1:15" s="22" customFormat="1" ht="11.15" customHeight="1" x14ac:dyDescent="0.2">
      <c r="A274" s="39" t="s">
        <v>569</v>
      </c>
      <c r="B274" s="40" t="str">
        <f t="shared" si="9"/>
        <v>773715</v>
      </c>
      <c r="C274" s="41" t="s">
        <v>570</v>
      </c>
      <c r="D274" s="42" t="s">
        <v>29</v>
      </c>
      <c r="E274" s="41" t="s">
        <v>30</v>
      </c>
      <c r="F274" s="42" t="s">
        <v>29</v>
      </c>
      <c r="G274" s="42" t="s">
        <v>508</v>
      </c>
      <c r="H274" s="42" t="s">
        <v>32</v>
      </c>
      <c r="I274" s="42" t="s">
        <v>509</v>
      </c>
      <c r="J274" s="42" t="s">
        <v>34</v>
      </c>
      <c r="K274" s="42" t="s">
        <v>35</v>
      </c>
      <c r="L274" s="37">
        <v>10</v>
      </c>
      <c r="M274" s="43" t="s">
        <v>36</v>
      </c>
      <c r="N274" s="43" t="str">
        <f t="shared" si="10"/>
        <v>0576</v>
      </c>
      <c r="O274" s="84">
        <v>5702.57</v>
      </c>
    </row>
    <row r="275" spans="1:15" s="22" customFormat="1" ht="11.15" customHeight="1" x14ac:dyDescent="0.2">
      <c r="A275" s="33" t="s">
        <v>571</v>
      </c>
      <c r="B275" s="34" t="str">
        <f t="shared" si="9"/>
        <v>773657</v>
      </c>
      <c r="C275" s="35" t="s">
        <v>572</v>
      </c>
      <c r="D275" s="36" t="s">
        <v>29</v>
      </c>
      <c r="E275" s="35" t="s">
        <v>30</v>
      </c>
      <c r="F275" s="36" t="s">
        <v>29</v>
      </c>
      <c r="G275" s="36" t="s">
        <v>508</v>
      </c>
      <c r="H275" s="36" t="s">
        <v>32</v>
      </c>
      <c r="I275" s="36" t="s">
        <v>509</v>
      </c>
      <c r="J275" s="36" t="s">
        <v>34</v>
      </c>
      <c r="K275" s="36" t="s">
        <v>35</v>
      </c>
      <c r="L275" s="37">
        <v>109</v>
      </c>
      <c r="M275" s="38" t="s">
        <v>36</v>
      </c>
      <c r="N275" s="38" t="str">
        <f t="shared" si="10"/>
        <v>0576</v>
      </c>
      <c r="O275" s="83">
        <v>225.14</v>
      </c>
    </row>
    <row r="276" spans="1:15" s="22" customFormat="1" ht="11.15" customHeight="1" x14ac:dyDescent="0.2">
      <c r="A276" s="39" t="s">
        <v>573</v>
      </c>
      <c r="B276" s="40" t="str">
        <f t="shared" si="9"/>
        <v>773726</v>
      </c>
      <c r="C276" s="41" t="s">
        <v>574</v>
      </c>
      <c r="D276" s="42" t="s">
        <v>29</v>
      </c>
      <c r="E276" s="41" t="s">
        <v>30</v>
      </c>
      <c r="F276" s="42" t="s">
        <v>29</v>
      </c>
      <c r="G276" s="42" t="s">
        <v>508</v>
      </c>
      <c r="H276" s="42" t="s">
        <v>32</v>
      </c>
      <c r="I276" s="42" t="s">
        <v>509</v>
      </c>
      <c r="J276" s="42" t="s">
        <v>34</v>
      </c>
      <c r="K276" s="42" t="s">
        <v>35</v>
      </c>
      <c r="L276" s="37">
        <v>39</v>
      </c>
      <c r="M276" s="43" t="s">
        <v>36</v>
      </c>
      <c r="N276" s="43" t="str">
        <f t="shared" si="10"/>
        <v>0576</v>
      </c>
      <c r="O276" s="84">
        <v>389.45</v>
      </c>
    </row>
    <row r="277" spans="1:15" s="22" customFormat="1" ht="11.15" customHeight="1" x14ac:dyDescent="0.2">
      <c r="A277" s="33" t="s">
        <v>575</v>
      </c>
      <c r="B277" s="34" t="str">
        <f t="shared" si="9"/>
        <v>773738</v>
      </c>
      <c r="C277" s="35" t="s">
        <v>576</v>
      </c>
      <c r="D277" s="36" t="s">
        <v>29</v>
      </c>
      <c r="E277" s="35" t="s">
        <v>30</v>
      </c>
      <c r="F277" s="36" t="s">
        <v>29</v>
      </c>
      <c r="G277" s="36" t="s">
        <v>508</v>
      </c>
      <c r="H277" s="36" t="s">
        <v>32</v>
      </c>
      <c r="I277" s="36" t="s">
        <v>509</v>
      </c>
      <c r="J277" s="36" t="s">
        <v>34</v>
      </c>
      <c r="K277" s="36" t="s">
        <v>35</v>
      </c>
      <c r="L277" s="37">
        <v>40</v>
      </c>
      <c r="M277" s="38" t="s">
        <v>36</v>
      </c>
      <c r="N277" s="38" t="str">
        <f t="shared" si="10"/>
        <v>0576</v>
      </c>
      <c r="O277" s="83">
        <v>451.74</v>
      </c>
    </row>
    <row r="278" spans="1:15" s="22" customFormat="1" ht="11.15" customHeight="1" x14ac:dyDescent="0.2">
      <c r="A278" s="39" t="s">
        <v>577</v>
      </c>
      <c r="B278" s="40" t="str">
        <f t="shared" si="9"/>
        <v>773660</v>
      </c>
      <c r="C278" s="41" t="s">
        <v>578</v>
      </c>
      <c r="D278" s="42" t="s">
        <v>29</v>
      </c>
      <c r="E278" s="41" t="s">
        <v>30</v>
      </c>
      <c r="F278" s="42" t="s">
        <v>29</v>
      </c>
      <c r="G278" s="42" t="s">
        <v>508</v>
      </c>
      <c r="H278" s="42" t="s">
        <v>43</v>
      </c>
      <c r="I278" s="42" t="s">
        <v>509</v>
      </c>
      <c r="J278" s="42" t="s">
        <v>34</v>
      </c>
      <c r="K278" s="42" t="s">
        <v>35</v>
      </c>
      <c r="L278" s="37">
        <v>800</v>
      </c>
      <c r="M278" s="43" t="s">
        <v>36</v>
      </c>
      <c r="N278" s="43" t="str">
        <f t="shared" si="10"/>
        <v>0576</v>
      </c>
      <c r="O278" s="84">
        <v>61.91</v>
      </c>
    </row>
    <row r="279" spans="1:15" s="22" customFormat="1" ht="11.15" customHeight="1" x14ac:dyDescent="0.2">
      <c r="A279" s="33" t="s">
        <v>579</v>
      </c>
      <c r="B279" s="34" t="str">
        <f t="shared" si="9"/>
        <v>773744</v>
      </c>
      <c r="C279" s="35" t="s">
        <v>580</v>
      </c>
      <c r="D279" s="36" t="s">
        <v>29</v>
      </c>
      <c r="E279" s="35" t="s">
        <v>30</v>
      </c>
      <c r="F279" s="36" t="s">
        <v>29</v>
      </c>
      <c r="G279" s="36" t="s">
        <v>508</v>
      </c>
      <c r="H279" s="36" t="s">
        <v>32</v>
      </c>
      <c r="I279" s="36" t="s">
        <v>509</v>
      </c>
      <c r="J279" s="36" t="s">
        <v>34</v>
      </c>
      <c r="K279" s="36" t="s">
        <v>35</v>
      </c>
      <c r="L279" s="37">
        <v>34</v>
      </c>
      <c r="M279" s="38" t="s">
        <v>36</v>
      </c>
      <c r="N279" s="38" t="str">
        <f t="shared" si="10"/>
        <v>0576</v>
      </c>
      <c r="O279" s="83">
        <v>967.39</v>
      </c>
    </row>
    <row r="280" spans="1:15" s="22" customFormat="1" ht="11.15" customHeight="1" x14ac:dyDescent="0.2">
      <c r="A280" s="39" t="s">
        <v>581</v>
      </c>
      <c r="B280" s="40" t="str">
        <f t="shared" si="9"/>
        <v>773780</v>
      </c>
      <c r="C280" s="41" t="s">
        <v>582</v>
      </c>
      <c r="D280" s="42" t="s">
        <v>29</v>
      </c>
      <c r="E280" s="41" t="s">
        <v>30</v>
      </c>
      <c r="F280" s="42" t="s">
        <v>29</v>
      </c>
      <c r="G280" s="42" t="s">
        <v>508</v>
      </c>
      <c r="H280" s="42" t="s">
        <v>32</v>
      </c>
      <c r="I280" s="42" t="s">
        <v>509</v>
      </c>
      <c r="J280" s="42" t="s">
        <v>34</v>
      </c>
      <c r="K280" s="42" t="s">
        <v>35</v>
      </c>
      <c r="L280" s="37">
        <v>20</v>
      </c>
      <c r="M280" s="43" t="s">
        <v>36</v>
      </c>
      <c r="N280" s="43" t="str">
        <f t="shared" si="10"/>
        <v>0576</v>
      </c>
      <c r="O280" s="84">
        <v>651.77</v>
      </c>
    </row>
    <row r="281" spans="1:15" s="22" customFormat="1" ht="11.15" customHeight="1" x14ac:dyDescent="0.2">
      <c r="A281" s="33" t="s">
        <v>583</v>
      </c>
      <c r="B281" s="34" t="str">
        <f t="shared" si="9"/>
        <v>773644</v>
      </c>
      <c r="C281" s="35" t="s">
        <v>584</v>
      </c>
      <c r="D281" s="36" t="s">
        <v>29</v>
      </c>
      <c r="E281" s="35" t="s">
        <v>30</v>
      </c>
      <c r="F281" s="36" t="s">
        <v>29</v>
      </c>
      <c r="G281" s="36" t="s">
        <v>508</v>
      </c>
      <c r="H281" s="36" t="s">
        <v>32</v>
      </c>
      <c r="I281" s="36" t="s">
        <v>509</v>
      </c>
      <c r="J281" s="36" t="s">
        <v>34</v>
      </c>
      <c r="K281" s="36" t="s">
        <v>35</v>
      </c>
      <c r="L281" s="37">
        <v>12</v>
      </c>
      <c r="M281" s="38" t="s">
        <v>36</v>
      </c>
      <c r="N281" s="38" t="str">
        <f t="shared" si="10"/>
        <v>0576</v>
      </c>
      <c r="O281" s="83">
        <v>967.39</v>
      </c>
    </row>
    <row r="282" spans="1:15" s="22" customFormat="1" ht="11.15" customHeight="1" x14ac:dyDescent="0.2">
      <c r="A282" s="39" t="s">
        <v>585</v>
      </c>
      <c r="B282" s="40" t="str">
        <f t="shared" si="9"/>
        <v>773711</v>
      </c>
      <c r="C282" s="41" t="s">
        <v>586</v>
      </c>
      <c r="D282" s="42" t="s">
        <v>29</v>
      </c>
      <c r="E282" s="41" t="s">
        <v>30</v>
      </c>
      <c r="F282" s="42" t="s">
        <v>29</v>
      </c>
      <c r="G282" s="42" t="s">
        <v>508</v>
      </c>
      <c r="H282" s="42" t="s">
        <v>32</v>
      </c>
      <c r="I282" s="42" t="s">
        <v>509</v>
      </c>
      <c r="J282" s="42" t="s">
        <v>34</v>
      </c>
      <c r="K282" s="42" t="s">
        <v>35</v>
      </c>
      <c r="L282" s="37">
        <v>29</v>
      </c>
      <c r="M282" s="43" t="s">
        <v>36</v>
      </c>
      <c r="N282" s="43" t="str">
        <f t="shared" si="10"/>
        <v>0576</v>
      </c>
      <c r="O282" s="84">
        <v>218.1</v>
      </c>
    </row>
    <row r="283" spans="1:15" s="22" customFormat="1" ht="11.15" customHeight="1" x14ac:dyDescent="0.2">
      <c r="A283" s="33" t="s">
        <v>587</v>
      </c>
      <c r="B283" s="34" t="str">
        <f t="shared" si="9"/>
        <v>773636</v>
      </c>
      <c r="C283" s="35" t="s">
        <v>588</v>
      </c>
      <c r="D283" s="36" t="s">
        <v>29</v>
      </c>
      <c r="E283" s="35" t="s">
        <v>30</v>
      </c>
      <c r="F283" s="36" t="s">
        <v>29</v>
      </c>
      <c r="G283" s="36" t="s">
        <v>508</v>
      </c>
      <c r="H283" s="36" t="s">
        <v>32</v>
      </c>
      <c r="I283" s="36" t="s">
        <v>509</v>
      </c>
      <c r="J283" s="36" t="s">
        <v>34</v>
      </c>
      <c r="K283" s="36" t="s">
        <v>35</v>
      </c>
      <c r="L283" s="37">
        <v>14</v>
      </c>
      <c r="M283" s="38" t="s">
        <v>36</v>
      </c>
      <c r="N283" s="38" t="str">
        <f t="shared" si="10"/>
        <v>0576</v>
      </c>
      <c r="O283" s="83">
        <v>1694.54</v>
      </c>
    </row>
    <row r="284" spans="1:15" s="22" customFormat="1" ht="11.15" customHeight="1" x14ac:dyDescent="0.2">
      <c r="A284" s="39" t="s">
        <v>589</v>
      </c>
      <c r="B284" s="40" t="str">
        <f t="shared" si="9"/>
        <v>773683</v>
      </c>
      <c r="C284" s="41" t="s">
        <v>590</v>
      </c>
      <c r="D284" s="42" t="s">
        <v>29</v>
      </c>
      <c r="E284" s="41" t="s">
        <v>30</v>
      </c>
      <c r="F284" s="42" t="s">
        <v>29</v>
      </c>
      <c r="G284" s="42" t="s">
        <v>508</v>
      </c>
      <c r="H284" s="42" t="s">
        <v>43</v>
      </c>
      <c r="I284" s="42" t="s">
        <v>509</v>
      </c>
      <c r="J284" s="42" t="s">
        <v>34</v>
      </c>
      <c r="K284" s="42" t="s">
        <v>35</v>
      </c>
      <c r="L284" s="37">
        <v>70</v>
      </c>
      <c r="M284" s="43" t="s">
        <v>36</v>
      </c>
      <c r="N284" s="43" t="str">
        <f t="shared" si="10"/>
        <v>0576</v>
      </c>
      <c r="O284" s="84">
        <v>480.42</v>
      </c>
    </row>
    <row r="285" spans="1:15" s="22" customFormat="1" ht="11.15" customHeight="1" x14ac:dyDescent="0.2">
      <c r="A285" s="33" t="s">
        <v>591</v>
      </c>
      <c r="B285" s="34" t="str">
        <f t="shared" si="9"/>
        <v>773779</v>
      </c>
      <c r="C285" s="35" t="s">
        <v>592</v>
      </c>
      <c r="D285" s="36" t="s">
        <v>29</v>
      </c>
      <c r="E285" s="35" t="s">
        <v>30</v>
      </c>
      <c r="F285" s="36" t="s">
        <v>29</v>
      </c>
      <c r="G285" s="36" t="s">
        <v>508</v>
      </c>
      <c r="H285" s="36" t="s">
        <v>32</v>
      </c>
      <c r="I285" s="36" t="s">
        <v>509</v>
      </c>
      <c r="J285" s="36" t="s">
        <v>34</v>
      </c>
      <c r="K285" s="36" t="s">
        <v>35</v>
      </c>
      <c r="L285" s="37">
        <v>10</v>
      </c>
      <c r="M285" s="38" t="s">
        <v>36</v>
      </c>
      <c r="N285" s="38" t="str">
        <f t="shared" si="10"/>
        <v>0576</v>
      </c>
      <c r="O285" s="83">
        <v>629.22</v>
      </c>
    </row>
    <row r="286" spans="1:15" s="22" customFormat="1" ht="11.15" customHeight="1" x14ac:dyDescent="0.2">
      <c r="A286" s="39" t="s">
        <v>593</v>
      </c>
      <c r="B286" s="40" t="str">
        <f t="shared" si="9"/>
        <v>773798</v>
      </c>
      <c r="C286" s="41" t="s">
        <v>594</v>
      </c>
      <c r="D286" s="42" t="s">
        <v>29</v>
      </c>
      <c r="E286" s="41" t="s">
        <v>30</v>
      </c>
      <c r="F286" s="42" t="s">
        <v>29</v>
      </c>
      <c r="G286" s="42" t="s">
        <v>508</v>
      </c>
      <c r="H286" s="42" t="s">
        <v>43</v>
      </c>
      <c r="I286" s="42" t="s">
        <v>509</v>
      </c>
      <c r="J286" s="42" t="s">
        <v>34</v>
      </c>
      <c r="K286" s="42" t="s">
        <v>35</v>
      </c>
      <c r="L286" s="37">
        <v>15</v>
      </c>
      <c r="M286" s="43" t="s">
        <v>36</v>
      </c>
      <c r="N286" s="43" t="str">
        <f t="shared" si="10"/>
        <v>0576</v>
      </c>
      <c r="O286" s="84">
        <v>447.35</v>
      </c>
    </row>
    <row r="287" spans="1:15" s="22" customFormat="1" ht="11.15" customHeight="1" x14ac:dyDescent="0.35">
      <c r="A287" s="44" t="s">
        <v>595</v>
      </c>
      <c r="B287" s="45" t="str">
        <f t="shared" si="9"/>
        <v>773639</v>
      </c>
      <c r="C287" s="46" t="s">
        <v>596</v>
      </c>
      <c r="D287" s="46" t="s">
        <v>29</v>
      </c>
      <c r="E287" s="46" t="s">
        <v>30</v>
      </c>
      <c r="F287" s="46"/>
      <c r="G287" s="46" t="s">
        <v>508</v>
      </c>
      <c r="H287" s="46" t="s">
        <v>32</v>
      </c>
      <c r="I287" s="46" t="s">
        <v>509</v>
      </c>
      <c r="J287" s="46" t="s">
        <v>34</v>
      </c>
      <c r="K287" s="46" t="s">
        <v>35</v>
      </c>
      <c r="L287" s="37">
        <v>8</v>
      </c>
      <c r="M287" s="47" t="s">
        <v>36</v>
      </c>
      <c r="N287" s="38" t="str">
        <f t="shared" si="10"/>
        <v>0576</v>
      </c>
      <c r="O287" s="83">
        <v>1374.28</v>
      </c>
    </row>
    <row r="288" spans="1:15" s="22" customFormat="1" ht="11.15" customHeight="1" x14ac:dyDescent="0.2">
      <c r="A288" s="39" t="s">
        <v>597</v>
      </c>
      <c r="B288" s="40" t="str">
        <f t="shared" si="9"/>
        <v>773655</v>
      </c>
      <c r="C288" s="41" t="s">
        <v>598</v>
      </c>
      <c r="D288" s="42" t="s">
        <v>29</v>
      </c>
      <c r="E288" s="41" t="s">
        <v>30</v>
      </c>
      <c r="F288" s="42" t="s">
        <v>29</v>
      </c>
      <c r="G288" s="42" t="s">
        <v>508</v>
      </c>
      <c r="H288" s="42" t="s">
        <v>43</v>
      </c>
      <c r="I288" s="42" t="s">
        <v>509</v>
      </c>
      <c r="J288" s="42" t="s">
        <v>34</v>
      </c>
      <c r="K288" s="42" t="s">
        <v>35</v>
      </c>
      <c r="L288" s="37">
        <v>19</v>
      </c>
      <c r="M288" s="43" t="s">
        <v>36</v>
      </c>
      <c r="N288" s="43" t="str">
        <f t="shared" si="10"/>
        <v>0576</v>
      </c>
      <c r="O288" s="84">
        <v>319.52</v>
      </c>
    </row>
    <row r="289" spans="1:15" s="22" customFormat="1" ht="11.15" customHeight="1" x14ac:dyDescent="0.2">
      <c r="A289" s="33" t="s">
        <v>599</v>
      </c>
      <c r="B289" s="34" t="str">
        <f t="shared" si="9"/>
        <v>773662</v>
      </c>
      <c r="C289" s="35" t="s">
        <v>600</v>
      </c>
      <c r="D289" s="36" t="s">
        <v>29</v>
      </c>
      <c r="E289" s="35" t="s">
        <v>30</v>
      </c>
      <c r="F289" s="36" t="s">
        <v>29</v>
      </c>
      <c r="G289" s="36" t="s">
        <v>508</v>
      </c>
      <c r="H289" s="36" t="s">
        <v>43</v>
      </c>
      <c r="I289" s="36" t="s">
        <v>509</v>
      </c>
      <c r="J289" s="36" t="s">
        <v>34</v>
      </c>
      <c r="K289" s="36" t="s">
        <v>35</v>
      </c>
      <c r="L289" s="37">
        <v>17</v>
      </c>
      <c r="M289" s="38" t="s">
        <v>36</v>
      </c>
      <c r="N289" s="38" t="str">
        <f t="shared" si="10"/>
        <v>0576</v>
      </c>
      <c r="O289" s="83">
        <v>341.87</v>
      </c>
    </row>
    <row r="290" spans="1:15" s="22" customFormat="1" ht="11.15" customHeight="1" x14ac:dyDescent="0.2">
      <c r="A290" s="39" t="s">
        <v>601</v>
      </c>
      <c r="B290" s="40" t="str">
        <f t="shared" si="9"/>
        <v>773700</v>
      </c>
      <c r="C290" s="41" t="s">
        <v>602</v>
      </c>
      <c r="D290" s="42" t="s">
        <v>29</v>
      </c>
      <c r="E290" s="41" t="s">
        <v>30</v>
      </c>
      <c r="F290" s="42" t="s">
        <v>29</v>
      </c>
      <c r="G290" s="42" t="s">
        <v>508</v>
      </c>
      <c r="H290" s="42" t="s">
        <v>32</v>
      </c>
      <c r="I290" s="42" t="s">
        <v>509</v>
      </c>
      <c r="J290" s="42" t="s">
        <v>34</v>
      </c>
      <c r="K290" s="42" t="s">
        <v>35</v>
      </c>
      <c r="L290" s="37">
        <v>0</v>
      </c>
      <c r="M290" s="43" t="s">
        <v>36</v>
      </c>
      <c r="N290" s="43" t="str">
        <f t="shared" si="10"/>
        <v>0576</v>
      </c>
      <c r="O290" s="84">
        <v>246.47</v>
      </c>
    </row>
    <row r="291" spans="1:15" s="22" customFormat="1" ht="11.15" customHeight="1" x14ac:dyDescent="0.2">
      <c r="A291" s="33" t="s">
        <v>603</v>
      </c>
      <c r="B291" s="34" t="str">
        <f t="shared" si="9"/>
        <v>773755</v>
      </c>
      <c r="C291" s="35" t="s">
        <v>604</v>
      </c>
      <c r="D291" s="36" t="s">
        <v>29</v>
      </c>
      <c r="E291" s="35" t="s">
        <v>30</v>
      </c>
      <c r="F291" s="36" t="s">
        <v>29</v>
      </c>
      <c r="G291" s="36" t="s">
        <v>508</v>
      </c>
      <c r="H291" s="36" t="s">
        <v>43</v>
      </c>
      <c r="I291" s="36" t="s">
        <v>509</v>
      </c>
      <c r="J291" s="36" t="s">
        <v>34</v>
      </c>
      <c r="K291" s="36" t="s">
        <v>35</v>
      </c>
      <c r="L291" s="37">
        <v>23</v>
      </c>
      <c r="M291" s="38" t="s">
        <v>36</v>
      </c>
      <c r="N291" s="38" t="str">
        <f t="shared" si="10"/>
        <v>0576</v>
      </c>
      <c r="O291" s="83">
        <v>319.52</v>
      </c>
    </row>
    <row r="292" spans="1:15" s="22" customFormat="1" ht="11.15" customHeight="1" x14ac:dyDescent="0.2">
      <c r="A292" s="39" t="s">
        <v>605</v>
      </c>
      <c r="B292" s="40" t="str">
        <f t="shared" si="9"/>
        <v>773611</v>
      </c>
      <c r="C292" s="41" t="s">
        <v>606</v>
      </c>
      <c r="D292" s="42" t="s">
        <v>29</v>
      </c>
      <c r="E292" s="41" t="s">
        <v>30</v>
      </c>
      <c r="F292" s="42" t="s">
        <v>29</v>
      </c>
      <c r="G292" s="42" t="s">
        <v>508</v>
      </c>
      <c r="H292" s="42" t="s">
        <v>32</v>
      </c>
      <c r="I292" s="42" t="s">
        <v>509</v>
      </c>
      <c r="J292" s="42" t="s">
        <v>34</v>
      </c>
      <c r="K292" s="42" t="s">
        <v>35</v>
      </c>
      <c r="L292" s="37">
        <v>9</v>
      </c>
      <c r="M292" s="43" t="s">
        <v>36</v>
      </c>
      <c r="N292" s="43" t="str">
        <f t="shared" si="10"/>
        <v>0576</v>
      </c>
      <c r="O292" s="84">
        <v>218.1</v>
      </c>
    </row>
    <row r="293" spans="1:15" s="22" customFormat="1" ht="11.15" customHeight="1" x14ac:dyDescent="0.2">
      <c r="A293" s="33" t="s">
        <v>607</v>
      </c>
      <c r="B293" s="34" t="str">
        <f t="shared" si="9"/>
        <v>773745</v>
      </c>
      <c r="C293" s="35" t="s">
        <v>608</v>
      </c>
      <c r="D293" s="36" t="s">
        <v>29</v>
      </c>
      <c r="E293" s="35" t="s">
        <v>30</v>
      </c>
      <c r="F293" s="36" t="s">
        <v>29</v>
      </c>
      <c r="G293" s="36" t="s">
        <v>508</v>
      </c>
      <c r="H293" s="36" t="s">
        <v>32</v>
      </c>
      <c r="I293" s="36" t="s">
        <v>509</v>
      </c>
      <c r="J293" s="36" t="s">
        <v>34</v>
      </c>
      <c r="K293" s="36" t="s">
        <v>35</v>
      </c>
      <c r="L293" s="37">
        <v>1</v>
      </c>
      <c r="M293" s="38" t="s">
        <v>36</v>
      </c>
      <c r="N293" s="38" t="str">
        <f t="shared" si="10"/>
        <v>0576</v>
      </c>
      <c r="O293" s="83">
        <v>561.13</v>
      </c>
    </row>
    <row r="294" spans="1:15" s="22" customFormat="1" ht="11.15" customHeight="1" x14ac:dyDescent="0.2">
      <c r="A294" s="39" t="s">
        <v>609</v>
      </c>
      <c r="B294" s="40" t="str">
        <f t="shared" si="9"/>
        <v>773658</v>
      </c>
      <c r="C294" s="41" t="s">
        <v>610</v>
      </c>
      <c r="D294" s="42" t="s">
        <v>29</v>
      </c>
      <c r="E294" s="41" t="s">
        <v>30</v>
      </c>
      <c r="F294" s="42" t="s">
        <v>29</v>
      </c>
      <c r="G294" s="42" t="s">
        <v>508</v>
      </c>
      <c r="H294" s="42" t="s">
        <v>32</v>
      </c>
      <c r="I294" s="42" t="s">
        <v>509</v>
      </c>
      <c r="J294" s="42" t="s">
        <v>34</v>
      </c>
      <c r="K294" s="42" t="s">
        <v>35</v>
      </c>
      <c r="L294" s="37">
        <v>2</v>
      </c>
      <c r="M294" s="43" t="s">
        <v>36</v>
      </c>
      <c r="N294" s="43" t="str">
        <f t="shared" si="10"/>
        <v>0576</v>
      </c>
      <c r="O294" s="84">
        <v>244.34</v>
      </c>
    </row>
    <row r="295" spans="1:15" s="22" customFormat="1" ht="11.15" customHeight="1" x14ac:dyDescent="0.2">
      <c r="A295" s="33" t="s">
        <v>611</v>
      </c>
      <c r="B295" s="34" t="str">
        <f t="shared" si="9"/>
        <v>773684</v>
      </c>
      <c r="C295" s="35" t="s">
        <v>612</v>
      </c>
      <c r="D295" s="36" t="s">
        <v>29</v>
      </c>
      <c r="E295" s="35" t="s">
        <v>30</v>
      </c>
      <c r="F295" s="36" t="s">
        <v>29</v>
      </c>
      <c r="G295" s="36" t="s">
        <v>508</v>
      </c>
      <c r="H295" s="36" t="s">
        <v>43</v>
      </c>
      <c r="I295" s="36" t="s">
        <v>509</v>
      </c>
      <c r="J295" s="36" t="s">
        <v>34</v>
      </c>
      <c r="K295" s="36" t="s">
        <v>35</v>
      </c>
      <c r="L295" s="37">
        <v>1</v>
      </c>
      <c r="M295" s="38" t="s">
        <v>36</v>
      </c>
      <c r="N295" s="38" t="str">
        <f t="shared" si="10"/>
        <v>0576</v>
      </c>
      <c r="O295" s="83">
        <v>714.27</v>
      </c>
    </row>
    <row r="296" spans="1:15" s="22" customFormat="1" ht="11.15" customHeight="1" x14ac:dyDescent="0.2">
      <c r="A296" s="39" t="s">
        <v>613</v>
      </c>
      <c r="B296" s="40" t="str">
        <f t="shared" si="9"/>
        <v>697255</v>
      </c>
      <c r="C296" s="41" t="s">
        <v>614</v>
      </c>
      <c r="D296" s="42" t="s">
        <v>29</v>
      </c>
      <c r="E296" s="41" t="s">
        <v>30</v>
      </c>
      <c r="F296" s="42" t="s">
        <v>29</v>
      </c>
      <c r="G296" s="42" t="s">
        <v>615</v>
      </c>
      <c r="H296" s="42" t="s">
        <v>43</v>
      </c>
      <c r="I296" s="42" t="s">
        <v>616</v>
      </c>
      <c r="J296" s="42" t="s">
        <v>34</v>
      </c>
      <c r="K296" s="42" t="s">
        <v>35</v>
      </c>
      <c r="L296" s="37">
        <v>85</v>
      </c>
      <c r="M296" s="43" t="s">
        <v>36</v>
      </c>
      <c r="N296" s="43" t="str">
        <f t="shared" si="10"/>
        <v>1221</v>
      </c>
      <c r="O296" s="84">
        <v>419.7</v>
      </c>
    </row>
    <row r="297" spans="1:15" s="22" customFormat="1" ht="11.15" customHeight="1" x14ac:dyDescent="0.35">
      <c r="A297" s="44" t="s">
        <v>617</v>
      </c>
      <c r="B297" s="45" t="str">
        <f t="shared" si="9"/>
        <v>696953</v>
      </c>
      <c r="C297" s="46" t="s">
        <v>618</v>
      </c>
      <c r="D297" s="46" t="s">
        <v>29</v>
      </c>
      <c r="E297" s="46" t="s">
        <v>30</v>
      </c>
      <c r="F297" s="46" t="s">
        <v>29</v>
      </c>
      <c r="G297" s="46" t="s">
        <v>615</v>
      </c>
      <c r="H297" s="46" t="s">
        <v>43</v>
      </c>
      <c r="I297" s="46" t="s">
        <v>616</v>
      </c>
      <c r="J297" s="46" t="s">
        <v>619</v>
      </c>
      <c r="K297" s="46" t="s">
        <v>35</v>
      </c>
      <c r="L297" s="37">
        <v>0</v>
      </c>
      <c r="M297" s="47" t="s">
        <v>36</v>
      </c>
      <c r="N297" s="38" t="str">
        <f t="shared" si="10"/>
        <v>1221</v>
      </c>
      <c r="O297" s="83">
        <v>1185.93</v>
      </c>
    </row>
    <row r="298" spans="1:15" s="22" customFormat="1" ht="11.15" customHeight="1" x14ac:dyDescent="0.35">
      <c r="A298" s="48" t="s">
        <v>620</v>
      </c>
      <c r="B298" s="49" t="str">
        <f t="shared" si="9"/>
        <v>696930</v>
      </c>
      <c r="C298" s="50" t="s">
        <v>621</v>
      </c>
      <c r="D298" s="50" t="s">
        <v>29</v>
      </c>
      <c r="E298" s="50" t="s">
        <v>30</v>
      </c>
      <c r="F298" s="50" t="s">
        <v>29</v>
      </c>
      <c r="G298" s="50" t="s">
        <v>615</v>
      </c>
      <c r="H298" s="50" t="s">
        <v>32</v>
      </c>
      <c r="I298" s="50" t="s">
        <v>616</v>
      </c>
      <c r="J298" s="50" t="s">
        <v>619</v>
      </c>
      <c r="K298" s="50" t="s">
        <v>35</v>
      </c>
      <c r="L298" s="37">
        <v>0</v>
      </c>
      <c r="M298" s="51" t="s">
        <v>36</v>
      </c>
      <c r="N298" s="43" t="str">
        <f t="shared" si="10"/>
        <v>1221</v>
      </c>
      <c r="O298" s="84">
        <v>1048.45</v>
      </c>
    </row>
    <row r="299" spans="1:15" s="22" customFormat="1" ht="11.15" customHeight="1" x14ac:dyDescent="0.35">
      <c r="A299" s="44" t="s">
        <v>622</v>
      </c>
      <c r="B299" s="45" t="str">
        <f t="shared" si="9"/>
        <v>696961</v>
      </c>
      <c r="C299" s="46" t="s">
        <v>623</v>
      </c>
      <c r="D299" s="46" t="s">
        <v>29</v>
      </c>
      <c r="E299" s="46" t="s">
        <v>30</v>
      </c>
      <c r="F299" s="46" t="s">
        <v>29</v>
      </c>
      <c r="G299" s="46" t="s">
        <v>615</v>
      </c>
      <c r="H299" s="46" t="s">
        <v>43</v>
      </c>
      <c r="I299" s="46" t="s">
        <v>616</v>
      </c>
      <c r="J299" s="46" t="s">
        <v>619</v>
      </c>
      <c r="K299" s="46" t="s">
        <v>35</v>
      </c>
      <c r="L299" s="37">
        <v>20</v>
      </c>
      <c r="M299" s="47" t="s">
        <v>36</v>
      </c>
      <c r="N299" s="38" t="str">
        <f t="shared" si="10"/>
        <v>1221</v>
      </c>
      <c r="O299" s="83">
        <v>463.25</v>
      </c>
    </row>
    <row r="300" spans="1:15" s="22" customFormat="1" ht="11.15" customHeight="1" x14ac:dyDescent="0.35">
      <c r="A300" s="48" t="s">
        <v>624</v>
      </c>
      <c r="B300" s="49" t="str">
        <f t="shared" si="9"/>
        <v>696910</v>
      </c>
      <c r="C300" s="50" t="s">
        <v>621</v>
      </c>
      <c r="D300" s="50" t="s">
        <v>29</v>
      </c>
      <c r="E300" s="50" t="s">
        <v>30</v>
      </c>
      <c r="F300" s="50" t="s">
        <v>29</v>
      </c>
      <c r="G300" s="50" t="s">
        <v>615</v>
      </c>
      <c r="H300" s="50" t="s">
        <v>32</v>
      </c>
      <c r="I300" s="50" t="s">
        <v>616</v>
      </c>
      <c r="J300" s="50" t="s">
        <v>619</v>
      </c>
      <c r="K300" s="50" t="s">
        <v>35</v>
      </c>
      <c r="L300" s="37">
        <v>10</v>
      </c>
      <c r="M300" s="51" t="s">
        <v>36</v>
      </c>
      <c r="N300" s="43" t="str">
        <f t="shared" si="10"/>
        <v>1221</v>
      </c>
      <c r="O300" s="84">
        <v>867.86</v>
      </c>
    </row>
    <row r="301" spans="1:15" s="22" customFormat="1" ht="11.15" customHeight="1" x14ac:dyDescent="0.35">
      <c r="A301" s="44" t="s">
        <v>625</v>
      </c>
      <c r="B301" s="45" t="str">
        <f t="shared" si="9"/>
        <v>696929</v>
      </c>
      <c r="C301" s="46" t="s">
        <v>626</v>
      </c>
      <c r="D301" s="46" t="s">
        <v>29</v>
      </c>
      <c r="E301" s="46" t="s">
        <v>30</v>
      </c>
      <c r="F301" s="46" t="s">
        <v>29</v>
      </c>
      <c r="G301" s="46" t="s">
        <v>615</v>
      </c>
      <c r="H301" s="46" t="s">
        <v>32</v>
      </c>
      <c r="I301" s="46" t="s">
        <v>616</v>
      </c>
      <c r="J301" s="46" t="s">
        <v>619</v>
      </c>
      <c r="K301" s="46" t="s">
        <v>35</v>
      </c>
      <c r="L301" s="37">
        <v>0</v>
      </c>
      <c r="M301" s="47" t="s">
        <v>36</v>
      </c>
      <c r="N301" s="38" t="str">
        <f t="shared" si="10"/>
        <v>1221</v>
      </c>
      <c r="O301" s="83">
        <v>661.74</v>
      </c>
    </row>
    <row r="302" spans="1:15" s="22" customFormat="1" ht="11.15" customHeight="1" x14ac:dyDescent="0.35">
      <c r="A302" s="48" t="s">
        <v>627</v>
      </c>
      <c r="B302" s="49" t="str">
        <f t="shared" si="9"/>
        <v>696951</v>
      </c>
      <c r="C302" s="50" t="s">
        <v>628</v>
      </c>
      <c r="D302" s="50" t="s">
        <v>29</v>
      </c>
      <c r="E302" s="50" t="s">
        <v>30</v>
      </c>
      <c r="F302" s="50" t="s">
        <v>29</v>
      </c>
      <c r="G302" s="50" t="s">
        <v>615</v>
      </c>
      <c r="H302" s="50" t="s">
        <v>43</v>
      </c>
      <c r="I302" s="50" t="s">
        <v>616</v>
      </c>
      <c r="J302" s="50" t="s">
        <v>619</v>
      </c>
      <c r="K302" s="50" t="s">
        <v>35</v>
      </c>
      <c r="L302" s="37">
        <v>0</v>
      </c>
      <c r="M302" s="51" t="s">
        <v>36</v>
      </c>
      <c r="N302" s="43" t="str">
        <f t="shared" si="10"/>
        <v>1221</v>
      </c>
      <c r="O302" s="84">
        <v>463.25</v>
      </c>
    </row>
    <row r="303" spans="1:15" s="22" customFormat="1" ht="11.15" customHeight="1" x14ac:dyDescent="0.35">
      <c r="A303" s="44" t="s">
        <v>629</v>
      </c>
      <c r="B303" s="45" t="str">
        <f t="shared" si="9"/>
        <v>696967</v>
      </c>
      <c r="C303" s="46" t="s">
        <v>630</v>
      </c>
      <c r="D303" s="46" t="s">
        <v>29</v>
      </c>
      <c r="E303" s="46" t="s">
        <v>30</v>
      </c>
      <c r="F303" s="46" t="s">
        <v>29</v>
      </c>
      <c r="G303" s="46" t="s">
        <v>615</v>
      </c>
      <c r="H303" s="46" t="s">
        <v>32</v>
      </c>
      <c r="I303" s="46" t="s">
        <v>616</v>
      </c>
      <c r="J303" s="46" t="s">
        <v>619</v>
      </c>
      <c r="K303" s="46" t="s">
        <v>35</v>
      </c>
      <c r="L303" s="37">
        <v>5</v>
      </c>
      <c r="M303" s="47" t="s">
        <v>36</v>
      </c>
      <c r="N303" s="38" t="str">
        <f t="shared" si="10"/>
        <v>1221</v>
      </c>
      <c r="O303" s="83">
        <v>780.75</v>
      </c>
    </row>
    <row r="304" spans="1:15" s="22" customFormat="1" ht="11.15" customHeight="1" x14ac:dyDescent="0.35">
      <c r="A304" s="48" t="s">
        <v>631</v>
      </c>
      <c r="B304" s="49" t="str">
        <f t="shared" si="9"/>
        <v>696934</v>
      </c>
      <c r="C304" s="50" t="s">
        <v>632</v>
      </c>
      <c r="D304" s="50" t="s">
        <v>29</v>
      </c>
      <c r="E304" s="50" t="s">
        <v>30</v>
      </c>
      <c r="F304" s="50" t="s">
        <v>29</v>
      </c>
      <c r="G304" s="50" t="s">
        <v>615</v>
      </c>
      <c r="H304" s="50" t="s">
        <v>43</v>
      </c>
      <c r="I304" s="50" t="s">
        <v>616</v>
      </c>
      <c r="J304" s="50" t="s">
        <v>619</v>
      </c>
      <c r="K304" s="50" t="s">
        <v>35</v>
      </c>
      <c r="L304" s="37">
        <v>10</v>
      </c>
      <c r="M304" s="51" t="s">
        <v>36</v>
      </c>
      <c r="N304" s="43" t="str">
        <f t="shared" si="10"/>
        <v>1221</v>
      </c>
      <c r="O304" s="84">
        <v>213.07</v>
      </c>
    </row>
    <row r="305" spans="1:15" s="22" customFormat="1" ht="11.15" customHeight="1" x14ac:dyDescent="0.35">
      <c r="A305" s="44" t="s">
        <v>633</v>
      </c>
      <c r="B305" s="45" t="str">
        <f t="shared" si="9"/>
        <v>696933</v>
      </c>
      <c r="C305" s="46" t="s">
        <v>634</v>
      </c>
      <c r="D305" s="46" t="s">
        <v>29</v>
      </c>
      <c r="E305" s="46" t="s">
        <v>30</v>
      </c>
      <c r="F305" s="46" t="s">
        <v>29</v>
      </c>
      <c r="G305" s="46" t="s">
        <v>615</v>
      </c>
      <c r="H305" s="46" t="s">
        <v>43</v>
      </c>
      <c r="I305" s="46" t="s">
        <v>616</v>
      </c>
      <c r="J305" s="46" t="s">
        <v>619</v>
      </c>
      <c r="K305" s="46" t="s">
        <v>35</v>
      </c>
      <c r="L305" s="37">
        <v>10</v>
      </c>
      <c r="M305" s="47" t="s">
        <v>36</v>
      </c>
      <c r="N305" s="38" t="str">
        <f t="shared" si="10"/>
        <v>1221</v>
      </c>
      <c r="O305" s="83">
        <v>115.18</v>
      </c>
    </row>
    <row r="306" spans="1:15" s="22" customFormat="1" ht="11.15" customHeight="1" x14ac:dyDescent="0.2">
      <c r="A306" s="39" t="s">
        <v>635</v>
      </c>
      <c r="B306" s="40" t="str">
        <f t="shared" si="9"/>
        <v>067161</v>
      </c>
      <c r="C306" s="41" t="s">
        <v>636</v>
      </c>
      <c r="D306" s="42" t="s">
        <v>29</v>
      </c>
      <c r="E306" s="41" t="s">
        <v>30</v>
      </c>
      <c r="F306" s="42" t="s">
        <v>29</v>
      </c>
      <c r="G306" s="42" t="s">
        <v>637</v>
      </c>
      <c r="H306" s="42" t="s">
        <v>32</v>
      </c>
      <c r="I306" s="42" t="s">
        <v>638</v>
      </c>
      <c r="J306" s="42" t="s">
        <v>34</v>
      </c>
      <c r="K306" s="42" t="s">
        <v>35</v>
      </c>
      <c r="L306" s="37">
        <v>11357</v>
      </c>
      <c r="M306" s="43" t="s">
        <v>36</v>
      </c>
      <c r="N306" s="43" t="str">
        <f t="shared" si="10"/>
        <v>0562</v>
      </c>
      <c r="O306" s="84">
        <v>252.59</v>
      </c>
    </row>
    <row r="307" spans="1:15" s="22" customFormat="1" ht="11.15" customHeight="1" x14ac:dyDescent="0.2">
      <c r="A307" s="33" t="s">
        <v>639</v>
      </c>
      <c r="B307" s="34" t="str">
        <f t="shared" si="9"/>
        <v>067153</v>
      </c>
      <c r="C307" s="35" t="s">
        <v>640</v>
      </c>
      <c r="D307" s="36" t="s">
        <v>29</v>
      </c>
      <c r="E307" s="35" t="s">
        <v>30</v>
      </c>
      <c r="F307" s="36" t="s">
        <v>29</v>
      </c>
      <c r="G307" s="36" t="s">
        <v>637</v>
      </c>
      <c r="H307" s="36" t="s">
        <v>32</v>
      </c>
      <c r="I307" s="36" t="s">
        <v>638</v>
      </c>
      <c r="J307" s="36" t="s">
        <v>34</v>
      </c>
      <c r="K307" s="36" t="s">
        <v>35</v>
      </c>
      <c r="L307" s="37">
        <v>5762</v>
      </c>
      <c r="M307" s="38" t="s">
        <v>36</v>
      </c>
      <c r="N307" s="38" t="str">
        <f t="shared" si="10"/>
        <v>0562</v>
      </c>
      <c r="O307" s="83">
        <v>389.53</v>
      </c>
    </row>
    <row r="308" spans="1:15" s="22" customFormat="1" ht="11.15" customHeight="1" x14ac:dyDescent="0.2">
      <c r="A308" s="39" t="s">
        <v>641</v>
      </c>
      <c r="B308" s="40" t="str">
        <f t="shared" si="9"/>
        <v>068118</v>
      </c>
      <c r="C308" s="41" t="s">
        <v>642</v>
      </c>
      <c r="D308" s="42" t="s">
        <v>29</v>
      </c>
      <c r="E308" s="41" t="s">
        <v>30</v>
      </c>
      <c r="F308" s="42" t="s">
        <v>29</v>
      </c>
      <c r="G308" s="42" t="s">
        <v>637</v>
      </c>
      <c r="H308" s="42" t="s">
        <v>32</v>
      </c>
      <c r="I308" s="42" t="s">
        <v>638</v>
      </c>
      <c r="J308" s="42" t="s">
        <v>34</v>
      </c>
      <c r="K308" s="42" t="s">
        <v>35</v>
      </c>
      <c r="L308" s="37">
        <v>315</v>
      </c>
      <c r="M308" s="43" t="s">
        <v>36</v>
      </c>
      <c r="N308" s="43" t="str">
        <f t="shared" si="10"/>
        <v>0562</v>
      </c>
      <c r="O308" s="84">
        <v>4988.58</v>
      </c>
    </row>
    <row r="309" spans="1:15" s="22" customFormat="1" ht="11.15" customHeight="1" x14ac:dyDescent="0.2">
      <c r="A309" s="33" t="s">
        <v>643</v>
      </c>
      <c r="B309" s="34" t="str">
        <f t="shared" si="9"/>
        <v>067841</v>
      </c>
      <c r="C309" s="35" t="s">
        <v>644</v>
      </c>
      <c r="D309" s="36" t="s">
        <v>29</v>
      </c>
      <c r="E309" s="35" t="s">
        <v>30</v>
      </c>
      <c r="F309" s="36" t="s">
        <v>29</v>
      </c>
      <c r="G309" s="36" t="s">
        <v>637</v>
      </c>
      <c r="H309" s="36" t="s">
        <v>43</v>
      </c>
      <c r="I309" s="36" t="s">
        <v>638</v>
      </c>
      <c r="J309" s="36" t="s">
        <v>34</v>
      </c>
      <c r="K309" s="36" t="s">
        <v>35</v>
      </c>
      <c r="L309" s="37">
        <v>992</v>
      </c>
      <c r="M309" s="38" t="s">
        <v>36</v>
      </c>
      <c r="N309" s="38" t="str">
        <f t="shared" si="10"/>
        <v>0562</v>
      </c>
      <c r="O309" s="83">
        <v>1095.74</v>
      </c>
    </row>
    <row r="310" spans="1:15" s="22" customFormat="1" ht="11.15" customHeight="1" x14ac:dyDescent="0.2">
      <c r="A310" s="39" t="s">
        <v>645</v>
      </c>
      <c r="B310" s="40" t="str">
        <f t="shared" si="9"/>
        <v>066704</v>
      </c>
      <c r="C310" s="41" t="s">
        <v>646</v>
      </c>
      <c r="D310" s="42" t="s">
        <v>29</v>
      </c>
      <c r="E310" s="41" t="s">
        <v>30</v>
      </c>
      <c r="F310" s="42" t="s">
        <v>29</v>
      </c>
      <c r="G310" s="42" t="s">
        <v>637</v>
      </c>
      <c r="H310" s="42" t="s">
        <v>43</v>
      </c>
      <c r="I310" s="42" t="s">
        <v>638</v>
      </c>
      <c r="J310" s="42" t="s">
        <v>34</v>
      </c>
      <c r="K310" s="42" t="s">
        <v>35</v>
      </c>
      <c r="L310" s="37">
        <v>614</v>
      </c>
      <c r="M310" s="43" t="s">
        <v>36</v>
      </c>
      <c r="N310" s="43" t="str">
        <f t="shared" si="10"/>
        <v>0562</v>
      </c>
      <c r="O310" s="84">
        <v>1438.29</v>
      </c>
    </row>
    <row r="311" spans="1:15" s="22" customFormat="1" ht="11.15" customHeight="1" x14ac:dyDescent="0.35">
      <c r="A311" s="44" t="s">
        <v>647</v>
      </c>
      <c r="B311" s="45" t="str">
        <f t="shared" si="9"/>
        <v>068431</v>
      </c>
      <c r="C311" s="46" t="s">
        <v>648</v>
      </c>
      <c r="D311" s="46" t="s">
        <v>29</v>
      </c>
      <c r="E311" s="46" t="s">
        <v>30</v>
      </c>
      <c r="F311" s="46"/>
      <c r="G311" s="46" t="s">
        <v>637</v>
      </c>
      <c r="H311" s="46" t="s">
        <v>43</v>
      </c>
      <c r="I311" s="46" t="s">
        <v>638</v>
      </c>
      <c r="J311" s="46" t="s">
        <v>34</v>
      </c>
      <c r="K311" s="46" t="s">
        <v>35</v>
      </c>
      <c r="L311" s="37">
        <v>0</v>
      </c>
      <c r="M311" s="47" t="s">
        <v>36</v>
      </c>
      <c r="N311" s="38" t="str">
        <f t="shared" si="10"/>
        <v>0562</v>
      </c>
      <c r="O311" s="83">
        <v>772.13</v>
      </c>
    </row>
    <row r="312" spans="1:15" s="22" customFormat="1" ht="11.15" customHeight="1" x14ac:dyDescent="0.2">
      <c r="A312" s="39" t="s">
        <v>649</v>
      </c>
      <c r="B312" s="40" t="str">
        <f t="shared" si="9"/>
        <v>066743</v>
      </c>
      <c r="C312" s="41" t="s">
        <v>650</v>
      </c>
      <c r="D312" s="42" t="s">
        <v>29</v>
      </c>
      <c r="E312" s="41" t="s">
        <v>30</v>
      </c>
      <c r="F312" s="42" t="s">
        <v>29</v>
      </c>
      <c r="G312" s="42" t="s">
        <v>637</v>
      </c>
      <c r="H312" s="42" t="s">
        <v>43</v>
      </c>
      <c r="I312" s="42" t="s">
        <v>638</v>
      </c>
      <c r="J312" s="42" t="s">
        <v>34</v>
      </c>
      <c r="K312" s="42" t="s">
        <v>35</v>
      </c>
      <c r="L312" s="37">
        <v>792</v>
      </c>
      <c r="M312" s="43" t="s">
        <v>36</v>
      </c>
      <c r="N312" s="43" t="str">
        <f t="shared" si="10"/>
        <v>0562</v>
      </c>
      <c r="O312" s="84">
        <v>898.93</v>
      </c>
    </row>
    <row r="313" spans="1:15" s="22" customFormat="1" ht="11.15" customHeight="1" x14ac:dyDescent="0.2">
      <c r="A313" s="33" t="s">
        <v>651</v>
      </c>
      <c r="B313" s="34" t="str">
        <f t="shared" si="9"/>
        <v>066781</v>
      </c>
      <c r="C313" s="35" t="s">
        <v>652</v>
      </c>
      <c r="D313" s="36" t="s">
        <v>29</v>
      </c>
      <c r="E313" s="35" t="s">
        <v>30</v>
      </c>
      <c r="F313" s="36" t="s">
        <v>29</v>
      </c>
      <c r="G313" s="36" t="s">
        <v>637</v>
      </c>
      <c r="H313" s="36" t="s">
        <v>43</v>
      </c>
      <c r="I313" s="36" t="s">
        <v>638</v>
      </c>
      <c r="J313" s="36" t="s">
        <v>34</v>
      </c>
      <c r="K313" s="36" t="s">
        <v>35</v>
      </c>
      <c r="L313" s="37">
        <v>400</v>
      </c>
      <c r="M313" s="38" t="s">
        <v>36</v>
      </c>
      <c r="N313" s="38" t="str">
        <f t="shared" si="10"/>
        <v>0562</v>
      </c>
      <c r="O313" s="83">
        <v>652.08000000000004</v>
      </c>
    </row>
    <row r="314" spans="1:15" s="22" customFormat="1" ht="11.15" customHeight="1" x14ac:dyDescent="0.2">
      <c r="A314" s="39" t="s">
        <v>653</v>
      </c>
      <c r="B314" s="40" t="str">
        <f t="shared" si="9"/>
        <v>068251</v>
      </c>
      <c r="C314" s="41" t="s">
        <v>654</v>
      </c>
      <c r="D314" s="42" t="s">
        <v>29</v>
      </c>
      <c r="E314" s="41" t="s">
        <v>30</v>
      </c>
      <c r="F314" s="42" t="s">
        <v>29</v>
      </c>
      <c r="G314" s="42" t="s">
        <v>637</v>
      </c>
      <c r="H314" s="42" t="s">
        <v>43</v>
      </c>
      <c r="I314" s="42" t="s">
        <v>638</v>
      </c>
      <c r="J314" s="42" t="s">
        <v>34</v>
      </c>
      <c r="K314" s="42" t="s">
        <v>35</v>
      </c>
      <c r="L314" s="37">
        <v>1546</v>
      </c>
      <c r="M314" s="43" t="s">
        <v>36</v>
      </c>
      <c r="N314" s="43" t="str">
        <f t="shared" si="10"/>
        <v>0562</v>
      </c>
      <c r="O314" s="84">
        <v>489.32</v>
      </c>
    </row>
    <row r="315" spans="1:15" s="22" customFormat="1" ht="11.15" customHeight="1" x14ac:dyDescent="0.2">
      <c r="A315" s="33" t="s">
        <v>655</v>
      </c>
      <c r="B315" s="34" t="str">
        <f t="shared" si="9"/>
        <v>066782</v>
      </c>
      <c r="C315" s="35" t="s">
        <v>656</v>
      </c>
      <c r="D315" s="36" t="s">
        <v>29</v>
      </c>
      <c r="E315" s="35" t="s">
        <v>30</v>
      </c>
      <c r="F315" s="36" t="s">
        <v>29</v>
      </c>
      <c r="G315" s="36" t="s">
        <v>637</v>
      </c>
      <c r="H315" s="36" t="s">
        <v>43</v>
      </c>
      <c r="I315" s="36" t="s">
        <v>638</v>
      </c>
      <c r="J315" s="36" t="s">
        <v>34</v>
      </c>
      <c r="K315" s="36" t="s">
        <v>35</v>
      </c>
      <c r="L315" s="37">
        <v>249</v>
      </c>
      <c r="M315" s="38" t="s">
        <v>36</v>
      </c>
      <c r="N315" s="38" t="str">
        <f t="shared" si="10"/>
        <v>0562</v>
      </c>
      <c r="O315" s="83">
        <v>1043.33</v>
      </c>
    </row>
    <row r="316" spans="1:15" s="22" customFormat="1" ht="11.15" customHeight="1" x14ac:dyDescent="0.2">
      <c r="A316" s="39" t="s">
        <v>657</v>
      </c>
      <c r="B316" s="40" t="str">
        <f t="shared" si="9"/>
        <v>066630</v>
      </c>
      <c r="C316" s="41" t="s">
        <v>658</v>
      </c>
      <c r="D316" s="42" t="s">
        <v>29</v>
      </c>
      <c r="E316" s="41" t="s">
        <v>30</v>
      </c>
      <c r="F316" s="42" t="s">
        <v>29</v>
      </c>
      <c r="G316" s="42" t="s">
        <v>637</v>
      </c>
      <c r="H316" s="42" t="s">
        <v>43</v>
      </c>
      <c r="I316" s="42" t="s">
        <v>638</v>
      </c>
      <c r="J316" s="42" t="s">
        <v>34</v>
      </c>
      <c r="K316" s="42" t="s">
        <v>35</v>
      </c>
      <c r="L316" s="37">
        <v>215</v>
      </c>
      <c r="M316" s="43" t="s">
        <v>36</v>
      </c>
      <c r="N316" s="43" t="str">
        <f t="shared" si="10"/>
        <v>0562</v>
      </c>
      <c r="O316" s="84">
        <v>2231.94</v>
      </c>
    </row>
    <row r="317" spans="1:15" s="22" customFormat="1" ht="11.15" customHeight="1" x14ac:dyDescent="0.2">
      <c r="A317" s="33" t="s">
        <v>659</v>
      </c>
      <c r="B317" s="34" t="str">
        <f t="shared" si="9"/>
        <v>066703</v>
      </c>
      <c r="C317" s="35" t="s">
        <v>660</v>
      </c>
      <c r="D317" s="36" t="s">
        <v>29</v>
      </c>
      <c r="E317" s="35" t="s">
        <v>30</v>
      </c>
      <c r="F317" s="36" t="s">
        <v>29</v>
      </c>
      <c r="G317" s="36" t="s">
        <v>637</v>
      </c>
      <c r="H317" s="36" t="s">
        <v>43</v>
      </c>
      <c r="I317" s="36" t="s">
        <v>638</v>
      </c>
      <c r="J317" s="36" t="s">
        <v>34</v>
      </c>
      <c r="K317" s="36" t="s">
        <v>35</v>
      </c>
      <c r="L317" s="37">
        <v>510</v>
      </c>
      <c r="M317" s="38" t="s">
        <v>36</v>
      </c>
      <c r="N317" s="38" t="str">
        <f t="shared" si="10"/>
        <v>0562</v>
      </c>
      <c r="O317" s="83">
        <v>898.93</v>
      </c>
    </row>
    <row r="318" spans="1:15" s="22" customFormat="1" ht="11.15" customHeight="1" x14ac:dyDescent="0.2">
      <c r="A318" s="39" t="s">
        <v>661</v>
      </c>
      <c r="B318" s="40" t="str">
        <f t="shared" si="9"/>
        <v>069312</v>
      </c>
      <c r="C318" s="41" t="s">
        <v>662</v>
      </c>
      <c r="D318" s="42" t="s">
        <v>29</v>
      </c>
      <c r="E318" s="41" t="s">
        <v>30</v>
      </c>
      <c r="F318" s="42" t="s">
        <v>29</v>
      </c>
      <c r="G318" s="42" t="s">
        <v>637</v>
      </c>
      <c r="H318" s="42" t="s">
        <v>43</v>
      </c>
      <c r="I318" s="42" t="s">
        <v>638</v>
      </c>
      <c r="J318" s="42" t="s">
        <v>34</v>
      </c>
      <c r="K318" s="42" t="s">
        <v>35</v>
      </c>
      <c r="L318" s="37">
        <v>71</v>
      </c>
      <c r="M318" s="43" t="s">
        <v>36</v>
      </c>
      <c r="N318" s="43" t="str">
        <f t="shared" si="10"/>
        <v>0562</v>
      </c>
      <c r="O318" s="84">
        <v>6348.31</v>
      </c>
    </row>
    <row r="319" spans="1:15" s="22" customFormat="1" ht="11.15" customHeight="1" x14ac:dyDescent="0.2">
      <c r="A319" s="33" t="s">
        <v>663</v>
      </c>
      <c r="B319" s="34" t="str">
        <f t="shared" si="9"/>
        <v>066783</v>
      </c>
      <c r="C319" s="35" t="s">
        <v>664</v>
      </c>
      <c r="D319" s="36" t="s">
        <v>29</v>
      </c>
      <c r="E319" s="35" t="s">
        <v>30</v>
      </c>
      <c r="F319" s="36" t="s">
        <v>29</v>
      </c>
      <c r="G319" s="36" t="s">
        <v>637</v>
      </c>
      <c r="H319" s="36" t="s">
        <v>43</v>
      </c>
      <c r="I319" s="36" t="s">
        <v>638</v>
      </c>
      <c r="J319" s="36" t="s">
        <v>34</v>
      </c>
      <c r="K319" s="36" t="s">
        <v>35</v>
      </c>
      <c r="L319" s="37">
        <v>108</v>
      </c>
      <c r="M319" s="38" t="s">
        <v>36</v>
      </c>
      <c r="N319" s="38" t="str">
        <f t="shared" si="10"/>
        <v>0562</v>
      </c>
      <c r="O319" s="83">
        <v>1669.33</v>
      </c>
    </row>
    <row r="320" spans="1:15" s="22" customFormat="1" ht="11.15" customHeight="1" x14ac:dyDescent="0.2">
      <c r="A320" s="39" t="s">
        <v>665</v>
      </c>
      <c r="B320" s="40" t="str">
        <f t="shared" si="9"/>
        <v>069313</v>
      </c>
      <c r="C320" s="41" t="s">
        <v>666</v>
      </c>
      <c r="D320" s="42" t="s">
        <v>29</v>
      </c>
      <c r="E320" s="41" t="s">
        <v>30</v>
      </c>
      <c r="F320" s="42" t="s">
        <v>29</v>
      </c>
      <c r="G320" s="42" t="s">
        <v>637</v>
      </c>
      <c r="H320" s="42" t="s">
        <v>43</v>
      </c>
      <c r="I320" s="42" t="s">
        <v>638</v>
      </c>
      <c r="J320" s="42" t="s">
        <v>34</v>
      </c>
      <c r="K320" s="42" t="s">
        <v>35</v>
      </c>
      <c r="L320" s="37">
        <v>52</v>
      </c>
      <c r="M320" s="43" t="s">
        <v>36</v>
      </c>
      <c r="N320" s="43" t="str">
        <f t="shared" si="10"/>
        <v>0562</v>
      </c>
      <c r="O320" s="84">
        <v>9522.4699999999993</v>
      </c>
    </row>
    <row r="321" spans="1:15" s="22" customFormat="1" ht="11.15" customHeight="1" x14ac:dyDescent="0.2">
      <c r="A321" s="33" t="s">
        <v>667</v>
      </c>
      <c r="B321" s="34" t="str">
        <f t="shared" si="9"/>
        <v>066724</v>
      </c>
      <c r="C321" s="35" t="s">
        <v>668</v>
      </c>
      <c r="D321" s="36" t="s">
        <v>29</v>
      </c>
      <c r="E321" s="35" t="s">
        <v>30</v>
      </c>
      <c r="F321" s="36" t="s">
        <v>29</v>
      </c>
      <c r="G321" s="36" t="s">
        <v>637</v>
      </c>
      <c r="H321" s="36" t="s">
        <v>43</v>
      </c>
      <c r="I321" s="36" t="s">
        <v>638</v>
      </c>
      <c r="J321" s="36" t="s">
        <v>34</v>
      </c>
      <c r="K321" s="36" t="s">
        <v>35</v>
      </c>
      <c r="L321" s="37">
        <v>195</v>
      </c>
      <c r="M321" s="38" t="s">
        <v>36</v>
      </c>
      <c r="N321" s="38" t="str">
        <f t="shared" si="10"/>
        <v>0562</v>
      </c>
      <c r="O321" s="83">
        <v>1438.29</v>
      </c>
    </row>
    <row r="322" spans="1:15" s="22" customFormat="1" ht="11.15" customHeight="1" x14ac:dyDescent="0.2">
      <c r="A322" s="39" t="s">
        <v>669</v>
      </c>
      <c r="B322" s="40" t="str">
        <f t="shared" si="9"/>
        <v>069314</v>
      </c>
      <c r="C322" s="41" t="s">
        <v>670</v>
      </c>
      <c r="D322" s="42" t="s">
        <v>29</v>
      </c>
      <c r="E322" s="41" t="s">
        <v>30</v>
      </c>
      <c r="F322" s="42" t="s">
        <v>29</v>
      </c>
      <c r="G322" s="42" t="s">
        <v>637</v>
      </c>
      <c r="H322" s="42" t="s">
        <v>43</v>
      </c>
      <c r="I322" s="42" t="s">
        <v>638</v>
      </c>
      <c r="J322" s="42" t="s">
        <v>34</v>
      </c>
      <c r="K322" s="42" t="s">
        <v>35</v>
      </c>
      <c r="L322" s="37">
        <v>15</v>
      </c>
      <c r="M322" s="43" t="s">
        <v>36</v>
      </c>
      <c r="N322" s="43" t="str">
        <f t="shared" si="10"/>
        <v>0562</v>
      </c>
      <c r="O322" s="84">
        <v>14283.7</v>
      </c>
    </row>
    <row r="323" spans="1:15" s="22" customFormat="1" ht="11.15" customHeight="1" x14ac:dyDescent="0.2">
      <c r="A323" s="33" t="s">
        <v>671</v>
      </c>
      <c r="B323" s="34" t="str">
        <f t="shared" ref="B323:B386" si="11">HYPERLINK(CONCATENATE("https://project.daccord.ru/2024/Items/PL_ItemView.php?Reference=",A323),A323)</f>
        <v>069302</v>
      </c>
      <c r="C323" s="35" t="s">
        <v>672</v>
      </c>
      <c r="D323" s="36" t="s">
        <v>29</v>
      </c>
      <c r="E323" s="35" t="s">
        <v>30</v>
      </c>
      <c r="F323" s="36" t="s">
        <v>29</v>
      </c>
      <c r="G323" s="36" t="s">
        <v>637</v>
      </c>
      <c r="H323" s="36" t="s">
        <v>43</v>
      </c>
      <c r="I323" s="36" t="s">
        <v>638</v>
      </c>
      <c r="J323" s="36" t="s">
        <v>34</v>
      </c>
      <c r="K323" s="36" t="s">
        <v>35</v>
      </c>
      <c r="L323" s="37">
        <v>31</v>
      </c>
      <c r="M323" s="38" t="s">
        <v>36</v>
      </c>
      <c r="N323" s="38" t="str">
        <f t="shared" ref="N323:N386" si="12">TEXT(G323,"0000")</f>
        <v>0562</v>
      </c>
      <c r="O323" s="83">
        <v>6348.31</v>
      </c>
    </row>
    <row r="324" spans="1:15" s="22" customFormat="1" ht="11.15" customHeight="1" x14ac:dyDescent="0.2">
      <c r="A324" s="39" t="s">
        <v>673</v>
      </c>
      <c r="B324" s="40" t="str">
        <f t="shared" si="11"/>
        <v>069301</v>
      </c>
      <c r="C324" s="41" t="s">
        <v>674</v>
      </c>
      <c r="D324" s="42" t="s">
        <v>29</v>
      </c>
      <c r="E324" s="41" t="s">
        <v>30</v>
      </c>
      <c r="F324" s="42" t="s">
        <v>29</v>
      </c>
      <c r="G324" s="42" t="s">
        <v>637</v>
      </c>
      <c r="H324" s="42" t="s">
        <v>43</v>
      </c>
      <c r="I324" s="42" t="s">
        <v>638</v>
      </c>
      <c r="J324" s="42" t="s">
        <v>34</v>
      </c>
      <c r="K324" s="42" t="s">
        <v>35</v>
      </c>
      <c r="L324" s="37">
        <v>54</v>
      </c>
      <c r="M324" s="43" t="s">
        <v>36</v>
      </c>
      <c r="N324" s="43" t="str">
        <f t="shared" si="12"/>
        <v>0562</v>
      </c>
      <c r="O324" s="84">
        <v>4232.21</v>
      </c>
    </row>
    <row r="325" spans="1:15" s="22" customFormat="1" ht="11.15" customHeight="1" x14ac:dyDescent="0.2">
      <c r="A325" s="33" t="s">
        <v>675</v>
      </c>
      <c r="B325" s="34" t="str">
        <f t="shared" si="11"/>
        <v>069402</v>
      </c>
      <c r="C325" s="35" t="s">
        <v>676</v>
      </c>
      <c r="D325" s="36" t="s">
        <v>29</v>
      </c>
      <c r="E325" s="35" t="s">
        <v>30</v>
      </c>
      <c r="F325" s="36" t="s">
        <v>29</v>
      </c>
      <c r="G325" s="36" t="s">
        <v>637</v>
      </c>
      <c r="H325" s="36" t="s">
        <v>43</v>
      </c>
      <c r="I325" s="36" t="s">
        <v>638</v>
      </c>
      <c r="J325" s="36" t="s">
        <v>34</v>
      </c>
      <c r="K325" s="36" t="s">
        <v>35</v>
      </c>
      <c r="L325" s="37">
        <v>31</v>
      </c>
      <c r="M325" s="38" t="s">
        <v>36</v>
      </c>
      <c r="N325" s="38" t="str">
        <f t="shared" si="12"/>
        <v>0562</v>
      </c>
      <c r="O325" s="83">
        <v>8011.63</v>
      </c>
    </row>
    <row r="326" spans="1:15" s="22" customFormat="1" ht="11.15" customHeight="1" x14ac:dyDescent="0.2">
      <c r="A326" s="39" t="s">
        <v>677</v>
      </c>
      <c r="B326" s="40" t="str">
        <f t="shared" si="11"/>
        <v>069303</v>
      </c>
      <c r="C326" s="41" t="s">
        <v>678</v>
      </c>
      <c r="D326" s="42" t="s">
        <v>29</v>
      </c>
      <c r="E326" s="41" t="s">
        <v>30</v>
      </c>
      <c r="F326" s="42" t="s">
        <v>29</v>
      </c>
      <c r="G326" s="42" t="s">
        <v>637</v>
      </c>
      <c r="H326" s="42" t="s">
        <v>43</v>
      </c>
      <c r="I326" s="42" t="s">
        <v>638</v>
      </c>
      <c r="J326" s="42" t="s">
        <v>34</v>
      </c>
      <c r="K326" s="42" t="s">
        <v>35</v>
      </c>
      <c r="L326" s="37">
        <v>17</v>
      </c>
      <c r="M326" s="43" t="s">
        <v>36</v>
      </c>
      <c r="N326" s="43" t="str">
        <f t="shared" si="12"/>
        <v>0562</v>
      </c>
      <c r="O326" s="84">
        <v>9522.4699999999993</v>
      </c>
    </row>
    <row r="327" spans="1:15" s="22" customFormat="1" ht="11.15" customHeight="1" x14ac:dyDescent="0.2">
      <c r="A327" s="33" t="s">
        <v>679</v>
      </c>
      <c r="B327" s="34" t="str">
        <f t="shared" si="11"/>
        <v>069201</v>
      </c>
      <c r="C327" s="35" t="s">
        <v>680</v>
      </c>
      <c r="D327" s="36" t="s">
        <v>29</v>
      </c>
      <c r="E327" s="35" t="s">
        <v>30</v>
      </c>
      <c r="F327" s="36" t="s">
        <v>29</v>
      </c>
      <c r="G327" s="36" t="s">
        <v>637</v>
      </c>
      <c r="H327" s="36" t="s">
        <v>43</v>
      </c>
      <c r="I327" s="36" t="s">
        <v>638</v>
      </c>
      <c r="J327" s="36" t="s">
        <v>34</v>
      </c>
      <c r="K327" s="36" t="s">
        <v>35</v>
      </c>
      <c r="L327" s="37">
        <v>61</v>
      </c>
      <c r="M327" s="38" t="s">
        <v>36</v>
      </c>
      <c r="N327" s="38" t="str">
        <f t="shared" si="12"/>
        <v>0562</v>
      </c>
      <c r="O327" s="83">
        <v>3677.78</v>
      </c>
    </row>
    <row r="328" spans="1:15" s="22" customFormat="1" ht="11.15" customHeight="1" x14ac:dyDescent="0.2">
      <c r="A328" s="39" t="s">
        <v>681</v>
      </c>
      <c r="B328" s="40" t="str">
        <f t="shared" si="11"/>
        <v>069311</v>
      </c>
      <c r="C328" s="41" t="s">
        <v>682</v>
      </c>
      <c r="D328" s="42" t="s">
        <v>29</v>
      </c>
      <c r="E328" s="41" t="s">
        <v>30</v>
      </c>
      <c r="F328" s="42" t="s">
        <v>29</v>
      </c>
      <c r="G328" s="42" t="s">
        <v>637</v>
      </c>
      <c r="H328" s="42" t="s">
        <v>43</v>
      </c>
      <c r="I328" s="42" t="s">
        <v>638</v>
      </c>
      <c r="J328" s="42" t="s">
        <v>34</v>
      </c>
      <c r="K328" s="42" t="s">
        <v>35</v>
      </c>
      <c r="L328" s="37">
        <v>48</v>
      </c>
      <c r="M328" s="43" t="s">
        <v>36</v>
      </c>
      <c r="N328" s="43" t="str">
        <f t="shared" si="12"/>
        <v>0562</v>
      </c>
      <c r="O328" s="84">
        <v>4232.21</v>
      </c>
    </row>
    <row r="329" spans="1:15" s="22" customFormat="1" ht="11.15" customHeight="1" x14ac:dyDescent="0.2">
      <c r="A329" s="33" t="s">
        <v>683</v>
      </c>
      <c r="B329" s="34" t="str">
        <f t="shared" si="11"/>
        <v>067388</v>
      </c>
      <c r="C329" s="35" t="s">
        <v>684</v>
      </c>
      <c r="D329" s="36" t="s">
        <v>29</v>
      </c>
      <c r="E329" s="35" t="s">
        <v>30</v>
      </c>
      <c r="F329" s="36" t="s">
        <v>29</v>
      </c>
      <c r="G329" s="36" t="s">
        <v>637</v>
      </c>
      <c r="H329" s="36" t="s">
        <v>32</v>
      </c>
      <c r="I329" s="36" t="s">
        <v>638</v>
      </c>
      <c r="J329" s="36" t="s">
        <v>34</v>
      </c>
      <c r="K329" s="36" t="s">
        <v>35</v>
      </c>
      <c r="L329" s="37">
        <v>81</v>
      </c>
      <c r="M329" s="38" t="s">
        <v>36</v>
      </c>
      <c r="N329" s="38" t="str">
        <f t="shared" si="12"/>
        <v>0562</v>
      </c>
      <c r="O329" s="83">
        <v>2268.06</v>
      </c>
    </row>
    <row r="330" spans="1:15" s="22" customFormat="1" ht="11.15" customHeight="1" x14ac:dyDescent="0.2">
      <c r="A330" s="39" t="s">
        <v>685</v>
      </c>
      <c r="B330" s="40" t="str">
        <f t="shared" si="11"/>
        <v>068994</v>
      </c>
      <c r="C330" s="41" t="s">
        <v>686</v>
      </c>
      <c r="D330" s="42" t="s">
        <v>29</v>
      </c>
      <c r="E330" s="41" t="s">
        <v>30</v>
      </c>
      <c r="F330" s="42" t="s">
        <v>29</v>
      </c>
      <c r="G330" s="42" t="s">
        <v>637</v>
      </c>
      <c r="H330" s="42" t="s">
        <v>43</v>
      </c>
      <c r="I330" s="42" t="s">
        <v>638</v>
      </c>
      <c r="J330" s="42" t="s">
        <v>34</v>
      </c>
      <c r="K330" s="42" t="s">
        <v>35</v>
      </c>
      <c r="L330" s="37">
        <v>50</v>
      </c>
      <c r="M330" s="43" t="s">
        <v>36</v>
      </c>
      <c r="N330" s="43" t="str">
        <f t="shared" si="12"/>
        <v>0562</v>
      </c>
      <c r="O330" s="84">
        <v>4163.46</v>
      </c>
    </row>
    <row r="331" spans="1:15" s="22" customFormat="1" ht="12" customHeight="1" x14ac:dyDescent="0.35">
      <c r="A331" s="44" t="s">
        <v>687</v>
      </c>
      <c r="B331" s="45" t="str">
        <f t="shared" si="11"/>
        <v>068302</v>
      </c>
      <c r="C331" s="46" t="s">
        <v>688</v>
      </c>
      <c r="D331" s="46" t="s">
        <v>29</v>
      </c>
      <c r="E331" s="46" t="s">
        <v>30</v>
      </c>
      <c r="F331" s="46" t="s">
        <v>29</v>
      </c>
      <c r="G331" s="46" t="s">
        <v>637</v>
      </c>
      <c r="H331" s="46" t="s">
        <v>43</v>
      </c>
      <c r="I331" s="46" t="s">
        <v>638</v>
      </c>
      <c r="J331" s="46" t="s">
        <v>34</v>
      </c>
      <c r="K331" s="46" t="s">
        <v>35</v>
      </c>
      <c r="L331" s="37">
        <v>63</v>
      </c>
      <c r="M331" s="47" t="s">
        <v>36</v>
      </c>
      <c r="N331" s="38" t="str">
        <f t="shared" si="12"/>
        <v>0562</v>
      </c>
      <c r="O331" s="83">
        <v>1002.26</v>
      </c>
    </row>
    <row r="332" spans="1:15" s="22" customFormat="1" ht="11.15" customHeight="1" x14ac:dyDescent="0.2">
      <c r="A332" s="39" t="s">
        <v>689</v>
      </c>
      <c r="B332" s="40" t="str">
        <f t="shared" si="11"/>
        <v>066792</v>
      </c>
      <c r="C332" s="41" t="s">
        <v>690</v>
      </c>
      <c r="D332" s="42" t="s">
        <v>29</v>
      </c>
      <c r="E332" s="41" t="s">
        <v>30</v>
      </c>
      <c r="F332" s="42" t="s">
        <v>29</v>
      </c>
      <c r="G332" s="42" t="s">
        <v>637</v>
      </c>
      <c r="H332" s="42" t="s">
        <v>43</v>
      </c>
      <c r="I332" s="42" t="s">
        <v>638</v>
      </c>
      <c r="J332" s="42" t="s">
        <v>34</v>
      </c>
      <c r="K332" s="42" t="s">
        <v>35</v>
      </c>
      <c r="L332" s="37">
        <v>75</v>
      </c>
      <c r="M332" s="43" t="s">
        <v>36</v>
      </c>
      <c r="N332" s="43" t="str">
        <f t="shared" si="12"/>
        <v>0562</v>
      </c>
      <c r="O332" s="84">
        <v>1043.33</v>
      </c>
    </row>
    <row r="333" spans="1:15" s="22" customFormat="1" ht="11.15" customHeight="1" x14ac:dyDescent="0.2">
      <c r="A333" s="33" t="s">
        <v>691</v>
      </c>
      <c r="B333" s="34" t="str">
        <f t="shared" si="11"/>
        <v>068904</v>
      </c>
      <c r="C333" s="35" t="s">
        <v>692</v>
      </c>
      <c r="D333" s="36" t="s">
        <v>29</v>
      </c>
      <c r="E333" s="35" t="s">
        <v>30</v>
      </c>
      <c r="F333" s="36" t="s">
        <v>29</v>
      </c>
      <c r="G333" s="36" t="s">
        <v>637</v>
      </c>
      <c r="H333" s="36" t="s">
        <v>43</v>
      </c>
      <c r="I333" s="36" t="s">
        <v>638</v>
      </c>
      <c r="J333" s="36" t="s">
        <v>34</v>
      </c>
      <c r="K333" s="36" t="s">
        <v>35</v>
      </c>
      <c r="L333" s="37">
        <v>54</v>
      </c>
      <c r="M333" s="38" t="s">
        <v>36</v>
      </c>
      <c r="N333" s="38" t="str">
        <f t="shared" si="12"/>
        <v>0562</v>
      </c>
      <c r="O333" s="83">
        <v>4163.46</v>
      </c>
    </row>
    <row r="334" spans="1:15" s="22" customFormat="1" ht="11.15" customHeight="1" x14ac:dyDescent="0.2">
      <c r="A334" s="39" t="s">
        <v>693</v>
      </c>
      <c r="B334" s="40" t="str">
        <f t="shared" si="11"/>
        <v>066791</v>
      </c>
      <c r="C334" s="41" t="s">
        <v>694</v>
      </c>
      <c r="D334" s="42" t="s">
        <v>29</v>
      </c>
      <c r="E334" s="41" t="s">
        <v>30</v>
      </c>
      <c r="F334" s="42" t="s">
        <v>29</v>
      </c>
      <c r="G334" s="42" t="s">
        <v>637</v>
      </c>
      <c r="H334" s="42" t="s">
        <v>43</v>
      </c>
      <c r="I334" s="42" t="s">
        <v>638</v>
      </c>
      <c r="J334" s="42" t="s">
        <v>34</v>
      </c>
      <c r="K334" s="42" t="s">
        <v>35</v>
      </c>
      <c r="L334" s="37">
        <v>110</v>
      </c>
      <c r="M334" s="43" t="s">
        <v>36</v>
      </c>
      <c r="N334" s="43" t="str">
        <f t="shared" si="12"/>
        <v>0562</v>
      </c>
      <c r="O334" s="84">
        <v>652.08000000000004</v>
      </c>
    </row>
    <row r="335" spans="1:15" s="22" customFormat="1" ht="11.15" customHeight="1" x14ac:dyDescent="0.2">
      <c r="A335" s="33" t="s">
        <v>695</v>
      </c>
      <c r="B335" s="34" t="str">
        <f t="shared" si="11"/>
        <v>068782</v>
      </c>
      <c r="C335" s="35" t="s">
        <v>696</v>
      </c>
      <c r="D335" s="36" t="s">
        <v>29</v>
      </c>
      <c r="E335" s="35" t="s">
        <v>30</v>
      </c>
      <c r="F335" s="36" t="s">
        <v>29</v>
      </c>
      <c r="G335" s="36" t="s">
        <v>637</v>
      </c>
      <c r="H335" s="36" t="s">
        <v>43</v>
      </c>
      <c r="I335" s="36" t="s">
        <v>638</v>
      </c>
      <c r="J335" s="36" t="s">
        <v>34</v>
      </c>
      <c r="K335" s="36" t="s">
        <v>35</v>
      </c>
      <c r="L335" s="37">
        <v>117</v>
      </c>
      <c r="M335" s="38" t="s">
        <v>36</v>
      </c>
      <c r="N335" s="38" t="str">
        <f t="shared" si="12"/>
        <v>0562</v>
      </c>
      <c r="O335" s="83">
        <v>1626.36</v>
      </c>
    </row>
    <row r="336" spans="1:15" s="22" customFormat="1" ht="11.15" customHeight="1" x14ac:dyDescent="0.2">
      <c r="A336" s="39" t="s">
        <v>697</v>
      </c>
      <c r="B336" s="40" t="str">
        <f t="shared" si="11"/>
        <v>068922</v>
      </c>
      <c r="C336" s="41" t="s">
        <v>698</v>
      </c>
      <c r="D336" s="42" t="s">
        <v>29</v>
      </c>
      <c r="E336" s="41" t="s">
        <v>30</v>
      </c>
      <c r="F336" s="42" t="s">
        <v>29</v>
      </c>
      <c r="G336" s="42" t="s">
        <v>637</v>
      </c>
      <c r="H336" s="42" t="s">
        <v>43</v>
      </c>
      <c r="I336" s="42" t="s">
        <v>638</v>
      </c>
      <c r="J336" s="42" t="s">
        <v>34</v>
      </c>
      <c r="K336" s="42" t="s">
        <v>35</v>
      </c>
      <c r="L336" s="37">
        <v>197</v>
      </c>
      <c r="M336" s="43" t="s">
        <v>36</v>
      </c>
      <c r="N336" s="43" t="str">
        <f t="shared" si="12"/>
        <v>0562</v>
      </c>
      <c r="O336" s="84">
        <v>1626.36</v>
      </c>
    </row>
    <row r="337" spans="1:15" s="22" customFormat="1" ht="11.15" customHeight="1" x14ac:dyDescent="0.35">
      <c r="A337" s="44" t="s">
        <v>699</v>
      </c>
      <c r="B337" s="45" t="str">
        <f t="shared" si="11"/>
        <v>066210</v>
      </c>
      <c r="C337" s="46" t="s">
        <v>700</v>
      </c>
      <c r="D337" s="46" t="s">
        <v>29</v>
      </c>
      <c r="E337" s="46" t="s">
        <v>30</v>
      </c>
      <c r="F337" s="46" t="s">
        <v>29</v>
      </c>
      <c r="G337" s="46" t="s">
        <v>637</v>
      </c>
      <c r="H337" s="46" t="s">
        <v>43</v>
      </c>
      <c r="I337" s="46" t="s">
        <v>638</v>
      </c>
      <c r="J337" s="46" t="s">
        <v>619</v>
      </c>
      <c r="K337" s="46" t="s">
        <v>35</v>
      </c>
      <c r="L337" s="37">
        <v>146</v>
      </c>
      <c r="M337" s="47" t="s">
        <v>36</v>
      </c>
      <c r="N337" s="38" t="str">
        <f t="shared" si="12"/>
        <v>0562</v>
      </c>
      <c r="O337" s="83">
        <v>638.19000000000005</v>
      </c>
    </row>
    <row r="338" spans="1:15" s="22" customFormat="1" ht="11.15" customHeight="1" x14ac:dyDescent="0.2">
      <c r="A338" s="39" t="s">
        <v>701</v>
      </c>
      <c r="B338" s="40" t="str">
        <f t="shared" si="11"/>
        <v>066722</v>
      </c>
      <c r="C338" s="41" t="s">
        <v>702</v>
      </c>
      <c r="D338" s="42" t="s">
        <v>29</v>
      </c>
      <c r="E338" s="41" t="s">
        <v>30</v>
      </c>
      <c r="F338" s="42" t="s">
        <v>29</v>
      </c>
      <c r="G338" s="42" t="s">
        <v>637</v>
      </c>
      <c r="H338" s="42" t="s">
        <v>43</v>
      </c>
      <c r="I338" s="42" t="s">
        <v>638</v>
      </c>
      <c r="J338" s="42" t="s">
        <v>34</v>
      </c>
      <c r="K338" s="42" t="s">
        <v>35</v>
      </c>
      <c r="L338" s="37">
        <v>230</v>
      </c>
      <c r="M338" s="43" t="s">
        <v>36</v>
      </c>
      <c r="N338" s="43" t="str">
        <f t="shared" si="12"/>
        <v>0562</v>
      </c>
      <c r="O338" s="84">
        <v>561.83000000000004</v>
      </c>
    </row>
    <row r="339" spans="1:15" s="22" customFormat="1" ht="11.15" customHeight="1" x14ac:dyDescent="0.2">
      <c r="A339" s="33" t="s">
        <v>703</v>
      </c>
      <c r="B339" s="34" t="str">
        <f t="shared" si="11"/>
        <v>068984</v>
      </c>
      <c r="C339" s="35" t="s">
        <v>704</v>
      </c>
      <c r="D339" s="36" t="s">
        <v>29</v>
      </c>
      <c r="E339" s="35" t="s">
        <v>30</v>
      </c>
      <c r="F339" s="36" t="s">
        <v>29</v>
      </c>
      <c r="G339" s="36" t="s">
        <v>637</v>
      </c>
      <c r="H339" s="36" t="s">
        <v>43</v>
      </c>
      <c r="I339" s="36" t="s">
        <v>638</v>
      </c>
      <c r="J339" s="36" t="s">
        <v>34</v>
      </c>
      <c r="K339" s="36" t="s">
        <v>35</v>
      </c>
      <c r="L339" s="37">
        <v>41</v>
      </c>
      <c r="M339" s="38" t="s">
        <v>36</v>
      </c>
      <c r="N339" s="38" t="str">
        <f t="shared" si="12"/>
        <v>0562</v>
      </c>
      <c r="O339" s="83">
        <v>4996.1499999999996</v>
      </c>
    </row>
    <row r="340" spans="1:15" s="22" customFormat="1" ht="11.15" customHeight="1" x14ac:dyDescent="0.2">
      <c r="A340" s="39" t="s">
        <v>705</v>
      </c>
      <c r="B340" s="40" t="str">
        <f t="shared" si="11"/>
        <v>068003</v>
      </c>
      <c r="C340" s="41" t="s">
        <v>706</v>
      </c>
      <c r="D340" s="42" t="s">
        <v>29</v>
      </c>
      <c r="E340" s="41" t="s">
        <v>30</v>
      </c>
      <c r="F340" s="42" t="s">
        <v>29</v>
      </c>
      <c r="G340" s="42" t="s">
        <v>637</v>
      </c>
      <c r="H340" s="42" t="s">
        <v>43</v>
      </c>
      <c r="I340" s="42" t="s">
        <v>638</v>
      </c>
      <c r="J340" s="42" t="s">
        <v>34</v>
      </c>
      <c r="K340" s="42" t="s">
        <v>35</v>
      </c>
      <c r="L340" s="37">
        <v>259</v>
      </c>
      <c r="M340" s="43" t="s">
        <v>36</v>
      </c>
      <c r="N340" s="43" t="str">
        <f t="shared" si="12"/>
        <v>0562</v>
      </c>
      <c r="O340" s="84">
        <v>646.65</v>
      </c>
    </row>
    <row r="341" spans="1:15" s="22" customFormat="1" ht="11.15" customHeight="1" x14ac:dyDescent="0.35">
      <c r="A341" s="44" t="s">
        <v>707</v>
      </c>
      <c r="B341" s="45" t="str">
        <f t="shared" si="11"/>
        <v>067380</v>
      </c>
      <c r="C341" s="46" t="s">
        <v>708</v>
      </c>
      <c r="D341" s="46" t="s">
        <v>29</v>
      </c>
      <c r="E341" s="46" t="s">
        <v>30</v>
      </c>
      <c r="F341" s="46" t="s">
        <v>29</v>
      </c>
      <c r="G341" s="46" t="s">
        <v>637</v>
      </c>
      <c r="H341" s="46" t="s">
        <v>32</v>
      </c>
      <c r="I341" s="46" t="s">
        <v>638</v>
      </c>
      <c r="J341" s="46" t="s">
        <v>34</v>
      </c>
      <c r="K341" s="46" t="s">
        <v>35</v>
      </c>
      <c r="L341" s="37">
        <v>93</v>
      </c>
      <c r="M341" s="38" t="s">
        <v>36</v>
      </c>
      <c r="N341" s="38" t="str">
        <f t="shared" si="12"/>
        <v>0562</v>
      </c>
      <c r="O341" s="83">
        <v>1074.9100000000001</v>
      </c>
    </row>
    <row r="342" spans="1:15" s="22" customFormat="1" ht="11.15" customHeight="1" x14ac:dyDescent="0.2">
      <c r="A342" s="39" t="s">
        <v>709</v>
      </c>
      <c r="B342" s="40" t="str">
        <f t="shared" si="11"/>
        <v>068002</v>
      </c>
      <c r="C342" s="41" t="s">
        <v>710</v>
      </c>
      <c r="D342" s="42" t="s">
        <v>29</v>
      </c>
      <c r="E342" s="41" t="s">
        <v>30</v>
      </c>
      <c r="F342" s="42" t="s">
        <v>29</v>
      </c>
      <c r="G342" s="42" t="s">
        <v>637</v>
      </c>
      <c r="H342" s="42" t="s">
        <v>43</v>
      </c>
      <c r="I342" s="42" t="s">
        <v>638</v>
      </c>
      <c r="J342" s="42" t="s">
        <v>34</v>
      </c>
      <c r="K342" s="42" t="s">
        <v>35</v>
      </c>
      <c r="L342" s="37">
        <v>564</v>
      </c>
      <c r="M342" s="43" t="s">
        <v>36</v>
      </c>
      <c r="N342" s="43" t="str">
        <f t="shared" si="12"/>
        <v>0562</v>
      </c>
      <c r="O342" s="84">
        <v>226.47</v>
      </c>
    </row>
    <row r="343" spans="1:15" s="22" customFormat="1" ht="11.15" customHeight="1" x14ac:dyDescent="0.2">
      <c r="A343" s="33" t="s">
        <v>711</v>
      </c>
      <c r="B343" s="34" t="str">
        <f t="shared" si="11"/>
        <v>068303</v>
      </c>
      <c r="C343" s="35" t="s">
        <v>712</v>
      </c>
      <c r="D343" s="36" t="s">
        <v>29</v>
      </c>
      <c r="E343" s="35" t="s">
        <v>30</v>
      </c>
      <c r="F343" s="36" t="s">
        <v>29</v>
      </c>
      <c r="G343" s="36" t="s">
        <v>637</v>
      </c>
      <c r="H343" s="36" t="s">
        <v>43</v>
      </c>
      <c r="I343" s="36" t="s">
        <v>638</v>
      </c>
      <c r="J343" s="36" t="s">
        <v>34</v>
      </c>
      <c r="K343" s="36" t="s">
        <v>35</v>
      </c>
      <c r="L343" s="37">
        <v>59</v>
      </c>
      <c r="M343" s="38" t="s">
        <v>36</v>
      </c>
      <c r="N343" s="38" t="str">
        <f t="shared" si="12"/>
        <v>0562</v>
      </c>
      <c r="O343" s="83">
        <v>1354.06</v>
      </c>
    </row>
    <row r="344" spans="1:15" s="22" customFormat="1" ht="11.15" customHeight="1" x14ac:dyDescent="0.2">
      <c r="A344" s="39" t="s">
        <v>713</v>
      </c>
      <c r="B344" s="40" t="str">
        <f t="shared" si="11"/>
        <v>066793</v>
      </c>
      <c r="C344" s="41" t="s">
        <v>714</v>
      </c>
      <c r="D344" s="42" t="s">
        <v>29</v>
      </c>
      <c r="E344" s="41" t="s">
        <v>30</v>
      </c>
      <c r="F344" s="42" t="s">
        <v>29</v>
      </c>
      <c r="G344" s="42" t="s">
        <v>637</v>
      </c>
      <c r="H344" s="42" t="s">
        <v>43</v>
      </c>
      <c r="I344" s="42" t="s">
        <v>638</v>
      </c>
      <c r="J344" s="42" t="s">
        <v>34</v>
      </c>
      <c r="K344" s="42" t="s">
        <v>35</v>
      </c>
      <c r="L344" s="37">
        <v>37</v>
      </c>
      <c r="M344" s="43" t="s">
        <v>36</v>
      </c>
      <c r="N344" s="43" t="str">
        <f t="shared" si="12"/>
        <v>0562</v>
      </c>
      <c r="O344" s="84">
        <v>1669.33</v>
      </c>
    </row>
    <row r="345" spans="1:15" s="22" customFormat="1" ht="11.15" customHeight="1" x14ac:dyDescent="0.2">
      <c r="A345" s="33" t="s">
        <v>715</v>
      </c>
      <c r="B345" s="34" t="str">
        <f t="shared" si="11"/>
        <v>066614</v>
      </c>
      <c r="C345" s="35" t="s">
        <v>716</v>
      </c>
      <c r="D345" s="36" t="s">
        <v>29</v>
      </c>
      <c r="E345" s="35" t="s">
        <v>30</v>
      </c>
      <c r="F345" s="36" t="s">
        <v>29</v>
      </c>
      <c r="G345" s="36" t="s">
        <v>637</v>
      </c>
      <c r="H345" s="36" t="s">
        <v>43</v>
      </c>
      <c r="I345" s="36" t="s">
        <v>638</v>
      </c>
      <c r="J345" s="36" t="s">
        <v>34</v>
      </c>
      <c r="K345" s="36" t="s">
        <v>35</v>
      </c>
      <c r="L345" s="37">
        <v>55</v>
      </c>
      <c r="M345" s="38" t="s">
        <v>36</v>
      </c>
      <c r="N345" s="38" t="str">
        <f t="shared" si="12"/>
        <v>0562</v>
      </c>
      <c r="O345" s="83">
        <v>1741.08</v>
      </c>
    </row>
    <row r="346" spans="1:15" s="22" customFormat="1" ht="11.15" customHeight="1" x14ac:dyDescent="0.2">
      <c r="A346" s="39" t="s">
        <v>717</v>
      </c>
      <c r="B346" s="40" t="str">
        <f t="shared" si="11"/>
        <v>068982</v>
      </c>
      <c r="C346" s="41" t="s">
        <v>718</v>
      </c>
      <c r="D346" s="42" t="s">
        <v>29</v>
      </c>
      <c r="E346" s="41" t="s">
        <v>30</v>
      </c>
      <c r="F346" s="42" t="s">
        <v>29</v>
      </c>
      <c r="G346" s="42" t="s">
        <v>637</v>
      </c>
      <c r="H346" s="42" t="s">
        <v>43</v>
      </c>
      <c r="I346" s="42" t="s">
        <v>638</v>
      </c>
      <c r="J346" s="42" t="s">
        <v>34</v>
      </c>
      <c r="K346" s="42" t="s">
        <v>35</v>
      </c>
      <c r="L346" s="37">
        <v>55</v>
      </c>
      <c r="M346" s="43" t="s">
        <v>36</v>
      </c>
      <c r="N346" s="43" t="str">
        <f t="shared" si="12"/>
        <v>0562</v>
      </c>
      <c r="O346" s="84">
        <v>1951.62</v>
      </c>
    </row>
    <row r="347" spans="1:15" s="22" customFormat="1" ht="11.15" customHeight="1" x14ac:dyDescent="0.2">
      <c r="A347" s="33" t="s">
        <v>719</v>
      </c>
      <c r="B347" s="34" t="str">
        <f t="shared" si="11"/>
        <v>069304</v>
      </c>
      <c r="C347" s="35" t="s">
        <v>720</v>
      </c>
      <c r="D347" s="36" t="s">
        <v>29</v>
      </c>
      <c r="E347" s="35" t="s">
        <v>30</v>
      </c>
      <c r="F347" s="36" t="s">
        <v>29</v>
      </c>
      <c r="G347" s="36" t="s">
        <v>637</v>
      </c>
      <c r="H347" s="36" t="s">
        <v>43</v>
      </c>
      <c r="I347" s="36" t="s">
        <v>638</v>
      </c>
      <c r="J347" s="36" t="s">
        <v>34</v>
      </c>
      <c r="K347" s="36" t="s">
        <v>35</v>
      </c>
      <c r="L347" s="37">
        <v>8</v>
      </c>
      <c r="M347" s="38" t="s">
        <v>36</v>
      </c>
      <c r="N347" s="38" t="str">
        <f t="shared" si="12"/>
        <v>0562</v>
      </c>
      <c r="O347" s="83">
        <v>14283.7</v>
      </c>
    </row>
    <row r="348" spans="1:15" s="22" customFormat="1" ht="11.15" customHeight="1" x14ac:dyDescent="0.2">
      <c r="A348" s="39" t="s">
        <v>721</v>
      </c>
      <c r="B348" s="40" t="str">
        <f t="shared" si="11"/>
        <v>069221</v>
      </c>
      <c r="C348" s="41" t="s">
        <v>722</v>
      </c>
      <c r="D348" s="42" t="s">
        <v>29</v>
      </c>
      <c r="E348" s="41" t="s">
        <v>30</v>
      </c>
      <c r="F348" s="42" t="s">
        <v>29</v>
      </c>
      <c r="G348" s="42" t="s">
        <v>637</v>
      </c>
      <c r="H348" s="42" t="s">
        <v>43</v>
      </c>
      <c r="I348" s="42" t="s">
        <v>638</v>
      </c>
      <c r="J348" s="42" t="s">
        <v>34</v>
      </c>
      <c r="K348" s="42" t="s">
        <v>35</v>
      </c>
      <c r="L348" s="37">
        <v>34</v>
      </c>
      <c r="M348" s="43" t="s">
        <v>36</v>
      </c>
      <c r="N348" s="43" t="str">
        <f t="shared" si="12"/>
        <v>0562</v>
      </c>
      <c r="O348" s="84">
        <v>3677.78</v>
      </c>
    </row>
    <row r="349" spans="1:15" s="22" customFormat="1" ht="11.15" customHeight="1" x14ac:dyDescent="0.2">
      <c r="A349" s="33" t="s">
        <v>723</v>
      </c>
      <c r="B349" s="34" t="str">
        <f t="shared" si="11"/>
        <v>066723</v>
      </c>
      <c r="C349" s="35" t="s">
        <v>724</v>
      </c>
      <c r="D349" s="36" t="s">
        <v>29</v>
      </c>
      <c r="E349" s="35" t="s">
        <v>30</v>
      </c>
      <c r="F349" s="36" t="s">
        <v>29</v>
      </c>
      <c r="G349" s="36" t="s">
        <v>637</v>
      </c>
      <c r="H349" s="36" t="s">
        <v>43</v>
      </c>
      <c r="I349" s="36" t="s">
        <v>638</v>
      </c>
      <c r="J349" s="36" t="s">
        <v>34</v>
      </c>
      <c r="K349" s="36" t="s">
        <v>35</v>
      </c>
      <c r="L349" s="37">
        <v>136</v>
      </c>
      <c r="M349" s="38" t="s">
        <v>36</v>
      </c>
      <c r="N349" s="38" t="str">
        <f t="shared" si="12"/>
        <v>0562</v>
      </c>
      <c r="O349" s="83">
        <v>898.93</v>
      </c>
    </row>
    <row r="350" spans="1:15" s="22" customFormat="1" ht="11.15" customHeight="1" x14ac:dyDescent="0.2">
      <c r="A350" s="39" t="s">
        <v>725</v>
      </c>
      <c r="B350" s="40" t="str">
        <f t="shared" si="11"/>
        <v>066721</v>
      </c>
      <c r="C350" s="41" t="s">
        <v>726</v>
      </c>
      <c r="D350" s="42" t="s">
        <v>29</v>
      </c>
      <c r="E350" s="41" t="s">
        <v>30</v>
      </c>
      <c r="F350" s="42" t="s">
        <v>29</v>
      </c>
      <c r="G350" s="42" t="s">
        <v>637</v>
      </c>
      <c r="H350" s="42" t="s">
        <v>43</v>
      </c>
      <c r="I350" s="42" t="s">
        <v>638</v>
      </c>
      <c r="J350" s="42" t="s">
        <v>34</v>
      </c>
      <c r="K350" s="42" t="s">
        <v>35</v>
      </c>
      <c r="L350" s="37">
        <v>319</v>
      </c>
      <c r="M350" s="43" t="s">
        <v>36</v>
      </c>
      <c r="N350" s="43" t="str">
        <f t="shared" si="12"/>
        <v>0562</v>
      </c>
      <c r="O350" s="84">
        <v>351.14</v>
      </c>
    </row>
    <row r="351" spans="1:15" s="22" customFormat="1" ht="11.15" customHeight="1" x14ac:dyDescent="0.2">
      <c r="A351" s="33" t="s">
        <v>727</v>
      </c>
      <c r="B351" s="34" t="str">
        <f t="shared" si="11"/>
        <v>068971</v>
      </c>
      <c r="C351" s="35" t="s">
        <v>728</v>
      </c>
      <c r="D351" s="36" t="s">
        <v>29</v>
      </c>
      <c r="E351" s="35" t="s">
        <v>30</v>
      </c>
      <c r="F351" s="36" t="s">
        <v>29</v>
      </c>
      <c r="G351" s="36" t="s">
        <v>637</v>
      </c>
      <c r="H351" s="36" t="s">
        <v>43</v>
      </c>
      <c r="I351" s="36" t="s">
        <v>638</v>
      </c>
      <c r="J351" s="36" t="s">
        <v>34</v>
      </c>
      <c r="K351" s="36" t="s">
        <v>35</v>
      </c>
      <c r="L351" s="37">
        <v>140</v>
      </c>
      <c r="M351" s="38" t="s">
        <v>36</v>
      </c>
      <c r="N351" s="38" t="str">
        <f t="shared" si="12"/>
        <v>0562</v>
      </c>
      <c r="O351" s="83">
        <v>1016.47</v>
      </c>
    </row>
    <row r="352" spans="1:15" s="22" customFormat="1" ht="11.15" customHeight="1" x14ac:dyDescent="0.2">
      <c r="A352" s="39" t="s">
        <v>729</v>
      </c>
      <c r="B352" s="40" t="str">
        <f t="shared" si="11"/>
        <v>068902</v>
      </c>
      <c r="C352" s="41" t="s">
        <v>730</v>
      </c>
      <c r="D352" s="42" t="s">
        <v>29</v>
      </c>
      <c r="E352" s="41" t="s">
        <v>30</v>
      </c>
      <c r="F352" s="42" t="s">
        <v>29</v>
      </c>
      <c r="G352" s="42" t="s">
        <v>637</v>
      </c>
      <c r="H352" s="42" t="s">
        <v>43</v>
      </c>
      <c r="I352" s="42" t="s">
        <v>638</v>
      </c>
      <c r="J352" s="42" t="s">
        <v>34</v>
      </c>
      <c r="K352" s="42" t="s">
        <v>35</v>
      </c>
      <c r="L352" s="37">
        <v>0</v>
      </c>
      <c r="M352" s="43" t="s">
        <v>36</v>
      </c>
      <c r="N352" s="43" t="str">
        <f t="shared" si="12"/>
        <v>0562</v>
      </c>
      <c r="O352" s="84">
        <v>1626.36</v>
      </c>
    </row>
    <row r="353" spans="1:15" s="22" customFormat="1" ht="11.15" customHeight="1" x14ac:dyDescent="0.2">
      <c r="A353" s="33" t="s">
        <v>731</v>
      </c>
      <c r="B353" s="34" t="str">
        <f t="shared" si="11"/>
        <v>067169</v>
      </c>
      <c r="C353" s="35" t="s">
        <v>732</v>
      </c>
      <c r="D353" s="36" t="s">
        <v>29</v>
      </c>
      <c r="E353" s="35" t="s">
        <v>30</v>
      </c>
      <c r="F353" s="36" t="s">
        <v>29</v>
      </c>
      <c r="G353" s="36" t="s">
        <v>637</v>
      </c>
      <c r="H353" s="36" t="s">
        <v>32</v>
      </c>
      <c r="I353" s="36" t="s">
        <v>638</v>
      </c>
      <c r="J353" s="36" t="s">
        <v>34</v>
      </c>
      <c r="K353" s="36" t="s">
        <v>35</v>
      </c>
      <c r="L353" s="37">
        <v>0</v>
      </c>
      <c r="M353" s="38" t="s">
        <v>36</v>
      </c>
      <c r="N353" s="38" t="str">
        <f t="shared" si="12"/>
        <v>0562</v>
      </c>
      <c r="O353" s="83">
        <v>552.6</v>
      </c>
    </row>
    <row r="354" spans="1:15" s="22" customFormat="1" ht="11.15" customHeight="1" x14ac:dyDescent="0.35">
      <c r="A354" s="48" t="s">
        <v>733</v>
      </c>
      <c r="B354" s="49" t="str">
        <f t="shared" si="11"/>
        <v>067901</v>
      </c>
      <c r="C354" s="50" t="s">
        <v>734</v>
      </c>
      <c r="D354" s="50" t="s">
        <v>29</v>
      </c>
      <c r="E354" s="50" t="s">
        <v>30</v>
      </c>
      <c r="F354" s="50"/>
      <c r="G354" s="50" t="s">
        <v>637</v>
      </c>
      <c r="H354" s="50" t="s">
        <v>43</v>
      </c>
      <c r="I354" s="50" t="s">
        <v>638</v>
      </c>
      <c r="J354" s="50" t="s">
        <v>619</v>
      </c>
      <c r="K354" s="50" t="s">
        <v>35</v>
      </c>
      <c r="L354" s="37">
        <v>357</v>
      </c>
      <c r="M354" s="51" t="s">
        <v>36</v>
      </c>
      <c r="N354" s="43" t="str">
        <f t="shared" si="12"/>
        <v>0562</v>
      </c>
      <c r="O354" s="84">
        <v>310.07</v>
      </c>
    </row>
    <row r="355" spans="1:15" s="22" customFormat="1" ht="11.15" customHeight="1" x14ac:dyDescent="0.2">
      <c r="A355" s="33" t="s">
        <v>735</v>
      </c>
      <c r="B355" s="34" t="str">
        <f t="shared" si="11"/>
        <v>066712</v>
      </c>
      <c r="C355" s="35" t="s">
        <v>736</v>
      </c>
      <c r="D355" s="36" t="s">
        <v>29</v>
      </c>
      <c r="E355" s="35" t="s">
        <v>30</v>
      </c>
      <c r="F355" s="36" t="s">
        <v>29</v>
      </c>
      <c r="G355" s="36" t="s">
        <v>637</v>
      </c>
      <c r="H355" s="36" t="s">
        <v>43</v>
      </c>
      <c r="I355" s="36" t="s">
        <v>638</v>
      </c>
      <c r="J355" s="36" t="s">
        <v>34</v>
      </c>
      <c r="K355" s="36" t="s">
        <v>35</v>
      </c>
      <c r="L355" s="37">
        <v>127</v>
      </c>
      <c r="M355" s="38" t="s">
        <v>36</v>
      </c>
      <c r="N355" s="38" t="str">
        <f t="shared" si="12"/>
        <v>0562</v>
      </c>
      <c r="O355" s="83">
        <v>561.83000000000004</v>
      </c>
    </row>
    <row r="356" spans="1:15" s="22" customFormat="1" ht="11.15" customHeight="1" x14ac:dyDescent="0.2">
      <c r="A356" s="39" t="s">
        <v>737</v>
      </c>
      <c r="B356" s="40" t="str">
        <f t="shared" si="11"/>
        <v>068923</v>
      </c>
      <c r="C356" s="41" t="s">
        <v>738</v>
      </c>
      <c r="D356" s="42" t="s">
        <v>29</v>
      </c>
      <c r="E356" s="41" t="s">
        <v>30</v>
      </c>
      <c r="F356" s="42" t="s">
        <v>29</v>
      </c>
      <c r="G356" s="42" t="s">
        <v>637</v>
      </c>
      <c r="H356" s="42" t="s">
        <v>43</v>
      </c>
      <c r="I356" s="42" t="s">
        <v>638</v>
      </c>
      <c r="J356" s="42" t="s">
        <v>34</v>
      </c>
      <c r="K356" s="42" t="s">
        <v>35</v>
      </c>
      <c r="L356" s="37">
        <v>52</v>
      </c>
      <c r="M356" s="43" t="s">
        <v>36</v>
      </c>
      <c r="N356" s="43" t="str">
        <f t="shared" si="12"/>
        <v>0562</v>
      </c>
      <c r="O356" s="84">
        <v>2602.16</v>
      </c>
    </row>
    <row r="357" spans="1:15" s="22" customFormat="1" ht="11.15" customHeight="1" x14ac:dyDescent="0.2">
      <c r="A357" s="33" t="s">
        <v>739</v>
      </c>
      <c r="B357" s="34" t="str">
        <f t="shared" si="11"/>
        <v>068282</v>
      </c>
      <c r="C357" s="35" t="s">
        <v>740</v>
      </c>
      <c r="D357" s="36" t="s">
        <v>29</v>
      </c>
      <c r="E357" s="35" t="s">
        <v>30</v>
      </c>
      <c r="F357" s="36" t="s">
        <v>29</v>
      </c>
      <c r="G357" s="36" t="s">
        <v>637</v>
      </c>
      <c r="H357" s="36" t="s">
        <v>43</v>
      </c>
      <c r="I357" s="36" t="s">
        <v>638</v>
      </c>
      <c r="J357" s="36" t="s">
        <v>34</v>
      </c>
      <c r="K357" s="36" t="s">
        <v>35</v>
      </c>
      <c r="L357" s="37">
        <v>1109</v>
      </c>
      <c r="M357" s="38" t="s">
        <v>36</v>
      </c>
      <c r="N357" s="38" t="str">
        <f t="shared" si="12"/>
        <v>0562</v>
      </c>
      <c r="O357" s="83">
        <v>271.38</v>
      </c>
    </row>
    <row r="358" spans="1:15" s="22" customFormat="1" ht="11.15" customHeight="1" x14ac:dyDescent="0.2">
      <c r="A358" s="39" t="s">
        <v>741</v>
      </c>
      <c r="B358" s="40" t="str">
        <f t="shared" si="11"/>
        <v>068249</v>
      </c>
      <c r="C358" s="41" t="s">
        <v>742</v>
      </c>
      <c r="D358" s="42" t="s">
        <v>29</v>
      </c>
      <c r="E358" s="41" t="s">
        <v>30</v>
      </c>
      <c r="F358" s="42" t="s">
        <v>29</v>
      </c>
      <c r="G358" s="42" t="s">
        <v>637</v>
      </c>
      <c r="H358" s="42" t="s">
        <v>43</v>
      </c>
      <c r="I358" s="42" t="s">
        <v>638</v>
      </c>
      <c r="J358" s="42" t="s">
        <v>34</v>
      </c>
      <c r="K358" s="42" t="s">
        <v>35</v>
      </c>
      <c r="L358" s="37">
        <v>53</v>
      </c>
      <c r="M358" s="43" t="s">
        <v>36</v>
      </c>
      <c r="N358" s="43" t="str">
        <f t="shared" si="12"/>
        <v>0562</v>
      </c>
      <c r="O358" s="84">
        <v>1303.29</v>
      </c>
    </row>
    <row r="359" spans="1:15" s="22" customFormat="1" ht="11.15" customHeight="1" x14ac:dyDescent="0.35">
      <c r="A359" s="44" t="s">
        <v>743</v>
      </c>
      <c r="B359" s="45" t="str">
        <f t="shared" si="11"/>
        <v>068924</v>
      </c>
      <c r="C359" s="46" t="s">
        <v>744</v>
      </c>
      <c r="D359" s="46" t="s">
        <v>29</v>
      </c>
      <c r="E359" s="46" t="s">
        <v>30</v>
      </c>
      <c r="F359" s="46"/>
      <c r="G359" s="46" t="s">
        <v>637</v>
      </c>
      <c r="H359" s="46" t="s">
        <v>43</v>
      </c>
      <c r="I359" s="46" t="s">
        <v>638</v>
      </c>
      <c r="J359" s="46" t="s">
        <v>619</v>
      </c>
      <c r="K359" s="46" t="s">
        <v>35</v>
      </c>
      <c r="L359" s="37">
        <v>12</v>
      </c>
      <c r="M359" s="47" t="s">
        <v>36</v>
      </c>
      <c r="N359" s="38" t="str">
        <f t="shared" si="12"/>
        <v>0562</v>
      </c>
      <c r="O359" s="83">
        <v>2054.48</v>
      </c>
    </row>
    <row r="360" spans="1:15" s="22" customFormat="1" ht="11.15" customHeight="1" x14ac:dyDescent="0.2">
      <c r="A360" s="39" t="s">
        <v>745</v>
      </c>
      <c r="B360" s="40" t="str">
        <f t="shared" si="11"/>
        <v>068582</v>
      </c>
      <c r="C360" s="41" t="s">
        <v>746</v>
      </c>
      <c r="D360" s="42" t="s">
        <v>29</v>
      </c>
      <c r="E360" s="41" t="s">
        <v>30</v>
      </c>
      <c r="F360" s="42" t="s">
        <v>29</v>
      </c>
      <c r="G360" s="42" t="s">
        <v>637</v>
      </c>
      <c r="H360" s="42" t="s">
        <v>43</v>
      </c>
      <c r="I360" s="42" t="s">
        <v>638</v>
      </c>
      <c r="J360" s="42" t="s">
        <v>34</v>
      </c>
      <c r="K360" s="42" t="s">
        <v>35</v>
      </c>
      <c r="L360" s="37">
        <v>286</v>
      </c>
      <c r="M360" s="43" t="s">
        <v>36</v>
      </c>
      <c r="N360" s="43" t="str">
        <f t="shared" si="12"/>
        <v>0562</v>
      </c>
      <c r="O360" s="84">
        <v>677.05</v>
      </c>
    </row>
    <row r="361" spans="1:15" s="22" customFormat="1" ht="11.15" customHeight="1" x14ac:dyDescent="0.2">
      <c r="A361" s="33" t="s">
        <v>747</v>
      </c>
      <c r="B361" s="34" t="str">
        <f t="shared" si="11"/>
        <v>067941</v>
      </c>
      <c r="C361" s="35" t="s">
        <v>748</v>
      </c>
      <c r="D361" s="36" t="s">
        <v>29</v>
      </c>
      <c r="E361" s="35" t="s">
        <v>30</v>
      </c>
      <c r="F361" s="36" t="s">
        <v>29</v>
      </c>
      <c r="G361" s="36" t="s">
        <v>637</v>
      </c>
      <c r="H361" s="36" t="s">
        <v>43</v>
      </c>
      <c r="I361" s="36" t="s">
        <v>638</v>
      </c>
      <c r="J361" s="36" t="s">
        <v>34</v>
      </c>
      <c r="K361" s="36" t="s">
        <v>35</v>
      </c>
      <c r="L361" s="37">
        <v>226</v>
      </c>
      <c r="M361" s="38" t="s">
        <v>36</v>
      </c>
      <c r="N361" s="38" t="str">
        <f t="shared" si="12"/>
        <v>0562</v>
      </c>
      <c r="O361" s="83">
        <v>621.97</v>
      </c>
    </row>
    <row r="362" spans="1:15" s="22" customFormat="1" ht="11.15" customHeight="1" x14ac:dyDescent="0.2">
      <c r="A362" s="39" t="s">
        <v>749</v>
      </c>
      <c r="B362" s="40" t="str">
        <f t="shared" si="11"/>
        <v>066713</v>
      </c>
      <c r="C362" s="41" t="s">
        <v>750</v>
      </c>
      <c r="D362" s="42" t="s">
        <v>29</v>
      </c>
      <c r="E362" s="41" t="s">
        <v>30</v>
      </c>
      <c r="F362" s="42" t="s">
        <v>29</v>
      </c>
      <c r="G362" s="42" t="s">
        <v>637</v>
      </c>
      <c r="H362" s="42" t="s">
        <v>43</v>
      </c>
      <c r="I362" s="42" t="s">
        <v>638</v>
      </c>
      <c r="J362" s="42" t="s">
        <v>34</v>
      </c>
      <c r="K362" s="42" t="s">
        <v>35</v>
      </c>
      <c r="L362" s="37">
        <v>64</v>
      </c>
      <c r="M362" s="43" t="s">
        <v>36</v>
      </c>
      <c r="N362" s="43" t="str">
        <f t="shared" si="12"/>
        <v>0562</v>
      </c>
      <c r="O362" s="84">
        <v>898.93</v>
      </c>
    </row>
    <row r="363" spans="1:15" s="22" customFormat="1" ht="11.15" customHeight="1" x14ac:dyDescent="0.2">
      <c r="A363" s="33" t="s">
        <v>751</v>
      </c>
      <c r="B363" s="34" t="str">
        <f t="shared" si="11"/>
        <v>069401</v>
      </c>
      <c r="C363" s="35" t="s">
        <v>752</v>
      </c>
      <c r="D363" s="36" t="s">
        <v>29</v>
      </c>
      <c r="E363" s="35" t="s">
        <v>30</v>
      </c>
      <c r="F363" s="36" t="s">
        <v>29</v>
      </c>
      <c r="G363" s="36" t="s">
        <v>637</v>
      </c>
      <c r="H363" s="36" t="s">
        <v>43</v>
      </c>
      <c r="I363" s="36" t="s">
        <v>638</v>
      </c>
      <c r="J363" s="36" t="s">
        <v>34</v>
      </c>
      <c r="K363" s="36" t="s">
        <v>35</v>
      </c>
      <c r="L363" s="37">
        <v>20</v>
      </c>
      <c r="M363" s="38" t="s">
        <v>36</v>
      </c>
      <c r="N363" s="38" t="str">
        <f t="shared" si="12"/>
        <v>0562</v>
      </c>
      <c r="O363" s="83">
        <v>5341.09</v>
      </c>
    </row>
    <row r="364" spans="1:15" s="22" customFormat="1" ht="11.15" customHeight="1" x14ac:dyDescent="0.2">
      <c r="A364" s="39" t="s">
        <v>753</v>
      </c>
      <c r="B364" s="40" t="str">
        <f t="shared" si="11"/>
        <v>069203</v>
      </c>
      <c r="C364" s="41" t="s">
        <v>754</v>
      </c>
      <c r="D364" s="42" t="s">
        <v>29</v>
      </c>
      <c r="E364" s="41" t="s">
        <v>30</v>
      </c>
      <c r="F364" s="42" t="s">
        <v>29</v>
      </c>
      <c r="G364" s="42" t="s">
        <v>637</v>
      </c>
      <c r="H364" s="42" t="s">
        <v>43</v>
      </c>
      <c r="I364" s="42" t="s">
        <v>638</v>
      </c>
      <c r="J364" s="42" t="s">
        <v>34</v>
      </c>
      <c r="K364" s="42" t="s">
        <v>35</v>
      </c>
      <c r="L364" s="37">
        <v>11</v>
      </c>
      <c r="M364" s="43" t="s">
        <v>36</v>
      </c>
      <c r="N364" s="43" t="str">
        <f t="shared" si="12"/>
        <v>0562</v>
      </c>
      <c r="O364" s="84">
        <v>8274.99</v>
      </c>
    </row>
    <row r="365" spans="1:15" s="22" customFormat="1" ht="11.15" customHeight="1" x14ac:dyDescent="0.35">
      <c r="A365" s="44" t="s">
        <v>755</v>
      </c>
      <c r="B365" s="45" t="str">
        <f t="shared" si="11"/>
        <v>066211</v>
      </c>
      <c r="C365" s="46" t="s">
        <v>756</v>
      </c>
      <c r="D365" s="46" t="s">
        <v>29</v>
      </c>
      <c r="E365" s="46" t="s">
        <v>30</v>
      </c>
      <c r="F365" s="46"/>
      <c r="G365" s="46" t="s">
        <v>637</v>
      </c>
      <c r="H365" s="46" t="s">
        <v>43</v>
      </c>
      <c r="I365" s="46" t="s">
        <v>638</v>
      </c>
      <c r="J365" s="46" t="s">
        <v>34</v>
      </c>
      <c r="K365" s="46" t="s">
        <v>35</v>
      </c>
      <c r="L365" s="37">
        <v>86</v>
      </c>
      <c r="M365" s="47" t="s">
        <v>36</v>
      </c>
      <c r="N365" s="38" t="str">
        <f t="shared" si="12"/>
        <v>0562</v>
      </c>
      <c r="O365" s="83">
        <v>378.68</v>
      </c>
    </row>
    <row r="366" spans="1:15" s="22" customFormat="1" ht="11.15" customHeight="1" x14ac:dyDescent="0.2">
      <c r="A366" s="39" t="s">
        <v>757</v>
      </c>
      <c r="B366" s="40" t="str">
        <f t="shared" si="11"/>
        <v>068252</v>
      </c>
      <c r="C366" s="41" t="s">
        <v>758</v>
      </c>
      <c r="D366" s="42" t="s">
        <v>29</v>
      </c>
      <c r="E366" s="41" t="s">
        <v>30</v>
      </c>
      <c r="F366" s="42" t="s">
        <v>29</v>
      </c>
      <c r="G366" s="42" t="s">
        <v>637</v>
      </c>
      <c r="H366" s="42" t="s">
        <v>43</v>
      </c>
      <c r="I366" s="42" t="s">
        <v>638</v>
      </c>
      <c r="J366" s="42" t="s">
        <v>34</v>
      </c>
      <c r="K366" s="42" t="s">
        <v>35</v>
      </c>
      <c r="L366" s="37">
        <v>100</v>
      </c>
      <c r="M366" s="43" t="s">
        <v>36</v>
      </c>
      <c r="N366" s="43" t="str">
        <f t="shared" si="12"/>
        <v>0562</v>
      </c>
      <c r="O366" s="84">
        <v>709.51</v>
      </c>
    </row>
    <row r="367" spans="1:15" s="22" customFormat="1" ht="11.15" customHeight="1" x14ac:dyDescent="0.35">
      <c r="A367" s="44" t="s">
        <v>759</v>
      </c>
      <c r="B367" s="45" t="str">
        <f t="shared" si="11"/>
        <v>067904</v>
      </c>
      <c r="C367" s="46" t="s">
        <v>760</v>
      </c>
      <c r="D367" s="46" t="s">
        <v>29</v>
      </c>
      <c r="E367" s="46" t="s">
        <v>30</v>
      </c>
      <c r="F367" s="46"/>
      <c r="G367" s="46" t="s">
        <v>637</v>
      </c>
      <c r="H367" s="46" t="s">
        <v>43</v>
      </c>
      <c r="I367" s="46" t="s">
        <v>638</v>
      </c>
      <c r="J367" s="46" t="s">
        <v>34</v>
      </c>
      <c r="K367" s="46" t="s">
        <v>35</v>
      </c>
      <c r="L367" s="37">
        <v>26</v>
      </c>
      <c r="M367" s="47" t="s">
        <v>36</v>
      </c>
      <c r="N367" s="38" t="str">
        <f t="shared" si="12"/>
        <v>0562</v>
      </c>
      <c r="O367" s="83">
        <v>2004.53</v>
      </c>
    </row>
    <row r="368" spans="1:15" s="22" customFormat="1" ht="11.15" customHeight="1" x14ac:dyDescent="0.2">
      <c r="A368" s="39" t="s">
        <v>761</v>
      </c>
      <c r="B368" s="40" t="str">
        <f t="shared" si="11"/>
        <v>066733</v>
      </c>
      <c r="C368" s="41" t="s">
        <v>762</v>
      </c>
      <c r="D368" s="42" t="s">
        <v>29</v>
      </c>
      <c r="E368" s="41" t="s">
        <v>30</v>
      </c>
      <c r="F368" s="42" t="s">
        <v>29</v>
      </c>
      <c r="G368" s="42" t="s">
        <v>637</v>
      </c>
      <c r="H368" s="42" t="s">
        <v>43</v>
      </c>
      <c r="I368" s="42" t="s">
        <v>638</v>
      </c>
      <c r="J368" s="42" t="s">
        <v>34</v>
      </c>
      <c r="K368" s="42" t="s">
        <v>35</v>
      </c>
      <c r="L368" s="37">
        <v>77</v>
      </c>
      <c r="M368" s="43" t="s">
        <v>36</v>
      </c>
      <c r="N368" s="43" t="str">
        <f t="shared" si="12"/>
        <v>0562</v>
      </c>
      <c r="O368" s="84">
        <v>898.93</v>
      </c>
    </row>
    <row r="369" spans="1:15" s="22" customFormat="1" ht="11.15" customHeight="1" x14ac:dyDescent="0.2">
      <c r="A369" s="33" t="s">
        <v>763</v>
      </c>
      <c r="B369" s="34" t="str">
        <f t="shared" si="11"/>
        <v>066613</v>
      </c>
      <c r="C369" s="35" t="s">
        <v>764</v>
      </c>
      <c r="D369" s="36" t="s">
        <v>29</v>
      </c>
      <c r="E369" s="35" t="s">
        <v>30</v>
      </c>
      <c r="F369" s="36" t="s">
        <v>29</v>
      </c>
      <c r="G369" s="36" t="s">
        <v>637</v>
      </c>
      <c r="H369" s="36" t="s">
        <v>43</v>
      </c>
      <c r="I369" s="36" t="s">
        <v>638</v>
      </c>
      <c r="J369" s="36" t="s">
        <v>34</v>
      </c>
      <c r="K369" s="36" t="s">
        <v>35</v>
      </c>
      <c r="L369" s="37">
        <v>59</v>
      </c>
      <c r="M369" s="38" t="s">
        <v>36</v>
      </c>
      <c r="N369" s="38" t="str">
        <f t="shared" si="12"/>
        <v>0562</v>
      </c>
      <c r="O369" s="83">
        <v>1088.19</v>
      </c>
    </row>
    <row r="370" spans="1:15" s="22" customFormat="1" ht="11.15" customHeight="1" x14ac:dyDescent="0.2">
      <c r="A370" s="39" t="s">
        <v>765</v>
      </c>
      <c r="B370" s="40" t="str">
        <f t="shared" si="11"/>
        <v>068980</v>
      </c>
      <c r="C370" s="41" t="s">
        <v>766</v>
      </c>
      <c r="D370" s="42" t="s">
        <v>29</v>
      </c>
      <c r="E370" s="41" t="s">
        <v>30</v>
      </c>
      <c r="F370" s="42" t="s">
        <v>29</v>
      </c>
      <c r="G370" s="42" t="s">
        <v>637</v>
      </c>
      <c r="H370" s="42" t="s">
        <v>43</v>
      </c>
      <c r="I370" s="42" t="s">
        <v>638</v>
      </c>
      <c r="J370" s="42" t="s">
        <v>34</v>
      </c>
      <c r="K370" s="42" t="s">
        <v>35</v>
      </c>
      <c r="L370" s="37">
        <v>19</v>
      </c>
      <c r="M370" s="43" t="s">
        <v>36</v>
      </c>
      <c r="N370" s="43" t="str">
        <f t="shared" si="12"/>
        <v>0562</v>
      </c>
      <c r="O370" s="84">
        <v>7993.84</v>
      </c>
    </row>
    <row r="371" spans="1:15" s="22" customFormat="1" ht="11.15" customHeight="1" x14ac:dyDescent="0.35">
      <c r="A371" s="44" t="s">
        <v>767</v>
      </c>
      <c r="B371" s="45" t="str">
        <f t="shared" si="11"/>
        <v>067168</v>
      </c>
      <c r="C371" s="46" t="s">
        <v>768</v>
      </c>
      <c r="D371" s="46" t="s">
        <v>29</v>
      </c>
      <c r="E371" s="46" t="s">
        <v>30</v>
      </c>
      <c r="F371" s="46"/>
      <c r="G371" s="46" t="s">
        <v>637</v>
      </c>
      <c r="H371" s="46" t="s">
        <v>32</v>
      </c>
      <c r="I371" s="46" t="s">
        <v>638</v>
      </c>
      <c r="J371" s="46" t="s">
        <v>34</v>
      </c>
      <c r="K371" s="46" t="s">
        <v>35</v>
      </c>
      <c r="L371" s="37">
        <v>0</v>
      </c>
      <c r="M371" s="47" t="s">
        <v>36</v>
      </c>
      <c r="N371" s="38" t="str">
        <f t="shared" si="12"/>
        <v>0562</v>
      </c>
      <c r="O371" s="83">
        <v>1183.74</v>
      </c>
    </row>
    <row r="372" spans="1:15" s="22" customFormat="1" ht="11.15" customHeight="1" x14ac:dyDescent="0.2">
      <c r="A372" s="39" t="s">
        <v>769</v>
      </c>
      <c r="B372" s="40" t="str">
        <f t="shared" si="11"/>
        <v>068552</v>
      </c>
      <c r="C372" s="41" t="s">
        <v>770</v>
      </c>
      <c r="D372" s="42" t="s">
        <v>29</v>
      </c>
      <c r="E372" s="41" t="s">
        <v>30</v>
      </c>
      <c r="F372" s="42" t="s">
        <v>29</v>
      </c>
      <c r="G372" s="42" t="s">
        <v>637</v>
      </c>
      <c r="H372" s="42" t="s">
        <v>43</v>
      </c>
      <c r="I372" s="42" t="s">
        <v>638</v>
      </c>
      <c r="J372" s="42" t="s">
        <v>34</v>
      </c>
      <c r="K372" s="42" t="s">
        <v>35</v>
      </c>
      <c r="L372" s="37">
        <v>23</v>
      </c>
      <c r="M372" s="43" t="s">
        <v>36</v>
      </c>
      <c r="N372" s="43" t="str">
        <f t="shared" si="12"/>
        <v>0562</v>
      </c>
      <c r="O372" s="84">
        <v>1455.63</v>
      </c>
    </row>
    <row r="373" spans="1:15" s="22" customFormat="1" ht="11.15" customHeight="1" x14ac:dyDescent="0.35">
      <c r="A373" s="44" t="s">
        <v>771</v>
      </c>
      <c r="B373" s="45" t="str">
        <f t="shared" si="11"/>
        <v>069461</v>
      </c>
      <c r="C373" s="46" t="s">
        <v>772</v>
      </c>
      <c r="D373" s="46" t="s">
        <v>29</v>
      </c>
      <c r="E373" s="46" t="s">
        <v>30</v>
      </c>
      <c r="F373" s="46" t="s">
        <v>29</v>
      </c>
      <c r="G373" s="46" t="s">
        <v>637</v>
      </c>
      <c r="H373" s="46" t="s">
        <v>43</v>
      </c>
      <c r="I373" s="46" t="s">
        <v>638</v>
      </c>
      <c r="J373" s="46" t="s">
        <v>34</v>
      </c>
      <c r="K373" s="46" t="s">
        <v>35</v>
      </c>
      <c r="L373" s="37">
        <v>16</v>
      </c>
      <c r="M373" s="47" t="s">
        <v>36</v>
      </c>
      <c r="N373" s="38" t="str">
        <f t="shared" si="12"/>
        <v>0562</v>
      </c>
      <c r="O373" s="83">
        <v>4176.8100000000004</v>
      </c>
    </row>
    <row r="374" spans="1:15" s="22" customFormat="1" ht="11.15" customHeight="1" x14ac:dyDescent="0.2">
      <c r="A374" s="39" t="s">
        <v>773</v>
      </c>
      <c r="B374" s="40" t="str">
        <f t="shared" si="11"/>
        <v>066771</v>
      </c>
      <c r="C374" s="41" t="s">
        <v>774</v>
      </c>
      <c r="D374" s="42" t="s">
        <v>29</v>
      </c>
      <c r="E374" s="41" t="s">
        <v>30</v>
      </c>
      <c r="F374" s="42" t="s">
        <v>29</v>
      </c>
      <c r="G374" s="42" t="s">
        <v>637</v>
      </c>
      <c r="H374" s="42" t="s">
        <v>43</v>
      </c>
      <c r="I374" s="42" t="s">
        <v>638</v>
      </c>
      <c r="J374" s="42" t="s">
        <v>34</v>
      </c>
      <c r="K374" s="42" t="s">
        <v>35</v>
      </c>
      <c r="L374" s="37">
        <v>180</v>
      </c>
      <c r="M374" s="43" t="s">
        <v>36</v>
      </c>
      <c r="N374" s="43" t="str">
        <f t="shared" si="12"/>
        <v>0562</v>
      </c>
      <c r="O374" s="84">
        <v>225.26</v>
      </c>
    </row>
    <row r="375" spans="1:15" s="22" customFormat="1" ht="11.15" customHeight="1" x14ac:dyDescent="0.2">
      <c r="A375" s="33" t="s">
        <v>775</v>
      </c>
      <c r="B375" s="34" t="str">
        <f t="shared" si="11"/>
        <v>066772</v>
      </c>
      <c r="C375" s="35" t="s">
        <v>776</v>
      </c>
      <c r="D375" s="36" t="s">
        <v>29</v>
      </c>
      <c r="E375" s="35" t="s">
        <v>30</v>
      </c>
      <c r="F375" s="36" t="s">
        <v>29</v>
      </c>
      <c r="G375" s="36" t="s">
        <v>637</v>
      </c>
      <c r="H375" s="36" t="s">
        <v>43</v>
      </c>
      <c r="I375" s="36" t="s">
        <v>638</v>
      </c>
      <c r="J375" s="36" t="s">
        <v>34</v>
      </c>
      <c r="K375" s="36" t="s">
        <v>35</v>
      </c>
      <c r="L375" s="37">
        <v>95</v>
      </c>
      <c r="M375" s="38" t="s">
        <v>36</v>
      </c>
      <c r="N375" s="38" t="str">
        <f t="shared" si="12"/>
        <v>0562</v>
      </c>
      <c r="O375" s="83">
        <v>360.43</v>
      </c>
    </row>
    <row r="376" spans="1:15" s="22" customFormat="1" ht="11.15" customHeight="1" x14ac:dyDescent="0.35">
      <c r="A376" s="48" t="s">
        <v>777</v>
      </c>
      <c r="B376" s="49" t="str">
        <f t="shared" si="11"/>
        <v>067902</v>
      </c>
      <c r="C376" s="50" t="s">
        <v>778</v>
      </c>
      <c r="D376" s="50" t="s">
        <v>29</v>
      </c>
      <c r="E376" s="50" t="s">
        <v>30</v>
      </c>
      <c r="F376" s="50"/>
      <c r="G376" s="50" t="s">
        <v>637</v>
      </c>
      <c r="H376" s="50" t="s">
        <v>43</v>
      </c>
      <c r="I376" s="50" t="s">
        <v>638</v>
      </c>
      <c r="J376" s="50" t="s">
        <v>619</v>
      </c>
      <c r="K376" s="50" t="s">
        <v>35</v>
      </c>
      <c r="L376" s="37">
        <v>13</v>
      </c>
      <c r="M376" s="51" t="s">
        <v>36</v>
      </c>
      <c r="N376" s="43" t="str">
        <f t="shared" si="12"/>
        <v>0562</v>
      </c>
      <c r="O376" s="84">
        <v>1015.56</v>
      </c>
    </row>
    <row r="377" spans="1:15" s="22" customFormat="1" ht="11.15" customHeight="1" x14ac:dyDescent="0.2">
      <c r="A377" s="33" t="s">
        <v>779</v>
      </c>
      <c r="B377" s="34" t="str">
        <f t="shared" si="11"/>
        <v>069223</v>
      </c>
      <c r="C377" s="35" t="s">
        <v>780</v>
      </c>
      <c r="D377" s="36" t="s">
        <v>29</v>
      </c>
      <c r="E377" s="35" t="s">
        <v>30</v>
      </c>
      <c r="F377" s="36" t="s">
        <v>29</v>
      </c>
      <c r="G377" s="36" t="s">
        <v>637</v>
      </c>
      <c r="H377" s="36" t="s">
        <v>43</v>
      </c>
      <c r="I377" s="36" t="s">
        <v>638</v>
      </c>
      <c r="J377" s="36" t="s">
        <v>34</v>
      </c>
      <c r="K377" s="36" t="s">
        <v>35</v>
      </c>
      <c r="L377" s="37">
        <v>11</v>
      </c>
      <c r="M377" s="38" t="s">
        <v>36</v>
      </c>
      <c r="N377" s="38" t="str">
        <f t="shared" si="12"/>
        <v>0562</v>
      </c>
      <c r="O377" s="83">
        <v>8274.99</v>
      </c>
    </row>
    <row r="378" spans="1:15" s="22" customFormat="1" ht="11.15" customHeight="1" x14ac:dyDescent="0.2">
      <c r="A378" s="39" t="s">
        <v>781</v>
      </c>
      <c r="B378" s="40" t="str">
        <f t="shared" si="11"/>
        <v>067386</v>
      </c>
      <c r="C378" s="41" t="s">
        <v>782</v>
      </c>
      <c r="D378" s="42" t="s">
        <v>29</v>
      </c>
      <c r="E378" s="41" t="s">
        <v>30</v>
      </c>
      <c r="F378" s="42" t="s">
        <v>29</v>
      </c>
      <c r="G378" s="42" t="s">
        <v>637</v>
      </c>
      <c r="H378" s="42" t="s">
        <v>32</v>
      </c>
      <c r="I378" s="42" t="s">
        <v>638</v>
      </c>
      <c r="J378" s="42" t="s">
        <v>34</v>
      </c>
      <c r="K378" s="42" t="s">
        <v>35</v>
      </c>
      <c r="L378" s="37">
        <v>81</v>
      </c>
      <c r="M378" s="43" t="s">
        <v>36</v>
      </c>
      <c r="N378" s="43" t="str">
        <f t="shared" si="12"/>
        <v>0562</v>
      </c>
      <c r="O378" s="84">
        <v>1364.14</v>
      </c>
    </row>
    <row r="379" spans="1:15" s="22" customFormat="1" ht="11.15" customHeight="1" x14ac:dyDescent="0.2">
      <c r="A379" s="33" t="s">
        <v>783</v>
      </c>
      <c r="B379" s="34" t="str">
        <f t="shared" si="11"/>
        <v>066624</v>
      </c>
      <c r="C379" s="35" t="s">
        <v>784</v>
      </c>
      <c r="D379" s="36" t="s">
        <v>29</v>
      </c>
      <c r="E379" s="35" t="s">
        <v>30</v>
      </c>
      <c r="F379" s="36" t="s">
        <v>29</v>
      </c>
      <c r="G379" s="36" t="s">
        <v>637</v>
      </c>
      <c r="H379" s="36" t="s">
        <v>43</v>
      </c>
      <c r="I379" s="36" t="s">
        <v>638</v>
      </c>
      <c r="J379" s="36" t="s">
        <v>34</v>
      </c>
      <c r="K379" s="36" t="s">
        <v>35</v>
      </c>
      <c r="L379" s="37">
        <v>72</v>
      </c>
      <c r="M379" s="38" t="s">
        <v>36</v>
      </c>
      <c r="N379" s="38" t="str">
        <f t="shared" si="12"/>
        <v>0562</v>
      </c>
      <c r="O379" s="83">
        <v>892.77</v>
      </c>
    </row>
    <row r="380" spans="1:15" s="22" customFormat="1" ht="12" customHeight="1" x14ac:dyDescent="0.2">
      <c r="A380" s="39" t="s">
        <v>785</v>
      </c>
      <c r="B380" s="40" t="str">
        <f t="shared" si="11"/>
        <v>066773</v>
      </c>
      <c r="C380" s="41" t="s">
        <v>786</v>
      </c>
      <c r="D380" s="42" t="s">
        <v>29</v>
      </c>
      <c r="E380" s="41" t="s">
        <v>30</v>
      </c>
      <c r="F380" s="42" t="s">
        <v>29</v>
      </c>
      <c r="G380" s="42" t="s">
        <v>637</v>
      </c>
      <c r="H380" s="42" t="s">
        <v>43</v>
      </c>
      <c r="I380" s="42" t="s">
        <v>638</v>
      </c>
      <c r="J380" s="42" t="s">
        <v>34</v>
      </c>
      <c r="K380" s="42" t="s">
        <v>35</v>
      </c>
      <c r="L380" s="37">
        <v>60</v>
      </c>
      <c r="M380" s="43" t="s">
        <v>36</v>
      </c>
      <c r="N380" s="43" t="str">
        <f t="shared" si="12"/>
        <v>0562</v>
      </c>
      <c r="O380" s="84">
        <v>576.67999999999995</v>
      </c>
    </row>
    <row r="381" spans="1:15" s="22" customFormat="1" ht="12" customHeight="1" x14ac:dyDescent="0.2">
      <c r="A381" s="33" t="s">
        <v>787</v>
      </c>
      <c r="B381" s="34" t="str">
        <f t="shared" si="11"/>
        <v>066711</v>
      </c>
      <c r="C381" s="35" t="s">
        <v>788</v>
      </c>
      <c r="D381" s="36" t="s">
        <v>29</v>
      </c>
      <c r="E381" s="35" t="s">
        <v>30</v>
      </c>
      <c r="F381" s="36" t="s">
        <v>29</v>
      </c>
      <c r="G381" s="36" t="s">
        <v>637</v>
      </c>
      <c r="H381" s="36" t="s">
        <v>43</v>
      </c>
      <c r="I381" s="36" t="s">
        <v>638</v>
      </c>
      <c r="J381" s="36" t="s">
        <v>34</v>
      </c>
      <c r="K381" s="36" t="s">
        <v>35</v>
      </c>
      <c r="L381" s="37">
        <v>131</v>
      </c>
      <c r="M381" s="38" t="s">
        <v>36</v>
      </c>
      <c r="N381" s="38" t="str">
        <f t="shared" si="12"/>
        <v>0562</v>
      </c>
      <c r="O381" s="83">
        <v>351.14</v>
      </c>
    </row>
    <row r="382" spans="1:15" s="22" customFormat="1" ht="11.15" customHeight="1" x14ac:dyDescent="0.2">
      <c r="A382" s="39" t="s">
        <v>789</v>
      </c>
      <c r="B382" s="40" t="str">
        <f t="shared" si="11"/>
        <v>069131</v>
      </c>
      <c r="C382" s="41" t="s">
        <v>790</v>
      </c>
      <c r="D382" s="42" t="s">
        <v>29</v>
      </c>
      <c r="E382" s="41" t="s">
        <v>30</v>
      </c>
      <c r="F382" s="42" t="s">
        <v>29</v>
      </c>
      <c r="G382" s="42" t="s">
        <v>637</v>
      </c>
      <c r="H382" s="42" t="s">
        <v>43</v>
      </c>
      <c r="I382" s="42" t="s">
        <v>638</v>
      </c>
      <c r="J382" s="42" t="s">
        <v>34</v>
      </c>
      <c r="K382" s="42" t="s">
        <v>35</v>
      </c>
      <c r="L382" s="37">
        <v>6</v>
      </c>
      <c r="M382" s="43" t="s">
        <v>36</v>
      </c>
      <c r="N382" s="43" t="str">
        <f t="shared" si="12"/>
        <v>0562</v>
      </c>
      <c r="O382" s="84">
        <v>7193.06</v>
      </c>
    </row>
    <row r="383" spans="1:15" s="22" customFormat="1" ht="11.15" customHeight="1" x14ac:dyDescent="0.2">
      <c r="A383" s="33" t="s">
        <v>791</v>
      </c>
      <c r="B383" s="34" t="str">
        <f t="shared" si="11"/>
        <v>067088</v>
      </c>
      <c r="C383" s="35" t="s">
        <v>792</v>
      </c>
      <c r="D383" s="36" t="s">
        <v>29</v>
      </c>
      <c r="E383" s="35" t="s">
        <v>30</v>
      </c>
      <c r="F383" s="36" t="s">
        <v>29</v>
      </c>
      <c r="G383" s="36" t="s">
        <v>637</v>
      </c>
      <c r="H383" s="36" t="s">
        <v>32</v>
      </c>
      <c r="I383" s="36" t="s">
        <v>638</v>
      </c>
      <c r="J383" s="36" t="s">
        <v>34</v>
      </c>
      <c r="K383" s="36" t="s">
        <v>35</v>
      </c>
      <c r="L383" s="37">
        <v>8</v>
      </c>
      <c r="M383" s="38" t="s">
        <v>36</v>
      </c>
      <c r="N383" s="38" t="str">
        <f t="shared" si="12"/>
        <v>0562</v>
      </c>
      <c r="O383" s="83">
        <v>12105.23</v>
      </c>
    </row>
    <row r="384" spans="1:15" s="22" customFormat="1" ht="11.15" customHeight="1" x14ac:dyDescent="0.2">
      <c r="A384" s="39" t="s">
        <v>793</v>
      </c>
      <c r="B384" s="40" t="str">
        <f t="shared" si="11"/>
        <v>066611</v>
      </c>
      <c r="C384" s="41" t="s">
        <v>794</v>
      </c>
      <c r="D384" s="42" t="s">
        <v>29</v>
      </c>
      <c r="E384" s="41" t="s">
        <v>30</v>
      </c>
      <c r="F384" s="42" t="s">
        <v>29</v>
      </c>
      <c r="G384" s="42" t="s">
        <v>637</v>
      </c>
      <c r="H384" s="42" t="s">
        <v>43</v>
      </c>
      <c r="I384" s="42" t="s">
        <v>638</v>
      </c>
      <c r="J384" s="42" t="s">
        <v>34</v>
      </c>
      <c r="K384" s="42" t="s">
        <v>35</v>
      </c>
      <c r="L384" s="37">
        <v>44</v>
      </c>
      <c r="M384" s="43" t="s">
        <v>36</v>
      </c>
      <c r="N384" s="43" t="str">
        <f t="shared" si="12"/>
        <v>0562</v>
      </c>
      <c r="O384" s="84">
        <v>425.07</v>
      </c>
    </row>
    <row r="385" spans="1:15" s="22" customFormat="1" ht="11.15" customHeight="1" x14ac:dyDescent="0.2">
      <c r="A385" s="33" t="s">
        <v>795</v>
      </c>
      <c r="B385" s="34" t="str">
        <f t="shared" si="11"/>
        <v>067083</v>
      </c>
      <c r="C385" s="35" t="s">
        <v>796</v>
      </c>
      <c r="D385" s="36" t="s">
        <v>29</v>
      </c>
      <c r="E385" s="35" t="s">
        <v>30</v>
      </c>
      <c r="F385" s="36" t="s">
        <v>29</v>
      </c>
      <c r="G385" s="36" t="s">
        <v>637</v>
      </c>
      <c r="H385" s="36" t="s">
        <v>32</v>
      </c>
      <c r="I385" s="36" t="s">
        <v>638</v>
      </c>
      <c r="J385" s="36" t="s">
        <v>34</v>
      </c>
      <c r="K385" s="36" t="s">
        <v>35</v>
      </c>
      <c r="L385" s="37">
        <v>4</v>
      </c>
      <c r="M385" s="38" t="s">
        <v>36</v>
      </c>
      <c r="N385" s="38" t="str">
        <f t="shared" si="12"/>
        <v>0562</v>
      </c>
      <c r="O385" s="83">
        <v>11897.12</v>
      </c>
    </row>
    <row r="386" spans="1:15" s="22" customFormat="1" ht="11.15" customHeight="1" x14ac:dyDescent="0.35">
      <c r="A386" s="48" t="s">
        <v>797</v>
      </c>
      <c r="B386" s="49" t="str">
        <f t="shared" si="11"/>
        <v>068551</v>
      </c>
      <c r="C386" s="50" t="s">
        <v>798</v>
      </c>
      <c r="D386" s="50" t="s">
        <v>29</v>
      </c>
      <c r="E386" s="50" t="s">
        <v>30</v>
      </c>
      <c r="F386" s="50" t="s">
        <v>29</v>
      </c>
      <c r="G386" s="50" t="s">
        <v>637</v>
      </c>
      <c r="H386" s="50" t="s">
        <v>43</v>
      </c>
      <c r="I386" s="50" t="s">
        <v>638</v>
      </c>
      <c r="J386" s="50" t="s">
        <v>34</v>
      </c>
      <c r="K386" s="50" t="s">
        <v>35</v>
      </c>
      <c r="L386" s="37">
        <v>30</v>
      </c>
      <c r="M386" s="51" t="s">
        <v>36</v>
      </c>
      <c r="N386" s="43" t="str">
        <f t="shared" si="12"/>
        <v>0562</v>
      </c>
      <c r="O386" s="84">
        <v>1002.26</v>
      </c>
    </row>
    <row r="387" spans="1:15" s="22" customFormat="1" ht="11.15" customHeight="1" x14ac:dyDescent="0.2">
      <c r="A387" s="33" t="s">
        <v>799</v>
      </c>
      <c r="B387" s="34" t="str">
        <f t="shared" ref="B387:B450" si="13">HYPERLINK(CONCATENATE("https://project.daccord.ru/2024/Items/PL_ItemView.php?Reference=",A387),A387)</f>
        <v>069072</v>
      </c>
      <c r="C387" s="35" t="s">
        <v>800</v>
      </c>
      <c r="D387" s="36" t="s">
        <v>29</v>
      </c>
      <c r="E387" s="35" t="s">
        <v>30</v>
      </c>
      <c r="F387" s="36" t="s">
        <v>29</v>
      </c>
      <c r="G387" s="36" t="s">
        <v>637</v>
      </c>
      <c r="H387" s="36" t="s">
        <v>43</v>
      </c>
      <c r="I387" s="36" t="s">
        <v>638</v>
      </c>
      <c r="J387" s="36" t="s">
        <v>34</v>
      </c>
      <c r="K387" s="36" t="s">
        <v>35</v>
      </c>
      <c r="L387" s="37">
        <v>31</v>
      </c>
      <c r="M387" s="38" t="s">
        <v>36</v>
      </c>
      <c r="N387" s="38" t="str">
        <f t="shared" ref="N387:N450" si="14">TEXT(G387,"0000")</f>
        <v>0562</v>
      </c>
      <c r="O387" s="83">
        <v>1995.61</v>
      </c>
    </row>
    <row r="388" spans="1:15" s="22" customFormat="1" ht="11.15" customHeight="1" x14ac:dyDescent="0.35">
      <c r="A388" s="48" t="s">
        <v>801</v>
      </c>
      <c r="B388" s="49" t="str">
        <f t="shared" si="13"/>
        <v>067670</v>
      </c>
      <c r="C388" s="50" t="s">
        <v>802</v>
      </c>
      <c r="D388" s="50" t="s">
        <v>29</v>
      </c>
      <c r="E388" s="50" t="s">
        <v>30</v>
      </c>
      <c r="F388" s="50" t="s">
        <v>29</v>
      </c>
      <c r="G388" s="50" t="s">
        <v>637</v>
      </c>
      <c r="H388" s="50" t="s">
        <v>43</v>
      </c>
      <c r="I388" s="50" t="s">
        <v>638</v>
      </c>
      <c r="J388" s="50" t="s">
        <v>619</v>
      </c>
      <c r="K388" s="50" t="s">
        <v>35</v>
      </c>
      <c r="L388" s="37">
        <v>20</v>
      </c>
      <c r="M388" s="51" t="s">
        <v>36</v>
      </c>
      <c r="N388" s="43" t="str">
        <f t="shared" si="14"/>
        <v>0562</v>
      </c>
      <c r="O388" s="84">
        <v>1047.31</v>
      </c>
    </row>
    <row r="389" spans="1:15" s="22" customFormat="1" ht="11.15" customHeight="1" x14ac:dyDescent="0.2">
      <c r="A389" s="33" t="s">
        <v>803</v>
      </c>
      <c r="B389" s="34" t="str">
        <f t="shared" si="13"/>
        <v>066602</v>
      </c>
      <c r="C389" s="35" t="s">
        <v>804</v>
      </c>
      <c r="D389" s="36" t="s">
        <v>29</v>
      </c>
      <c r="E389" s="35" t="s">
        <v>30</v>
      </c>
      <c r="F389" s="36" t="s">
        <v>29</v>
      </c>
      <c r="G389" s="36" t="s">
        <v>637</v>
      </c>
      <c r="H389" s="36" t="s">
        <v>43</v>
      </c>
      <c r="I389" s="36" t="s">
        <v>638</v>
      </c>
      <c r="J389" s="36" t="s">
        <v>34</v>
      </c>
      <c r="K389" s="36" t="s">
        <v>35</v>
      </c>
      <c r="L389" s="37">
        <v>103</v>
      </c>
      <c r="M389" s="38" t="s">
        <v>36</v>
      </c>
      <c r="N389" s="38" t="str">
        <f t="shared" si="14"/>
        <v>0562</v>
      </c>
      <c r="O389" s="83">
        <v>680.11</v>
      </c>
    </row>
    <row r="390" spans="1:15" s="22" customFormat="1" ht="11.15" customHeight="1" x14ac:dyDescent="0.2">
      <c r="A390" s="39" t="s">
        <v>805</v>
      </c>
      <c r="B390" s="40" t="str">
        <f t="shared" si="13"/>
        <v>067080</v>
      </c>
      <c r="C390" s="41" t="s">
        <v>806</v>
      </c>
      <c r="D390" s="42" t="s">
        <v>29</v>
      </c>
      <c r="E390" s="41" t="s">
        <v>30</v>
      </c>
      <c r="F390" s="42" t="s">
        <v>29</v>
      </c>
      <c r="G390" s="42" t="s">
        <v>637</v>
      </c>
      <c r="H390" s="42" t="s">
        <v>32</v>
      </c>
      <c r="I390" s="42" t="s">
        <v>638</v>
      </c>
      <c r="J390" s="42" t="s">
        <v>34</v>
      </c>
      <c r="K390" s="42" t="s">
        <v>35</v>
      </c>
      <c r="L390" s="37">
        <v>5</v>
      </c>
      <c r="M390" s="43" t="s">
        <v>36</v>
      </c>
      <c r="N390" s="43" t="str">
        <f t="shared" si="14"/>
        <v>0562</v>
      </c>
      <c r="O390" s="84">
        <v>12220.31</v>
      </c>
    </row>
    <row r="391" spans="1:15" s="22" customFormat="1" ht="11.15" customHeight="1" x14ac:dyDescent="0.35">
      <c r="A391" s="44" t="s">
        <v>807</v>
      </c>
      <c r="B391" s="45" t="str">
        <f t="shared" si="13"/>
        <v>066625</v>
      </c>
      <c r="C391" s="46" t="s">
        <v>808</v>
      </c>
      <c r="D391" s="46" t="s">
        <v>29</v>
      </c>
      <c r="E391" s="46" t="s">
        <v>30</v>
      </c>
      <c r="F391" s="46"/>
      <c r="G391" s="46" t="s">
        <v>637</v>
      </c>
      <c r="H391" s="46" t="s">
        <v>43</v>
      </c>
      <c r="I391" s="46" t="s">
        <v>638</v>
      </c>
      <c r="J391" s="46" t="s">
        <v>34</v>
      </c>
      <c r="K391" s="46" t="s">
        <v>35</v>
      </c>
      <c r="L391" s="37">
        <v>11</v>
      </c>
      <c r="M391" s="47" t="s">
        <v>36</v>
      </c>
      <c r="N391" s="38" t="str">
        <f t="shared" si="14"/>
        <v>0562</v>
      </c>
      <c r="O391" s="83">
        <v>2202.7199999999998</v>
      </c>
    </row>
    <row r="392" spans="1:15" s="22" customFormat="1" ht="11.15" customHeight="1" x14ac:dyDescent="0.2">
      <c r="A392" s="39" t="s">
        <v>809</v>
      </c>
      <c r="B392" s="40" t="str">
        <f t="shared" si="13"/>
        <v>067601</v>
      </c>
      <c r="C392" s="41" t="s">
        <v>810</v>
      </c>
      <c r="D392" s="42" t="s">
        <v>29</v>
      </c>
      <c r="E392" s="41" t="s">
        <v>30</v>
      </c>
      <c r="F392" s="42" t="s">
        <v>29</v>
      </c>
      <c r="G392" s="42" t="s">
        <v>637</v>
      </c>
      <c r="H392" s="42" t="s">
        <v>32</v>
      </c>
      <c r="I392" s="42" t="s">
        <v>638</v>
      </c>
      <c r="J392" s="42" t="s">
        <v>34</v>
      </c>
      <c r="K392" s="42" t="s">
        <v>35</v>
      </c>
      <c r="L392" s="37">
        <v>42</v>
      </c>
      <c r="M392" s="43" t="s">
        <v>36</v>
      </c>
      <c r="N392" s="43" t="str">
        <f t="shared" si="14"/>
        <v>0562</v>
      </c>
      <c r="O392" s="84">
        <v>2100.2800000000002</v>
      </c>
    </row>
    <row r="393" spans="1:15" s="22" customFormat="1" ht="11.15" customHeight="1" x14ac:dyDescent="0.2">
      <c r="A393" s="33" t="s">
        <v>811</v>
      </c>
      <c r="B393" s="34" t="str">
        <f t="shared" si="13"/>
        <v>069211</v>
      </c>
      <c r="C393" s="35" t="s">
        <v>812</v>
      </c>
      <c r="D393" s="36" t="s">
        <v>29</v>
      </c>
      <c r="E393" s="35" t="s">
        <v>30</v>
      </c>
      <c r="F393" s="36" t="s">
        <v>29</v>
      </c>
      <c r="G393" s="36" t="s">
        <v>637</v>
      </c>
      <c r="H393" s="36" t="s">
        <v>43</v>
      </c>
      <c r="I393" s="36" t="s">
        <v>638</v>
      </c>
      <c r="J393" s="36" t="s">
        <v>34</v>
      </c>
      <c r="K393" s="36" t="s">
        <v>35</v>
      </c>
      <c r="L393" s="37">
        <v>10</v>
      </c>
      <c r="M393" s="38" t="s">
        <v>36</v>
      </c>
      <c r="N393" s="38" t="str">
        <f t="shared" si="14"/>
        <v>0562</v>
      </c>
      <c r="O393" s="83">
        <v>3677.78</v>
      </c>
    </row>
    <row r="394" spans="1:15" s="22" customFormat="1" ht="11.15" customHeight="1" x14ac:dyDescent="0.35">
      <c r="A394" s="48" t="s">
        <v>813</v>
      </c>
      <c r="B394" s="49" t="str">
        <f t="shared" si="13"/>
        <v>068921</v>
      </c>
      <c r="C394" s="50" t="s">
        <v>814</v>
      </c>
      <c r="D394" s="50" t="s">
        <v>29</v>
      </c>
      <c r="E394" s="50" t="s">
        <v>30</v>
      </c>
      <c r="F394" s="50"/>
      <c r="G394" s="50" t="s">
        <v>637</v>
      </c>
      <c r="H394" s="50" t="s">
        <v>43</v>
      </c>
      <c r="I394" s="50" t="s">
        <v>638</v>
      </c>
      <c r="J394" s="50" t="s">
        <v>619</v>
      </c>
      <c r="K394" s="50" t="s">
        <v>35</v>
      </c>
      <c r="L394" s="37">
        <v>45</v>
      </c>
      <c r="M394" s="51" t="s">
        <v>36</v>
      </c>
      <c r="N394" s="43" t="str">
        <f t="shared" si="14"/>
        <v>0562</v>
      </c>
      <c r="O394" s="84">
        <v>501.58</v>
      </c>
    </row>
    <row r="395" spans="1:15" s="22" customFormat="1" ht="11.15" customHeight="1" x14ac:dyDescent="0.2">
      <c r="A395" s="33" t="s">
        <v>815</v>
      </c>
      <c r="B395" s="34" t="str">
        <f t="shared" si="13"/>
        <v>067082</v>
      </c>
      <c r="C395" s="35" t="s">
        <v>816</v>
      </c>
      <c r="D395" s="36" t="s">
        <v>29</v>
      </c>
      <c r="E395" s="35" t="s">
        <v>30</v>
      </c>
      <c r="F395" s="36" t="s">
        <v>29</v>
      </c>
      <c r="G395" s="36" t="s">
        <v>637</v>
      </c>
      <c r="H395" s="36" t="s">
        <v>32</v>
      </c>
      <c r="I395" s="36" t="s">
        <v>638</v>
      </c>
      <c r="J395" s="36" t="s">
        <v>34</v>
      </c>
      <c r="K395" s="36" t="s">
        <v>35</v>
      </c>
      <c r="L395" s="37">
        <v>6</v>
      </c>
      <c r="M395" s="38" t="s">
        <v>36</v>
      </c>
      <c r="N395" s="38" t="str">
        <f t="shared" si="14"/>
        <v>0562</v>
      </c>
      <c r="O395" s="83">
        <v>6953.14</v>
      </c>
    </row>
    <row r="396" spans="1:15" s="22" customFormat="1" ht="11.15" customHeight="1" x14ac:dyDescent="0.2">
      <c r="A396" s="39" t="s">
        <v>817</v>
      </c>
      <c r="B396" s="40" t="str">
        <f t="shared" si="13"/>
        <v>069204</v>
      </c>
      <c r="C396" s="41" t="s">
        <v>818</v>
      </c>
      <c r="D396" s="42" t="s">
        <v>29</v>
      </c>
      <c r="E396" s="41" t="s">
        <v>30</v>
      </c>
      <c r="F396" s="42" t="s">
        <v>29</v>
      </c>
      <c r="G396" s="42" t="s">
        <v>637</v>
      </c>
      <c r="H396" s="42" t="s">
        <v>43</v>
      </c>
      <c r="I396" s="42" t="s">
        <v>638</v>
      </c>
      <c r="J396" s="42" t="s">
        <v>34</v>
      </c>
      <c r="K396" s="42" t="s">
        <v>35</v>
      </c>
      <c r="L396" s="37">
        <v>5</v>
      </c>
      <c r="M396" s="43" t="s">
        <v>36</v>
      </c>
      <c r="N396" s="43" t="str">
        <f t="shared" si="14"/>
        <v>0562</v>
      </c>
      <c r="O396" s="84">
        <v>12412.47</v>
      </c>
    </row>
    <row r="397" spans="1:15" s="22" customFormat="1" ht="11.15" customHeight="1" x14ac:dyDescent="0.2">
      <c r="A397" s="33" t="s">
        <v>819</v>
      </c>
      <c r="B397" s="34" t="str">
        <f t="shared" si="13"/>
        <v>067982</v>
      </c>
      <c r="C397" s="35" t="s">
        <v>820</v>
      </c>
      <c r="D397" s="36" t="s">
        <v>29</v>
      </c>
      <c r="E397" s="35" t="s">
        <v>30</v>
      </c>
      <c r="F397" s="36" t="s">
        <v>29</v>
      </c>
      <c r="G397" s="36" t="s">
        <v>637</v>
      </c>
      <c r="H397" s="36" t="s">
        <v>43</v>
      </c>
      <c r="I397" s="36" t="s">
        <v>638</v>
      </c>
      <c r="J397" s="36" t="s">
        <v>34</v>
      </c>
      <c r="K397" s="36" t="s">
        <v>35</v>
      </c>
      <c r="L397" s="37">
        <v>48</v>
      </c>
      <c r="M397" s="38" t="s">
        <v>36</v>
      </c>
      <c r="N397" s="38" t="str">
        <f t="shared" si="14"/>
        <v>0562</v>
      </c>
      <c r="O397" s="83">
        <v>677.07</v>
      </c>
    </row>
    <row r="398" spans="1:15" s="22" customFormat="1" ht="11.15" customHeight="1" x14ac:dyDescent="0.2">
      <c r="A398" s="39" t="s">
        <v>821</v>
      </c>
      <c r="B398" s="40" t="str">
        <f t="shared" si="13"/>
        <v>066233</v>
      </c>
      <c r="C398" s="41" t="s">
        <v>822</v>
      </c>
      <c r="D398" s="42" t="s">
        <v>29</v>
      </c>
      <c r="E398" s="41" t="s">
        <v>30</v>
      </c>
      <c r="F398" s="42" t="s">
        <v>29</v>
      </c>
      <c r="G398" s="42" t="s">
        <v>637</v>
      </c>
      <c r="H398" s="42" t="s">
        <v>43</v>
      </c>
      <c r="I398" s="42" t="s">
        <v>638</v>
      </c>
      <c r="J398" s="42" t="s">
        <v>34</v>
      </c>
      <c r="K398" s="42" t="s">
        <v>35</v>
      </c>
      <c r="L398" s="37">
        <v>54</v>
      </c>
      <c r="M398" s="43" t="s">
        <v>36</v>
      </c>
      <c r="N398" s="43" t="str">
        <f t="shared" si="14"/>
        <v>0562</v>
      </c>
      <c r="O398" s="84">
        <v>653.98</v>
      </c>
    </row>
    <row r="399" spans="1:15" s="22" customFormat="1" ht="11.15" customHeight="1" x14ac:dyDescent="0.35">
      <c r="A399" s="44" t="s">
        <v>823</v>
      </c>
      <c r="B399" s="45" t="str">
        <f t="shared" si="13"/>
        <v>068441</v>
      </c>
      <c r="C399" s="46" t="s">
        <v>824</v>
      </c>
      <c r="D399" s="46" t="s">
        <v>29</v>
      </c>
      <c r="E399" s="46" t="s">
        <v>30</v>
      </c>
      <c r="F399" s="46"/>
      <c r="G399" s="46" t="s">
        <v>637</v>
      </c>
      <c r="H399" s="46" t="s">
        <v>43</v>
      </c>
      <c r="I399" s="46" t="s">
        <v>638</v>
      </c>
      <c r="J399" s="46" t="s">
        <v>619</v>
      </c>
      <c r="K399" s="46" t="s">
        <v>35</v>
      </c>
      <c r="L399" s="37">
        <v>20</v>
      </c>
      <c r="M399" s="47" t="s">
        <v>36</v>
      </c>
      <c r="N399" s="38" t="str">
        <f t="shared" si="14"/>
        <v>0562</v>
      </c>
      <c r="O399" s="83">
        <v>613.83000000000004</v>
      </c>
    </row>
    <row r="400" spans="1:15" s="22" customFormat="1" ht="11.15" customHeight="1" x14ac:dyDescent="0.2">
      <c r="A400" s="39" t="s">
        <v>825</v>
      </c>
      <c r="B400" s="40" t="str">
        <f t="shared" si="13"/>
        <v>068141</v>
      </c>
      <c r="C400" s="41" t="s">
        <v>826</v>
      </c>
      <c r="D400" s="42" t="s">
        <v>29</v>
      </c>
      <c r="E400" s="41" t="s">
        <v>30</v>
      </c>
      <c r="F400" s="42" t="s">
        <v>29</v>
      </c>
      <c r="G400" s="42" t="s">
        <v>637</v>
      </c>
      <c r="H400" s="42" t="s">
        <v>43</v>
      </c>
      <c r="I400" s="42" t="s">
        <v>638</v>
      </c>
      <c r="J400" s="42" t="s">
        <v>34</v>
      </c>
      <c r="K400" s="42" t="s">
        <v>35</v>
      </c>
      <c r="L400" s="37">
        <v>140</v>
      </c>
      <c r="M400" s="43" t="s">
        <v>36</v>
      </c>
      <c r="N400" s="43" t="str">
        <f t="shared" si="14"/>
        <v>0562</v>
      </c>
      <c r="O400" s="84">
        <v>277.92</v>
      </c>
    </row>
    <row r="401" spans="1:15" s="22" customFormat="1" ht="11.15" customHeight="1" x14ac:dyDescent="0.2">
      <c r="A401" s="33" t="s">
        <v>827</v>
      </c>
      <c r="B401" s="34" t="str">
        <f t="shared" si="13"/>
        <v>067801</v>
      </c>
      <c r="C401" s="35" t="s">
        <v>828</v>
      </c>
      <c r="D401" s="36" t="s">
        <v>29</v>
      </c>
      <c r="E401" s="35" t="s">
        <v>30</v>
      </c>
      <c r="F401" s="36" t="s">
        <v>29</v>
      </c>
      <c r="G401" s="36" t="s">
        <v>637</v>
      </c>
      <c r="H401" s="36" t="s">
        <v>43</v>
      </c>
      <c r="I401" s="36" t="s">
        <v>638</v>
      </c>
      <c r="J401" s="36" t="s">
        <v>34</v>
      </c>
      <c r="K401" s="36" t="s">
        <v>35</v>
      </c>
      <c r="L401" s="37">
        <v>21</v>
      </c>
      <c r="M401" s="38" t="s">
        <v>36</v>
      </c>
      <c r="N401" s="38" t="str">
        <f t="shared" si="14"/>
        <v>0562</v>
      </c>
      <c r="O401" s="83">
        <v>1095.74</v>
      </c>
    </row>
    <row r="402" spans="1:15" s="22" customFormat="1" ht="11.15" customHeight="1" x14ac:dyDescent="0.2">
      <c r="A402" s="39" t="s">
        <v>829</v>
      </c>
      <c r="B402" s="40" t="str">
        <f t="shared" si="13"/>
        <v>068253</v>
      </c>
      <c r="C402" s="41" t="s">
        <v>830</v>
      </c>
      <c r="D402" s="42" t="s">
        <v>29</v>
      </c>
      <c r="E402" s="41" t="s">
        <v>30</v>
      </c>
      <c r="F402" s="42" t="s">
        <v>29</v>
      </c>
      <c r="G402" s="42" t="s">
        <v>637</v>
      </c>
      <c r="H402" s="42" t="s">
        <v>43</v>
      </c>
      <c r="I402" s="42" t="s">
        <v>638</v>
      </c>
      <c r="J402" s="42" t="s">
        <v>34</v>
      </c>
      <c r="K402" s="42" t="s">
        <v>35</v>
      </c>
      <c r="L402" s="37">
        <v>29</v>
      </c>
      <c r="M402" s="43" t="s">
        <v>36</v>
      </c>
      <c r="N402" s="43" t="str">
        <f t="shared" si="14"/>
        <v>0562</v>
      </c>
      <c r="O402" s="84">
        <v>1055.53</v>
      </c>
    </row>
    <row r="403" spans="1:15" s="22" customFormat="1" ht="12" customHeight="1" x14ac:dyDescent="0.2">
      <c r="A403" s="33" t="s">
        <v>831</v>
      </c>
      <c r="B403" s="34" t="str">
        <f t="shared" si="13"/>
        <v>068585</v>
      </c>
      <c r="C403" s="35" t="s">
        <v>832</v>
      </c>
      <c r="D403" s="36" t="s">
        <v>29</v>
      </c>
      <c r="E403" s="35" t="s">
        <v>30</v>
      </c>
      <c r="F403" s="36" t="s">
        <v>29</v>
      </c>
      <c r="G403" s="36" t="s">
        <v>637</v>
      </c>
      <c r="H403" s="36" t="s">
        <v>43</v>
      </c>
      <c r="I403" s="36" t="s">
        <v>638</v>
      </c>
      <c r="J403" s="36" t="s">
        <v>34</v>
      </c>
      <c r="K403" s="36" t="s">
        <v>35</v>
      </c>
      <c r="L403" s="37">
        <v>61</v>
      </c>
      <c r="M403" s="38" t="s">
        <v>36</v>
      </c>
      <c r="N403" s="38" t="str">
        <f t="shared" si="14"/>
        <v>0562</v>
      </c>
      <c r="O403" s="83">
        <v>1184.79</v>
      </c>
    </row>
    <row r="404" spans="1:15" s="22" customFormat="1" ht="11.15" customHeight="1" x14ac:dyDescent="0.2">
      <c r="A404" s="39" t="s">
        <v>833</v>
      </c>
      <c r="B404" s="40" t="str">
        <f t="shared" si="13"/>
        <v>066633</v>
      </c>
      <c r="C404" s="41" t="s">
        <v>834</v>
      </c>
      <c r="D404" s="42" t="s">
        <v>29</v>
      </c>
      <c r="E404" s="41" t="s">
        <v>30</v>
      </c>
      <c r="F404" s="42" t="s">
        <v>29</v>
      </c>
      <c r="G404" s="42" t="s">
        <v>637</v>
      </c>
      <c r="H404" s="42" t="s">
        <v>43</v>
      </c>
      <c r="I404" s="42" t="s">
        <v>638</v>
      </c>
      <c r="J404" s="42" t="s">
        <v>34</v>
      </c>
      <c r="K404" s="42" t="s">
        <v>35</v>
      </c>
      <c r="L404" s="37">
        <v>79</v>
      </c>
      <c r="M404" s="43" t="s">
        <v>36</v>
      </c>
      <c r="N404" s="43" t="str">
        <f t="shared" si="14"/>
        <v>0562</v>
      </c>
      <c r="O404" s="84">
        <v>482.59</v>
      </c>
    </row>
    <row r="405" spans="1:15" s="22" customFormat="1" ht="11.15" customHeight="1" x14ac:dyDescent="0.2">
      <c r="A405" s="33" t="s">
        <v>835</v>
      </c>
      <c r="B405" s="34" t="str">
        <f t="shared" si="13"/>
        <v>066714</v>
      </c>
      <c r="C405" s="35" t="s">
        <v>836</v>
      </c>
      <c r="D405" s="36" t="s">
        <v>29</v>
      </c>
      <c r="E405" s="35" t="s">
        <v>30</v>
      </c>
      <c r="F405" s="36" t="s">
        <v>29</v>
      </c>
      <c r="G405" s="36" t="s">
        <v>637</v>
      </c>
      <c r="H405" s="36" t="s">
        <v>43</v>
      </c>
      <c r="I405" s="36" t="s">
        <v>638</v>
      </c>
      <c r="J405" s="36" t="s">
        <v>34</v>
      </c>
      <c r="K405" s="36" t="s">
        <v>35</v>
      </c>
      <c r="L405" s="37">
        <v>22</v>
      </c>
      <c r="M405" s="38" t="s">
        <v>36</v>
      </c>
      <c r="N405" s="38" t="str">
        <f t="shared" si="14"/>
        <v>0562</v>
      </c>
      <c r="O405" s="83">
        <v>1438.29</v>
      </c>
    </row>
    <row r="406" spans="1:15" s="22" customFormat="1" ht="11.15" customHeight="1" x14ac:dyDescent="0.35">
      <c r="A406" s="48" t="s">
        <v>837</v>
      </c>
      <c r="B406" s="49" t="str">
        <f t="shared" si="13"/>
        <v>069071</v>
      </c>
      <c r="C406" s="50" t="s">
        <v>838</v>
      </c>
      <c r="D406" s="50" t="s">
        <v>29</v>
      </c>
      <c r="E406" s="50" t="s">
        <v>30</v>
      </c>
      <c r="F406" s="50"/>
      <c r="G406" s="50" t="s">
        <v>637</v>
      </c>
      <c r="H406" s="50" t="s">
        <v>43</v>
      </c>
      <c r="I406" s="50" t="s">
        <v>638</v>
      </c>
      <c r="J406" s="50" t="s">
        <v>34</v>
      </c>
      <c r="K406" s="50" t="s">
        <v>35</v>
      </c>
      <c r="L406" s="37">
        <v>14</v>
      </c>
      <c r="M406" s="51" t="s">
        <v>36</v>
      </c>
      <c r="N406" s="43" t="str">
        <f t="shared" si="14"/>
        <v>0562</v>
      </c>
      <c r="O406" s="84">
        <v>1660.38</v>
      </c>
    </row>
    <row r="407" spans="1:15" s="22" customFormat="1" ht="11.15" customHeight="1" x14ac:dyDescent="0.2">
      <c r="A407" s="33" t="s">
        <v>839</v>
      </c>
      <c r="B407" s="34" t="str">
        <f t="shared" si="13"/>
        <v>066603</v>
      </c>
      <c r="C407" s="35" t="s">
        <v>840</v>
      </c>
      <c r="D407" s="36" t="s">
        <v>29</v>
      </c>
      <c r="E407" s="35" t="s">
        <v>30</v>
      </c>
      <c r="F407" s="36" t="s">
        <v>29</v>
      </c>
      <c r="G407" s="36" t="s">
        <v>637</v>
      </c>
      <c r="H407" s="36" t="s">
        <v>43</v>
      </c>
      <c r="I407" s="36" t="s">
        <v>638</v>
      </c>
      <c r="J407" s="36" t="s">
        <v>34</v>
      </c>
      <c r="K407" s="36" t="s">
        <v>35</v>
      </c>
      <c r="L407" s="37">
        <v>58</v>
      </c>
      <c r="M407" s="38" t="s">
        <v>36</v>
      </c>
      <c r="N407" s="38" t="str">
        <f t="shared" si="14"/>
        <v>0562</v>
      </c>
      <c r="O407" s="83">
        <v>1088.19</v>
      </c>
    </row>
    <row r="408" spans="1:15" s="22" customFormat="1" ht="11.15" customHeight="1" x14ac:dyDescent="0.2">
      <c r="A408" s="39" t="s">
        <v>841</v>
      </c>
      <c r="B408" s="40" t="str">
        <f t="shared" si="13"/>
        <v>067311</v>
      </c>
      <c r="C408" s="41" t="s">
        <v>842</v>
      </c>
      <c r="D408" s="42" t="s">
        <v>29</v>
      </c>
      <c r="E408" s="41" t="s">
        <v>30</v>
      </c>
      <c r="F408" s="42" t="s">
        <v>29</v>
      </c>
      <c r="G408" s="42" t="s">
        <v>637</v>
      </c>
      <c r="H408" s="42" t="s">
        <v>32</v>
      </c>
      <c r="I408" s="42" t="s">
        <v>638</v>
      </c>
      <c r="J408" s="42" t="s">
        <v>34</v>
      </c>
      <c r="K408" s="42" t="s">
        <v>35</v>
      </c>
      <c r="L408" s="37">
        <v>10</v>
      </c>
      <c r="M408" s="43" t="s">
        <v>36</v>
      </c>
      <c r="N408" s="43" t="str">
        <f t="shared" si="14"/>
        <v>0562</v>
      </c>
      <c r="O408" s="84">
        <v>1293.6099999999999</v>
      </c>
    </row>
    <row r="409" spans="1:15" s="22" customFormat="1" ht="11.15" customHeight="1" x14ac:dyDescent="0.2">
      <c r="A409" s="33" t="s">
        <v>843</v>
      </c>
      <c r="B409" s="34" t="str">
        <f t="shared" si="13"/>
        <v>068240</v>
      </c>
      <c r="C409" s="35" t="s">
        <v>844</v>
      </c>
      <c r="D409" s="36" t="s">
        <v>29</v>
      </c>
      <c r="E409" s="35" t="s">
        <v>30</v>
      </c>
      <c r="F409" s="36" t="s">
        <v>29</v>
      </c>
      <c r="G409" s="36" t="s">
        <v>637</v>
      </c>
      <c r="H409" s="36" t="s">
        <v>43</v>
      </c>
      <c r="I409" s="36" t="s">
        <v>638</v>
      </c>
      <c r="J409" s="36" t="s">
        <v>34</v>
      </c>
      <c r="K409" s="36" t="s">
        <v>35</v>
      </c>
      <c r="L409" s="37">
        <v>0</v>
      </c>
      <c r="M409" s="38" t="s">
        <v>36</v>
      </c>
      <c r="N409" s="38" t="str">
        <f t="shared" si="14"/>
        <v>0562</v>
      </c>
      <c r="O409" s="83">
        <v>1126.44</v>
      </c>
    </row>
    <row r="410" spans="1:15" s="22" customFormat="1" ht="11.15" customHeight="1" x14ac:dyDescent="0.2">
      <c r="A410" s="39" t="s">
        <v>845</v>
      </c>
      <c r="B410" s="40" t="str">
        <f t="shared" si="13"/>
        <v>066745</v>
      </c>
      <c r="C410" s="41" t="s">
        <v>846</v>
      </c>
      <c r="D410" s="42" t="s">
        <v>29</v>
      </c>
      <c r="E410" s="41" t="s">
        <v>30</v>
      </c>
      <c r="F410" s="42" t="s">
        <v>29</v>
      </c>
      <c r="G410" s="42" t="s">
        <v>637</v>
      </c>
      <c r="H410" s="42" t="s">
        <v>43</v>
      </c>
      <c r="I410" s="42" t="s">
        <v>638</v>
      </c>
      <c r="J410" s="42" t="s">
        <v>34</v>
      </c>
      <c r="K410" s="42" t="s">
        <v>35</v>
      </c>
      <c r="L410" s="37">
        <v>25</v>
      </c>
      <c r="M410" s="43" t="s">
        <v>36</v>
      </c>
      <c r="N410" s="43" t="str">
        <f t="shared" si="14"/>
        <v>0562</v>
      </c>
      <c r="O410" s="84">
        <v>898.93</v>
      </c>
    </row>
    <row r="411" spans="1:15" s="22" customFormat="1" ht="11.15" customHeight="1" x14ac:dyDescent="0.35">
      <c r="A411" s="44" t="s">
        <v>847</v>
      </c>
      <c r="B411" s="45" t="str">
        <f t="shared" si="13"/>
        <v>066702</v>
      </c>
      <c r="C411" s="46" t="s">
        <v>848</v>
      </c>
      <c r="D411" s="46" t="s">
        <v>29</v>
      </c>
      <c r="E411" s="46" t="s">
        <v>30</v>
      </c>
      <c r="F411" s="46"/>
      <c r="G411" s="46" t="s">
        <v>637</v>
      </c>
      <c r="H411" s="46" t="s">
        <v>43</v>
      </c>
      <c r="I411" s="46" t="s">
        <v>638</v>
      </c>
      <c r="J411" s="46" t="s">
        <v>619</v>
      </c>
      <c r="K411" s="46" t="s">
        <v>35</v>
      </c>
      <c r="L411" s="37">
        <v>0</v>
      </c>
      <c r="M411" s="47" t="s">
        <v>36</v>
      </c>
      <c r="N411" s="38" t="str">
        <f t="shared" si="14"/>
        <v>0562</v>
      </c>
      <c r="O411" s="83">
        <v>561.83000000000004</v>
      </c>
    </row>
    <row r="412" spans="1:15" s="22" customFormat="1" ht="11.15" customHeight="1" x14ac:dyDescent="0.2">
      <c r="A412" s="39" t="s">
        <v>849</v>
      </c>
      <c r="B412" s="40" t="str">
        <f t="shared" si="13"/>
        <v>067814</v>
      </c>
      <c r="C412" s="41" t="s">
        <v>850</v>
      </c>
      <c r="D412" s="42" t="s">
        <v>29</v>
      </c>
      <c r="E412" s="41" t="s">
        <v>30</v>
      </c>
      <c r="F412" s="42" t="s">
        <v>29</v>
      </c>
      <c r="G412" s="42" t="s">
        <v>637</v>
      </c>
      <c r="H412" s="42" t="s">
        <v>43</v>
      </c>
      <c r="I412" s="42" t="s">
        <v>638</v>
      </c>
      <c r="J412" s="42" t="s">
        <v>34</v>
      </c>
      <c r="K412" s="42" t="s">
        <v>35</v>
      </c>
      <c r="L412" s="37">
        <v>25</v>
      </c>
      <c r="M412" s="43" t="s">
        <v>36</v>
      </c>
      <c r="N412" s="43" t="str">
        <f t="shared" si="14"/>
        <v>0562</v>
      </c>
      <c r="O412" s="84">
        <v>1264.42</v>
      </c>
    </row>
    <row r="413" spans="1:15" s="22" customFormat="1" ht="11.15" customHeight="1" x14ac:dyDescent="0.2">
      <c r="A413" s="33" t="s">
        <v>851</v>
      </c>
      <c r="B413" s="34" t="str">
        <f t="shared" si="13"/>
        <v>065283</v>
      </c>
      <c r="C413" s="35" t="s">
        <v>852</v>
      </c>
      <c r="D413" s="36" t="s">
        <v>29</v>
      </c>
      <c r="E413" s="35" t="s">
        <v>30</v>
      </c>
      <c r="F413" s="36" t="s">
        <v>29</v>
      </c>
      <c r="G413" s="36" t="s">
        <v>637</v>
      </c>
      <c r="H413" s="36" t="s">
        <v>43</v>
      </c>
      <c r="I413" s="36" t="s">
        <v>638</v>
      </c>
      <c r="J413" s="36" t="s">
        <v>34</v>
      </c>
      <c r="K413" s="36" t="s">
        <v>35</v>
      </c>
      <c r="L413" s="37">
        <v>14</v>
      </c>
      <c r="M413" s="38" t="s">
        <v>36</v>
      </c>
      <c r="N413" s="38" t="str">
        <f t="shared" si="14"/>
        <v>0562</v>
      </c>
      <c r="O413" s="83">
        <v>992.44</v>
      </c>
    </row>
    <row r="414" spans="1:15" s="22" customFormat="1" ht="11.15" customHeight="1" x14ac:dyDescent="0.2">
      <c r="A414" s="39" t="s">
        <v>853</v>
      </c>
      <c r="B414" s="40" t="str">
        <f t="shared" si="13"/>
        <v>066241</v>
      </c>
      <c r="C414" s="41" t="s">
        <v>854</v>
      </c>
      <c r="D414" s="42" t="s">
        <v>29</v>
      </c>
      <c r="E414" s="41" t="s">
        <v>30</v>
      </c>
      <c r="F414" s="42" t="s">
        <v>29</v>
      </c>
      <c r="G414" s="42" t="s">
        <v>637</v>
      </c>
      <c r="H414" s="42" t="s">
        <v>43</v>
      </c>
      <c r="I414" s="42" t="s">
        <v>638</v>
      </c>
      <c r="J414" s="42" t="s">
        <v>34</v>
      </c>
      <c r="K414" s="42" t="s">
        <v>35</v>
      </c>
      <c r="L414" s="37">
        <v>69</v>
      </c>
      <c r="M414" s="43" t="s">
        <v>36</v>
      </c>
      <c r="N414" s="43" t="str">
        <f t="shared" si="14"/>
        <v>0562</v>
      </c>
      <c r="O414" s="84">
        <v>611.22</v>
      </c>
    </row>
    <row r="415" spans="1:15" s="22" customFormat="1" ht="11.15" customHeight="1" x14ac:dyDescent="0.35">
      <c r="A415" s="44" t="s">
        <v>855</v>
      </c>
      <c r="B415" s="45" t="str">
        <f t="shared" si="13"/>
        <v>066250</v>
      </c>
      <c r="C415" s="46" t="s">
        <v>856</v>
      </c>
      <c r="D415" s="46" t="s">
        <v>29</v>
      </c>
      <c r="E415" s="46" t="s">
        <v>30</v>
      </c>
      <c r="F415" s="46"/>
      <c r="G415" s="46" t="s">
        <v>637</v>
      </c>
      <c r="H415" s="46" t="s">
        <v>43</v>
      </c>
      <c r="I415" s="46" t="s">
        <v>638</v>
      </c>
      <c r="J415" s="46" t="s">
        <v>619</v>
      </c>
      <c r="K415" s="46" t="s">
        <v>35</v>
      </c>
      <c r="L415" s="37">
        <v>18</v>
      </c>
      <c r="M415" s="47" t="s">
        <v>36</v>
      </c>
      <c r="N415" s="38" t="str">
        <f t="shared" si="14"/>
        <v>0562</v>
      </c>
      <c r="O415" s="83">
        <v>684.48</v>
      </c>
    </row>
    <row r="416" spans="1:15" s="22" customFormat="1" ht="11.15" customHeight="1" x14ac:dyDescent="0.35">
      <c r="A416" s="48" t="s">
        <v>857</v>
      </c>
      <c r="B416" s="49" t="str">
        <f t="shared" si="13"/>
        <v>067959</v>
      </c>
      <c r="C416" s="50" t="s">
        <v>858</v>
      </c>
      <c r="D416" s="50" t="s">
        <v>29</v>
      </c>
      <c r="E416" s="50" t="s">
        <v>30</v>
      </c>
      <c r="F416" s="50"/>
      <c r="G416" s="50" t="s">
        <v>637</v>
      </c>
      <c r="H416" s="50" t="s">
        <v>43</v>
      </c>
      <c r="I416" s="50" t="s">
        <v>638</v>
      </c>
      <c r="J416" s="50" t="s">
        <v>619</v>
      </c>
      <c r="K416" s="50" t="s">
        <v>35</v>
      </c>
      <c r="L416" s="37">
        <v>6</v>
      </c>
      <c r="M416" s="51" t="s">
        <v>36</v>
      </c>
      <c r="N416" s="43" t="str">
        <f t="shared" si="14"/>
        <v>0562</v>
      </c>
      <c r="O416" s="84">
        <v>1483.98</v>
      </c>
    </row>
    <row r="417" spans="1:15" s="22" customFormat="1" ht="11.15" customHeight="1" x14ac:dyDescent="0.2">
      <c r="A417" s="33" t="s">
        <v>859</v>
      </c>
      <c r="B417" s="34" t="str">
        <f t="shared" si="13"/>
        <v>069081</v>
      </c>
      <c r="C417" s="35" t="s">
        <v>860</v>
      </c>
      <c r="D417" s="36" t="s">
        <v>29</v>
      </c>
      <c r="E417" s="35" t="s">
        <v>30</v>
      </c>
      <c r="F417" s="36" t="s">
        <v>29</v>
      </c>
      <c r="G417" s="36" t="s">
        <v>637</v>
      </c>
      <c r="H417" s="36" t="s">
        <v>43</v>
      </c>
      <c r="I417" s="36" t="s">
        <v>638</v>
      </c>
      <c r="J417" s="36" t="s">
        <v>34</v>
      </c>
      <c r="K417" s="36" t="s">
        <v>35</v>
      </c>
      <c r="L417" s="37">
        <v>23</v>
      </c>
      <c r="M417" s="38" t="s">
        <v>36</v>
      </c>
      <c r="N417" s="38" t="str">
        <f t="shared" si="14"/>
        <v>0562</v>
      </c>
      <c r="O417" s="83">
        <v>1660.38</v>
      </c>
    </row>
    <row r="418" spans="1:15" s="22" customFormat="1" ht="11.15" customHeight="1" x14ac:dyDescent="0.2">
      <c r="A418" s="39" t="s">
        <v>861</v>
      </c>
      <c r="B418" s="40" t="str">
        <f t="shared" si="13"/>
        <v>066734</v>
      </c>
      <c r="C418" s="41" t="s">
        <v>862</v>
      </c>
      <c r="D418" s="42" t="s">
        <v>29</v>
      </c>
      <c r="E418" s="41" t="s">
        <v>30</v>
      </c>
      <c r="F418" s="42" t="s">
        <v>29</v>
      </c>
      <c r="G418" s="42" t="s">
        <v>637</v>
      </c>
      <c r="H418" s="42" t="s">
        <v>43</v>
      </c>
      <c r="I418" s="42" t="s">
        <v>638</v>
      </c>
      <c r="J418" s="42" t="s">
        <v>34</v>
      </c>
      <c r="K418" s="42" t="s">
        <v>35</v>
      </c>
      <c r="L418" s="37">
        <v>17</v>
      </c>
      <c r="M418" s="43" t="s">
        <v>36</v>
      </c>
      <c r="N418" s="43" t="str">
        <f t="shared" si="14"/>
        <v>0562</v>
      </c>
      <c r="O418" s="84">
        <v>1438.29</v>
      </c>
    </row>
    <row r="419" spans="1:15" s="22" customFormat="1" ht="12" customHeight="1" x14ac:dyDescent="0.2">
      <c r="A419" s="33" t="s">
        <v>863</v>
      </c>
      <c r="B419" s="34" t="str">
        <f t="shared" si="13"/>
        <v>069403</v>
      </c>
      <c r="C419" s="35" t="s">
        <v>864</v>
      </c>
      <c r="D419" s="36" t="s">
        <v>29</v>
      </c>
      <c r="E419" s="35" t="s">
        <v>30</v>
      </c>
      <c r="F419" s="36" t="s">
        <v>29</v>
      </c>
      <c r="G419" s="36" t="s">
        <v>637</v>
      </c>
      <c r="H419" s="36" t="s">
        <v>43</v>
      </c>
      <c r="I419" s="36" t="s">
        <v>638</v>
      </c>
      <c r="J419" s="36" t="s">
        <v>34</v>
      </c>
      <c r="K419" s="36" t="s">
        <v>35</v>
      </c>
      <c r="L419" s="37">
        <v>3</v>
      </c>
      <c r="M419" s="38" t="s">
        <v>36</v>
      </c>
      <c r="N419" s="38" t="str">
        <f t="shared" si="14"/>
        <v>0562</v>
      </c>
      <c r="O419" s="83">
        <v>12017.44</v>
      </c>
    </row>
    <row r="420" spans="1:15" s="22" customFormat="1" ht="12" customHeight="1" x14ac:dyDescent="0.2">
      <c r="A420" s="39" t="s">
        <v>865</v>
      </c>
      <c r="B420" s="40" t="str">
        <f t="shared" si="13"/>
        <v>068285</v>
      </c>
      <c r="C420" s="41" t="s">
        <v>866</v>
      </c>
      <c r="D420" s="42" t="s">
        <v>29</v>
      </c>
      <c r="E420" s="41" t="s">
        <v>30</v>
      </c>
      <c r="F420" s="42" t="s">
        <v>29</v>
      </c>
      <c r="G420" s="42" t="s">
        <v>637</v>
      </c>
      <c r="H420" s="42" t="s">
        <v>43</v>
      </c>
      <c r="I420" s="42" t="s">
        <v>638</v>
      </c>
      <c r="J420" s="42" t="s">
        <v>34</v>
      </c>
      <c r="K420" s="42" t="s">
        <v>35</v>
      </c>
      <c r="L420" s="37">
        <v>34</v>
      </c>
      <c r="M420" s="43" t="s">
        <v>36</v>
      </c>
      <c r="N420" s="43" t="str">
        <f t="shared" si="14"/>
        <v>0562</v>
      </c>
      <c r="O420" s="84">
        <v>653.98</v>
      </c>
    </row>
    <row r="421" spans="1:15" s="22" customFormat="1" ht="11.15" customHeight="1" x14ac:dyDescent="0.2">
      <c r="A421" s="33" t="s">
        <v>867</v>
      </c>
      <c r="B421" s="34" t="str">
        <f t="shared" si="13"/>
        <v>066701</v>
      </c>
      <c r="C421" s="35" t="s">
        <v>868</v>
      </c>
      <c r="D421" s="36" t="s">
        <v>29</v>
      </c>
      <c r="E421" s="35" t="s">
        <v>30</v>
      </c>
      <c r="F421" s="36" t="s">
        <v>29</v>
      </c>
      <c r="G421" s="36" t="s">
        <v>637</v>
      </c>
      <c r="H421" s="36" t="s">
        <v>43</v>
      </c>
      <c r="I421" s="36" t="s">
        <v>638</v>
      </c>
      <c r="J421" s="36" t="s">
        <v>34</v>
      </c>
      <c r="K421" s="36" t="s">
        <v>35</v>
      </c>
      <c r="L421" s="37">
        <v>0</v>
      </c>
      <c r="M421" s="38" t="s">
        <v>36</v>
      </c>
      <c r="N421" s="38" t="str">
        <f t="shared" si="14"/>
        <v>0562</v>
      </c>
      <c r="O421" s="83">
        <v>246.88</v>
      </c>
    </row>
    <row r="422" spans="1:15" s="22" customFormat="1" ht="11.15" customHeight="1" x14ac:dyDescent="0.2">
      <c r="A422" s="39" t="s">
        <v>869</v>
      </c>
      <c r="B422" s="40" t="str">
        <f t="shared" si="13"/>
        <v>066201</v>
      </c>
      <c r="C422" s="41" t="s">
        <v>870</v>
      </c>
      <c r="D422" s="42" t="s">
        <v>29</v>
      </c>
      <c r="E422" s="41" t="s">
        <v>30</v>
      </c>
      <c r="F422" s="42" t="s">
        <v>29</v>
      </c>
      <c r="G422" s="42" t="s">
        <v>637</v>
      </c>
      <c r="H422" s="42" t="s">
        <v>43</v>
      </c>
      <c r="I422" s="42" t="s">
        <v>638</v>
      </c>
      <c r="J422" s="42" t="s">
        <v>34</v>
      </c>
      <c r="K422" s="42" t="s">
        <v>35</v>
      </c>
      <c r="L422" s="37">
        <v>0</v>
      </c>
      <c r="M422" s="43" t="s">
        <v>36</v>
      </c>
      <c r="N422" s="43" t="str">
        <f t="shared" si="14"/>
        <v>0562</v>
      </c>
      <c r="O422" s="84">
        <v>318.45</v>
      </c>
    </row>
    <row r="423" spans="1:15" s="22" customFormat="1" ht="11.15" customHeight="1" x14ac:dyDescent="0.2">
      <c r="A423" s="33" t="s">
        <v>871</v>
      </c>
      <c r="B423" s="34" t="str">
        <f t="shared" si="13"/>
        <v>068511</v>
      </c>
      <c r="C423" s="35" t="s">
        <v>872</v>
      </c>
      <c r="D423" s="36" t="s">
        <v>29</v>
      </c>
      <c r="E423" s="35" t="s">
        <v>30</v>
      </c>
      <c r="F423" s="36" t="s">
        <v>29</v>
      </c>
      <c r="G423" s="36" t="s">
        <v>637</v>
      </c>
      <c r="H423" s="36" t="s">
        <v>43</v>
      </c>
      <c r="I423" s="36" t="s">
        <v>638</v>
      </c>
      <c r="J423" s="36" t="s">
        <v>34</v>
      </c>
      <c r="K423" s="36" t="s">
        <v>35</v>
      </c>
      <c r="L423" s="37">
        <v>28</v>
      </c>
      <c r="M423" s="38" t="s">
        <v>36</v>
      </c>
      <c r="N423" s="38" t="str">
        <f t="shared" si="14"/>
        <v>0562</v>
      </c>
      <c r="O423" s="83">
        <v>1025.23</v>
      </c>
    </row>
    <row r="424" spans="1:15" s="22" customFormat="1" ht="11.15" customHeight="1" x14ac:dyDescent="0.2">
      <c r="A424" s="39" t="s">
        <v>873</v>
      </c>
      <c r="B424" s="40" t="str">
        <f t="shared" si="13"/>
        <v>069123</v>
      </c>
      <c r="C424" s="41" t="s">
        <v>874</v>
      </c>
      <c r="D424" s="42" t="s">
        <v>29</v>
      </c>
      <c r="E424" s="41" t="s">
        <v>30</v>
      </c>
      <c r="F424" s="42" t="s">
        <v>29</v>
      </c>
      <c r="G424" s="42" t="s">
        <v>637</v>
      </c>
      <c r="H424" s="42" t="s">
        <v>43</v>
      </c>
      <c r="I424" s="42" t="s">
        <v>638</v>
      </c>
      <c r="J424" s="42" t="s">
        <v>34</v>
      </c>
      <c r="K424" s="42" t="s">
        <v>35</v>
      </c>
      <c r="L424" s="37">
        <v>2</v>
      </c>
      <c r="M424" s="43" t="s">
        <v>36</v>
      </c>
      <c r="N424" s="43" t="str">
        <f t="shared" si="14"/>
        <v>0562</v>
      </c>
      <c r="O424" s="84">
        <v>12017.44</v>
      </c>
    </row>
    <row r="425" spans="1:15" s="22" customFormat="1" ht="12" customHeight="1" x14ac:dyDescent="0.2">
      <c r="A425" s="33" t="s">
        <v>875</v>
      </c>
      <c r="B425" s="34" t="str">
        <f t="shared" si="13"/>
        <v>068004</v>
      </c>
      <c r="C425" s="35" t="s">
        <v>876</v>
      </c>
      <c r="D425" s="36" t="s">
        <v>29</v>
      </c>
      <c r="E425" s="35" t="s">
        <v>30</v>
      </c>
      <c r="F425" s="36" t="s">
        <v>29</v>
      </c>
      <c r="G425" s="36" t="s">
        <v>637</v>
      </c>
      <c r="H425" s="36" t="s">
        <v>43</v>
      </c>
      <c r="I425" s="36" t="s">
        <v>638</v>
      </c>
      <c r="J425" s="36" t="s">
        <v>34</v>
      </c>
      <c r="K425" s="36" t="s">
        <v>35</v>
      </c>
      <c r="L425" s="37">
        <v>5</v>
      </c>
      <c r="M425" s="38" t="s">
        <v>36</v>
      </c>
      <c r="N425" s="38" t="str">
        <f t="shared" si="14"/>
        <v>0562</v>
      </c>
      <c r="O425" s="83">
        <v>732.66</v>
      </c>
    </row>
    <row r="426" spans="1:15" s="22" customFormat="1" ht="12" customHeight="1" x14ac:dyDescent="0.2">
      <c r="A426" s="39" t="s">
        <v>877</v>
      </c>
      <c r="B426" s="40" t="str">
        <f t="shared" si="13"/>
        <v>068771</v>
      </c>
      <c r="C426" s="41" t="s">
        <v>878</v>
      </c>
      <c r="D426" s="42" t="s">
        <v>29</v>
      </c>
      <c r="E426" s="41" t="s">
        <v>30</v>
      </c>
      <c r="F426" s="42" t="s">
        <v>29</v>
      </c>
      <c r="G426" s="42" t="s">
        <v>637</v>
      </c>
      <c r="H426" s="42" t="s">
        <v>43</v>
      </c>
      <c r="I426" s="42" t="s">
        <v>638</v>
      </c>
      <c r="J426" s="42" t="s">
        <v>34</v>
      </c>
      <c r="K426" s="42" t="s">
        <v>35</v>
      </c>
      <c r="L426" s="37">
        <v>18</v>
      </c>
      <c r="M426" s="43" t="s">
        <v>36</v>
      </c>
      <c r="N426" s="43" t="str">
        <f t="shared" si="14"/>
        <v>0562</v>
      </c>
      <c r="O426" s="84">
        <v>1219.76</v>
      </c>
    </row>
    <row r="427" spans="1:15" s="22" customFormat="1" ht="12" customHeight="1" x14ac:dyDescent="0.2">
      <c r="A427" s="33" t="s">
        <v>879</v>
      </c>
      <c r="B427" s="34" t="str">
        <f t="shared" si="13"/>
        <v>068539</v>
      </c>
      <c r="C427" s="35" t="s">
        <v>880</v>
      </c>
      <c r="D427" s="36" t="s">
        <v>29</v>
      </c>
      <c r="E427" s="35" t="s">
        <v>30</v>
      </c>
      <c r="F427" s="36" t="s">
        <v>29</v>
      </c>
      <c r="G427" s="36" t="s">
        <v>637</v>
      </c>
      <c r="H427" s="36" t="s">
        <v>43</v>
      </c>
      <c r="I427" s="36" t="s">
        <v>638</v>
      </c>
      <c r="J427" s="36" t="s">
        <v>34</v>
      </c>
      <c r="K427" s="36" t="s">
        <v>35</v>
      </c>
      <c r="L427" s="37">
        <v>40</v>
      </c>
      <c r="M427" s="38" t="s">
        <v>36</v>
      </c>
      <c r="N427" s="38" t="str">
        <f t="shared" si="14"/>
        <v>0562</v>
      </c>
      <c r="O427" s="83">
        <v>1025.23</v>
      </c>
    </row>
    <row r="428" spans="1:15" s="22" customFormat="1" ht="11.15" customHeight="1" x14ac:dyDescent="0.2">
      <c r="A428" s="39" t="s">
        <v>881</v>
      </c>
      <c r="B428" s="40" t="str">
        <f t="shared" si="13"/>
        <v>067340</v>
      </c>
      <c r="C428" s="41" t="s">
        <v>882</v>
      </c>
      <c r="D428" s="42" t="s">
        <v>29</v>
      </c>
      <c r="E428" s="41" t="s">
        <v>30</v>
      </c>
      <c r="F428" s="42" t="s">
        <v>29</v>
      </c>
      <c r="G428" s="42" t="s">
        <v>637</v>
      </c>
      <c r="H428" s="42" t="s">
        <v>32</v>
      </c>
      <c r="I428" s="42" t="s">
        <v>638</v>
      </c>
      <c r="J428" s="42" t="s">
        <v>34</v>
      </c>
      <c r="K428" s="42" t="s">
        <v>35</v>
      </c>
      <c r="L428" s="37">
        <v>33</v>
      </c>
      <c r="M428" s="43" t="s">
        <v>36</v>
      </c>
      <c r="N428" s="43" t="str">
        <f t="shared" si="14"/>
        <v>0562</v>
      </c>
      <c r="O428" s="84">
        <v>746.24</v>
      </c>
    </row>
    <row r="429" spans="1:15" s="22" customFormat="1" ht="11.15" customHeight="1" x14ac:dyDescent="0.35">
      <c r="A429" s="44" t="s">
        <v>883</v>
      </c>
      <c r="B429" s="45" t="str">
        <f t="shared" si="13"/>
        <v>068981</v>
      </c>
      <c r="C429" s="46" t="s">
        <v>884</v>
      </c>
      <c r="D429" s="46" t="s">
        <v>29</v>
      </c>
      <c r="E429" s="46" t="s">
        <v>30</v>
      </c>
      <c r="F429" s="46" t="s">
        <v>29</v>
      </c>
      <c r="G429" s="46" t="s">
        <v>637</v>
      </c>
      <c r="H429" s="46" t="s">
        <v>43</v>
      </c>
      <c r="I429" s="46" t="s">
        <v>638</v>
      </c>
      <c r="J429" s="46" t="s">
        <v>34</v>
      </c>
      <c r="K429" s="46" t="s">
        <v>35</v>
      </c>
      <c r="L429" s="37">
        <v>10</v>
      </c>
      <c r="M429" s="47" t="s">
        <v>36</v>
      </c>
      <c r="N429" s="38" t="str">
        <f t="shared" si="14"/>
        <v>0562</v>
      </c>
      <c r="O429" s="83">
        <v>1003.17</v>
      </c>
    </row>
    <row r="430" spans="1:15" s="22" customFormat="1" ht="12" customHeight="1" x14ac:dyDescent="0.2">
      <c r="A430" s="39" t="s">
        <v>885</v>
      </c>
      <c r="B430" s="40" t="str">
        <f t="shared" si="13"/>
        <v>068783</v>
      </c>
      <c r="C430" s="41" t="s">
        <v>886</v>
      </c>
      <c r="D430" s="42" t="s">
        <v>29</v>
      </c>
      <c r="E430" s="41" t="s">
        <v>30</v>
      </c>
      <c r="F430" s="42" t="s">
        <v>29</v>
      </c>
      <c r="G430" s="42" t="s">
        <v>637</v>
      </c>
      <c r="H430" s="42" t="s">
        <v>43</v>
      </c>
      <c r="I430" s="42" t="s">
        <v>638</v>
      </c>
      <c r="J430" s="42" t="s">
        <v>34</v>
      </c>
      <c r="K430" s="42" t="s">
        <v>35</v>
      </c>
      <c r="L430" s="37">
        <v>8</v>
      </c>
      <c r="M430" s="43" t="s">
        <v>36</v>
      </c>
      <c r="N430" s="43" t="str">
        <f t="shared" si="14"/>
        <v>0562</v>
      </c>
      <c r="O430" s="84">
        <v>2602.16</v>
      </c>
    </row>
    <row r="431" spans="1:15" s="22" customFormat="1" ht="11.15" customHeight="1" x14ac:dyDescent="0.2">
      <c r="A431" s="33" t="s">
        <v>887</v>
      </c>
      <c r="B431" s="34" t="str">
        <f t="shared" si="13"/>
        <v>066231</v>
      </c>
      <c r="C431" s="35" t="s">
        <v>888</v>
      </c>
      <c r="D431" s="36" t="s">
        <v>29</v>
      </c>
      <c r="E431" s="35" t="s">
        <v>30</v>
      </c>
      <c r="F431" s="36" t="s">
        <v>29</v>
      </c>
      <c r="G431" s="36" t="s">
        <v>637</v>
      </c>
      <c r="H431" s="36" t="s">
        <v>43</v>
      </c>
      <c r="I431" s="36" t="s">
        <v>638</v>
      </c>
      <c r="J431" s="36" t="s">
        <v>34</v>
      </c>
      <c r="K431" s="36" t="s">
        <v>35</v>
      </c>
      <c r="L431" s="37">
        <v>50</v>
      </c>
      <c r="M431" s="38" t="s">
        <v>36</v>
      </c>
      <c r="N431" s="38" t="str">
        <f t="shared" si="14"/>
        <v>0562</v>
      </c>
      <c r="O431" s="83">
        <v>271.38</v>
      </c>
    </row>
    <row r="432" spans="1:15" s="22" customFormat="1" ht="11.15" customHeight="1" x14ac:dyDescent="0.35">
      <c r="A432" s="48" t="s">
        <v>889</v>
      </c>
      <c r="B432" s="49" t="str">
        <f t="shared" si="13"/>
        <v>066226</v>
      </c>
      <c r="C432" s="50" t="s">
        <v>890</v>
      </c>
      <c r="D432" s="50" t="s">
        <v>29</v>
      </c>
      <c r="E432" s="50" t="s">
        <v>30</v>
      </c>
      <c r="F432" s="50"/>
      <c r="G432" s="50" t="s">
        <v>637</v>
      </c>
      <c r="H432" s="50" t="s">
        <v>43</v>
      </c>
      <c r="I432" s="50" t="s">
        <v>638</v>
      </c>
      <c r="J432" s="50" t="s">
        <v>619</v>
      </c>
      <c r="K432" s="50" t="s">
        <v>35</v>
      </c>
      <c r="L432" s="37">
        <v>26</v>
      </c>
      <c r="M432" s="51" t="s">
        <v>36</v>
      </c>
      <c r="N432" s="43" t="str">
        <f t="shared" si="14"/>
        <v>0562</v>
      </c>
      <c r="O432" s="84">
        <v>185.93</v>
      </c>
    </row>
    <row r="433" spans="1:15" s="22" customFormat="1" ht="11.15" customHeight="1" x14ac:dyDescent="0.2">
      <c r="A433" s="33" t="s">
        <v>891</v>
      </c>
      <c r="B433" s="34" t="str">
        <f t="shared" si="13"/>
        <v>067939</v>
      </c>
      <c r="C433" s="35" t="s">
        <v>892</v>
      </c>
      <c r="D433" s="36" t="s">
        <v>29</v>
      </c>
      <c r="E433" s="35" t="s">
        <v>30</v>
      </c>
      <c r="F433" s="36" t="s">
        <v>29</v>
      </c>
      <c r="G433" s="36" t="s">
        <v>637</v>
      </c>
      <c r="H433" s="36" t="s">
        <v>43</v>
      </c>
      <c r="I433" s="36" t="s">
        <v>638</v>
      </c>
      <c r="J433" s="36" t="s">
        <v>34</v>
      </c>
      <c r="K433" s="36" t="s">
        <v>35</v>
      </c>
      <c r="L433" s="37">
        <v>21</v>
      </c>
      <c r="M433" s="38" t="s">
        <v>36</v>
      </c>
      <c r="N433" s="38" t="str">
        <f t="shared" si="14"/>
        <v>0562</v>
      </c>
      <c r="O433" s="83">
        <v>1025.23</v>
      </c>
    </row>
    <row r="434" spans="1:15" s="22" customFormat="1" ht="11.15" customHeight="1" x14ac:dyDescent="0.2">
      <c r="A434" s="39" t="s">
        <v>893</v>
      </c>
      <c r="B434" s="40" t="str">
        <f t="shared" si="13"/>
        <v>068724</v>
      </c>
      <c r="C434" s="41" t="s">
        <v>894</v>
      </c>
      <c r="D434" s="42" t="s">
        <v>29</v>
      </c>
      <c r="E434" s="41" t="s">
        <v>30</v>
      </c>
      <c r="F434" s="42" t="s">
        <v>29</v>
      </c>
      <c r="G434" s="42" t="s">
        <v>637</v>
      </c>
      <c r="H434" s="42" t="s">
        <v>43</v>
      </c>
      <c r="I434" s="42" t="s">
        <v>638</v>
      </c>
      <c r="J434" s="42" t="s">
        <v>34</v>
      </c>
      <c r="K434" s="42" t="s">
        <v>35</v>
      </c>
      <c r="L434" s="37">
        <v>9</v>
      </c>
      <c r="M434" s="43" t="s">
        <v>36</v>
      </c>
      <c r="N434" s="43" t="str">
        <f t="shared" si="14"/>
        <v>0562</v>
      </c>
      <c r="O434" s="84">
        <v>4163.46</v>
      </c>
    </row>
    <row r="435" spans="1:15" s="22" customFormat="1" ht="11.15" customHeight="1" x14ac:dyDescent="0.2">
      <c r="A435" s="33" t="s">
        <v>895</v>
      </c>
      <c r="B435" s="34" t="str">
        <f t="shared" si="13"/>
        <v>066230</v>
      </c>
      <c r="C435" s="35" t="s">
        <v>896</v>
      </c>
      <c r="D435" s="36" t="s">
        <v>29</v>
      </c>
      <c r="E435" s="35" t="s">
        <v>30</v>
      </c>
      <c r="F435" s="36" t="s">
        <v>29</v>
      </c>
      <c r="G435" s="36" t="s">
        <v>637</v>
      </c>
      <c r="H435" s="36" t="s">
        <v>43</v>
      </c>
      <c r="I435" s="36" t="s">
        <v>638</v>
      </c>
      <c r="J435" s="36" t="s">
        <v>34</v>
      </c>
      <c r="K435" s="36" t="s">
        <v>35</v>
      </c>
      <c r="L435" s="37">
        <v>139</v>
      </c>
      <c r="M435" s="38" t="s">
        <v>36</v>
      </c>
      <c r="N435" s="38" t="str">
        <f t="shared" si="14"/>
        <v>0562</v>
      </c>
      <c r="O435" s="83">
        <v>91.34</v>
      </c>
    </row>
    <row r="436" spans="1:15" s="22" customFormat="1" ht="11.15" customHeight="1" x14ac:dyDescent="0.2">
      <c r="A436" s="39" t="s">
        <v>897</v>
      </c>
      <c r="B436" s="40" t="str">
        <f t="shared" si="13"/>
        <v>069320</v>
      </c>
      <c r="C436" s="41" t="s">
        <v>898</v>
      </c>
      <c r="D436" s="42" t="s">
        <v>29</v>
      </c>
      <c r="E436" s="41" t="s">
        <v>30</v>
      </c>
      <c r="F436" s="42" t="s">
        <v>29</v>
      </c>
      <c r="G436" s="42" t="s">
        <v>637</v>
      </c>
      <c r="H436" s="42" t="s">
        <v>43</v>
      </c>
      <c r="I436" s="42" t="s">
        <v>638</v>
      </c>
      <c r="J436" s="42" t="s">
        <v>34</v>
      </c>
      <c r="K436" s="42" t="s">
        <v>35</v>
      </c>
      <c r="L436" s="37">
        <v>1</v>
      </c>
      <c r="M436" s="43" t="s">
        <v>36</v>
      </c>
      <c r="N436" s="43" t="str">
        <f t="shared" si="14"/>
        <v>0562</v>
      </c>
      <c r="O436" s="84">
        <v>28711.49</v>
      </c>
    </row>
    <row r="437" spans="1:15" s="22" customFormat="1" ht="11.15" customHeight="1" x14ac:dyDescent="0.35">
      <c r="A437" s="44" t="s">
        <v>899</v>
      </c>
      <c r="B437" s="45" t="str">
        <f t="shared" si="13"/>
        <v>068791</v>
      </c>
      <c r="C437" s="46" t="s">
        <v>900</v>
      </c>
      <c r="D437" s="46" t="s">
        <v>29</v>
      </c>
      <c r="E437" s="46" t="s">
        <v>30</v>
      </c>
      <c r="F437" s="46"/>
      <c r="G437" s="46" t="s">
        <v>637</v>
      </c>
      <c r="H437" s="46" t="s">
        <v>43</v>
      </c>
      <c r="I437" s="46" t="s">
        <v>638</v>
      </c>
      <c r="J437" s="46" t="s">
        <v>34</v>
      </c>
      <c r="K437" s="46" t="s">
        <v>35</v>
      </c>
      <c r="L437" s="37">
        <v>8</v>
      </c>
      <c r="M437" s="47" t="s">
        <v>36</v>
      </c>
      <c r="N437" s="38" t="str">
        <f t="shared" si="14"/>
        <v>0562</v>
      </c>
      <c r="O437" s="83">
        <v>1016.47</v>
      </c>
    </row>
    <row r="438" spans="1:15" s="22" customFormat="1" ht="11.15" customHeight="1" x14ac:dyDescent="0.2">
      <c r="A438" s="39" t="s">
        <v>901</v>
      </c>
      <c r="B438" s="40" t="str">
        <f t="shared" si="13"/>
        <v>067816</v>
      </c>
      <c r="C438" s="41" t="s">
        <v>902</v>
      </c>
      <c r="D438" s="42" t="s">
        <v>29</v>
      </c>
      <c r="E438" s="41" t="s">
        <v>30</v>
      </c>
      <c r="F438" s="42" t="s">
        <v>29</v>
      </c>
      <c r="G438" s="42" t="s">
        <v>637</v>
      </c>
      <c r="H438" s="42" t="s">
        <v>43</v>
      </c>
      <c r="I438" s="42" t="s">
        <v>638</v>
      </c>
      <c r="J438" s="42" t="s">
        <v>34</v>
      </c>
      <c r="K438" s="42" t="s">
        <v>35</v>
      </c>
      <c r="L438" s="37">
        <v>12</v>
      </c>
      <c r="M438" s="43" t="s">
        <v>36</v>
      </c>
      <c r="N438" s="43" t="str">
        <f t="shared" si="14"/>
        <v>0562</v>
      </c>
      <c r="O438" s="84">
        <v>1182.33</v>
      </c>
    </row>
    <row r="439" spans="1:15" s="22" customFormat="1" ht="11.15" customHeight="1" x14ac:dyDescent="0.35">
      <c r="A439" s="44" t="s">
        <v>903</v>
      </c>
      <c r="B439" s="45" t="str">
        <f t="shared" si="13"/>
        <v>066731</v>
      </c>
      <c r="C439" s="46" t="s">
        <v>904</v>
      </c>
      <c r="D439" s="46" t="s">
        <v>29</v>
      </c>
      <c r="E439" s="46" t="s">
        <v>30</v>
      </c>
      <c r="F439" s="46"/>
      <c r="G439" s="46" t="s">
        <v>637</v>
      </c>
      <c r="H439" s="46" t="s">
        <v>43</v>
      </c>
      <c r="I439" s="46" t="s">
        <v>638</v>
      </c>
      <c r="J439" s="46" t="s">
        <v>34</v>
      </c>
      <c r="K439" s="46" t="s">
        <v>35</v>
      </c>
      <c r="L439" s="37">
        <v>26</v>
      </c>
      <c r="M439" s="47" t="s">
        <v>36</v>
      </c>
      <c r="N439" s="38" t="str">
        <f t="shared" si="14"/>
        <v>0562</v>
      </c>
      <c r="O439" s="83">
        <v>346.55</v>
      </c>
    </row>
    <row r="440" spans="1:15" s="22" customFormat="1" ht="11.15" customHeight="1" x14ac:dyDescent="0.2">
      <c r="A440" s="39" t="s">
        <v>905</v>
      </c>
      <c r="B440" s="40" t="str">
        <f t="shared" si="13"/>
        <v>067937</v>
      </c>
      <c r="C440" s="41" t="s">
        <v>906</v>
      </c>
      <c r="D440" s="42" t="s">
        <v>29</v>
      </c>
      <c r="E440" s="41" t="s">
        <v>30</v>
      </c>
      <c r="F440" s="42" t="s">
        <v>29</v>
      </c>
      <c r="G440" s="42" t="s">
        <v>637</v>
      </c>
      <c r="H440" s="42" t="s">
        <v>43</v>
      </c>
      <c r="I440" s="42" t="s">
        <v>638</v>
      </c>
      <c r="J440" s="42" t="s">
        <v>34</v>
      </c>
      <c r="K440" s="42" t="s">
        <v>35</v>
      </c>
      <c r="L440" s="37">
        <v>33</v>
      </c>
      <c r="M440" s="43" t="s">
        <v>36</v>
      </c>
      <c r="N440" s="43" t="str">
        <f t="shared" si="14"/>
        <v>0562</v>
      </c>
      <c r="O440" s="84">
        <v>355.43</v>
      </c>
    </row>
    <row r="441" spans="1:15" s="22" customFormat="1" ht="11.15" customHeight="1" x14ac:dyDescent="0.2">
      <c r="A441" s="33" t="s">
        <v>907</v>
      </c>
      <c r="B441" s="34" t="str">
        <f t="shared" si="13"/>
        <v>065203</v>
      </c>
      <c r="C441" s="35" t="s">
        <v>908</v>
      </c>
      <c r="D441" s="36" t="s">
        <v>29</v>
      </c>
      <c r="E441" s="35" t="s">
        <v>30</v>
      </c>
      <c r="F441" s="36" t="s">
        <v>29</v>
      </c>
      <c r="G441" s="36" t="s">
        <v>637</v>
      </c>
      <c r="H441" s="36" t="s">
        <v>43</v>
      </c>
      <c r="I441" s="36" t="s">
        <v>638</v>
      </c>
      <c r="J441" s="36" t="s">
        <v>34</v>
      </c>
      <c r="K441" s="36" t="s">
        <v>35</v>
      </c>
      <c r="L441" s="37">
        <v>16</v>
      </c>
      <c r="M441" s="38" t="s">
        <v>36</v>
      </c>
      <c r="N441" s="38" t="str">
        <f t="shared" si="14"/>
        <v>0562</v>
      </c>
      <c r="O441" s="83">
        <v>976.85</v>
      </c>
    </row>
    <row r="442" spans="1:15" s="22" customFormat="1" ht="11.15" customHeight="1" x14ac:dyDescent="0.2">
      <c r="A442" s="39" t="s">
        <v>909</v>
      </c>
      <c r="B442" s="40" t="str">
        <f t="shared" si="13"/>
        <v>068151</v>
      </c>
      <c r="C442" s="41" t="s">
        <v>910</v>
      </c>
      <c r="D442" s="42" t="s">
        <v>29</v>
      </c>
      <c r="E442" s="41" t="s">
        <v>30</v>
      </c>
      <c r="F442" s="42" t="s">
        <v>29</v>
      </c>
      <c r="G442" s="42" t="s">
        <v>637</v>
      </c>
      <c r="H442" s="42" t="s">
        <v>43</v>
      </c>
      <c r="I442" s="42" t="s">
        <v>638</v>
      </c>
      <c r="J442" s="42" t="s">
        <v>34</v>
      </c>
      <c r="K442" s="42" t="s">
        <v>35</v>
      </c>
      <c r="L442" s="37">
        <v>25</v>
      </c>
      <c r="M442" s="43" t="s">
        <v>36</v>
      </c>
      <c r="N442" s="43" t="str">
        <f t="shared" si="14"/>
        <v>0562</v>
      </c>
      <c r="O442" s="84">
        <v>686.63</v>
      </c>
    </row>
    <row r="443" spans="1:15" s="22" customFormat="1" ht="11.15" customHeight="1" x14ac:dyDescent="0.2">
      <c r="A443" s="33" t="s">
        <v>911</v>
      </c>
      <c r="B443" s="34" t="str">
        <f t="shared" si="13"/>
        <v>067341</v>
      </c>
      <c r="C443" s="35" t="s">
        <v>912</v>
      </c>
      <c r="D443" s="36" t="s">
        <v>29</v>
      </c>
      <c r="E443" s="35" t="s">
        <v>30</v>
      </c>
      <c r="F443" s="36" t="s">
        <v>29</v>
      </c>
      <c r="G443" s="36" t="s">
        <v>637</v>
      </c>
      <c r="H443" s="36" t="s">
        <v>32</v>
      </c>
      <c r="I443" s="36" t="s">
        <v>638</v>
      </c>
      <c r="J443" s="36" t="s">
        <v>34</v>
      </c>
      <c r="K443" s="36" t="s">
        <v>35</v>
      </c>
      <c r="L443" s="37">
        <v>15</v>
      </c>
      <c r="M443" s="38" t="s">
        <v>36</v>
      </c>
      <c r="N443" s="38" t="str">
        <f t="shared" si="14"/>
        <v>0562</v>
      </c>
      <c r="O443" s="83">
        <v>910.11</v>
      </c>
    </row>
    <row r="444" spans="1:15" s="22" customFormat="1" ht="11.15" customHeight="1" x14ac:dyDescent="0.35">
      <c r="A444" s="48" t="s">
        <v>913</v>
      </c>
      <c r="B444" s="49" t="str">
        <f t="shared" si="13"/>
        <v>069371</v>
      </c>
      <c r="C444" s="50" t="s">
        <v>914</v>
      </c>
      <c r="D444" s="50" t="s">
        <v>29</v>
      </c>
      <c r="E444" s="50" t="s">
        <v>30</v>
      </c>
      <c r="F444" s="50" t="s">
        <v>29</v>
      </c>
      <c r="G444" s="50" t="s">
        <v>637</v>
      </c>
      <c r="H444" s="50" t="s">
        <v>43</v>
      </c>
      <c r="I444" s="50" t="s">
        <v>638</v>
      </c>
      <c r="J444" s="50" t="s">
        <v>619</v>
      </c>
      <c r="K444" s="50" t="s">
        <v>35</v>
      </c>
      <c r="L444" s="37">
        <v>1</v>
      </c>
      <c r="M444" s="51" t="s">
        <v>36</v>
      </c>
      <c r="N444" s="43" t="str">
        <f t="shared" si="14"/>
        <v>0562</v>
      </c>
      <c r="O444" s="84">
        <v>7098.76</v>
      </c>
    </row>
    <row r="445" spans="1:15" s="22" customFormat="1" ht="11.15" customHeight="1" x14ac:dyDescent="0.2">
      <c r="A445" s="33" t="s">
        <v>915</v>
      </c>
      <c r="B445" s="34" t="str">
        <f t="shared" si="13"/>
        <v>067012</v>
      </c>
      <c r="C445" s="35" t="s">
        <v>916</v>
      </c>
      <c r="D445" s="36" t="s">
        <v>29</v>
      </c>
      <c r="E445" s="35" t="s">
        <v>30</v>
      </c>
      <c r="F445" s="36" t="s">
        <v>29</v>
      </c>
      <c r="G445" s="36" t="s">
        <v>637</v>
      </c>
      <c r="H445" s="36" t="s">
        <v>32</v>
      </c>
      <c r="I445" s="36" t="s">
        <v>638</v>
      </c>
      <c r="J445" s="36" t="s">
        <v>34</v>
      </c>
      <c r="K445" s="36" t="s">
        <v>35</v>
      </c>
      <c r="L445" s="37">
        <v>2</v>
      </c>
      <c r="M445" s="38" t="s">
        <v>36</v>
      </c>
      <c r="N445" s="38" t="str">
        <f t="shared" si="14"/>
        <v>0562</v>
      </c>
      <c r="O445" s="83">
        <v>3973.47</v>
      </c>
    </row>
    <row r="446" spans="1:15" s="22" customFormat="1" ht="11.15" customHeight="1" x14ac:dyDescent="0.2">
      <c r="A446" s="39" t="s">
        <v>917</v>
      </c>
      <c r="B446" s="40" t="str">
        <f t="shared" si="13"/>
        <v>069441</v>
      </c>
      <c r="C446" s="41" t="s">
        <v>918</v>
      </c>
      <c r="D446" s="42" t="s">
        <v>29</v>
      </c>
      <c r="E446" s="41" t="s">
        <v>30</v>
      </c>
      <c r="F446" s="42" t="s">
        <v>29</v>
      </c>
      <c r="G446" s="42" t="s">
        <v>637</v>
      </c>
      <c r="H446" s="42" t="s">
        <v>43</v>
      </c>
      <c r="I446" s="42" t="s">
        <v>638</v>
      </c>
      <c r="J446" s="42" t="s">
        <v>34</v>
      </c>
      <c r="K446" s="42" t="s">
        <v>35</v>
      </c>
      <c r="L446" s="37">
        <v>2</v>
      </c>
      <c r="M446" s="43" t="s">
        <v>36</v>
      </c>
      <c r="N446" s="43" t="str">
        <f t="shared" si="14"/>
        <v>0562</v>
      </c>
      <c r="O446" s="84">
        <v>5341.09</v>
      </c>
    </row>
    <row r="447" spans="1:15" s="22" customFormat="1" ht="11.15" customHeight="1" x14ac:dyDescent="0.2">
      <c r="A447" s="33" t="s">
        <v>919</v>
      </c>
      <c r="B447" s="34" t="str">
        <f t="shared" si="13"/>
        <v>068354</v>
      </c>
      <c r="C447" s="35" t="s">
        <v>920</v>
      </c>
      <c r="D447" s="36" t="s">
        <v>29</v>
      </c>
      <c r="E447" s="35" t="s">
        <v>30</v>
      </c>
      <c r="F447" s="36" t="s">
        <v>29</v>
      </c>
      <c r="G447" s="36" t="s">
        <v>637</v>
      </c>
      <c r="H447" s="36" t="s">
        <v>43</v>
      </c>
      <c r="I447" s="36" t="s">
        <v>638</v>
      </c>
      <c r="J447" s="36" t="s">
        <v>34</v>
      </c>
      <c r="K447" s="36" t="s">
        <v>35</v>
      </c>
      <c r="L447" s="37">
        <v>9</v>
      </c>
      <c r="M447" s="38" t="s">
        <v>36</v>
      </c>
      <c r="N447" s="38" t="str">
        <f t="shared" si="14"/>
        <v>0562</v>
      </c>
      <c r="O447" s="83">
        <v>1400.38</v>
      </c>
    </row>
    <row r="448" spans="1:15" s="22" customFormat="1" ht="11.15" customHeight="1" x14ac:dyDescent="0.35">
      <c r="A448" s="48" t="s">
        <v>921</v>
      </c>
      <c r="B448" s="49" t="str">
        <f t="shared" si="13"/>
        <v>068009</v>
      </c>
      <c r="C448" s="50" t="s">
        <v>922</v>
      </c>
      <c r="D448" s="50" t="s">
        <v>29</v>
      </c>
      <c r="E448" s="50" t="s">
        <v>30</v>
      </c>
      <c r="F448" s="50" t="s">
        <v>29</v>
      </c>
      <c r="G448" s="50" t="s">
        <v>637</v>
      </c>
      <c r="H448" s="50" t="s">
        <v>43</v>
      </c>
      <c r="I448" s="50" t="s">
        <v>638</v>
      </c>
      <c r="J448" s="50" t="s">
        <v>619</v>
      </c>
      <c r="K448" s="50" t="s">
        <v>35</v>
      </c>
      <c r="L448" s="37">
        <v>5</v>
      </c>
      <c r="M448" s="51" t="s">
        <v>36</v>
      </c>
      <c r="N448" s="43" t="str">
        <f t="shared" si="14"/>
        <v>0562</v>
      </c>
      <c r="O448" s="84">
        <v>1290.78</v>
      </c>
    </row>
    <row r="449" spans="1:15" s="22" customFormat="1" ht="11.15" customHeight="1" x14ac:dyDescent="0.2">
      <c r="A449" s="33" t="s">
        <v>923</v>
      </c>
      <c r="B449" s="34" t="str">
        <f t="shared" si="13"/>
        <v>066225</v>
      </c>
      <c r="C449" s="35" t="s">
        <v>924</v>
      </c>
      <c r="D449" s="36" t="s">
        <v>29</v>
      </c>
      <c r="E449" s="35" t="s">
        <v>30</v>
      </c>
      <c r="F449" s="36" t="s">
        <v>29</v>
      </c>
      <c r="G449" s="36" t="s">
        <v>637</v>
      </c>
      <c r="H449" s="36" t="s">
        <v>43</v>
      </c>
      <c r="I449" s="36" t="s">
        <v>638</v>
      </c>
      <c r="J449" s="36" t="s">
        <v>34</v>
      </c>
      <c r="K449" s="36" t="s">
        <v>35</v>
      </c>
      <c r="L449" s="37">
        <v>40</v>
      </c>
      <c r="M449" s="38" t="s">
        <v>36</v>
      </c>
      <c r="N449" s="38" t="str">
        <f t="shared" si="14"/>
        <v>0562</v>
      </c>
      <c r="O449" s="83">
        <v>277.92</v>
      </c>
    </row>
    <row r="450" spans="1:15" s="22" customFormat="1" ht="11.15" customHeight="1" x14ac:dyDescent="0.2">
      <c r="A450" s="39" t="s">
        <v>925</v>
      </c>
      <c r="B450" s="40" t="str">
        <f t="shared" si="13"/>
        <v>067382</v>
      </c>
      <c r="C450" s="41" t="s">
        <v>926</v>
      </c>
      <c r="D450" s="42" t="s">
        <v>29</v>
      </c>
      <c r="E450" s="41" t="s">
        <v>30</v>
      </c>
      <c r="F450" s="42" t="s">
        <v>29</v>
      </c>
      <c r="G450" s="42" t="s">
        <v>637</v>
      </c>
      <c r="H450" s="42" t="s">
        <v>32</v>
      </c>
      <c r="I450" s="42" t="s">
        <v>638</v>
      </c>
      <c r="J450" s="42" t="s">
        <v>34</v>
      </c>
      <c r="K450" s="42" t="s">
        <v>35</v>
      </c>
      <c r="L450" s="37">
        <v>29</v>
      </c>
      <c r="M450" s="43" t="s">
        <v>36</v>
      </c>
      <c r="N450" s="43" t="str">
        <f t="shared" si="14"/>
        <v>0562</v>
      </c>
      <c r="O450" s="84">
        <v>779.03</v>
      </c>
    </row>
    <row r="451" spans="1:15" s="22" customFormat="1" ht="11.15" customHeight="1" x14ac:dyDescent="0.2">
      <c r="A451" s="33" t="s">
        <v>927</v>
      </c>
      <c r="B451" s="34" t="str">
        <f t="shared" ref="B451:B514" si="15">HYPERLINK(CONCATENATE("https://project.daccord.ru/2024/Items/PL_ItemView.php?Reference=",A451),A451)</f>
        <v>066604</v>
      </c>
      <c r="C451" s="35" t="s">
        <v>928</v>
      </c>
      <c r="D451" s="36" t="s">
        <v>29</v>
      </c>
      <c r="E451" s="35" t="s">
        <v>30</v>
      </c>
      <c r="F451" s="36" t="s">
        <v>29</v>
      </c>
      <c r="G451" s="36" t="s">
        <v>637</v>
      </c>
      <c r="H451" s="36" t="s">
        <v>43</v>
      </c>
      <c r="I451" s="36" t="s">
        <v>638</v>
      </c>
      <c r="J451" s="36" t="s">
        <v>34</v>
      </c>
      <c r="K451" s="36" t="s">
        <v>35</v>
      </c>
      <c r="L451" s="37">
        <v>7</v>
      </c>
      <c r="M451" s="38" t="s">
        <v>36</v>
      </c>
      <c r="N451" s="38" t="str">
        <f t="shared" ref="N451:N514" si="16">TEXT(G451,"0000")</f>
        <v>0562</v>
      </c>
      <c r="O451" s="83">
        <v>1741.08</v>
      </c>
    </row>
    <row r="452" spans="1:15" s="22" customFormat="1" ht="11.15" customHeight="1" x14ac:dyDescent="0.35">
      <c r="A452" s="48" t="s">
        <v>929</v>
      </c>
      <c r="B452" s="49" t="str">
        <f t="shared" si="15"/>
        <v>067802</v>
      </c>
      <c r="C452" s="50" t="s">
        <v>930</v>
      </c>
      <c r="D452" s="50" t="s">
        <v>29</v>
      </c>
      <c r="E452" s="50" t="s">
        <v>30</v>
      </c>
      <c r="F452" s="50" t="s">
        <v>29</v>
      </c>
      <c r="G452" s="50" t="s">
        <v>637</v>
      </c>
      <c r="H452" s="50" t="s">
        <v>43</v>
      </c>
      <c r="I452" s="50" t="s">
        <v>638</v>
      </c>
      <c r="J452" s="50" t="s">
        <v>619</v>
      </c>
      <c r="K452" s="50" t="s">
        <v>35</v>
      </c>
      <c r="L452" s="37">
        <v>5</v>
      </c>
      <c r="M452" s="51" t="s">
        <v>36</v>
      </c>
      <c r="N452" s="43" t="str">
        <f t="shared" si="16"/>
        <v>0562</v>
      </c>
      <c r="O452" s="84">
        <v>1081.4000000000001</v>
      </c>
    </row>
    <row r="453" spans="1:15" s="22" customFormat="1" ht="11.15" customHeight="1" x14ac:dyDescent="0.2">
      <c r="A453" s="33" t="s">
        <v>931</v>
      </c>
      <c r="B453" s="34" t="str">
        <f t="shared" si="15"/>
        <v>069351</v>
      </c>
      <c r="C453" s="35" t="s">
        <v>932</v>
      </c>
      <c r="D453" s="36" t="s">
        <v>29</v>
      </c>
      <c r="E453" s="35" t="s">
        <v>30</v>
      </c>
      <c r="F453" s="36" t="s">
        <v>29</v>
      </c>
      <c r="G453" s="36" t="s">
        <v>637</v>
      </c>
      <c r="H453" s="36" t="s">
        <v>43</v>
      </c>
      <c r="I453" s="36" t="s">
        <v>638</v>
      </c>
      <c r="J453" s="36" t="s">
        <v>34</v>
      </c>
      <c r="K453" s="36" t="s">
        <v>35</v>
      </c>
      <c r="L453" s="37">
        <v>1</v>
      </c>
      <c r="M453" s="38" t="s">
        <v>36</v>
      </c>
      <c r="N453" s="38" t="str">
        <f t="shared" si="16"/>
        <v>0562</v>
      </c>
      <c r="O453" s="83">
        <v>13653.88</v>
      </c>
    </row>
    <row r="454" spans="1:15" s="22" customFormat="1" ht="11.15" customHeight="1" x14ac:dyDescent="0.2">
      <c r="A454" s="39" t="s">
        <v>933</v>
      </c>
      <c r="B454" s="40" t="str">
        <f t="shared" si="15"/>
        <v>068037</v>
      </c>
      <c r="C454" s="41" t="s">
        <v>934</v>
      </c>
      <c r="D454" s="42" t="s">
        <v>29</v>
      </c>
      <c r="E454" s="41" t="s">
        <v>30</v>
      </c>
      <c r="F454" s="42" t="s">
        <v>29</v>
      </c>
      <c r="G454" s="42" t="s">
        <v>637</v>
      </c>
      <c r="H454" s="42" t="s">
        <v>43</v>
      </c>
      <c r="I454" s="42" t="s">
        <v>638</v>
      </c>
      <c r="J454" s="42" t="s">
        <v>34</v>
      </c>
      <c r="K454" s="42" t="s">
        <v>35</v>
      </c>
      <c r="L454" s="37">
        <v>15</v>
      </c>
      <c r="M454" s="43" t="s">
        <v>36</v>
      </c>
      <c r="N454" s="43" t="str">
        <f t="shared" si="16"/>
        <v>0562</v>
      </c>
      <c r="O454" s="84">
        <v>693.36</v>
      </c>
    </row>
    <row r="455" spans="1:15" s="22" customFormat="1" ht="11.15" customHeight="1" x14ac:dyDescent="0.35">
      <c r="A455" s="44" t="s">
        <v>935</v>
      </c>
      <c r="B455" s="45" t="str">
        <f t="shared" si="15"/>
        <v>068930</v>
      </c>
      <c r="C455" s="46" t="s">
        <v>936</v>
      </c>
      <c r="D455" s="46" t="s">
        <v>29</v>
      </c>
      <c r="E455" s="46" t="s">
        <v>30</v>
      </c>
      <c r="F455" s="46"/>
      <c r="G455" s="46" t="s">
        <v>637</v>
      </c>
      <c r="H455" s="46" t="s">
        <v>43</v>
      </c>
      <c r="I455" s="46" t="s">
        <v>638</v>
      </c>
      <c r="J455" s="46" t="s">
        <v>619</v>
      </c>
      <c r="K455" s="46" t="s">
        <v>35</v>
      </c>
      <c r="L455" s="37">
        <v>2</v>
      </c>
      <c r="M455" s="47" t="s">
        <v>36</v>
      </c>
      <c r="N455" s="38" t="str">
        <f t="shared" si="16"/>
        <v>0562</v>
      </c>
      <c r="O455" s="83">
        <v>3287.17</v>
      </c>
    </row>
    <row r="456" spans="1:15" s="22" customFormat="1" ht="11.15" customHeight="1" x14ac:dyDescent="0.35">
      <c r="A456" s="48" t="s">
        <v>937</v>
      </c>
      <c r="B456" s="49" t="str">
        <f t="shared" si="15"/>
        <v>068910</v>
      </c>
      <c r="C456" s="50" t="s">
        <v>938</v>
      </c>
      <c r="D456" s="50" t="s">
        <v>29</v>
      </c>
      <c r="E456" s="50" t="s">
        <v>30</v>
      </c>
      <c r="F456" s="50"/>
      <c r="G456" s="50" t="s">
        <v>637</v>
      </c>
      <c r="H456" s="50" t="s">
        <v>43</v>
      </c>
      <c r="I456" s="50" t="s">
        <v>638</v>
      </c>
      <c r="J456" s="50" t="s">
        <v>619</v>
      </c>
      <c r="K456" s="50" t="s">
        <v>35</v>
      </c>
      <c r="L456" s="37">
        <v>0</v>
      </c>
      <c r="M456" s="51" t="s">
        <v>36</v>
      </c>
      <c r="N456" s="43" t="str">
        <f t="shared" si="16"/>
        <v>0562</v>
      </c>
      <c r="O456" s="84">
        <v>3287.17</v>
      </c>
    </row>
    <row r="457" spans="1:15" s="22" customFormat="1" ht="11.15" customHeight="1" x14ac:dyDescent="0.2">
      <c r="A457" s="33" t="s">
        <v>939</v>
      </c>
      <c r="B457" s="34" t="str">
        <f t="shared" si="15"/>
        <v>068153</v>
      </c>
      <c r="C457" s="35" t="s">
        <v>940</v>
      </c>
      <c r="D457" s="36" t="s">
        <v>29</v>
      </c>
      <c r="E457" s="35" t="s">
        <v>30</v>
      </c>
      <c r="F457" s="36" t="s">
        <v>29</v>
      </c>
      <c r="G457" s="36" t="s">
        <v>637</v>
      </c>
      <c r="H457" s="36" t="s">
        <v>43</v>
      </c>
      <c r="I457" s="36" t="s">
        <v>638</v>
      </c>
      <c r="J457" s="36" t="s">
        <v>34</v>
      </c>
      <c r="K457" s="36" t="s">
        <v>35</v>
      </c>
      <c r="L457" s="37">
        <v>36</v>
      </c>
      <c r="M457" s="38" t="s">
        <v>36</v>
      </c>
      <c r="N457" s="38" t="str">
        <f t="shared" si="16"/>
        <v>0562</v>
      </c>
      <c r="O457" s="83">
        <v>1027.25</v>
      </c>
    </row>
    <row r="458" spans="1:15" s="22" customFormat="1" ht="11.15" customHeight="1" x14ac:dyDescent="0.2">
      <c r="A458" s="39" t="s">
        <v>941</v>
      </c>
      <c r="B458" s="40" t="str">
        <f t="shared" si="15"/>
        <v>068216</v>
      </c>
      <c r="C458" s="41" t="s">
        <v>942</v>
      </c>
      <c r="D458" s="42" t="s">
        <v>29</v>
      </c>
      <c r="E458" s="41" t="s">
        <v>30</v>
      </c>
      <c r="F458" s="42" t="s">
        <v>29</v>
      </c>
      <c r="G458" s="42" t="s">
        <v>637</v>
      </c>
      <c r="H458" s="42" t="s">
        <v>43</v>
      </c>
      <c r="I458" s="42" t="s">
        <v>638</v>
      </c>
      <c r="J458" s="42" t="s">
        <v>34</v>
      </c>
      <c r="K458" s="42" t="s">
        <v>35</v>
      </c>
      <c r="L458" s="37">
        <v>9</v>
      </c>
      <c r="M458" s="43" t="s">
        <v>36</v>
      </c>
      <c r="N458" s="43" t="str">
        <f t="shared" si="16"/>
        <v>0562</v>
      </c>
      <c r="O458" s="84">
        <v>904.11</v>
      </c>
    </row>
    <row r="459" spans="1:15" s="22" customFormat="1" ht="11.15" customHeight="1" x14ac:dyDescent="0.35">
      <c r="A459" s="44" t="s">
        <v>943</v>
      </c>
      <c r="B459" s="45" t="str">
        <f t="shared" si="15"/>
        <v>067051</v>
      </c>
      <c r="C459" s="46" t="s">
        <v>944</v>
      </c>
      <c r="D459" s="46" t="s">
        <v>29</v>
      </c>
      <c r="E459" s="46" t="s">
        <v>30</v>
      </c>
      <c r="F459" s="46" t="s">
        <v>29</v>
      </c>
      <c r="G459" s="46" t="s">
        <v>637</v>
      </c>
      <c r="H459" s="46" t="s">
        <v>32</v>
      </c>
      <c r="I459" s="46" t="s">
        <v>638</v>
      </c>
      <c r="J459" s="46" t="s">
        <v>619</v>
      </c>
      <c r="K459" s="46" t="s">
        <v>35</v>
      </c>
      <c r="L459" s="37">
        <v>1</v>
      </c>
      <c r="M459" s="47" t="s">
        <v>36</v>
      </c>
      <c r="N459" s="38" t="str">
        <f t="shared" si="16"/>
        <v>0562</v>
      </c>
      <c r="O459" s="83">
        <v>7099.34</v>
      </c>
    </row>
    <row r="460" spans="1:15" s="22" customFormat="1" ht="11.15" customHeight="1" x14ac:dyDescent="0.2">
      <c r="A460" s="39" t="s">
        <v>945</v>
      </c>
      <c r="B460" s="40" t="str">
        <f t="shared" si="15"/>
        <v>069422</v>
      </c>
      <c r="C460" s="41" t="s">
        <v>946</v>
      </c>
      <c r="D460" s="42" t="s">
        <v>29</v>
      </c>
      <c r="E460" s="41" t="s">
        <v>30</v>
      </c>
      <c r="F460" s="42" t="s">
        <v>29</v>
      </c>
      <c r="G460" s="42" t="s">
        <v>637</v>
      </c>
      <c r="H460" s="42" t="s">
        <v>43</v>
      </c>
      <c r="I460" s="42" t="s">
        <v>638</v>
      </c>
      <c r="J460" s="42" t="s">
        <v>34</v>
      </c>
      <c r="K460" s="42" t="s">
        <v>35</v>
      </c>
      <c r="L460" s="37">
        <v>1</v>
      </c>
      <c r="M460" s="43" t="s">
        <v>36</v>
      </c>
      <c r="N460" s="43" t="str">
        <f t="shared" si="16"/>
        <v>0562</v>
      </c>
      <c r="O460" s="84">
        <v>8011.63</v>
      </c>
    </row>
    <row r="461" spans="1:15" s="22" customFormat="1" ht="11.15" customHeight="1" x14ac:dyDescent="0.2">
      <c r="A461" s="33" t="s">
        <v>947</v>
      </c>
      <c r="B461" s="34" t="str">
        <f t="shared" si="15"/>
        <v>068516</v>
      </c>
      <c r="C461" s="35" t="s">
        <v>948</v>
      </c>
      <c r="D461" s="36" t="s">
        <v>29</v>
      </c>
      <c r="E461" s="35" t="s">
        <v>30</v>
      </c>
      <c r="F461" s="36" t="s">
        <v>29</v>
      </c>
      <c r="G461" s="36" t="s">
        <v>637</v>
      </c>
      <c r="H461" s="36" t="s">
        <v>43</v>
      </c>
      <c r="I461" s="36" t="s">
        <v>638</v>
      </c>
      <c r="J461" s="36" t="s">
        <v>34</v>
      </c>
      <c r="K461" s="36" t="s">
        <v>35</v>
      </c>
      <c r="L461" s="37">
        <v>9</v>
      </c>
      <c r="M461" s="38" t="s">
        <v>36</v>
      </c>
      <c r="N461" s="38" t="str">
        <f t="shared" si="16"/>
        <v>0562</v>
      </c>
      <c r="O461" s="83">
        <v>1182.33</v>
      </c>
    </row>
    <row r="462" spans="1:15" s="22" customFormat="1" ht="11.15" customHeight="1" x14ac:dyDescent="0.2">
      <c r="A462" s="39" t="s">
        <v>949</v>
      </c>
      <c r="B462" s="40" t="str">
        <f t="shared" si="15"/>
        <v>068312</v>
      </c>
      <c r="C462" s="41" t="s">
        <v>950</v>
      </c>
      <c r="D462" s="42" t="s">
        <v>29</v>
      </c>
      <c r="E462" s="41" t="s">
        <v>30</v>
      </c>
      <c r="F462" s="42" t="s">
        <v>29</v>
      </c>
      <c r="G462" s="42" t="s">
        <v>637</v>
      </c>
      <c r="H462" s="42" t="s">
        <v>43</v>
      </c>
      <c r="I462" s="42" t="s">
        <v>638</v>
      </c>
      <c r="J462" s="42" t="s">
        <v>34</v>
      </c>
      <c r="K462" s="42" t="s">
        <v>35</v>
      </c>
      <c r="L462" s="37">
        <v>23</v>
      </c>
      <c r="M462" s="43" t="s">
        <v>36</v>
      </c>
      <c r="N462" s="43" t="str">
        <f t="shared" si="16"/>
        <v>0562</v>
      </c>
      <c r="O462" s="84">
        <v>513.78</v>
      </c>
    </row>
    <row r="463" spans="1:15" s="22" customFormat="1" ht="11.15" customHeight="1" x14ac:dyDescent="0.2">
      <c r="A463" s="33" t="s">
        <v>951</v>
      </c>
      <c r="B463" s="34" t="str">
        <f t="shared" si="15"/>
        <v>069404</v>
      </c>
      <c r="C463" s="35" t="s">
        <v>952</v>
      </c>
      <c r="D463" s="36" t="s">
        <v>29</v>
      </c>
      <c r="E463" s="35" t="s">
        <v>30</v>
      </c>
      <c r="F463" s="36" t="s">
        <v>29</v>
      </c>
      <c r="G463" s="36" t="s">
        <v>637</v>
      </c>
      <c r="H463" s="36" t="s">
        <v>43</v>
      </c>
      <c r="I463" s="36" t="s">
        <v>638</v>
      </c>
      <c r="J463" s="36" t="s">
        <v>34</v>
      </c>
      <c r="K463" s="36" t="s">
        <v>35</v>
      </c>
      <c r="L463" s="37">
        <v>1</v>
      </c>
      <c r="M463" s="38" t="s">
        <v>36</v>
      </c>
      <c r="N463" s="38" t="str">
        <f t="shared" si="16"/>
        <v>0562</v>
      </c>
      <c r="O463" s="83">
        <v>18026.169999999998</v>
      </c>
    </row>
    <row r="464" spans="1:15" s="22" customFormat="1" ht="11.15" customHeight="1" x14ac:dyDescent="0.2">
      <c r="A464" s="39" t="s">
        <v>953</v>
      </c>
      <c r="B464" s="40" t="str">
        <f t="shared" si="15"/>
        <v>068323</v>
      </c>
      <c r="C464" s="41" t="s">
        <v>954</v>
      </c>
      <c r="D464" s="42" t="s">
        <v>29</v>
      </c>
      <c r="E464" s="41" t="s">
        <v>30</v>
      </c>
      <c r="F464" s="42" t="s">
        <v>29</v>
      </c>
      <c r="G464" s="42" t="s">
        <v>637</v>
      </c>
      <c r="H464" s="42" t="s">
        <v>43</v>
      </c>
      <c r="I464" s="42" t="s">
        <v>638</v>
      </c>
      <c r="J464" s="42" t="s">
        <v>34</v>
      </c>
      <c r="K464" s="42" t="s">
        <v>35</v>
      </c>
      <c r="L464" s="37">
        <v>9</v>
      </c>
      <c r="M464" s="43" t="s">
        <v>36</v>
      </c>
      <c r="N464" s="43" t="str">
        <f t="shared" si="16"/>
        <v>0562</v>
      </c>
      <c r="O464" s="84">
        <v>1366.96</v>
      </c>
    </row>
    <row r="465" spans="1:15" s="22" customFormat="1" ht="11.15" customHeight="1" x14ac:dyDescent="0.2">
      <c r="A465" s="33" t="s">
        <v>955</v>
      </c>
      <c r="B465" s="34" t="str">
        <f t="shared" si="15"/>
        <v>066635</v>
      </c>
      <c r="C465" s="35" t="s">
        <v>956</v>
      </c>
      <c r="D465" s="36" t="s">
        <v>29</v>
      </c>
      <c r="E465" s="35" t="s">
        <v>30</v>
      </c>
      <c r="F465" s="36" t="s">
        <v>29</v>
      </c>
      <c r="G465" s="36" t="s">
        <v>637</v>
      </c>
      <c r="H465" s="36" t="s">
        <v>43</v>
      </c>
      <c r="I465" s="36" t="s">
        <v>638</v>
      </c>
      <c r="J465" s="36" t="s">
        <v>34</v>
      </c>
      <c r="K465" s="36" t="s">
        <v>35</v>
      </c>
      <c r="L465" s="37">
        <v>13</v>
      </c>
      <c r="M465" s="38" t="s">
        <v>36</v>
      </c>
      <c r="N465" s="38" t="str">
        <f t="shared" si="16"/>
        <v>0562</v>
      </c>
      <c r="O465" s="83">
        <v>482.59</v>
      </c>
    </row>
    <row r="466" spans="1:15" s="22" customFormat="1" ht="11.15" customHeight="1" x14ac:dyDescent="0.2">
      <c r="A466" s="39" t="s">
        <v>957</v>
      </c>
      <c r="B466" s="40" t="str">
        <f t="shared" si="15"/>
        <v>069101</v>
      </c>
      <c r="C466" s="41" t="s">
        <v>958</v>
      </c>
      <c r="D466" s="42" t="s">
        <v>29</v>
      </c>
      <c r="E466" s="41" t="s">
        <v>30</v>
      </c>
      <c r="F466" s="42" t="s">
        <v>29</v>
      </c>
      <c r="G466" s="42" t="s">
        <v>637</v>
      </c>
      <c r="H466" s="42" t="s">
        <v>43</v>
      </c>
      <c r="I466" s="42" t="s">
        <v>638</v>
      </c>
      <c r="J466" s="42" t="s">
        <v>34</v>
      </c>
      <c r="K466" s="42" t="s">
        <v>35</v>
      </c>
      <c r="L466" s="37">
        <v>0</v>
      </c>
      <c r="M466" s="43" t="s">
        <v>36</v>
      </c>
      <c r="N466" s="43" t="str">
        <f t="shared" si="16"/>
        <v>0562</v>
      </c>
      <c r="O466" s="84">
        <v>3677.78</v>
      </c>
    </row>
    <row r="467" spans="1:15" s="22" customFormat="1" ht="11.15" customHeight="1" x14ac:dyDescent="0.35">
      <c r="A467" s="44" t="s">
        <v>959</v>
      </c>
      <c r="B467" s="45" t="str">
        <f t="shared" si="15"/>
        <v>068781</v>
      </c>
      <c r="C467" s="46" t="s">
        <v>960</v>
      </c>
      <c r="D467" s="46" t="s">
        <v>29</v>
      </c>
      <c r="E467" s="46" t="s">
        <v>30</v>
      </c>
      <c r="F467" s="46"/>
      <c r="G467" s="46" t="s">
        <v>637</v>
      </c>
      <c r="H467" s="46" t="s">
        <v>43</v>
      </c>
      <c r="I467" s="46" t="s">
        <v>638</v>
      </c>
      <c r="J467" s="46" t="s">
        <v>619</v>
      </c>
      <c r="K467" s="46" t="s">
        <v>35</v>
      </c>
      <c r="L467" s="37">
        <v>10</v>
      </c>
      <c r="M467" s="47" t="s">
        <v>36</v>
      </c>
      <c r="N467" s="38" t="str">
        <f t="shared" si="16"/>
        <v>0562</v>
      </c>
      <c r="O467" s="83">
        <v>1003.17</v>
      </c>
    </row>
    <row r="468" spans="1:15" s="22" customFormat="1" ht="11.15" customHeight="1" x14ac:dyDescent="0.2">
      <c r="A468" s="39" t="s">
        <v>961</v>
      </c>
      <c r="B468" s="40" t="str">
        <f t="shared" si="15"/>
        <v>067985</v>
      </c>
      <c r="C468" s="41" t="s">
        <v>962</v>
      </c>
      <c r="D468" s="42" t="s">
        <v>29</v>
      </c>
      <c r="E468" s="41" t="s">
        <v>30</v>
      </c>
      <c r="F468" s="42" t="s">
        <v>29</v>
      </c>
      <c r="G468" s="42" t="s">
        <v>637</v>
      </c>
      <c r="H468" s="42" t="s">
        <v>43</v>
      </c>
      <c r="I468" s="42" t="s">
        <v>638</v>
      </c>
      <c r="J468" s="42" t="s">
        <v>34</v>
      </c>
      <c r="K468" s="42" t="s">
        <v>35</v>
      </c>
      <c r="L468" s="37">
        <v>7</v>
      </c>
      <c r="M468" s="43" t="s">
        <v>36</v>
      </c>
      <c r="N468" s="43" t="str">
        <f t="shared" si="16"/>
        <v>0562</v>
      </c>
      <c r="O468" s="84">
        <v>1184.79</v>
      </c>
    </row>
    <row r="469" spans="1:15" s="22" customFormat="1" ht="11.15" customHeight="1" x14ac:dyDescent="0.2">
      <c r="A469" s="33" t="s">
        <v>963</v>
      </c>
      <c r="B469" s="34" t="str">
        <f t="shared" si="15"/>
        <v>069471</v>
      </c>
      <c r="C469" s="35" t="s">
        <v>964</v>
      </c>
      <c r="D469" s="36" t="s">
        <v>29</v>
      </c>
      <c r="E469" s="35" t="s">
        <v>30</v>
      </c>
      <c r="F469" s="36" t="s">
        <v>29</v>
      </c>
      <c r="G469" s="36" t="s">
        <v>637</v>
      </c>
      <c r="H469" s="36" t="s">
        <v>43</v>
      </c>
      <c r="I469" s="36" t="s">
        <v>638</v>
      </c>
      <c r="J469" s="36" t="s">
        <v>34</v>
      </c>
      <c r="K469" s="36" t="s">
        <v>35</v>
      </c>
      <c r="L469" s="37">
        <v>2</v>
      </c>
      <c r="M469" s="38" t="s">
        <v>36</v>
      </c>
      <c r="N469" s="38" t="str">
        <f t="shared" si="16"/>
        <v>0562</v>
      </c>
      <c r="O469" s="83">
        <v>4232.21</v>
      </c>
    </row>
    <row r="470" spans="1:15" s="22" customFormat="1" ht="11.15" customHeight="1" x14ac:dyDescent="0.35">
      <c r="A470" s="48" t="s">
        <v>965</v>
      </c>
      <c r="B470" s="49" t="str">
        <f t="shared" si="15"/>
        <v>066681</v>
      </c>
      <c r="C470" s="50" t="s">
        <v>966</v>
      </c>
      <c r="D470" s="50" t="s">
        <v>29</v>
      </c>
      <c r="E470" s="50" t="s">
        <v>30</v>
      </c>
      <c r="F470" s="50"/>
      <c r="G470" s="50" t="s">
        <v>637</v>
      </c>
      <c r="H470" s="50" t="s">
        <v>43</v>
      </c>
      <c r="I470" s="50" t="s">
        <v>638</v>
      </c>
      <c r="J470" s="50" t="s">
        <v>619</v>
      </c>
      <c r="K470" s="50" t="s">
        <v>35</v>
      </c>
      <c r="L470" s="37">
        <v>20</v>
      </c>
      <c r="M470" s="51" t="s">
        <v>36</v>
      </c>
      <c r="N470" s="43" t="str">
        <f t="shared" si="16"/>
        <v>0562</v>
      </c>
      <c r="O470" s="84">
        <v>419.51</v>
      </c>
    </row>
    <row r="471" spans="1:15" s="22" customFormat="1" ht="11.15" customHeight="1" x14ac:dyDescent="0.2">
      <c r="A471" s="33" t="s">
        <v>967</v>
      </c>
      <c r="B471" s="34" t="str">
        <f t="shared" si="15"/>
        <v>068211</v>
      </c>
      <c r="C471" s="35" t="s">
        <v>968</v>
      </c>
      <c r="D471" s="36" t="s">
        <v>29</v>
      </c>
      <c r="E471" s="35" t="s">
        <v>30</v>
      </c>
      <c r="F471" s="36" t="s">
        <v>29</v>
      </c>
      <c r="G471" s="36" t="s">
        <v>637</v>
      </c>
      <c r="H471" s="36" t="s">
        <v>43</v>
      </c>
      <c r="I471" s="36" t="s">
        <v>638</v>
      </c>
      <c r="J471" s="36" t="s">
        <v>34</v>
      </c>
      <c r="K471" s="36" t="s">
        <v>35</v>
      </c>
      <c r="L471" s="37">
        <v>28</v>
      </c>
      <c r="M471" s="38" t="s">
        <v>36</v>
      </c>
      <c r="N471" s="38" t="str">
        <f t="shared" si="16"/>
        <v>0562</v>
      </c>
      <c r="O471" s="83">
        <v>456.64</v>
      </c>
    </row>
    <row r="472" spans="1:15" s="22" customFormat="1" ht="11.15" customHeight="1" x14ac:dyDescent="0.2">
      <c r="A472" s="39" t="s">
        <v>969</v>
      </c>
      <c r="B472" s="40" t="str">
        <f t="shared" si="15"/>
        <v>067936</v>
      </c>
      <c r="C472" s="41" t="s">
        <v>970</v>
      </c>
      <c r="D472" s="42" t="s">
        <v>29</v>
      </c>
      <c r="E472" s="41" t="s">
        <v>30</v>
      </c>
      <c r="F472" s="42" t="s">
        <v>29</v>
      </c>
      <c r="G472" s="42" t="s">
        <v>637</v>
      </c>
      <c r="H472" s="42" t="s">
        <v>43</v>
      </c>
      <c r="I472" s="42" t="s">
        <v>638</v>
      </c>
      <c r="J472" s="42" t="s">
        <v>34</v>
      </c>
      <c r="K472" s="42" t="s">
        <v>35</v>
      </c>
      <c r="L472" s="37">
        <v>9</v>
      </c>
      <c r="M472" s="43" t="s">
        <v>36</v>
      </c>
      <c r="N472" s="43" t="str">
        <f t="shared" si="16"/>
        <v>0562</v>
      </c>
      <c r="O472" s="84">
        <v>1366.95</v>
      </c>
    </row>
    <row r="473" spans="1:15" s="22" customFormat="1" ht="11.15" customHeight="1" x14ac:dyDescent="0.2">
      <c r="A473" s="33" t="s">
        <v>971</v>
      </c>
      <c r="B473" s="34" t="str">
        <f t="shared" si="15"/>
        <v>068537</v>
      </c>
      <c r="C473" s="35" t="s">
        <v>972</v>
      </c>
      <c r="D473" s="36" t="s">
        <v>29</v>
      </c>
      <c r="E473" s="35" t="s">
        <v>30</v>
      </c>
      <c r="F473" s="36" t="s">
        <v>29</v>
      </c>
      <c r="G473" s="36" t="s">
        <v>637</v>
      </c>
      <c r="H473" s="36" t="s">
        <v>43</v>
      </c>
      <c r="I473" s="36" t="s">
        <v>638</v>
      </c>
      <c r="J473" s="36" t="s">
        <v>34</v>
      </c>
      <c r="K473" s="36" t="s">
        <v>35</v>
      </c>
      <c r="L473" s="37">
        <v>28</v>
      </c>
      <c r="M473" s="38" t="s">
        <v>36</v>
      </c>
      <c r="N473" s="38" t="str">
        <f t="shared" si="16"/>
        <v>0562</v>
      </c>
      <c r="O473" s="83">
        <v>355.43</v>
      </c>
    </row>
    <row r="474" spans="1:15" s="22" customFormat="1" ht="11.15" customHeight="1" x14ac:dyDescent="0.35">
      <c r="A474" s="48" t="s">
        <v>973</v>
      </c>
      <c r="B474" s="49" t="str">
        <f t="shared" si="15"/>
        <v>068337</v>
      </c>
      <c r="C474" s="50" t="s">
        <v>974</v>
      </c>
      <c r="D474" s="50" t="s">
        <v>29</v>
      </c>
      <c r="E474" s="50" t="s">
        <v>30</v>
      </c>
      <c r="F474" s="50"/>
      <c r="G474" s="50" t="s">
        <v>637</v>
      </c>
      <c r="H474" s="50" t="s">
        <v>43</v>
      </c>
      <c r="I474" s="50" t="s">
        <v>638</v>
      </c>
      <c r="J474" s="50" t="s">
        <v>34</v>
      </c>
      <c r="K474" s="50" t="s">
        <v>35</v>
      </c>
      <c r="L474" s="37">
        <v>9</v>
      </c>
      <c r="M474" s="51" t="s">
        <v>36</v>
      </c>
      <c r="N474" s="43" t="str">
        <f t="shared" si="16"/>
        <v>0562</v>
      </c>
      <c r="O474" s="84">
        <v>1366.96</v>
      </c>
    </row>
    <row r="475" spans="1:15" s="22" customFormat="1" ht="11.15" customHeight="1" x14ac:dyDescent="0.2">
      <c r="A475" s="33" t="s">
        <v>975</v>
      </c>
      <c r="B475" s="34" t="str">
        <f t="shared" si="15"/>
        <v>068026</v>
      </c>
      <c r="C475" s="35" t="s">
        <v>976</v>
      </c>
      <c r="D475" s="36" t="s">
        <v>29</v>
      </c>
      <c r="E475" s="35" t="s">
        <v>30</v>
      </c>
      <c r="F475" s="36" t="s">
        <v>29</v>
      </c>
      <c r="G475" s="36" t="s">
        <v>637</v>
      </c>
      <c r="H475" s="36" t="s">
        <v>43</v>
      </c>
      <c r="I475" s="36" t="s">
        <v>638</v>
      </c>
      <c r="J475" s="36" t="s">
        <v>34</v>
      </c>
      <c r="K475" s="36" t="s">
        <v>35</v>
      </c>
      <c r="L475" s="37">
        <v>13</v>
      </c>
      <c r="M475" s="38" t="s">
        <v>36</v>
      </c>
      <c r="N475" s="38" t="str">
        <f t="shared" si="16"/>
        <v>0562</v>
      </c>
      <c r="O475" s="83">
        <v>610.69000000000005</v>
      </c>
    </row>
    <row r="476" spans="1:15" s="22" customFormat="1" ht="11.15" customHeight="1" x14ac:dyDescent="0.35">
      <c r="A476" s="48" t="s">
        <v>977</v>
      </c>
      <c r="B476" s="49" t="str">
        <f t="shared" si="15"/>
        <v>067955</v>
      </c>
      <c r="C476" s="50" t="s">
        <v>978</v>
      </c>
      <c r="D476" s="50" t="s">
        <v>29</v>
      </c>
      <c r="E476" s="50" t="s">
        <v>30</v>
      </c>
      <c r="F476" s="50"/>
      <c r="G476" s="50" t="s">
        <v>637</v>
      </c>
      <c r="H476" s="50" t="s">
        <v>43</v>
      </c>
      <c r="I476" s="50" t="s">
        <v>638</v>
      </c>
      <c r="J476" s="50" t="s">
        <v>619</v>
      </c>
      <c r="K476" s="50" t="s">
        <v>35</v>
      </c>
      <c r="L476" s="37">
        <v>2</v>
      </c>
      <c r="M476" s="51" t="s">
        <v>36</v>
      </c>
      <c r="N476" s="43" t="str">
        <f t="shared" si="16"/>
        <v>0562</v>
      </c>
      <c r="O476" s="84">
        <v>741.99</v>
      </c>
    </row>
    <row r="477" spans="1:15" s="22" customFormat="1" ht="11.15" customHeight="1" x14ac:dyDescent="0.2">
      <c r="A477" s="33" t="s">
        <v>979</v>
      </c>
      <c r="B477" s="34" t="str">
        <f t="shared" si="15"/>
        <v>069210</v>
      </c>
      <c r="C477" s="35" t="s">
        <v>980</v>
      </c>
      <c r="D477" s="36" t="s">
        <v>29</v>
      </c>
      <c r="E477" s="35" t="s">
        <v>30</v>
      </c>
      <c r="F477" s="36" t="s">
        <v>29</v>
      </c>
      <c r="G477" s="36" t="s">
        <v>637</v>
      </c>
      <c r="H477" s="36" t="s">
        <v>43</v>
      </c>
      <c r="I477" s="36" t="s">
        <v>638</v>
      </c>
      <c r="J477" s="36" t="s">
        <v>34</v>
      </c>
      <c r="K477" s="36" t="s">
        <v>35</v>
      </c>
      <c r="L477" s="37">
        <v>1</v>
      </c>
      <c r="M477" s="38" t="s">
        <v>36</v>
      </c>
      <c r="N477" s="38" t="str">
        <f t="shared" si="16"/>
        <v>0562</v>
      </c>
      <c r="O477" s="83">
        <v>18618.72</v>
      </c>
    </row>
    <row r="478" spans="1:15" s="22" customFormat="1" ht="12" customHeight="1" x14ac:dyDescent="0.2">
      <c r="A478" s="39" t="s">
        <v>981</v>
      </c>
      <c r="B478" s="40" t="str">
        <f t="shared" si="15"/>
        <v>067159</v>
      </c>
      <c r="C478" s="41" t="s">
        <v>982</v>
      </c>
      <c r="D478" s="42" t="s">
        <v>29</v>
      </c>
      <c r="E478" s="41" t="s">
        <v>30</v>
      </c>
      <c r="F478" s="42" t="s">
        <v>29</v>
      </c>
      <c r="G478" s="42" t="s">
        <v>637</v>
      </c>
      <c r="H478" s="42" t="s">
        <v>32</v>
      </c>
      <c r="I478" s="42" t="s">
        <v>638</v>
      </c>
      <c r="J478" s="42" t="s">
        <v>34</v>
      </c>
      <c r="K478" s="42" t="s">
        <v>35</v>
      </c>
      <c r="L478" s="37">
        <v>1</v>
      </c>
      <c r="M478" s="43" t="s">
        <v>36</v>
      </c>
      <c r="N478" s="43" t="str">
        <f t="shared" si="16"/>
        <v>0562</v>
      </c>
      <c r="O478" s="84">
        <v>9076.61</v>
      </c>
    </row>
    <row r="479" spans="1:15" s="22" customFormat="1" ht="11.15" customHeight="1" x14ac:dyDescent="0.35">
      <c r="A479" s="44" t="s">
        <v>983</v>
      </c>
      <c r="B479" s="45" t="str">
        <f t="shared" si="15"/>
        <v>068983</v>
      </c>
      <c r="C479" s="46" t="s">
        <v>984</v>
      </c>
      <c r="D479" s="46" t="s">
        <v>29</v>
      </c>
      <c r="E479" s="46" t="s">
        <v>30</v>
      </c>
      <c r="F479" s="46" t="s">
        <v>29</v>
      </c>
      <c r="G479" s="46" t="s">
        <v>637</v>
      </c>
      <c r="H479" s="46" t="s">
        <v>43</v>
      </c>
      <c r="I479" s="46" t="s">
        <v>638</v>
      </c>
      <c r="J479" s="46" t="s">
        <v>619</v>
      </c>
      <c r="K479" s="46" t="s">
        <v>35</v>
      </c>
      <c r="L479" s="37">
        <v>1</v>
      </c>
      <c r="M479" s="47" t="s">
        <v>36</v>
      </c>
      <c r="N479" s="38" t="str">
        <f t="shared" si="16"/>
        <v>0562</v>
      </c>
      <c r="O479" s="83">
        <v>3081.73</v>
      </c>
    </row>
    <row r="480" spans="1:15" s="22" customFormat="1" ht="11.15" customHeight="1" x14ac:dyDescent="0.2">
      <c r="A480" s="39" t="s">
        <v>985</v>
      </c>
      <c r="B480" s="40" t="str">
        <f t="shared" si="15"/>
        <v>068762</v>
      </c>
      <c r="C480" s="41" t="s">
        <v>986</v>
      </c>
      <c r="D480" s="42" t="s">
        <v>29</v>
      </c>
      <c r="E480" s="41" t="s">
        <v>30</v>
      </c>
      <c r="F480" s="42" t="s">
        <v>29</v>
      </c>
      <c r="G480" s="42" t="s">
        <v>637</v>
      </c>
      <c r="H480" s="42" t="s">
        <v>43</v>
      </c>
      <c r="I480" s="42" t="s">
        <v>638</v>
      </c>
      <c r="J480" s="42" t="s">
        <v>34</v>
      </c>
      <c r="K480" s="42" t="s">
        <v>35</v>
      </c>
      <c r="L480" s="37">
        <v>4</v>
      </c>
      <c r="M480" s="43" t="s">
        <v>36</v>
      </c>
      <c r="N480" s="43" t="str">
        <f t="shared" si="16"/>
        <v>0562</v>
      </c>
      <c r="O480" s="84">
        <v>1951.62</v>
      </c>
    </row>
    <row r="481" spans="1:15" s="22" customFormat="1" ht="11.15" customHeight="1" x14ac:dyDescent="0.2">
      <c r="A481" s="33" t="s">
        <v>987</v>
      </c>
      <c r="B481" s="34" t="str">
        <f t="shared" si="15"/>
        <v>069451</v>
      </c>
      <c r="C481" s="35" t="s">
        <v>988</v>
      </c>
      <c r="D481" s="36" t="s">
        <v>29</v>
      </c>
      <c r="E481" s="35" t="s">
        <v>30</v>
      </c>
      <c r="F481" s="36" t="s">
        <v>29</v>
      </c>
      <c r="G481" s="36" t="s">
        <v>637</v>
      </c>
      <c r="H481" s="36" t="s">
        <v>43</v>
      </c>
      <c r="I481" s="36" t="s">
        <v>638</v>
      </c>
      <c r="J481" s="36" t="s">
        <v>34</v>
      </c>
      <c r="K481" s="36" t="s">
        <v>35</v>
      </c>
      <c r="L481" s="37">
        <v>1</v>
      </c>
      <c r="M481" s="38" t="s">
        <v>36</v>
      </c>
      <c r="N481" s="38" t="str">
        <f t="shared" si="16"/>
        <v>0562</v>
      </c>
      <c r="O481" s="83">
        <v>5341.09</v>
      </c>
    </row>
    <row r="482" spans="1:15" s="22" customFormat="1" ht="11.15" customHeight="1" x14ac:dyDescent="0.2">
      <c r="A482" s="39" t="s">
        <v>989</v>
      </c>
      <c r="B482" s="40" t="str">
        <f t="shared" si="15"/>
        <v>069214</v>
      </c>
      <c r="C482" s="41" t="s">
        <v>990</v>
      </c>
      <c r="D482" s="42" t="s">
        <v>29</v>
      </c>
      <c r="E482" s="41" t="s">
        <v>30</v>
      </c>
      <c r="F482" s="42" t="s">
        <v>29</v>
      </c>
      <c r="G482" s="42" t="s">
        <v>637</v>
      </c>
      <c r="H482" s="42" t="s">
        <v>43</v>
      </c>
      <c r="I482" s="42" t="s">
        <v>638</v>
      </c>
      <c r="J482" s="42" t="s">
        <v>34</v>
      </c>
      <c r="K482" s="42" t="s">
        <v>35</v>
      </c>
      <c r="L482" s="37">
        <v>1</v>
      </c>
      <c r="M482" s="43" t="s">
        <v>36</v>
      </c>
      <c r="N482" s="43" t="str">
        <f t="shared" si="16"/>
        <v>0562</v>
      </c>
      <c r="O482" s="84">
        <v>12412.47</v>
      </c>
    </row>
    <row r="483" spans="1:15" s="22" customFormat="1" ht="11.15" customHeight="1" x14ac:dyDescent="0.2">
      <c r="A483" s="33" t="s">
        <v>991</v>
      </c>
      <c r="B483" s="34" t="str">
        <f t="shared" si="15"/>
        <v>066232</v>
      </c>
      <c r="C483" s="35" t="s">
        <v>992</v>
      </c>
      <c r="D483" s="36" t="s">
        <v>29</v>
      </c>
      <c r="E483" s="35" t="s">
        <v>30</v>
      </c>
      <c r="F483" s="36" t="s">
        <v>29</v>
      </c>
      <c r="G483" s="36" t="s">
        <v>637</v>
      </c>
      <c r="H483" s="36" t="s">
        <v>43</v>
      </c>
      <c r="I483" s="36" t="s">
        <v>638</v>
      </c>
      <c r="J483" s="36" t="s">
        <v>34</v>
      </c>
      <c r="K483" s="36" t="s">
        <v>35</v>
      </c>
      <c r="L483" s="37">
        <v>30</v>
      </c>
      <c r="M483" s="38" t="s">
        <v>36</v>
      </c>
      <c r="N483" s="38" t="str">
        <f t="shared" si="16"/>
        <v>0562</v>
      </c>
      <c r="O483" s="83">
        <v>490.48</v>
      </c>
    </row>
    <row r="484" spans="1:15" s="22" customFormat="1" ht="11.15" customHeight="1" x14ac:dyDescent="0.2">
      <c r="A484" s="39" t="s">
        <v>993</v>
      </c>
      <c r="B484" s="40" t="str">
        <f t="shared" si="15"/>
        <v>067563</v>
      </c>
      <c r="C484" s="41" t="s">
        <v>994</v>
      </c>
      <c r="D484" s="42" t="s">
        <v>29</v>
      </c>
      <c r="E484" s="41" t="s">
        <v>30</v>
      </c>
      <c r="F484" s="42" t="s">
        <v>29</v>
      </c>
      <c r="G484" s="42" t="s">
        <v>637</v>
      </c>
      <c r="H484" s="42" t="s">
        <v>32</v>
      </c>
      <c r="I484" s="42" t="s">
        <v>638</v>
      </c>
      <c r="J484" s="42" t="s">
        <v>34</v>
      </c>
      <c r="K484" s="42" t="s">
        <v>35</v>
      </c>
      <c r="L484" s="37">
        <v>1</v>
      </c>
      <c r="M484" s="43" t="s">
        <v>36</v>
      </c>
      <c r="N484" s="43" t="str">
        <f t="shared" si="16"/>
        <v>0562</v>
      </c>
      <c r="O484" s="84">
        <v>8873.42</v>
      </c>
    </row>
    <row r="485" spans="1:15" s="22" customFormat="1" ht="11.15" customHeight="1" x14ac:dyDescent="0.2">
      <c r="A485" s="33" t="s">
        <v>995</v>
      </c>
      <c r="B485" s="34" t="str">
        <f t="shared" si="15"/>
        <v>067805</v>
      </c>
      <c r="C485" s="35" t="s">
        <v>996</v>
      </c>
      <c r="D485" s="36" t="s">
        <v>29</v>
      </c>
      <c r="E485" s="35" t="s">
        <v>30</v>
      </c>
      <c r="F485" s="36" t="s">
        <v>29</v>
      </c>
      <c r="G485" s="36" t="s">
        <v>637</v>
      </c>
      <c r="H485" s="36" t="s">
        <v>43</v>
      </c>
      <c r="I485" s="36" t="s">
        <v>638</v>
      </c>
      <c r="J485" s="36" t="s">
        <v>34</v>
      </c>
      <c r="K485" s="36" t="s">
        <v>35</v>
      </c>
      <c r="L485" s="37">
        <v>4</v>
      </c>
      <c r="M485" s="38" t="s">
        <v>36</v>
      </c>
      <c r="N485" s="38" t="str">
        <f t="shared" si="16"/>
        <v>0562</v>
      </c>
      <c r="O485" s="83">
        <v>1106.48</v>
      </c>
    </row>
    <row r="486" spans="1:15" s="22" customFormat="1" ht="11.15" customHeight="1" x14ac:dyDescent="0.2">
      <c r="A486" s="39" t="s">
        <v>997</v>
      </c>
      <c r="B486" s="40" t="str">
        <f t="shared" si="15"/>
        <v>068012</v>
      </c>
      <c r="C486" s="41" t="s">
        <v>998</v>
      </c>
      <c r="D486" s="42" t="s">
        <v>29</v>
      </c>
      <c r="E486" s="41" t="s">
        <v>30</v>
      </c>
      <c r="F486" s="42" t="s">
        <v>29</v>
      </c>
      <c r="G486" s="42" t="s">
        <v>637</v>
      </c>
      <c r="H486" s="42" t="s">
        <v>43</v>
      </c>
      <c r="I486" s="42" t="s">
        <v>638</v>
      </c>
      <c r="J486" s="42" t="s">
        <v>34</v>
      </c>
      <c r="K486" s="42" t="s">
        <v>35</v>
      </c>
      <c r="L486" s="37">
        <v>17</v>
      </c>
      <c r="M486" s="43" t="s">
        <v>36</v>
      </c>
      <c r="N486" s="43" t="str">
        <f t="shared" si="16"/>
        <v>0562</v>
      </c>
      <c r="O486" s="84">
        <v>230.35</v>
      </c>
    </row>
    <row r="487" spans="1:15" s="22" customFormat="1" ht="11.15" customHeight="1" x14ac:dyDescent="0.2">
      <c r="A487" s="33" t="s">
        <v>999</v>
      </c>
      <c r="B487" s="34" t="str">
        <f t="shared" si="15"/>
        <v>065003</v>
      </c>
      <c r="C487" s="35" t="s">
        <v>1000</v>
      </c>
      <c r="D487" s="36" t="s">
        <v>29</v>
      </c>
      <c r="E487" s="35" t="s">
        <v>30</v>
      </c>
      <c r="F487" s="36" t="s">
        <v>29</v>
      </c>
      <c r="G487" s="36" t="s">
        <v>637</v>
      </c>
      <c r="H487" s="36" t="s">
        <v>43</v>
      </c>
      <c r="I487" s="36" t="s">
        <v>638</v>
      </c>
      <c r="J487" s="36" t="s">
        <v>34</v>
      </c>
      <c r="K487" s="36" t="s">
        <v>35</v>
      </c>
      <c r="L487" s="37">
        <v>6</v>
      </c>
      <c r="M487" s="38" t="s">
        <v>36</v>
      </c>
      <c r="N487" s="38" t="str">
        <f t="shared" si="16"/>
        <v>0562</v>
      </c>
      <c r="O487" s="83">
        <v>579.14</v>
      </c>
    </row>
    <row r="488" spans="1:15" s="22" customFormat="1" ht="11.15" customHeight="1" x14ac:dyDescent="0.2">
      <c r="A488" s="39" t="s">
        <v>1001</v>
      </c>
      <c r="B488" s="40" t="str">
        <f t="shared" si="15"/>
        <v>066752</v>
      </c>
      <c r="C488" s="41" t="s">
        <v>1002</v>
      </c>
      <c r="D488" s="42" t="s">
        <v>29</v>
      </c>
      <c r="E488" s="41" t="s">
        <v>30</v>
      </c>
      <c r="F488" s="42" t="s">
        <v>29</v>
      </c>
      <c r="G488" s="42" t="s">
        <v>637</v>
      </c>
      <c r="H488" s="42" t="s">
        <v>43</v>
      </c>
      <c r="I488" s="42" t="s">
        <v>638</v>
      </c>
      <c r="J488" s="42" t="s">
        <v>34</v>
      </c>
      <c r="K488" s="42" t="s">
        <v>35</v>
      </c>
      <c r="L488" s="37">
        <v>0</v>
      </c>
      <c r="M488" s="43" t="s">
        <v>36</v>
      </c>
      <c r="N488" s="43" t="str">
        <f t="shared" si="16"/>
        <v>0562</v>
      </c>
      <c r="O488" s="84">
        <v>561.83000000000004</v>
      </c>
    </row>
    <row r="489" spans="1:15" s="22" customFormat="1" ht="11.15" customHeight="1" x14ac:dyDescent="0.35">
      <c r="A489" s="44" t="s">
        <v>1003</v>
      </c>
      <c r="B489" s="45" t="str">
        <f t="shared" si="15"/>
        <v>067387</v>
      </c>
      <c r="C489" s="46" t="s">
        <v>630</v>
      </c>
      <c r="D489" s="46" t="s">
        <v>29</v>
      </c>
      <c r="E489" s="46" t="s">
        <v>30</v>
      </c>
      <c r="F489" s="46"/>
      <c r="G489" s="46" t="s">
        <v>637</v>
      </c>
      <c r="H489" s="46" t="s">
        <v>32</v>
      </c>
      <c r="I489" s="46" t="s">
        <v>638</v>
      </c>
      <c r="J489" s="46" t="s">
        <v>34</v>
      </c>
      <c r="K489" s="46" t="s">
        <v>35</v>
      </c>
      <c r="L489" s="37">
        <v>4</v>
      </c>
      <c r="M489" s="47" t="s">
        <v>36</v>
      </c>
      <c r="N489" s="38" t="str">
        <f t="shared" si="16"/>
        <v>0562</v>
      </c>
      <c r="O489" s="83">
        <v>1346.29</v>
      </c>
    </row>
    <row r="490" spans="1:15" s="22" customFormat="1" ht="11.15" customHeight="1" x14ac:dyDescent="0.2">
      <c r="A490" s="39" t="s">
        <v>1004</v>
      </c>
      <c r="B490" s="40" t="str">
        <f t="shared" si="15"/>
        <v>066288</v>
      </c>
      <c r="C490" s="41" t="s">
        <v>1005</v>
      </c>
      <c r="D490" s="42" t="s">
        <v>29</v>
      </c>
      <c r="E490" s="41" t="s">
        <v>30</v>
      </c>
      <c r="F490" s="42" t="s">
        <v>29</v>
      </c>
      <c r="G490" s="42" t="s">
        <v>637</v>
      </c>
      <c r="H490" s="42" t="s">
        <v>43</v>
      </c>
      <c r="I490" s="42" t="s">
        <v>638</v>
      </c>
      <c r="J490" s="42" t="s">
        <v>34</v>
      </c>
      <c r="K490" s="42" t="s">
        <v>35</v>
      </c>
      <c r="L490" s="37">
        <v>4</v>
      </c>
      <c r="M490" s="43" t="s">
        <v>36</v>
      </c>
      <c r="N490" s="43" t="str">
        <f t="shared" si="16"/>
        <v>0562</v>
      </c>
      <c r="O490" s="84">
        <v>890.78</v>
      </c>
    </row>
    <row r="491" spans="1:15" s="22" customFormat="1" ht="11.15" customHeight="1" x14ac:dyDescent="0.35">
      <c r="A491" s="44" t="s">
        <v>1006</v>
      </c>
      <c r="B491" s="45" t="str">
        <f t="shared" si="15"/>
        <v>068375</v>
      </c>
      <c r="C491" s="46" t="s">
        <v>1007</v>
      </c>
      <c r="D491" s="46" t="s">
        <v>29</v>
      </c>
      <c r="E491" s="46" t="s">
        <v>30</v>
      </c>
      <c r="F491" s="46"/>
      <c r="G491" s="46" t="s">
        <v>637</v>
      </c>
      <c r="H491" s="46" t="s">
        <v>43</v>
      </c>
      <c r="I491" s="46" t="s">
        <v>638</v>
      </c>
      <c r="J491" s="46" t="s">
        <v>34</v>
      </c>
      <c r="K491" s="46" t="s">
        <v>35</v>
      </c>
      <c r="L491" s="37">
        <v>8</v>
      </c>
      <c r="M491" s="47" t="s">
        <v>36</v>
      </c>
      <c r="N491" s="38" t="str">
        <f t="shared" si="16"/>
        <v>0562</v>
      </c>
      <c r="O491" s="83">
        <v>2421.79</v>
      </c>
    </row>
    <row r="492" spans="1:15" s="22" customFormat="1" ht="11.15" customHeight="1" x14ac:dyDescent="0.2">
      <c r="A492" s="39" t="s">
        <v>1008</v>
      </c>
      <c r="B492" s="40" t="str">
        <f t="shared" si="15"/>
        <v>080242</v>
      </c>
      <c r="C492" s="41" t="s">
        <v>1009</v>
      </c>
      <c r="D492" s="42" t="s">
        <v>29</v>
      </c>
      <c r="E492" s="41" t="s">
        <v>30</v>
      </c>
      <c r="F492" s="42" t="s">
        <v>29</v>
      </c>
      <c r="G492" s="42" t="s">
        <v>637</v>
      </c>
      <c r="H492" s="42" t="s">
        <v>43</v>
      </c>
      <c r="I492" s="42" t="s">
        <v>638</v>
      </c>
      <c r="J492" s="42" t="s">
        <v>34</v>
      </c>
      <c r="K492" s="42" t="s">
        <v>35</v>
      </c>
      <c r="L492" s="37">
        <v>3</v>
      </c>
      <c r="M492" s="43" t="s">
        <v>36</v>
      </c>
      <c r="N492" s="43" t="str">
        <f t="shared" si="16"/>
        <v>0562</v>
      </c>
      <c r="O492" s="84">
        <v>805.36</v>
      </c>
    </row>
    <row r="493" spans="1:15" s="22" customFormat="1" ht="11.15" customHeight="1" x14ac:dyDescent="0.35">
      <c r="A493" s="44" t="s">
        <v>1010</v>
      </c>
      <c r="B493" s="45" t="str">
        <f t="shared" si="15"/>
        <v>066240</v>
      </c>
      <c r="C493" s="46" t="s">
        <v>1011</v>
      </c>
      <c r="D493" s="46" t="s">
        <v>29</v>
      </c>
      <c r="E493" s="46" t="s">
        <v>30</v>
      </c>
      <c r="F493" s="46"/>
      <c r="G493" s="46" t="s">
        <v>637</v>
      </c>
      <c r="H493" s="46" t="s">
        <v>43</v>
      </c>
      <c r="I493" s="46" t="s">
        <v>638</v>
      </c>
      <c r="J493" s="46" t="s">
        <v>34</v>
      </c>
      <c r="K493" s="46" t="s">
        <v>35</v>
      </c>
      <c r="L493" s="37">
        <v>12</v>
      </c>
      <c r="M493" s="47" t="s">
        <v>36</v>
      </c>
      <c r="N493" s="38" t="str">
        <f t="shared" si="16"/>
        <v>0562</v>
      </c>
      <c r="O493" s="83">
        <v>225.33</v>
      </c>
    </row>
    <row r="494" spans="1:15" s="22" customFormat="1" ht="11.15" customHeight="1" x14ac:dyDescent="0.2">
      <c r="A494" s="39" t="s">
        <v>1012</v>
      </c>
      <c r="B494" s="40" t="str">
        <f t="shared" si="15"/>
        <v>067804</v>
      </c>
      <c r="C494" s="41" t="s">
        <v>1013</v>
      </c>
      <c r="D494" s="42" t="s">
        <v>29</v>
      </c>
      <c r="E494" s="41" t="s">
        <v>30</v>
      </c>
      <c r="F494" s="42" t="s">
        <v>29</v>
      </c>
      <c r="G494" s="42" t="s">
        <v>637</v>
      </c>
      <c r="H494" s="42" t="s">
        <v>43</v>
      </c>
      <c r="I494" s="42" t="s">
        <v>638</v>
      </c>
      <c r="J494" s="42" t="s">
        <v>34</v>
      </c>
      <c r="K494" s="42" t="s">
        <v>35</v>
      </c>
      <c r="L494" s="37">
        <v>3</v>
      </c>
      <c r="M494" s="43" t="s">
        <v>36</v>
      </c>
      <c r="N494" s="43" t="str">
        <f t="shared" si="16"/>
        <v>0562</v>
      </c>
      <c r="O494" s="84">
        <v>1095.74</v>
      </c>
    </row>
    <row r="495" spans="1:15" s="22" customFormat="1" ht="11.15" customHeight="1" x14ac:dyDescent="0.2">
      <c r="A495" s="33" t="s">
        <v>1014</v>
      </c>
      <c r="B495" s="34" t="str">
        <f t="shared" si="15"/>
        <v>068722</v>
      </c>
      <c r="C495" s="35" t="s">
        <v>1015</v>
      </c>
      <c r="D495" s="36" t="s">
        <v>29</v>
      </c>
      <c r="E495" s="35" t="s">
        <v>30</v>
      </c>
      <c r="F495" s="36" t="s">
        <v>29</v>
      </c>
      <c r="G495" s="36" t="s">
        <v>637</v>
      </c>
      <c r="H495" s="36" t="s">
        <v>43</v>
      </c>
      <c r="I495" s="36" t="s">
        <v>638</v>
      </c>
      <c r="J495" s="36" t="s">
        <v>34</v>
      </c>
      <c r="K495" s="36" t="s">
        <v>35</v>
      </c>
      <c r="L495" s="37">
        <v>6</v>
      </c>
      <c r="M495" s="38" t="s">
        <v>36</v>
      </c>
      <c r="N495" s="38" t="str">
        <f t="shared" si="16"/>
        <v>0562</v>
      </c>
      <c r="O495" s="83">
        <v>1626.36</v>
      </c>
    </row>
    <row r="496" spans="1:15" s="22" customFormat="1" ht="11.15" customHeight="1" x14ac:dyDescent="0.2">
      <c r="A496" s="39" t="s">
        <v>1016</v>
      </c>
      <c r="B496" s="40" t="str">
        <f t="shared" si="15"/>
        <v>067822</v>
      </c>
      <c r="C496" s="41" t="s">
        <v>1017</v>
      </c>
      <c r="D496" s="42" t="s">
        <v>29</v>
      </c>
      <c r="E496" s="41" t="s">
        <v>30</v>
      </c>
      <c r="F496" s="42" t="s">
        <v>29</v>
      </c>
      <c r="G496" s="42" t="s">
        <v>637</v>
      </c>
      <c r="H496" s="42" t="s">
        <v>43</v>
      </c>
      <c r="I496" s="42" t="s">
        <v>638</v>
      </c>
      <c r="J496" s="42" t="s">
        <v>34</v>
      </c>
      <c r="K496" s="42" t="s">
        <v>35</v>
      </c>
      <c r="L496" s="37">
        <v>12</v>
      </c>
      <c r="M496" s="43" t="s">
        <v>36</v>
      </c>
      <c r="N496" s="43" t="str">
        <f t="shared" si="16"/>
        <v>0562</v>
      </c>
      <c r="O496" s="84">
        <v>1095.74</v>
      </c>
    </row>
    <row r="497" spans="1:15" s="22" customFormat="1" ht="11.15" customHeight="1" x14ac:dyDescent="0.2">
      <c r="A497" s="33" t="s">
        <v>1018</v>
      </c>
      <c r="B497" s="34" t="str">
        <f t="shared" si="15"/>
        <v>067824</v>
      </c>
      <c r="C497" s="35" t="s">
        <v>1019</v>
      </c>
      <c r="D497" s="36" t="s">
        <v>29</v>
      </c>
      <c r="E497" s="35" t="s">
        <v>30</v>
      </c>
      <c r="F497" s="36" t="s">
        <v>29</v>
      </c>
      <c r="G497" s="36" t="s">
        <v>637</v>
      </c>
      <c r="H497" s="36" t="s">
        <v>43</v>
      </c>
      <c r="I497" s="36" t="s">
        <v>638</v>
      </c>
      <c r="J497" s="36" t="s">
        <v>34</v>
      </c>
      <c r="K497" s="36" t="s">
        <v>35</v>
      </c>
      <c r="L497" s="37">
        <v>4</v>
      </c>
      <c r="M497" s="38" t="s">
        <v>36</v>
      </c>
      <c r="N497" s="38" t="str">
        <f t="shared" si="16"/>
        <v>0562</v>
      </c>
      <c r="O497" s="83">
        <v>1095.74</v>
      </c>
    </row>
    <row r="498" spans="1:15" s="22" customFormat="1" ht="11.15" customHeight="1" x14ac:dyDescent="0.2">
      <c r="A498" s="39" t="s">
        <v>1020</v>
      </c>
      <c r="B498" s="40" t="str">
        <f t="shared" si="15"/>
        <v>067813</v>
      </c>
      <c r="C498" s="41" t="s">
        <v>1021</v>
      </c>
      <c r="D498" s="42" t="s">
        <v>29</v>
      </c>
      <c r="E498" s="41" t="s">
        <v>30</v>
      </c>
      <c r="F498" s="42" t="s">
        <v>29</v>
      </c>
      <c r="G498" s="42" t="s">
        <v>637</v>
      </c>
      <c r="H498" s="42" t="s">
        <v>43</v>
      </c>
      <c r="I498" s="42" t="s">
        <v>638</v>
      </c>
      <c r="J498" s="42" t="s">
        <v>34</v>
      </c>
      <c r="K498" s="42" t="s">
        <v>35</v>
      </c>
      <c r="L498" s="37">
        <v>3</v>
      </c>
      <c r="M498" s="43" t="s">
        <v>36</v>
      </c>
      <c r="N498" s="43" t="str">
        <f t="shared" si="16"/>
        <v>0562</v>
      </c>
      <c r="O498" s="84">
        <v>1025.23</v>
      </c>
    </row>
    <row r="499" spans="1:15" s="22" customFormat="1" ht="11.15" customHeight="1" x14ac:dyDescent="0.2">
      <c r="A499" s="33" t="s">
        <v>1022</v>
      </c>
      <c r="B499" s="34" t="str">
        <f t="shared" si="15"/>
        <v>080244</v>
      </c>
      <c r="C499" s="35" t="s">
        <v>1023</v>
      </c>
      <c r="D499" s="36" t="s">
        <v>29</v>
      </c>
      <c r="E499" s="35" t="s">
        <v>30</v>
      </c>
      <c r="F499" s="36" t="s">
        <v>29</v>
      </c>
      <c r="G499" s="36" t="s">
        <v>637</v>
      </c>
      <c r="H499" s="36" t="s">
        <v>43</v>
      </c>
      <c r="I499" s="36" t="s">
        <v>638</v>
      </c>
      <c r="J499" s="36" t="s">
        <v>34</v>
      </c>
      <c r="K499" s="36" t="s">
        <v>35</v>
      </c>
      <c r="L499" s="37">
        <v>2</v>
      </c>
      <c r="M499" s="38" t="s">
        <v>36</v>
      </c>
      <c r="N499" s="38" t="str">
        <f t="shared" si="16"/>
        <v>0562</v>
      </c>
      <c r="O499" s="83">
        <v>1241.31</v>
      </c>
    </row>
    <row r="500" spans="1:15" s="22" customFormat="1" ht="11.15" customHeight="1" x14ac:dyDescent="0.2">
      <c r="A500" s="39" t="s">
        <v>1024</v>
      </c>
      <c r="B500" s="40" t="str">
        <f t="shared" si="15"/>
        <v>068237</v>
      </c>
      <c r="C500" s="41" t="s">
        <v>1025</v>
      </c>
      <c r="D500" s="42" t="s">
        <v>29</v>
      </c>
      <c r="E500" s="41" t="s">
        <v>30</v>
      </c>
      <c r="F500" s="42" t="s">
        <v>29</v>
      </c>
      <c r="G500" s="42" t="s">
        <v>637</v>
      </c>
      <c r="H500" s="42" t="s">
        <v>43</v>
      </c>
      <c r="I500" s="42" t="s">
        <v>638</v>
      </c>
      <c r="J500" s="42" t="s">
        <v>34</v>
      </c>
      <c r="K500" s="42" t="s">
        <v>35</v>
      </c>
      <c r="L500" s="37">
        <v>23</v>
      </c>
      <c r="M500" s="43" t="s">
        <v>36</v>
      </c>
      <c r="N500" s="43" t="str">
        <f t="shared" si="16"/>
        <v>0562</v>
      </c>
      <c r="O500" s="84">
        <v>91.34</v>
      </c>
    </row>
    <row r="501" spans="1:15" s="22" customFormat="1" ht="11.15" customHeight="1" x14ac:dyDescent="0.2">
      <c r="A501" s="33" t="s">
        <v>1026</v>
      </c>
      <c r="B501" s="34" t="str">
        <f t="shared" si="15"/>
        <v>067999</v>
      </c>
      <c r="C501" s="35" t="s">
        <v>1027</v>
      </c>
      <c r="D501" s="36" t="s">
        <v>29</v>
      </c>
      <c r="E501" s="35" t="s">
        <v>30</v>
      </c>
      <c r="F501" s="36" t="s">
        <v>29</v>
      </c>
      <c r="G501" s="36" t="s">
        <v>637</v>
      </c>
      <c r="H501" s="36" t="s">
        <v>43</v>
      </c>
      <c r="I501" s="36" t="s">
        <v>638</v>
      </c>
      <c r="J501" s="36" t="s">
        <v>34</v>
      </c>
      <c r="K501" s="36" t="s">
        <v>35</v>
      </c>
      <c r="L501" s="37">
        <v>5</v>
      </c>
      <c r="M501" s="38" t="s">
        <v>36</v>
      </c>
      <c r="N501" s="38" t="str">
        <f t="shared" si="16"/>
        <v>0562</v>
      </c>
      <c r="O501" s="83">
        <v>653.44000000000005</v>
      </c>
    </row>
    <row r="502" spans="1:15" s="22" customFormat="1" ht="11.15" customHeight="1" x14ac:dyDescent="0.35">
      <c r="A502" s="48" t="s">
        <v>1028</v>
      </c>
      <c r="B502" s="49" t="str">
        <f t="shared" si="15"/>
        <v>080241</v>
      </c>
      <c r="C502" s="50" t="s">
        <v>1029</v>
      </c>
      <c r="D502" s="50" t="s">
        <v>29</v>
      </c>
      <c r="E502" s="50" t="s">
        <v>30</v>
      </c>
      <c r="F502" s="50" t="s">
        <v>29</v>
      </c>
      <c r="G502" s="50" t="s">
        <v>637</v>
      </c>
      <c r="H502" s="50" t="s">
        <v>43</v>
      </c>
      <c r="I502" s="50" t="s">
        <v>638</v>
      </c>
      <c r="J502" s="50" t="s">
        <v>34</v>
      </c>
      <c r="K502" s="50" t="s">
        <v>35</v>
      </c>
      <c r="L502" s="37">
        <v>2</v>
      </c>
      <c r="M502" s="51" t="s">
        <v>36</v>
      </c>
      <c r="N502" s="43" t="str">
        <f t="shared" si="16"/>
        <v>0562</v>
      </c>
      <c r="O502" s="84">
        <v>602.13</v>
      </c>
    </row>
    <row r="503" spans="1:15" s="22" customFormat="1" ht="11.15" customHeight="1" x14ac:dyDescent="0.2">
      <c r="A503" s="33" t="s">
        <v>1030</v>
      </c>
      <c r="B503" s="34" t="str">
        <f t="shared" si="15"/>
        <v>066234</v>
      </c>
      <c r="C503" s="35" t="s">
        <v>1031</v>
      </c>
      <c r="D503" s="36" t="s">
        <v>29</v>
      </c>
      <c r="E503" s="35" t="s">
        <v>30</v>
      </c>
      <c r="F503" s="36" t="s">
        <v>29</v>
      </c>
      <c r="G503" s="36" t="s">
        <v>637</v>
      </c>
      <c r="H503" s="36" t="s">
        <v>43</v>
      </c>
      <c r="I503" s="36" t="s">
        <v>638</v>
      </c>
      <c r="J503" s="36" t="s">
        <v>34</v>
      </c>
      <c r="K503" s="36" t="s">
        <v>35</v>
      </c>
      <c r="L503" s="37">
        <v>10</v>
      </c>
      <c r="M503" s="38" t="s">
        <v>36</v>
      </c>
      <c r="N503" s="38" t="str">
        <f t="shared" si="16"/>
        <v>0562</v>
      </c>
      <c r="O503" s="83">
        <v>489.32</v>
      </c>
    </row>
    <row r="504" spans="1:15" s="22" customFormat="1" ht="11.15" customHeight="1" x14ac:dyDescent="0.2">
      <c r="A504" s="39" t="s">
        <v>1032</v>
      </c>
      <c r="B504" s="40" t="str">
        <f t="shared" si="15"/>
        <v>066705</v>
      </c>
      <c r="C504" s="41" t="s">
        <v>1033</v>
      </c>
      <c r="D504" s="42" t="s">
        <v>29</v>
      </c>
      <c r="E504" s="41" t="s">
        <v>30</v>
      </c>
      <c r="F504" s="42" t="s">
        <v>29</v>
      </c>
      <c r="G504" s="42" t="s">
        <v>637</v>
      </c>
      <c r="H504" s="42" t="s">
        <v>43</v>
      </c>
      <c r="I504" s="42" t="s">
        <v>638</v>
      </c>
      <c r="J504" s="42" t="s">
        <v>34</v>
      </c>
      <c r="K504" s="42" t="s">
        <v>35</v>
      </c>
      <c r="L504" s="37">
        <v>2</v>
      </c>
      <c r="M504" s="43" t="s">
        <v>36</v>
      </c>
      <c r="N504" s="43" t="str">
        <f t="shared" si="16"/>
        <v>0562</v>
      </c>
      <c r="O504" s="84">
        <v>898.93</v>
      </c>
    </row>
    <row r="505" spans="1:15" s="22" customFormat="1" ht="11.15" customHeight="1" x14ac:dyDescent="0.2">
      <c r="A505" s="33" t="s">
        <v>1034</v>
      </c>
      <c r="B505" s="34" t="str">
        <f t="shared" si="15"/>
        <v>068361</v>
      </c>
      <c r="C505" s="35" t="s">
        <v>1035</v>
      </c>
      <c r="D505" s="36" t="s">
        <v>29</v>
      </c>
      <c r="E505" s="35" t="s">
        <v>30</v>
      </c>
      <c r="F505" s="36" t="s">
        <v>29</v>
      </c>
      <c r="G505" s="36" t="s">
        <v>637</v>
      </c>
      <c r="H505" s="36" t="s">
        <v>43</v>
      </c>
      <c r="I505" s="36" t="s">
        <v>638</v>
      </c>
      <c r="J505" s="36" t="s">
        <v>34</v>
      </c>
      <c r="K505" s="36" t="s">
        <v>35</v>
      </c>
      <c r="L505" s="37">
        <v>8</v>
      </c>
      <c r="M505" s="38" t="s">
        <v>36</v>
      </c>
      <c r="N505" s="38" t="str">
        <f t="shared" si="16"/>
        <v>0562</v>
      </c>
      <c r="O505" s="83">
        <v>1153.2</v>
      </c>
    </row>
    <row r="506" spans="1:15" s="22" customFormat="1" ht="11.15" customHeight="1" x14ac:dyDescent="0.2">
      <c r="A506" s="39" t="s">
        <v>1036</v>
      </c>
      <c r="B506" s="40" t="str">
        <f t="shared" si="15"/>
        <v>067002</v>
      </c>
      <c r="C506" s="41" t="s">
        <v>1037</v>
      </c>
      <c r="D506" s="42" t="s">
        <v>29</v>
      </c>
      <c r="E506" s="41" t="s">
        <v>30</v>
      </c>
      <c r="F506" s="42" t="s">
        <v>29</v>
      </c>
      <c r="G506" s="42" t="s">
        <v>637</v>
      </c>
      <c r="H506" s="42" t="s">
        <v>32</v>
      </c>
      <c r="I506" s="42" t="s">
        <v>638</v>
      </c>
      <c r="J506" s="42" t="s">
        <v>34</v>
      </c>
      <c r="K506" s="42" t="s">
        <v>35</v>
      </c>
      <c r="L506" s="37">
        <v>0</v>
      </c>
      <c r="M506" s="43" t="s">
        <v>36</v>
      </c>
      <c r="N506" s="43" t="str">
        <f t="shared" si="16"/>
        <v>0562</v>
      </c>
      <c r="O506" s="84">
        <v>329.07</v>
      </c>
    </row>
    <row r="507" spans="1:15" s="22" customFormat="1" ht="11.15" customHeight="1" x14ac:dyDescent="0.2">
      <c r="A507" s="33" t="s">
        <v>1038</v>
      </c>
      <c r="B507" s="34" t="str">
        <f t="shared" si="15"/>
        <v>067884</v>
      </c>
      <c r="C507" s="35" t="s">
        <v>1039</v>
      </c>
      <c r="D507" s="36" t="s">
        <v>29</v>
      </c>
      <c r="E507" s="35" t="s">
        <v>30</v>
      </c>
      <c r="F507" s="36" t="s">
        <v>29</v>
      </c>
      <c r="G507" s="36" t="s">
        <v>637</v>
      </c>
      <c r="H507" s="36" t="s">
        <v>43</v>
      </c>
      <c r="I507" s="36" t="s">
        <v>638</v>
      </c>
      <c r="J507" s="36" t="s">
        <v>34</v>
      </c>
      <c r="K507" s="36" t="s">
        <v>35</v>
      </c>
      <c r="L507" s="37">
        <v>2</v>
      </c>
      <c r="M507" s="38" t="s">
        <v>36</v>
      </c>
      <c r="N507" s="38" t="str">
        <f t="shared" si="16"/>
        <v>0562</v>
      </c>
      <c r="O507" s="83">
        <v>288.17</v>
      </c>
    </row>
    <row r="508" spans="1:15" s="22" customFormat="1" ht="11.15" customHeight="1" x14ac:dyDescent="0.2">
      <c r="A508" s="39" t="s">
        <v>1040</v>
      </c>
      <c r="B508" s="40" t="str">
        <f t="shared" si="15"/>
        <v>065201</v>
      </c>
      <c r="C508" s="41" t="s">
        <v>1041</v>
      </c>
      <c r="D508" s="42" t="s">
        <v>29</v>
      </c>
      <c r="E508" s="41" t="s">
        <v>30</v>
      </c>
      <c r="F508" s="42" t="s">
        <v>29</v>
      </c>
      <c r="G508" s="42" t="s">
        <v>637</v>
      </c>
      <c r="H508" s="42" t="s">
        <v>43</v>
      </c>
      <c r="I508" s="42" t="s">
        <v>638</v>
      </c>
      <c r="J508" s="42" t="s">
        <v>34</v>
      </c>
      <c r="K508" s="42" t="s">
        <v>35</v>
      </c>
      <c r="L508" s="37">
        <v>3</v>
      </c>
      <c r="M508" s="43" t="s">
        <v>36</v>
      </c>
      <c r="N508" s="43" t="str">
        <f t="shared" si="16"/>
        <v>0562</v>
      </c>
      <c r="O508" s="84">
        <v>535.96</v>
      </c>
    </row>
    <row r="509" spans="1:15" s="22" customFormat="1" ht="11.15" customHeight="1" x14ac:dyDescent="0.2">
      <c r="A509" s="33" t="s">
        <v>1042</v>
      </c>
      <c r="B509" s="34" t="str">
        <f t="shared" si="15"/>
        <v>068500</v>
      </c>
      <c r="C509" s="35" t="s">
        <v>1043</v>
      </c>
      <c r="D509" s="36" t="s">
        <v>29</v>
      </c>
      <c r="E509" s="35" t="s">
        <v>30</v>
      </c>
      <c r="F509" s="36" t="s">
        <v>29</v>
      </c>
      <c r="G509" s="36" t="s">
        <v>637</v>
      </c>
      <c r="H509" s="36" t="s">
        <v>43</v>
      </c>
      <c r="I509" s="36" t="s">
        <v>638</v>
      </c>
      <c r="J509" s="36" t="s">
        <v>34</v>
      </c>
      <c r="K509" s="36" t="s">
        <v>35</v>
      </c>
      <c r="L509" s="37">
        <v>1</v>
      </c>
      <c r="M509" s="38" t="s">
        <v>36</v>
      </c>
      <c r="N509" s="38" t="str">
        <f t="shared" si="16"/>
        <v>0562</v>
      </c>
      <c r="O509" s="83">
        <v>5903.74</v>
      </c>
    </row>
    <row r="510" spans="1:15" s="22" customFormat="1" ht="11.15" customHeight="1" x14ac:dyDescent="0.35">
      <c r="A510" s="48" t="s">
        <v>1044</v>
      </c>
      <c r="B510" s="49" t="str">
        <f t="shared" si="15"/>
        <v>068308</v>
      </c>
      <c r="C510" s="50" t="s">
        <v>1045</v>
      </c>
      <c r="D510" s="50" t="s">
        <v>29</v>
      </c>
      <c r="E510" s="50" t="s">
        <v>30</v>
      </c>
      <c r="F510" s="50"/>
      <c r="G510" s="50" t="s">
        <v>637</v>
      </c>
      <c r="H510" s="50" t="s">
        <v>43</v>
      </c>
      <c r="I510" s="50" t="s">
        <v>638</v>
      </c>
      <c r="J510" s="50" t="s">
        <v>34</v>
      </c>
      <c r="K510" s="50" t="s">
        <v>35</v>
      </c>
      <c r="L510" s="37">
        <v>9</v>
      </c>
      <c r="M510" s="51" t="s">
        <v>36</v>
      </c>
      <c r="N510" s="43" t="str">
        <f t="shared" si="16"/>
        <v>0562</v>
      </c>
      <c r="O510" s="84">
        <v>905.61</v>
      </c>
    </row>
    <row r="511" spans="1:15" s="22" customFormat="1" ht="11.15" customHeight="1" x14ac:dyDescent="0.35">
      <c r="A511" s="44" t="s">
        <v>1046</v>
      </c>
      <c r="B511" s="45" t="str">
        <f t="shared" si="15"/>
        <v>067943</v>
      </c>
      <c r="C511" s="46" t="s">
        <v>1047</v>
      </c>
      <c r="D511" s="46" t="s">
        <v>29</v>
      </c>
      <c r="E511" s="46" t="s">
        <v>30</v>
      </c>
      <c r="F511" s="46"/>
      <c r="G511" s="46" t="s">
        <v>637</v>
      </c>
      <c r="H511" s="46" t="s">
        <v>43</v>
      </c>
      <c r="I511" s="46" t="s">
        <v>638</v>
      </c>
      <c r="J511" s="46" t="s">
        <v>619</v>
      </c>
      <c r="K511" s="46" t="s">
        <v>35</v>
      </c>
      <c r="L511" s="37">
        <v>4</v>
      </c>
      <c r="M511" s="47" t="s">
        <v>36</v>
      </c>
      <c r="N511" s="38" t="str">
        <f t="shared" si="16"/>
        <v>0562</v>
      </c>
      <c r="O511" s="83">
        <v>320.41000000000003</v>
      </c>
    </row>
    <row r="512" spans="1:15" s="22" customFormat="1" ht="11.15" customHeight="1" x14ac:dyDescent="0.35">
      <c r="A512" s="48" t="s">
        <v>1048</v>
      </c>
      <c r="B512" s="49" t="str">
        <f t="shared" si="15"/>
        <v>066273</v>
      </c>
      <c r="C512" s="50" t="s">
        <v>1049</v>
      </c>
      <c r="D512" s="50" t="s">
        <v>29</v>
      </c>
      <c r="E512" s="50" t="s">
        <v>30</v>
      </c>
      <c r="F512" s="50" t="s">
        <v>29</v>
      </c>
      <c r="G512" s="50" t="s">
        <v>637</v>
      </c>
      <c r="H512" s="50" t="s">
        <v>43</v>
      </c>
      <c r="I512" s="50" t="s">
        <v>638</v>
      </c>
      <c r="J512" s="50" t="s">
        <v>34</v>
      </c>
      <c r="K512" s="50" t="s">
        <v>35</v>
      </c>
      <c r="L512" s="37">
        <v>1</v>
      </c>
      <c r="M512" s="51" t="s">
        <v>36</v>
      </c>
      <c r="N512" s="43" t="str">
        <f t="shared" si="16"/>
        <v>0562</v>
      </c>
      <c r="O512" s="84">
        <v>855.15</v>
      </c>
    </row>
    <row r="513" spans="1:15" s="22" customFormat="1" ht="11.15" customHeight="1" x14ac:dyDescent="0.2">
      <c r="A513" s="33" t="s">
        <v>1050</v>
      </c>
      <c r="B513" s="34" t="str">
        <f t="shared" si="15"/>
        <v>068773</v>
      </c>
      <c r="C513" s="35" t="s">
        <v>1051</v>
      </c>
      <c r="D513" s="36" t="s">
        <v>29</v>
      </c>
      <c r="E513" s="35" t="s">
        <v>30</v>
      </c>
      <c r="F513" s="36" t="s">
        <v>29</v>
      </c>
      <c r="G513" s="36" t="s">
        <v>637</v>
      </c>
      <c r="H513" s="36" t="s">
        <v>43</v>
      </c>
      <c r="I513" s="36" t="s">
        <v>638</v>
      </c>
      <c r="J513" s="36" t="s">
        <v>34</v>
      </c>
      <c r="K513" s="36" t="s">
        <v>35</v>
      </c>
      <c r="L513" s="37">
        <v>0</v>
      </c>
      <c r="M513" s="38" t="s">
        <v>36</v>
      </c>
      <c r="N513" s="38" t="str">
        <f t="shared" si="16"/>
        <v>0562</v>
      </c>
      <c r="O513" s="83">
        <v>3122.6</v>
      </c>
    </row>
    <row r="514" spans="1:15" s="22" customFormat="1" ht="11.15" customHeight="1" x14ac:dyDescent="0.2">
      <c r="A514" s="39" t="s">
        <v>1052</v>
      </c>
      <c r="B514" s="40" t="str">
        <f t="shared" si="15"/>
        <v>068212</v>
      </c>
      <c r="C514" s="41" t="s">
        <v>1053</v>
      </c>
      <c r="D514" s="42" t="s">
        <v>29</v>
      </c>
      <c r="E514" s="41" t="s">
        <v>30</v>
      </c>
      <c r="F514" s="42" t="s">
        <v>29</v>
      </c>
      <c r="G514" s="42" t="s">
        <v>637</v>
      </c>
      <c r="H514" s="42" t="s">
        <v>43</v>
      </c>
      <c r="I514" s="42" t="s">
        <v>638</v>
      </c>
      <c r="J514" s="42" t="s">
        <v>34</v>
      </c>
      <c r="K514" s="42" t="s">
        <v>35</v>
      </c>
      <c r="L514" s="37">
        <v>4</v>
      </c>
      <c r="M514" s="43" t="s">
        <v>36</v>
      </c>
      <c r="N514" s="43" t="str">
        <f t="shared" si="16"/>
        <v>0562</v>
      </c>
      <c r="O514" s="84">
        <v>611.22</v>
      </c>
    </row>
    <row r="515" spans="1:15" s="22" customFormat="1" ht="11.15" customHeight="1" x14ac:dyDescent="0.2">
      <c r="A515" s="33" t="s">
        <v>1054</v>
      </c>
      <c r="B515" s="34" t="str">
        <f t="shared" ref="B515:B578" si="17">HYPERLINK(CONCATENATE("https://project.daccord.ru/2024/Items/PL_ItemView.php?Reference=",A515),A515)</f>
        <v>068411</v>
      </c>
      <c r="C515" s="35" t="s">
        <v>1055</v>
      </c>
      <c r="D515" s="36" t="s">
        <v>29</v>
      </c>
      <c r="E515" s="35" t="s">
        <v>30</v>
      </c>
      <c r="F515" s="36" t="s">
        <v>29</v>
      </c>
      <c r="G515" s="36" t="s">
        <v>637</v>
      </c>
      <c r="H515" s="36" t="s">
        <v>43</v>
      </c>
      <c r="I515" s="36" t="s">
        <v>638</v>
      </c>
      <c r="J515" s="36" t="s">
        <v>34</v>
      </c>
      <c r="K515" s="36" t="s">
        <v>35</v>
      </c>
      <c r="L515" s="37">
        <v>8</v>
      </c>
      <c r="M515" s="38" t="s">
        <v>36</v>
      </c>
      <c r="N515" s="38" t="str">
        <f t="shared" ref="N515:N578" si="18">TEXT(G515,"0000")</f>
        <v>0562</v>
      </c>
      <c r="O515" s="83">
        <v>410.09</v>
      </c>
    </row>
    <row r="516" spans="1:15" s="22" customFormat="1" ht="11.15" customHeight="1" x14ac:dyDescent="0.35">
      <c r="A516" s="48" t="s">
        <v>1056</v>
      </c>
      <c r="B516" s="49" t="str">
        <f t="shared" si="17"/>
        <v>068524</v>
      </c>
      <c r="C516" s="50" t="s">
        <v>1057</v>
      </c>
      <c r="D516" s="50" t="s">
        <v>29</v>
      </c>
      <c r="E516" s="50" t="s">
        <v>30</v>
      </c>
      <c r="F516" s="50"/>
      <c r="G516" s="50" t="s">
        <v>637</v>
      </c>
      <c r="H516" s="50" t="s">
        <v>43</v>
      </c>
      <c r="I516" s="50" t="s">
        <v>638</v>
      </c>
      <c r="J516" s="50" t="s">
        <v>619</v>
      </c>
      <c r="K516" s="50" t="s">
        <v>35</v>
      </c>
      <c r="L516" s="37">
        <v>1</v>
      </c>
      <c r="M516" s="51" t="s">
        <v>36</v>
      </c>
      <c r="N516" s="43" t="str">
        <f t="shared" si="18"/>
        <v>0562</v>
      </c>
      <c r="O516" s="84">
        <v>1157.1400000000001</v>
      </c>
    </row>
    <row r="517" spans="1:15" s="22" customFormat="1" ht="11.15" customHeight="1" x14ac:dyDescent="0.2">
      <c r="A517" s="33" t="s">
        <v>1058</v>
      </c>
      <c r="B517" s="34" t="str">
        <f t="shared" si="17"/>
        <v>066716</v>
      </c>
      <c r="C517" s="35" t="s">
        <v>1059</v>
      </c>
      <c r="D517" s="36" t="s">
        <v>29</v>
      </c>
      <c r="E517" s="35" t="s">
        <v>30</v>
      </c>
      <c r="F517" s="36" t="s">
        <v>29</v>
      </c>
      <c r="G517" s="36" t="s">
        <v>637</v>
      </c>
      <c r="H517" s="36" t="s">
        <v>43</v>
      </c>
      <c r="I517" s="36" t="s">
        <v>638</v>
      </c>
      <c r="J517" s="36" t="s">
        <v>34</v>
      </c>
      <c r="K517" s="36" t="s">
        <v>35</v>
      </c>
      <c r="L517" s="37">
        <v>1</v>
      </c>
      <c r="M517" s="38" t="s">
        <v>36</v>
      </c>
      <c r="N517" s="38" t="str">
        <f t="shared" si="18"/>
        <v>0562</v>
      </c>
      <c r="O517" s="83">
        <v>898.93</v>
      </c>
    </row>
    <row r="518" spans="1:15" s="22" customFormat="1" ht="11.15" customHeight="1" x14ac:dyDescent="0.2">
      <c r="A518" s="39" t="s">
        <v>1060</v>
      </c>
      <c r="B518" s="40" t="str">
        <f t="shared" si="17"/>
        <v>068075</v>
      </c>
      <c r="C518" s="41" t="s">
        <v>1061</v>
      </c>
      <c r="D518" s="42" t="s">
        <v>29</v>
      </c>
      <c r="E518" s="41" t="s">
        <v>30</v>
      </c>
      <c r="F518" s="42" t="s">
        <v>29</v>
      </c>
      <c r="G518" s="42" t="s">
        <v>637</v>
      </c>
      <c r="H518" s="42" t="s">
        <v>43</v>
      </c>
      <c r="I518" s="42" t="s">
        <v>638</v>
      </c>
      <c r="J518" s="42" t="s">
        <v>34</v>
      </c>
      <c r="K518" s="42" t="s">
        <v>35</v>
      </c>
      <c r="L518" s="37">
        <v>8</v>
      </c>
      <c r="M518" s="43" t="s">
        <v>36</v>
      </c>
      <c r="N518" s="43" t="str">
        <f t="shared" si="18"/>
        <v>0562</v>
      </c>
      <c r="O518" s="84">
        <v>1504.23</v>
      </c>
    </row>
    <row r="519" spans="1:15" s="22" customFormat="1" ht="11.15" customHeight="1" x14ac:dyDescent="0.2">
      <c r="A519" s="33" t="s">
        <v>1062</v>
      </c>
      <c r="B519" s="34" t="str">
        <f t="shared" si="17"/>
        <v>068061</v>
      </c>
      <c r="C519" s="35" t="s">
        <v>1063</v>
      </c>
      <c r="D519" s="36" t="s">
        <v>29</v>
      </c>
      <c r="E519" s="35" t="s">
        <v>30</v>
      </c>
      <c r="F519" s="36" t="s">
        <v>29</v>
      </c>
      <c r="G519" s="36" t="s">
        <v>637</v>
      </c>
      <c r="H519" s="36" t="s">
        <v>43</v>
      </c>
      <c r="I519" s="36" t="s">
        <v>638</v>
      </c>
      <c r="J519" s="36" t="s">
        <v>34</v>
      </c>
      <c r="K519" s="36" t="s">
        <v>35</v>
      </c>
      <c r="L519" s="37">
        <v>9</v>
      </c>
      <c r="M519" s="38" t="s">
        <v>36</v>
      </c>
      <c r="N519" s="38" t="str">
        <f t="shared" si="18"/>
        <v>0562</v>
      </c>
      <c r="O519" s="83">
        <v>992.52</v>
      </c>
    </row>
    <row r="520" spans="1:15" s="22" customFormat="1" ht="11.15" customHeight="1" x14ac:dyDescent="0.2">
      <c r="A520" s="39" t="s">
        <v>1064</v>
      </c>
      <c r="B520" s="40" t="str">
        <f t="shared" si="17"/>
        <v>068208</v>
      </c>
      <c r="C520" s="41" t="s">
        <v>1065</v>
      </c>
      <c r="D520" s="42" t="s">
        <v>29</v>
      </c>
      <c r="E520" s="41" t="s">
        <v>30</v>
      </c>
      <c r="F520" s="42" t="s">
        <v>29</v>
      </c>
      <c r="G520" s="42" t="s">
        <v>637</v>
      </c>
      <c r="H520" s="42" t="s">
        <v>43</v>
      </c>
      <c r="I520" s="42" t="s">
        <v>638</v>
      </c>
      <c r="J520" s="42" t="s">
        <v>34</v>
      </c>
      <c r="K520" s="42" t="s">
        <v>35</v>
      </c>
      <c r="L520" s="37">
        <v>2</v>
      </c>
      <c r="M520" s="43" t="s">
        <v>36</v>
      </c>
      <c r="N520" s="43" t="str">
        <f t="shared" si="18"/>
        <v>0562</v>
      </c>
      <c r="O520" s="84">
        <v>661.13</v>
      </c>
    </row>
    <row r="521" spans="1:15" s="22" customFormat="1" ht="11.15" customHeight="1" x14ac:dyDescent="0.2">
      <c r="A521" s="33" t="s">
        <v>1066</v>
      </c>
      <c r="B521" s="34" t="str">
        <f t="shared" si="17"/>
        <v>067926</v>
      </c>
      <c r="C521" s="35" t="s">
        <v>1067</v>
      </c>
      <c r="D521" s="36" t="s">
        <v>29</v>
      </c>
      <c r="E521" s="35" t="s">
        <v>30</v>
      </c>
      <c r="F521" s="36" t="s">
        <v>29</v>
      </c>
      <c r="G521" s="36" t="s">
        <v>637</v>
      </c>
      <c r="H521" s="36" t="s">
        <v>43</v>
      </c>
      <c r="I521" s="36" t="s">
        <v>638</v>
      </c>
      <c r="J521" s="36" t="s">
        <v>34</v>
      </c>
      <c r="K521" s="36" t="s">
        <v>35</v>
      </c>
      <c r="L521" s="37">
        <v>2</v>
      </c>
      <c r="M521" s="38" t="s">
        <v>36</v>
      </c>
      <c r="N521" s="38" t="str">
        <f t="shared" si="18"/>
        <v>0562</v>
      </c>
      <c r="O521" s="83">
        <v>768.83</v>
      </c>
    </row>
    <row r="522" spans="1:15" s="22" customFormat="1" ht="11.15" customHeight="1" x14ac:dyDescent="0.2">
      <c r="A522" s="39" t="s">
        <v>1068</v>
      </c>
      <c r="B522" s="40" t="str">
        <f t="shared" si="17"/>
        <v>068412</v>
      </c>
      <c r="C522" s="41" t="s">
        <v>1069</v>
      </c>
      <c r="D522" s="42" t="s">
        <v>29</v>
      </c>
      <c r="E522" s="41" t="s">
        <v>30</v>
      </c>
      <c r="F522" s="42" t="s">
        <v>29</v>
      </c>
      <c r="G522" s="42" t="s">
        <v>637</v>
      </c>
      <c r="H522" s="42" t="s">
        <v>43</v>
      </c>
      <c r="I522" s="42" t="s">
        <v>638</v>
      </c>
      <c r="J522" s="42" t="s">
        <v>34</v>
      </c>
      <c r="K522" s="42" t="s">
        <v>35</v>
      </c>
      <c r="L522" s="37">
        <v>8</v>
      </c>
      <c r="M522" s="43" t="s">
        <v>36</v>
      </c>
      <c r="N522" s="43" t="str">
        <f t="shared" si="18"/>
        <v>0562</v>
      </c>
      <c r="O522" s="84">
        <v>506.39</v>
      </c>
    </row>
    <row r="523" spans="1:15" s="22" customFormat="1" ht="11.15" customHeight="1" x14ac:dyDescent="0.2">
      <c r="A523" s="33" t="s">
        <v>1070</v>
      </c>
      <c r="B523" s="34" t="str">
        <f t="shared" si="17"/>
        <v>067924</v>
      </c>
      <c r="C523" s="35" t="s">
        <v>1071</v>
      </c>
      <c r="D523" s="36" t="s">
        <v>29</v>
      </c>
      <c r="E523" s="35" t="s">
        <v>30</v>
      </c>
      <c r="F523" s="36" t="s">
        <v>29</v>
      </c>
      <c r="G523" s="36" t="s">
        <v>637</v>
      </c>
      <c r="H523" s="36" t="s">
        <v>43</v>
      </c>
      <c r="I523" s="36" t="s">
        <v>638</v>
      </c>
      <c r="J523" s="36" t="s">
        <v>34</v>
      </c>
      <c r="K523" s="36" t="s">
        <v>35</v>
      </c>
      <c r="L523" s="37">
        <v>1</v>
      </c>
      <c r="M523" s="38" t="s">
        <v>36</v>
      </c>
      <c r="N523" s="38" t="str">
        <f t="shared" si="18"/>
        <v>0562</v>
      </c>
      <c r="O523" s="83">
        <v>1172.49</v>
      </c>
    </row>
    <row r="524" spans="1:15" s="22" customFormat="1" ht="11.15" customHeight="1" x14ac:dyDescent="0.2">
      <c r="A524" s="39" t="s">
        <v>1072</v>
      </c>
      <c r="B524" s="40" t="str">
        <f t="shared" si="17"/>
        <v>067952</v>
      </c>
      <c r="C524" s="41" t="s">
        <v>1073</v>
      </c>
      <c r="D524" s="42" t="s">
        <v>29</v>
      </c>
      <c r="E524" s="41" t="s">
        <v>30</v>
      </c>
      <c r="F524" s="42" t="s">
        <v>29</v>
      </c>
      <c r="G524" s="42" t="s">
        <v>637</v>
      </c>
      <c r="H524" s="42" t="s">
        <v>43</v>
      </c>
      <c r="I524" s="42" t="s">
        <v>638</v>
      </c>
      <c r="J524" s="42" t="s">
        <v>34</v>
      </c>
      <c r="K524" s="42" t="s">
        <v>35</v>
      </c>
      <c r="L524" s="37">
        <v>0</v>
      </c>
      <c r="M524" s="43" t="s">
        <v>36</v>
      </c>
      <c r="N524" s="43" t="str">
        <f t="shared" si="18"/>
        <v>0562</v>
      </c>
      <c r="O524" s="84">
        <v>1455.62</v>
      </c>
    </row>
    <row r="525" spans="1:15" s="22" customFormat="1" ht="11.15" customHeight="1" x14ac:dyDescent="0.2">
      <c r="A525" s="33" t="s">
        <v>1074</v>
      </c>
      <c r="B525" s="34" t="str">
        <f t="shared" si="17"/>
        <v>068512</v>
      </c>
      <c r="C525" s="35" t="s">
        <v>1075</v>
      </c>
      <c r="D525" s="36" t="s">
        <v>29</v>
      </c>
      <c r="E525" s="35" t="s">
        <v>30</v>
      </c>
      <c r="F525" s="36" t="s">
        <v>29</v>
      </c>
      <c r="G525" s="36" t="s">
        <v>637</v>
      </c>
      <c r="H525" s="36" t="s">
        <v>43</v>
      </c>
      <c r="I525" s="36" t="s">
        <v>638</v>
      </c>
      <c r="J525" s="36" t="s">
        <v>34</v>
      </c>
      <c r="K525" s="36" t="s">
        <v>35</v>
      </c>
      <c r="L525" s="37">
        <v>7</v>
      </c>
      <c r="M525" s="38" t="s">
        <v>36</v>
      </c>
      <c r="N525" s="38" t="str">
        <f t="shared" si="18"/>
        <v>0562</v>
      </c>
      <c r="O525" s="83">
        <v>1264.43</v>
      </c>
    </row>
    <row r="526" spans="1:15" s="22" customFormat="1" ht="11.15" customHeight="1" x14ac:dyDescent="0.2">
      <c r="A526" s="39" t="s">
        <v>1076</v>
      </c>
      <c r="B526" s="40" t="str">
        <f t="shared" si="17"/>
        <v>068218</v>
      </c>
      <c r="C526" s="41" t="s">
        <v>1077</v>
      </c>
      <c r="D526" s="42" t="s">
        <v>29</v>
      </c>
      <c r="E526" s="41" t="s">
        <v>30</v>
      </c>
      <c r="F526" s="42" t="s">
        <v>29</v>
      </c>
      <c r="G526" s="42" t="s">
        <v>637</v>
      </c>
      <c r="H526" s="42" t="s">
        <v>43</v>
      </c>
      <c r="I526" s="42" t="s">
        <v>638</v>
      </c>
      <c r="J526" s="42" t="s">
        <v>34</v>
      </c>
      <c r="K526" s="42" t="s">
        <v>35</v>
      </c>
      <c r="L526" s="37">
        <v>0</v>
      </c>
      <c r="M526" s="43" t="s">
        <v>36</v>
      </c>
      <c r="N526" s="43" t="str">
        <f t="shared" si="18"/>
        <v>0562</v>
      </c>
      <c r="O526" s="84">
        <v>890.78</v>
      </c>
    </row>
    <row r="527" spans="1:15" s="22" customFormat="1" ht="11.15" customHeight="1" x14ac:dyDescent="0.2">
      <c r="A527" s="33" t="s">
        <v>1078</v>
      </c>
      <c r="B527" s="34" t="str">
        <f t="shared" si="17"/>
        <v>067874</v>
      </c>
      <c r="C527" s="35" t="s">
        <v>1079</v>
      </c>
      <c r="D527" s="36" t="s">
        <v>29</v>
      </c>
      <c r="E527" s="35" t="s">
        <v>30</v>
      </c>
      <c r="F527" s="36" t="s">
        <v>29</v>
      </c>
      <c r="G527" s="36" t="s">
        <v>637</v>
      </c>
      <c r="H527" s="36" t="s">
        <v>43</v>
      </c>
      <c r="I527" s="36" t="s">
        <v>638</v>
      </c>
      <c r="J527" s="36" t="s">
        <v>34</v>
      </c>
      <c r="K527" s="36" t="s">
        <v>35</v>
      </c>
      <c r="L527" s="37">
        <v>1</v>
      </c>
      <c r="M527" s="38" t="s">
        <v>36</v>
      </c>
      <c r="N527" s="38" t="str">
        <f t="shared" si="18"/>
        <v>0562</v>
      </c>
      <c r="O527" s="83">
        <v>661.87</v>
      </c>
    </row>
    <row r="528" spans="1:15" s="22" customFormat="1" ht="11.15" customHeight="1" x14ac:dyDescent="0.2">
      <c r="A528" s="39" t="s">
        <v>1080</v>
      </c>
      <c r="B528" s="40" t="str">
        <f t="shared" si="17"/>
        <v>067928</v>
      </c>
      <c r="C528" s="41" t="s">
        <v>1081</v>
      </c>
      <c r="D528" s="42" t="s">
        <v>29</v>
      </c>
      <c r="E528" s="41" t="s">
        <v>30</v>
      </c>
      <c r="F528" s="42" t="s">
        <v>29</v>
      </c>
      <c r="G528" s="42" t="s">
        <v>637</v>
      </c>
      <c r="H528" s="42" t="s">
        <v>43</v>
      </c>
      <c r="I528" s="42" t="s">
        <v>638</v>
      </c>
      <c r="J528" s="42" t="s">
        <v>34</v>
      </c>
      <c r="K528" s="42" t="s">
        <v>35</v>
      </c>
      <c r="L528" s="37">
        <v>1</v>
      </c>
      <c r="M528" s="43" t="s">
        <v>36</v>
      </c>
      <c r="N528" s="43" t="str">
        <f t="shared" si="18"/>
        <v>0562</v>
      </c>
      <c r="O528" s="84">
        <v>1088.55</v>
      </c>
    </row>
    <row r="529" spans="1:15" s="22" customFormat="1" ht="11.15" customHeight="1" x14ac:dyDescent="0.2">
      <c r="A529" s="33" t="s">
        <v>1082</v>
      </c>
      <c r="B529" s="34" t="str">
        <f t="shared" si="17"/>
        <v>067803</v>
      </c>
      <c r="C529" s="35" t="s">
        <v>1083</v>
      </c>
      <c r="D529" s="36" t="s">
        <v>29</v>
      </c>
      <c r="E529" s="35" t="s">
        <v>30</v>
      </c>
      <c r="F529" s="36" t="s">
        <v>29</v>
      </c>
      <c r="G529" s="36" t="s">
        <v>637</v>
      </c>
      <c r="H529" s="36" t="s">
        <v>43</v>
      </c>
      <c r="I529" s="36" t="s">
        <v>638</v>
      </c>
      <c r="J529" s="36" t="s">
        <v>34</v>
      </c>
      <c r="K529" s="36" t="s">
        <v>35</v>
      </c>
      <c r="L529" s="37">
        <v>1</v>
      </c>
      <c r="M529" s="38" t="s">
        <v>36</v>
      </c>
      <c r="N529" s="38" t="str">
        <f t="shared" si="18"/>
        <v>0562</v>
      </c>
      <c r="O529" s="83">
        <v>1095.74</v>
      </c>
    </row>
    <row r="530" spans="1:15" s="22" customFormat="1" ht="11.15" customHeight="1" x14ac:dyDescent="0.2">
      <c r="A530" s="39" t="s">
        <v>1084</v>
      </c>
      <c r="B530" s="40" t="str">
        <f t="shared" si="17"/>
        <v>068520</v>
      </c>
      <c r="C530" s="41" t="s">
        <v>1085</v>
      </c>
      <c r="D530" s="42" t="s">
        <v>29</v>
      </c>
      <c r="E530" s="41" t="s">
        <v>30</v>
      </c>
      <c r="F530" s="42" t="s">
        <v>29</v>
      </c>
      <c r="G530" s="42" t="s">
        <v>637</v>
      </c>
      <c r="H530" s="42" t="s">
        <v>43</v>
      </c>
      <c r="I530" s="42" t="s">
        <v>638</v>
      </c>
      <c r="J530" s="42" t="s">
        <v>34</v>
      </c>
      <c r="K530" s="42" t="s">
        <v>35</v>
      </c>
      <c r="L530" s="37">
        <v>1</v>
      </c>
      <c r="M530" s="43" t="s">
        <v>36</v>
      </c>
      <c r="N530" s="43" t="str">
        <f t="shared" si="18"/>
        <v>0562</v>
      </c>
      <c r="O530" s="84">
        <v>3008.71</v>
      </c>
    </row>
    <row r="531" spans="1:15" s="22" customFormat="1" ht="11.15" customHeight="1" x14ac:dyDescent="0.2">
      <c r="A531" s="33" t="s">
        <v>1086</v>
      </c>
      <c r="B531" s="34" t="str">
        <f t="shared" si="17"/>
        <v>068630</v>
      </c>
      <c r="C531" s="35" t="s">
        <v>1087</v>
      </c>
      <c r="D531" s="36" t="s">
        <v>29</v>
      </c>
      <c r="E531" s="35" t="s">
        <v>30</v>
      </c>
      <c r="F531" s="36" t="s">
        <v>29</v>
      </c>
      <c r="G531" s="36" t="s">
        <v>637</v>
      </c>
      <c r="H531" s="36" t="s">
        <v>43</v>
      </c>
      <c r="I531" s="36" t="s">
        <v>638</v>
      </c>
      <c r="J531" s="36" t="s">
        <v>34</v>
      </c>
      <c r="K531" s="36" t="s">
        <v>35</v>
      </c>
      <c r="L531" s="37">
        <v>7</v>
      </c>
      <c r="M531" s="38" t="s">
        <v>36</v>
      </c>
      <c r="N531" s="38" t="str">
        <f t="shared" si="18"/>
        <v>0562</v>
      </c>
      <c r="O531" s="83">
        <v>710.03</v>
      </c>
    </row>
    <row r="532" spans="1:15" s="22" customFormat="1" ht="11.15" customHeight="1" x14ac:dyDescent="0.2">
      <c r="A532" s="39" t="s">
        <v>1088</v>
      </c>
      <c r="B532" s="40" t="str">
        <f t="shared" si="17"/>
        <v>068925</v>
      </c>
      <c r="C532" s="41" t="s">
        <v>1089</v>
      </c>
      <c r="D532" s="42" t="s">
        <v>29</v>
      </c>
      <c r="E532" s="41" t="s">
        <v>30</v>
      </c>
      <c r="F532" s="42" t="s">
        <v>29</v>
      </c>
      <c r="G532" s="42" t="s">
        <v>637</v>
      </c>
      <c r="H532" s="42" t="s">
        <v>43</v>
      </c>
      <c r="I532" s="42" t="s">
        <v>638</v>
      </c>
      <c r="J532" s="42" t="s">
        <v>34</v>
      </c>
      <c r="K532" s="42" t="s">
        <v>35</v>
      </c>
      <c r="L532" s="37">
        <v>1</v>
      </c>
      <c r="M532" s="43" t="s">
        <v>36</v>
      </c>
      <c r="N532" s="43" t="str">
        <f t="shared" si="18"/>
        <v>0562</v>
      </c>
      <c r="O532" s="84">
        <v>2602.16</v>
      </c>
    </row>
    <row r="533" spans="1:15" s="22" customFormat="1" ht="11.15" customHeight="1" x14ac:dyDescent="0.2">
      <c r="A533" s="33" t="s">
        <v>1090</v>
      </c>
      <c r="B533" s="34" t="str">
        <f t="shared" si="17"/>
        <v>066601</v>
      </c>
      <c r="C533" s="35" t="s">
        <v>1091</v>
      </c>
      <c r="D533" s="36" t="s">
        <v>29</v>
      </c>
      <c r="E533" s="35" t="s">
        <v>30</v>
      </c>
      <c r="F533" s="36" t="s">
        <v>29</v>
      </c>
      <c r="G533" s="36" t="s">
        <v>637</v>
      </c>
      <c r="H533" s="36" t="s">
        <v>43</v>
      </c>
      <c r="I533" s="36" t="s">
        <v>638</v>
      </c>
      <c r="J533" s="36" t="s">
        <v>34</v>
      </c>
      <c r="K533" s="36" t="s">
        <v>35</v>
      </c>
      <c r="L533" s="37">
        <v>1</v>
      </c>
      <c r="M533" s="38" t="s">
        <v>36</v>
      </c>
      <c r="N533" s="38" t="str">
        <f t="shared" si="18"/>
        <v>0562</v>
      </c>
      <c r="O533" s="83">
        <v>425.07</v>
      </c>
    </row>
    <row r="534" spans="1:15" s="22" customFormat="1" ht="11.15" customHeight="1" x14ac:dyDescent="0.35">
      <c r="A534" s="48" t="s">
        <v>1092</v>
      </c>
      <c r="B534" s="49" t="str">
        <f t="shared" si="17"/>
        <v>066741</v>
      </c>
      <c r="C534" s="50" t="s">
        <v>1093</v>
      </c>
      <c r="D534" s="50" t="s">
        <v>29</v>
      </c>
      <c r="E534" s="50" t="s">
        <v>30</v>
      </c>
      <c r="F534" s="50"/>
      <c r="G534" s="50" t="s">
        <v>637</v>
      </c>
      <c r="H534" s="50" t="s">
        <v>43</v>
      </c>
      <c r="I534" s="50" t="s">
        <v>638</v>
      </c>
      <c r="J534" s="50" t="s">
        <v>619</v>
      </c>
      <c r="K534" s="50" t="s">
        <v>35</v>
      </c>
      <c r="L534" s="37">
        <v>1</v>
      </c>
      <c r="M534" s="51" t="s">
        <v>36</v>
      </c>
      <c r="N534" s="43" t="str">
        <f t="shared" si="18"/>
        <v>0562</v>
      </c>
      <c r="O534" s="84">
        <v>346.55</v>
      </c>
    </row>
    <row r="535" spans="1:15" s="22" customFormat="1" ht="11.15" customHeight="1" x14ac:dyDescent="0.2">
      <c r="A535" s="33" t="s">
        <v>1094</v>
      </c>
      <c r="B535" s="34" t="str">
        <f t="shared" si="17"/>
        <v>412900</v>
      </c>
      <c r="C535" s="35" t="s">
        <v>1095</v>
      </c>
      <c r="D535" s="36" t="s">
        <v>383</v>
      </c>
      <c r="E535" s="35" t="s">
        <v>382</v>
      </c>
      <c r="F535" s="36" t="s">
        <v>383</v>
      </c>
      <c r="G535" s="36" t="s">
        <v>1096</v>
      </c>
      <c r="H535" s="36" t="s">
        <v>32</v>
      </c>
      <c r="I535" s="36" t="s">
        <v>1097</v>
      </c>
      <c r="J535" s="36" t="s">
        <v>34</v>
      </c>
      <c r="K535" s="36" t="s">
        <v>35</v>
      </c>
      <c r="L535" s="37">
        <v>1609</v>
      </c>
      <c r="M535" s="38" t="s">
        <v>36</v>
      </c>
      <c r="N535" s="38" t="str">
        <f t="shared" si="18"/>
        <v>0239</v>
      </c>
      <c r="O535" s="83">
        <v>1590.81</v>
      </c>
    </row>
    <row r="536" spans="1:15" s="22" customFormat="1" ht="11.15" customHeight="1" x14ac:dyDescent="0.2">
      <c r="A536" s="39" t="s">
        <v>1098</v>
      </c>
      <c r="B536" s="40" t="str">
        <f t="shared" si="17"/>
        <v>604077</v>
      </c>
      <c r="C536" s="41" t="s">
        <v>1099</v>
      </c>
      <c r="D536" s="42" t="s">
        <v>383</v>
      </c>
      <c r="E536" s="41" t="s">
        <v>382</v>
      </c>
      <c r="F536" s="42" t="s">
        <v>383</v>
      </c>
      <c r="G536" s="42" t="s">
        <v>1096</v>
      </c>
      <c r="H536" s="42" t="s">
        <v>32</v>
      </c>
      <c r="I536" s="42" t="s">
        <v>1097</v>
      </c>
      <c r="J536" s="42" t="s">
        <v>34</v>
      </c>
      <c r="K536" s="42" t="s">
        <v>35</v>
      </c>
      <c r="L536" s="37">
        <v>974</v>
      </c>
      <c r="M536" s="43" t="s">
        <v>36</v>
      </c>
      <c r="N536" s="43" t="str">
        <f t="shared" si="18"/>
        <v>0239</v>
      </c>
      <c r="O536" s="84">
        <v>417.16</v>
      </c>
    </row>
    <row r="537" spans="1:15" s="22" customFormat="1" ht="11.15" customHeight="1" x14ac:dyDescent="0.2">
      <c r="A537" s="33" t="s">
        <v>1100</v>
      </c>
      <c r="B537" s="34" t="str">
        <f t="shared" si="17"/>
        <v>412926</v>
      </c>
      <c r="C537" s="35" t="s">
        <v>1101</v>
      </c>
      <c r="D537" s="36" t="s">
        <v>383</v>
      </c>
      <c r="E537" s="35" t="s">
        <v>382</v>
      </c>
      <c r="F537" s="36" t="s">
        <v>383</v>
      </c>
      <c r="G537" s="36" t="s">
        <v>1096</v>
      </c>
      <c r="H537" s="36" t="s">
        <v>32</v>
      </c>
      <c r="I537" s="36" t="s">
        <v>1097</v>
      </c>
      <c r="J537" s="36" t="s">
        <v>34</v>
      </c>
      <c r="K537" s="36" t="s">
        <v>35</v>
      </c>
      <c r="L537" s="37">
        <v>188</v>
      </c>
      <c r="M537" s="38" t="s">
        <v>36</v>
      </c>
      <c r="N537" s="38" t="str">
        <f t="shared" si="18"/>
        <v>0239</v>
      </c>
      <c r="O537" s="83">
        <v>861.69</v>
      </c>
    </row>
    <row r="538" spans="1:15" s="22" customFormat="1" ht="11.15" customHeight="1" x14ac:dyDescent="0.35">
      <c r="A538" s="48" t="s">
        <v>1102</v>
      </c>
      <c r="B538" s="49" t="str">
        <f t="shared" si="17"/>
        <v>412902</v>
      </c>
      <c r="C538" s="50" t="s">
        <v>1103</v>
      </c>
      <c r="D538" s="50" t="s">
        <v>383</v>
      </c>
      <c r="E538" s="50" t="s">
        <v>382</v>
      </c>
      <c r="F538" s="50" t="s">
        <v>383</v>
      </c>
      <c r="G538" s="50" t="s">
        <v>1096</v>
      </c>
      <c r="H538" s="50" t="s">
        <v>32</v>
      </c>
      <c r="I538" s="50" t="s">
        <v>1097</v>
      </c>
      <c r="J538" s="50" t="s">
        <v>619</v>
      </c>
      <c r="K538" s="50" t="s">
        <v>35</v>
      </c>
      <c r="L538" s="37">
        <v>7</v>
      </c>
      <c r="M538" s="51" t="s">
        <v>36</v>
      </c>
      <c r="N538" s="43" t="str">
        <f t="shared" si="18"/>
        <v>0239</v>
      </c>
      <c r="O538" s="84">
        <v>2767.37</v>
      </c>
    </row>
    <row r="539" spans="1:15" s="22" customFormat="1" ht="11.15" customHeight="1" x14ac:dyDescent="0.2">
      <c r="A539" s="33" t="s">
        <v>1104</v>
      </c>
      <c r="B539" s="34" t="str">
        <f t="shared" si="17"/>
        <v>412922</v>
      </c>
      <c r="C539" s="35" t="s">
        <v>1105</v>
      </c>
      <c r="D539" s="36" t="s">
        <v>383</v>
      </c>
      <c r="E539" s="35" t="s">
        <v>382</v>
      </c>
      <c r="F539" s="36" t="s">
        <v>383</v>
      </c>
      <c r="G539" s="36" t="s">
        <v>1096</v>
      </c>
      <c r="H539" s="36" t="s">
        <v>32</v>
      </c>
      <c r="I539" s="36" t="s">
        <v>1097</v>
      </c>
      <c r="J539" s="36" t="s">
        <v>34</v>
      </c>
      <c r="K539" s="36" t="s">
        <v>35</v>
      </c>
      <c r="L539" s="37">
        <v>25</v>
      </c>
      <c r="M539" s="38" t="s">
        <v>36</v>
      </c>
      <c r="N539" s="38" t="str">
        <f t="shared" si="18"/>
        <v>0239</v>
      </c>
      <c r="O539" s="83">
        <v>879.76</v>
      </c>
    </row>
    <row r="540" spans="1:15" s="22" customFormat="1" ht="11.15" customHeight="1" x14ac:dyDescent="0.2">
      <c r="A540" s="39" t="s">
        <v>1106</v>
      </c>
      <c r="B540" s="40" t="str">
        <f t="shared" si="17"/>
        <v>412904</v>
      </c>
      <c r="C540" s="41" t="s">
        <v>1107</v>
      </c>
      <c r="D540" s="42" t="s">
        <v>383</v>
      </c>
      <c r="E540" s="41" t="s">
        <v>382</v>
      </c>
      <c r="F540" s="42" t="s">
        <v>383</v>
      </c>
      <c r="G540" s="42" t="s">
        <v>1096</v>
      </c>
      <c r="H540" s="42" t="s">
        <v>32</v>
      </c>
      <c r="I540" s="42" t="s">
        <v>1097</v>
      </c>
      <c r="J540" s="42" t="s">
        <v>34</v>
      </c>
      <c r="K540" s="42" t="s">
        <v>35</v>
      </c>
      <c r="L540" s="37">
        <v>7</v>
      </c>
      <c r="M540" s="43" t="s">
        <v>36</v>
      </c>
      <c r="N540" s="43" t="str">
        <f t="shared" si="18"/>
        <v>0239</v>
      </c>
      <c r="O540" s="84">
        <v>1521.51</v>
      </c>
    </row>
    <row r="541" spans="1:15" s="22" customFormat="1" ht="11.15" customHeight="1" x14ac:dyDescent="0.2">
      <c r="A541" s="33" t="s">
        <v>1108</v>
      </c>
      <c r="B541" s="34" t="str">
        <f t="shared" si="17"/>
        <v>412923</v>
      </c>
      <c r="C541" s="35" t="s">
        <v>1109</v>
      </c>
      <c r="D541" s="36" t="s">
        <v>383</v>
      </c>
      <c r="E541" s="35" t="s">
        <v>382</v>
      </c>
      <c r="F541" s="36" t="s">
        <v>383</v>
      </c>
      <c r="G541" s="36" t="s">
        <v>1096</v>
      </c>
      <c r="H541" s="36" t="s">
        <v>32</v>
      </c>
      <c r="I541" s="36" t="s">
        <v>1097</v>
      </c>
      <c r="J541" s="36" t="s">
        <v>34</v>
      </c>
      <c r="K541" s="36" t="s">
        <v>35</v>
      </c>
      <c r="L541" s="37">
        <v>24</v>
      </c>
      <c r="M541" s="38" t="s">
        <v>36</v>
      </c>
      <c r="N541" s="38" t="str">
        <f t="shared" si="18"/>
        <v>0239</v>
      </c>
      <c r="O541" s="83">
        <v>777.83</v>
      </c>
    </row>
    <row r="542" spans="1:15" s="22" customFormat="1" ht="11.15" customHeight="1" x14ac:dyDescent="0.2">
      <c r="A542" s="39" t="s">
        <v>1110</v>
      </c>
      <c r="B542" s="40" t="str">
        <f t="shared" si="17"/>
        <v>412908</v>
      </c>
      <c r="C542" s="41" t="s">
        <v>1111</v>
      </c>
      <c r="D542" s="42" t="s">
        <v>383</v>
      </c>
      <c r="E542" s="41" t="s">
        <v>382</v>
      </c>
      <c r="F542" s="42" t="s">
        <v>383</v>
      </c>
      <c r="G542" s="42" t="s">
        <v>1096</v>
      </c>
      <c r="H542" s="42" t="s">
        <v>32</v>
      </c>
      <c r="I542" s="42" t="s">
        <v>1097</v>
      </c>
      <c r="J542" s="42" t="s">
        <v>34</v>
      </c>
      <c r="K542" s="42" t="s">
        <v>35</v>
      </c>
      <c r="L542" s="37">
        <v>7</v>
      </c>
      <c r="M542" s="43" t="s">
        <v>36</v>
      </c>
      <c r="N542" s="43" t="str">
        <f t="shared" si="18"/>
        <v>0239</v>
      </c>
      <c r="O542" s="84">
        <v>967.14</v>
      </c>
    </row>
    <row r="543" spans="1:15" s="22" customFormat="1" ht="11.15" customHeight="1" x14ac:dyDescent="0.2">
      <c r="A543" s="33" t="s">
        <v>1112</v>
      </c>
      <c r="B543" s="34" t="str">
        <f t="shared" si="17"/>
        <v>604078</v>
      </c>
      <c r="C543" s="35" t="s">
        <v>1113</v>
      </c>
      <c r="D543" s="36" t="s">
        <v>383</v>
      </c>
      <c r="E543" s="35" t="s">
        <v>382</v>
      </c>
      <c r="F543" s="36" t="s">
        <v>383</v>
      </c>
      <c r="G543" s="36" t="s">
        <v>1096</v>
      </c>
      <c r="H543" s="36" t="s">
        <v>32</v>
      </c>
      <c r="I543" s="36" t="s">
        <v>1097</v>
      </c>
      <c r="J543" s="36" t="s">
        <v>34</v>
      </c>
      <c r="K543" s="36" t="s">
        <v>35</v>
      </c>
      <c r="L543" s="37">
        <v>33</v>
      </c>
      <c r="M543" s="38" t="s">
        <v>36</v>
      </c>
      <c r="N543" s="38" t="str">
        <f t="shared" si="18"/>
        <v>0239</v>
      </c>
      <c r="O543" s="83">
        <v>399.98</v>
      </c>
    </row>
    <row r="544" spans="1:15" s="22" customFormat="1" ht="11.15" customHeight="1" x14ac:dyDescent="0.2">
      <c r="A544" s="39" t="s">
        <v>1114</v>
      </c>
      <c r="B544" s="40" t="str">
        <f t="shared" si="17"/>
        <v>412932</v>
      </c>
      <c r="C544" s="41" t="s">
        <v>1115</v>
      </c>
      <c r="D544" s="42" t="s">
        <v>383</v>
      </c>
      <c r="E544" s="41" t="s">
        <v>382</v>
      </c>
      <c r="F544" s="42" t="s">
        <v>383</v>
      </c>
      <c r="G544" s="42" t="s">
        <v>1096</v>
      </c>
      <c r="H544" s="42" t="s">
        <v>32</v>
      </c>
      <c r="I544" s="42" t="s">
        <v>1097</v>
      </c>
      <c r="J544" s="42" t="s">
        <v>34</v>
      </c>
      <c r="K544" s="42" t="s">
        <v>35</v>
      </c>
      <c r="L544" s="37">
        <v>2</v>
      </c>
      <c r="M544" s="43" t="s">
        <v>36</v>
      </c>
      <c r="N544" s="43" t="str">
        <f t="shared" si="18"/>
        <v>0239</v>
      </c>
      <c r="O544" s="84">
        <v>1949.34</v>
      </c>
    </row>
    <row r="545" spans="1:15" s="22" customFormat="1" ht="11.15" customHeight="1" x14ac:dyDescent="0.2">
      <c r="A545" s="33" t="s">
        <v>1116</v>
      </c>
      <c r="B545" s="34" t="str">
        <f t="shared" si="17"/>
        <v>412928</v>
      </c>
      <c r="C545" s="35" t="s">
        <v>1117</v>
      </c>
      <c r="D545" s="36" t="s">
        <v>383</v>
      </c>
      <c r="E545" s="35" t="s">
        <v>382</v>
      </c>
      <c r="F545" s="36" t="s">
        <v>383</v>
      </c>
      <c r="G545" s="36" t="s">
        <v>1096</v>
      </c>
      <c r="H545" s="36" t="s">
        <v>32</v>
      </c>
      <c r="I545" s="36" t="s">
        <v>1097</v>
      </c>
      <c r="J545" s="36" t="s">
        <v>34</v>
      </c>
      <c r="K545" s="36" t="s">
        <v>35</v>
      </c>
      <c r="L545" s="37">
        <v>6</v>
      </c>
      <c r="M545" s="38" t="s">
        <v>36</v>
      </c>
      <c r="N545" s="38" t="str">
        <f t="shared" si="18"/>
        <v>0239</v>
      </c>
      <c r="O545" s="83">
        <v>861.69</v>
      </c>
    </row>
    <row r="546" spans="1:15" s="22" customFormat="1" ht="11.15" customHeight="1" x14ac:dyDescent="0.35">
      <c r="A546" s="48" t="s">
        <v>1118</v>
      </c>
      <c r="B546" s="49" t="str">
        <f t="shared" si="17"/>
        <v>412930</v>
      </c>
      <c r="C546" s="50" t="s">
        <v>1119</v>
      </c>
      <c r="D546" s="50" t="s">
        <v>383</v>
      </c>
      <c r="E546" s="50" t="s">
        <v>382</v>
      </c>
      <c r="F546" s="50"/>
      <c r="G546" s="50" t="s">
        <v>1096</v>
      </c>
      <c r="H546" s="50" t="s">
        <v>32</v>
      </c>
      <c r="I546" s="50" t="s">
        <v>1097</v>
      </c>
      <c r="J546" s="50" t="s">
        <v>34</v>
      </c>
      <c r="K546" s="50" t="s">
        <v>35</v>
      </c>
      <c r="L546" s="37">
        <v>9</v>
      </c>
      <c r="M546" s="51" t="s">
        <v>36</v>
      </c>
      <c r="N546" s="43" t="str">
        <f t="shared" si="18"/>
        <v>0239</v>
      </c>
      <c r="O546" s="84">
        <v>1566.7</v>
      </c>
    </row>
    <row r="547" spans="1:15" s="22" customFormat="1" ht="11.15" customHeight="1" x14ac:dyDescent="0.2">
      <c r="A547" s="33" t="s">
        <v>1120</v>
      </c>
      <c r="B547" s="34" t="str">
        <f t="shared" si="17"/>
        <v>695156</v>
      </c>
      <c r="C547" s="35" t="s">
        <v>1121</v>
      </c>
      <c r="D547" s="36" t="s">
        <v>29</v>
      </c>
      <c r="E547" s="35" t="s">
        <v>30</v>
      </c>
      <c r="F547" s="36" t="s">
        <v>29</v>
      </c>
      <c r="G547" s="36" t="s">
        <v>1122</v>
      </c>
      <c r="H547" s="36" t="s">
        <v>32</v>
      </c>
      <c r="I547" s="36" t="s">
        <v>1123</v>
      </c>
      <c r="J547" s="36" t="s">
        <v>383</v>
      </c>
      <c r="K547" s="36" t="s">
        <v>35</v>
      </c>
      <c r="L547" s="37">
        <v>73</v>
      </c>
      <c r="M547" s="38" t="s">
        <v>36</v>
      </c>
      <c r="N547" s="38" t="str">
        <f t="shared" si="18"/>
        <v>1251</v>
      </c>
      <c r="O547" s="83">
        <v>4599.5200000000004</v>
      </c>
    </row>
    <row r="548" spans="1:15" s="22" customFormat="1" ht="11.15" customHeight="1" x14ac:dyDescent="0.2">
      <c r="A548" s="39" t="s">
        <v>1124</v>
      </c>
      <c r="B548" s="40" t="str">
        <f t="shared" si="17"/>
        <v>695649</v>
      </c>
      <c r="C548" s="41" t="s">
        <v>1125</v>
      </c>
      <c r="D548" s="42" t="s">
        <v>29</v>
      </c>
      <c r="E548" s="41" t="s">
        <v>30</v>
      </c>
      <c r="F548" s="42" t="s">
        <v>29</v>
      </c>
      <c r="G548" s="42" t="s">
        <v>1122</v>
      </c>
      <c r="H548" s="42" t="s">
        <v>43</v>
      </c>
      <c r="I548" s="42" t="s">
        <v>1123</v>
      </c>
      <c r="J548" s="42" t="s">
        <v>34</v>
      </c>
      <c r="K548" s="42" t="s">
        <v>35</v>
      </c>
      <c r="L548" s="37">
        <v>2</v>
      </c>
      <c r="M548" s="43" t="s">
        <v>36</v>
      </c>
      <c r="N548" s="43" t="str">
        <f t="shared" si="18"/>
        <v>1251</v>
      </c>
      <c r="O548" s="84" t="s">
        <v>1126</v>
      </c>
    </row>
    <row r="549" spans="1:15" s="22" customFormat="1" ht="11.15" customHeight="1" x14ac:dyDescent="0.2">
      <c r="A549" s="33" t="s">
        <v>1127</v>
      </c>
      <c r="B549" s="34" t="str">
        <f t="shared" si="17"/>
        <v>422032</v>
      </c>
      <c r="C549" s="35" t="s">
        <v>1128</v>
      </c>
      <c r="D549" s="36" t="s">
        <v>383</v>
      </c>
      <c r="E549" s="35" t="s">
        <v>382</v>
      </c>
      <c r="F549" s="36" t="s">
        <v>383</v>
      </c>
      <c r="G549" s="36" t="s">
        <v>1129</v>
      </c>
      <c r="H549" s="36" t="s">
        <v>32</v>
      </c>
      <c r="I549" s="36" t="s">
        <v>1130</v>
      </c>
      <c r="J549" s="36" t="s">
        <v>383</v>
      </c>
      <c r="K549" s="36" t="s">
        <v>35</v>
      </c>
      <c r="L549" s="37">
        <v>321</v>
      </c>
      <c r="M549" s="38" t="s">
        <v>36</v>
      </c>
      <c r="N549" s="38" t="str">
        <f t="shared" si="18"/>
        <v>0039</v>
      </c>
      <c r="O549" s="83">
        <v>78260.91</v>
      </c>
    </row>
    <row r="550" spans="1:15" s="22" customFormat="1" ht="11.15" customHeight="1" x14ac:dyDescent="0.2">
      <c r="A550" s="39" t="s">
        <v>1131</v>
      </c>
      <c r="B550" s="40" t="str">
        <f t="shared" si="17"/>
        <v>422018</v>
      </c>
      <c r="C550" s="41" t="s">
        <v>1132</v>
      </c>
      <c r="D550" s="42" t="s">
        <v>383</v>
      </c>
      <c r="E550" s="41" t="s">
        <v>382</v>
      </c>
      <c r="F550" s="42" t="s">
        <v>383</v>
      </c>
      <c r="G550" s="42" t="s">
        <v>1129</v>
      </c>
      <c r="H550" s="42" t="s">
        <v>32</v>
      </c>
      <c r="I550" s="42" t="s">
        <v>1130</v>
      </c>
      <c r="J550" s="42" t="s">
        <v>383</v>
      </c>
      <c r="K550" s="42" t="s">
        <v>35</v>
      </c>
      <c r="L550" s="37">
        <v>188</v>
      </c>
      <c r="M550" s="43" t="s">
        <v>36</v>
      </c>
      <c r="N550" s="43" t="str">
        <f t="shared" si="18"/>
        <v>0039</v>
      </c>
      <c r="O550" s="84">
        <v>65544.25</v>
      </c>
    </row>
    <row r="551" spans="1:15" s="22" customFormat="1" ht="11.15" customHeight="1" x14ac:dyDescent="0.2">
      <c r="A551" s="33" t="s">
        <v>1133</v>
      </c>
      <c r="B551" s="34" t="str">
        <f t="shared" si="17"/>
        <v>422002</v>
      </c>
      <c r="C551" s="35" t="s">
        <v>1134</v>
      </c>
      <c r="D551" s="36" t="s">
        <v>383</v>
      </c>
      <c r="E551" s="35" t="s">
        <v>382</v>
      </c>
      <c r="F551" s="36" t="s">
        <v>383</v>
      </c>
      <c r="G551" s="36" t="s">
        <v>1129</v>
      </c>
      <c r="H551" s="36" t="s">
        <v>32</v>
      </c>
      <c r="I551" s="36" t="s">
        <v>1130</v>
      </c>
      <c r="J551" s="36" t="s">
        <v>383</v>
      </c>
      <c r="K551" s="36" t="s">
        <v>35</v>
      </c>
      <c r="L551" s="37">
        <v>157</v>
      </c>
      <c r="M551" s="38" t="s">
        <v>36</v>
      </c>
      <c r="N551" s="38" t="str">
        <f t="shared" si="18"/>
        <v>0039</v>
      </c>
      <c r="O551" s="83">
        <v>44491.34</v>
      </c>
    </row>
    <row r="552" spans="1:15" s="22" customFormat="1" ht="11.15" customHeight="1" x14ac:dyDescent="0.2">
      <c r="A552" s="39" t="s">
        <v>1135</v>
      </c>
      <c r="B552" s="40" t="str">
        <f t="shared" si="17"/>
        <v>422030</v>
      </c>
      <c r="C552" s="41" t="s">
        <v>1136</v>
      </c>
      <c r="D552" s="42" t="s">
        <v>383</v>
      </c>
      <c r="E552" s="41" t="s">
        <v>382</v>
      </c>
      <c r="F552" s="42" t="s">
        <v>383</v>
      </c>
      <c r="G552" s="42" t="s">
        <v>1129</v>
      </c>
      <c r="H552" s="42" t="s">
        <v>32</v>
      </c>
      <c r="I552" s="42" t="s">
        <v>1130</v>
      </c>
      <c r="J552" s="42" t="s">
        <v>383</v>
      </c>
      <c r="K552" s="42" t="s">
        <v>35</v>
      </c>
      <c r="L552" s="37">
        <v>152</v>
      </c>
      <c r="M552" s="43" t="s">
        <v>36</v>
      </c>
      <c r="N552" s="43" t="str">
        <f t="shared" si="18"/>
        <v>0039</v>
      </c>
      <c r="O552" s="84">
        <v>75669.259999999995</v>
      </c>
    </row>
    <row r="553" spans="1:15" s="22" customFormat="1" ht="11.15" customHeight="1" x14ac:dyDescent="0.2">
      <c r="A553" s="33" t="s">
        <v>1137</v>
      </c>
      <c r="B553" s="34" t="str">
        <f t="shared" si="17"/>
        <v>422029</v>
      </c>
      <c r="C553" s="35" t="s">
        <v>1138</v>
      </c>
      <c r="D553" s="36" t="s">
        <v>383</v>
      </c>
      <c r="E553" s="35" t="s">
        <v>382</v>
      </c>
      <c r="F553" s="36" t="s">
        <v>383</v>
      </c>
      <c r="G553" s="36" t="s">
        <v>1129</v>
      </c>
      <c r="H553" s="36" t="s">
        <v>32</v>
      </c>
      <c r="I553" s="36" t="s">
        <v>1130</v>
      </c>
      <c r="J553" s="36" t="s">
        <v>383</v>
      </c>
      <c r="K553" s="36" t="s">
        <v>35</v>
      </c>
      <c r="L553" s="37">
        <v>121</v>
      </c>
      <c r="M553" s="38" t="s">
        <v>36</v>
      </c>
      <c r="N553" s="38" t="str">
        <f t="shared" si="18"/>
        <v>0039</v>
      </c>
      <c r="O553" s="83">
        <v>73179.38</v>
      </c>
    </row>
    <row r="554" spans="1:15" s="22" customFormat="1" ht="11.15" customHeight="1" x14ac:dyDescent="0.2">
      <c r="A554" s="39" t="s">
        <v>1139</v>
      </c>
      <c r="B554" s="40" t="str">
        <f t="shared" si="17"/>
        <v>422001</v>
      </c>
      <c r="C554" s="41" t="s">
        <v>1140</v>
      </c>
      <c r="D554" s="42" t="s">
        <v>383</v>
      </c>
      <c r="E554" s="41" t="s">
        <v>382</v>
      </c>
      <c r="F554" s="42" t="s">
        <v>383</v>
      </c>
      <c r="G554" s="42" t="s">
        <v>1129</v>
      </c>
      <c r="H554" s="42" t="s">
        <v>32</v>
      </c>
      <c r="I554" s="42" t="s">
        <v>1130</v>
      </c>
      <c r="J554" s="42" t="s">
        <v>383</v>
      </c>
      <c r="K554" s="42" t="s">
        <v>35</v>
      </c>
      <c r="L554" s="37">
        <v>102</v>
      </c>
      <c r="M554" s="43" t="s">
        <v>36</v>
      </c>
      <c r="N554" s="43" t="str">
        <f t="shared" si="18"/>
        <v>0039</v>
      </c>
      <c r="O554" s="84">
        <v>44491.34</v>
      </c>
    </row>
    <row r="555" spans="1:15" s="22" customFormat="1" ht="11.15" customHeight="1" x14ac:dyDescent="0.2">
      <c r="A555" s="33" t="s">
        <v>1141</v>
      </c>
      <c r="B555" s="34" t="str">
        <f t="shared" si="17"/>
        <v>422015</v>
      </c>
      <c r="C555" s="35" t="s">
        <v>1142</v>
      </c>
      <c r="D555" s="36" t="s">
        <v>383</v>
      </c>
      <c r="E555" s="35" t="s">
        <v>382</v>
      </c>
      <c r="F555" s="36" t="s">
        <v>383</v>
      </c>
      <c r="G555" s="36" t="s">
        <v>1129</v>
      </c>
      <c r="H555" s="36" t="s">
        <v>32</v>
      </c>
      <c r="I555" s="36" t="s">
        <v>1130</v>
      </c>
      <c r="J555" s="36" t="s">
        <v>383</v>
      </c>
      <c r="K555" s="36" t="s">
        <v>35</v>
      </c>
      <c r="L555" s="37">
        <v>94</v>
      </c>
      <c r="M555" s="38" t="s">
        <v>36</v>
      </c>
      <c r="N555" s="38" t="str">
        <f t="shared" si="18"/>
        <v>0039</v>
      </c>
      <c r="O555" s="83">
        <v>49172.95</v>
      </c>
    </row>
    <row r="556" spans="1:15" s="22" customFormat="1" ht="11.15" customHeight="1" x14ac:dyDescent="0.2">
      <c r="A556" s="39" t="s">
        <v>1143</v>
      </c>
      <c r="B556" s="40" t="str">
        <f t="shared" si="17"/>
        <v>422031</v>
      </c>
      <c r="C556" s="41" t="s">
        <v>1144</v>
      </c>
      <c r="D556" s="42" t="s">
        <v>383</v>
      </c>
      <c r="E556" s="41" t="s">
        <v>382</v>
      </c>
      <c r="F556" s="42" t="s">
        <v>383</v>
      </c>
      <c r="G556" s="42" t="s">
        <v>1129</v>
      </c>
      <c r="H556" s="42" t="s">
        <v>32</v>
      </c>
      <c r="I556" s="42" t="s">
        <v>1130</v>
      </c>
      <c r="J556" s="42" t="s">
        <v>383</v>
      </c>
      <c r="K556" s="42" t="s">
        <v>35</v>
      </c>
      <c r="L556" s="37">
        <v>77</v>
      </c>
      <c r="M556" s="43" t="s">
        <v>36</v>
      </c>
      <c r="N556" s="43" t="str">
        <f t="shared" si="18"/>
        <v>0039</v>
      </c>
      <c r="O556" s="84">
        <v>88907.56</v>
      </c>
    </row>
    <row r="557" spans="1:15" s="22" customFormat="1" ht="11.15" customHeight="1" x14ac:dyDescent="0.2">
      <c r="A557" s="33" t="s">
        <v>1145</v>
      </c>
      <c r="B557" s="34" t="str">
        <f t="shared" si="17"/>
        <v>422046</v>
      </c>
      <c r="C557" s="35" t="s">
        <v>1146</v>
      </c>
      <c r="D557" s="36" t="s">
        <v>383</v>
      </c>
      <c r="E557" s="35" t="s">
        <v>382</v>
      </c>
      <c r="F557" s="36" t="s">
        <v>383</v>
      </c>
      <c r="G557" s="36" t="s">
        <v>1129</v>
      </c>
      <c r="H557" s="36" t="s">
        <v>32</v>
      </c>
      <c r="I557" s="36" t="s">
        <v>1130</v>
      </c>
      <c r="J557" s="36" t="s">
        <v>383</v>
      </c>
      <c r="K557" s="36" t="s">
        <v>35</v>
      </c>
      <c r="L557" s="37">
        <v>60</v>
      </c>
      <c r="M557" s="38" t="s">
        <v>36</v>
      </c>
      <c r="N557" s="38" t="str">
        <f t="shared" si="18"/>
        <v>0039</v>
      </c>
      <c r="O557" s="83">
        <v>95574.05</v>
      </c>
    </row>
    <row r="558" spans="1:15" s="22" customFormat="1" ht="11.15" customHeight="1" x14ac:dyDescent="0.2">
      <c r="A558" s="39" t="s">
        <v>1147</v>
      </c>
      <c r="B558" s="40" t="str">
        <f t="shared" si="17"/>
        <v>422253</v>
      </c>
      <c r="C558" s="41" t="s">
        <v>1148</v>
      </c>
      <c r="D558" s="42" t="s">
        <v>383</v>
      </c>
      <c r="E558" s="41" t="s">
        <v>382</v>
      </c>
      <c r="F558" s="42" t="s">
        <v>383</v>
      </c>
      <c r="G558" s="42" t="s">
        <v>1129</v>
      </c>
      <c r="H558" s="42" t="s">
        <v>32</v>
      </c>
      <c r="I558" s="42" t="s">
        <v>1130</v>
      </c>
      <c r="J558" s="42" t="s">
        <v>34</v>
      </c>
      <c r="K558" s="42" t="s">
        <v>35</v>
      </c>
      <c r="L558" s="37">
        <v>46</v>
      </c>
      <c r="M558" s="43" t="s">
        <v>36</v>
      </c>
      <c r="N558" s="43" t="str">
        <f t="shared" si="18"/>
        <v>0039</v>
      </c>
      <c r="O558" s="84">
        <v>107694.63</v>
      </c>
    </row>
    <row r="559" spans="1:15" s="22" customFormat="1" ht="11.15" customHeight="1" x14ac:dyDescent="0.2">
      <c r="A559" s="33" t="s">
        <v>1149</v>
      </c>
      <c r="B559" s="34" t="str">
        <f t="shared" si="17"/>
        <v>422004</v>
      </c>
      <c r="C559" s="35" t="s">
        <v>1150</v>
      </c>
      <c r="D559" s="36" t="s">
        <v>383</v>
      </c>
      <c r="E559" s="35" t="s">
        <v>382</v>
      </c>
      <c r="F559" s="36" t="s">
        <v>383</v>
      </c>
      <c r="G559" s="36" t="s">
        <v>1129</v>
      </c>
      <c r="H559" s="36" t="s">
        <v>32</v>
      </c>
      <c r="I559" s="36" t="s">
        <v>1130</v>
      </c>
      <c r="J559" s="36" t="s">
        <v>383</v>
      </c>
      <c r="K559" s="36" t="s">
        <v>35</v>
      </c>
      <c r="L559" s="37">
        <v>63</v>
      </c>
      <c r="M559" s="38" t="s">
        <v>36</v>
      </c>
      <c r="N559" s="38" t="str">
        <f t="shared" si="18"/>
        <v>0039</v>
      </c>
      <c r="O559" s="83">
        <v>61318.879999999997</v>
      </c>
    </row>
    <row r="560" spans="1:15" s="22" customFormat="1" ht="11.15" customHeight="1" x14ac:dyDescent="0.2">
      <c r="A560" s="39" t="s">
        <v>1151</v>
      </c>
      <c r="B560" s="40" t="str">
        <f t="shared" si="17"/>
        <v>422003</v>
      </c>
      <c r="C560" s="41" t="s">
        <v>1152</v>
      </c>
      <c r="D560" s="42" t="s">
        <v>383</v>
      </c>
      <c r="E560" s="41" t="s">
        <v>382</v>
      </c>
      <c r="F560" s="42" t="s">
        <v>383</v>
      </c>
      <c r="G560" s="42" t="s">
        <v>1129</v>
      </c>
      <c r="H560" s="42" t="s">
        <v>32</v>
      </c>
      <c r="I560" s="42" t="s">
        <v>1130</v>
      </c>
      <c r="J560" s="42" t="s">
        <v>383</v>
      </c>
      <c r="K560" s="42" t="s">
        <v>35</v>
      </c>
      <c r="L560" s="37">
        <v>56</v>
      </c>
      <c r="M560" s="43" t="s">
        <v>36</v>
      </c>
      <c r="N560" s="43" t="str">
        <f t="shared" si="18"/>
        <v>0039</v>
      </c>
      <c r="O560" s="84">
        <v>61318.879999999997</v>
      </c>
    </row>
    <row r="561" spans="1:15" s="22" customFormat="1" ht="11.15" customHeight="1" x14ac:dyDescent="0.2">
      <c r="A561" s="33" t="s">
        <v>1153</v>
      </c>
      <c r="B561" s="34" t="str">
        <f t="shared" si="17"/>
        <v>422063</v>
      </c>
      <c r="C561" s="35" t="s">
        <v>1154</v>
      </c>
      <c r="D561" s="36" t="s">
        <v>383</v>
      </c>
      <c r="E561" s="35" t="s">
        <v>382</v>
      </c>
      <c r="F561" s="36" t="s">
        <v>383</v>
      </c>
      <c r="G561" s="36" t="s">
        <v>1129</v>
      </c>
      <c r="H561" s="36" t="s">
        <v>32</v>
      </c>
      <c r="I561" s="36" t="s">
        <v>1130</v>
      </c>
      <c r="J561" s="36" t="s">
        <v>34</v>
      </c>
      <c r="K561" s="36" t="s">
        <v>35</v>
      </c>
      <c r="L561" s="37">
        <v>34</v>
      </c>
      <c r="M561" s="38" t="s">
        <v>36</v>
      </c>
      <c r="N561" s="38" t="str">
        <f t="shared" si="18"/>
        <v>0039</v>
      </c>
      <c r="O561" s="83">
        <v>102309.85</v>
      </c>
    </row>
    <row r="562" spans="1:15" s="22" customFormat="1" ht="11.15" customHeight="1" x14ac:dyDescent="0.2">
      <c r="A562" s="39" t="s">
        <v>1155</v>
      </c>
      <c r="B562" s="40" t="str">
        <f t="shared" si="17"/>
        <v>422070</v>
      </c>
      <c r="C562" s="41" t="s">
        <v>1156</v>
      </c>
      <c r="D562" s="42" t="s">
        <v>383</v>
      </c>
      <c r="E562" s="41" t="s">
        <v>382</v>
      </c>
      <c r="F562" s="42" t="s">
        <v>383</v>
      </c>
      <c r="G562" s="42" t="s">
        <v>1129</v>
      </c>
      <c r="H562" s="42" t="s">
        <v>32</v>
      </c>
      <c r="I562" s="42" t="s">
        <v>1130</v>
      </c>
      <c r="J562" s="42" t="s">
        <v>383</v>
      </c>
      <c r="K562" s="42" t="s">
        <v>35</v>
      </c>
      <c r="L562" s="37">
        <v>36</v>
      </c>
      <c r="M562" s="43" t="s">
        <v>36</v>
      </c>
      <c r="N562" s="43" t="str">
        <f t="shared" si="18"/>
        <v>0039</v>
      </c>
      <c r="O562" s="84">
        <v>100914.77</v>
      </c>
    </row>
    <row r="563" spans="1:15" s="22" customFormat="1" ht="11.15" customHeight="1" x14ac:dyDescent="0.2">
      <c r="A563" s="33" t="s">
        <v>1157</v>
      </c>
      <c r="B563" s="34" t="str">
        <f t="shared" si="17"/>
        <v>422016</v>
      </c>
      <c r="C563" s="35" t="s">
        <v>1158</v>
      </c>
      <c r="D563" s="36" t="s">
        <v>383</v>
      </c>
      <c r="E563" s="35" t="s">
        <v>382</v>
      </c>
      <c r="F563" s="36" t="s">
        <v>383</v>
      </c>
      <c r="G563" s="36" t="s">
        <v>1129</v>
      </c>
      <c r="H563" s="36" t="s">
        <v>32</v>
      </c>
      <c r="I563" s="36" t="s">
        <v>1130</v>
      </c>
      <c r="J563" s="36" t="s">
        <v>383</v>
      </c>
      <c r="K563" s="36" t="s">
        <v>35</v>
      </c>
      <c r="L563" s="37">
        <v>58</v>
      </c>
      <c r="M563" s="38" t="s">
        <v>36</v>
      </c>
      <c r="N563" s="38" t="str">
        <f t="shared" si="18"/>
        <v>0039</v>
      </c>
      <c r="O563" s="83">
        <v>48178.52</v>
      </c>
    </row>
    <row r="564" spans="1:15" s="22" customFormat="1" ht="11.15" customHeight="1" x14ac:dyDescent="0.2">
      <c r="A564" s="39" t="s">
        <v>1159</v>
      </c>
      <c r="B564" s="40" t="str">
        <f t="shared" si="17"/>
        <v>422256</v>
      </c>
      <c r="C564" s="41" t="s">
        <v>1160</v>
      </c>
      <c r="D564" s="42" t="s">
        <v>383</v>
      </c>
      <c r="E564" s="41" t="s">
        <v>382</v>
      </c>
      <c r="F564" s="42" t="s">
        <v>383</v>
      </c>
      <c r="G564" s="42" t="s">
        <v>1129</v>
      </c>
      <c r="H564" s="42" t="s">
        <v>32</v>
      </c>
      <c r="I564" s="42" t="s">
        <v>1130</v>
      </c>
      <c r="J564" s="42" t="s">
        <v>34</v>
      </c>
      <c r="K564" s="42" t="s">
        <v>35</v>
      </c>
      <c r="L564" s="37">
        <v>41</v>
      </c>
      <c r="M564" s="43" t="s">
        <v>36</v>
      </c>
      <c r="N564" s="43" t="str">
        <f t="shared" si="18"/>
        <v>0039</v>
      </c>
      <c r="O564" s="84">
        <v>124595.99</v>
      </c>
    </row>
    <row r="565" spans="1:15" s="22" customFormat="1" ht="11.15" customHeight="1" x14ac:dyDescent="0.2">
      <c r="A565" s="33" t="s">
        <v>1161</v>
      </c>
      <c r="B565" s="34" t="str">
        <f t="shared" si="17"/>
        <v>422252</v>
      </c>
      <c r="C565" s="35" t="s">
        <v>1162</v>
      </c>
      <c r="D565" s="36" t="s">
        <v>383</v>
      </c>
      <c r="E565" s="35" t="s">
        <v>382</v>
      </c>
      <c r="F565" s="36" t="s">
        <v>383</v>
      </c>
      <c r="G565" s="36" t="s">
        <v>1129</v>
      </c>
      <c r="H565" s="36" t="s">
        <v>32</v>
      </c>
      <c r="I565" s="36" t="s">
        <v>1130</v>
      </c>
      <c r="J565" s="36" t="s">
        <v>34</v>
      </c>
      <c r="K565" s="36" t="s">
        <v>35</v>
      </c>
      <c r="L565" s="37">
        <v>38</v>
      </c>
      <c r="M565" s="38" t="s">
        <v>36</v>
      </c>
      <c r="N565" s="38" t="str">
        <f t="shared" si="18"/>
        <v>0039</v>
      </c>
      <c r="O565" s="83">
        <v>94597.11</v>
      </c>
    </row>
    <row r="566" spans="1:15" s="22" customFormat="1" ht="11.15" customHeight="1" x14ac:dyDescent="0.2">
      <c r="A566" s="39" t="s">
        <v>1163</v>
      </c>
      <c r="B566" s="40" t="str">
        <f t="shared" si="17"/>
        <v>422586</v>
      </c>
      <c r="C566" s="41" t="s">
        <v>1164</v>
      </c>
      <c r="D566" s="42" t="s">
        <v>383</v>
      </c>
      <c r="E566" s="41" t="s">
        <v>382</v>
      </c>
      <c r="F566" s="42" t="s">
        <v>383</v>
      </c>
      <c r="G566" s="42" t="s">
        <v>1129</v>
      </c>
      <c r="H566" s="42" t="s">
        <v>43</v>
      </c>
      <c r="I566" s="42" t="s">
        <v>1130</v>
      </c>
      <c r="J566" s="42" t="s">
        <v>34</v>
      </c>
      <c r="K566" s="42" t="s">
        <v>35</v>
      </c>
      <c r="L566" s="37">
        <v>48</v>
      </c>
      <c r="M566" s="43" t="s">
        <v>36</v>
      </c>
      <c r="N566" s="43" t="str">
        <f t="shared" si="18"/>
        <v>0039</v>
      </c>
      <c r="O566" s="84">
        <v>31824.94</v>
      </c>
    </row>
    <row r="567" spans="1:15" s="22" customFormat="1" ht="11.15" customHeight="1" x14ac:dyDescent="0.2">
      <c r="A567" s="33" t="s">
        <v>1165</v>
      </c>
      <c r="B567" s="34" t="str">
        <f t="shared" si="17"/>
        <v>422265</v>
      </c>
      <c r="C567" s="35" t="s">
        <v>1166</v>
      </c>
      <c r="D567" s="36" t="s">
        <v>383</v>
      </c>
      <c r="E567" s="35" t="s">
        <v>382</v>
      </c>
      <c r="F567" s="36" t="s">
        <v>383</v>
      </c>
      <c r="G567" s="36" t="s">
        <v>1129</v>
      </c>
      <c r="H567" s="36" t="s">
        <v>32</v>
      </c>
      <c r="I567" s="36" t="s">
        <v>1130</v>
      </c>
      <c r="J567" s="36" t="s">
        <v>34</v>
      </c>
      <c r="K567" s="36" t="s">
        <v>35</v>
      </c>
      <c r="L567" s="37">
        <v>26</v>
      </c>
      <c r="M567" s="38" t="s">
        <v>36</v>
      </c>
      <c r="N567" s="38" t="str">
        <f t="shared" si="18"/>
        <v>0039</v>
      </c>
      <c r="O567" s="83">
        <v>120618</v>
      </c>
    </row>
    <row r="568" spans="1:15" s="22" customFormat="1" ht="11.15" customHeight="1" x14ac:dyDescent="0.2">
      <c r="A568" s="39" t="s">
        <v>1167</v>
      </c>
      <c r="B568" s="40" t="str">
        <f t="shared" si="17"/>
        <v>422022</v>
      </c>
      <c r="C568" s="41" t="s">
        <v>1168</v>
      </c>
      <c r="D568" s="42" t="s">
        <v>383</v>
      </c>
      <c r="E568" s="41" t="s">
        <v>382</v>
      </c>
      <c r="F568" s="42" t="s">
        <v>383</v>
      </c>
      <c r="G568" s="42" t="s">
        <v>1129</v>
      </c>
      <c r="H568" s="42" t="s">
        <v>32</v>
      </c>
      <c r="I568" s="42" t="s">
        <v>1130</v>
      </c>
      <c r="J568" s="42" t="s">
        <v>383</v>
      </c>
      <c r="K568" s="42" t="s">
        <v>35</v>
      </c>
      <c r="L568" s="37">
        <v>29</v>
      </c>
      <c r="M568" s="43" t="s">
        <v>36</v>
      </c>
      <c r="N568" s="43" t="str">
        <f t="shared" si="18"/>
        <v>0039</v>
      </c>
      <c r="O568" s="84">
        <v>83475.240000000005</v>
      </c>
    </row>
    <row r="569" spans="1:15" s="22" customFormat="1" ht="11.15" customHeight="1" x14ac:dyDescent="0.2">
      <c r="A569" s="33" t="s">
        <v>1169</v>
      </c>
      <c r="B569" s="34" t="str">
        <f t="shared" si="17"/>
        <v>422242</v>
      </c>
      <c r="C569" s="35" t="s">
        <v>1170</v>
      </c>
      <c r="D569" s="36" t="s">
        <v>383</v>
      </c>
      <c r="E569" s="35" t="s">
        <v>382</v>
      </c>
      <c r="F569" s="36" t="s">
        <v>383</v>
      </c>
      <c r="G569" s="36" t="s">
        <v>1129</v>
      </c>
      <c r="H569" s="36" t="s">
        <v>43</v>
      </c>
      <c r="I569" s="36" t="s">
        <v>1130</v>
      </c>
      <c r="J569" s="36" t="s">
        <v>34</v>
      </c>
      <c r="K569" s="36" t="s">
        <v>35</v>
      </c>
      <c r="L569" s="37">
        <v>984</v>
      </c>
      <c r="M569" s="38" t="s">
        <v>36</v>
      </c>
      <c r="N569" s="38" t="str">
        <f t="shared" si="18"/>
        <v>0039</v>
      </c>
      <c r="O569" s="83">
        <v>3865.49</v>
      </c>
    </row>
    <row r="570" spans="1:15" s="22" customFormat="1" ht="11.15" customHeight="1" x14ac:dyDescent="0.2">
      <c r="A570" s="39" t="s">
        <v>1171</v>
      </c>
      <c r="B570" s="40" t="str">
        <f t="shared" si="17"/>
        <v>422073</v>
      </c>
      <c r="C570" s="41" t="s">
        <v>1172</v>
      </c>
      <c r="D570" s="42" t="s">
        <v>383</v>
      </c>
      <c r="E570" s="41" t="s">
        <v>382</v>
      </c>
      <c r="F570" s="42" t="s">
        <v>383</v>
      </c>
      <c r="G570" s="42" t="s">
        <v>1129</v>
      </c>
      <c r="H570" s="42" t="s">
        <v>32</v>
      </c>
      <c r="I570" s="42" t="s">
        <v>1130</v>
      </c>
      <c r="J570" s="42" t="s">
        <v>34</v>
      </c>
      <c r="K570" s="42" t="s">
        <v>35</v>
      </c>
      <c r="L570" s="37">
        <v>20</v>
      </c>
      <c r="M570" s="43" t="s">
        <v>36</v>
      </c>
      <c r="N570" s="43" t="str">
        <f t="shared" si="18"/>
        <v>0039</v>
      </c>
      <c r="O570" s="84">
        <v>112540.85</v>
      </c>
    </row>
    <row r="571" spans="1:15" s="22" customFormat="1" ht="11.15" customHeight="1" x14ac:dyDescent="0.2">
      <c r="A571" s="33" t="s">
        <v>1173</v>
      </c>
      <c r="B571" s="34" t="str">
        <f t="shared" si="17"/>
        <v>422290</v>
      </c>
      <c r="C571" s="35" t="s">
        <v>1174</v>
      </c>
      <c r="D571" s="36" t="s">
        <v>383</v>
      </c>
      <c r="E571" s="35" t="s">
        <v>382</v>
      </c>
      <c r="F571" s="36" t="s">
        <v>383</v>
      </c>
      <c r="G571" s="36" t="s">
        <v>1129</v>
      </c>
      <c r="H571" s="36" t="s">
        <v>32</v>
      </c>
      <c r="I571" s="36" t="s">
        <v>1130</v>
      </c>
      <c r="J571" s="36" t="s">
        <v>34</v>
      </c>
      <c r="K571" s="36" t="s">
        <v>35</v>
      </c>
      <c r="L571" s="37">
        <v>25</v>
      </c>
      <c r="M571" s="38" t="s">
        <v>36</v>
      </c>
      <c r="N571" s="38" t="str">
        <f t="shared" si="18"/>
        <v>0039</v>
      </c>
      <c r="O571" s="83">
        <v>200035.39</v>
      </c>
    </row>
    <row r="572" spans="1:15" s="22" customFormat="1" ht="11.15" customHeight="1" x14ac:dyDescent="0.2">
      <c r="A572" s="39" t="s">
        <v>1175</v>
      </c>
      <c r="B572" s="40" t="str">
        <f t="shared" si="17"/>
        <v>422017</v>
      </c>
      <c r="C572" s="41" t="s">
        <v>1176</v>
      </c>
      <c r="D572" s="42" t="s">
        <v>383</v>
      </c>
      <c r="E572" s="41" t="s">
        <v>382</v>
      </c>
      <c r="F572" s="42" t="s">
        <v>383</v>
      </c>
      <c r="G572" s="42" t="s">
        <v>1129</v>
      </c>
      <c r="H572" s="42" t="s">
        <v>32</v>
      </c>
      <c r="I572" s="42" t="s">
        <v>1130</v>
      </c>
      <c r="J572" s="42" t="s">
        <v>383</v>
      </c>
      <c r="K572" s="42" t="s">
        <v>35</v>
      </c>
      <c r="L572" s="37">
        <v>28</v>
      </c>
      <c r="M572" s="43" t="s">
        <v>36</v>
      </c>
      <c r="N572" s="43" t="str">
        <f t="shared" si="18"/>
        <v>0039</v>
      </c>
      <c r="O572" s="84">
        <v>64211.73</v>
      </c>
    </row>
    <row r="573" spans="1:15" s="22" customFormat="1" ht="11.15" customHeight="1" x14ac:dyDescent="0.2">
      <c r="A573" s="33" t="s">
        <v>1177</v>
      </c>
      <c r="B573" s="34" t="str">
        <f t="shared" si="17"/>
        <v>422028</v>
      </c>
      <c r="C573" s="35" t="s">
        <v>1178</v>
      </c>
      <c r="D573" s="36" t="s">
        <v>383</v>
      </c>
      <c r="E573" s="35" t="s">
        <v>382</v>
      </c>
      <c r="F573" s="36" t="s">
        <v>383</v>
      </c>
      <c r="G573" s="36" t="s">
        <v>1129</v>
      </c>
      <c r="H573" s="36" t="s">
        <v>32</v>
      </c>
      <c r="I573" s="36" t="s">
        <v>1130</v>
      </c>
      <c r="J573" s="36" t="s">
        <v>383</v>
      </c>
      <c r="K573" s="36" t="s">
        <v>35</v>
      </c>
      <c r="L573" s="37">
        <v>31</v>
      </c>
      <c r="M573" s="38" t="s">
        <v>36</v>
      </c>
      <c r="N573" s="38" t="str">
        <f t="shared" si="18"/>
        <v>0039</v>
      </c>
      <c r="O573" s="83">
        <v>53152.57</v>
      </c>
    </row>
    <row r="574" spans="1:15" s="22" customFormat="1" ht="11.15" customHeight="1" x14ac:dyDescent="0.2">
      <c r="A574" s="39" t="s">
        <v>1179</v>
      </c>
      <c r="B574" s="40" t="str">
        <f t="shared" si="17"/>
        <v>422254</v>
      </c>
      <c r="C574" s="41" t="s">
        <v>1180</v>
      </c>
      <c r="D574" s="42" t="s">
        <v>383</v>
      </c>
      <c r="E574" s="41" t="s">
        <v>382</v>
      </c>
      <c r="F574" s="42" t="s">
        <v>383</v>
      </c>
      <c r="G574" s="42" t="s">
        <v>1129</v>
      </c>
      <c r="H574" s="42" t="s">
        <v>32</v>
      </c>
      <c r="I574" s="42" t="s">
        <v>1130</v>
      </c>
      <c r="J574" s="42" t="s">
        <v>34</v>
      </c>
      <c r="K574" s="42" t="s">
        <v>35</v>
      </c>
      <c r="L574" s="37">
        <v>21</v>
      </c>
      <c r="M574" s="43" t="s">
        <v>36</v>
      </c>
      <c r="N574" s="43" t="str">
        <f t="shared" si="18"/>
        <v>0039</v>
      </c>
      <c r="O574" s="84">
        <v>122145.83</v>
      </c>
    </row>
    <row r="575" spans="1:15" s="22" customFormat="1" ht="11.15" customHeight="1" x14ac:dyDescent="0.2">
      <c r="A575" s="33" t="s">
        <v>1181</v>
      </c>
      <c r="B575" s="34" t="str">
        <f t="shared" si="17"/>
        <v>422000</v>
      </c>
      <c r="C575" s="35" t="s">
        <v>1182</v>
      </c>
      <c r="D575" s="36" t="s">
        <v>383</v>
      </c>
      <c r="E575" s="35" t="s">
        <v>382</v>
      </c>
      <c r="F575" s="36" t="s">
        <v>383</v>
      </c>
      <c r="G575" s="36" t="s">
        <v>1129</v>
      </c>
      <c r="H575" s="36" t="s">
        <v>32</v>
      </c>
      <c r="I575" s="36" t="s">
        <v>1130</v>
      </c>
      <c r="J575" s="36" t="s">
        <v>383</v>
      </c>
      <c r="K575" s="36" t="s">
        <v>35</v>
      </c>
      <c r="L575" s="37">
        <v>30</v>
      </c>
      <c r="M575" s="38" t="s">
        <v>36</v>
      </c>
      <c r="N575" s="38" t="str">
        <f t="shared" si="18"/>
        <v>0039</v>
      </c>
      <c r="O575" s="83">
        <v>44373.74</v>
      </c>
    </row>
    <row r="576" spans="1:15" s="22" customFormat="1" ht="11.15" customHeight="1" x14ac:dyDescent="0.2">
      <c r="A576" s="39" t="s">
        <v>1183</v>
      </c>
      <c r="B576" s="40" t="str">
        <f t="shared" si="17"/>
        <v>422057</v>
      </c>
      <c r="C576" s="41" t="s">
        <v>1184</v>
      </c>
      <c r="D576" s="42" t="s">
        <v>383</v>
      </c>
      <c r="E576" s="41" t="s">
        <v>382</v>
      </c>
      <c r="F576" s="42" t="s">
        <v>383</v>
      </c>
      <c r="G576" s="42" t="s">
        <v>1129</v>
      </c>
      <c r="H576" s="42" t="s">
        <v>32</v>
      </c>
      <c r="I576" s="42" t="s">
        <v>1130</v>
      </c>
      <c r="J576" s="42" t="s">
        <v>34</v>
      </c>
      <c r="K576" s="42" t="s">
        <v>35</v>
      </c>
      <c r="L576" s="37">
        <v>20</v>
      </c>
      <c r="M576" s="43" t="s">
        <v>36</v>
      </c>
      <c r="N576" s="43" t="str">
        <f t="shared" si="18"/>
        <v>0039</v>
      </c>
      <c r="O576" s="84">
        <v>75679.61</v>
      </c>
    </row>
    <row r="577" spans="1:15" s="22" customFormat="1" ht="11.15" customHeight="1" x14ac:dyDescent="0.2">
      <c r="A577" s="33" t="s">
        <v>1185</v>
      </c>
      <c r="B577" s="34" t="str">
        <f t="shared" si="17"/>
        <v>422276</v>
      </c>
      <c r="C577" s="35" t="s">
        <v>1186</v>
      </c>
      <c r="D577" s="36" t="s">
        <v>383</v>
      </c>
      <c r="E577" s="35" t="s">
        <v>382</v>
      </c>
      <c r="F577" s="36" t="s">
        <v>383</v>
      </c>
      <c r="G577" s="36" t="s">
        <v>1129</v>
      </c>
      <c r="H577" s="36" t="s">
        <v>32</v>
      </c>
      <c r="I577" s="36" t="s">
        <v>1130</v>
      </c>
      <c r="J577" s="36" t="s">
        <v>34</v>
      </c>
      <c r="K577" s="36" t="s">
        <v>35</v>
      </c>
      <c r="L577" s="37">
        <v>24</v>
      </c>
      <c r="M577" s="38" t="s">
        <v>36</v>
      </c>
      <c r="N577" s="38" t="str">
        <f t="shared" si="18"/>
        <v>0039</v>
      </c>
      <c r="O577" s="83">
        <v>135131.79999999999</v>
      </c>
    </row>
    <row r="578" spans="1:15" s="22" customFormat="1" ht="11.15" customHeight="1" x14ac:dyDescent="0.2">
      <c r="A578" s="39" t="s">
        <v>1187</v>
      </c>
      <c r="B578" s="40" t="str">
        <f t="shared" si="17"/>
        <v>422069</v>
      </c>
      <c r="C578" s="41" t="s">
        <v>1188</v>
      </c>
      <c r="D578" s="42" t="s">
        <v>383</v>
      </c>
      <c r="E578" s="41" t="s">
        <v>382</v>
      </c>
      <c r="F578" s="42" t="s">
        <v>383</v>
      </c>
      <c r="G578" s="42" t="s">
        <v>1129</v>
      </c>
      <c r="H578" s="42" t="s">
        <v>32</v>
      </c>
      <c r="I578" s="42" t="s">
        <v>1130</v>
      </c>
      <c r="J578" s="42" t="s">
        <v>34</v>
      </c>
      <c r="K578" s="42" t="s">
        <v>35</v>
      </c>
      <c r="L578" s="37">
        <v>23</v>
      </c>
      <c r="M578" s="43" t="s">
        <v>36</v>
      </c>
      <c r="N578" s="43" t="str">
        <f t="shared" si="18"/>
        <v>0039</v>
      </c>
      <c r="O578" s="84">
        <v>100873.56</v>
      </c>
    </row>
    <row r="579" spans="1:15" s="22" customFormat="1" ht="11.15" customHeight="1" x14ac:dyDescent="0.2">
      <c r="A579" s="33" t="s">
        <v>1189</v>
      </c>
      <c r="B579" s="34" t="str">
        <f t="shared" ref="B579:B642" si="19">HYPERLINK(CONCATENATE("https://project.daccord.ru/2024/Items/PL_ItemView.php?Reference=",A579),A579)</f>
        <v>422035</v>
      </c>
      <c r="C579" s="35" t="s">
        <v>1190</v>
      </c>
      <c r="D579" s="36" t="s">
        <v>383</v>
      </c>
      <c r="E579" s="35" t="s">
        <v>382</v>
      </c>
      <c r="F579" s="36" t="s">
        <v>383</v>
      </c>
      <c r="G579" s="36" t="s">
        <v>1129</v>
      </c>
      <c r="H579" s="36" t="s">
        <v>32</v>
      </c>
      <c r="I579" s="36" t="s">
        <v>1130</v>
      </c>
      <c r="J579" s="36" t="s">
        <v>383</v>
      </c>
      <c r="K579" s="36" t="s">
        <v>35</v>
      </c>
      <c r="L579" s="37">
        <v>21</v>
      </c>
      <c r="M579" s="38" t="s">
        <v>36</v>
      </c>
      <c r="N579" s="38" t="str">
        <f t="shared" ref="N579:N642" si="20">TEXT(G579,"0000")</f>
        <v>0039</v>
      </c>
      <c r="O579" s="83">
        <v>98370.05</v>
      </c>
    </row>
    <row r="580" spans="1:15" s="22" customFormat="1" ht="11.15" customHeight="1" x14ac:dyDescent="0.2">
      <c r="A580" s="39" t="s">
        <v>1191</v>
      </c>
      <c r="B580" s="40" t="str">
        <f t="shared" si="19"/>
        <v>422588</v>
      </c>
      <c r="C580" s="41" t="s">
        <v>1192</v>
      </c>
      <c r="D580" s="42" t="s">
        <v>383</v>
      </c>
      <c r="E580" s="41" t="s">
        <v>382</v>
      </c>
      <c r="F580" s="42" t="s">
        <v>383</v>
      </c>
      <c r="G580" s="42" t="s">
        <v>1129</v>
      </c>
      <c r="H580" s="42" t="s">
        <v>43</v>
      </c>
      <c r="I580" s="42" t="s">
        <v>1130</v>
      </c>
      <c r="J580" s="42" t="s">
        <v>34</v>
      </c>
      <c r="K580" s="42" t="s">
        <v>35</v>
      </c>
      <c r="L580" s="37">
        <v>25</v>
      </c>
      <c r="M580" s="43" t="s">
        <v>36</v>
      </c>
      <c r="N580" s="43" t="str">
        <f t="shared" si="20"/>
        <v>0039</v>
      </c>
      <c r="O580" s="84">
        <v>111507.81</v>
      </c>
    </row>
    <row r="581" spans="1:15" s="22" customFormat="1" ht="11.15" customHeight="1" x14ac:dyDescent="0.2">
      <c r="A581" s="33" t="s">
        <v>1193</v>
      </c>
      <c r="B581" s="34" t="str">
        <f t="shared" si="19"/>
        <v>422014</v>
      </c>
      <c r="C581" s="35" t="s">
        <v>1194</v>
      </c>
      <c r="D581" s="36" t="s">
        <v>383</v>
      </c>
      <c r="E581" s="35" t="s">
        <v>382</v>
      </c>
      <c r="F581" s="36" t="s">
        <v>383</v>
      </c>
      <c r="G581" s="36" t="s">
        <v>1129</v>
      </c>
      <c r="H581" s="36" t="s">
        <v>32</v>
      </c>
      <c r="I581" s="36" t="s">
        <v>1130</v>
      </c>
      <c r="J581" s="36" t="s">
        <v>383</v>
      </c>
      <c r="K581" s="36" t="s">
        <v>35</v>
      </c>
      <c r="L581" s="37">
        <v>23</v>
      </c>
      <c r="M581" s="38" t="s">
        <v>36</v>
      </c>
      <c r="N581" s="38" t="str">
        <f t="shared" si="20"/>
        <v>0039</v>
      </c>
      <c r="O581" s="83">
        <v>48873.1</v>
      </c>
    </row>
    <row r="582" spans="1:15" s="22" customFormat="1" ht="11.15" customHeight="1" x14ac:dyDescent="0.2">
      <c r="A582" s="39" t="s">
        <v>1195</v>
      </c>
      <c r="B582" s="40" t="str">
        <f t="shared" si="19"/>
        <v>026123</v>
      </c>
      <c r="C582" s="41" t="s">
        <v>1196</v>
      </c>
      <c r="D582" s="42" t="s">
        <v>383</v>
      </c>
      <c r="E582" s="41" t="s">
        <v>382</v>
      </c>
      <c r="F582" s="42" t="s">
        <v>383</v>
      </c>
      <c r="G582" s="42" t="s">
        <v>1129</v>
      </c>
      <c r="H582" s="42" t="s">
        <v>43</v>
      </c>
      <c r="I582" s="42" t="s">
        <v>1130</v>
      </c>
      <c r="J582" s="42" t="s">
        <v>34</v>
      </c>
      <c r="K582" s="42" t="s">
        <v>35</v>
      </c>
      <c r="L582" s="37">
        <v>18</v>
      </c>
      <c r="M582" s="43" t="s">
        <v>36</v>
      </c>
      <c r="N582" s="43" t="str">
        <f t="shared" si="20"/>
        <v>0039</v>
      </c>
      <c r="O582" s="84">
        <v>64519.47</v>
      </c>
    </row>
    <row r="583" spans="1:15" s="22" customFormat="1" ht="11.15" customHeight="1" x14ac:dyDescent="0.2">
      <c r="A583" s="33" t="s">
        <v>1197</v>
      </c>
      <c r="B583" s="34" t="str">
        <f t="shared" si="19"/>
        <v>422150</v>
      </c>
      <c r="C583" s="35" t="s">
        <v>1198</v>
      </c>
      <c r="D583" s="36" t="s">
        <v>383</v>
      </c>
      <c r="E583" s="35" t="s">
        <v>382</v>
      </c>
      <c r="F583" s="36" t="s">
        <v>383</v>
      </c>
      <c r="G583" s="36" t="s">
        <v>1129</v>
      </c>
      <c r="H583" s="36" t="s">
        <v>32</v>
      </c>
      <c r="I583" s="36" t="s">
        <v>1130</v>
      </c>
      <c r="J583" s="36" t="s">
        <v>383</v>
      </c>
      <c r="K583" s="36" t="s">
        <v>35</v>
      </c>
      <c r="L583" s="37">
        <v>14</v>
      </c>
      <c r="M583" s="38" t="s">
        <v>36</v>
      </c>
      <c r="N583" s="38" t="str">
        <f t="shared" si="20"/>
        <v>0039</v>
      </c>
      <c r="O583" s="83">
        <v>104951.37</v>
      </c>
    </row>
    <row r="584" spans="1:15" s="22" customFormat="1" ht="11.15" customHeight="1" x14ac:dyDescent="0.2">
      <c r="A584" s="39" t="s">
        <v>1199</v>
      </c>
      <c r="B584" s="40" t="str">
        <f t="shared" si="19"/>
        <v>422071</v>
      </c>
      <c r="C584" s="41" t="s">
        <v>1200</v>
      </c>
      <c r="D584" s="42" t="s">
        <v>383</v>
      </c>
      <c r="E584" s="41" t="s">
        <v>382</v>
      </c>
      <c r="F584" s="42" t="s">
        <v>383</v>
      </c>
      <c r="G584" s="42" t="s">
        <v>1129</v>
      </c>
      <c r="H584" s="42" t="s">
        <v>32</v>
      </c>
      <c r="I584" s="42" t="s">
        <v>1130</v>
      </c>
      <c r="J584" s="42" t="s">
        <v>34</v>
      </c>
      <c r="K584" s="42" t="s">
        <v>35</v>
      </c>
      <c r="L584" s="37">
        <v>10</v>
      </c>
      <c r="M584" s="43" t="s">
        <v>36</v>
      </c>
      <c r="N584" s="43" t="str">
        <f t="shared" si="20"/>
        <v>0039</v>
      </c>
      <c r="O584" s="84">
        <v>94105.94</v>
      </c>
    </row>
    <row r="585" spans="1:15" s="22" customFormat="1" ht="11.15" customHeight="1" x14ac:dyDescent="0.2">
      <c r="A585" s="33" t="s">
        <v>1201</v>
      </c>
      <c r="B585" s="34" t="str">
        <f t="shared" si="19"/>
        <v>422058</v>
      </c>
      <c r="C585" s="35" t="s">
        <v>1202</v>
      </c>
      <c r="D585" s="36" t="s">
        <v>383</v>
      </c>
      <c r="E585" s="35" t="s">
        <v>382</v>
      </c>
      <c r="F585" s="36" t="s">
        <v>383</v>
      </c>
      <c r="G585" s="36" t="s">
        <v>1129</v>
      </c>
      <c r="H585" s="36" t="s">
        <v>32</v>
      </c>
      <c r="I585" s="36" t="s">
        <v>1130</v>
      </c>
      <c r="J585" s="36" t="s">
        <v>383</v>
      </c>
      <c r="K585" s="36" t="s">
        <v>35</v>
      </c>
      <c r="L585" s="37">
        <v>11</v>
      </c>
      <c r="M585" s="38" t="s">
        <v>36</v>
      </c>
      <c r="N585" s="38" t="str">
        <f t="shared" si="20"/>
        <v>0039</v>
      </c>
      <c r="O585" s="83">
        <v>78699.91</v>
      </c>
    </row>
    <row r="586" spans="1:15" s="22" customFormat="1" ht="11.15" customHeight="1" x14ac:dyDescent="0.2">
      <c r="A586" s="39" t="s">
        <v>1203</v>
      </c>
      <c r="B586" s="40" t="str">
        <f t="shared" si="19"/>
        <v>422007</v>
      </c>
      <c r="C586" s="41" t="s">
        <v>1204</v>
      </c>
      <c r="D586" s="42" t="s">
        <v>383</v>
      </c>
      <c r="E586" s="41" t="s">
        <v>382</v>
      </c>
      <c r="F586" s="42" t="s">
        <v>383</v>
      </c>
      <c r="G586" s="42" t="s">
        <v>1129</v>
      </c>
      <c r="H586" s="42" t="s">
        <v>32</v>
      </c>
      <c r="I586" s="42" t="s">
        <v>1130</v>
      </c>
      <c r="J586" s="42" t="s">
        <v>383</v>
      </c>
      <c r="K586" s="42" t="s">
        <v>35</v>
      </c>
      <c r="L586" s="37">
        <v>24</v>
      </c>
      <c r="M586" s="43" t="s">
        <v>36</v>
      </c>
      <c r="N586" s="43" t="str">
        <f t="shared" si="20"/>
        <v>0039</v>
      </c>
      <c r="O586" s="84">
        <v>57838.74</v>
      </c>
    </row>
    <row r="587" spans="1:15" s="22" customFormat="1" ht="11.15" customHeight="1" x14ac:dyDescent="0.2">
      <c r="A587" s="33" t="s">
        <v>1205</v>
      </c>
      <c r="B587" s="34" t="str">
        <f t="shared" si="19"/>
        <v>422088</v>
      </c>
      <c r="C587" s="35" t="s">
        <v>1206</v>
      </c>
      <c r="D587" s="36" t="s">
        <v>383</v>
      </c>
      <c r="E587" s="35" t="s">
        <v>382</v>
      </c>
      <c r="F587" s="36" t="s">
        <v>383</v>
      </c>
      <c r="G587" s="36" t="s">
        <v>1129</v>
      </c>
      <c r="H587" s="36" t="s">
        <v>32</v>
      </c>
      <c r="I587" s="36" t="s">
        <v>1130</v>
      </c>
      <c r="J587" s="36" t="s">
        <v>34</v>
      </c>
      <c r="K587" s="36" t="s">
        <v>35</v>
      </c>
      <c r="L587" s="37">
        <v>20</v>
      </c>
      <c r="M587" s="38" t="s">
        <v>36</v>
      </c>
      <c r="N587" s="38" t="str">
        <f t="shared" si="20"/>
        <v>0039</v>
      </c>
      <c r="O587" s="83">
        <v>101892.75</v>
      </c>
    </row>
    <row r="588" spans="1:15" s="22" customFormat="1" ht="11.15" customHeight="1" x14ac:dyDescent="0.2">
      <c r="A588" s="39" t="s">
        <v>1207</v>
      </c>
      <c r="B588" s="40" t="str">
        <f t="shared" si="19"/>
        <v>422034</v>
      </c>
      <c r="C588" s="41" t="s">
        <v>1208</v>
      </c>
      <c r="D588" s="42" t="s">
        <v>383</v>
      </c>
      <c r="E588" s="41" t="s">
        <v>382</v>
      </c>
      <c r="F588" s="42" t="s">
        <v>383</v>
      </c>
      <c r="G588" s="42" t="s">
        <v>1129</v>
      </c>
      <c r="H588" s="42" t="s">
        <v>32</v>
      </c>
      <c r="I588" s="42" t="s">
        <v>1130</v>
      </c>
      <c r="J588" s="42" t="s">
        <v>34</v>
      </c>
      <c r="K588" s="42" t="s">
        <v>35</v>
      </c>
      <c r="L588" s="37">
        <v>13</v>
      </c>
      <c r="M588" s="43" t="s">
        <v>36</v>
      </c>
      <c r="N588" s="43" t="str">
        <f t="shared" si="20"/>
        <v>0039</v>
      </c>
      <c r="O588" s="84">
        <v>95133.2</v>
      </c>
    </row>
    <row r="589" spans="1:15" s="22" customFormat="1" ht="11.15" customHeight="1" x14ac:dyDescent="0.2">
      <c r="A589" s="33" t="s">
        <v>1209</v>
      </c>
      <c r="B589" s="34" t="str">
        <f t="shared" si="19"/>
        <v>422078</v>
      </c>
      <c r="C589" s="35" t="s">
        <v>1210</v>
      </c>
      <c r="D589" s="36" t="s">
        <v>383</v>
      </c>
      <c r="E589" s="35" t="s">
        <v>382</v>
      </c>
      <c r="F589" s="36" t="s">
        <v>383</v>
      </c>
      <c r="G589" s="36" t="s">
        <v>1129</v>
      </c>
      <c r="H589" s="36" t="s">
        <v>32</v>
      </c>
      <c r="I589" s="36" t="s">
        <v>1130</v>
      </c>
      <c r="J589" s="36" t="s">
        <v>34</v>
      </c>
      <c r="K589" s="36" t="s">
        <v>35</v>
      </c>
      <c r="L589" s="37">
        <v>10</v>
      </c>
      <c r="M589" s="38" t="s">
        <v>36</v>
      </c>
      <c r="N589" s="38" t="str">
        <f t="shared" si="20"/>
        <v>0039</v>
      </c>
      <c r="O589" s="83">
        <v>95226.880000000005</v>
      </c>
    </row>
    <row r="590" spans="1:15" s="22" customFormat="1" ht="11.15" customHeight="1" x14ac:dyDescent="0.2">
      <c r="A590" s="39" t="s">
        <v>1211</v>
      </c>
      <c r="B590" s="40" t="str">
        <f t="shared" si="19"/>
        <v>422045</v>
      </c>
      <c r="C590" s="41" t="s">
        <v>1212</v>
      </c>
      <c r="D590" s="42" t="s">
        <v>383</v>
      </c>
      <c r="E590" s="41" t="s">
        <v>382</v>
      </c>
      <c r="F590" s="42" t="s">
        <v>383</v>
      </c>
      <c r="G590" s="42" t="s">
        <v>1129</v>
      </c>
      <c r="H590" s="42" t="s">
        <v>32</v>
      </c>
      <c r="I590" s="42" t="s">
        <v>1130</v>
      </c>
      <c r="J590" s="42" t="s">
        <v>383</v>
      </c>
      <c r="K590" s="42" t="s">
        <v>35</v>
      </c>
      <c r="L590" s="37">
        <v>15</v>
      </c>
      <c r="M590" s="43" t="s">
        <v>36</v>
      </c>
      <c r="N590" s="43" t="str">
        <f t="shared" si="20"/>
        <v>0039</v>
      </c>
      <c r="O590" s="84">
        <v>105384.96000000001</v>
      </c>
    </row>
    <row r="591" spans="1:15" s="22" customFormat="1" ht="11.15" customHeight="1" x14ac:dyDescent="0.2">
      <c r="A591" s="33" t="s">
        <v>1213</v>
      </c>
      <c r="B591" s="34" t="str">
        <f t="shared" si="19"/>
        <v>422077</v>
      </c>
      <c r="C591" s="35" t="s">
        <v>1214</v>
      </c>
      <c r="D591" s="36" t="s">
        <v>383</v>
      </c>
      <c r="E591" s="35" t="s">
        <v>382</v>
      </c>
      <c r="F591" s="36" t="s">
        <v>383</v>
      </c>
      <c r="G591" s="36" t="s">
        <v>1129</v>
      </c>
      <c r="H591" s="36" t="s">
        <v>32</v>
      </c>
      <c r="I591" s="36" t="s">
        <v>1130</v>
      </c>
      <c r="J591" s="36" t="s">
        <v>34</v>
      </c>
      <c r="K591" s="36" t="s">
        <v>35</v>
      </c>
      <c r="L591" s="37">
        <v>13</v>
      </c>
      <c r="M591" s="38" t="s">
        <v>36</v>
      </c>
      <c r="N591" s="38" t="str">
        <f t="shared" si="20"/>
        <v>0039</v>
      </c>
      <c r="O591" s="83">
        <v>93961.17</v>
      </c>
    </row>
    <row r="592" spans="1:15" s="22" customFormat="1" ht="11.15" customHeight="1" x14ac:dyDescent="0.2">
      <c r="A592" s="39" t="s">
        <v>1215</v>
      </c>
      <c r="B592" s="40" t="str">
        <f t="shared" si="19"/>
        <v>422257</v>
      </c>
      <c r="C592" s="41" t="s">
        <v>1216</v>
      </c>
      <c r="D592" s="42" t="s">
        <v>383</v>
      </c>
      <c r="E592" s="41" t="s">
        <v>382</v>
      </c>
      <c r="F592" s="42" t="s">
        <v>383</v>
      </c>
      <c r="G592" s="42" t="s">
        <v>1129</v>
      </c>
      <c r="H592" s="42" t="s">
        <v>32</v>
      </c>
      <c r="I592" s="42" t="s">
        <v>1130</v>
      </c>
      <c r="J592" s="42" t="s">
        <v>34</v>
      </c>
      <c r="K592" s="42" t="s">
        <v>35</v>
      </c>
      <c r="L592" s="37">
        <v>9</v>
      </c>
      <c r="M592" s="43" t="s">
        <v>36</v>
      </c>
      <c r="N592" s="43" t="str">
        <f t="shared" si="20"/>
        <v>0039</v>
      </c>
      <c r="O592" s="84">
        <v>122976.23</v>
      </c>
    </row>
    <row r="593" spans="1:15" s="22" customFormat="1" ht="11.15" customHeight="1" x14ac:dyDescent="0.2">
      <c r="A593" s="33" t="s">
        <v>1217</v>
      </c>
      <c r="B593" s="34" t="str">
        <f t="shared" si="19"/>
        <v>422275</v>
      </c>
      <c r="C593" s="35" t="s">
        <v>1218</v>
      </c>
      <c r="D593" s="36" t="s">
        <v>383</v>
      </c>
      <c r="E593" s="35" t="s">
        <v>382</v>
      </c>
      <c r="F593" s="36" t="s">
        <v>383</v>
      </c>
      <c r="G593" s="36" t="s">
        <v>1129</v>
      </c>
      <c r="H593" s="36" t="s">
        <v>32</v>
      </c>
      <c r="I593" s="36" t="s">
        <v>1130</v>
      </c>
      <c r="J593" s="36" t="s">
        <v>34</v>
      </c>
      <c r="K593" s="36" t="s">
        <v>35</v>
      </c>
      <c r="L593" s="37">
        <v>8</v>
      </c>
      <c r="M593" s="38" t="s">
        <v>36</v>
      </c>
      <c r="N593" s="38" t="str">
        <f t="shared" si="20"/>
        <v>0039</v>
      </c>
      <c r="O593" s="83">
        <v>128497.93</v>
      </c>
    </row>
    <row r="594" spans="1:15" s="22" customFormat="1" ht="11.15" customHeight="1" x14ac:dyDescent="0.2">
      <c r="A594" s="39" t="s">
        <v>1219</v>
      </c>
      <c r="B594" s="40" t="str">
        <f t="shared" si="19"/>
        <v>422140</v>
      </c>
      <c r="C594" s="41" t="s">
        <v>1220</v>
      </c>
      <c r="D594" s="42" t="s">
        <v>383</v>
      </c>
      <c r="E594" s="41" t="s">
        <v>382</v>
      </c>
      <c r="F594" s="42" t="s">
        <v>383</v>
      </c>
      <c r="G594" s="42" t="s">
        <v>1129</v>
      </c>
      <c r="H594" s="42" t="s">
        <v>32</v>
      </c>
      <c r="I594" s="42" t="s">
        <v>1130</v>
      </c>
      <c r="J594" s="42" t="s">
        <v>383</v>
      </c>
      <c r="K594" s="42" t="s">
        <v>35</v>
      </c>
      <c r="L594" s="37">
        <v>10</v>
      </c>
      <c r="M594" s="43" t="s">
        <v>36</v>
      </c>
      <c r="N594" s="43" t="str">
        <f t="shared" si="20"/>
        <v>0039</v>
      </c>
      <c r="O594" s="84">
        <v>96327.72</v>
      </c>
    </row>
    <row r="595" spans="1:15" s="22" customFormat="1" ht="11.15" customHeight="1" x14ac:dyDescent="0.2">
      <c r="A595" s="33" t="s">
        <v>1221</v>
      </c>
      <c r="B595" s="34" t="str">
        <f t="shared" si="19"/>
        <v>422259</v>
      </c>
      <c r="C595" s="35" t="s">
        <v>1222</v>
      </c>
      <c r="D595" s="36" t="s">
        <v>383</v>
      </c>
      <c r="E595" s="35" t="s">
        <v>382</v>
      </c>
      <c r="F595" s="36" t="s">
        <v>383</v>
      </c>
      <c r="G595" s="36" t="s">
        <v>1129</v>
      </c>
      <c r="H595" s="36" t="s">
        <v>32</v>
      </c>
      <c r="I595" s="36" t="s">
        <v>1130</v>
      </c>
      <c r="J595" s="36" t="s">
        <v>34</v>
      </c>
      <c r="K595" s="36" t="s">
        <v>35</v>
      </c>
      <c r="L595" s="37">
        <v>8</v>
      </c>
      <c r="M595" s="38" t="s">
        <v>36</v>
      </c>
      <c r="N595" s="38" t="str">
        <f t="shared" si="20"/>
        <v>0039</v>
      </c>
      <c r="O595" s="83">
        <v>158789.57999999999</v>
      </c>
    </row>
    <row r="596" spans="1:15" s="22" customFormat="1" ht="11.15" customHeight="1" x14ac:dyDescent="0.2">
      <c r="A596" s="39" t="s">
        <v>1223</v>
      </c>
      <c r="B596" s="40" t="str">
        <f t="shared" si="19"/>
        <v>422080</v>
      </c>
      <c r="C596" s="41" t="s">
        <v>1224</v>
      </c>
      <c r="D596" s="42" t="s">
        <v>383</v>
      </c>
      <c r="E596" s="41" t="s">
        <v>382</v>
      </c>
      <c r="F596" s="42" t="s">
        <v>383</v>
      </c>
      <c r="G596" s="42" t="s">
        <v>1129</v>
      </c>
      <c r="H596" s="42" t="s">
        <v>32</v>
      </c>
      <c r="I596" s="42" t="s">
        <v>1130</v>
      </c>
      <c r="J596" s="42" t="s">
        <v>34</v>
      </c>
      <c r="K596" s="42" t="s">
        <v>35</v>
      </c>
      <c r="L596" s="37">
        <v>12</v>
      </c>
      <c r="M596" s="43" t="s">
        <v>36</v>
      </c>
      <c r="N596" s="43" t="str">
        <f t="shared" si="20"/>
        <v>0039</v>
      </c>
      <c r="O596" s="84">
        <v>111006.24</v>
      </c>
    </row>
    <row r="597" spans="1:15" s="22" customFormat="1" ht="11.15" customHeight="1" x14ac:dyDescent="0.2">
      <c r="A597" s="33" t="s">
        <v>1225</v>
      </c>
      <c r="B597" s="34" t="str">
        <f t="shared" si="19"/>
        <v>422060</v>
      </c>
      <c r="C597" s="35" t="s">
        <v>1226</v>
      </c>
      <c r="D597" s="36" t="s">
        <v>383</v>
      </c>
      <c r="E597" s="35" t="s">
        <v>382</v>
      </c>
      <c r="F597" s="36" t="s">
        <v>383</v>
      </c>
      <c r="G597" s="36" t="s">
        <v>1129</v>
      </c>
      <c r="H597" s="36" t="s">
        <v>32</v>
      </c>
      <c r="I597" s="36" t="s">
        <v>1130</v>
      </c>
      <c r="J597" s="36" t="s">
        <v>383</v>
      </c>
      <c r="K597" s="36" t="s">
        <v>35</v>
      </c>
      <c r="L597" s="37">
        <v>10</v>
      </c>
      <c r="M597" s="38" t="s">
        <v>36</v>
      </c>
      <c r="N597" s="38" t="str">
        <f t="shared" si="20"/>
        <v>0039</v>
      </c>
      <c r="O597" s="83">
        <v>91740.7</v>
      </c>
    </row>
    <row r="598" spans="1:15" s="22" customFormat="1" ht="11.15" customHeight="1" x14ac:dyDescent="0.2">
      <c r="A598" s="39" t="s">
        <v>1227</v>
      </c>
      <c r="B598" s="40" t="str">
        <f t="shared" si="19"/>
        <v>422288</v>
      </c>
      <c r="C598" s="41" t="s">
        <v>1228</v>
      </c>
      <c r="D598" s="42" t="s">
        <v>383</v>
      </c>
      <c r="E598" s="41" t="s">
        <v>382</v>
      </c>
      <c r="F598" s="42" t="s">
        <v>383</v>
      </c>
      <c r="G598" s="42" t="s">
        <v>1129</v>
      </c>
      <c r="H598" s="42" t="s">
        <v>32</v>
      </c>
      <c r="I598" s="42" t="s">
        <v>1130</v>
      </c>
      <c r="J598" s="42" t="s">
        <v>34</v>
      </c>
      <c r="K598" s="42" t="s">
        <v>35</v>
      </c>
      <c r="L598" s="37">
        <v>10</v>
      </c>
      <c r="M598" s="43" t="s">
        <v>36</v>
      </c>
      <c r="N598" s="43" t="str">
        <f t="shared" si="20"/>
        <v>0039</v>
      </c>
      <c r="O598" s="84">
        <v>142574.41</v>
      </c>
    </row>
    <row r="599" spans="1:15" s="22" customFormat="1" ht="11.15" customHeight="1" x14ac:dyDescent="0.2">
      <c r="A599" s="33" t="s">
        <v>1229</v>
      </c>
      <c r="B599" s="34" t="str">
        <f t="shared" si="19"/>
        <v>422037</v>
      </c>
      <c r="C599" s="35" t="s">
        <v>1230</v>
      </c>
      <c r="D599" s="36" t="s">
        <v>383</v>
      </c>
      <c r="E599" s="35" t="s">
        <v>382</v>
      </c>
      <c r="F599" s="36" t="s">
        <v>383</v>
      </c>
      <c r="G599" s="36" t="s">
        <v>1129</v>
      </c>
      <c r="H599" s="36" t="s">
        <v>32</v>
      </c>
      <c r="I599" s="36" t="s">
        <v>1130</v>
      </c>
      <c r="J599" s="36" t="s">
        <v>383</v>
      </c>
      <c r="K599" s="36" t="s">
        <v>35</v>
      </c>
      <c r="L599" s="37">
        <v>11</v>
      </c>
      <c r="M599" s="38" t="s">
        <v>36</v>
      </c>
      <c r="N599" s="38" t="str">
        <f t="shared" si="20"/>
        <v>0039</v>
      </c>
      <c r="O599" s="83">
        <v>101739.2</v>
      </c>
    </row>
    <row r="600" spans="1:15" s="22" customFormat="1" ht="11.15" customHeight="1" x14ac:dyDescent="0.2">
      <c r="A600" s="39" t="s">
        <v>1231</v>
      </c>
      <c r="B600" s="40" t="str">
        <f t="shared" si="19"/>
        <v>422231</v>
      </c>
      <c r="C600" s="41" t="s">
        <v>1232</v>
      </c>
      <c r="D600" s="42" t="s">
        <v>383</v>
      </c>
      <c r="E600" s="41" t="s">
        <v>382</v>
      </c>
      <c r="F600" s="42" t="s">
        <v>383</v>
      </c>
      <c r="G600" s="42" t="s">
        <v>1129</v>
      </c>
      <c r="H600" s="42" t="s">
        <v>43</v>
      </c>
      <c r="I600" s="42" t="s">
        <v>1130</v>
      </c>
      <c r="J600" s="42" t="s">
        <v>34</v>
      </c>
      <c r="K600" s="42" t="s">
        <v>35</v>
      </c>
      <c r="L600" s="37">
        <v>27</v>
      </c>
      <c r="M600" s="43" t="s">
        <v>36</v>
      </c>
      <c r="N600" s="43" t="str">
        <f t="shared" si="20"/>
        <v>0039</v>
      </c>
      <c r="O600" s="84">
        <v>22323.89</v>
      </c>
    </row>
    <row r="601" spans="1:15" s="22" customFormat="1" ht="11.15" customHeight="1" x14ac:dyDescent="0.2">
      <c r="A601" s="33" t="s">
        <v>1233</v>
      </c>
      <c r="B601" s="34" t="str">
        <f t="shared" si="19"/>
        <v>422005</v>
      </c>
      <c r="C601" s="35" t="s">
        <v>1234</v>
      </c>
      <c r="D601" s="36" t="s">
        <v>383</v>
      </c>
      <c r="E601" s="35" t="s">
        <v>382</v>
      </c>
      <c r="F601" s="36" t="s">
        <v>383</v>
      </c>
      <c r="G601" s="36" t="s">
        <v>1129</v>
      </c>
      <c r="H601" s="36" t="s">
        <v>32</v>
      </c>
      <c r="I601" s="36" t="s">
        <v>1130</v>
      </c>
      <c r="J601" s="36" t="s">
        <v>383</v>
      </c>
      <c r="K601" s="36" t="s">
        <v>35</v>
      </c>
      <c r="L601" s="37">
        <v>13</v>
      </c>
      <c r="M601" s="38" t="s">
        <v>36</v>
      </c>
      <c r="N601" s="38" t="str">
        <f t="shared" si="20"/>
        <v>0039</v>
      </c>
      <c r="O601" s="83">
        <v>57685.87</v>
      </c>
    </row>
    <row r="602" spans="1:15" s="22" customFormat="1" ht="11.15" customHeight="1" x14ac:dyDescent="0.2">
      <c r="A602" s="39" t="s">
        <v>1235</v>
      </c>
      <c r="B602" s="40" t="str">
        <f t="shared" si="19"/>
        <v>422223</v>
      </c>
      <c r="C602" s="41" t="s">
        <v>1236</v>
      </c>
      <c r="D602" s="42" t="s">
        <v>383</v>
      </c>
      <c r="E602" s="41" t="s">
        <v>382</v>
      </c>
      <c r="F602" s="42" t="s">
        <v>383</v>
      </c>
      <c r="G602" s="42" t="s">
        <v>1129</v>
      </c>
      <c r="H602" s="42" t="s">
        <v>43</v>
      </c>
      <c r="I602" s="42" t="s">
        <v>1130</v>
      </c>
      <c r="J602" s="42" t="s">
        <v>34</v>
      </c>
      <c r="K602" s="42" t="s">
        <v>35</v>
      </c>
      <c r="L602" s="37">
        <v>19</v>
      </c>
      <c r="M602" s="43" t="s">
        <v>36</v>
      </c>
      <c r="N602" s="43" t="str">
        <f t="shared" si="20"/>
        <v>0039</v>
      </c>
      <c r="O602" s="84">
        <v>30079.61</v>
      </c>
    </row>
    <row r="603" spans="1:15" s="22" customFormat="1" ht="11.15" customHeight="1" x14ac:dyDescent="0.2">
      <c r="A603" s="33" t="s">
        <v>1237</v>
      </c>
      <c r="B603" s="34" t="str">
        <f t="shared" si="19"/>
        <v>422020</v>
      </c>
      <c r="C603" s="35" t="s">
        <v>1238</v>
      </c>
      <c r="D603" s="36" t="s">
        <v>383</v>
      </c>
      <c r="E603" s="35" t="s">
        <v>382</v>
      </c>
      <c r="F603" s="36" t="s">
        <v>383</v>
      </c>
      <c r="G603" s="36" t="s">
        <v>1129</v>
      </c>
      <c r="H603" s="36" t="s">
        <v>32</v>
      </c>
      <c r="I603" s="36" t="s">
        <v>1130</v>
      </c>
      <c r="J603" s="36" t="s">
        <v>383</v>
      </c>
      <c r="K603" s="36" t="s">
        <v>35</v>
      </c>
      <c r="L603" s="37">
        <v>10</v>
      </c>
      <c r="M603" s="38" t="s">
        <v>36</v>
      </c>
      <c r="N603" s="38" t="str">
        <f t="shared" si="20"/>
        <v>0039</v>
      </c>
      <c r="O603" s="83">
        <v>63924.81</v>
      </c>
    </row>
    <row r="604" spans="1:15" s="22" customFormat="1" ht="11.15" customHeight="1" x14ac:dyDescent="0.2">
      <c r="A604" s="39" t="s">
        <v>1239</v>
      </c>
      <c r="B604" s="40" t="str">
        <f t="shared" si="19"/>
        <v>422067</v>
      </c>
      <c r="C604" s="41" t="s">
        <v>1240</v>
      </c>
      <c r="D604" s="42" t="s">
        <v>383</v>
      </c>
      <c r="E604" s="41" t="s">
        <v>382</v>
      </c>
      <c r="F604" s="42" t="s">
        <v>383</v>
      </c>
      <c r="G604" s="42" t="s">
        <v>1129</v>
      </c>
      <c r="H604" s="42" t="s">
        <v>32</v>
      </c>
      <c r="I604" s="42" t="s">
        <v>1130</v>
      </c>
      <c r="J604" s="42" t="s">
        <v>34</v>
      </c>
      <c r="K604" s="42" t="s">
        <v>35</v>
      </c>
      <c r="L604" s="37">
        <v>8</v>
      </c>
      <c r="M604" s="43" t="s">
        <v>36</v>
      </c>
      <c r="N604" s="43" t="str">
        <f t="shared" si="20"/>
        <v>0039</v>
      </c>
      <c r="O604" s="84">
        <v>83247.59</v>
      </c>
    </row>
    <row r="605" spans="1:15" s="22" customFormat="1" ht="11.15" customHeight="1" x14ac:dyDescent="0.2">
      <c r="A605" s="33" t="s">
        <v>1241</v>
      </c>
      <c r="B605" s="34" t="str">
        <f t="shared" si="19"/>
        <v>422033</v>
      </c>
      <c r="C605" s="35" t="s">
        <v>1242</v>
      </c>
      <c r="D605" s="36" t="s">
        <v>383</v>
      </c>
      <c r="E605" s="35" t="s">
        <v>382</v>
      </c>
      <c r="F605" s="36" t="s">
        <v>383</v>
      </c>
      <c r="G605" s="36" t="s">
        <v>1129</v>
      </c>
      <c r="H605" s="36" t="s">
        <v>32</v>
      </c>
      <c r="I605" s="36" t="s">
        <v>1130</v>
      </c>
      <c r="J605" s="36" t="s">
        <v>34</v>
      </c>
      <c r="K605" s="36" t="s">
        <v>35</v>
      </c>
      <c r="L605" s="37">
        <v>8</v>
      </c>
      <c r="M605" s="38" t="s">
        <v>36</v>
      </c>
      <c r="N605" s="38" t="str">
        <f t="shared" si="20"/>
        <v>0039</v>
      </c>
      <c r="O605" s="83">
        <v>69098.320000000007</v>
      </c>
    </row>
    <row r="606" spans="1:15" s="22" customFormat="1" ht="11.15" customHeight="1" x14ac:dyDescent="0.2">
      <c r="A606" s="39" t="s">
        <v>1243</v>
      </c>
      <c r="B606" s="40" t="str">
        <f t="shared" si="19"/>
        <v>026127</v>
      </c>
      <c r="C606" s="41" t="s">
        <v>1244</v>
      </c>
      <c r="D606" s="42" t="s">
        <v>383</v>
      </c>
      <c r="E606" s="41" t="s">
        <v>382</v>
      </c>
      <c r="F606" s="42" t="s">
        <v>383</v>
      </c>
      <c r="G606" s="42" t="s">
        <v>1129</v>
      </c>
      <c r="H606" s="42" t="s">
        <v>43</v>
      </c>
      <c r="I606" s="42" t="s">
        <v>1130</v>
      </c>
      <c r="J606" s="42" t="s">
        <v>34</v>
      </c>
      <c r="K606" s="42" t="s">
        <v>35</v>
      </c>
      <c r="L606" s="37">
        <v>11</v>
      </c>
      <c r="M606" s="43" t="s">
        <v>36</v>
      </c>
      <c r="N606" s="43" t="str">
        <f t="shared" si="20"/>
        <v>0039</v>
      </c>
      <c r="O606" s="84">
        <v>64264.39</v>
      </c>
    </row>
    <row r="607" spans="1:15" s="22" customFormat="1" ht="11.15" customHeight="1" x14ac:dyDescent="0.2">
      <c r="A607" s="33" t="s">
        <v>1245</v>
      </c>
      <c r="B607" s="34" t="str">
        <f t="shared" si="19"/>
        <v>422264</v>
      </c>
      <c r="C607" s="35" t="s">
        <v>1246</v>
      </c>
      <c r="D607" s="36" t="s">
        <v>383</v>
      </c>
      <c r="E607" s="35" t="s">
        <v>382</v>
      </c>
      <c r="F607" s="36" t="s">
        <v>383</v>
      </c>
      <c r="G607" s="36" t="s">
        <v>1129</v>
      </c>
      <c r="H607" s="36" t="s">
        <v>32</v>
      </c>
      <c r="I607" s="36" t="s">
        <v>1130</v>
      </c>
      <c r="J607" s="36" t="s">
        <v>34</v>
      </c>
      <c r="K607" s="36" t="s">
        <v>35</v>
      </c>
      <c r="L607" s="37">
        <v>8</v>
      </c>
      <c r="M607" s="38" t="s">
        <v>36</v>
      </c>
      <c r="N607" s="38" t="str">
        <f t="shared" si="20"/>
        <v>0039</v>
      </c>
      <c r="O607" s="83">
        <v>104056.81</v>
      </c>
    </row>
    <row r="608" spans="1:15" s="22" customFormat="1" ht="11.15" customHeight="1" x14ac:dyDescent="0.2">
      <c r="A608" s="39" t="s">
        <v>1247</v>
      </c>
      <c r="B608" s="40" t="str">
        <f t="shared" si="19"/>
        <v>422251</v>
      </c>
      <c r="C608" s="41" t="s">
        <v>1248</v>
      </c>
      <c r="D608" s="42" t="s">
        <v>383</v>
      </c>
      <c r="E608" s="41" t="s">
        <v>382</v>
      </c>
      <c r="F608" s="42" t="s">
        <v>383</v>
      </c>
      <c r="G608" s="42" t="s">
        <v>1129</v>
      </c>
      <c r="H608" s="42" t="s">
        <v>32</v>
      </c>
      <c r="I608" s="42" t="s">
        <v>1130</v>
      </c>
      <c r="J608" s="42" t="s">
        <v>34</v>
      </c>
      <c r="K608" s="42" t="s">
        <v>35</v>
      </c>
      <c r="L608" s="37">
        <v>8</v>
      </c>
      <c r="M608" s="43" t="s">
        <v>36</v>
      </c>
      <c r="N608" s="43" t="str">
        <f t="shared" si="20"/>
        <v>0039</v>
      </c>
      <c r="O608" s="84">
        <v>95843.07</v>
      </c>
    </row>
    <row r="609" spans="1:15" s="22" customFormat="1" ht="11.15" customHeight="1" x14ac:dyDescent="0.2">
      <c r="A609" s="33" t="s">
        <v>1249</v>
      </c>
      <c r="B609" s="34" t="str">
        <f t="shared" si="19"/>
        <v>422493</v>
      </c>
      <c r="C609" s="35" t="s">
        <v>1250</v>
      </c>
      <c r="D609" s="36" t="s">
        <v>383</v>
      </c>
      <c r="E609" s="35" t="s">
        <v>382</v>
      </c>
      <c r="F609" s="36" t="s">
        <v>383</v>
      </c>
      <c r="G609" s="36" t="s">
        <v>1129</v>
      </c>
      <c r="H609" s="36" t="s">
        <v>32</v>
      </c>
      <c r="I609" s="36" t="s">
        <v>1130</v>
      </c>
      <c r="J609" s="36" t="s">
        <v>34</v>
      </c>
      <c r="K609" s="36" t="s">
        <v>35</v>
      </c>
      <c r="L609" s="37">
        <v>4</v>
      </c>
      <c r="M609" s="38" t="s">
        <v>36</v>
      </c>
      <c r="N609" s="38" t="str">
        <f t="shared" si="20"/>
        <v>0039</v>
      </c>
      <c r="O609" s="83">
        <v>194377.08</v>
      </c>
    </row>
    <row r="610" spans="1:15" s="22" customFormat="1" ht="11.15" customHeight="1" x14ac:dyDescent="0.2">
      <c r="A610" s="39" t="s">
        <v>1251</v>
      </c>
      <c r="B610" s="40" t="str">
        <f t="shared" si="19"/>
        <v>422118</v>
      </c>
      <c r="C610" s="41" t="s">
        <v>1252</v>
      </c>
      <c r="D610" s="42" t="s">
        <v>383</v>
      </c>
      <c r="E610" s="41" t="s">
        <v>382</v>
      </c>
      <c r="F610" s="42" t="s">
        <v>383</v>
      </c>
      <c r="G610" s="42" t="s">
        <v>1129</v>
      </c>
      <c r="H610" s="42" t="s">
        <v>32</v>
      </c>
      <c r="I610" s="42" t="s">
        <v>1130</v>
      </c>
      <c r="J610" s="42" t="s">
        <v>34</v>
      </c>
      <c r="K610" s="42" t="s">
        <v>35</v>
      </c>
      <c r="L610" s="37">
        <v>8</v>
      </c>
      <c r="M610" s="43" t="s">
        <v>36</v>
      </c>
      <c r="N610" s="43" t="str">
        <f t="shared" si="20"/>
        <v>0039</v>
      </c>
      <c r="O610" s="84">
        <v>114272.24</v>
      </c>
    </row>
    <row r="611" spans="1:15" s="22" customFormat="1" ht="11.15" customHeight="1" x14ac:dyDescent="0.2">
      <c r="A611" s="33" t="s">
        <v>1253</v>
      </c>
      <c r="B611" s="34" t="str">
        <f t="shared" si="19"/>
        <v>422224</v>
      </c>
      <c r="C611" s="35" t="s">
        <v>1254</v>
      </c>
      <c r="D611" s="36" t="s">
        <v>383</v>
      </c>
      <c r="E611" s="35" t="s">
        <v>382</v>
      </c>
      <c r="F611" s="36" t="s">
        <v>383</v>
      </c>
      <c r="G611" s="36" t="s">
        <v>1129</v>
      </c>
      <c r="H611" s="36" t="s">
        <v>43</v>
      </c>
      <c r="I611" s="36" t="s">
        <v>1130</v>
      </c>
      <c r="J611" s="36" t="s">
        <v>34</v>
      </c>
      <c r="K611" s="36" t="s">
        <v>35</v>
      </c>
      <c r="L611" s="37">
        <v>16</v>
      </c>
      <c r="M611" s="38" t="s">
        <v>36</v>
      </c>
      <c r="N611" s="38" t="str">
        <f t="shared" si="20"/>
        <v>0039</v>
      </c>
      <c r="O611" s="83">
        <v>21485.46</v>
      </c>
    </row>
    <row r="612" spans="1:15" s="22" customFormat="1" ht="11.15" customHeight="1" x14ac:dyDescent="0.2">
      <c r="A612" s="39" t="s">
        <v>1255</v>
      </c>
      <c r="B612" s="40" t="str">
        <f t="shared" si="19"/>
        <v>422056</v>
      </c>
      <c r="C612" s="41" t="s">
        <v>1256</v>
      </c>
      <c r="D612" s="42" t="s">
        <v>383</v>
      </c>
      <c r="E612" s="41" t="s">
        <v>382</v>
      </c>
      <c r="F612" s="42" t="s">
        <v>383</v>
      </c>
      <c r="G612" s="42" t="s">
        <v>1129</v>
      </c>
      <c r="H612" s="42" t="s">
        <v>32</v>
      </c>
      <c r="I612" s="42" t="s">
        <v>1130</v>
      </c>
      <c r="J612" s="42" t="s">
        <v>383</v>
      </c>
      <c r="K612" s="42" t="s">
        <v>35</v>
      </c>
      <c r="L612" s="37">
        <v>6</v>
      </c>
      <c r="M612" s="43" t="s">
        <v>36</v>
      </c>
      <c r="N612" s="43" t="str">
        <f t="shared" si="20"/>
        <v>0039</v>
      </c>
      <c r="O612" s="84">
        <v>65808.350000000006</v>
      </c>
    </row>
    <row r="613" spans="1:15" s="22" customFormat="1" ht="11.15" customHeight="1" x14ac:dyDescent="0.2">
      <c r="A613" s="33" t="s">
        <v>1257</v>
      </c>
      <c r="B613" s="34" t="str">
        <f t="shared" si="19"/>
        <v>422492</v>
      </c>
      <c r="C613" s="35" t="s">
        <v>1258</v>
      </c>
      <c r="D613" s="36" t="s">
        <v>383</v>
      </c>
      <c r="E613" s="35" t="s">
        <v>382</v>
      </c>
      <c r="F613" s="36" t="s">
        <v>383</v>
      </c>
      <c r="G613" s="36" t="s">
        <v>1129</v>
      </c>
      <c r="H613" s="36" t="s">
        <v>32</v>
      </c>
      <c r="I613" s="36" t="s">
        <v>1130</v>
      </c>
      <c r="J613" s="36" t="s">
        <v>34</v>
      </c>
      <c r="K613" s="36" t="s">
        <v>35</v>
      </c>
      <c r="L613" s="37">
        <v>4</v>
      </c>
      <c r="M613" s="38" t="s">
        <v>36</v>
      </c>
      <c r="N613" s="38" t="str">
        <f t="shared" si="20"/>
        <v>0039</v>
      </c>
      <c r="O613" s="83">
        <v>118229.35</v>
      </c>
    </row>
    <row r="614" spans="1:15" s="22" customFormat="1" ht="11.15" customHeight="1" x14ac:dyDescent="0.2">
      <c r="A614" s="39" t="s">
        <v>1259</v>
      </c>
      <c r="B614" s="40" t="str">
        <f t="shared" si="19"/>
        <v>422079</v>
      </c>
      <c r="C614" s="41" t="s">
        <v>1260</v>
      </c>
      <c r="D614" s="42" t="s">
        <v>383</v>
      </c>
      <c r="E614" s="41" t="s">
        <v>382</v>
      </c>
      <c r="F614" s="42" t="s">
        <v>383</v>
      </c>
      <c r="G614" s="42" t="s">
        <v>1129</v>
      </c>
      <c r="H614" s="42" t="s">
        <v>32</v>
      </c>
      <c r="I614" s="42" t="s">
        <v>1130</v>
      </c>
      <c r="J614" s="42" t="s">
        <v>34</v>
      </c>
      <c r="K614" s="42" t="s">
        <v>35</v>
      </c>
      <c r="L614" s="37">
        <v>3</v>
      </c>
      <c r="M614" s="43" t="s">
        <v>36</v>
      </c>
      <c r="N614" s="43" t="str">
        <f t="shared" si="20"/>
        <v>0039</v>
      </c>
      <c r="O614" s="84">
        <v>110960.92</v>
      </c>
    </row>
    <row r="615" spans="1:15" s="22" customFormat="1" ht="11.15" customHeight="1" x14ac:dyDescent="0.2">
      <c r="A615" s="33" t="s">
        <v>1261</v>
      </c>
      <c r="B615" s="34" t="str">
        <f t="shared" si="19"/>
        <v>422109</v>
      </c>
      <c r="C615" s="35" t="s">
        <v>1262</v>
      </c>
      <c r="D615" s="36" t="s">
        <v>383</v>
      </c>
      <c r="E615" s="35" t="s">
        <v>382</v>
      </c>
      <c r="F615" s="36" t="s">
        <v>383</v>
      </c>
      <c r="G615" s="36" t="s">
        <v>1129</v>
      </c>
      <c r="H615" s="36" t="s">
        <v>32</v>
      </c>
      <c r="I615" s="36" t="s">
        <v>1130</v>
      </c>
      <c r="J615" s="36" t="s">
        <v>34</v>
      </c>
      <c r="K615" s="36" t="s">
        <v>35</v>
      </c>
      <c r="L615" s="37">
        <v>6</v>
      </c>
      <c r="M615" s="38" t="s">
        <v>36</v>
      </c>
      <c r="N615" s="38" t="str">
        <f t="shared" si="20"/>
        <v>0039</v>
      </c>
      <c r="O615" s="83">
        <v>121048.26</v>
      </c>
    </row>
    <row r="616" spans="1:15" s="22" customFormat="1" ht="11.15" customHeight="1" x14ac:dyDescent="0.2">
      <c r="A616" s="39" t="s">
        <v>1263</v>
      </c>
      <c r="B616" s="40" t="str">
        <f t="shared" si="19"/>
        <v>422248</v>
      </c>
      <c r="C616" s="41" t="s">
        <v>1264</v>
      </c>
      <c r="D616" s="42" t="s">
        <v>383</v>
      </c>
      <c r="E616" s="41" t="s">
        <v>382</v>
      </c>
      <c r="F616" s="42" t="s">
        <v>383</v>
      </c>
      <c r="G616" s="42" t="s">
        <v>1129</v>
      </c>
      <c r="H616" s="42" t="s">
        <v>43</v>
      </c>
      <c r="I616" s="42" t="s">
        <v>1130</v>
      </c>
      <c r="J616" s="42" t="s">
        <v>34</v>
      </c>
      <c r="K616" s="42" t="s">
        <v>35</v>
      </c>
      <c r="L616" s="37">
        <v>65</v>
      </c>
      <c r="M616" s="43" t="s">
        <v>36</v>
      </c>
      <c r="N616" s="43" t="str">
        <f t="shared" si="20"/>
        <v>0039</v>
      </c>
      <c r="O616" s="84">
        <v>9848.73</v>
      </c>
    </row>
    <row r="617" spans="1:15" s="22" customFormat="1" ht="11.15" customHeight="1" x14ac:dyDescent="0.2">
      <c r="A617" s="33" t="s">
        <v>1265</v>
      </c>
      <c r="B617" s="34" t="str">
        <f t="shared" si="19"/>
        <v>422076</v>
      </c>
      <c r="C617" s="35" t="s">
        <v>1266</v>
      </c>
      <c r="D617" s="36" t="s">
        <v>383</v>
      </c>
      <c r="E617" s="35" t="s">
        <v>382</v>
      </c>
      <c r="F617" s="36" t="s">
        <v>383</v>
      </c>
      <c r="G617" s="36" t="s">
        <v>1129</v>
      </c>
      <c r="H617" s="36" t="s">
        <v>32</v>
      </c>
      <c r="I617" s="36" t="s">
        <v>1130</v>
      </c>
      <c r="J617" s="36" t="s">
        <v>34</v>
      </c>
      <c r="K617" s="36" t="s">
        <v>35</v>
      </c>
      <c r="L617" s="37">
        <v>3</v>
      </c>
      <c r="M617" s="38" t="s">
        <v>36</v>
      </c>
      <c r="N617" s="38" t="str">
        <f t="shared" si="20"/>
        <v>0039</v>
      </c>
      <c r="O617" s="83">
        <v>92031.71</v>
      </c>
    </row>
    <row r="618" spans="1:15" s="22" customFormat="1" ht="11.15" customHeight="1" x14ac:dyDescent="0.2">
      <c r="A618" s="39" t="s">
        <v>1267</v>
      </c>
      <c r="B618" s="40" t="str">
        <f t="shared" si="19"/>
        <v>422019</v>
      </c>
      <c r="C618" s="41" t="s">
        <v>1268</v>
      </c>
      <c r="D618" s="42" t="s">
        <v>383</v>
      </c>
      <c r="E618" s="41" t="s">
        <v>382</v>
      </c>
      <c r="F618" s="42" t="s">
        <v>383</v>
      </c>
      <c r="G618" s="42" t="s">
        <v>1129</v>
      </c>
      <c r="H618" s="42" t="s">
        <v>32</v>
      </c>
      <c r="I618" s="42" t="s">
        <v>1130</v>
      </c>
      <c r="J618" s="42" t="s">
        <v>383</v>
      </c>
      <c r="K618" s="42" t="s">
        <v>35</v>
      </c>
      <c r="L618" s="37">
        <v>5</v>
      </c>
      <c r="M618" s="43" t="s">
        <v>36</v>
      </c>
      <c r="N618" s="43" t="str">
        <f t="shared" si="20"/>
        <v>0039</v>
      </c>
      <c r="O618" s="84">
        <v>63535.040000000001</v>
      </c>
    </row>
    <row r="619" spans="1:15" s="22" customFormat="1" ht="11.15" customHeight="1" x14ac:dyDescent="0.2">
      <c r="A619" s="33" t="s">
        <v>1269</v>
      </c>
      <c r="B619" s="34" t="str">
        <f t="shared" si="19"/>
        <v>422160</v>
      </c>
      <c r="C619" s="35" t="s">
        <v>1270</v>
      </c>
      <c r="D619" s="36" t="s">
        <v>383</v>
      </c>
      <c r="E619" s="35" t="s">
        <v>382</v>
      </c>
      <c r="F619" s="36" t="s">
        <v>383</v>
      </c>
      <c r="G619" s="36" t="s">
        <v>1129</v>
      </c>
      <c r="H619" s="36" t="s">
        <v>32</v>
      </c>
      <c r="I619" s="36" t="s">
        <v>1130</v>
      </c>
      <c r="J619" s="36" t="s">
        <v>383</v>
      </c>
      <c r="K619" s="36" t="s">
        <v>35</v>
      </c>
      <c r="L619" s="37">
        <v>3</v>
      </c>
      <c r="M619" s="38" t="s">
        <v>36</v>
      </c>
      <c r="N619" s="38" t="str">
        <f t="shared" si="20"/>
        <v>0039</v>
      </c>
      <c r="O619" s="83">
        <v>115446.5</v>
      </c>
    </row>
    <row r="620" spans="1:15" s="22" customFormat="1" ht="11.15" customHeight="1" x14ac:dyDescent="0.2">
      <c r="A620" s="39" t="s">
        <v>1271</v>
      </c>
      <c r="B620" s="40" t="str">
        <f t="shared" si="19"/>
        <v>422061</v>
      </c>
      <c r="C620" s="41" t="s">
        <v>1272</v>
      </c>
      <c r="D620" s="42" t="s">
        <v>383</v>
      </c>
      <c r="E620" s="41" t="s">
        <v>382</v>
      </c>
      <c r="F620" s="42" t="s">
        <v>383</v>
      </c>
      <c r="G620" s="42" t="s">
        <v>1129</v>
      </c>
      <c r="H620" s="42" t="s">
        <v>32</v>
      </c>
      <c r="I620" s="42" t="s">
        <v>1130</v>
      </c>
      <c r="J620" s="42" t="s">
        <v>34</v>
      </c>
      <c r="K620" s="42" t="s">
        <v>35</v>
      </c>
      <c r="L620" s="37">
        <v>3</v>
      </c>
      <c r="M620" s="43" t="s">
        <v>36</v>
      </c>
      <c r="N620" s="43" t="str">
        <f t="shared" si="20"/>
        <v>0039</v>
      </c>
      <c r="O620" s="84">
        <v>85550.86</v>
      </c>
    </row>
    <row r="621" spans="1:15" s="22" customFormat="1" ht="11.15" customHeight="1" x14ac:dyDescent="0.2">
      <c r="A621" s="33" t="s">
        <v>1273</v>
      </c>
      <c r="B621" s="34" t="str">
        <f t="shared" si="19"/>
        <v>422598</v>
      </c>
      <c r="C621" s="35" t="s">
        <v>1274</v>
      </c>
      <c r="D621" s="36" t="s">
        <v>383</v>
      </c>
      <c r="E621" s="35" t="s">
        <v>382</v>
      </c>
      <c r="F621" s="36" t="s">
        <v>383</v>
      </c>
      <c r="G621" s="36" t="s">
        <v>1129</v>
      </c>
      <c r="H621" s="36" t="s">
        <v>32</v>
      </c>
      <c r="I621" s="36" t="s">
        <v>1130</v>
      </c>
      <c r="J621" s="36" t="s">
        <v>34</v>
      </c>
      <c r="K621" s="36" t="s">
        <v>35</v>
      </c>
      <c r="L621" s="37">
        <v>12</v>
      </c>
      <c r="M621" s="38" t="s">
        <v>36</v>
      </c>
      <c r="N621" s="38" t="str">
        <f t="shared" si="20"/>
        <v>0039</v>
      </c>
      <c r="O621" s="83">
        <v>51404.56</v>
      </c>
    </row>
    <row r="622" spans="1:15" s="22" customFormat="1" ht="11.15" customHeight="1" x14ac:dyDescent="0.2">
      <c r="A622" s="39" t="s">
        <v>1275</v>
      </c>
      <c r="B622" s="40" t="str">
        <f t="shared" si="19"/>
        <v>422686</v>
      </c>
      <c r="C622" s="41" t="s">
        <v>1276</v>
      </c>
      <c r="D622" s="42" t="s">
        <v>383</v>
      </c>
      <c r="E622" s="41" t="s">
        <v>382</v>
      </c>
      <c r="F622" s="42" t="s">
        <v>383</v>
      </c>
      <c r="G622" s="42" t="s">
        <v>1129</v>
      </c>
      <c r="H622" s="42" t="s">
        <v>43</v>
      </c>
      <c r="I622" s="42" t="s">
        <v>1130</v>
      </c>
      <c r="J622" s="42" t="s">
        <v>34</v>
      </c>
      <c r="K622" s="42" t="s">
        <v>35</v>
      </c>
      <c r="L622" s="37">
        <v>13</v>
      </c>
      <c r="M622" s="43" t="s">
        <v>36</v>
      </c>
      <c r="N622" s="43" t="str">
        <f t="shared" si="20"/>
        <v>0039</v>
      </c>
      <c r="O622" s="84">
        <v>23969.32</v>
      </c>
    </row>
    <row r="623" spans="1:15" s="22" customFormat="1" ht="11.15" customHeight="1" x14ac:dyDescent="0.2">
      <c r="A623" s="33" t="s">
        <v>1277</v>
      </c>
      <c r="B623" s="34" t="str">
        <f t="shared" si="19"/>
        <v>026136</v>
      </c>
      <c r="C623" s="35" t="s">
        <v>1278</v>
      </c>
      <c r="D623" s="36" t="s">
        <v>383</v>
      </c>
      <c r="E623" s="35" t="s">
        <v>382</v>
      </c>
      <c r="F623" s="36" t="s">
        <v>383</v>
      </c>
      <c r="G623" s="36" t="s">
        <v>1129</v>
      </c>
      <c r="H623" s="36" t="s">
        <v>43</v>
      </c>
      <c r="I623" s="36" t="s">
        <v>1130</v>
      </c>
      <c r="J623" s="36" t="s">
        <v>34</v>
      </c>
      <c r="K623" s="36" t="s">
        <v>35</v>
      </c>
      <c r="L623" s="37">
        <v>19</v>
      </c>
      <c r="M623" s="38" t="s">
        <v>36</v>
      </c>
      <c r="N623" s="38" t="str">
        <f t="shared" si="20"/>
        <v>0039</v>
      </c>
      <c r="O623" s="83">
        <v>16733.71</v>
      </c>
    </row>
    <row r="624" spans="1:15" s="22" customFormat="1" ht="11.15" customHeight="1" x14ac:dyDescent="0.2">
      <c r="A624" s="39" t="s">
        <v>1279</v>
      </c>
      <c r="B624" s="40" t="str">
        <f t="shared" si="19"/>
        <v>423070</v>
      </c>
      <c r="C624" s="41" t="s">
        <v>1280</v>
      </c>
      <c r="D624" s="42" t="s">
        <v>383</v>
      </c>
      <c r="E624" s="41" t="s">
        <v>382</v>
      </c>
      <c r="F624" s="42" t="s">
        <v>383</v>
      </c>
      <c r="G624" s="42" t="s">
        <v>1129</v>
      </c>
      <c r="H624" s="42" t="s">
        <v>32</v>
      </c>
      <c r="I624" s="42" t="s">
        <v>1130</v>
      </c>
      <c r="J624" s="42" t="s">
        <v>34</v>
      </c>
      <c r="K624" s="42" t="s">
        <v>35</v>
      </c>
      <c r="L624" s="37">
        <v>24</v>
      </c>
      <c r="M624" s="43" t="s">
        <v>36</v>
      </c>
      <c r="N624" s="43" t="str">
        <f t="shared" si="20"/>
        <v>0039</v>
      </c>
      <c r="O624" s="84">
        <v>11629.28</v>
      </c>
    </row>
    <row r="625" spans="1:15" s="22" customFormat="1" ht="11.15" customHeight="1" x14ac:dyDescent="0.2">
      <c r="A625" s="33" t="s">
        <v>1281</v>
      </c>
      <c r="B625" s="34" t="str">
        <f t="shared" si="19"/>
        <v>422008</v>
      </c>
      <c r="C625" s="35" t="s">
        <v>1282</v>
      </c>
      <c r="D625" s="36" t="s">
        <v>383</v>
      </c>
      <c r="E625" s="35" t="s">
        <v>382</v>
      </c>
      <c r="F625" s="36" t="s">
        <v>383</v>
      </c>
      <c r="G625" s="36" t="s">
        <v>1129</v>
      </c>
      <c r="H625" s="36" t="s">
        <v>32</v>
      </c>
      <c r="I625" s="36" t="s">
        <v>1130</v>
      </c>
      <c r="J625" s="36" t="s">
        <v>383</v>
      </c>
      <c r="K625" s="36" t="s">
        <v>35</v>
      </c>
      <c r="L625" s="37">
        <v>4</v>
      </c>
      <c r="M625" s="38" t="s">
        <v>36</v>
      </c>
      <c r="N625" s="38" t="str">
        <f t="shared" si="20"/>
        <v>0039</v>
      </c>
      <c r="O625" s="83">
        <v>79714.53</v>
      </c>
    </row>
    <row r="626" spans="1:15" s="22" customFormat="1" ht="11.15" customHeight="1" x14ac:dyDescent="0.2">
      <c r="A626" s="39" t="s">
        <v>1283</v>
      </c>
      <c r="B626" s="40" t="str">
        <f t="shared" si="19"/>
        <v>422216</v>
      </c>
      <c r="C626" s="41" t="s">
        <v>1284</v>
      </c>
      <c r="D626" s="42" t="s">
        <v>383</v>
      </c>
      <c r="E626" s="41" t="s">
        <v>382</v>
      </c>
      <c r="F626" s="42" t="s">
        <v>383</v>
      </c>
      <c r="G626" s="42" t="s">
        <v>1129</v>
      </c>
      <c r="H626" s="42" t="s">
        <v>32</v>
      </c>
      <c r="I626" s="42" t="s">
        <v>1130</v>
      </c>
      <c r="J626" s="42" t="s">
        <v>34</v>
      </c>
      <c r="K626" s="42" t="s">
        <v>35</v>
      </c>
      <c r="L626" s="37">
        <v>4</v>
      </c>
      <c r="M626" s="43" t="s">
        <v>36</v>
      </c>
      <c r="N626" s="43" t="str">
        <f t="shared" si="20"/>
        <v>0039</v>
      </c>
      <c r="O626" s="84">
        <v>54739.76</v>
      </c>
    </row>
    <row r="627" spans="1:15" s="22" customFormat="1" ht="11.15" customHeight="1" x14ac:dyDescent="0.2">
      <c r="A627" s="33" t="s">
        <v>1285</v>
      </c>
      <c r="B627" s="34" t="str">
        <f t="shared" si="19"/>
        <v>026380</v>
      </c>
      <c r="C627" s="35" t="s">
        <v>1286</v>
      </c>
      <c r="D627" s="36" t="s">
        <v>383</v>
      </c>
      <c r="E627" s="35" t="s">
        <v>382</v>
      </c>
      <c r="F627" s="36" t="s">
        <v>383</v>
      </c>
      <c r="G627" s="36" t="s">
        <v>1129</v>
      </c>
      <c r="H627" s="36" t="s">
        <v>43</v>
      </c>
      <c r="I627" s="36" t="s">
        <v>1130</v>
      </c>
      <c r="J627" s="36" t="s">
        <v>34</v>
      </c>
      <c r="K627" s="36" t="s">
        <v>1287</v>
      </c>
      <c r="L627" s="37">
        <v>19</v>
      </c>
      <c r="M627" s="38" t="s">
        <v>36</v>
      </c>
      <c r="N627" s="38" t="str">
        <f t="shared" si="20"/>
        <v>0039</v>
      </c>
      <c r="O627" s="83">
        <v>24235.439999999999</v>
      </c>
    </row>
    <row r="628" spans="1:15" s="22" customFormat="1" ht="11.15" customHeight="1" x14ac:dyDescent="0.2">
      <c r="A628" s="39" t="s">
        <v>1288</v>
      </c>
      <c r="B628" s="40" t="str">
        <f t="shared" si="19"/>
        <v>422380</v>
      </c>
      <c r="C628" s="41" t="s">
        <v>1289</v>
      </c>
      <c r="D628" s="42" t="s">
        <v>383</v>
      </c>
      <c r="E628" s="41" t="s">
        <v>382</v>
      </c>
      <c r="F628" s="42" t="s">
        <v>383</v>
      </c>
      <c r="G628" s="42" t="s">
        <v>1129</v>
      </c>
      <c r="H628" s="42" t="s">
        <v>32</v>
      </c>
      <c r="I628" s="42" t="s">
        <v>1130</v>
      </c>
      <c r="J628" s="42" t="s">
        <v>34</v>
      </c>
      <c r="K628" s="42" t="s">
        <v>35</v>
      </c>
      <c r="L628" s="37">
        <v>1</v>
      </c>
      <c r="M628" s="43" t="s">
        <v>36</v>
      </c>
      <c r="N628" s="43" t="str">
        <f t="shared" si="20"/>
        <v>0039</v>
      </c>
      <c r="O628" s="84">
        <v>271422.01</v>
      </c>
    </row>
    <row r="629" spans="1:15" s="22" customFormat="1" ht="11.15" customHeight="1" x14ac:dyDescent="0.2">
      <c r="A629" s="33" t="s">
        <v>1290</v>
      </c>
      <c r="B629" s="34" t="str">
        <f t="shared" si="19"/>
        <v>422220</v>
      </c>
      <c r="C629" s="35" t="s">
        <v>1291</v>
      </c>
      <c r="D629" s="36" t="s">
        <v>383</v>
      </c>
      <c r="E629" s="35" t="s">
        <v>382</v>
      </c>
      <c r="F629" s="36" t="s">
        <v>383</v>
      </c>
      <c r="G629" s="36" t="s">
        <v>1129</v>
      </c>
      <c r="H629" s="36" t="s">
        <v>43</v>
      </c>
      <c r="I629" s="36" t="s">
        <v>1130</v>
      </c>
      <c r="J629" s="36" t="s">
        <v>34</v>
      </c>
      <c r="K629" s="36" t="s">
        <v>1287</v>
      </c>
      <c r="L629" s="37">
        <v>15</v>
      </c>
      <c r="M629" s="38" t="s">
        <v>36</v>
      </c>
      <c r="N629" s="38" t="str">
        <f t="shared" si="20"/>
        <v>0039</v>
      </c>
      <c r="O629" s="83">
        <v>6250.69</v>
      </c>
    </row>
    <row r="630" spans="1:15" s="22" customFormat="1" ht="11.15" customHeight="1" x14ac:dyDescent="0.2">
      <c r="A630" s="39" t="s">
        <v>1292</v>
      </c>
      <c r="B630" s="40" t="str">
        <f t="shared" si="19"/>
        <v>026404</v>
      </c>
      <c r="C630" s="41" t="s">
        <v>1293</v>
      </c>
      <c r="D630" s="42" t="s">
        <v>383</v>
      </c>
      <c r="E630" s="41" t="s">
        <v>382</v>
      </c>
      <c r="F630" s="42" t="s">
        <v>383</v>
      </c>
      <c r="G630" s="42" t="s">
        <v>1129</v>
      </c>
      <c r="H630" s="42" t="s">
        <v>43</v>
      </c>
      <c r="I630" s="42" t="s">
        <v>1130</v>
      </c>
      <c r="J630" s="42" t="s">
        <v>34</v>
      </c>
      <c r="K630" s="42" t="s">
        <v>35</v>
      </c>
      <c r="L630" s="37">
        <v>17</v>
      </c>
      <c r="M630" s="43" t="s">
        <v>36</v>
      </c>
      <c r="N630" s="43" t="str">
        <f t="shared" si="20"/>
        <v>0039</v>
      </c>
      <c r="O630" s="84">
        <v>16900.87</v>
      </c>
    </row>
    <row r="631" spans="1:15" s="22" customFormat="1" ht="11.15" customHeight="1" x14ac:dyDescent="0.2">
      <c r="A631" s="33" t="s">
        <v>1294</v>
      </c>
      <c r="B631" s="34" t="str">
        <f t="shared" si="19"/>
        <v>422158</v>
      </c>
      <c r="C631" s="35" t="s">
        <v>1295</v>
      </c>
      <c r="D631" s="36" t="s">
        <v>383</v>
      </c>
      <c r="E631" s="35" t="s">
        <v>382</v>
      </c>
      <c r="F631" s="36" t="s">
        <v>383</v>
      </c>
      <c r="G631" s="36" t="s">
        <v>1129</v>
      </c>
      <c r="H631" s="36" t="s">
        <v>32</v>
      </c>
      <c r="I631" s="36" t="s">
        <v>1130</v>
      </c>
      <c r="J631" s="36" t="s">
        <v>34</v>
      </c>
      <c r="K631" s="36" t="s">
        <v>35</v>
      </c>
      <c r="L631" s="37">
        <v>2</v>
      </c>
      <c r="M631" s="38" t="s">
        <v>36</v>
      </c>
      <c r="N631" s="38" t="str">
        <f t="shared" si="20"/>
        <v>0039</v>
      </c>
      <c r="O631" s="83">
        <v>99035.95</v>
      </c>
    </row>
    <row r="632" spans="1:15" s="22" customFormat="1" ht="11.15" customHeight="1" x14ac:dyDescent="0.2">
      <c r="A632" s="39" t="s">
        <v>1296</v>
      </c>
      <c r="B632" s="40" t="str">
        <f t="shared" si="19"/>
        <v>422593</v>
      </c>
      <c r="C632" s="41" t="s">
        <v>1297</v>
      </c>
      <c r="D632" s="42" t="s">
        <v>383</v>
      </c>
      <c r="E632" s="41" t="s">
        <v>382</v>
      </c>
      <c r="F632" s="42" t="s">
        <v>383</v>
      </c>
      <c r="G632" s="42" t="s">
        <v>1129</v>
      </c>
      <c r="H632" s="42" t="s">
        <v>43</v>
      </c>
      <c r="I632" s="42" t="s">
        <v>1130</v>
      </c>
      <c r="J632" s="42" t="s">
        <v>34</v>
      </c>
      <c r="K632" s="42" t="s">
        <v>35</v>
      </c>
      <c r="L632" s="37">
        <v>6</v>
      </c>
      <c r="M632" s="43" t="s">
        <v>36</v>
      </c>
      <c r="N632" s="43" t="str">
        <f t="shared" si="20"/>
        <v>0039</v>
      </c>
      <c r="O632" s="84">
        <v>16473.650000000001</v>
      </c>
    </row>
    <row r="633" spans="1:15" s="22" customFormat="1" ht="11.15" customHeight="1" x14ac:dyDescent="0.2">
      <c r="A633" s="33" t="s">
        <v>1298</v>
      </c>
      <c r="B633" s="34" t="str">
        <f t="shared" si="19"/>
        <v>422087</v>
      </c>
      <c r="C633" s="35" t="s">
        <v>1299</v>
      </c>
      <c r="D633" s="36" t="s">
        <v>383</v>
      </c>
      <c r="E633" s="35" t="s">
        <v>382</v>
      </c>
      <c r="F633" s="36" t="s">
        <v>383</v>
      </c>
      <c r="G633" s="36" t="s">
        <v>1129</v>
      </c>
      <c r="H633" s="36" t="s">
        <v>32</v>
      </c>
      <c r="I633" s="36" t="s">
        <v>1130</v>
      </c>
      <c r="J633" s="36" t="s">
        <v>34</v>
      </c>
      <c r="K633" s="36" t="s">
        <v>35</v>
      </c>
      <c r="L633" s="37">
        <v>3</v>
      </c>
      <c r="M633" s="38" t="s">
        <v>36</v>
      </c>
      <c r="N633" s="38" t="str">
        <f t="shared" si="20"/>
        <v>0039</v>
      </c>
      <c r="O633" s="83">
        <v>100538.44</v>
      </c>
    </row>
    <row r="634" spans="1:15" s="22" customFormat="1" ht="11.15" customHeight="1" x14ac:dyDescent="0.2">
      <c r="A634" s="39" t="s">
        <v>1300</v>
      </c>
      <c r="B634" s="40" t="str">
        <f t="shared" si="19"/>
        <v>422301</v>
      </c>
      <c r="C634" s="41" t="s">
        <v>1301</v>
      </c>
      <c r="D634" s="42" t="s">
        <v>383</v>
      </c>
      <c r="E634" s="41" t="s">
        <v>382</v>
      </c>
      <c r="F634" s="42" t="s">
        <v>383</v>
      </c>
      <c r="G634" s="42" t="s">
        <v>1129</v>
      </c>
      <c r="H634" s="42" t="s">
        <v>32</v>
      </c>
      <c r="I634" s="42" t="s">
        <v>1130</v>
      </c>
      <c r="J634" s="42" t="s">
        <v>34</v>
      </c>
      <c r="K634" s="42" t="s">
        <v>35</v>
      </c>
      <c r="L634" s="37">
        <v>0</v>
      </c>
      <c r="M634" s="43" t="s">
        <v>36</v>
      </c>
      <c r="N634" s="43" t="str">
        <f t="shared" si="20"/>
        <v>0039</v>
      </c>
      <c r="O634" s="84">
        <v>120593.99</v>
      </c>
    </row>
    <row r="635" spans="1:15" s="22" customFormat="1" ht="11.15" customHeight="1" x14ac:dyDescent="0.2">
      <c r="A635" s="33" t="s">
        <v>1302</v>
      </c>
      <c r="B635" s="34" t="str">
        <f t="shared" si="19"/>
        <v>026270</v>
      </c>
      <c r="C635" s="35" t="s">
        <v>1303</v>
      </c>
      <c r="D635" s="36" t="s">
        <v>383</v>
      </c>
      <c r="E635" s="35" t="s">
        <v>382</v>
      </c>
      <c r="F635" s="36" t="s">
        <v>383</v>
      </c>
      <c r="G635" s="36" t="s">
        <v>1129</v>
      </c>
      <c r="H635" s="36" t="s">
        <v>43</v>
      </c>
      <c r="I635" s="36" t="s">
        <v>1130</v>
      </c>
      <c r="J635" s="36" t="s">
        <v>34</v>
      </c>
      <c r="K635" s="36" t="s">
        <v>35</v>
      </c>
      <c r="L635" s="37">
        <v>66</v>
      </c>
      <c r="M635" s="38" t="s">
        <v>36</v>
      </c>
      <c r="N635" s="38" t="str">
        <f t="shared" si="20"/>
        <v>0039</v>
      </c>
      <c r="O635" s="83">
        <v>10866.79</v>
      </c>
    </row>
    <row r="636" spans="1:15" s="22" customFormat="1" ht="11.15" customHeight="1" x14ac:dyDescent="0.2">
      <c r="A636" s="39" t="s">
        <v>1304</v>
      </c>
      <c r="B636" s="40" t="str">
        <f t="shared" si="19"/>
        <v>026251</v>
      </c>
      <c r="C636" s="41" t="s">
        <v>1305</v>
      </c>
      <c r="D636" s="42" t="s">
        <v>383</v>
      </c>
      <c r="E636" s="41" t="s">
        <v>382</v>
      </c>
      <c r="F636" s="42" t="s">
        <v>383</v>
      </c>
      <c r="G636" s="42" t="s">
        <v>1129</v>
      </c>
      <c r="H636" s="42" t="s">
        <v>43</v>
      </c>
      <c r="I636" s="42" t="s">
        <v>1130</v>
      </c>
      <c r="J636" s="42" t="s">
        <v>34</v>
      </c>
      <c r="K636" s="42" t="s">
        <v>1287</v>
      </c>
      <c r="L636" s="37">
        <v>16</v>
      </c>
      <c r="M636" s="43" t="s">
        <v>36</v>
      </c>
      <c r="N636" s="43" t="str">
        <f t="shared" si="20"/>
        <v>0039</v>
      </c>
      <c r="O636" s="84">
        <v>14893.85</v>
      </c>
    </row>
    <row r="637" spans="1:15" s="22" customFormat="1" ht="11.15" customHeight="1" x14ac:dyDescent="0.2">
      <c r="A637" s="33" t="s">
        <v>1306</v>
      </c>
      <c r="B637" s="34" t="str">
        <f t="shared" si="19"/>
        <v>422229</v>
      </c>
      <c r="C637" s="35" t="s">
        <v>1307</v>
      </c>
      <c r="D637" s="36" t="s">
        <v>383</v>
      </c>
      <c r="E637" s="35" t="s">
        <v>382</v>
      </c>
      <c r="F637" s="36" t="s">
        <v>383</v>
      </c>
      <c r="G637" s="36" t="s">
        <v>1129</v>
      </c>
      <c r="H637" s="36" t="s">
        <v>43</v>
      </c>
      <c r="I637" s="36" t="s">
        <v>1130</v>
      </c>
      <c r="J637" s="36" t="s">
        <v>34</v>
      </c>
      <c r="K637" s="36" t="s">
        <v>35</v>
      </c>
      <c r="L637" s="37">
        <v>51</v>
      </c>
      <c r="M637" s="38" t="s">
        <v>36</v>
      </c>
      <c r="N637" s="38" t="str">
        <f t="shared" si="20"/>
        <v>0039</v>
      </c>
      <c r="O637" s="83">
        <v>2949.49</v>
      </c>
    </row>
    <row r="638" spans="1:15" s="22" customFormat="1" ht="11.15" customHeight="1" x14ac:dyDescent="0.2">
      <c r="A638" s="39" t="s">
        <v>1308</v>
      </c>
      <c r="B638" s="40" t="str">
        <f t="shared" si="19"/>
        <v>026281</v>
      </c>
      <c r="C638" s="41" t="s">
        <v>1309</v>
      </c>
      <c r="D638" s="42" t="s">
        <v>383</v>
      </c>
      <c r="E638" s="41" t="s">
        <v>382</v>
      </c>
      <c r="F638" s="42" t="s">
        <v>383</v>
      </c>
      <c r="G638" s="42" t="s">
        <v>1129</v>
      </c>
      <c r="H638" s="42" t="s">
        <v>43</v>
      </c>
      <c r="I638" s="42" t="s">
        <v>1130</v>
      </c>
      <c r="J638" s="42" t="s">
        <v>34</v>
      </c>
      <c r="K638" s="42" t="s">
        <v>35</v>
      </c>
      <c r="L638" s="37">
        <v>16</v>
      </c>
      <c r="M638" s="43" t="s">
        <v>36</v>
      </c>
      <c r="N638" s="43" t="str">
        <f t="shared" si="20"/>
        <v>0039</v>
      </c>
      <c r="O638" s="84">
        <v>16751.3</v>
      </c>
    </row>
    <row r="639" spans="1:15" s="22" customFormat="1" ht="11.15" customHeight="1" x14ac:dyDescent="0.2">
      <c r="A639" s="33" t="s">
        <v>1310</v>
      </c>
      <c r="B639" s="34" t="str">
        <f t="shared" si="19"/>
        <v>422120</v>
      </c>
      <c r="C639" s="35" t="s">
        <v>1311</v>
      </c>
      <c r="D639" s="36" t="s">
        <v>383</v>
      </c>
      <c r="E639" s="35" t="s">
        <v>382</v>
      </c>
      <c r="F639" s="36" t="s">
        <v>383</v>
      </c>
      <c r="G639" s="36" t="s">
        <v>1129</v>
      </c>
      <c r="H639" s="36" t="s">
        <v>32</v>
      </c>
      <c r="I639" s="36" t="s">
        <v>1130</v>
      </c>
      <c r="J639" s="36" t="s">
        <v>34</v>
      </c>
      <c r="K639" s="36" t="s">
        <v>35</v>
      </c>
      <c r="L639" s="37">
        <v>3</v>
      </c>
      <c r="M639" s="38" t="s">
        <v>36</v>
      </c>
      <c r="N639" s="38" t="str">
        <f t="shared" si="20"/>
        <v>0039</v>
      </c>
      <c r="O639" s="83">
        <v>133207.51</v>
      </c>
    </row>
    <row r="640" spans="1:15" s="22" customFormat="1" ht="11.15" customHeight="1" x14ac:dyDescent="0.2">
      <c r="A640" s="39" t="s">
        <v>1312</v>
      </c>
      <c r="B640" s="40" t="str">
        <f t="shared" si="19"/>
        <v>422230</v>
      </c>
      <c r="C640" s="41" t="s">
        <v>1313</v>
      </c>
      <c r="D640" s="42" t="s">
        <v>383</v>
      </c>
      <c r="E640" s="41" t="s">
        <v>382</v>
      </c>
      <c r="F640" s="42" t="s">
        <v>383</v>
      </c>
      <c r="G640" s="42" t="s">
        <v>1129</v>
      </c>
      <c r="H640" s="42" t="s">
        <v>43</v>
      </c>
      <c r="I640" s="42" t="s">
        <v>1130</v>
      </c>
      <c r="J640" s="42" t="s">
        <v>34</v>
      </c>
      <c r="K640" s="42" t="s">
        <v>35</v>
      </c>
      <c r="L640" s="37">
        <v>35</v>
      </c>
      <c r="M640" s="43" t="s">
        <v>36</v>
      </c>
      <c r="N640" s="43" t="str">
        <f t="shared" si="20"/>
        <v>0039</v>
      </c>
      <c r="O640" s="84">
        <v>7966.75</v>
      </c>
    </row>
    <row r="641" spans="1:15" s="22" customFormat="1" ht="11.15" customHeight="1" x14ac:dyDescent="0.2">
      <c r="A641" s="33" t="s">
        <v>1314</v>
      </c>
      <c r="B641" s="34" t="str">
        <f t="shared" si="19"/>
        <v>026159</v>
      </c>
      <c r="C641" s="35" t="s">
        <v>1315</v>
      </c>
      <c r="D641" s="36" t="s">
        <v>383</v>
      </c>
      <c r="E641" s="35" t="s">
        <v>382</v>
      </c>
      <c r="F641" s="36" t="s">
        <v>383</v>
      </c>
      <c r="G641" s="36" t="s">
        <v>1129</v>
      </c>
      <c r="H641" s="36" t="s">
        <v>43</v>
      </c>
      <c r="I641" s="36" t="s">
        <v>1130</v>
      </c>
      <c r="J641" s="36" t="s">
        <v>34</v>
      </c>
      <c r="K641" s="36" t="s">
        <v>35</v>
      </c>
      <c r="L641" s="37">
        <v>18</v>
      </c>
      <c r="M641" s="38" t="s">
        <v>36</v>
      </c>
      <c r="N641" s="38" t="str">
        <f t="shared" si="20"/>
        <v>0039</v>
      </c>
      <c r="O641" s="83">
        <v>18478.16</v>
      </c>
    </row>
    <row r="642" spans="1:15" s="22" customFormat="1" ht="11.15" customHeight="1" x14ac:dyDescent="0.2">
      <c r="A642" s="39" t="s">
        <v>1316</v>
      </c>
      <c r="B642" s="40" t="str">
        <f t="shared" si="19"/>
        <v>422064</v>
      </c>
      <c r="C642" s="41" t="s">
        <v>1317</v>
      </c>
      <c r="D642" s="42" t="s">
        <v>383</v>
      </c>
      <c r="E642" s="41" t="s">
        <v>382</v>
      </c>
      <c r="F642" s="42" t="s">
        <v>383</v>
      </c>
      <c r="G642" s="42" t="s">
        <v>1129</v>
      </c>
      <c r="H642" s="42" t="s">
        <v>32</v>
      </c>
      <c r="I642" s="42" t="s">
        <v>1130</v>
      </c>
      <c r="J642" s="42" t="s">
        <v>34</v>
      </c>
      <c r="K642" s="42" t="s">
        <v>35</v>
      </c>
      <c r="L642" s="37">
        <v>3</v>
      </c>
      <c r="M642" s="43" t="s">
        <v>36</v>
      </c>
      <c r="N642" s="43" t="str">
        <f t="shared" si="20"/>
        <v>0039</v>
      </c>
      <c r="O642" s="84">
        <v>118177.57</v>
      </c>
    </row>
    <row r="643" spans="1:15" s="22" customFormat="1" ht="11.15" customHeight="1" x14ac:dyDescent="0.2">
      <c r="A643" s="33" t="s">
        <v>1318</v>
      </c>
      <c r="B643" s="34" t="str">
        <f t="shared" ref="B643:B706" si="21">HYPERLINK(CONCATENATE("https://project.daccord.ru/2024/Items/PL_ItemView.php?Reference=",A643),A643)</f>
        <v>422221</v>
      </c>
      <c r="C643" s="35" t="s">
        <v>1319</v>
      </c>
      <c r="D643" s="36" t="s">
        <v>383</v>
      </c>
      <c r="E643" s="35" t="s">
        <v>382</v>
      </c>
      <c r="F643" s="36" t="s">
        <v>383</v>
      </c>
      <c r="G643" s="36" t="s">
        <v>1129</v>
      </c>
      <c r="H643" s="36" t="s">
        <v>43</v>
      </c>
      <c r="I643" s="36" t="s">
        <v>1130</v>
      </c>
      <c r="J643" s="36" t="s">
        <v>34</v>
      </c>
      <c r="K643" s="36" t="s">
        <v>35</v>
      </c>
      <c r="L643" s="37">
        <v>13</v>
      </c>
      <c r="M643" s="38" t="s">
        <v>36</v>
      </c>
      <c r="N643" s="38" t="str">
        <f t="shared" ref="N643:N706" si="22">TEXT(G643,"0000")</f>
        <v>0039</v>
      </c>
      <c r="O643" s="83">
        <v>15469.51</v>
      </c>
    </row>
    <row r="644" spans="1:15" s="22" customFormat="1" ht="11.15" customHeight="1" x14ac:dyDescent="0.2">
      <c r="A644" s="39" t="s">
        <v>1320</v>
      </c>
      <c r="B644" s="40" t="str">
        <f t="shared" si="21"/>
        <v>422146</v>
      </c>
      <c r="C644" s="41" t="s">
        <v>1321</v>
      </c>
      <c r="D644" s="42" t="s">
        <v>383</v>
      </c>
      <c r="E644" s="41" t="s">
        <v>382</v>
      </c>
      <c r="F644" s="42" t="s">
        <v>383</v>
      </c>
      <c r="G644" s="42" t="s">
        <v>1129</v>
      </c>
      <c r="H644" s="42" t="s">
        <v>32</v>
      </c>
      <c r="I644" s="42" t="s">
        <v>1130</v>
      </c>
      <c r="J644" s="42" t="s">
        <v>34</v>
      </c>
      <c r="K644" s="42" t="s">
        <v>35</v>
      </c>
      <c r="L644" s="37">
        <v>2</v>
      </c>
      <c r="M644" s="43" t="s">
        <v>36</v>
      </c>
      <c r="N644" s="43" t="str">
        <f t="shared" si="22"/>
        <v>0039</v>
      </c>
      <c r="O644" s="84">
        <v>75284.77</v>
      </c>
    </row>
    <row r="645" spans="1:15" s="22" customFormat="1" ht="11.15" customHeight="1" x14ac:dyDescent="0.2">
      <c r="A645" s="33" t="s">
        <v>1322</v>
      </c>
      <c r="B645" s="34" t="str">
        <f t="shared" si="21"/>
        <v>026093</v>
      </c>
      <c r="C645" s="35" t="s">
        <v>1323</v>
      </c>
      <c r="D645" s="36" t="s">
        <v>383</v>
      </c>
      <c r="E645" s="35" t="s">
        <v>382</v>
      </c>
      <c r="F645" s="36" t="s">
        <v>383</v>
      </c>
      <c r="G645" s="36" t="s">
        <v>1129</v>
      </c>
      <c r="H645" s="36" t="s">
        <v>43</v>
      </c>
      <c r="I645" s="36" t="s">
        <v>1130</v>
      </c>
      <c r="J645" s="36" t="s">
        <v>34</v>
      </c>
      <c r="K645" s="36" t="s">
        <v>35</v>
      </c>
      <c r="L645" s="37">
        <v>50</v>
      </c>
      <c r="M645" s="38" t="s">
        <v>36</v>
      </c>
      <c r="N645" s="38" t="str">
        <f t="shared" si="22"/>
        <v>0039</v>
      </c>
      <c r="O645" s="83">
        <v>16059.33</v>
      </c>
    </row>
    <row r="646" spans="1:15" s="22" customFormat="1" ht="11.15" customHeight="1" x14ac:dyDescent="0.2">
      <c r="A646" s="39" t="s">
        <v>1324</v>
      </c>
      <c r="B646" s="40" t="str">
        <f t="shared" si="21"/>
        <v>422066</v>
      </c>
      <c r="C646" s="41" t="s">
        <v>1325</v>
      </c>
      <c r="D646" s="42" t="s">
        <v>383</v>
      </c>
      <c r="E646" s="41" t="s">
        <v>382</v>
      </c>
      <c r="F646" s="42" t="s">
        <v>383</v>
      </c>
      <c r="G646" s="42" t="s">
        <v>1129</v>
      </c>
      <c r="H646" s="42" t="s">
        <v>32</v>
      </c>
      <c r="I646" s="42" t="s">
        <v>1130</v>
      </c>
      <c r="J646" s="42" t="s">
        <v>34</v>
      </c>
      <c r="K646" s="42" t="s">
        <v>35</v>
      </c>
      <c r="L646" s="37">
        <v>2</v>
      </c>
      <c r="M646" s="43" t="s">
        <v>36</v>
      </c>
      <c r="N646" s="43" t="str">
        <f t="shared" si="22"/>
        <v>0039</v>
      </c>
      <c r="O646" s="84">
        <v>72389.179999999993</v>
      </c>
    </row>
    <row r="647" spans="1:15" s="22" customFormat="1" ht="11.15" customHeight="1" x14ac:dyDescent="0.2">
      <c r="A647" s="33" t="s">
        <v>1326</v>
      </c>
      <c r="B647" s="34" t="str">
        <f t="shared" si="21"/>
        <v>026250</v>
      </c>
      <c r="C647" s="35" t="s">
        <v>1327</v>
      </c>
      <c r="D647" s="36" t="s">
        <v>383</v>
      </c>
      <c r="E647" s="35" t="s">
        <v>382</v>
      </c>
      <c r="F647" s="36" t="s">
        <v>383</v>
      </c>
      <c r="G647" s="36" t="s">
        <v>1129</v>
      </c>
      <c r="H647" s="36" t="s">
        <v>43</v>
      </c>
      <c r="I647" s="36" t="s">
        <v>1130</v>
      </c>
      <c r="J647" s="36" t="s">
        <v>34</v>
      </c>
      <c r="K647" s="36" t="s">
        <v>1287</v>
      </c>
      <c r="L647" s="37">
        <v>79</v>
      </c>
      <c r="M647" s="38" t="s">
        <v>36</v>
      </c>
      <c r="N647" s="38" t="str">
        <f t="shared" si="22"/>
        <v>0039</v>
      </c>
      <c r="O647" s="83">
        <v>6590.87</v>
      </c>
    </row>
    <row r="648" spans="1:15" s="22" customFormat="1" ht="11.15" customHeight="1" x14ac:dyDescent="0.2">
      <c r="A648" s="39" t="s">
        <v>1328</v>
      </c>
      <c r="B648" s="40" t="str">
        <f t="shared" si="21"/>
        <v>422023</v>
      </c>
      <c r="C648" s="41" t="s">
        <v>1329</v>
      </c>
      <c r="D648" s="42" t="s">
        <v>383</v>
      </c>
      <c r="E648" s="41" t="s">
        <v>382</v>
      </c>
      <c r="F648" s="42" t="s">
        <v>383</v>
      </c>
      <c r="G648" s="42" t="s">
        <v>1129</v>
      </c>
      <c r="H648" s="42" t="s">
        <v>32</v>
      </c>
      <c r="I648" s="42" t="s">
        <v>1130</v>
      </c>
      <c r="J648" s="42" t="s">
        <v>383</v>
      </c>
      <c r="K648" s="42" t="s">
        <v>35</v>
      </c>
      <c r="L648" s="37">
        <v>2</v>
      </c>
      <c r="M648" s="43" t="s">
        <v>36</v>
      </c>
      <c r="N648" s="43" t="str">
        <f t="shared" si="22"/>
        <v>0039</v>
      </c>
      <c r="O648" s="84">
        <v>83896.63</v>
      </c>
    </row>
    <row r="649" spans="1:15" s="22" customFormat="1" ht="11.15" customHeight="1" x14ac:dyDescent="0.2">
      <c r="A649" s="33" t="s">
        <v>1330</v>
      </c>
      <c r="B649" s="34" t="str">
        <f t="shared" si="21"/>
        <v>026061</v>
      </c>
      <c r="C649" s="35" t="s">
        <v>1331</v>
      </c>
      <c r="D649" s="36" t="s">
        <v>383</v>
      </c>
      <c r="E649" s="35" t="s">
        <v>382</v>
      </c>
      <c r="F649" s="36" t="s">
        <v>383</v>
      </c>
      <c r="G649" s="36" t="s">
        <v>1129</v>
      </c>
      <c r="H649" s="36" t="s">
        <v>43</v>
      </c>
      <c r="I649" s="36" t="s">
        <v>1130</v>
      </c>
      <c r="J649" s="36" t="s">
        <v>34</v>
      </c>
      <c r="K649" s="36" t="s">
        <v>35</v>
      </c>
      <c r="L649" s="37">
        <v>6</v>
      </c>
      <c r="M649" s="38" t="s">
        <v>36</v>
      </c>
      <c r="N649" s="38" t="str">
        <f t="shared" si="22"/>
        <v>0039</v>
      </c>
      <c r="O649" s="83">
        <v>68726.240000000005</v>
      </c>
    </row>
    <row r="650" spans="1:15" s="22" customFormat="1" ht="11.15" customHeight="1" x14ac:dyDescent="0.2">
      <c r="A650" s="39" t="s">
        <v>1332</v>
      </c>
      <c r="B650" s="40" t="str">
        <f t="shared" si="21"/>
        <v>422065</v>
      </c>
      <c r="C650" s="41" t="s">
        <v>1333</v>
      </c>
      <c r="D650" s="42" t="s">
        <v>383</v>
      </c>
      <c r="E650" s="41" t="s">
        <v>382</v>
      </c>
      <c r="F650" s="42" t="s">
        <v>383</v>
      </c>
      <c r="G650" s="42" t="s">
        <v>1129</v>
      </c>
      <c r="H650" s="42" t="s">
        <v>32</v>
      </c>
      <c r="I650" s="42" t="s">
        <v>1130</v>
      </c>
      <c r="J650" s="42" t="s">
        <v>34</v>
      </c>
      <c r="K650" s="42" t="s">
        <v>35</v>
      </c>
      <c r="L650" s="37">
        <v>1</v>
      </c>
      <c r="M650" s="43" t="s">
        <v>36</v>
      </c>
      <c r="N650" s="43" t="str">
        <f t="shared" si="22"/>
        <v>0039</v>
      </c>
      <c r="O650" s="84">
        <v>118345.49</v>
      </c>
    </row>
    <row r="651" spans="1:15" s="22" customFormat="1" ht="11.15" customHeight="1" x14ac:dyDescent="0.2">
      <c r="A651" s="33" t="s">
        <v>1334</v>
      </c>
      <c r="B651" s="34" t="str">
        <f t="shared" si="21"/>
        <v>422239</v>
      </c>
      <c r="C651" s="35" t="s">
        <v>1335</v>
      </c>
      <c r="D651" s="36" t="s">
        <v>383</v>
      </c>
      <c r="E651" s="35" t="s">
        <v>382</v>
      </c>
      <c r="F651" s="36" t="s">
        <v>383</v>
      </c>
      <c r="G651" s="36" t="s">
        <v>1129</v>
      </c>
      <c r="H651" s="36" t="s">
        <v>43</v>
      </c>
      <c r="I651" s="36" t="s">
        <v>1130</v>
      </c>
      <c r="J651" s="36" t="s">
        <v>34</v>
      </c>
      <c r="K651" s="36" t="s">
        <v>35</v>
      </c>
      <c r="L651" s="37">
        <v>55</v>
      </c>
      <c r="M651" s="38" t="s">
        <v>36</v>
      </c>
      <c r="N651" s="38" t="str">
        <f t="shared" si="22"/>
        <v>0039</v>
      </c>
      <c r="O651" s="83">
        <v>7396.22</v>
      </c>
    </row>
    <row r="652" spans="1:15" s="22" customFormat="1" ht="11.15" customHeight="1" x14ac:dyDescent="0.2">
      <c r="A652" s="39" t="s">
        <v>1336</v>
      </c>
      <c r="B652" s="40" t="str">
        <f t="shared" si="21"/>
        <v>026088</v>
      </c>
      <c r="C652" s="41" t="s">
        <v>1337</v>
      </c>
      <c r="D652" s="42" t="s">
        <v>383</v>
      </c>
      <c r="E652" s="41" t="s">
        <v>382</v>
      </c>
      <c r="F652" s="42" t="s">
        <v>383</v>
      </c>
      <c r="G652" s="42" t="s">
        <v>1129</v>
      </c>
      <c r="H652" s="42" t="s">
        <v>43</v>
      </c>
      <c r="I652" s="42" t="s">
        <v>1130</v>
      </c>
      <c r="J652" s="42" t="s">
        <v>34</v>
      </c>
      <c r="K652" s="42" t="s">
        <v>35</v>
      </c>
      <c r="L652" s="37">
        <v>17</v>
      </c>
      <c r="M652" s="43" t="s">
        <v>36</v>
      </c>
      <c r="N652" s="43" t="str">
        <f t="shared" si="22"/>
        <v>0039</v>
      </c>
      <c r="O652" s="84">
        <v>25874.61</v>
      </c>
    </row>
    <row r="653" spans="1:15" s="22" customFormat="1" ht="11.15" customHeight="1" x14ac:dyDescent="0.2">
      <c r="A653" s="33" t="s">
        <v>1338</v>
      </c>
      <c r="B653" s="34" t="str">
        <f t="shared" si="21"/>
        <v>026268</v>
      </c>
      <c r="C653" s="35" t="s">
        <v>1339</v>
      </c>
      <c r="D653" s="36" t="s">
        <v>383</v>
      </c>
      <c r="E653" s="35" t="s">
        <v>382</v>
      </c>
      <c r="F653" s="36" t="s">
        <v>383</v>
      </c>
      <c r="G653" s="36" t="s">
        <v>1129</v>
      </c>
      <c r="H653" s="36" t="s">
        <v>43</v>
      </c>
      <c r="I653" s="36" t="s">
        <v>1130</v>
      </c>
      <c r="J653" s="36" t="s">
        <v>34</v>
      </c>
      <c r="K653" s="36" t="s">
        <v>1287</v>
      </c>
      <c r="L653" s="37">
        <v>28</v>
      </c>
      <c r="M653" s="38" t="s">
        <v>36</v>
      </c>
      <c r="N653" s="38" t="str">
        <f t="shared" si="22"/>
        <v>0039</v>
      </c>
      <c r="O653" s="83">
        <v>10194.18</v>
      </c>
    </row>
    <row r="654" spans="1:15" s="22" customFormat="1" ht="11.15" customHeight="1" x14ac:dyDescent="0.2">
      <c r="A654" s="39" t="s">
        <v>1340</v>
      </c>
      <c r="B654" s="40" t="str">
        <f t="shared" si="21"/>
        <v>423256</v>
      </c>
      <c r="C654" s="41" t="s">
        <v>1341</v>
      </c>
      <c r="D654" s="42" t="s">
        <v>383</v>
      </c>
      <c r="E654" s="41" t="s">
        <v>382</v>
      </c>
      <c r="F654" s="42" t="s">
        <v>383</v>
      </c>
      <c r="G654" s="42" t="s">
        <v>1129</v>
      </c>
      <c r="H654" s="42" t="s">
        <v>32</v>
      </c>
      <c r="I654" s="42" t="s">
        <v>1130</v>
      </c>
      <c r="J654" s="42" t="s">
        <v>34</v>
      </c>
      <c r="K654" s="42" t="s">
        <v>35</v>
      </c>
      <c r="L654" s="37">
        <v>3</v>
      </c>
      <c r="M654" s="43" t="s">
        <v>36</v>
      </c>
      <c r="N654" s="43" t="str">
        <f t="shared" si="22"/>
        <v>0039</v>
      </c>
      <c r="O654" s="84">
        <v>21364.93</v>
      </c>
    </row>
    <row r="655" spans="1:15" s="22" customFormat="1" ht="11.15" customHeight="1" x14ac:dyDescent="0.2">
      <c r="A655" s="33" t="s">
        <v>1342</v>
      </c>
      <c r="B655" s="34" t="str">
        <f t="shared" si="21"/>
        <v>423257</v>
      </c>
      <c r="C655" s="35" t="s">
        <v>1343</v>
      </c>
      <c r="D655" s="36" t="s">
        <v>383</v>
      </c>
      <c r="E655" s="35" t="s">
        <v>382</v>
      </c>
      <c r="F655" s="36" t="s">
        <v>383</v>
      </c>
      <c r="G655" s="36" t="s">
        <v>1129</v>
      </c>
      <c r="H655" s="36" t="s">
        <v>32</v>
      </c>
      <c r="I655" s="36" t="s">
        <v>1130</v>
      </c>
      <c r="J655" s="36" t="s">
        <v>34</v>
      </c>
      <c r="K655" s="36" t="s">
        <v>35</v>
      </c>
      <c r="L655" s="37">
        <v>3</v>
      </c>
      <c r="M655" s="38" t="s">
        <v>36</v>
      </c>
      <c r="N655" s="38" t="str">
        <f t="shared" si="22"/>
        <v>0039</v>
      </c>
      <c r="O655" s="83">
        <v>21818.12</v>
      </c>
    </row>
    <row r="656" spans="1:15" s="22" customFormat="1" ht="11.15" customHeight="1" x14ac:dyDescent="0.2">
      <c r="A656" s="39" t="s">
        <v>1344</v>
      </c>
      <c r="B656" s="40" t="str">
        <f t="shared" si="21"/>
        <v>026575</v>
      </c>
      <c r="C656" s="41" t="s">
        <v>1345</v>
      </c>
      <c r="D656" s="42" t="s">
        <v>383</v>
      </c>
      <c r="E656" s="41" t="s">
        <v>382</v>
      </c>
      <c r="F656" s="42" t="s">
        <v>383</v>
      </c>
      <c r="G656" s="42" t="s">
        <v>1129</v>
      </c>
      <c r="H656" s="42" t="s">
        <v>43</v>
      </c>
      <c r="I656" s="42" t="s">
        <v>1130</v>
      </c>
      <c r="J656" s="42" t="s">
        <v>34</v>
      </c>
      <c r="K656" s="42" t="s">
        <v>35</v>
      </c>
      <c r="L656" s="37">
        <v>40</v>
      </c>
      <c r="M656" s="43" t="s">
        <v>36</v>
      </c>
      <c r="N656" s="43" t="str">
        <f t="shared" si="22"/>
        <v>0039</v>
      </c>
      <c r="O656" s="84">
        <v>5399.8</v>
      </c>
    </row>
    <row r="657" spans="1:15" s="22" customFormat="1" ht="11.15" customHeight="1" x14ac:dyDescent="0.2">
      <c r="A657" s="33" t="s">
        <v>1346</v>
      </c>
      <c r="B657" s="34" t="str">
        <f t="shared" si="21"/>
        <v>026144</v>
      </c>
      <c r="C657" s="35" t="s">
        <v>1347</v>
      </c>
      <c r="D657" s="36" t="s">
        <v>383</v>
      </c>
      <c r="E657" s="35" t="s">
        <v>382</v>
      </c>
      <c r="F657" s="36" t="s">
        <v>383</v>
      </c>
      <c r="G657" s="36" t="s">
        <v>1129</v>
      </c>
      <c r="H657" s="36" t="s">
        <v>43</v>
      </c>
      <c r="I657" s="36" t="s">
        <v>1130</v>
      </c>
      <c r="J657" s="36" t="s">
        <v>34</v>
      </c>
      <c r="K657" s="36" t="s">
        <v>35</v>
      </c>
      <c r="L657" s="37">
        <v>0</v>
      </c>
      <c r="M657" s="38" t="s">
        <v>36</v>
      </c>
      <c r="N657" s="38" t="str">
        <f t="shared" si="22"/>
        <v>0039</v>
      </c>
      <c r="O657" s="83">
        <v>59292.51</v>
      </c>
    </row>
    <row r="658" spans="1:15" s="22" customFormat="1" ht="11.15" customHeight="1" x14ac:dyDescent="0.2">
      <c r="A658" s="39" t="s">
        <v>1348</v>
      </c>
      <c r="B658" s="40" t="str">
        <f t="shared" si="21"/>
        <v>422232</v>
      </c>
      <c r="C658" s="41" t="s">
        <v>1349</v>
      </c>
      <c r="D658" s="42" t="s">
        <v>383</v>
      </c>
      <c r="E658" s="41" t="s">
        <v>382</v>
      </c>
      <c r="F658" s="42" t="s">
        <v>383</v>
      </c>
      <c r="G658" s="42" t="s">
        <v>1129</v>
      </c>
      <c r="H658" s="42" t="s">
        <v>43</v>
      </c>
      <c r="I658" s="42" t="s">
        <v>1130</v>
      </c>
      <c r="J658" s="42" t="s">
        <v>34</v>
      </c>
      <c r="K658" s="42" t="s">
        <v>35</v>
      </c>
      <c r="L658" s="37">
        <v>4</v>
      </c>
      <c r="M658" s="43" t="s">
        <v>36</v>
      </c>
      <c r="N658" s="43" t="str">
        <f t="shared" si="22"/>
        <v>0039</v>
      </c>
      <c r="O658" s="84">
        <v>26641.94</v>
      </c>
    </row>
    <row r="659" spans="1:15" s="22" customFormat="1" ht="11.15" customHeight="1" x14ac:dyDescent="0.2">
      <c r="A659" s="33" t="s">
        <v>1350</v>
      </c>
      <c r="B659" s="34" t="str">
        <f t="shared" si="21"/>
        <v>422302</v>
      </c>
      <c r="C659" s="35" t="s">
        <v>1351</v>
      </c>
      <c r="D659" s="36" t="s">
        <v>383</v>
      </c>
      <c r="E659" s="35" t="s">
        <v>382</v>
      </c>
      <c r="F659" s="36" t="s">
        <v>383</v>
      </c>
      <c r="G659" s="36" t="s">
        <v>1129</v>
      </c>
      <c r="H659" s="36" t="s">
        <v>32</v>
      </c>
      <c r="I659" s="36" t="s">
        <v>1130</v>
      </c>
      <c r="J659" s="36" t="s">
        <v>34</v>
      </c>
      <c r="K659" s="36" t="s">
        <v>35</v>
      </c>
      <c r="L659" s="37">
        <v>1</v>
      </c>
      <c r="M659" s="38" t="s">
        <v>36</v>
      </c>
      <c r="N659" s="38" t="str">
        <f t="shared" si="22"/>
        <v>0039</v>
      </c>
      <c r="O659" s="83">
        <v>175369.34</v>
      </c>
    </row>
    <row r="660" spans="1:15" s="22" customFormat="1" ht="11.15" customHeight="1" x14ac:dyDescent="0.2">
      <c r="A660" s="39" t="s">
        <v>1352</v>
      </c>
      <c r="B660" s="40" t="str">
        <f t="shared" si="21"/>
        <v>422497</v>
      </c>
      <c r="C660" s="41" t="s">
        <v>1353</v>
      </c>
      <c r="D660" s="42" t="s">
        <v>383</v>
      </c>
      <c r="E660" s="41" t="s">
        <v>382</v>
      </c>
      <c r="F660" s="42" t="s">
        <v>383</v>
      </c>
      <c r="G660" s="42" t="s">
        <v>1129</v>
      </c>
      <c r="H660" s="42" t="s">
        <v>32</v>
      </c>
      <c r="I660" s="42" t="s">
        <v>1130</v>
      </c>
      <c r="J660" s="42" t="s">
        <v>34</v>
      </c>
      <c r="K660" s="42" t="s">
        <v>35</v>
      </c>
      <c r="L660" s="37">
        <v>1</v>
      </c>
      <c r="M660" s="43" t="s">
        <v>36</v>
      </c>
      <c r="N660" s="43" t="str">
        <f t="shared" si="22"/>
        <v>0039</v>
      </c>
      <c r="O660" s="84">
        <v>208261.16</v>
      </c>
    </row>
    <row r="661" spans="1:15" s="22" customFormat="1" ht="11.15" customHeight="1" x14ac:dyDescent="0.2">
      <c r="A661" s="33" t="s">
        <v>1354</v>
      </c>
      <c r="B661" s="34" t="str">
        <f t="shared" si="21"/>
        <v>423086</v>
      </c>
      <c r="C661" s="35" t="s">
        <v>1355</v>
      </c>
      <c r="D661" s="36" t="s">
        <v>383</v>
      </c>
      <c r="E661" s="35" t="s">
        <v>382</v>
      </c>
      <c r="F661" s="36" t="s">
        <v>383</v>
      </c>
      <c r="G661" s="36" t="s">
        <v>1129</v>
      </c>
      <c r="H661" s="36" t="s">
        <v>32</v>
      </c>
      <c r="I661" s="36" t="s">
        <v>1130</v>
      </c>
      <c r="J661" s="36" t="s">
        <v>34</v>
      </c>
      <c r="K661" s="36" t="s">
        <v>35</v>
      </c>
      <c r="L661" s="37">
        <v>9</v>
      </c>
      <c r="M661" s="38" t="s">
        <v>36</v>
      </c>
      <c r="N661" s="38" t="str">
        <f t="shared" si="22"/>
        <v>0039</v>
      </c>
      <c r="O661" s="83">
        <v>12792.21</v>
      </c>
    </row>
    <row r="662" spans="1:15" s="22" customFormat="1" ht="11.15" customHeight="1" x14ac:dyDescent="0.2">
      <c r="A662" s="39" t="s">
        <v>1356</v>
      </c>
      <c r="B662" s="40" t="str">
        <f t="shared" si="21"/>
        <v>423087</v>
      </c>
      <c r="C662" s="41" t="s">
        <v>1357</v>
      </c>
      <c r="D662" s="42" t="s">
        <v>383</v>
      </c>
      <c r="E662" s="41" t="s">
        <v>382</v>
      </c>
      <c r="F662" s="42" t="s">
        <v>383</v>
      </c>
      <c r="G662" s="42" t="s">
        <v>1129</v>
      </c>
      <c r="H662" s="42" t="s">
        <v>32</v>
      </c>
      <c r="I662" s="42" t="s">
        <v>1130</v>
      </c>
      <c r="J662" s="42" t="s">
        <v>34</v>
      </c>
      <c r="K662" s="42" t="s">
        <v>35</v>
      </c>
      <c r="L662" s="37">
        <v>9</v>
      </c>
      <c r="M662" s="43" t="s">
        <v>36</v>
      </c>
      <c r="N662" s="43" t="str">
        <f t="shared" si="22"/>
        <v>0039</v>
      </c>
      <c r="O662" s="84">
        <v>12792.21</v>
      </c>
    </row>
    <row r="663" spans="1:15" s="22" customFormat="1" ht="11.15" customHeight="1" x14ac:dyDescent="0.2">
      <c r="A663" s="33" t="s">
        <v>1358</v>
      </c>
      <c r="B663" s="34" t="str">
        <f t="shared" si="21"/>
        <v>422188</v>
      </c>
      <c r="C663" s="35" t="s">
        <v>1359</v>
      </c>
      <c r="D663" s="36" t="s">
        <v>383</v>
      </c>
      <c r="E663" s="35" t="s">
        <v>382</v>
      </c>
      <c r="F663" s="36" t="s">
        <v>383</v>
      </c>
      <c r="G663" s="36" t="s">
        <v>1129</v>
      </c>
      <c r="H663" s="36" t="s">
        <v>32</v>
      </c>
      <c r="I663" s="36" t="s">
        <v>1130</v>
      </c>
      <c r="J663" s="36" t="s">
        <v>34</v>
      </c>
      <c r="K663" s="36" t="s">
        <v>35</v>
      </c>
      <c r="L663" s="37">
        <v>2</v>
      </c>
      <c r="M663" s="38" t="s">
        <v>36</v>
      </c>
      <c r="N663" s="38" t="str">
        <f t="shared" si="22"/>
        <v>0039</v>
      </c>
      <c r="O663" s="83">
        <v>107000.37</v>
      </c>
    </row>
    <row r="664" spans="1:15" s="22" customFormat="1" ht="11.15" customHeight="1" x14ac:dyDescent="0.2">
      <c r="A664" s="39" t="s">
        <v>1360</v>
      </c>
      <c r="B664" s="40" t="str">
        <f t="shared" si="21"/>
        <v>422481</v>
      </c>
      <c r="C664" s="41" t="s">
        <v>1361</v>
      </c>
      <c r="D664" s="42" t="s">
        <v>383</v>
      </c>
      <c r="E664" s="41" t="s">
        <v>382</v>
      </c>
      <c r="F664" s="42" t="s">
        <v>383</v>
      </c>
      <c r="G664" s="42" t="s">
        <v>1129</v>
      </c>
      <c r="H664" s="42" t="s">
        <v>32</v>
      </c>
      <c r="I664" s="42" t="s">
        <v>1130</v>
      </c>
      <c r="J664" s="42" t="s">
        <v>34</v>
      </c>
      <c r="K664" s="42" t="s">
        <v>35</v>
      </c>
      <c r="L664" s="37">
        <v>1</v>
      </c>
      <c r="M664" s="43" t="s">
        <v>36</v>
      </c>
      <c r="N664" s="43" t="str">
        <f t="shared" si="22"/>
        <v>0039</v>
      </c>
      <c r="O664" s="84">
        <v>223559.61</v>
      </c>
    </row>
    <row r="665" spans="1:15" s="22" customFormat="1" ht="11.15" customHeight="1" x14ac:dyDescent="0.2">
      <c r="A665" s="33" t="s">
        <v>1362</v>
      </c>
      <c r="B665" s="34" t="str">
        <f t="shared" si="21"/>
        <v>423251</v>
      </c>
      <c r="C665" s="35" t="s">
        <v>1363</v>
      </c>
      <c r="D665" s="36" t="s">
        <v>383</v>
      </c>
      <c r="E665" s="35" t="s">
        <v>382</v>
      </c>
      <c r="F665" s="36" t="s">
        <v>383</v>
      </c>
      <c r="G665" s="36" t="s">
        <v>1129</v>
      </c>
      <c r="H665" s="36" t="s">
        <v>32</v>
      </c>
      <c r="I665" s="36" t="s">
        <v>1130</v>
      </c>
      <c r="J665" s="36" t="s">
        <v>34</v>
      </c>
      <c r="K665" s="36" t="s">
        <v>35</v>
      </c>
      <c r="L665" s="37">
        <v>3</v>
      </c>
      <c r="M665" s="38" t="s">
        <v>36</v>
      </c>
      <c r="N665" s="38" t="str">
        <f t="shared" si="22"/>
        <v>0039</v>
      </c>
      <c r="O665" s="83">
        <v>19422.669999999998</v>
      </c>
    </row>
    <row r="666" spans="1:15" s="22" customFormat="1" ht="11.15" customHeight="1" x14ac:dyDescent="0.2">
      <c r="A666" s="39" t="s">
        <v>1364</v>
      </c>
      <c r="B666" s="40" t="str">
        <f t="shared" si="21"/>
        <v>423679</v>
      </c>
      <c r="C666" s="41" t="s">
        <v>1365</v>
      </c>
      <c r="D666" s="42" t="s">
        <v>383</v>
      </c>
      <c r="E666" s="41" t="s">
        <v>382</v>
      </c>
      <c r="F666" s="42" t="s">
        <v>383</v>
      </c>
      <c r="G666" s="42" t="s">
        <v>1129</v>
      </c>
      <c r="H666" s="42" t="s">
        <v>32</v>
      </c>
      <c r="I666" s="42" t="s">
        <v>1130</v>
      </c>
      <c r="J666" s="42" t="s">
        <v>34</v>
      </c>
      <c r="K666" s="42" t="s">
        <v>35</v>
      </c>
      <c r="L666" s="37">
        <v>6</v>
      </c>
      <c r="M666" s="43" t="s">
        <v>36</v>
      </c>
      <c r="N666" s="43" t="str">
        <f t="shared" si="22"/>
        <v>0039</v>
      </c>
      <c r="O666" s="84">
        <v>11432.49</v>
      </c>
    </row>
    <row r="667" spans="1:15" s="22" customFormat="1" ht="11.15" customHeight="1" x14ac:dyDescent="0.2">
      <c r="A667" s="33" t="s">
        <v>1366</v>
      </c>
      <c r="B667" s="34" t="str">
        <f t="shared" si="21"/>
        <v>422068</v>
      </c>
      <c r="C667" s="35" t="s">
        <v>1367</v>
      </c>
      <c r="D667" s="36" t="s">
        <v>383</v>
      </c>
      <c r="E667" s="35" t="s">
        <v>382</v>
      </c>
      <c r="F667" s="36" t="s">
        <v>383</v>
      </c>
      <c r="G667" s="36" t="s">
        <v>1129</v>
      </c>
      <c r="H667" s="36" t="s">
        <v>32</v>
      </c>
      <c r="I667" s="36" t="s">
        <v>1130</v>
      </c>
      <c r="J667" s="36" t="s">
        <v>34</v>
      </c>
      <c r="K667" s="36" t="s">
        <v>35</v>
      </c>
      <c r="L667" s="37">
        <v>0</v>
      </c>
      <c r="M667" s="38" t="s">
        <v>36</v>
      </c>
      <c r="N667" s="38" t="str">
        <f t="shared" si="22"/>
        <v>0039</v>
      </c>
      <c r="O667" s="83">
        <v>86569.89</v>
      </c>
    </row>
    <row r="668" spans="1:15" s="22" customFormat="1" ht="11.15" customHeight="1" x14ac:dyDescent="0.2">
      <c r="A668" s="39" t="s">
        <v>1368</v>
      </c>
      <c r="B668" s="40" t="str">
        <f t="shared" si="21"/>
        <v>422228</v>
      </c>
      <c r="C668" s="41" t="s">
        <v>1369</v>
      </c>
      <c r="D668" s="42" t="s">
        <v>383</v>
      </c>
      <c r="E668" s="41" t="s">
        <v>382</v>
      </c>
      <c r="F668" s="42" t="s">
        <v>383</v>
      </c>
      <c r="G668" s="42" t="s">
        <v>1129</v>
      </c>
      <c r="H668" s="42" t="s">
        <v>43</v>
      </c>
      <c r="I668" s="42" t="s">
        <v>1130</v>
      </c>
      <c r="J668" s="42" t="s">
        <v>34</v>
      </c>
      <c r="K668" s="42" t="s">
        <v>35</v>
      </c>
      <c r="L668" s="37">
        <v>14</v>
      </c>
      <c r="M668" s="43" t="s">
        <v>36</v>
      </c>
      <c r="N668" s="43" t="str">
        <f t="shared" si="22"/>
        <v>0039</v>
      </c>
      <c r="O668" s="84">
        <v>10168</v>
      </c>
    </row>
    <row r="669" spans="1:15" s="22" customFormat="1" ht="11.15" customHeight="1" x14ac:dyDescent="0.2">
      <c r="A669" s="33" t="s">
        <v>1370</v>
      </c>
      <c r="B669" s="34" t="str">
        <f t="shared" si="21"/>
        <v>026248</v>
      </c>
      <c r="C669" s="35" t="s">
        <v>1371</v>
      </c>
      <c r="D669" s="36" t="s">
        <v>383</v>
      </c>
      <c r="E669" s="35" t="s">
        <v>382</v>
      </c>
      <c r="F669" s="36" t="s">
        <v>383</v>
      </c>
      <c r="G669" s="36" t="s">
        <v>1129</v>
      </c>
      <c r="H669" s="36" t="s">
        <v>43</v>
      </c>
      <c r="I669" s="36" t="s">
        <v>1130</v>
      </c>
      <c r="J669" s="36" t="s">
        <v>34</v>
      </c>
      <c r="K669" s="36" t="s">
        <v>1287</v>
      </c>
      <c r="L669" s="37">
        <v>21</v>
      </c>
      <c r="M669" s="38" t="s">
        <v>36</v>
      </c>
      <c r="N669" s="38" t="str">
        <f t="shared" si="22"/>
        <v>0039</v>
      </c>
      <c r="O669" s="83">
        <v>9672.7900000000009</v>
      </c>
    </row>
    <row r="670" spans="1:15" s="22" customFormat="1" ht="11.15" customHeight="1" x14ac:dyDescent="0.2">
      <c r="A670" s="39" t="s">
        <v>1372</v>
      </c>
      <c r="B670" s="40" t="str">
        <f t="shared" si="21"/>
        <v>422086</v>
      </c>
      <c r="C670" s="41" t="s">
        <v>1373</v>
      </c>
      <c r="D670" s="42" t="s">
        <v>383</v>
      </c>
      <c r="E670" s="41" t="s">
        <v>382</v>
      </c>
      <c r="F670" s="42" t="s">
        <v>383</v>
      </c>
      <c r="G670" s="42" t="s">
        <v>1129</v>
      </c>
      <c r="H670" s="42" t="s">
        <v>32</v>
      </c>
      <c r="I670" s="42" t="s">
        <v>1130</v>
      </c>
      <c r="J670" s="42" t="s">
        <v>34</v>
      </c>
      <c r="K670" s="42" t="s">
        <v>35</v>
      </c>
      <c r="L670" s="37">
        <v>2</v>
      </c>
      <c r="M670" s="43" t="s">
        <v>36</v>
      </c>
      <c r="N670" s="43" t="str">
        <f t="shared" si="22"/>
        <v>0039</v>
      </c>
      <c r="O670" s="84">
        <v>98473.91</v>
      </c>
    </row>
    <row r="671" spans="1:15" s="22" customFormat="1" ht="11.15" customHeight="1" x14ac:dyDescent="0.2">
      <c r="A671" s="33" t="s">
        <v>1374</v>
      </c>
      <c r="B671" s="34" t="str">
        <f t="shared" si="21"/>
        <v>423145</v>
      </c>
      <c r="C671" s="35" t="s">
        <v>1375</v>
      </c>
      <c r="D671" s="36" t="s">
        <v>383</v>
      </c>
      <c r="E671" s="35" t="s">
        <v>382</v>
      </c>
      <c r="F671" s="36" t="s">
        <v>383</v>
      </c>
      <c r="G671" s="36" t="s">
        <v>1129</v>
      </c>
      <c r="H671" s="36" t="s">
        <v>32</v>
      </c>
      <c r="I671" s="36" t="s">
        <v>1130</v>
      </c>
      <c r="J671" s="36" t="s">
        <v>34</v>
      </c>
      <c r="K671" s="36" t="s">
        <v>35</v>
      </c>
      <c r="L671" s="37">
        <v>7</v>
      </c>
      <c r="M671" s="38" t="s">
        <v>36</v>
      </c>
      <c r="N671" s="38" t="str">
        <f t="shared" si="22"/>
        <v>0039</v>
      </c>
      <c r="O671" s="83">
        <v>13431.82</v>
      </c>
    </row>
    <row r="672" spans="1:15" s="22" customFormat="1" ht="11.15" customHeight="1" x14ac:dyDescent="0.2">
      <c r="A672" s="39" t="s">
        <v>1376</v>
      </c>
      <c r="B672" s="40" t="str">
        <f t="shared" si="21"/>
        <v>422099</v>
      </c>
      <c r="C672" s="41" t="s">
        <v>1377</v>
      </c>
      <c r="D672" s="42" t="s">
        <v>383</v>
      </c>
      <c r="E672" s="41" t="s">
        <v>382</v>
      </c>
      <c r="F672" s="42" t="s">
        <v>383</v>
      </c>
      <c r="G672" s="42" t="s">
        <v>1129</v>
      </c>
      <c r="H672" s="42" t="s">
        <v>32</v>
      </c>
      <c r="I672" s="42" t="s">
        <v>1130</v>
      </c>
      <c r="J672" s="42" t="s">
        <v>34</v>
      </c>
      <c r="K672" s="42" t="s">
        <v>35</v>
      </c>
      <c r="L672" s="37">
        <v>0</v>
      </c>
      <c r="M672" s="43" t="s">
        <v>36</v>
      </c>
      <c r="N672" s="43" t="str">
        <f t="shared" si="22"/>
        <v>0039</v>
      </c>
      <c r="O672" s="84">
        <v>110043.86</v>
      </c>
    </row>
    <row r="673" spans="1:15" s="22" customFormat="1" ht="11.15" customHeight="1" x14ac:dyDescent="0.2">
      <c r="A673" s="33" t="s">
        <v>1378</v>
      </c>
      <c r="B673" s="34" t="str">
        <f t="shared" si="21"/>
        <v>422689</v>
      </c>
      <c r="C673" s="35" t="s">
        <v>1379</v>
      </c>
      <c r="D673" s="36" t="s">
        <v>383</v>
      </c>
      <c r="E673" s="35" t="s">
        <v>382</v>
      </c>
      <c r="F673" s="36" t="s">
        <v>383</v>
      </c>
      <c r="G673" s="36" t="s">
        <v>1129</v>
      </c>
      <c r="H673" s="36" t="s">
        <v>43</v>
      </c>
      <c r="I673" s="36" t="s">
        <v>1130</v>
      </c>
      <c r="J673" s="36" t="s">
        <v>34</v>
      </c>
      <c r="K673" s="36" t="s">
        <v>35</v>
      </c>
      <c r="L673" s="37">
        <v>9</v>
      </c>
      <c r="M673" s="38" t="s">
        <v>36</v>
      </c>
      <c r="N673" s="38" t="str">
        <f t="shared" si="22"/>
        <v>0039</v>
      </c>
      <c r="O673" s="83">
        <v>12615.43</v>
      </c>
    </row>
    <row r="674" spans="1:15" s="22" customFormat="1" ht="11.15" customHeight="1" x14ac:dyDescent="0.2">
      <c r="A674" s="39" t="s">
        <v>1380</v>
      </c>
      <c r="B674" s="40" t="str">
        <f t="shared" si="21"/>
        <v>422178</v>
      </c>
      <c r="C674" s="41" t="s">
        <v>1381</v>
      </c>
      <c r="D674" s="42" t="s">
        <v>383</v>
      </c>
      <c r="E674" s="41" t="s">
        <v>382</v>
      </c>
      <c r="F674" s="42" t="s">
        <v>383</v>
      </c>
      <c r="G674" s="42" t="s">
        <v>1129</v>
      </c>
      <c r="H674" s="42" t="s">
        <v>32</v>
      </c>
      <c r="I674" s="42" t="s">
        <v>1130</v>
      </c>
      <c r="J674" s="42" t="s">
        <v>34</v>
      </c>
      <c r="K674" s="42" t="s">
        <v>35</v>
      </c>
      <c r="L674" s="37">
        <v>2</v>
      </c>
      <c r="M674" s="43" t="s">
        <v>36</v>
      </c>
      <c r="N674" s="43" t="str">
        <f t="shared" si="22"/>
        <v>0039</v>
      </c>
      <c r="O674" s="84">
        <v>96328.67</v>
      </c>
    </row>
    <row r="675" spans="1:15" s="22" customFormat="1" ht="11.15" customHeight="1" x14ac:dyDescent="0.2">
      <c r="A675" s="33" t="s">
        <v>1382</v>
      </c>
      <c r="B675" s="34" t="str">
        <f t="shared" si="21"/>
        <v>026352</v>
      </c>
      <c r="C675" s="35" t="s">
        <v>1383</v>
      </c>
      <c r="D675" s="36" t="s">
        <v>383</v>
      </c>
      <c r="E675" s="35" t="s">
        <v>382</v>
      </c>
      <c r="F675" s="36" t="s">
        <v>383</v>
      </c>
      <c r="G675" s="36" t="s">
        <v>1129</v>
      </c>
      <c r="H675" s="36" t="s">
        <v>43</v>
      </c>
      <c r="I675" s="36" t="s">
        <v>1130</v>
      </c>
      <c r="J675" s="36" t="s">
        <v>34</v>
      </c>
      <c r="K675" s="36" t="s">
        <v>1287</v>
      </c>
      <c r="L675" s="37">
        <v>18</v>
      </c>
      <c r="M675" s="38" t="s">
        <v>36</v>
      </c>
      <c r="N675" s="38" t="str">
        <f t="shared" si="22"/>
        <v>0039</v>
      </c>
      <c r="O675" s="83">
        <v>12132.2</v>
      </c>
    </row>
    <row r="676" spans="1:15" s="22" customFormat="1" ht="11.15" customHeight="1" x14ac:dyDescent="0.2">
      <c r="A676" s="39" t="s">
        <v>1384</v>
      </c>
      <c r="B676" s="40" t="str">
        <f t="shared" si="21"/>
        <v>422266</v>
      </c>
      <c r="C676" s="41" t="s">
        <v>1385</v>
      </c>
      <c r="D676" s="42" t="s">
        <v>383</v>
      </c>
      <c r="E676" s="41" t="s">
        <v>382</v>
      </c>
      <c r="F676" s="42" t="s">
        <v>383</v>
      </c>
      <c r="G676" s="42" t="s">
        <v>1129</v>
      </c>
      <c r="H676" s="42" t="s">
        <v>32</v>
      </c>
      <c r="I676" s="42" t="s">
        <v>1130</v>
      </c>
      <c r="J676" s="42" t="s">
        <v>34</v>
      </c>
      <c r="K676" s="42" t="s">
        <v>35</v>
      </c>
      <c r="L676" s="37">
        <v>1</v>
      </c>
      <c r="M676" s="43" t="s">
        <v>36</v>
      </c>
      <c r="N676" s="43" t="str">
        <f t="shared" si="22"/>
        <v>0039</v>
      </c>
      <c r="O676" s="84">
        <v>136803.32999999999</v>
      </c>
    </row>
    <row r="677" spans="1:15" s="22" customFormat="1" ht="11.15" customHeight="1" x14ac:dyDescent="0.2">
      <c r="A677" s="33" t="s">
        <v>1386</v>
      </c>
      <c r="B677" s="34" t="str">
        <f t="shared" si="21"/>
        <v>423258</v>
      </c>
      <c r="C677" s="35" t="s">
        <v>1387</v>
      </c>
      <c r="D677" s="36" t="s">
        <v>383</v>
      </c>
      <c r="E677" s="35" t="s">
        <v>382</v>
      </c>
      <c r="F677" s="36" t="s">
        <v>383</v>
      </c>
      <c r="G677" s="36" t="s">
        <v>1129</v>
      </c>
      <c r="H677" s="36" t="s">
        <v>32</v>
      </c>
      <c r="I677" s="36" t="s">
        <v>1130</v>
      </c>
      <c r="J677" s="36" t="s">
        <v>34</v>
      </c>
      <c r="K677" s="36" t="s">
        <v>35</v>
      </c>
      <c r="L677" s="37">
        <v>2</v>
      </c>
      <c r="M677" s="38" t="s">
        <v>36</v>
      </c>
      <c r="N677" s="38" t="str">
        <f t="shared" si="22"/>
        <v>0039</v>
      </c>
      <c r="O677" s="83">
        <v>24495.43</v>
      </c>
    </row>
    <row r="678" spans="1:15" s="22" customFormat="1" ht="11.15" customHeight="1" x14ac:dyDescent="0.2">
      <c r="A678" s="39" t="s">
        <v>1388</v>
      </c>
      <c r="B678" s="40" t="str">
        <f t="shared" si="21"/>
        <v>423255</v>
      </c>
      <c r="C678" s="41" t="s">
        <v>1389</v>
      </c>
      <c r="D678" s="42" t="s">
        <v>383</v>
      </c>
      <c r="E678" s="41" t="s">
        <v>382</v>
      </c>
      <c r="F678" s="42" t="s">
        <v>383</v>
      </c>
      <c r="G678" s="42" t="s">
        <v>1129</v>
      </c>
      <c r="H678" s="42" t="s">
        <v>32</v>
      </c>
      <c r="I678" s="42" t="s">
        <v>1130</v>
      </c>
      <c r="J678" s="42" t="s">
        <v>34</v>
      </c>
      <c r="K678" s="42" t="s">
        <v>35</v>
      </c>
      <c r="L678" s="37">
        <v>2</v>
      </c>
      <c r="M678" s="43" t="s">
        <v>36</v>
      </c>
      <c r="N678" s="43" t="str">
        <f t="shared" si="22"/>
        <v>0039</v>
      </c>
      <c r="O678" s="84">
        <v>21364.93</v>
      </c>
    </row>
    <row r="679" spans="1:15" s="22" customFormat="1" ht="11.15" customHeight="1" x14ac:dyDescent="0.2">
      <c r="A679" s="33" t="s">
        <v>1390</v>
      </c>
      <c r="B679" s="34" t="str">
        <f t="shared" si="21"/>
        <v>423085</v>
      </c>
      <c r="C679" s="35" t="s">
        <v>1391</v>
      </c>
      <c r="D679" s="36" t="s">
        <v>383</v>
      </c>
      <c r="E679" s="35" t="s">
        <v>382</v>
      </c>
      <c r="F679" s="36" t="s">
        <v>383</v>
      </c>
      <c r="G679" s="36" t="s">
        <v>1129</v>
      </c>
      <c r="H679" s="36" t="s">
        <v>32</v>
      </c>
      <c r="I679" s="36" t="s">
        <v>1130</v>
      </c>
      <c r="J679" s="36" t="s">
        <v>34</v>
      </c>
      <c r="K679" s="36" t="s">
        <v>35</v>
      </c>
      <c r="L679" s="37">
        <v>7</v>
      </c>
      <c r="M679" s="38" t="s">
        <v>36</v>
      </c>
      <c r="N679" s="38" t="str">
        <f t="shared" si="22"/>
        <v>0039</v>
      </c>
      <c r="O679" s="83">
        <v>12792.21</v>
      </c>
    </row>
    <row r="680" spans="1:15" s="22" customFormat="1" ht="11.15" customHeight="1" x14ac:dyDescent="0.2">
      <c r="A680" s="39" t="s">
        <v>1392</v>
      </c>
      <c r="B680" s="40" t="str">
        <f t="shared" si="21"/>
        <v>423071</v>
      </c>
      <c r="C680" s="41" t="s">
        <v>1393</v>
      </c>
      <c r="D680" s="42" t="s">
        <v>383</v>
      </c>
      <c r="E680" s="41" t="s">
        <v>382</v>
      </c>
      <c r="F680" s="42" t="s">
        <v>383</v>
      </c>
      <c r="G680" s="42" t="s">
        <v>1129</v>
      </c>
      <c r="H680" s="42" t="s">
        <v>32</v>
      </c>
      <c r="I680" s="42" t="s">
        <v>1130</v>
      </c>
      <c r="J680" s="42" t="s">
        <v>34</v>
      </c>
      <c r="K680" s="42" t="s">
        <v>35</v>
      </c>
      <c r="L680" s="37">
        <v>8</v>
      </c>
      <c r="M680" s="43" t="s">
        <v>36</v>
      </c>
      <c r="N680" s="43" t="str">
        <f t="shared" si="22"/>
        <v>0039</v>
      </c>
      <c r="O680" s="84">
        <v>11629.28</v>
      </c>
    </row>
    <row r="681" spans="1:15" s="22" customFormat="1" ht="11.15" customHeight="1" x14ac:dyDescent="0.2">
      <c r="A681" s="33" t="s">
        <v>1394</v>
      </c>
      <c r="B681" s="34" t="str">
        <f t="shared" si="21"/>
        <v>026230</v>
      </c>
      <c r="C681" s="35" t="s">
        <v>1395</v>
      </c>
      <c r="D681" s="36" t="s">
        <v>383</v>
      </c>
      <c r="E681" s="35" t="s">
        <v>382</v>
      </c>
      <c r="F681" s="36" t="s">
        <v>383</v>
      </c>
      <c r="G681" s="36" t="s">
        <v>1129</v>
      </c>
      <c r="H681" s="36" t="s">
        <v>43</v>
      </c>
      <c r="I681" s="36" t="s">
        <v>1130</v>
      </c>
      <c r="J681" s="36" t="s">
        <v>34</v>
      </c>
      <c r="K681" s="36" t="s">
        <v>1287</v>
      </c>
      <c r="L681" s="37">
        <v>218</v>
      </c>
      <c r="M681" s="38" t="s">
        <v>36</v>
      </c>
      <c r="N681" s="38" t="str">
        <f t="shared" si="22"/>
        <v>0039</v>
      </c>
      <c r="O681" s="83">
        <v>863</v>
      </c>
    </row>
    <row r="682" spans="1:15" s="22" customFormat="1" ht="11.15" customHeight="1" x14ac:dyDescent="0.2">
      <c r="A682" s="39" t="s">
        <v>1396</v>
      </c>
      <c r="B682" s="40" t="str">
        <f t="shared" si="21"/>
        <v>423225</v>
      </c>
      <c r="C682" s="41" t="s">
        <v>1397</v>
      </c>
      <c r="D682" s="42" t="s">
        <v>383</v>
      </c>
      <c r="E682" s="41" t="s">
        <v>382</v>
      </c>
      <c r="F682" s="42" t="s">
        <v>383</v>
      </c>
      <c r="G682" s="42" t="s">
        <v>1129</v>
      </c>
      <c r="H682" s="42" t="s">
        <v>32</v>
      </c>
      <c r="I682" s="42" t="s">
        <v>1130</v>
      </c>
      <c r="J682" s="42" t="s">
        <v>34</v>
      </c>
      <c r="K682" s="42" t="s">
        <v>35</v>
      </c>
      <c r="L682" s="37">
        <v>2</v>
      </c>
      <c r="M682" s="43" t="s">
        <v>36</v>
      </c>
      <c r="N682" s="43" t="str">
        <f t="shared" si="22"/>
        <v>0039</v>
      </c>
      <c r="O682" s="84">
        <v>19378.63</v>
      </c>
    </row>
    <row r="683" spans="1:15" s="22" customFormat="1" ht="11.15" customHeight="1" x14ac:dyDescent="0.2">
      <c r="A683" s="33" t="s">
        <v>1398</v>
      </c>
      <c r="B683" s="34" t="str">
        <f t="shared" si="21"/>
        <v>422277</v>
      </c>
      <c r="C683" s="35" t="s">
        <v>1399</v>
      </c>
      <c r="D683" s="36" t="s">
        <v>383</v>
      </c>
      <c r="E683" s="35" t="s">
        <v>382</v>
      </c>
      <c r="F683" s="36" t="s">
        <v>383</v>
      </c>
      <c r="G683" s="36" t="s">
        <v>1129</v>
      </c>
      <c r="H683" s="36" t="s">
        <v>32</v>
      </c>
      <c r="I683" s="36" t="s">
        <v>1130</v>
      </c>
      <c r="J683" s="36" t="s">
        <v>34</v>
      </c>
      <c r="K683" s="36" t="s">
        <v>35</v>
      </c>
      <c r="L683" s="37">
        <v>0</v>
      </c>
      <c r="M683" s="38" t="s">
        <v>36</v>
      </c>
      <c r="N683" s="38" t="str">
        <f t="shared" si="22"/>
        <v>0039</v>
      </c>
      <c r="O683" s="83">
        <v>158025.26</v>
      </c>
    </row>
    <row r="684" spans="1:15" s="22" customFormat="1" ht="11.15" customHeight="1" x14ac:dyDescent="0.2">
      <c r="A684" s="39" t="s">
        <v>1400</v>
      </c>
      <c r="B684" s="40" t="str">
        <f t="shared" si="21"/>
        <v>422491</v>
      </c>
      <c r="C684" s="41" t="s">
        <v>1401</v>
      </c>
      <c r="D684" s="42" t="s">
        <v>383</v>
      </c>
      <c r="E684" s="41" t="s">
        <v>382</v>
      </c>
      <c r="F684" s="42" t="s">
        <v>383</v>
      </c>
      <c r="G684" s="42" t="s">
        <v>1129</v>
      </c>
      <c r="H684" s="42" t="s">
        <v>32</v>
      </c>
      <c r="I684" s="42" t="s">
        <v>1130</v>
      </c>
      <c r="J684" s="42" t="s">
        <v>34</v>
      </c>
      <c r="K684" s="42" t="s">
        <v>35</v>
      </c>
      <c r="L684" s="37">
        <v>1</v>
      </c>
      <c r="M684" s="43" t="s">
        <v>36</v>
      </c>
      <c r="N684" s="43" t="str">
        <f t="shared" si="22"/>
        <v>0039</v>
      </c>
      <c r="O684" s="84">
        <v>104202.14</v>
      </c>
    </row>
    <row r="685" spans="1:15" s="22" customFormat="1" ht="11.15" customHeight="1" x14ac:dyDescent="0.2">
      <c r="A685" s="33" t="s">
        <v>1402</v>
      </c>
      <c r="B685" s="34" t="str">
        <f t="shared" si="21"/>
        <v>423252</v>
      </c>
      <c r="C685" s="35" t="s">
        <v>1403</v>
      </c>
      <c r="D685" s="36" t="s">
        <v>383</v>
      </c>
      <c r="E685" s="35" t="s">
        <v>382</v>
      </c>
      <c r="F685" s="36" t="s">
        <v>383</v>
      </c>
      <c r="G685" s="36" t="s">
        <v>1129</v>
      </c>
      <c r="H685" s="36" t="s">
        <v>32</v>
      </c>
      <c r="I685" s="36" t="s">
        <v>1130</v>
      </c>
      <c r="J685" s="36" t="s">
        <v>34</v>
      </c>
      <c r="K685" s="36" t="s">
        <v>35</v>
      </c>
      <c r="L685" s="37">
        <v>2</v>
      </c>
      <c r="M685" s="38" t="s">
        <v>36</v>
      </c>
      <c r="N685" s="38" t="str">
        <f t="shared" si="22"/>
        <v>0039</v>
      </c>
      <c r="O685" s="83">
        <v>19834.650000000001</v>
      </c>
    </row>
    <row r="686" spans="1:15" s="22" customFormat="1" ht="11.15" customHeight="1" x14ac:dyDescent="0.2">
      <c r="A686" s="39" t="s">
        <v>1404</v>
      </c>
      <c r="B686" s="40" t="str">
        <f t="shared" si="21"/>
        <v>422009</v>
      </c>
      <c r="C686" s="41" t="s">
        <v>1405</v>
      </c>
      <c r="D686" s="42" t="s">
        <v>383</v>
      </c>
      <c r="E686" s="41" t="s">
        <v>382</v>
      </c>
      <c r="F686" s="42" t="s">
        <v>383</v>
      </c>
      <c r="G686" s="42" t="s">
        <v>1129</v>
      </c>
      <c r="H686" s="42" t="s">
        <v>32</v>
      </c>
      <c r="I686" s="42" t="s">
        <v>1130</v>
      </c>
      <c r="J686" s="42" t="s">
        <v>383</v>
      </c>
      <c r="K686" s="42" t="s">
        <v>35</v>
      </c>
      <c r="L686" s="37">
        <v>1</v>
      </c>
      <c r="M686" s="43" t="s">
        <v>36</v>
      </c>
      <c r="N686" s="43" t="str">
        <f t="shared" si="22"/>
        <v>0039</v>
      </c>
      <c r="O686" s="84">
        <v>79714.539999999994</v>
      </c>
    </row>
    <row r="687" spans="1:15" s="22" customFormat="1" ht="11.15" customHeight="1" x14ac:dyDescent="0.2">
      <c r="A687" s="33" t="s">
        <v>1406</v>
      </c>
      <c r="B687" s="34" t="str">
        <f t="shared" si="21"/>
        <v>422090</v>
      </c>
      <c r="C687" s="35" t="s">
        <v>1407</v>
      </c>
      <c r="D687" s="36" t="s">
        <v>383</v>
      </c>
      <c r="E687" s="35" t="s">
        <v>382</v>
      </c>
      <c r="F687" s="36" t="s">
        <v>383</v>
      </c>
      <c r="G687" s="36" t="s">
        <v>1129</v>
      </c>
      <c r="H687" s="36" t="s">
        <v>32</v>
      </c>
      <c r="I687" s="36" t="s">
        <v>1130</v>
      </c>
      <c r="J687" s="36" t="s">
        <v>34</v>
      </c>
      <c r="K687" s="36" t="s">
        <v>35</v>
      </c>
      <c r="L687" s="37">
        <v>1</v>
      </c>
      <c r="M687" s="38" t="s">
        <v>36</v>
      </c>
      <c r="N687" s="38" t="str">
        <f t="shared" si="22"/>
        <v>0039</v>
      </c>
      <c r="O687" s="83">
        <v>122106.87</v>
      </c>
    </row>
    <row r="688" spans="1:15" s="22" customFormat="1" ht="11.15" customHeight="1" x14ac:dyDescent="0.2">
      <c r="A688" s="39" t="s">
        <v>1408</v>
      </c>
      <c r="B688" s="40" t="str">
        <f t="shared" si="21"/>
        <v>422136</v>
      </c>
      <c r="C688" s="41" t="s">
        <v>1409</v>
      </c>
      <c r="D688" s="42" t="s">
        <v>383</v>
      </c>
      <c r="E688" s="41" t="s">
        <v>382</v>
      </c>
      <c r="F688" s="42" t="s">
        <v>383</v>
      </c>
      <c r="G688" s="42" t="s">
        <v>1129</v>
      </c>
      <c r="H688" s="42" t="s">
        <v>32</v>
      </c>
      <c r="I688" s="42" t="s">
        <v>1130</v>
      </c>
      <c r="J688" s="42" t="s">
        <v>383</v>
      </c>
      <c r="K688" s="42" t="s">
        <v>35</v>
      </c>
      <c r="L688" s="37">
        <v>1</v>
      </c>
      <c r="M688" s="43" t="s">
        <v>36</v>
      </c>
      <c r="N688" s="43" t="str">
        <f t="shared" si="22"/>
        <v>0039</v>
      </c>
      <c r="O688" s="84">
        <v>69098.78</v>
      </c>
    </row>
    <row r="689" spans="1:15" s="22" customFormat="1" ht="11.15" customHeight="1" x14ac:dyDescent="0.2">
      <c r="A689" s="33" t="s">
        <v>1410</v>
      </c>
      <c r="B689" s="34" t="str">
        <f t="shared" si="21"/>
        <v>026247</v>
      </c>
      <c r="C689" s="35" t="s">
        <v>1411</v>
      </c>
      <c r="D689" s="36" t="s">
        <v>383</v>
      </c>
      <c r="E689" s="35" t="s">
        <v>382</v>
      </c>
      <c r="F689" s="36" t="s">
        <v>383</v>
      </c>
      <c r="G689" s="36" t="s">
        <v>1129</v>
      </c>
      <c r="H689" s="36" t="s">
        <v>43</v>
      </c>
      <c r="I689" s="36" t="s">
        <v>1130</v>
      </c>
      <c r="J689" s="36" t="s">
        <v>34</v>
      </c>
      <c r="K689" s="36" t="s">
        <v>1287</v>
      </c>
      <c r="L689" s="37">
        <v>21</v>
      </c>
      <c r="M689" s="38" t="s">
        <v>36</v>
      </c>
      <c r="N689" s="38" t="str">
        <f t="shared" si="22"/>
        <v>0039</v>
      </c>
      <c r="O689" s="83">
        <v>3087.87</v>
      </c>
    </row>
    <row r="690" spans="1:15" s="22" customFormat="1" ht="11.15" customHeight="1" x14ac:dyDescent="0.2">
      <c r="A690" s="39" t="s">
        <v>1412</v>
      </c>
      <c r="B690" s="40" t="str">
        <f t="shared" si="21"/>
        <v>422044</v>
      </c>
      <c r="C690" s="41" t="s">
        <v>1413</v>
      </c>
      <c r="D690" s="42" t="s">
        <v>383</v>
      </c>
      <c r="E690" s="41" t="s">
        <v>382</v>
      </c>
      <c r="F690" s="42" t="s">
        <v>383</v>
      </c>
      <c r="G690" s="42" t="s">
        <v>1129</v>
      </c>
      <c r="H690" s="42" t="s">
        <v>32</v>
      </c>
      <c r="I690" s="42" t="s">
        <v>1130</v>
      </c>
      <c r="J690" s="42" t="s">
        <v>34</v>
      </c>
      <c r="K690" s="42" t="s">
        <v>35</v>
      </c>
      <c r="L690" s="37">
        <v>1</v>
      </c>
      <c r="M690" s="43" t="s">
        <v>36</v>
      </c>
      <c r="N690" s="43" t="str">
        <f t="shared" si="22"/>
        <v>0039</v>
      </c>
      <c r="O690" s="84">
        <v>83158.36</v>
      </c>
    </row>
    <row r="691" spans="1:15" s="22" customFormat="1" ht="11.15" customHeight="1" x14ac:dyDescent="0.2">
      <c r="A691" s="33" t="s">
        <v>1414</v>
      </c>
      <c r="B691" s="34" t="str">
        <f t="shared" si="21"/>
        <v>423083</v>
      </c>
      <c r="C691" s="35" t="s">
        <v>1415</v>
      </c>
      <c r="D691" s="36" t="s">
        <v>383</v>
      </c>
      <c r="E691" s="35" t="s">
        <v>382</v>
      </c>
      <c r="F691" s="36" t="s">
        <v>383</v>
      </c>
      <c r="G691" s="36" t="s">
        <v>1129</v>
      </c>
      <c r="H691" s="36" t="s">
        <v>32</v>
      </c>
      <c r="I691" s="36" t="s">
        <v>1130</v>
      </c>
      <c r="J691" s="36" t="s">
        <v>34</v>
      </c>
      <c r="K691" s="36" t="s">
        <v>35</v>
      </c>
      <c r="L691" s="37">
        <v>5</v>
      </c>
      <c r="M691" s="38" t="s">
        <v>36</v>
      </c>
      <c r="N691" s="38" t="str">
        <f t="shared" si="22"/>
        <v>0039</v>
      </c>
      <c r="O691" s="83">
        <v>12792.21</v>
      </c>
    </row>
    <row r="692" spans="1:15" s="22" customFormat="1" ht="11.15" customHeight="1" x14ac:dyDescent="0.2">
      <c r="A692" s="39" t="s">
        <v>1416</v>
      </c>
      <c r="B692" s="40" t="str">
        <f t="shared" si="21"/>
        <v>423161</v>
      </c>
      <c r="C692" s="41" t="s">
        <v>1417</v>
      </c>
      <c r="D692" s="42" t="s">
        <v>383</v>
      </c>
      <c r="E692" s="41" t="s">
        <v>382</v>
      </c>
      <c r="F692" s="42" t="s">
        <v>383</v>
      </c>
      <c r="G692" s="42" t="s">
        <v>1129</v>
      </c>
      <c r="H692" s="42" t="s">
        <v>32</v>
      </c>
      <c r="I692" s="42" t="s">
        <v>1130</v>
      </c>
      <c r="J692" s="42" t="s">
        <v>34</v>
      </c>
      <c r="K692" s="42" t="s">
        <v>35</v>
      </c>
      <c r="L692" s="37">
        <v>5</v>
      </c>
      <c r="M692" s="43" t="s">
        <v>36</v>
      </c>
      <c r="N692" s="43" t="str">
        <f t="shared" si="22"/>
        <v>0039</v>
      </c>
      <c r="O692" s="84">
        <v>12821.29</v>
      </c>
    </row>
    <row r="693" spans="1:15" s="22" customFormat="1" ht="11.15" customHeight="1" x14ac:dyDescent="0.2">
      <c r="A693" s="33" t="s">
        <v>1418</v>
      </c>
      <c r="B693" s="34" t="str">
        <f t="shared" si="21"/>
        <v>422218</v>
      </c>
      <c r="C693" s="35" t="s">
        <v>1419</v>
      </c>
      <c r="D693" s="36" t="s">
        <v>383</v>
      </c>
      <c r="E693" s="35" t="s">
        <v>382</v>
      </c>
      <c r="F693" s="36" t="s">
        <v>383</v>
      </c>
      <c r="G693" s="36" t="s">
        <v>1129</v>
      </c>
      <c r="H693" s="36" t="s">
        <v>32</v>
      </c>
      <c r="I693" s="36" t="s">
        <v>1130</v>
      </c>
      <c r="J693" s="36" t="s">
        <v>34</v>
      </c>
      <c r="K693" s="36" t="s">
        <v>35</v>
      </c>
      <c r="L693" s="37">
        <v>2</v>
      </c>
      <c r="M693" s="38" t="s">
        <v>36</v>
      </c>
      <c r="N693" s="38" t="str">
        <f t="shared" si="22"/>
        <v>0039</v>
      </c>
      <c r="O693" s="83">
        <v>69713.48</v>
      </c>
    </row>
    <row r="694" spans="1:15" s="22" customFormat="1" ht="11.15" customHeight="1" x14ac:dyDescent="0.2">
      <c r="A694" s="39" t="s">
        <v>1420</v>
      </c>
      <c r="B694" s="40" t="str">
        <f t="shared" si="21"/>
        <v>422098</v>
      </c>
      <c r="C694" s="41" t="s">
        <v>1421</v>
      </c>
      <c r="D694" s="42" t="s">
        <v>383</v>
      </c>
      <c r="E694" s="41" t="s">
        <v>382</v>
      </c>
      <c r="F694" s="42" t="s">
        <v>383</v>
      </c>
      <c r="G694" s="42" t="s">
        <v>1129</v>
      </c>
      <c r="H694" s="42" t="s">
        <v>32</v>
      </c>
      <c r="I694" s="42" t="s">
        <v>1130</v>
      </c>
      <c r="J694" s="42" t="s">
        <v>34</v>
      </c>
      <c r="K694" s="42" t="s">
        <v>35</v>
      </c>
      <c r="L694" s="37">
        <v>1</v>
      </c>
      <c r="M694" s="43" t="s">
        <v>36</v>
      </c>
      <c r="N694" s="43" t="str">
        <f t="shared" si="22"/>
        <v>0039</v>
      </c>
      <c r="O694" s="84">
        <v>94439.88</v>
      </c>
    </row>
    <row r="695" spans="1:15" s="22" customFormat="1" ht="11.15" customHeight="1" x14ac:dyDescent="0.2">
      <c r="A695" s="33" t="s">
        <v>1422</v>
      </c>
      <c r="B695" s="34" t="str">
        <f t="shared" si="21"/>
        <v>422608</v>
      </c>
      <c r="C695" s="35" t="s">
        <v>1423</v>
      </c>
      <c r="D695" s="36" t="s">
        <v>383</v>
      </c>
      <c r="E695" s="35" t="s">
        <v>382</v>
      </c>
      <c r="F695" s="36" t="s">
        <v>383</v>
      </c>
      <c r="G695" s="36" t="s">
        <v>1129</v>
      </c>
      <c r="H695" s="36" t="s">
        <v>32</v>
      </c>
      <c r="I695" s="36" t="s">
        <v>1130</v>
      </c>
      <c r="J695" s="36" t="s">
        <v>34</v>
      </c>
      <c r="K695" s="36" t="s">
        <v>35</v>
      </c>
      <c r="L695" s="37">
        <v>1</v>
      </c>
      <c r="M695" s="38" t="s">
        <v>36</v>
      </c>
      <c r="N695" s="38" t="str">
        <f t="shared" si="22"/>
        <v>0039</v>
      </c>
      <c r="O695" s="83">
        <v>72072.17</v>
      </c>
    </row>
    <row r="696" spans="1:15" s="22" customFormat="1" ht="11.15" customHeight="1" x14ac:dyDescent="0.2">
      <c r="A696" s="39" t="s">
        <v>1424</v>
      </c>
      <c r="B696" s="40" t="str">
        <f t="shared" si="21"/>
        <v>026267</v>
      </c>
      <c r="C696" s="41" t="s">
        <v>1425</v>
      </c>
      <c r="D696" s="42" t="s">
        <v>383</v>
      </c>
      <c r="E696" s="41" t="s">
        <v>382</v>
      </c>
      <c r="F696" s="42" t="s">
        <v>383</v>
      </c>
      <c r="G696" s="42" t="s">
        <v>1129</v>
      </c>
      <c r="H696" s="42" t="s">
        <v>43</v>
      </c>
      <c r="I696" s="42" t="s">
        <v>1130</v>
      </c>
      <c r="J696" s="42" t="s">
        <v>34</v>
      </c>
      <c r="K696" s="42" t="s">
        <v>1287</v>
      </c>
      <c r="L696" s="37">
        <v>19</v>
      </c>
      <c r="M696" s="43" t="s">
        <v>36</v>
      </c>
      <c r="N696" s="43" t="str">
        <f t="shared" si="22"/>
        <v>0039</v>
      </c>
      <c r="O696" s="84">
        <v>7880.91</v>
      </c>
    </row>
    <row r="697" spans="1:15" s="22" customFormat="1" ht="11.15" customHeight="1" x14ac:dyDescent="0.2">
      <c r="A697" s="33" t="s">
        <v>1426</v>
      </c>
      <c r="B697" s="34" t="str">
        <f t="shared" si="21"/>
        <v>423144</v>
      </c>
      <c r="C697" s="35" t="s">
        <v>1427</v>
      </c>
      <c r="D697" s="36" t="s">
        <v>383</v>
      </c>
      <c r="E697" s="35" t="s">
        <v>382</v>
      </c>
      <c r="F697" s="36" t="s">
        <v>383</v>
      </c>
      <c r="G697" s="36" t="s">
        <v>1129</v>
      </c>
      <c r="H697" s="36" t="s">
        <v>32</v>
      </c>
      <c r="I697" s="36" t="s">
        <v>1130</v>
      </c>
      <c r="J697" s="36" t="s">
        <v>34</v>
      </c>
      <c r="K697" s="36" t="s">
        <v>35</v>
      </c>
      <c r="L697" s="37">
        <v>4</v>
      </c>
      <c r="M697" s="38" t="s">
        <v>36</v>
      </c>
      <c r="N697" s="38" t="str">
        <f t="shared" si="22"/>
        <v>0039</v>
      </c>
      <c r="O697" s="83">
        <v>13431.82</v>
      </c>
    </row>
    <row r="698" spans="1:15" s="22" customFormat="1" ht="11.15" customHeight="1" x14ac:dyDescent="0.2">
      <c r="A698" s="39" t="s">
        <v>1428</v>
      </c>
      <c r="B698" s="40" t="str">
        <f t="shared" si="21"/>
        <v>422110</v>
      </c>
      <c r="C698" s="41" t="s">
        <v>1429</v>
      </c>
      <c r="D698" s="42" t="s">
        <v>383</v>
      </c>
      <c r="E698" s="41" t="s">
        <v>382</v>
      </c>
      <c r="F698" s="42" t="s">
        <v>383</v>
      </c>
      <c r="G698" s="42" t="s">
        <v>1129</v>
      </c>
      <c r="H698" s="42" t="s">
        <v>32</v>
      </c>
      <c r="I698" s="42" t="s">
        <v>1130</v>
      </c>
      <c r="J698" s="42" t="s">
        <v>34</v>
      </c>
      <c r="K698" s="42" t="s">
        <v>35</v>
      </c>
      <c r="L698" s="37">
        <v>0</v>
      </c>
      <c r="M698" s="43" t="s">
        <v>36</v>
      </c>
      <c r="N698" s="43" t="str">
        <f t="shared" si="22"/>
        <v>0039</v>
      </c>
      <c r="O698" s="84">
        <v>121097.74</v>
      </c>
    </row>
    <row r="699" spans="1:15" s="22" customFormat="1" ht="11.15" customHeight="1" x14ac:dyDescent="0.2">
      <c r="A699" s="33" t="s">
        <v>1430</v>
      </c>
      <c r="B699" s="34" t="str">
        <f t="shared" si="21"/>
        <v>423216</v>
      </c>
      <c r="C699" s="35" t="s">
        <v>1431</v>
      </c>
      <c r="D699" s="36" t="s">
        <v>383</v>
      </c>
      <c r="E699" s="35" t="s">
        <v>382</v>
      </c>
      <c r="F699" s="36" t="s">
        <v>383</v>
      </c>
      <c r="G699" s="36" t="s">
        <v>1129</v>
      </c>
      <c r="H699" s="36" t="s">
        <v>32</v>
      </c>
      <c r="I699" s="36" t="s">
        <v>1130</v>
      </c>
      <c r="J699" s="36" t="s">
        <v>34</v>
      </c>
      <c r="K699" s="36" t="s">
        <v>35</v>
      </c>
      <c r="L699" s="37">
        <v>1</v>
      </c>
      <c r="M699" s="38" t="s">
        <v>36</v>
      </c>
      <c r="N699" s="38" t="str">
        <f t="shared" si="22"/>
        <v>0039</v>
      </c>
      <c r="O699" s="83">
        <v>20301.419999999998</v>
      </c>
    </row>
    <row r="700" spans="1:15" s="22" customFormat="1" ht="11.15" customHeight="1" x14ac:dyDescent="0.2">
      <c r="A700" s="39" t="s">
        <v>1432</v>
      </c>
      <c r="B700" s="40" t="str">
        <f t="shared" si="21"/>
        <v>423215</v>
      </c>
      <c r="C700" s="41" t="s">
        <v>1433</v>
      </c>
      <c r="D700" s="42" t="s">
        <v>383</v>
      </c>
      <c r="E700" s="41" t="s">
        <v>382</v>
      </c>
      <c r="F700" s="42" t="s">
        <v>383</v>
      </c>
      <c r="G700" s="42" t="s">
        <v>1129</v>
      </c>
      <c r="H700" s="42" t="s">
        <v>32</v>
      </c>
      <c r="I700" s="42" t="s">
        <v>1130</v>
      </c>
      <c r="J700" s="42" t="s">
        <v>34</v>
      </c>
      <c r="K700" s="42" t="s">
        <v>35</v>
      </c>
      <c r="L700" s="37">
        <v>1</v>
      </c>
      <c r="M700" s="43" t="s">
        <v>36</v>
      </c>
      <c r="N700" s="43" t="str">
        <f t="shared" si="22"/>
        <v>0039</v>
      </c>
      <c r="O700" s="84">
        <v>20301.419999999998</v>
      </c>
    </row>
    <row r="701" spans="1:15" s="22" customFormat="1" ht="11.15" customHeight="1" x14ac:dyDescent="0.2">
      <c r="A701" s="33" t="s">
        <v>1434</v>
      </c>
      <c r="B701" s="34" t="str">
        <f t="shared" si="21"/>
        <v>422177</v>
      </c>
      <c r="C701" s="35" t="s">
        <v>1435</v>
      </c>
      <c r="D701" s="36" t="s">
        <v>383</v>
      </c>
      <c r="E701" s="35" t="s">
        <v>382</v>
      </c>
      <c r="F701" s="36" t="s">
        <v>383</v>
      </c>
      <c r="G701" s="36" t="s">
        <v>1129</v>
      </c>
      <c r="H701" s="36" t="s">
        <v>32</v>
      </c>
      <c r="I701" s="36" t="s">
        <v>1130</v>
      </c>
      <c r="J701" s="36" t="s">
        <v>34</v>
      </c>
      <c r="K701" s="36" t="s">
        <v>35</v>
      </c>
      <c r="L701" s="37">
        <v>1</v>
      </c>
      <c r="M701" s="38" t="s">
        <v>36</v>
      </c>
      <c r="N701" s="38" t="str">
        <f t="shared" si="22"/>
        <v>0039</v>
      </c>
      <c r="O701" s="83">
        <v>95048.34</v>
      </c>
    </row>
    <row r="702" spans="1:15" s="22" customFormat="1" ht="11.15" customHeight="1" x14ac:dyDescent="0.2">
      <c r="A702" s="39" t="s">
        <v>1436</v>
      </c>
      <c r="B702" s="40" t="str">
        <f t="shared" si="21"/>
        <v>026244</v>
      </c>
      <c r="C702" s="41" t="s">
        <v>1437</v>
      </c>
      <c r="D702" s="42" t="s">
        <v>383</v>
      </c>
      <c r="E702" s="41" t="s">
        <v>382</v>
      </c>
      <c r="F702" s="42" t="s">
        <v>383</v>
      </c>
      <c r="G702" s="42" t="s">
        <v>1129</v>
      </c>
      <c r="H702" s="42" t="s">
        <v>43</v>
      </c>
      <c r="I702" s="42" t="s">
        <v>1130</v>
      </c>
      <c r="J702" s="42" t="s">
        <v>34</v>
      </c>
      <c r="K702" s="42" t="s">
        <v>1287</v>
      </c>
      <c r="L702" s="37">
        <v>24</v>
      </c>
      <c r="M702" s="43" t="s">
        <v>36</v>
      </c>
      <c r="N702" s="43" t="str">
        <f t="shared" si="22"/>
        <v>0039</v>
      </c>
      <c r="O702" s="84">
        <v>8104.08</v>
      </c>
    </row>
    <row r="703" spans="1:15" s="22" customFormat="1" ht="11.15" customHeight="1" x14ac:dyDescent="0.2">
      <c r="A703" s="33" t="s">
        <v>1438</v>
      </c>
      <c r="B703" s="34" t="str">
        <f t="shared" si="21"/>
        <v>026273</v>
      </c>
      <c r="C703" s="35" t="s">
        <v>1439</v>
      </c>
      <c r="D703" s="36" t="s">
        <v>383</v>
      </c>
      <c r="E703" s="35" t="s">
        <v>382</v>
      </c>
      <c r="F703" s="36" t="s">
        <v>383</v>
      </c>
      <c r="G703" s="36" t="s">
        <v>1129</v>
      </c>
      <c r="H703" s="36" t="s">
        <v>43</v>
      </c>
      <c r="I703" s="36" t="s">
        <v>1130</v>
      </c>
      <c r="J703" s="36" t="s">
        <v>34</v>
      </c>
      <c r="K703" s="36" t="s">
        <v>1287</v>
      </c>
      <c r="L703" s="37">
        <v>0</v>
      </c>
      <c r="M703" s="38" t="s">
        <v>36</v>
      </c>
      <c r="N703" s="38" t="str">
        <f t="shared" si="22"/>
        <v>0039</v>
      </c>
      <c r="O703" s="83">
        <v>53625.33</v>
      </c>
    </row>
    <row r="704" spans="1:15" s="22" customFormat="1" ht="11.15" customHeight="1" x14ac:dyDescent="0.2">
      <c r="A704" s="39" t="s">
        <v>1440</v>
      </c>
      <c r="B704" s="40" t="str">
        <f t="shared" si="21"/>
        <v>422595</v>
      </c>
      <c r="C704" s="41" t="s">
        <v>1441</v>
      </c>
      <c r="D704" s="42" t="s">
        <v>383</v>
      </c>
      <c r="E704" s="41" t="s">
        <v>382</v>
      </c>
      <c r="F704" s="42" t="s">
        <v>383</v>
      </c>
      <c r="G704" s="42" t="s">
        <v>1129</v>
      </c>
      <c r="H704" s="42" t="s">
        <v>43</v>
      </c>
      <c r="I704" s="42" t="s">
        <v>1130</v>
      </c>
      <c r="J704" s="42" t="s">
        <v>34</v>
      </c>
      <c r="K704" s="42" t="s">
        <v>35</v>
      </c>
      <c r="L704" s="37">
        <v>18</v>
      </c>
      <c r="M704" s="43" t="s">
        <v>36</v>
      </c>
      <c r="N704" s="43" t="str">
        <f t="shared" si="22"/>
        <v>0039</v>
      </c>
      <c r="O704" s="84">
        <v>4541.54</v>
      </c>
    </row>
    <row r="705" spans="1:15" s="22" customFormat="1" ht="11.15" customHeight="1" x14ac:dyDescent="0.2">
      <c r="A705" s="33" t="s">
        <v>1442</v>
      </c>
      <c r="B705" s="34" t="str">
        <f t="shared" si="21"/>
        <v>423128</v>
      </c>
      <c r="C705" s="35" t="s">
        <v>1443</v>
      </c>
      <c r="D705" s="36" t="s">
        <v>383</v>
      </c>
      <c r="E705" s="35" t="s">
        <v>382</v>
      </c>
      <c r="F705" s="36" t="s">
        <v>383</v>
      </c>
      <c r="G705" s="36" t="s">
        <v>1129</v>
      </c>
      <c r="H705" s="36" t="s">
        <v>32</v>
      </c>
      <c r="I705" s="36" t="s">
        <v>1130</v>
      </c>
      <c r="J705" s="36" t="s">
        <v>34</v>
      </c>
      <c r="K705" s="36" t="s">
        <v>35</v>
      </c>
      <c r="L705" s="37">
        <v>4</v>
      </c>
      <c r="M705" s="38" t="s">
        <v>36</v>
      </c>
      <c r="N705" s="38" t="str">
        <f t="shared" si="22"/>
        <v>0039</v>
      </c>
      <c r="O705" s="83">
        <v>12210.74</v>
      </c>
    </row>
    <row r="706" spans="1:15" s="22" customFormat="1" ht="11.15" customHeight="1" x14ac:dyDescent="0.2">
      <c r="A706" s="39" t="s">
        <v>1444</v>
      </c>
      <c r="B706" s="40" t="str">
        <f t="shared" si="21"/>
        <v>423147</v>
      </c>
      <c r="C706" s="41" t="s">
        <v>1445</v>
      </c>
      <c r="D706" s="42" t="s">
        <v>383</v>
      </c>
      <c r="E706" s="41" t="s">
        <v>382</v>
      </c>
      <c r="F706" s="42" t="s">
        <v>383</v>
      </c>
      <c r="G706" s="42" t="s">
        <v>1129</v>
      </c>
      <c r="H706" s="42" t="s">
        <v>32</v>
      </c>
      <c r="I706" s="42" t="s">
        <v>1130</v>
      </c>
      <c r="J706" s="42" t="s">
        <v>34</v>
      </c>
      <c r="K706" s="42" t="s">
        <v>35</v>
      </c>
      <c r="L706" s="37">
        <v>3</v>
      </c>
      <c r="M706" s="43" t="s">
        <v>36</v>
      </c>
      <c r="N706" s="43" t="str">
        <f t="shared" si="22"/>
        <v>0039</v>
      </c>
      <c r="O706" s="84">
        <v>13431.82</v>
      </c>
    </row>
    <row r="707" spans="1:15" s="22" customFormat="1" ht="11.15" customHeight="1" x14ac:dyDescent="0.2">
      <c r="A707" s="33" t="s">
        <v>1446</v>
      </c>
      <c r="B707" s="34" t="str">
        <f t="shared" ref="B707:B770" si="23">HYPERLINK(CONCATENATE("https://project.daccord.ru/2024/Items/PL_ItemView.php?Reference=",A707),A707)</f>
        <v>423248</v>
      </c>
      <c r="C707" s="35" t="s">
        <v>1447</v>
      </c>
      <c r="D707" s="36" t="s">
        <v>383</v>
      </c>
      <c r="E707" s="35" t="s">
        <v>382</v>
      </c>
      <c r="F707" s="36" t="s">
        <v>383</v>
      </c>
      <c r="G707" s="36" t="s">
        <v>1129</v>
      </c>
      <c r="H707" s="36" t="s">
        <v>32</v>
      </c>
      <c r="I707" s="36" t="s">
        <v>1130</v>
      </c>
      <c r="J707" s="36" t="s">
        <v>34</v>
      </c>
      <c r="K707" s="36" t="s">
        <v>35</v>
      </c>
      <c r="L707" s="37">
        <v>1</v>
      </c>
      <c r="M707" s="38" t="s">
        <v>36</v>
      </c>
      <c r="N707" s="38" t="str">
        <f t="shared" ref="N707:N770" si="24">TEXT(G707,"0000")</f>
        <v>0039</v>
      </c>
      <c r="O707" s="83">
        <v>23328.98</v>
      </c>
    </row>
    <row r="708" spans="1:15" s="22" customFormat="1" ht="11.15" customHeight="1" x14ac:dyDescent="0.2">
      <c r="A708" s="39" t="s">
        <v>1448</v>
      </c>
      <c r="B708" s="40" t="str">
        <f t="shared" si="23"/>
        <v>026065</v>
      </c>
      <c r="C708" s="41" t="s">
        <v>1449</v>
      </c>
      <c r="D708" s="42" t="s">
        <v>383</v>
      </c>
      <c r="E708" s="41" t="s">
        <v>382</v>
      </c>
      <c r="F708" s="42" t="s">
        <v>383</v>
      </c>
      <c r="G708" s="42" t="s">
        <v>1129</v>
      </c>
      <c r="H708" s="42" t="s">
        <v>43</v>
      </c>
      <c r="I708" s="42" t="s">
        <v>1130</v>
      </c>
      <c r="J708" s="42" t="s">
        <v>34</v>
      </c>
      <c r="K708" s="42" t="s">
        <v>35</v>
      </c>
      <c r="L708" s="37">
        <v>2</v>
      </c>
      <c r="M708" s="43" t="s">
        <v>36</v>
      </c>
      <c r="N708" s="43" t="str">
        <f t="shared" si="24"/>
        <v>0039</v>
      </c>
      <c r="O708" s="84">
        <v>63882.05</v>
      </c>
    </row>
    <row r="709" spans="1:15" s="22" customFormat="1" ht="11.15" customHeight="1" x14ac:dyDescent="0.2">
      <c r="A709" s="33" t="s">
        <v>1450</v>
      </c>
      <c r="B709" s="34" t="str">
        <f t="shared" si="23"/>
        <v>423207</v>
      </c>
      <c r="C709" s="35" t="s">
        <v>1451</v>
      </c>
      <c r="D709" s="36" t="s">
        <v>383</v>
      </c>
      <c r="E709" s="35" t="s">
        <v>382</v>
      </c>
      <c r="F709" s="36" t="s">
        <v>383</v>
      </c>
      <c r="G709" s="36" t="s">
        <v>1129</v>
      </c>
      <c r="H709" s="36" t="s">
        <v>32</v>
      </c>
      <c r="I709" s="36" t="s">
        <v>1130</v>
      </c>
      <c r="J709" s="36" t="s">
        <v>34</v>
      </c>
      <c r="K709" s="36" t="s">
        <v>35</v>
      </c>
      <c r="L709" s="37">
        <v>1</v>
      </c>
      <c r="M709" s="38" t="s">
        <v>36</v>
      </c>
      <c r="N709" s="38" t="str">
        <f t="shared" si="24"/>
        <v>0039</v>
      </c>
      <c r="O709" s="83">
        <v>18847.310000000001</v>
      </c>
    </row>
    <row r="710" spans="1:15" s="22" customFormat="1" ht="11.15" customHeight="1" x14ac:dyDescent="0.2">
      <c r="A710" s="39" t="s">
        <v>1452</v>
      </c>
      <c r="B710" s="40" t="str">
        <f t="shared" si="23"/>
        <v>423227</v>
      </c>
      <c r="C710" s="41" t="s">
        <v>1453</v>
      </c>
      <c r="D710" s="42" t="s">
        <v>383</v>
      </c>
      <c r="E710" s="41" t="s">
        <v>382</v>
      </c>
      <c r="F710" s="42" t="s">
        <v>383</v>
      </c>
      <c r="G710" s="42" t="s">
        <v>1129</v>
      </c>
      <c r="H710" s="42" t="s">
        <v>32</v>
      </c>
      <c r="I710" s="42" t="s">
        <v>1130</v>
      </c>
      <c r="J710" s="42" t="s">
        <v>34</v>
      </c>
      <c r="K710" s="42" t="s">
        <v>35</v>
      </c>
      <c r="L710" s="37">
        <v>1</v>
      </c>
      <c r="M710" s="43" t="s">
        <v>36</v>
      </c>
      <c r="N710" s="43" t="str">
        <f t="shared" si="24"/>
        <v>0039</v>
      </c>
      <c r="O710" s="84">
        <v>19789.68</v>
      </c>
    </row>
    <row r="711" spans="1:15" s="22" customFormat="1" ht="11.15" customHeight="1" x14ac:dyDescent="0.2">
      <c r="A711" s="33" t="s">
        <v>1454</v>
      </c>
      <c r="B711" s="34" t="str">
        <f t="shared" si="23"/>
        <v>026381</v>
      </c>
      <c r="C711" s="35" t="s">
        <v>1455</v>
      </c>
      <c r="D711" s="36" t="s">
        <v>383</v>
      </c>
      <c r="E711" s="35" t="s">
        <v>382</v>
      </c>
      <c r="F711" s="36" t="s">
        <v>383</v>
      </c>
      <c r="G711" s="36" t="s">
        <v>1129</v>
      </c>
      <c r="H711" s="36" t="s">
        <v>43</v>
      </c>
      <c r="I711" s="36" t="s">
        <v>1130</v>
      </c>
      <c r="J711" s="36" t="s">
        <v>34</v>
      </c>
      <c r="K711" s="36" t="s">
        <v>1287</v>
      </c>
      <c r="L711" s="37">
        <v>2</v>
      </c>
      <c r="M711" s="38" t="s">
        <v>36</v>
      </c>
      <c r="N711" s="38" t="str">
        <f t="shared" si="24"/>
        <v>0039</v>
      </c>
      <c r="O711" s="83">
        <v>26597.83</v>
      </c>
    </row>
    <row r="712" spans="1:15" s="22" customFormat="1" ht="11.15" customHeight="1" x14ac:dyDescent="0.2">
      <c r="A712" s="39" t="s">
        <v>1456</v>
      </c>
      <c r="B712" s="40" t="str">
        <f t="shared" si="23"/>
        <v>423143</v>
      </c>
      <c r="C712" s="41" t="s">
        <v>1457</v>
      </c>
      <c r="D712" s="42" t="s">
        <v>383</v>
      </c>
      <c r="E712" s="41" t="s">
        <v>382</v>
      </c>
      <c r="F712" s="42" t="s">
        <v>383</v>
      </c>
      <c r="G712" s="42" t="s">
        <v>1129</v>
      </c>
      <c r="H712" s="42" t="s">
        <v>32</v>
      </c>
      <c r="I712" s="42" t="s">
        <v>1130</v>
      </c>
      <c r="J712" s="42" t="s">
        <v>34</v>
      </c>
      <c r="K712" s="42" t="s">
        <v>35</v>
      </c>
      <c r="L712" s="37">
        <v>3</v>
      </c>
      <c r="M712" s="43" t="s">
        <v>36</v>
      </c>
      <c r="N712" s="43" t="str">
        <f t="shared" si="24"/>
        <v>0039</v>
      </c>
      <c r="O712" s="84">
        <v>13431.82</v>
      </c>
    </row>
    <row r="713" spans="1:15" s="22" customFormat="1" ht="11.15" customHeight="1" x14ac:dyDescent="0.2">
      <c r="A713" s="33" t="s">
        <v>1458</v>
      </c>
      <c r="B713" s="34" t="str">
        <f t="shared" si="23"/>
        <v>423658</v>
      </c>
      <c r="C713" s="35" t="s">
        <v>1459</v>
      </c>
      <c r="D713" s="36" t="s">
        <v>383</v>
      </c>
      <c r="E713" s="35" t="s">
        <v>382</v>
      </c>
      <c r="F713" s="36" t="s">
        <v>383</v>
      </c>
      <c r="G713" s="36" t="s">
        <v>1129</v>
      </c>
      <c r="H713" s="36" t="s">
        <v>32</v>
      </c>
      <c r="I713" s="36" t="s">
        <v>1130</v>
      </c>
      <c r="J713" s="36" t="s">
        <v>34</v>
      </c>
      <c r="K713" s="36" t="s">
        <v>35</v>
      </c>
      <c r="L713" s="37">
        <v>5</v>
      </c>
      <c r="M713" s="38" t="s">
        <v>36</v>
      </c>
      <c r="N713" s="38" t="str">
        <f t="shared" si="24"/>
        <v>0039</v>
      </c>
      <c r="O713" s="83">
        <v>10393.17</v>
      </c>
    </row>
    <row r="714" spans="1:15" s="22" customFormat="1" ht="11.15" customHeight="1" x14ac:dyDescent="0.2">
      <c r="A714" s="39" t="s">
        <v>1460</v>
      </c>
      <c r="B714" s="40" t="str">
        <f t="shared" si="23"/>
        <v>423659</v>
      </c>
      <c r="C714" s="41" t="s">
        <v>1461</v>
      </c>
      <c r="D714" s="42" t="s">
        <v>383</v>
      </c>
      <c r="E714" s="41" t="s">
        <v>382</v>
      </c>
      <c r="F714" s="42" t="s">
        <v>383</v>
      </c>
      <c r="G714" s="42" t="s">
        <v>1129</v>
      </c>
      <c r="H714" s="42" t="s">
        <v>32</v>
      </c>
      <c r="I714" s="42" t="s">
        <v>1130</v>
      </c>
      <c r="J714" s="42" t="s">
        <v>34</v>
      </c>
      <c r="K714" s="42" t="s">
        <v>35</v>
      </c>
      <c r="L714" s="37">
        <v>5</v>
      </c>
      <c r="M714" s="43" t="s">
        <v>36</v>
      </c>
      <c r="N714" s="43" t="str">
        <f t="shared" si="24"/>
        <v>0039</v>
      </c>
      <c r="O714" s="84">
        <v>10393.17</v>
      </c>
    </row>
    <row r="715" spans="1:15" s="22" customFormat="1" ht="12" customHeight="1" x14ac:dyDescent="0.2">
      <c r="A715" s="33" t="s">
        <v>1462</v>
      </c>
      <c r="B715" s="34" t="str">
        <f t="shared" si="23"/>
        <v>423253</v>
      </c>
      <c r="C715" s="35" t="s">
        <v>1463</v>
      </c>
      <c r="D715" s="36" t="s">
        <v>383</v>
      </c>
      <c r="E715" s="35" t="s">
        <v>382</v>
      </c>
      <c r="F715" s="36" t="s">
        <v>383</v>
      </c>
      <c r="G715" s="36" t="s">
        <v>1129</v>
      </c>
      <c r="H715" s="36" t="s">
        <v>32</v>
      </c>
      <c r="I715" s="36" t="s">
        <v>1130</v>
      </c>
      <c r="J715" s="36" t="s">
        <v>34</v>
      </c>
      <c r="K715" s="36" t="s">
        <v>35</v>
      </c>
      <c r="L715" s="37">
        <v>1</v>
      </c>
      <c r="M715" s="38" t="s">
        <v>36</v>
      </c>
      <c r="N715" s="38" t="str">
        <f t="shared" si="24"/>
        <v>0039</v>
      </c>
      <c r="O715" s="83">
        <v>22268.57</v>
      </c>
    </row>
    <row r="716" spans="1:15" s="22" customFormat="1" ht="11.15" customHeight="1" x14ac:dyDescent="0.2">
      <c r="A716" s="39" t="s">
        <v>1464</v>
      </c>
      <c r="B716" s="40" t="str">
        <f t="shared" si="23"/>
        <v>423250</v>
      </c>
      <c r="C716" s="41" t="s">
        <v>1465</v>
      </c>
      <c r="D716" s="42" t="s">
        <v>383</v>
      </c>
      <c r="E716" s="41" t="s">
        <v>382</v>
      </c>
      <c r="F716" s="42" t="s">
        <v>383</v>
      </c>
      <c r="G716" s="42" t="s">
        <v>1129</v>
      </c>
      <c r="H716" s="42" t="s">
        <v>32</v>
      </c>
      <c r="I716" s="42" t="s">
        <v>1130</v>
      </c>
      <c r="J716" s="42" t="s">
        <v>34</v>
      </c>
      <c r="K716" s="42" t="s">
        <v>35</v>
      </c>
      <c r="L716" s="37">
        <v>1</v>
      </c>
      <c r="M716" s="43" t="s">
        <v>36</v>
      </c>
      <c r="N716" s="43" t="str">
        <f t="shared" si="24"/>
        <v>0039</v>
      </c>
      <c r="O716" s="84">
        <v>19422.669999999998</v>
      </c>
    </row>
    <row r="717" spans="1:15" s="22" customFormat="1" ht="11.15" customHeight="1" x14ac:dyDescent="0.2">
      <c r="A717" s="33" t="s">
        <v>1466</v>
      </c>
      <c r="B717" s="34" t="str">
        <f t="shared" si="23"/>
        <v>026348</v>
      </c>
      <c r="C717" s="35" t="s">
        <v>1467</v>
      </c>
      <c r="D717" s="36" t="s">
        <v>383</v>
      </c>
      <c r="E717" s="35" t="s">
        <v>382</v>
      </c>
      <c r="F717" s="36" t="s">
        <v>383</v>
      </c>
      <c r="G717" s="36" t="s">
        <v>1129</v>
      </c>
      <c r="H717" s="36" t="s">
        <v>43</v>
      </c>
      <c r="I717" s="36" t="s">
        <v>1130</v>
      </c>
      <c r="J717" s="36" t="s">
        <v>34</v>
      </c>
      <c r="K717" s="36" t="s">
        <v>35</v>
      </c>
      <c r="L717" s="37">
        <v>5</v>
      </c>
      <c r="M717" s="38" t="s">
        <v>36</v>
      </c>
      <c r="N717" s="38" t="str">
        <f t="shared" si="24"/>
        <v>0039</v>
      </c>
      <c r="O717" s="83">
        <v>21984.73</v>
      </c>
    </row>
    <row r="718" spans="1:15" s="22" customFormat="1" ht="11.15" customHeight="1" x14ac:dyDescent="0.2">
      <c r="A718" s="39" t="s">
        <v>1468</v>
      </c>
      <c r="B718" s="40" t="str">
        <f t="shared" si="23"/>
        <v>422237</v>
      </c>
      <c r="C718" s="41" t="s">
        <v>1469</v>
      </c>
      <c r="D718" s="42" t="s">
        <v>383</v>
      </c>
      <c r="E718" s="41" t="s">
        <v>382</v>
      </c>
      <c r="F718" s="42" t="s">
        <v>383</v>
      </c>
      <c r="G718" s="42" t="s">
        <v>1129</v>
      </c>
      <c r="H718" s="42" t="s">
        <v>43</v>
      </c>
      <c r="I718" s="42" t="s">
        <v>1130</v>
      </c>
      <c r="J718" s="42" t="s">
        <v>34</v>
      </c>
      <c r="K718" s="42" t="s">
        <v>35</v>
      </c>
      <c r="L718" s="37">
        <v>21</v>
      </c>
      <c r="M718" s="43" t="s">
        <v>36</v>
      </c>
      <c r="N718" s="43" t="str">
        <f t="shared" si="24"/>
        <v>0039</v>
      </c>
      <c r="O718" s="84">
        <v>1549.22</v>
      </c>
    </row>
    <row r="719" spans="1:15" s="22" customFormat="1" ht="12" customHeight="1" x14ac:dyDescent="0.2">
      <c r="A719" s="33" t="s">
        <v>1470</v>
      </c>
      <c r="B719" s="34" t="str">
        <f t="shared" si="23"/>
        <v>026405</v>
      </c>
      <c r="C719" s="35" t="s">
        <v>1471</v>
      </c>
      <c r="D719" s="36" t="s">
        <v>383</v>
      </c>
      <c r="E719" s="35" t="s">
        <v>382</v>
      </c>
      <c r="F719" s="36" t="s">
        <v>383</v>
      </c>
      <c r="G719" s="36" t="s">
        <v>1129</v>
      </c>
      <c r="H719" s="36" t="s">
        <v>43</v>
      </c>
      <c r="I719" s="36" t="s">
        <v>1130</v>
      </c>
      <c r="J719" s="36" t="s">
        <v>34</v>
      </c>
      <c r="K719" s="36" t="s">
        <v>35</v>
      </c>
      <c r="L719" s="37">
        <v>1</v>
      </c>
      <c r="M719" s="38" t="s">
        <v>36</v>
      </c>
      <c r="N719" s="38" t="str">
        <f t="shared" si="24"/>
        <v>0039</v>
      </c>
      <c r="O719" s="83">
        <v>47590.3</v>
      </c>
    </row>
    <row r="720" spans="1:15" s="22" customFormat="1" ht="12" customHeight="1" x14ac:dyDescent="0.2">
      <c r="A720" s="39" t="s">
        <v>1472</v>
      </c>
      <c r="B720" s="40" t="str">
        <f t="shared" si="23"/>
        <v>423160</v>
      </c>
      <c r="C720" s="41" t="s">
        <v>1473</v>
      </c>
      <c r="D720" s="42" t="s">
        <v>383</v>
      </c>
      <c r="E720" s="41" t="s">
        <v>382</v>
      </c>
      <c r="F720" s="42" t="s">
        <v>383</v>
      </c>
      <c r="G720" s="42" t="s">
        <v>1129</v>
      </c>
      <c r="H720" s="42" t="s">
        <v>32</v>
      </c>
      <c r="I720" s="42" t="s">
        <v>1130</v>
      </c>
      <c r="J720" s="42" t="s">
        <v>34</v>
      </c>
      <c r="K720" s="42" t="s">
        <v>35</v>
      </c>
      <c r="L720" s="37">
        <v>3</v>
      </c>
      <c r="M720" s="43" t="s">
        <v>36</v>
      </c>
      <c r="N720" s="43" t="str">
        <f t="shared" si="24"/>
        <v>0039</v>
      </c>
      <c r="O720" s="84">
        <v>12821.29</v>
      </c>
    </row>
    <row r="721" spans="1:15" s="22" customFormat="1" ht="12" customHeight="1" x14ac:dyDescent="0.2">
      <c r="A721" s="33" t="s">
        <v>1474</v>
      </c>
      <c r="B721" s="34" t="str">
        <f t="shared" si="23"/>
        <v>422243</v>
      </c>
      <c r="C721" s="35" t="s">
        <v>1475</v>
      </c>
      <c r="D721" s="36" t="s">
        <v>383</v>
      </c>
      <c r="E721" s="35" t="s">
        <v>382</v>
      </c>
      <c r="F721" s="36" t="s">
        <v>383</v>
      </c>
      <c r="G721" s="36" t="s">
        <v>1129</v>
      </c>
      <c r="H721" s="36" t="s">
        <v>43</v>
      </c>
      <c r="I721" s="36" t="s">
        <v>1130</v>
      </c>
      <c r="J721" s="36" t="s">
        <v>34</v>
      </c>
      <c r="K721" s="36" t="s">
        <v>35</v>
      </c>
      <c r="L721" s="37">
        <v>11</v>
      </c>
      <c r="M721" s="38" t="s">
        <v>36</v>
      </c>
      <c r="N721" s="38" t="str">
        <f t="shared" si="24"/>
        <v>0039</v>
      </c>
      <c r="O721" s="83">
        <v>6703.47</v>
      </c>
    </row>
    <row r="722" spans="1:15" s="22" customFormat="1" ht="11.15" customHeight="1" x14ac:dyDescent="0.2">
      <c r="A722" s="39" t="s">
        <v>1476</v>
      </c>
      <c r="B722" s="40" t="str">
        <f t="shared" si="23"/>
        <v>026266</v>
      </c>
      <c r="C722" s="41" t="s">
        <v>1477</v>
      </c>
      <c r="D722" s="42" t="s">
        <v>383</v>
      </c>
      <c r="E722" s="41" t="s">
        <v>382</v>
      </c>
      <c r="F722" s="42" t="s">
        <v>383</v>
      </c>
      <c r="G722" s="42" t="s">
        <v>1129</v>
      </c>
      <c r="H722" s="42" t="s">
        <v>43</v>
      </c>
      <c r="I722" s="42" t="s">
        <v>1130</v>
      </c>
      <c r="J722" s="42" t="s">
        <v>34</v>
      </c>
      <c r="K722" s="42" t="s">
        <v>1287</v>
      </c>
      <c r="L722" s="37">
        <v>33</v>
      </c>
      <c r="M722" s="43" t="s">
        <v>36</v>
      </c>
      <c r="N722" s="43" t="str">
        <f t="shared" si="24"/>
        <v>0039</v>
      </c>
      <c r="O722" s="84">
        <v>871.7</v>
      </c>
    </row>
    <row r="723" spans="1:15" s="22" customFormat="1" ht="12" customHeight="1" x14ac:dyDescent="0.2">
      <c r="A723" s="33" t="s">
        <v>1478</v>
      </c>
      <c r="B723" s="34" t="str">
        <f t="shared" si="23"/>
        <v>423115</v>
      </c>
      <c r="C723" s="35" t="s">
        <v>1479</v>
      </c>
      <c r="D723" s="36" t="s">
        <v>383</v>
      </c>
      <c r="E723" s="35" t="s">
        <v>382</v>
      </c>
      <c r="F723" s="36" t="s">
        <v>383</v>
      </c>
      <c r="G723" s="36" t="s">
        <v>1129</v>
      </c>
      <c r="H723" s="36" t="s">
        <v>32</v>
      </c>
      <c r="I723" s="36" t="s">
        <v>1130</v>
      </c>
      <c r="J723" s="36" t="s">
        <v>34</v>
      </c>
      <c r="K723" s="36" t="s">
        <v>35</v>
      </c>
      <c r="L723" s="37">
        <v>1</v>
      </c>
      <c r="M723" s="38" t="s">
        <v>36</v>
      </c>
      <c r="N723" s="38" t="str">
        <f t="shared" si="24"/>
        <v>0039</v>
      </c>
      <c r="O723" s="83">
        <v>14071.43</v>
      </c>
    </row>
    <row r="724" spans="1:15" s="22" customFormat="1" ht="11.15" customHeight="1" x14ac:dyDescent="0.2">
      <c r="A724" s="39" t="s">
        <v>1480</v>
      </c>
      <c r="B724" s="40" t="str">
        <f t="shared" si="23"/>
        <v>423053</v>
      </c>
      <c r="C724" s="41" t="s">
        <v>1481</v>
      </c>
      <c r="D724" s="42" t="s">
        <v>383</v>
      </c>
      <c r="E724" s="41" t="s">
        <v>382</v>
      </c>
      <c r="F724" s="42" t="s">
        <v>383</v>
      </c>
      <c r="G724" s="42" t="s">
        <v>1129</v>
      </c>
      <c r="H724" s="42" t="s">
        <v>32</v>
      </c>
      <c r="I724" s="42" t="s">
        <v>1130</v>
      </c>
      <c r="J724" s="42" t="s">
        <v>34</v>
      </c>
      <c r="K724" s="42" t="s">
        <v>35</v>
      </c>
      <c r="L724" s="37">
        <v>1</v>
      </c>
      <c r="M724" s="43" t="s">
        <v>36</v>
      </c>
      <c r="N724" s="43" t="str">
        <f t="shared" si="24"/>
        <v>0039</v>
      </c>
      <c r="O724" s="84">
        <v>13401.36</v>
      </c>
    </row>
    <row r="725" spans="1:15" s="22" customFormat="1" ht="11.15" customHeight="1" x14ac:dyDescent="0.2">
      <c r="A725" s="33" t="s">
        <v>1482</v>
      </c>
      <c r="B725" s="34" t="str">
        <f t="shared" si="23"/>
        <v>423114</v>
      </c>
      <c r="C725" s="35" t="s">
        <v>1483</v>
      </c>
      <c r="D725" s="36" t="s">
        <v>383</v>
      </c>
      <c r="E725" s="35" t="s">
        <v>382</v>
      </c>
      <c r="F725" s="36" t="s">
        <v>383</v>
      </c>
      <c r="G725" s="36" t="s">
        <v>1129</v>
      </c>
      <c r="H725" s="36" t="s">
        <v>32</v>
      </c>
      <c r="I725" s="36" t="s">
        <v>1130</v>
      </c>
      <c r="J725" s="36" t="s">
        <v>34</v>
      </c>
      <c r="K725" s="36" t="s">
        <v>35</v>
      </c>
      <c r="L725" s="37">
        <v>1</v>
      </c>
      <c r="M725" s="38" t="s">
        <v>36</v>
      </c>
      <c r="N725" s="38" t="str">
        <f t="shared" si="24"/>
        <v>0039</v>
      </c>
      <c r="O725" s="83">
        <v>14071.43</v>
      </c>
    </row>
    <row r="726" spans="1:15" s="22" customFormat="1" ht="11.15" customHeight="1" x14ac:dyDescent="0.2">
      <c r="A726" s="39" t="s">
        <v>1484</v>
      </c>
      <c r="B726" s="40" t="str">
        <f t="shared" si="23"/>
        <v>422217</v>
      </c>
      <c r="C726" s="41" t="s">
        <v>1485</v>
      </c>
      <c r="D726" s="42" t="s">
        <v>383</v>
      </c>
      <c r="E726" s="41" t="s">
        <v>382</v>
      </c>
      <c r="F726" s="42" t="s">
        <v>383</v>
      </c>
      <c r="G726" s="42" t="s">
        <v>1129</v>
      </c>
      <c r="H726" s="42" t="s">
        <v>32</v>
      </c>
      <c r="I726" s="42" t="s">
        <v>1130</v>
      </c>
      <c r="J726" s="42" t="s">
        <v>34</v>
      </c>
      <c r="K726" s="42" t="s">
        <v>35</v>
      </c>
      <c r="L726" s="37">
        <v>1</v>
      </c>
      <c r="M726" s="43" t="s">
        <v>36</v>
      </c>
      <c r="N726" s="43" t="str">
        <f t="shared" si="24"/>
        <v>0039</v>
      </c>
      <c r="O726" s="84">
        <v>64097.14</v>
      </c>
    </row>
    <row r="727" spans="1:15" s="22" customFormat="1" ht="11.15" customHeight="1" x14ac:dyDescent="0.2">
      <c r="A727" s="33" t="s">
        <v>1486</v>
      </c>
      <c r="B727" s="34" t="str">
        <f t="shared" si="23"/>
        <v>423054</v>
      </c>
      <c r="C727" s="35" t="s">
        <v>1487</v>
      </c>
      <c r="D727" s="36" t="s">
        <v>383</v>
      </c>
      <c r="E727" s="35" t="s">
        <v>382</v>
      </c>
      <c r="F727" s="36" t="s">
        <v>383</v>
      </c>
      <c r="G727" s="36" t="s">
        <v>1129</v>
      </c>
      <c r="H727" s="36" t="s">
        <v>32</v>
      </c>
      <c r="I727" s="36" t="s">
        <v>1130</v>
      </c>
      <c r="J727" s="36" t="s">
        <v>34</v>
      </c>
      <c r="K727" s="36" t="s">
        <v>35</v>
      </c>
      <c r="L727" s="37">
        <v>1</v>
      </c>
      <c r="M727" s="38" t="s">
        <v>36</v>
      </c>
      <c r="N727" s="38" t="str">
        <f t="shared" si="24"/>
        <v>0039</v>
      </c>
      <c r="O727" s="83">
        <v>13401.36</v>
      </c>
    </row>
    <row r="728" spans="1:15" s="22" customFormat="1" ht="11.15" customHeight="1" x14ac:dyDescent="0.2">
      <c r="A728" s="39" t="s">
        <v>1488</v>
      </c>
      <c r="B728" s="40" t="str">
        <f t="shared" si="23"/>
        <v>423084</v>
      </c>
      <c r="C728" s="41" t="s">
        <v>1489</v>
      </c>
      <c r="D728" s="42" t="s">
        <v>383</v>
      </c>
      <c r="E728" s="41" t="s">
        <v>382</v>
      </c>
      <c r="F728" s="42" t="s">
        <v>383</v>
      </c>
      <c r="G728" s="42" t="s">
        <v>1129</v>
      </c>
      <c r="H728" s="42" t="s">
        <v>32</v>
      </c>
      <c r="I728" s="42" t="s">
        <v>1130</v>
      </c>
      <c r="J728" s="42" t="s">
        <v>34</v>
      </c>
      <c r="K728" s="42" t="s">
        <v>35</v>
      </c>
      <c r="L728" s="37">
        <v>2</v>
      </c>
      <c r="M728" s="43" t="s">
        <v>36</v>
      </c>
      <c r="N728" s="43" t="str">
        <f t="shared" si="24"/>
        <v>0039</v>
      </c>
      <c r="O728" s="84">
        <v>12792.21</v>
      </c>
    </row>
    <row r="729" spans="1:15" s="22" customFormat="1" ht="11.15" customHeight="1" x14ac:dyDescent="0.2">
      <c r="A729" s="33" t="s">
        <v>1490</v>
      </c>
      <c r="B729" s="34" t="str">
        <f t="shared" si="23"/>
        <v>026260</v>
      </c>
      <c r="C729" s="35" t="s">
        <v>1491</v>
      </c>
      <c r="D729" s="36" t="s">
        <v>383</v>
      </c>
      <c r="E729" s="35" t="s">
        <v>382</v>
      </c>
      <c r="F729" s="36" t="s">
        <v>383</v>
      </c>
      <c r="G729" s="36" t="s">
        <v>1129</v>
      </c>
      <c r="H729" s="36" t="s">
        <v>43</v>
      </c>
      <c r="I729" s="36" t="s">
        <v>1130</v>
      </c>
      <c r="J729" s="36" t="s">
        <v>34</v>
      </c>
      <c r="K729" s="36" t="s">
        <v>35</v>
      </c>
      <c r="L729" s="37">
        <v>7</v>
      </c>
      <c r="M729" s="38" t="s">
        <v>36</v>
      </c>
      <c r="N729" s="38" t="str">
        <f t="shared" si="24"/>
        <v>0039</v>
      </c>
      <c r="O729" s="83">
        <v>2976.57</v>
      </c>
    </row>
    <row r="730" spans="1:15" s="22" customFormat="1" ht="11.15" customHeight="1" x14ac:dyDescent="0.2">
      <c r="A730" s="39" t="s">
        <v>1492</v>
      </c>
      <c r="B730" s="40" t="str">
        <f t="shared" si="23"/>
        <v>423131</v>
      </c>
      <c r="C730" s="41" t="s">
        <v>1493</v>
      </c>
      <c r="D730" s="42" t="s">
        <v>383</v>
      </c>
      <c r="E730" s="41" t="s">
        <v>382</v>
      </c>
      <c r="F730" s="42" t="s">
        <v>383</v>
      </c>
      <c r="G730" s="42" t="s">
        <v>1129</v>
      </c>
      <c r="H730" s="42" t="s">
        <v>32</v>
      </c>
      <c r="I730" s="42" t="s">
        <v>1130</v>
      </c>
      <c r="J730" s="42" t="s">
        <v>34</v>
      </c>
      <c r="K730" s="42" t="s">
        <v>35</v>
      </c>
      <c r="L730" s="37">
        <v>2</v>
      </c>
      <c r="M730" s="43" t="s">
        <v>36</v>
      </c>
      <c r="N730" s="43" t="str">
        <f t="shared" si="24"/>
        <v>0039</v>
      </c>
      <c r="O730" s="84">
        <v>12210.74</v>
      </c>
    </row>
    <row r="731" spans="1:15" s="22" customFormat="1" ht="12" customHeight="1" x14ac:dyDescent="0.2">
      <c r="A731" s="33" t="s">
        <v>1494</v>
      </c>
      <c r="B731" s="34" t="str">
        <f t="shared" si="23"/>
        <v>423159</v>
      </c>
      <c r="C731" s="35" t="s">
        <v>1495</v>
      </c>
      <c r="D731" s="36" t="s">
        <v>383</v>
      </c>
      <c r="E731" s="35" t="s">
        <v>382</v>
      </c>
      <c r="F731" s="36" t="s">
        <v>383</v>
      </c>
      <c r="G731" s="36" t="s">
        <v>1129</v>
      </c>
      <c r="H731" s="36" t="s">
        <v>32</v>
      </c>
      <c r="I731" s="36" t="s">
        <v>1130</v>
      </c>
      <c r="J731" s="36" t="s">
        <v>34</v>
      </c>
      <c r="K731" s="36" t="s">
        <v>35</v>
      </c>
      <c r="L731" s="37">
        <v>2</v>
      </c>
      <c r="M731" s="38" t="s">
        <v>36</v>
      </c>
      <c r="N731" s="38" t="str">
        <f t="shared" si="24"/>
        <v>0039</v>
      </c>
      <c r="O731" s="83">
        <v>12821.29</v>
      </c>
    </row>
    <row r="732" spans="1:15" s="22" customFormat="1" ht="12" customHeight="1" x14ac:dyDescent="0.2">
      <c r="A732" s="39" t="s">
        <v>1496</v>
      </c>
      <c r="B732" s="40" t="str">
        <f t="shared" si="23"/>
        <v>026409</v>
      </c>
      <c r="C732" s="41" t="s">
        <v>1497</v>
      </c>
      <c r="D732" s="42" t="s">
        <v>383</v>
      </c>
      <c r="E732" s="41" t="s">
        <v>382</v>
      </c>
      <c r="F732" s="42" t="s">
        <v>383</v>
      </c>
      <c r="G732" s="42" t="s">
        <v>1129</v>
      </c>
      <c r="H732" s="42" t="s">
        <v>43</v>
      </c>
      <c r="I732" s="42" t="s">
        <v>1130</v>
      </c>
      <c r="J732" s="42" t="s">
        <v>34</v>
      </c>
      <c r="K732" s="42" t="s">
        <v>35</v>
      </c>
      <c r="L732" s="37">
        <v>4</v>
      </c>
      <c r="M732" s="43" t="s">
        <v>36</v>
      </c>
      <c r="N732" s="43" t="str">
        <f t="shared" si="24"/>
        <v>0039</v>
      </c>
      <c r="O732" s="84">
        <v>27936.26</v>
      </c>
    </row>
    <row r="733" spans="1:15" s="22" customFormat="1" ht="12" customHeight="1" x14ac:dyDescent="0.2">
      <c r="A733" s="33" t="s">
        <v>1498</v>
      </c>
      <c r="B733" s="34" t="str">
        <f t="shared" si="23"/>
        <v>026382</v>
      </c>
      <c r="C733" s="35" t="s">
        <v>1499</v>
      </c>
      <c r="D733" s="36" t="s">
        <v>383</v>
      </c>
      <c r="E733" s="35" t="s">
        <v>382</v>
      </c>
      <c r="F733" s="36" t="s">
        <v>383</v>
      </c>
      <c r="G733" s="36" t="s">
        <v>1129</v>
      </c>
      <c r="H733" s="36" t="s">
        <v>43</v>
      </c>
      <c r="I733" s="36" t="s">
        <v>1130</v>
      </c>
      <c r="J733" s="36" t="s">
        <v>34</v>
      </c>
      <c r="K733" s="36" t="s">
        <v>1287</v>
      </c>
      <c r="L733" s="37">
        <v>1</v>
      </c>
      <c r="M733" s="38" t="s">
        <v>36</v>
      </c>
      <c r="N733" s="38" t="str">
        <f t="shared" si="24"/>
        <v>0039</v>
      </c>
      <c r="O733" s="83">
        <v>33257.19</v>
      </c>
    </row>
    <row r="734" spans="1:15" s="22" customFormat="1" ht="11.15" customHeight="1" x14ac:dyDescent="0.2">
      <c r="A734" s="39" t="s">
        <v>1500</v>
      </c>
      <c r="B734" s="40" t="str">
        <f t="shared" si="23"/>
        <v>026269</v>
      </c>
      <c r="C734" s="41" t="s">
        <v>1501</v>
      </c>
      <c r="D734" s="42" t="s">
        <v>383</v>
      </c>
      <c r="E734" s="41" t="s">
        <v>382</v>
      </c>
      <c r="F734" s="42" t="s">
        <v>383</v>
      </c>
      <c r="G734" s="42" t="s">
        <v>1129</v>
      </c>
      <c r="H734" s="42" t="s">
        <v>43</v>
      </c>
      <c r="I734" s="42" t="s">
        <v>1130</v>
      </c>
      <c r="J734" s="42" t="s">
        <v>34</v>
      </c>
      <c r="K734" s="42" t="s">
        <v>35</v>
      </c>
      <c r="L734" s="37">
        <v>11</v>
      </c>
      <c r="M734" s="43" t="s">
        <v>36</v>
      </c>
      <c r="N734" s="43" t="str">
        <f t="shared" si="24"/>
        <v>0039</v>
      </c>
      <c r="O734" s="84">
        <v>5012.8</v>
      </c>
    </row>
    <row r="735" spans="1:15" s="22" customFormat="1" ht="11.15" customHeight="1" x14ac:dyDescent="0.2">
      <c r="A735" s="33" t="s">
        <v>1502</v>
      </c>
      <c r="B735" s="34" t="str">
        <f t="shared" si="23"/>
        <v>026264</v>
      </c>
      <c r="C735" s="35" t="s">
        <v>1503</v>
      </c>
      <c r="D735" s="36" t="s">
        <v>383</v>
      </c>
      <c r="E735" s="35" t="s">
        <v>382</v>
      </c>
      <c r="F735" s="36" t="s">
        <v>383</v>
      </c>
      <c r="G735" s="36" t="s">
        <v>1129</v>
      </c>
      <c r="H735" s="36" t="s">
        <v>43</v>
      </c>
      <c r="I735" s="36" t="s">
        <v>1130</v>
      </c>
      <c r="J735" s="36" t="s">
        <v>34</v>
      </c>
      <c r="K735" s="36" t="s">
        <v>1287</v>
      </c>
      <c r="L735" s="37">
        <v>6</v>
      </c>
      <c r="M735" s="38" t="s">
        <v>36</v>
      </c>
      <c r="N735" s="38" t="str">
        <f t="shared" si="24"/>
        <v>0039</v>
      </c>
      <c r="O735" s="83">
        <v>12490.13</v>
      </c>
    </row>
    <row r="736" spans="1:15" s="22" customFormat="1" ht="11.15" customHeight="1" x14ac:dyDescent="0.2">
      <c r="A736" s="39" t="s">
        <v>1504</v>
      </c>
      <c r="B736" s="40" t="str">
        <f t="shared" si="23"/>
        <v>422234</v>
      </c>
      <c r="C736" s="41" t="s">
        <v>1505</v>
      </c>
      <c r="D736" s="42" t="s">
        <v>383</v>
      </c>
      <c r="E736" s="41" t="s">
        <v>382</v>
      </c>
      <c r="F736" s="42" t="s">
        <v>383</v>
      </c>
      <c r="G736" s="42" t="s">
        <v>1129</v>
      </c>
      <c r="H736" s="42" t="s">
        <v>43</v>
      </c>
      <c r="I736" s="42" t="s">
        <v>1130</v>
      </c>
      <c r="J736" s="42" t="s">
        <v>34</v>
      </c>
      <c r="K736" s="42" t="s">
        <v>35</v>
      </c>
      <c r="L736" s="37">
        <v>24</v>
      </c>
      <c r="M736" s="43" t="s">
        <v>36</v>
      </c>
      <c r="N736" s="43" t="str">
        <f t="shared" si="24"/>
        <v>0039</v>
      </c>
      <c r="O736" s="84">
        <v>1820.98</v>
      </c>
    </row>
    <row r="737" spans="1:15" s="22" customFormat="1" ht="11.15" customHeight="1" x14ac:dyDescent="0.2">
      <c r="A737" s="33" t="s">
        <v>1506</v>
      </c>
      <c r="B737" s="34" t="str">
        <f t="shared" si="23"/>
        <v>026249</v>
      </c>
      <c r="C737" s="35" t="s">
        <v>1507</v>
      </c>
      <c r="D737" s="36" t="s">
        <v>383</v>
      </c>
      <c r="E737" s="35" t="s">
        <v>382</v>
      </c>
      <c r="F737" s="36" t="s">
        <v>383</v>
      </c>
      <c r="G737" s="36" t="s">
        <v>1129</v>
      </c>
      <c r="H737" s="36" t="s">
        <v>43</v>
      </c>
      <c r="I737" s="36" t="s">
        <v>1130</v>
      </c>
      <c r="J737" s="36" t="s">
        <v>34</v>
      </c>
      <c r="K737" s="36" t="s">
        <v>1287</v>
      </c>
      <c r="L737" s="37">
        <v>4</v>
      </c>
      <c r="M737" s="38" t="s">
        <v>36</v>
      </c>
      <c r="N737" s="38" t="str">
        <f t="shared" si="24"/>
        <v>0039</v>
      </c>
      <c r="O737" s="83">
        <v>13500.99</v>
      </c>
    </row>
    <row r="738" spans="1:15" s="22" customFormat="1" ht="11.15" customHeight="1" x14ac:dyDescent="0.2">
      <c r="A738" s="39" t="s">
        <v>1508</v>
      </c>
      <c r="B738" s="40" t="str">
        <f t="shared" si="23"/>
        <v>026092</v>
      </c>
      <c r="C738" s="41" t="s">
        <v>1509</v>
      </c>
      <c r="D738" s="42" t="s">
        <v>383</v>
      </c>
      <c r="E738" s="41" t="s">
        <v>382</v>
      </c>
      <c r="F738" s="42" t="s">
        <v>383</v>
      </c>
      <c r="G738" s="42" t="s">
        <v>1129</v>
      </c>
      <c r="H738" s="42" t="s">
        <v>43</v>
      </c>
      <c r="I738" s="42" t="s">
        <v>1130</v>
      </c>
      <c r="J738" s="42" t="s">
        <v>34</v>
      </c>
      <c r="K738" s="42" t="s">
        <v>35</v>
      </c>
      <c r="L738" s="37">
        <v>2</v>
      </c>
      <c r="M738" s="43" t="s">
        <v>36</v>
      </c>
      <c r="N738" s="43" t="str">
        <f t="shared" si="24"/>
        <v>0039</v>
      </c>
      <c r="O738" s="84">
        <v>15340.56</v>
      </c>
    </row>
    <row r="739" spans="1:15" s="22" customFormat="1" ht="11.15" customHeight="1" x14ac:dyDescent="0.2">
      <c r="A739" s="33" t="s">
        <v>1510</v>
      </c>
      <c r="B739" s="34" t="str">
        <f t="shared" si="23"/>
        <v>026579</v>
      </c>
      <c r="C739" s="35" t="s">
        <v>1511</v>
      </c>
      <c r="D739" s="36" t="s">
        <v>383</v>
      </c>
      <c r="E739" s="35" t="s">
        <v>382</v>
      </c>
      <c r="F739" s="36" t="s">
        <v>383</v>
      </c>
      <c r="G739" s="36" t="s">
        <v>1129</v>
      </c>
      <c r="H739" s="36" t="s">
        <v>43</v>
      </c>
      <c r="I739" s="36" t="s">
        <v>1130</v>
      </c>
      <c r="J739" s="36" t="s">
        <v>34</v>
      </c>
      <c r="K739" s="36" t="s">
        <v>35</v>
      </c>
      <c r="L739" s="37">
        <v>1</v>
      </c>
      <c r="M739" s="38" t="s">
        <v>36</v>
      </c>
      <c r="N739" s="38" t="str">
        <f t="shared" si="24"/>
        <v>0039</v>
      </c>
      <c r="O739" s="83">
        <v>9828.77</v>
      </c>
    </row>
    <row r="740" spans="1:15" s="22" customFormat="1" ht="11.15" customHeight="1" x14ac:dyDescent="0.2">
      <c r="A740" s="39" t="s">
        <v>1512</v>
      </c>
      <c r="B740" s="40" t="str">
        <f t="shared" si="23"/>
        <v>423129</v>
      </c>
      <c r="C740" s="41" t="s">
        <v>1513</v>
      </c>
      <c r="D740" s="42" t="s">
        <v>383</v>
      </c>
      <c r="E740" s="41" t="s">
        <v>382</v>
      </c>
      <c r="F740" s="42" t="s">
        <v>383</v>
      </c>
      <c r="G740" s="42" t="s">
        <v>1129</v>
      </c>
      <c r="H740" s="42" t="s">
        <v>32</v>
      </c>
      <c r="I740" s="42" t="s">
        <v>1130</v>
      </c>
      <c r="J740" s="42" t="s">
        <v>34</v>
      </c>
      <c r="K740" s="42" t="s">
        <v>35</v>
      </c>
      <c r="L740" s="37">
        <v>1</v>
      </c>
      <c r="M740" s="43" t="s">
        <v>36</v>
      </c>
      <c r="N740" s="43" t="str">
        <f t="shared" si="24"/>
        <v>0039</v>
      </c>
      <c r="O740" s="84">
        <v>12210.74</v>
      </c>
    </row>
    <row r="741" spans="1:15" s="22" customFormat="1" ht="11.15" customHeight="1" x14ac:dyDescent="0.35">
      <c r="A741" s="44" t="s">
        <v>1514</v>
      </c>
      <c r="B741" s="45" t="str">
        <f t="shared" si="23"/>
        <v>026574</v>
      </c>
      <c r="C741" s="46" t="s">
        <v>1515</v>
      </c>
      <c r="D741" s="46" t="s">
        <v>383</v>
      </c>
      <c r="E741" s="46" t="s">
        <v>382</v>
      </c>
      <c r="F741" s="46"/>
      <c r="G741" s="46" t="s">
        <v>1129</v>
      </c>
      <c r="H741" s="46" t="s">
        <v>43</v>
      </c>
      <c r="I741" s="46" t="s">
        <v>1130</v>
      </c>
      <c r="J741" s="46" t="s">
        <v>34</v>
      </c>
      <c r="K741" s="46" t="s">
        <v>35</v>
      </c>
      <c r="L741" s="37">
        <v>3</v>
      </c>
      <c r="M741" s="47" t="s">
        <v>36</v>
      </c>
      <c r="N741" s="38" t="str">
        <f t="shared" si="24"/>
        <v>0039</v>
      </c>
      <c r="O741" s="83">
        <v>4932.3</v>
      </c>
    </row>
    <row r="742" spans="1:15" s="22" customFormat="1" ht="11.15" customHeight="1" x14ac:dyDescent="0.2">
      <c r="A742" s="39" t="s">
        <v>1516</v>
      </c>
      <c r="B742" s="40" t="str">
        <f t="shared" si="23"/>
        <v>422241</v>
      </c>
      <c r="C742" s="41" t="s">
        <v>1517</v>
      </c>
      <c r="D742" s="42" t="s">
        <v>383</v>
      </c>
      <c r="E742" s="41" t="s">
        <v>382</v>
      </c>
      <c r="F742" s="42" t="s">
        <v>383</v>
      </c>
      <c r="G742" s="42" t="s">
        <v>1129</v>
      </c>
      <c r="H742" s="42" t="s">
        <v>43</v>
      </c>
      <c r="I742" s="42" t="s">
        <v>1130</v>
      </c>
      <c r="J742" s="42" t="s">
        <v>34</v>
      </c>
      <c r="K742" s="42" t="s">
        <v>35</v>
      </c>
      <c r="L742" s="37">
        <v>4</v>
      </c>
      <c r="M742" s="43" t="s">
        <v>36</v>
      </c>
      <c r="N742" s="43" t="str">
        <f t="shared" si="24"/>
        <v>0039</v>
      </c>
      <c r="O742" s="84">
        <v>5966.49</v>
      </c>
    </row>
    <row r="743" spans="1:15" s="22" customFormat="1" ht="11.15" customHeight="1" x14ac:dyDescent="0.2">
      <c r="A743" s="33" t="s">
        <v>1518</v>
      </c>
      <c r="B743" s="34" t="str">
        <f t="shared" si="23"/>
        <v>422236</v>
      </c>
      <c r="C743" s="35" t="s">
        <v>1519</v>
      </c>
      <c r="D743" s="36" t="s">
        <v>383</v>
      </c>
      <c r="E743" s="35" t="s">
        <v>382</v>
      </c>
      <c r="F743" s="36" t="s">
        <v>383</v>
      </c>
      <c r="G743" s="36" t="s">
        <v>1129</v>
      </c>
      <c r="H743" s="36" t="s">
        <v>43</v>
      </c>
      <c r="I743" s="36" t="s">
        <v>1130</v>
      </c>
      <c r="J743" s="36" t="s">
        <v>34</v>
      </c>
      <c r="K743" s="36" t="s">
        <v>35</v>
      </c>
      <c r="L743" s="37">
        <v>8</v>
      </c>
      <c r="M743" s="38" t="s">
        <v>36</v>
      </c>
      <c r="N743" s="38" t="str">
        <f t="shared" si="24"/>
        <v>0039</v>
      </c>
      <c r="O743" s="83">
        <v>1549.22</v>
      </c>
    </row>
    <row r="744" spans="1:15" s="22" customFormat="1" ht="11.15" customHeight="1" x14ac:dyDescent="0.2">
      <c r="A744" s="39" t="s">
        <v>1520</v>
      </c>
      <c r="B744" s="40" t="str">
        <f t="shared" si="23"/>
        <v>420163</v>
      </c>
      <c r="C744" s="41" t="s">
        <v>1521</v>
      </c>
      <c r="D744" s="42" t="s">
        <v>383</v>
      </c>
      <c r="E744" s="41" t="s">
        <v>382</v>
      </c>
      <c r="F744" s="42" t="s">
        <v>383</v>
      </c>
      <c r="G744" s="42" t="s">
        <v>1129</v>
      </c>
      <c r="H744" s="42" t="s">
        <v>43</v>
      </c>
      <c r="I744" s="42" t="s">
        <v>1130</v>
      </c>
      <c r="J744" s="42" t="s">
        <v>34</v>
      </c>
      <c r="K744" s="42" t="s">
        <v>35</v>
      </c>
      <c r="L744" s="37">
        <v>4</v>
      </c>
      <c r="M744" s="43" t="s">
        <v>36</v>
      </c>
      <c r="N744" s="43" t="str">
        <f t="shared" si="24"/>
        <v>0039</v>
      </c>
      <c r="O744" s="84">
        <v>8352.4699999999993</v>
      </c>
    </row>
    <row r="745" spans="1:15" s="22" customFormat="1" ht="11.15" customHeight="1" x14ac:dyDescent="0.2">
      <c r="A745" s="33" t="s">
        <v>1522</v>
      </c>
      <c r="B745" s="34" t="str">
        <f t="shared" si="23"/>
        <v>420162</v>
      </c>
      <c r="C745" s="35" t="s">
        <v>1523</v>
      </c>
      <c r="D745" s="36" t="s">
        <v>383</v>
      </c>
      <c r="E745" s="35" t="s">
        <v>382</v>
      </c>
      <c r="F745" s="36" t="s">
        <v>383</v>
      </c>
      <c r="G745" s="36" t="s">
        <v>1129</v>
      </c>
      <c r="H745" s="36" t="s">
        <v>43</v>
      </c>
      <c r="I745" s="36" t="s">
        <v>1130</v>
      </c>
      <c r="J745" s="36" t="s">
        <v>34</v>
      </c>
      <c r="K745" s="36" t="s">
        <v>35</v>
      </c>
      <c r="L745" s="37">
        <v>6</v>
      </c>
      <c r="M745" s="38" t="s">
        <v>36</v>
      </c>
      <c r="N745" s="38" t="str">
        <f t="shared" si="24"/>
        <v>0039</v>
      </c>
      <c r="O745" s="83">
        <v>4016.38</v>
      </c>
    </row>
    <row r="746" spans="1:15" s="22" customFormat="1" ht="11.15" customHeight="1" x14ac:dyDescent="0.2">
      <c r="A746" s="39" t="s">
        <v>1524</v>
      </c>
      <c r="B746" s="40" t="str">
        <f t="shared" si="23"/>
        <v>026094</v>
      </c>
      <c r="C746" s="41" t="s">
        <v>1525</v>
      </c>
      <c r="D746" s="42" t="s">
        <v>383</v>
      </c>
      <c r="E746" s="41" t="s">
        <v>382</v>
      </c>
      <c r="F746" s="42" t="s">
        <v>383</v>
      </c>
      <c r="G746" s="42" t="s">
        <v>1129</v>
      </c>
      <c r="H746" s="42" t="s">
        <v>43</v>
      </c>
      <c r="I746" s="42" t="s">
        <v>1130</v>
      </c>
      <c r="J746" s="42" t="s">
        <v>34</v>
      </c>
      <c r="K746" s="42" t="s">
        <v>35</v>
      </c>
      <c r="L746" s="37">
        <v>1</v>
      </c>
      <c r="M746" s="43" t="s">
        <v>36</v>
      </c>
      <c r="N746" s="43" t="str">
        <f t="shared" si="24"/>
        <v>0039</v>
      </c>
      <c r="O746" s="84">
        <v>21410.3</v>
      </c>
    </row>
    <row r="747" spans="1:15" s="22" customFormat="1" ht="11.15" customHeight="1" x14ac:dyDescent="0.2">
      <c r="A747" s="33" t="s">
        <v>1526</v>
      </c>
      <c r="B747" s="34" t="str">
        <f t="shared" si="23"/>
        <v>423888</v>
      </c>
      <c r="C747" s="35" t="s">
        <v>1527</v>
      </c>
      <c r="D747" s="36" t="s">
        <v>383</v>
      </c>
      <c r="E747" s="35" t="s">
        <v>382</v>
      </c>
      <c r="F747" s="36" t="s">
        <v>383</v>
      </c>
      <c r="G747" s="36" t="s">
        <v>1129</v>
      </c>
      <c r="H747" s="36" t="s">
        <v>43</v>
      </c>
      <c r="I747" s="36" t="s">
        <v>1130</v>
      </c>
      <c r="J747" s="36" t="s">
        <v>34</v>
      </c>
      <c r="K747" s="36" t="s">
        <v>35</v>
      </c>
      <c r="L747" s="37">
        <v>35</v>
      </c>
      <c r="M747" s="38" t="s">
        <v>36</v>
      </c>
      <c r="N747" s="38" t="str">
        <f t="shared" si="24"/>
        <v>0039</v>
      </c>
      <c r="O747" s="83">
        <v>942.16</v>
      </c>
    </row>
    <row r="748" spans="1:15" s="22" customFormat="1" ht="11.15" customHeight="1" x14ac:dyDescent="0.2">
      <c r="A748" s="39" t="s">
        <v>1528</v>
      </c>
      <c r="B748" s="40" t="str">
        <f t="shared" si="23"/>
        <v>422590</v>
      </c>
      <c r="C748" s="41" t="s">
        <v>1529</v>
      </c>
      <c r="D748" s="42" t="s">
        <v>383</v>
      </c>
      <c r="E748" s="41" t="s">
        <v>382</v>
      </c>
      <c r="F748" s="42" t="s">
        <v>383</v>
      </c>
      <c r="G748" s="42" t="s">
        <v>1129</v>
      </c>
      <c r="H748" s="42" t="s">
        <v>43</v>
      </c>
      <c r="I748" s="42" t="s">
        <v>1130</v>
      </c>
      <c r="J748" s="42" t="s">
        <v>34</v>
      </c>
      <c r="K748" s="42" t="s">
        <v>35</v>
      </c>
      <c r="L748" s="37">
        <v>6</v>
      </c>
      <c r="M748" s="43" t="s">
        <v>36</v>
      </c>
      <c r="N748" s="43" t="str">
        <f t="shared" si="24"/>
        <v>0039</v>
      </c>
      <c r="O748" s="84">
        <v>1820.98</v>
      </c>
    </row>
    <row r="749" spans="1:15" s="22" customFormat="1" ht="11.15" customHeight="1" x14ac:dyDescent="0.2">
      <c r="A749" s="33" t="s">
        <v>1530</v>
      </c>
      <c r="B749" s="34" t="str">
        <f t="shared" si="23"/>
        <v>026225</v>
      </c>
      <c r="C749" s="35" t="s">
        <v>1531</v>
      </c>
      <c r="D749" s="36" t="s">
        <v>383</v>
      </c>
      <c r="E749" s="35" t="s">
        <v>382</v>
      </c>
      <c r="F749" s="36" t="s">
        <v>383</v>
      </c>
      <c r="G749" s="36" t="s">
        <v>1129</v>
      </c>
      <c r="H749" s="36" t="s">
        <v>43</v>
      </c>
      <c r="I749" s="36" t="s">
        <v>1130</v>
      </c>
      <c r="J749" s="36" t="s">
        <v>34</v>
      </c>
      <c r="K749" s="36" t="s">
        <v>35</v>
      </c>
      <c r="L749" s="37">
        <v>2</v>
      </c>
      <c r="M749" s="38" t="s">
        <v>36</v>
      </c>
      <c r="N749" s="38" t="str">
        <f t="shared" si="24"/>
        <v>0039</v>
      </c>
      <c r="O749" s="83">
        <v>2521.86</v>
      </c>
    </row>
    <row r="750" spans="1:15" s="22" customFormat="1" ht="11.15" customHeight="1" x14ac:dyDescent="0.2">
      <c r="A750" s="39" t="s">
        <v>1532</v>
      </c>
      <c r="B750" s="40" t="str">
        <f t="shared" si="23"/>
        <v>026240</v>
      </c>
      <c r="C750" s="41" t="s">
        <v>1533</v>
      </c>
      <c r="D750" s="42" t="s">
        <v>383</v>
      </c>
      <c r="E750" s="41" t="s">
        <v>382</v>
      </c>
      <c r="F750" s="42" t="s">
        <v>383</v>
      </c>
      <c r="G750" s="42" t="s">
        <v>1129</v>
      </c>
      <c r="H750" s="42" t="s">
        <v>43</v>
      </c>
      <c r="I750" s="42" t="s">
        <v>1130</v>
      </c>
      <c r="J750" s="42" t="s">
        <v>34</v>
      </c>
      <c r="K750" s="42" t="s">
        <v>35</v>
      </c>
      <c r="L750" s="37">
        <v>2</v>
      </c>
      <c r="M750" s="43" t="s">
        <v>36</v>
      </c>
      <c r="N750" s="43" t="str">
        <f t="shared" si="24"/>
        <v>0039</v>
      </c>
      <c r="O750" s="84">
        <v>2221</v>
      </c>
    </row>
    <row r="751" spans="1:15" s="22" customFormat="1" ht="11.15" customHeight="1" x14ac:dyDescent="0.2">
      <c r="A751" s="33" t="s">
        <v>1534</v>
      </c>
      <c r="B751" s="34" t="str">
        <f t="shared" si="23"/>
        <v>696990</v>
      </c>
      <c r="C751" s="35" t="s">
        <v>1535</v>
      </c>
      <c r="D751" s="36" t="s">
        <v>29</v>
      </c>
      <c r="E751" s="35" t="s">
        <v>30</v>
      </c>
      <c r="F751" s="36" t="s">
        <v>29</v>
      </c>
      <c r="G751" s="36" t="s">
        <v>1536</v>
      </c>
      <c r="H751" s="36" t="s">
        <v>32</v>
      </c>
      <c r="I751" s="36" t="s">
        <v>1537</v>
      </c>
      <c r="J751" s="36" t="s">
        <v>34</v>
      </c>
      <c r="K751" s="36" t="s">
        <v>35</v>
      </c>
      <c r="L751" s="37">
        <v>55</v>
      </c>
      <c r="M751" s="38" t="s">
        <v>36</v>
      </c>
      <c r="N751" s="38" t="str">
        <f t="shared" si="24"/>
        <v>1250</v>
      </c>
      <c r="O751" s="83">
        <v>2716.78</v>
      </c>
    </row>
    <row r="752" spans="1:15" s="22" customFormat="1" ht="11.15" customHeight="1" x14ac:dyDescent="0.35">
      <c r="A752" s="48" t="s">
        <v>1538</v>
      </c>
      <c r="B752" s="49" t="str">
        <f t="shared" si="23"/>
        <v>696884</v>
      </c>
      <c r="C752" s="50" t="s">
        <v>1539</v>
      </c>
      <c r="D752" s="50" t="s">
        <v>29</v>
      </c>
      <c r="E752" s="50" t="s">
        <v>30</v>
      </c>
      <c r="F752" s="50" t="s">
        <v>29</v>
      </c>
      <c r="G752" s="50" t="s">
        <v>1536</v>
      </c>
      <c r="H752" s="50" t="s">
        <v>32</v>
      </c>
      <c r="I752" s="50" t="s">
        <v>1537</v>
      </c>
      <c r="J752" s="50" t="s">
        <v>619</v>
      </c>
      <c r="K752" s="50" t="s">
        <v>35</v>
      </c>
      <c r="L752" s="37">
        <v>5</v>
      </c>
      <c r="M752" s="51" t="s">
        <v>36</v>
      </c>
      <c r="N752" s="43" t="str">
        <f t="shared" si="24"/>
        <v>1250</v>
      </c>
      <c r="O752" s="84" t="s">
        <v>1540</v>
      </c>
    </row>
    <row r="753" spans="1:15" s="22" customFormat="1" ht="11.15" customHeight="1" x14ac:dyDescent="0.35">
      <c r="A753" s="44" t="s">
        <v>1541</v>
      </c>
      <c r="B753" s="45" t="str">
        <f t="shared" si="23"/>
        <v>696880</v>
      </c>
      <c r="C753" s="46" t="s">
        <v>1542</v>
      </c>
      <c r="D753" s="46" t="s">
        <v>29</v>
      </c>
      <c r="E753" s="46" t="s">
        <v>30</v>
      </c>
      <c r="F753" s="46" t="s">
        <v>29</v>
      </c>
      <c r="G753" s="46" t="s">
        <v>1536</v>
      </c>
      <c r="H753" s="46" t="s">
        <v>32</v>
      </c>
      <c r="I753" s="46" t="s">
        <v>1537</v>
      </c>
      <c r="J753" s="46" t="s">
        <v>619</v>
      </c>
      <c r="K753" s="46" t="s">
        <v>35</v>
      </c>
      <c r="L753" s="37">
        <v>5</v>
      </c>
      <c r="M753" s="47" t="s">
        <v>36</v>
      </c>
      <c r="N753" s="38" t="str">
        <f t="shared" si="24"/>
        <v>1250</v>
      </c>
      <c r="O753" s="83" t="s">
        <v>1543</v>
      </c>
    </row>
    <row r="754" spans="1:15" s="22" customFormat="1" ht="11.15" customHeight="1" x14ac:dyDescent="0.2">
      <c r="A754" s="39" t="s">
        <v>1544</v>
      </c>
      <c r="B754" s="40" t="str">
        <f t="shared" si="23"/>
        <v>ED08263ANT</v>
      </c>
      <c r="C754" s="41" t="s">
        <v>1545</v>
      </c>
      <c r="D754" s="42" t="s">
        <v>29</v>
      </c>
      <c r="E754" s="41" t="s">
        <v>30</v>
      </c>
      <c r="F754" s="42" t="s">
        <v>29</v>
      </c>
      <c r="G754" s="42" t="s">
        <v>1546</v>
      </c>
      <c r="H754" s="42" t="s">
        <v>43</v>
      </c>
      <c r="I754" s="42" t="s">
        <v>1547</v>
      </c>
      <c r="J754" s="42" t="s">
        <v>1548</v>
      </c>
      <c r="K754" s="42" t="s">
        <v>35</v>
      </c>
      <c r="L754" s="37">
        <v>1000</v>
      </c>
      <c r="M754" s="43" t="s">
        <v>36</v>
      </c>
      <c r="N754" s="43" t="str">
        <f t="shared" si="24"/>
        <v>4122</v>
      </c>
      <c r="O754" s="84">
        <v>87.72</v>
      </c>
    </row>
    <row r="755" spans="1:15" s="22" customFormat="1" ht="11.15" customHeight="1" x14ac:dyDescent="0.2">
      <c r="A755" s="33" t="s">
        <v>1549</v>
      </c>
      <c r="B755" s="34" t="str">
        <f t="shared" si="23"/>
        <v>ED08263AA</v>
      </c>
      <c r="C755" s="35" t="s">
        <v>1550</v>
      </c>
      <c r="D755" s="36" t="s">
        <v>29</v>
      </c>
      <c r="E755" s="35" t="s">
        <v>30</v>
      </c>
      <c r="F755" s="36" t="s">
        <v>29</v>
      </c>
      <c r="G755" s="36" t="s">
        <v>1546</v>
      </c>
      <c r="H755" s="36" t="s">
        <v>43</v>
      </c>
      <c r="I755" s="36" t="s">
        <v>1547</v>
      </c>
      <c r="J755" s="36" t="s">
        <v>1548</v>
      </c>
      <c r="K755" s="36" t="s">
        <v>35</v>
      </c>
      <c r="L755" s="37">
        <v>1000</v>
      </c>
      <c r="M755" s="38" t="s">
        <v>36</v>
      </c>
      <c r="N755" s="38" t="str">
        <f t="shared" si="24"/>
        <v>4122</v>
      </c>
      <c r="O755" s="83">
        <v>26.16</v>
      </c>
    </row>
    <row r="756" spans="1:15" s="22" customFormat="1" ht="11.15" customHeight="1" x14ac:dyDescent="0.2">
      <c r="A756" s="39" t="s">
        <v>1551</v>
      </c>
      <c r="B756" s="40" t="str">
        <f t="shared" si="23"/>
        <v>LN4549</v>
      </c>
      <c r="C756" s="41" t="s">
        <v>1552</v>
      </c>
      <c r="D756" s="42" t="s">
        <v>29</v>
      </c>
      <c r="E756" s="41" t="s">
        <v>30</v>
      </c>
      <c r="F756" s="42" t="s">
        <v>29</v>
      </c>
      <c r="G756" s="42" t="s">
        <v>1553</v>
      </c>
      <c r="H756" s="42" t="s">
        <v>32</v>
      </c>
      <c r="I756" s="42" t="s">
        <v>1554</v>
      </c>
      <c r="J756" s="42" t="s">
        <v>34</v>
      </c>
      <c r="K756" s="42" t="s">
        <v>35</v>
      </c>
      <c r="L756" s="37">
        <v>143</v>
      </c>
      <c r="M756" s="43" t="s">
        <v>36</v>
      </c>
      <c r="N756" s="43" t="str">
        <f t="shared" si="24"/>
        <v>2240</v>
      </c>
      <c r="O756" s="84">
        <v>11845.63</v>
      </c>
    </row>
    <row r="757" spans="1:15" s="22" customFormat="1" ht="11.15" customHeight="1" x14ac:dyDescent="0.2">
      <c r="A757" s="33" t="s">
        <v>1555</v>
      </c>
      <c r="B757" s="34" t="str">
        <f t="shared" si="23"/>
        <v>LNA4803LNC</v>
      </c>
      <c r="C757" s="35" t="s">
        <v>1556</v>
      </c>
      <c r="D757" s="36" t="s">
        <v>29</v>
      </c>
      <c r="E757" s="35" t="s">
        <v>30</v>
      </c>
      <c r="F757" s="36" t="s">
        <v>29</v>
      </c>
      <c r="G757" s="36" t="s">
        <v>1553</v>
      </c>
      <c r="H757" s="36" t="s">
        <v>43</v>
      </c>
      <c r="I757" s="36" t="s">
        <v>1554</v>
      </c>
      <c r="J757" s="36" t="s">
        <v>34</v>
      </c>
      <c r="K757" s="36" t="s">
        <v>35</v>
      </c>
      <c r="L757" s="37">
        <v>280</v>
      </c>
      <c r="M757" s="38" t="s">
        <v>36</v>
      </c>
      <c r="N757" s="38" t="str">
        <f t="shared" si="24"/>
        <v>2240</v>
      </c>
      <c r="O757" s="83">
        <v>12282.6</v>
      </c>
    </row>
    <row r="758" spans="1:15" s="22" customFormat="1" ht="11.15" customHeight="1" x14ac:dyDescent="0.2">
      <c r="A758" s="39" t="s">
        <v>1557</v>
      </c>
      <c r="B758" s="40" t="str">
        <f t="shared" si="23"/>
        <v>LN4285CW2</v>
      </c>
      <c r="C758" s="41" t="s">
        <v>1558</v>
      </c>
      <c r="D758" s="42" t="s">
        <v>29</v>
      </c>
      <c r="E758" s="41" t="s">
        <v>30</v>
      </c>
      <c r="F758" s="42" t="s">
        <v>29</v>
      </c>
      <c r="G758" s="42" t="s">
        <v>1553</v>
      </c>
      <c r="H758" s="42" t="s">
        <v>32</v>
      </c>
      <c r="I758" s="42" t="s">
        <v>1554</v>
      </c>
      <c r="J758" s="42" t="s">
        <v>34</v>
      </c>
      <c r="K758" s="42" t="s">
        <v>35</v>
      </c>
      <c r="L758" s="37">
        <v>68</v>
      </c>
      <c r="M758" s="43" t="s">
        <v>36</v>
      </c>
      <c r="N758" s="43" t="str">
        <f t="shared" si="24"/>
        <v>2240</v>
      </c>
      <c r="O758" s="84">
        <v>8940.94</v>
      </c>
    </row>
    <row r="759" spans="1:15" s="22" customFormat="1" ht="11.15" customHeight="1" x14ac:dyDescent="0.2">
      <c r="A759" s="33" t="s">
        <v>1559</v>
      </c>
      <c r="B759" s="34" t="str">
        <f t="shared" si="23"/>
        <v>LNA4802LCA</v>
      </c>
      <c r="C759" s="35" t="s">
        <v>1560</v>
      </c>
      <c r="D759" s="36" t="s">
        <v>29</v>
      </c>
      <c r="E759" s="35" t="s">
        <v>30</v>
      </c>
      <c r="F759" s="36" t="s">
        <v>29</v>
      </c>
      <c r="G759" s="36" t="s">
        <v>1553</v>
      </c>
      <c r="H759" s="36" t="s">
        <v>43</v>
      </c>
      <c r="I759" s="36" t="s">
        <v>1554</v>
      </c>
      <c r="J759" s="36" t="s">
        <v>34</v>
      </c>
      <c r="K759" s="36" t="s">
        <v>35</v>
      </c>
      <c r="L759" s="37">
        <v>198</v>
      </c>
      <c r="M759" s="38" t="s">
        <v>36</v>
      </c>
      <c r="N759" s="38" t="str">
        <f t="shared" si="24"/>
        <v>2240</v>
      </c>
      <c r="O759" s="83">
        <v>7676.63</v>
      </c>
    </row>
    <row r="760" spans="1:15" s="22" customFormat="1" ht="11.15" customHeight="1" x14ac:dyDescent="0.2">
      <c r="A760" s="39" t="s">
        <v>1561</v>
      </c>
      <c r="B760" s="40" t="str">
        <f t="shared" si="23"/>
        <v>LNA4802AE</v>
      </c>
      <c r="C760" s="41" t="s">
        <v>1562</v>
      </c>
      <c r="D760" s="42" t="s">
        <v>29</v>
      </c>
      <c r="E760" s="41" t="s">
        <v>30</v>
      </c>
      <c r="F760" s="42" t="s">
        <v>29</v>
      </c>
      <c r="G760" s="42" t="s">
        <v>1553</v>
      </c>
      <c r="H760" s="42" t="s">
        <v>43</v>
      </c>
      <c r="I760" s="42" t="s">
        <v>1554</v>
      </c>
      <c r="J760" s="42" t="s">
        <v>34</v>
      </c>
      <c r="K760" s="42" t="s">
        <v>35</v>
      </c>
      <c r="L760" s="37">
        <v>345</v>
      </c>
      <c r="M760" s="43" t="s">
        <v>36</v>
      </c>
      <c r="N760" s="43" t="str">
        <f t="shared" si="24"/>
        <v>2240</v>
      </c>
      <c r="O760" s="84">
        <v>1889.63</v>
      </c>
    </row>
    <row r="761" spans="1:15" s="22" customFormat="1" ht="11.15" customHeight="1" x14ac:dyDescent="0.2">
      <c r="A761" s="33" t="s">
        <v>1563</v>
      </c>
      <c r="B761" s="34" t="str">
        <f t="shared" si="23"/>
        <v>L4285C1</v>
      </c>
      <c r="C761" s="35" t="s">
        <v>1564</v>
      </c>
      <c r="D761" s="36" t="s">
        <v>29</v>
      </c>
      <c r="E761" s="35" t="s">
        <v>30</v>
      </c>
      <c r="F761" s="36" t="s">
        <v>29</v>
      </c>
      <c r="G761" s="36" t="s">
        <v>1553</v>
      </c>
      <c r="H761" s="36" t="s">
        <v>32</v>
      </c>
      <c r="I761" s="36" t="s">
        <v>1554</v>
      </c>
      <c r="J761" s="36" t="s">
        <v>34</v>
      </c>
      <c r="K761" s="36" t="s">
        <v>35</v>
      </c>
      <c r="L761" s="37">
        <v>197</v>
      </c>
      <c r="M761" s="38" t="s">
        <v>36</v>
      </c>
      <c r="N761" s="38" t="str">
        <f t="shared" si="24"/>
        <v>2240</v>
      </c>
      <c r="O761" s="83">
        <v>3270.22</v>
      </c>
    </row>
    <row r="762" spans="1:15" s="22" customFormat="1" ht="11.15" customHeight="1" x14ac:dyDescent="0.2">
      <c r="A762" s="39" t="s">
        <v>1565</v>
      </c>
      <c r="B762" s="40" t="str">
        <f t="shared" si="23"/>
        <v>LNA4804AE</v>
      </c>
      <c r="C762" s="41" t="s">
        <v>1566</v>
      </c>
      <c r="D762" s="42" t="s">
        <v>29</v>
      </c>
      <c r="E762" s="41" t="s">
        <v>30</v>
      </c>
      <c r="F762" s="42" t="s">
        <v>29</v>
      </c>
      <c r="G762" s="42" t="s">
        <v>1553</v>
      </c>
      <c r="H762" s="42" t="s">
        <v>43</v>
      </c>
      <c r="I762" s="42" t="s">
        <v>1554</v>
      </c>
      <c r="J762" s="42" t="s">
        <v>34</v>
      </c>
      <c r="K762" s="42" t="s">
        <v>35</v>
      </c>
      <c r="L762" s="37">
        <v>177</v>
      </c>
      <c r="M762" s="43" t="s">
        <v>36</v>
      </c>
      <c r="N762" s="43" t="str">
        <f t="shared" si="24"/>
        <v>2240</v>
      </c>
      <c r="O762" s="84">
        <v>2645.48</v>
      </c>
    </row>
    <row r="763" spans="1:15" s="22" customFormat="1" ht="11.15" customHeight="1" x14ac:dyDescent="0.2">
      <c r="A763" s="33" t="s">
        <v>1567</v>
      </c>
      <c r="B763" s="34" t="str">
        <f t="shared" si="23"/>
        <v>LNA4802BZ</v>
      </c>
      <c r="C763" s="35" t="s">
        <v>1568</v>
      </c>
      <c r="D763" s="36" t="s">
        <v>29</v>
      </c>
      <c r="E763" s="35" t="s">
        <v>30</v>
      </c>
      <c r="F763" s="36" t="s">
        <v>29</v>
      </c>
      <c r="G763" s="36" t="s">
        <v>1553</v>
      </c>
      <c r="H763" s="36" t="s">
        <v>43</v>
      </c>
      <c r="I763" s="36" t="s">
        <v>1554</v>
      </c>
      <c r="J763" s="36" t="s">
        <v>34</v>
      </c>
      <c r="K763" s="36" t="s">
        <v>35</v>
      </c>
      <c r="L763" s="37">
        <v>61</v>
      </c>
      <c r="M763" s="38" t="s">
        <v>36</v>
      </c>
      <c r="N763" s="38" t="str">
        <f t="shared" si="24"/>
        <v>2240</v>
      </c>
      <c r="O763" s="83">
        <v>3247.8</v>
      </c>
    </row>
    <row r="764" spans="1:15" s="22" customFormat="1" ht="11.15" customHeight="1" x14ac:dyDescent="0.2">
      <c r="A764" s="39" t="s">
        <v>1569</v>
      </c>
      <c r="B764" s="40" t="str">
        <f t="shared" si="23"/>
        <v>L4285C2</v>
      </c>
      <c r="C764" s="41" t="s">
        <v>1570</v>
      </c>
      <c r="D764" s="42" t="s">
        <v>29</v>
      </c>
      <c r="E764" s="41" t="s">
        <v>30</v>
      </c>
      <c r="F764" s="42" t="s">
        <v>29</v>
      </c>
      <c r="G764" s="42" t="s">
        <v>1553</v>
      </c>
      <c r="H764" s="42" t="s">
        <v>32</v>
      </c>
      <c r="I764" s="42" t="s">
        <v>1554</v>
      </c>
      <c r="J764" s="42" t="s">
        <v>34</v>
      </c>
      <c r="K764" s="42" t="s">
        <v>35</v>
      </c>
      <c r="L764" s="37">
        <v>69</v>
      </c>
      <c r="M764" s="43" t="s">
        <v>36</v>
      </c>
      <c r="N764" s="43" t="str">
        <f t="shared" si="24"/>
        <v>2240</v>
      </c>
      <c r="O764" s="84">
        <v>4179.62</v>
      </c>
    </row>
    <row r="765" spans="1:15" s="22" customFormat="1" ht="11.15" customHeight="1" x14ac:dyDescent="0.2">
      <c r="A765" s="33" t="s">
        <v>1571</v>
      </c>
      <c r="B765" s="34" t="str">
        <f t="shared" si="23"/>
        <v>LNA4802M3ACS</v>
      </c>
      <c r="C765" s="35" t="s">
        <v>1572</v>
      </c>
      <c r="D765" s="36" t="s">
        <v>29</v>
      </c>
      <c r="E765" s="35" t="s">
        <v>30</v>
      </c>
      <c r="F765" s="36" t="s">
        <v>29</v>
      </c>
      <c r="G765" s="36" t="s">
        <v>1553</v>
      </c>
      <c r="H765" s="36" t="s">
        <v>43</v>
      </c>
      <c r="I765" s="36" t="s">
        <v>1554</v>
      </c>
      <c r="J765" s="36" t="s">
        <v>34</v>
      </c>
      <c r="K765" s="36" t="s">
        <v>35</v>
      </c>
      <c r="L765" s="37">
        <v>18</v>
      </c>
      <c r="M765" s="38" t="s">
        <v>36</v>
      </c>
      <c r="N765" s="38" t="str">
        <f t="shared" si="24"/>
        <v>2240</v>
      </c>
      <c r="O765" s="83">
        <v>7145.18</v>
      </c>
    </row>
    <row r="766" spans="1:15" s="22" customFormat="1" ht="11.15" customHeight="1" x14ac:dyDescent="0.2">
      <c r="A766" s="39" t="s">
        <v>1573</v>
      </c>
      <c r="B766" s="40" t="str">
        <f t="shared" si="23"/>
        <v>N4177</v>
      </c>
      <c r="C766" s="41" t="s">
        <v>1574</v>
      </c>
      <c r="D766" s="42" t="s">
        <v>29</v>
      </c>
      <c r="E766" s="41" t="s">
        <v>30</v>
      </c>
      <c r="F766" s="42" t="s">
        <v>29</v>
      </c>
      <c r="G766" s="42" t="s">
        <v>1553</v>
      </c>
      <c r="H766" s="42" t="s">
        <v>32</v>
      </c>
      <c r="I766" s="42" t="s">
        <v>1554</v>
      </c>
      <c r="J766" s="42" t="s">
        <v>34</v>
      </c>
      <c r="K766" s="42" t="s">
        <v>35</v>
      </c>
      <c r="L766" s="37">
        <v>23</v>
      </c>
      <c r="M766" s="43" t="s">
        <v>36</v>
      </c>
      <c r="N766" s="43" t="str">
        <f t="shared" si="24"/>
        <v>2240</v>
      </c>
      <c r="O766" s="84">
        <v>13479.9</v>
      </c>
    </row>
    <row r="767" spans="1:15" s="22" customFormat="1" ht="11.15" customHeight="1" x14ac:dyDescent="0.2">
      <c r="A767" s="33" t="s">
        <v>1575</v>
      </c>
      <c r="B767" s="34" t="str">
        <f t="shared" si="23"/>
        <v>NT4451</v>
      </c>
      <c r="C767" s="35" t="s">
        <v>1576</v>
      </c>
      <c r="D767" s="36" t="s">
        <v>29</v>
      </c>
      <c r="E767" s="35" t="s">
        <v>30</v>
      </c>
      <c r="F767" s="36" t="s">
        <v>29</v>
      </c>
      <c r="G767" s="36" t="s">
        <v>1553</v>
      </c>
      <c r="H767" s="36" t="s">
        <v>32</v>
      </c>
      <c r="I767" s="36" t="s">
        <v>1554</v>
      </c>
      <c r="J767" s="36" t="s">
        <v>34</v>
      </c>
      <c r="K767" s="36" t="s">
        <v>35</v>
      </c>
      <c r="L767" s="37">
        <v>8</v>
      </c>
      <c r="M767" s="38" t="s">
        <v>36</v>
      </c>
      <c r="N767" s="38" t="str">
        <f t="shared" si="24"/>
        <v>2240</v>
      </c>
      <c r="O767" s="83">
        <v>16881.8</v>
      </c>
    </row>
    <row r="768" spans="1:15" s="22" customFormat="1" ht="11.15" customHeight="1" x14ac:dyDescent="0.2">
      <c r="A768" s="39" t="s">
        <v>1577</v>
      </c>
      <c r="B768" s="40" t="str">
        <f t="shared" si="23"/>
        <v>N4141</v>
      </c>
      <c r="C768" s="41" t="s">
        <v>1578</v>
      </c>
      <c r="D768" s="42" t="s">
        <v>29</v>
      </c>
      <c r="E768" s="41" t="s">
        <v>30</v>
      </c>
      <c r="F768" s="42" t="s">
        <v>29</v>
      </c>
      <c r="G768" s="42" t="s">
        <v>1553</v>
      </c>
      <c r="H768" s="42" t="s">
        <v>32</v>
      </c>
      <c r="I768" s="42" t="s">
        <v>1554</v>
      </c>
      <c r="J768" s="42" t="s">
        <v>34</v>
      </c>
      <c r="K768" s="42" t="s">
        <v>35</v>
      </c>
      <c r="L768" s="37">
        <v>576</v>
      </c>
      <c r="M768" s="43" t="s">
        <v>36</v>
      </c>
      <c r="N768" s="43" t="str">
        <f t="shared" si="24"/>
        <v>2240</v>
      </c>
      <c r="O768" s="84">
        <v>871.01</v>
      </c>
    </row>
    <row r="769" spans="1:15" s="22" customFormat="1" ht="11.15" customHeight="1" x14ac:dyDescent="0.2">
      <c r="A769" s="33" t="s">
        <v>1579</v>
      </c>
      <c r="B769" s="34" t="str">
        <f t="shared" si="23"/>
        <v>LNA4802M2BZ</v>
      </c>
      <c r="C769" s="35" t="s">
        <v>1580</v>
      </c>
      <c r="D769" s="36" t="s">
        <v>29</v>
      </c>
      <c r="E769" s="35" t="s">
        <v>30</v>
      </c>
      <c r="F769" s="36" t="s">
        <v>29</v>
      </c>
      <c r="G769" s="36" t="s">
        <v>1553</v>
      </c>
      <c r="H769" s="36" t="s">
        <v>43</v>
      </c>
      <c r="I769" s="36" t="s">
        <v>1554</v>
      </c>
      <c r="J769" s="36" t="s">
        <v>34</v>
      </c>
      <c r="K769" s="36" t="s">
        <v>35</v>
      </c>
      <c r="L769" s="37">
        <v>21</v>
      </c>
      <c r="M769" s="38" t="s">
        <v>36</v>
      </c>
      <c r="N769" s="38" t="str">
        <f t="shared" si="24"/>
        <v>2240</v>
      </c>
      <c r="O769" s="83">
        <v>5196.49</v>
      </c>
    </row>
    <row r="770" spans="1:15" s="22" customFormat="1" ht="11.15" customHeight="1" x14ac:dyDescent="0.2">
      <c r="A770" s="39" t="s">
        <v>1581</v>
      </c>
      <c r="B770" s="40" t="str">
        <f t="shared" si="23"/>
        <v>LNE4802NK</v>
      </c>
      <c r="C770" s="41" t="s">
        <v>1582</v>
      </c>
      <c r="D770" s="42" t="s">
        <v>29</v>
      </c>
      <c r="E770" s="41" t="s">
        <v>30</v>
      </c>
      <c r="F770" s="42" t="s">
        <v>29</v>
      </c>
      <c r="G770" s="42" t="s">
        <v>1553</v>
      </c>
      <c r="H770" s="42" t="s">
        <v>43</v>
      </c>
      <c r="I770" s="42" t="s">
        <v>1554</v>
      </c>
      <c r="J770" s="42" t="s">
        <v>34</v>
      </c>
      <c r="K770" s="42" t="s">
        <v>35</v>
      </c>
      <c r="L770" s="37">
        <v>36</v>
      </c>
      <c r="M770" s="43" t="s">
        <v>36</v>
      </c>
      <c r="N770" s="43" t="str">
        <f t="shared" si="24"/>
        <v>2240</v>
      </c>
      <c r="O770" s="84">
        <v>2269.12</v>
      </c>
    </row>
    <row r="771" spans="1:15" s="22" customFormat="1" ht="11.15" customHeight="1" x14ac:dyDescent="0.2">
      <c r="A771" s="33" t="s">
        <v>1583</v>
      </c>
      <c r="B771" s="34" t="str">
        <f t="shared" ref="B771:B834" si="25">HYPERLINK(CONCATENATE("https://project.daccord.ru/2024/Items/PL_ItemView.php?Reference=",A771),A771)</f>
        <v>LNA4804LCA</v>
      </c>
      <c r="C771" s="35" t="s">
        <v>1584</v>
      </c>
      <c r="D771" s="36" t="s">
        <v>29</v>
      </c>
      <c r="E771" s="35" t="s">
        <v>30</v>
      </c>
      <c r="F771" s="36" t="s">
        <v>29</v>
      </c>
      <c r="G771" s="36" t="s">
        <v>1553</v>
      </c>
      <c r="H771" s="36" t="s">
        <v>43</v>
      </c>
      <c r="I771" s="36" t="s">
        <v>1554</v>
      </c>
      <c r="J771" s="36" t="s">
        <v>34</v>
      </c>
      <c r="K771" s="36" t="s">
        <v>35</v>
      </c>
      <c r="L771" s="37">
        <v>33</v>
      </c>
      <c r="M771" s="38" t="s">
        <v>36</v>
      </c>
      <c r="N771" s="38" t="str">
        <f t="shared" ref="N771:N834" si="26">TEXT(G771,"0000")</f>
        <v>2240</v>
      </c>
      <c r="O771" s="83">
        <v>10747.28</v>
      </c>
    </row>
    <row r="772" spans="1:15" s="22" customFormat="1" ht="11.15" customHeight="1" x14ac:dyDescent="0.2">
      <c r="A772" s="39" t="s">
        <v>1585</v>
      </c>
      <c r="B772" s="40" t="str">
        <f t="shared" si="25"/>
        <v>L4004M2N</v>
      </c>
      <c r="C772" s="41" t="s">
        <v>1586</v>
      </c>
      <c r="D772" s="42" t="s">
        <v>29</v>
      </c>
      <c r="E772" s="41" t="s">
        <v>30</v>
      </c>
      <c r="F772" s="42" t="s">
        <v>29</v>
      </c>
      <c r="G772" s="42" t="s">
        <v>1553</v>
      </c>
      <c r="H772" s="42" t="s">
        <v>32</v>
      </c>
      <c r="I772" s="42" t="s">
        <v>1554</v>
      </c>
      <c r="J772" s="42" t="s">
        <v>34</v>
      </c>
      <c r="K772" s="42" t="s">
        <v>35</v>
      </c>
      <c r="L772" s="37">
        <v>169</v>
      </c>
      <c r="M772" s="43" t="s">
        <v>36</v>
      </c>
      <c r="N772" s="43" t="str">
        <f t="shared" si="26"/>
        <v>2240</v>
      </c>
      <c r="O772" s="84">
        <v>2013.2</v>
      </c>
    </row>
    <row r="773" spans="1:15" s="22" customFormat="1" ht="11.15" customHeight="1" x14ac:dyDescent="0.2">
      <c r="A773" s="33" t="s">
        <v>1587</v>
      </c>
      <c r="B773" s="34" t="str">
        <f t="shared" si="25"/>
        <v>NT4004M2N</v>
      </c>
      <c r="C773" s="35" t="s">
        <v>1588</v>
      </c>
      <c r="D773" s="36" t="s">
        <v>29</v>
      </c>
      <c r="E773" s="35" t="s">
        <v>30</v>
      </c>
      <c r="F773" s="36" t="s">
        <v>29</v>
      </c>
      <c r="G773" s="36" t="s">
        <v>1553</v>
      </c>
      <c r="H773" s="36" t="s">
        <v>32</v>
      </c>
      <c r="I773" s="36" t="s">
        <v>1554</v>
      </c>
      <c r="J773" s="36" t="s">
        <v>34</v>
      </c>
      <c r="K773" s="36" t="s">
        <v>35</v>
      </c>
      <c r="L773" s="37">
        <v>54</v>
      </c>
      <c r="M773" s="38" t="s">
        <v>36</v>
      </c>
      <c r="N773" s="38" t="str">
        <f t="shared" si="26"/>
        <v>2240</v>
      </c>
      <c r="O773" s="83">
        <v>2013.2</v>
      </c>
    </row>
    <row r="774" spans="1:15" s="22" customFormat="1" ht="11.15" customHeight="1" x14ac:dyDescent="0.2">
      <c r="A774" s="39" t="s">
        <v>1589</v>
      </c>
      <c r="B774" s="40" t="str">
        <f t="shared" si="25"/>
        <v>LNA4803LCA</v>
      </c>
      <c r="C774" s="41" t="s">
        <v>1590</v>
      </c>
      <c r="D774" s="42" t="s">
        <v>29</v>
      </c>
      <c r="E774" s="41" t="s">
        <v>30</v>
      </c>
      <c r="F774" s="42" t="s">
        <v>29</v>
      </c>
      <c r="G774" s="42" t="s">
        <v>1553</v>
      </c>
      <c r="H774" s="42" t="s">
        <v>43</v>
      </c>
      <c r="I774" s="42" t="s">
        <v>1554</v>
      </c>
      <c r="J774" s="42" t="s">
        <v>34</v>
      </c>
      <c r="K774" s="42" t="s">
        <v>35</v>
      </c>
      <c r="L774" s="37">
        <v>38</v>
      </c>
      <c r="M774" s="43" t="s">
        <v>36</v>
      </c>
      <c r="N774" s="43" t="str">
        <f t="shared" si="26"/>
        <v>2240</v>
      </c>
      <c r="O774" s="84">
        <v>9979.6200000000008</v>
      </c>
    </row>
    <row r="775" spans="1:15" s="22" customFormat="1" ht="11.15" customHeight="1" x14ac:dyDescent="0.2">
      <c r="A775" s="33" t="s">
        <v>1591</v>
      </c>
      <c r="B775" s="34" t="str">
        <f t="shared" si="25"/>
        <v>L4411N</v>
      </c>
      <c r="C775" s="35" t="s">
        <v>1592</v>
      </c>
      <c r="D775" s="36" t="s">
        <v>29</v>
      </c>
      <c r="E775" s="35" t="s">
        <v>30</v>
      </c>
      <c r="F775" s="36" t="s">
        <v>29</v>
      </c>
      <c r="G775" s="36" t="s">
        <v>1553</v>
      </c>
      <c r="H775" s="36" t="s">
        <v>32</v>
      </c>
      <c r="I775" s="36" t="s">
        <v>1554</v>
      </c>
      <c r="J775" s="36" t="s">
        <v>34</v>
      </c>
      <c r="K775" s="36" t="s">
        <v>35</v>
      </c>
      <c r="L775" s="37">
        <v>10</v>
      </c>
      <c r="M775" s="38" t="s">
        <v>36</v>
      </c>
      <c r="N775" s="38" t="str">
        <f t="shared" si="26"/>
        <v>2240</v>
      </c>
      <c r="O775" s="83">
        <v>10309.35</v>
      </c>
    </row>
    <row r="776" spans="1:15" s="22" customFormat="1" ht="12" customHeight="1" x14ac:dyDescent="0.2">
      <c r="A776" s="39" t="s">
        <v>1593</v>
      </c>
      <c r="B776" s="40" t="str">
        <f t="shared" si="25"/>
        <v>LNE4802M3NK</v>
      </c>
      <c r="C776" s="41" t="s">
        <v>1594</v>
      </c>
      <c r="D776" s="42" t="s">
        <v>29</v>
      </c>
      <c r="E776" s="41" t="s">
        <v>30</v>
      </c>
      <c r="F776" s="42" t="s">
        <v>29</v>
      </c>
      <c r="G776" s="42" t="s">
        <v>1553</v>
      </c>
      <c r="H776" s="42" t="s">
        <v>43</v>
      </c>
      <c r="I776" s="42" t="s">
        <v>1554</v>
      </c>
      <c r="J776" s="42" t="s">
        <v>34</v>
      </c>
      <c r="K776" s="42" t="s">
        <v>35</v>
      </c>
      <c r="L776" s="37">
        <v>20</v>
      </c>
      <c r="M776" s="43" t="s">
        <v>36</v>
      </c>
      <c r="N776" s="43" t="str">
        <f t="shared" si="26"/>
        <v>2240</v>
      </c>
      <c r="O776" s="84">
        <v>4992.07</v>
      </c>
    </row>
    <row r="777" spans="1:15" s="22" customFormat="1" ht="11.15" customHeight="1" x14ac:dyDescent="0.2">
      <c r="A777" s="33" t="s">
        <v>1595</v>
      </c>
      <c r="B777" s="34" t="str">
        <f t="shared" si="25"/>
        <v>LNC4803NK</v>
      </c>
      <c r="C777" s="35" t="s">
        <v>1596</v>
      </c>
      <c r="D777" s="36" t="s">
        <v>29</v>
      </c>
      <c r="E777" s="35" t="s">
        <v>30</v>
      </c>
      <c r="F777" s="36" t="s">
        <v>29</v>
      </c>
      <c r="G777" s="36" t="s">
        <v>1553</v>
      </c>
      <c r="H777" s="36" t="s">
        <v>43</v>
      </c>
      <c r="I777" s="36" t="s">
        <v>1554</v>
      </c>
      <c r="J777" s="36" t="s">
        <v>34</v>
      </c>
      <c r="K777" s="36" t="s">
        <v>35</v>
      </c>
      <c r="L777" s="37">
        <v>40</v>
      </c>
      <c r="M777" s="38" t="s">
        <v>36</v>
      </c>
      <c r="N777" s="38" t="str">
        <f t="shared" si="26"/>
        <v>2240</v>
      </c>
      <c r="O777" s="83">
        <v>2949.86</v>
      </c>
    </row>
    <row r="778" spans="1:15" s="22" customFormat="1" ht="11.15" customHeight="1" x14ac:dyDescent="0.2">
      <c r="A778" s="39" t="s">
        <v>1597</v>
      </c>
      <c r="B778" s="40" t="str">
        <f t="shared" si="25"/>
        <v>NT4408N</v>
      </c>
      <c r="C778" s="41" t="s">
        <v>1598</v>
      </c>
      <c r="D778" s="42" t="s">
        <v>29</v>
      </c>
      <c r="E778" s="41" t="s">
        <v>30</v>
      </c>
      <c r="F778" s="42" t="s">
        <v>29</v>
      </c>
      <c r="G778" s="42" t="s">
        <v>1553</v>
      </c>
      <c r="H778" s="42" t="s">
        <v>32</v>
      </c>
      <c r="I778" s="42" t="s">
        <v>1554</v>
      </c>
      <c r="J778" s="42" t="s">
        <v>34</v>
      </c>
      <c r="K778" s="42" t="s">
        <v>35</v>
      </c>
      <c r="L778" s="37">
        <v>8</v>
      </c>
      <c r="M778" s="43" t="s">
        <v>36</v>
      </c>
      <c r="N778" s="43" t="str">
        <f t="shared" si="26"/>
        <v>2240</v>
      </c>
      <c r="O778" s="84">
        <v>8344.2000000000007</v>
      </c>
    </row>
    <row r="779" spans="1:15" s="22" customFormat="1" ht="11.15" customHeight="1" x14ac:dyDescent="0.2">
      <c r="A779" s="33" t="s">
        <v>1599</v>
      </c>
      <c r="B779" s="34" t="str">
        <f t="shared" si="25"/>
        <v>LNE4802M2NK</v>
      </c>
      <c r="C779" s="35" t="s">
        <v>1600</v>
      </c>
      <c r="D779" s="36" t="s">
        <v>29</v>
      </c>
      <c r="E779" s="35" t="s">
        <v>30</v>
      </c>
      <c r="F779" s="36" t="s">
        <v>29</v>
      </c>
      <c r="G779" s="36" t="s">
        <v>1553</v>
      </c>
      <c r="H779" s="36" t="s">
        <v>43</v>
      </c>
      <c r="I779" s="36" t="s">
        <v>1554</v>
      </c>
      <c r="J779" s="36" t="s">
        <v>34</v>
      </c>
      <c r="K779" s="36" t="s">
        <v>35</v>
      </c>
      <c r="L779" s="37">
        <v>18</v>
      </c>
      <c r="M779" s="38" t="s">
        <v>36</v>
      </c>
      <c r="N779" s="38" t="str">
        <f t="shared" si="26"/>
        <v>2240</v>
      </c>
      <c r="O779" s="83">
        <v>3630.59</v>
      </c>
    </row>
    <row r="780" spans="1:15" s="22" customFormat="1" ht="11.15" customHeight="1" x14ac:dyDescent="0.2">
      <c r="A780" s="39" t="s">
        <v>1601</v>
      </c>
      <c r="B780" s="40" t="str">
        <f t="shared" si="25"/>
        <v>N4054M2</v>
      </c>
      <c r="C780" s="41" t="s">
        <v>1602</v>
      </c>
      <c r="D780" s="42" t="s">
        <v>29</v>
      </c>
      <c r="E780" s="41" t="s">
        <v>30</v>
      </c>
      <c r="F780" s="42" t="s">
        <v>29</v>
      </c>
      <c r="G780" s="42" t="s">
        <v>1553</v>
      </c>
      <c r="H780" s="42" t="s">
        <v>32</v>
      </c>
      <c r="I780" s="42" t="s">
        <v>1554</v>
      </c>
      <c r="J780" s="42" t="s">
        <v>34</v>
      </c>
      <c r="K780" s="42" t="s">
        <v>35</v>
      </c>
      <c r="L780" s="37">
        <v>30</v>
      </c>
      <c r="M780" s="43" t="s">
        <v>36</v>
      </c>
      <c r="N780" s="43" t="str">
        <f t="shared" si="26"/>
        <v>2240</v>
      </c>
      <c r="O780" s="84">
        <v>2024.15</v>
      </c>
    </row>
    <row r="781" spans="1:15" s="22" customFormat="1" ht="11.15" customHeight="1" x14ac:dyDescent="0.2">
      <c r="A781" s="33" t="s">
        <v>1603</v>
      </c>
      <c r="B781" s="34" t="str">
        <f t="shared" si="25"/>
        <v>LNA4807SQ</v>
      </c>
      <c r="C781" s="35" t="s">
        <v>1604</v>
      </c>
      <c r="D781" s="36" t="s">
        <v>29</v>
      </c>
      <c r="E781" s="35" t="s">
        <v>30</v>
      </c>
      <c r="F781" s="36" t="s">
        <v>29</v>
      </c>
      <c r="G781" s="36" t="s">
        <v>1553</v>
      </c>
      <c r="H781" s="36" t="s">
        <v>43</v>
      </c>
      <c r="I781" s="36" t="s">
        <v>1554</v>
      </c>
      <c r="J781" s="36" t="s">
        <v>34</v>
      </c>
      <c r="K781" s="36" t="s">
        <v>35</v>
      </c>
      <c r="L781" s="37">
        <v>23</v>
      </c>
      <c r="M781" s="38" t="s">
        <v>36</v>
      </c>
      <c r="N781" s="38" t="str">
        <f t="shared" si="26"/>
        <v>2240</v>
      </c>
      <c r="O781" s="83">
        <v>4157.1899999999996</v>
      </c>
    </row>
    <row r="782" spans="1:15" s="22" customFormat="1" ht="11.15" customHeight="1" x14ac:dyDescent="0.2">
      <c r="A782" s="39" t="s">
        <v>1605</v>
      </c>
      <c r="B782" s="40" t="str">
        <f t="shared" si="25"/>
        <v>LNA4802M3SQ</v>
      </c>
      <c r="C782" s="41" t="s">
        <v>1606</v>
      </c>
      <c r="D782" s="42" t="s">
        <v>29</v>
      </c>
      <c r="E782" s="41" t="s">
        <v>30</v>
      </c>
      <c r="F782" s="42" t="s">
        <v>29</v>
      </c>
      <c r="G782" s="42" t="s">
        <v>1553</v>
      </c>
      <c r="H782" s="42" t="s">
        <v>43</v>
      </c>
      <c r="I782" s="42" t="s">
        <v>1554</v>
      </c>
      <c r="J782" s="42" t="s">
        <v>34</v>
      </c>
      <c r="K782" s="42" t="s">
        <v>35</v>
      </c>
      <c r="L782" s="37">
        <v>18</v>
      </c>
      <c r="M782" s="43" t="s">
        <v>36</v>
      </c>
      <c r="N782" s="43" t="str">
        <f t="shared" si="26"/>
        <v>2240</v>
      </c>
      <c r="O782" s="84">
        <v>4157.1899999999996</v>
      </c>
    </row>
    <row r="783" spans="1:15" s="22" customFormat="1" ht="11.15" customHeight="1" x14ac:dyDescent="0.2">
      <c r="A783" s="33" t="s">
        <v>1607</v>
      </c>
      <c r="B783" s="34" t="str">
        <f t="shared" si="25"/>
        <v>LN4702M</v>
      </c>
      <c r="C783" s="35" t="s">
        <v>1608</v>
      </c>
      <c r="D783" s="36" t="s">
        <v>29</v>
      </c>
      <c r="E783" s="35" t="s">
        <v>30</v>
      </c>
      <c r="F783" s="36" t="s">
        <v>29</v>
      </c>
      <c r="G783" s="36" t="s">
        <v>1553</v>
      </c>
      <c r="H783" s="36" t="s">
        <v>43</v>
      </c>
      <c r="I783" s="36" t="s">
        <v>1554</v>
      </c>
      <c r="J783" s="36" t="s">
        <v>34</v>
      </c>
      <c r="K783" s="36" t="s">
        <v>35</v>
      </c>
      <c r="L783" s="37">
        <v>468</v>
      </c>
      <c r="M783" s="38" t="s">
        <v>36</v>
      </c>
      <c r="N783" s="38" t="str">
        <f t="shared" si="26"/>
        <v>2240</v>
      </c>
      <c r="O783" s="83">
        <v>336.12</v>
      </c>
    </row>
    <row r="784" spans="1:15" s="22" customFormat="1" ht="11.15" customHeight="1" x14ac:dyDescent="0.2">
      <c r="A784" s="39" t="s">
        <v>1609</v>
      </c>
      <c r="B784" s="40" t="str">
        <f t="shared" si="25"/>
        <v>LNA4802M3LBA</v>
      </c>
      <c r="C784" s="41" t="s">
        <v>1610</v>
      </c>
      <c r="D784" s="42" t="s">
        <v>29</v>
      </c>
      <c r="E784" s="41" t="s">
        <v>30</v>
      </c>
      <c r="F784" s="42" t="s">
        <v>29</v>
      </c>
      <c r="G784" s="42" t="s">
        <v>1553</v>
      </c>
      <c r="H784" s="42" t="s">
        <v>43</v>
      </c>
      <c r="I784" s="42" t="s">
        <v>1554</v>
      </c>
      <c r="J784" s="42" t="s">
        <v>34</v>
      </c>
      <c r="K784" s="42" t="s">
        <v>35</v>
      </c>
      <c r="L784" s="37">
        <v>5</v>
      </c>
      <c r="M784" s="43" t="s">
        <v>36</v>
      </c>
      <c r="N784" s="43" t="str">
        <f t="shared" si="26"/>
        <v>2240</v>
      </c>
      <c r="O784" s="84">
        <v>20785.95</v>
      </c>
    </row>
    <row r="785" spans="1:15" s="22" customFormat="1" ht="11.15" customHeight="1" x14ac:dyDescent="0.2">
      <c r="A785" s="33" t="s">
        <v>1611</v>
      </c>
      <c r="B785" s="34" t="str">
        <f t="shared" si="25"/>
        <v>L4916D</v>
      </c>
      <c r="C785" s="35" t="s">
        <v>1612</v>
      </c>
      <c r="D785" s="36" t="s">
        <v>29</v>
      </c>
      <c r="E785" s="35" t="s">
        <v>30</v>
      </c>
      <c r="F785" s="36" t="s">
        <v>29</v>
      </c>
      <c r="G785" s="36" t="s">
        <v>1553</v>
      </c>
      <c r="H785" s="36" t="s">
        <v>43</v>
      </c>
      <c r="I785" s="36" t="s">
        <v>1554</v>
      </c>
      <c r="J785" s="36" t="s">
        <v>34</v>
      </c>
      <c r="K785" s="36" t="s">
        <v>35</v>
      </c>
      <c r="L785" s="37">
        <v>90</v>
      </c>
      <c r="M785" s="38" t="s">
        <v>36</v>
      </c>
      <c r="N785" s="38" t="str">
        <f t="shared" si="26"/>
        <v>2240</v>
      </c>
      <c r="O785" s="83">
        <v>456.41</v>
      </c>
    </row>
    <row r="786" spans="1:15" s="22" customFormat="1" ht="11.15" customHeight="1" x14ac:dyDescent="0.2">
      <c r="A786" s="39" t="s">
        <v>1613</v>
      </c>
      <c r="B786" s="40" t="str">
        <f t="shared" si="25"/>
        <v>LNA4802M4SQ</v>
      </c>
      <c r="C786" s="41" t="s">
        <v>1614</v>
      </c>
      <c r="D786" s="42" t="s">
        <v>29</v>
      </c>
      <c r="E786" s="41" t="s">
        <v>30</v>
      </c>
      <c r="F786" s="42" t="s">
        <v>29</v>
      </c>
      <c r="G786" s="42" t="s">
        <v>1553</v>
      </c>
      <c r="H786" s="42" t="s">
        <v>43</v>
      </c>
      <c r="I786" s="42" t="s">
        <v>1554</v>
      </c>
      <c r="J786" s="42" t="s">
        <v>34</v>
      </c>
      <c r="K786" s="42" t="s">
        <v>35</v>
      </c>
      <c r="L786" s="37">
        <v>17</v>
      </c>
      <c r="M786" s="43" t="s">
        <v>36</v>
      </c>
      <c r="N786" s="43" t="str">
        <f t="shared" si="26"/>
        <v>2240</v>
      </c>
      <c r="O786" s="84">
        <v>6424.75</v>
      </c>
    </row>
    <row r="787" spans="1:15" s="22" customFormat="1" ht="11.15" customHeight="1" x14ac:dyDescent="0.2">
      <c r="A787" s="33" t="s">
        <v>1615</v>
      </c>
      <c r="B787" s="34" t="str">
        <f t="shared" si="25"/>
        <v>LNA4802M3LCA</v>
      </c>
      <c r="C787" s="35" t="s">
        <v>1616</v>
      </c>
      <c r="D787" s="36" t="s">
        <v>29</v>
      </c>
      <c r="E787" s="35" t="s">
        <v>30</v>
      </c>
      <c r="F787" s="36" t="s">
        <v>29</v>
      </c>
      <c r="G787" s="36" t="s">
        <v>1553</v>
      </c>
      <c r="H787" s="36" t="s">
        <v>43</v>
      </c>
      <c r="I787" s="36" t="s">
        <v>1554</v>
      </c>
      <c r="J787" s="36" t="s">
        <v>34</v>
      </c>
      <c r="K787" s="36" t="s">
        <v>35</v>
      </c>
      <c r="L787" s="37">
        <v>12</v>
      </c>
      <c r="M787" s="38" t="s">
        <v>36</v>
      </c>
      <c r="N787" s="38" t="str">
        <f t="shared" si="26"/>
        <v>2240</v>
      </c>
      <c r="O787" s="83">
        <v>16888.580000000002</v>
      </c>
    </row>
    <row r="788" spans="1:15" s="22" customFormat="1" ht="11.15" customHeight="1" x14ac:dyDescent="0.2">
      <c r="A788" s="39" t="s">
        <v>1617</v>
      </c>
      <c r="B788" s="40" t="str">
        <f t="shared" si="25"/>
        <v>L4915AN</v>
      </c>
      <c r="C788" s="41" t="s">
        <v>1618</v>
      </c>
      <c r="D788" s="42" t="s">
        <v>29</v>
      </c>
      <c r="E788" s="41" t="s">
        <v>30</v>
      </c>
      <c r="F788" s="42" t="s">
        <v>29</v>
      </c>
      <c r="G788" s="42" t="s">
        <v>1553</v>
      </c>
      <c r="H788" s="42" t="s">
        <v>43</v>
      </c>
      <c r="I788" s="42" t="s">
        <v>1554</v>
      </c>
      <c r="J788" s="42" t="s">
        <v>34</v>
      </c>
      <c r="K788" s="42" t="s">
        <v>35</v>
      </c>
      <c r="L788" s="37">
        <v>217</v>
      </c>
      <c r="M788" s="43" t="s">
        <v>36</v>
      </c>
      <c r="N788" s="43" t="str">
        <f t="shared" si="26"/>
        <v>2240</v>
      </c>
      <c r="O788" s="84">
        <v>421.57</v>
      </c>
    </row>
    <row r="789" spans="1:15" s="22" customFormat="1" ht="11.15" customHeight="1" x14ac:dyDescent="0.2">
      <c r="A789" s="33" t="s">
        <v>1619</v>
      </c>
      <c r="B789" s="34" t="str">
        <f t="shared" si="25"/>
        <v>NT4411N</v>
      </c>
      <c r="C789" s="35" t="s">
        <v>1620</v>
      </c>
      <c r="D789" s="36" t="s">
        <v>29</v>
      </c>
      <c r="E789" s="35" t="s">
        <v>30</v>
      </c>
      <c r="F789" s="36" t="s">
        <v>29</v>
      </c>
      <c r="G789" s="36" t="s">
        <v>1553</v>
      </c>
      <c r="H789" s="36" t="s">
        <v>32</v>
      </c>
      <c r="I789" s="36" t="s">
        <v>1554</v>
      </c>
      <c r="J789" s="36" t="s">
        <v>34</v>
      </c>
      <c r="K789" s="36" t="s">
        <v>35</v>
      </c>
      <c r="L789" s="37">
        <v>6</v>
      </c>
      <c r="M789" s="38" t="s">
        <v>36</v>
      </c>
      <c r="N789" s="38" t="str">
        <f t="shared" si="26"/>
        <v>2240</v>
      </c>
      <c r="O789" s="83">
        <v>10309.35</v>
      </c>
    </row>
    <row r="790" spans="1:15" s="22" customFormat="1" ht="11.15" customHeight="1" x14ac:dyDescent="0.2">
      <c r="A790" s="39" t="s">
        <v>1621</v>
      </c>
      <c r="B790" s="40" t="str">
        <f t="shared" si="25"/>
        <v>LNC4807AR</v>
      </c>
      <c r="C790" s="41" t="s">
        <v>1622</v>
      </c>
      <c r="D790" s="42" t="s">
        <v>29</v>
      </c>
      <c r="E790" s="41" t="s">
        <v>30</v>
      </c>
      <c r="F790" s="42" t="s">
        <v>29</v>
      </c>
      <c r="G790" s="42" t="s">
        <v>1553</v>
      </c>
      <c r="H790" s="42" t="s">
        <v>43</v>
      </c>
      <c r="I790" s="42" t="s">
        <v>1554</v>
      </c>
      <c r="J790" s="42" t="s">
        <v>34</v>
      </c>
      <c r="K790" s="42" t="s">
        <v>35</v>
      </c>
      <c r="L790" s="37">
        <v>43</v>
      </c>
      <c r="M790" s="43" t="s">
        <v>36</v>
      </c>
      <c r="N790" s="43" t="str">
        <f t="shared" si="26"/>
        <v>2240</v>
      </c>
      <c r="O790" s="84">
        <v>4992.07</v>
      </c>
    </row>
    <row r="791" spans="1:15" s="22" customFormat="1" ht="11.15" customHeight="1" x14ac:dyDescent="0.2">
      <c r="A791" s="33" t="s">
        <v>1623</v>
      </c>
      <c r="B791" s="34" t="str">
        <f t="shared" si="25"/>
        <v>L4140/16F</v>
      </c>
      <c r="C791" s="35" t="s">
        <v>1624</v>
      </c>
      <c r="D791" s="36" t="s">
        <v>29</v>
      </c>
      <c r="E791" s="35" t="s">
        <v>30</v>
      </c>
      <c r="F791" s="36" t="s">
        <v>29</v>
      </c>
      <c r="G791" s="36" t="s">
        <v>1553</v>
      </c>
      <c r="H791" s="36" t="s">
        <v>32</v>
      </c>
      <c r="I791" s="36" t="s">
        <v>1554</v>
      </c>
      <c r="J791" s="36" t="s">
        <v>34</v>
      </c>
      <c r="K791" s="36" t="s">
        <v>35</v>
      </c>
      <c r="L791" s="37">
        <v>40</v>
      </c>
      <c r="M791" s="38" t="s">
        <v>36</v>
      </c>
      <c r="N791" s="38" t="str">
        <f t="shared" si="26"/>
        <v>2240</v>
      </c>
      <c r="O791" s="83">
        <v>1449.36</v>
      </c>
    </row>
    <row r="792" spans="1:15" s="22" customFormat="1" ht="11.15" customHeight="1" x14ac:dyDescent="0.2">
      <c r="A792" s="39" t="s">
        <v>1625</v>
      </c>
      <c r="B792" s="40" t="str">
        <f t="shared" si="25"/>
        <v>N4053M2AN</v>
      </c>
      <c r="C792" s="41" t="s">
        <v>1626</v>
      </c>
      <c r="D792" s="42" t="s">
        <v>29</v>
      </c>
      <c r="E792" s="41" t="s">
        <v>30</v>
      </c>
      <c r="F792" s="42" t="s">
        <v>29</v>
      </c>
      <c r="G792" s="42" t="s">
        <v>1553</v>
      </c>
      <c r="H792" s="42" t="s">
        <v>32</v>
      </c>
      <c r="I792" s="42" t="s">
        <v>1554</v>
      </c>
      <c r="J792" s="42" t="s">
        <v>34</v>
      </c>
      <c r="K792" s="42" t="s">
        <v>35</v>
      </c>
      <c r="L792" s="37">
        <v>53</v>
      </c>
      <c r="M792" s="43" t="s">
        <v>36</v>
      </c>
      <c r="N792" s="43" t="str">
        <f t="shared" si="26"/>
        <v>2240</v>
      </c>
      <c r="O792" s="84">
        <v>1373.92</v>
      </c>
    </row>
    <row r="793" spans="1:15" s="22" customFormat="1" ht="11.15" customHeight="1" x14ac:dyDescent="0.2">
      <c r="A793" s="33" t="s">
        <v>1627</v>
      </c>
      <c r="B793" s="34" t="str">
        <f t="shared" si="25"/>
        <v>NT4294</v>
      </c>
      <c r="C793" s="35" t="s">
        <v>1628</v>
      </c>
      <c r="D793" s="36" t="s">
        <v>29</v>
      </c>
      <c r="E793" s="35" t="s">
        <v>30</v>
      </c>
      <c r="F793" s="36" t="s">
        <v>29</v>
      </c>
      <c r="G793" s="36" t="s">
        <v>1553</v>
      </c>
      <c r="H793" s="36" t="s">
        <v>32</v>
      </c>
      <c r="I793" s="36" t="s">
        <v>1554</v>
      </c>
      <c r="J793" s="36" t="s">
        <v>34</v>
      </c>
      <c r="K793" s="36" t="s">
        <v>35</v>
      </c>
      <c r="L793" s="37">
        <v>24</v>
      </c>
      <c r="M793" s="38" t="s">
        <v>36</v>
      </c>
      <c r="N793" s="38" t="str">
        <f t="shared" si="26"/>
        <v>2240</v>
      </c>
      <c r="O793" s="83">
        <v>3522.54</v>
      </c>
    </row>
    <row r="794" spans="1:15" s="22" customFormat="1" ht="11.15" customHeight="1" x14ac:dyDescent="0.2">
      <c r="A794" s="39" t="s">
        <v>1629</v>
      </c>
      <c r="B794" s="40" t="str">
        <f t="shared" si="25"/>
        <v>N4451</v>
      </c>
      <c r="C794" s="41" t="s">
        <v>1576</v>
      </c>
      <c r="D794" s="42" t="s">
        <v>29</v>
      </c>
      <c r="E794" s="41" t="s">
        <v>30</v>
      </c>
      <c r="F794" s="42" t="s">
        <v>29</v>
      </c>
      <c r="G794" s="42" t="s">
        <v>1553</v>
      </c>
      <c r="H794" s="42" t="s">
        <v>32</v>
      </c>
      <c r="I794" s="42" t="s">
        <v>1554</v>
      </c>
      <c r="J794" s="42" t="s">
        <v>34</v>
      </c>
      <c r="K794" s="42" t="s">
        <v>35</v>
      </c>
      <c r="L794" s="37">
        <v>4</v>
      </c>
      <c r="M794" s="43" t="s">
        <v>36</v>
      </c>
      <c r="N794" s="43" t="str">
        <f t="shared" si="26"/>
        <v>2240</v>
      </c>
      <c r="O794" s="84">
        <v>16881.8</v>
      </c>
    </row>
    <row r="795" spans="1:15" s="22" customFormat="1" ht="11.15" customHeight="1" x14ac:dyDescent="0.2">
      <c r="A795" s="33" t="s">
        <v>1630</v>
      </c>
      <c r="B795" s="34" t="str">
        <f t="shared" si="25"/>
        <v>LNA4802M4ACS</v>
      </c>
      <c r="C795" s="35" t="s">
        <v>1631</v>
      </c>
      <c r="D795" s="36" t="s">
        <v>29</v>
      </c>
      <c r="E795" s="35" t="s">
        <v>30</v>
      </c>
      <c r="F795" s="36" t="s">
        <v>29</v>
      </c>
      <c r="G795" s="36" t="s">
        <v>1553</v>
      </c>
      <c r="H795" s="36" t="s">
        <v>43</v>
      </c>
      <c r="I795" s="36" t="s">
        <v>1554</v>
      </c>
      <c r="J795" s="36" t="s">
        <v>34</v>
      </c>
      <c r="K795" s="36" t="s">
        <v>35</v>
      </c>
      <c r="L795" s="37">
        <v>6</v>
      </c>
      <c r="M795" s="38" t="s">
        <v>36</v>
      </c>
      <c r="N795" s="38" t="str">
        <f t="shared" si="26"/>
        <v>2240</v>
      </c>
      <c r="O795" s="83">
        <v>11042.54</v>
      </c>
    </row>
    <row r="796" spans="1:15" s="22" customFormat="1" ht="11.15" customHeight="1" x14ac:dyDescent="0.2">
      <c r="A796" s="39" t="s">
        <v>1632</v>
      </c>
      <c r="B796" s="40" t="str">
        <f t="shared" si="25"/>
        <v>N4005N</v>
      </c>
      <c r="C796" s="41" t="s">
        <v>1633</v>
      </c>
      <c r="D796" s="42" t="s">
        <v>29</v>
      </c>
      <c r="E796" s="41" t="s">
        <v>30</v>
      </c>
      <c r="F796" s="42" t="s">
        <v>29</v>
      </c>
      <c r="G796" s="42" t="s">
        <v>1553</v>
      </c>
      <c r="H796" s="42" t="s">
        <v>32</v>
      </c>
      <c r="I796" s="42" t="s">
        <v>1554</v>
      </c>
      <c r="J796" s="42" t="s">
        <v>34</v>
      </c>
      <c r="K796" s="42" t="s">
        <v>35</v>
      </c>
      <c r="L796" s="37">
        <v>248</v>
      </c>
      <c r="M796" s="43" t="s">
        <v>36</v>
      </c>
      <c r="N796" s="43" t="str">
        <f t="shared" si="26"/>
        <v>2240</v>
      </c>
      <c r="O796" s="84">
        <v>634.88</v>
      </c>
    </row>
    <row r="797" spans="1:15" s="22" customFormat="1" ht="11.15" customHeight="1" x14ac:dyDescent="0.2">
      <c r="A797" s="33" t="s">
        <v>1634</v>
      </c>
      <c r="B797" s="34" t="str">
        <f t="shared" si="25"/>
        <v>LNC4802ST</v>
      </c>
      <c r="C797" s="35" t="s">
        <v>1635</v>
      </c>
      <c r="D797" s="36" t="s">
        <v>29</v>
      </c>
      <c r="E797" s="35" t="s">
        <v>30</v>
      </c>
      <c r="F797" s="36" t="s">
        <v>29</v>
      </c>
      <c r="G797" s="36" t="s">
        <v>1553</v>
      </c>
      <c r="H797" s="36" t="s">
        <v>43</v>
      </c>
      <c r="I797" s="36" t="s">
        <v>1554</v>
      </c>
      <c r="J797" s="36" t="s">
        <v>34</v>
      </c>
      <c r="K797" s="36" t="s">
        <v>35</v>
      </c>
      <c r="L797" s="37">
        <v>40</v>
      </c>
      <c r="M797" s="38" t="s">
        <v>36</v>
      </c>
      <c r="N797" s="38" t="str">
        <f t="shared" si="26"/>
        <v>2240</v>
      </c>
      <c r="O797" s="83">
        <v>2269.12</v>
      </c>
    </row>
    <row r="798" spans="1:15" s="22" customFormat="1" ht="11.15" customHeight="1" x14ac:dyDescent="0.2">
      <c r="A798" s="39" t="s">
        <v>1636</v>
      </c>
      <c r="B798" s="40" t="str">
        <f t="shared" si="25"/>
        <v>NT4140/16F</v>
      </c>
      <c r="C798" s="41" t="s">
        <v>1637</v>
      </c>
      <c r="D798" s="42" t="s">
        <v>29</v>
      </c>
      <c r="E798" s="41" t="s">
        <v>30</v>
      </c>
      <c r="F798" s="42" t="s">
        <v>29</v>
      </c>
      <c r="G798" s="42" t="s">
        <v>1553</v>
      </c>
      <c r="H798" s="42" t="s">
        <v>32</v>
      </c>
      <c r="I798" s="42" t="s">
        <v>1554</v>
      </c>
      <c r="J798" s="42" t="s">
        <v>34</v>
      </c>
      <c r="K798" s="42" t="s">
        <v>35</v>
      </c>
      <c r="L798" s="37">
        <v>33</v>
      </c>
      <c r="M798" s="43" t="s">
        <v>36</v>
      </c>
      <c r="N798" s="43" t="str">
        <f t="shared" si="26"/>
        <v>2240</v>
      </c>
      <c r="O798" s="84">
        <v>1449.36</v>
      </c>
    </row>
    <row r="799" spans="1:15" s="22" customFormat="1" ht="11.15" customHeight="1" x14ac:dyDescent="0.2">
      <c r="A799" s="33" t="s">
        <v>1638</v>
      </c>
      <c r="B799" s="34" t="str">
        <f t="shared" si="25"/>
        <v>L4410N</v>
      </c>
      <c r="C799" s="35" t="s">
        <v>1639</v>
      </c>
      <c r="D799" s="36" t="s">
        <v>29</v>
      </c>
      <c r="E799" s="35" t="s">
        <v>30</v>
      </c>
      <c r="F799" s="36" t="s">
        <v>29</v>
      </c>
      <c r="G799" s="36" t="s">
        <v>1553</v>
      </c>
      <c r="H799" s="36" t="s">
        <v>32</v>
      </c>
      <c r="I799" s="36" t="s">
        <v>1554</v>
      </c>
      <c r="J799" s="36" t="s">
        <v>34</v>
      </c>
      <c r="K799" s="36" t="s">
        <v>35</v>
      </c>
      <c r="L799" s="37">
        <v>5</v>
      </c>
      <c r="M799" s="38" t="s">
        <v>36</v>
      </c>
      <c r="N799" s="38" t="str">
        <f t="shared" si="26"/>
        <v>2240</v>
      </c>
      <c r="O799" s="83">
        <v>16723.240000000002</v>
      </c>
    </row>
    <row r="800" spans="1:15" s="22" customFormat="1" ht="11.15" customHeight="1" x14ac:dyDescent="0.2">
      <c r="A800" s="39" t="s">
        <v>1640</v>
      </c>
      <c r="B800" s="40" t="str">
        <f t="shared" si="25"/>
        <v>LNE4802PR</v>
      </c>
      <c r="C800" s="41" t="s">
        <v>1641</v>
      </c>
      <c r="D800" s="42" t="s">
        <v>29</v>
      </c>
      <c r="E800" s="41" t="s">
        <v>30</v>
      </c>
      <c r="F800" s="42" t="s">
        <v>29</v>
      </c>
      <c r="G800" s="42" t="s">
        <v>1553</v>
      </c>
      <c r="H800" s="42" t="s">
        <v>43</v>
      </c>
      <c r="I800" s="42" t="s">
        <v>1554</v>
      </c>
      <c r="J800" s="42" t="s">
        <v>34</v>
      </c>
      <c r="K800" s="42" t="s">
        <v>35</v>
      </c>
      <c r="L800" s="37">
        <v>42</v>
      </c>
      <c r="M800" s="43" t="s">
        <v>36</v>
      </c>
      <c r="N800" s="43" t="str">
        <f t="shared" si="26"/>
        <v>2240</v>
      </c>
      <c r="O800" s="84">
        <v>2269.12</v>
      </c>
    </row>
    <row r="801" spans="1:15" s="22" customFormat="1" ht="11.15" customHeight="1" x14ac:dyDescent="0.2">
      <c r="A801" s="33" t="s">
        <v>1642</v>
      </c>
      <c r="B801" s="34" t="str">
        <f t="shared" si="25"/>
        <v>NT4581</v>
      </c>
      <c r="C801" s="35" t="s">
        <v>1643</v>
      </c>
      <c r="D801" s="36" t="s">
        <v>29</v>
      </c>
      <c r="E801" s="35" t="s">
        <v>30</v>
      </c>
      <c r="F801" s="36" t="s">
        <v>29</v>
      </c>
      <c r="G801" s="36" t="s">
        <v>1553</v>
      </c>
      <c r="H801" s="36" t="s">
        <v>32</v>
      </c>
      <c r="I801" s="36" t="s">
        <v>1554</v>
      </c>
      <c r="J801" s="36" t="s">
        <v>34</v>
      </c>
      <c r="K801" s="36" t="s">
        <v>35</v>
      </c>
      <c r="L801" s="37">
        <v>24</v>
      </c>
      <c r="M801" s="38" t="s">
        <v>36</v>
      </c>
      <c r="N801" s="38" t="str">
        <f t="shared" si="26"/>
        <v>2240</v>
      </c>
      <c r="O801" s="83">
        <v>5053.59</v>
      </c>
    </row>
    <row r="802" spans="1:15" s="22" customFormat="1" ht="11.15" customHeight="1" x14ac:dyDescent="0.2">
      <c r="A802" s="39" t="s">
        <v>1644</v>
      </c>
      <c r="B802" s="40" t="str">
        <f t="shared" si="25"/>
        <v>LNE4802M2TE</v>
      </c>
      <c r="C802" s="41" t="s">
        <v>1645</v>
      </c>
      <c r="D802" s="42" t="s">
        <v>29</v>
      </c>
      <c r="E802" s="41" t="s">
        <v>30</v>
      </c>
      <c r="F802" s="42" t="s">
        <v>29</v>
      </c>
      <c r="G802" s="42" t="s">
        <v>1553</v>
      </c>
      <c r="H802" s="42" t="s">
        <v>43</v>
      </c>
      <c r="I802" s="42" t="s">
        <v>1554</v>
      </c>
      <c r="J802" s="42" t="s">
        <v>34</v>
      </c>
      <c r="K802" s="42" t="s">
        <v>35</v>
      </c>
      <c r="L802" s="37">
        <v>21</v>
      </c>
      <c r="M802" s="43" t="s">
        <v>36</v>
      </c>
      <c r="N802" s="43" t="str">
        <f t="shared" si="26"/>
        <v>2240</v>
      </c>
      <c r="O802" s="84">
        <v>3630.59</v>
      </c>
    </row>
    <row r="803" spans="1:15" s="22" customFormat="1" ht="11.15" customHeight="1" x14ac:dyDescent="0.2">
      <c r="A803" s="33" t="s">
        <v>1646</v>
      </c>
      <c r="B803" s="34" t="str">
        <f t="shared" si="25"/>
        <v>LNA4807LNC</v>
      </c>
      <c r="C803" s="35" t="s">
        <v>1647</v>
      </c>
      <c r="D803" s="36" t="s">
        <v>29</v>
      </c>
      <c r="E803" s="35" t="s">
        <v>30</v>
      </c>
      <c r="F803" s="36" t="s">
        <v>29</v>
      </c>
      <c r="G803" s="36" t="s">
        <v>1553</v>
      </c>
      <c r="H803" s="36" t="s">
        <v>43</v>
      </c>
      <c r="I803" s="36" t="s">
        <v>1554</v>
      </c>
      <c r="J803" s="36" t="s">
        <v>34</v>
      </c>
      <c r="K803" s="36" t="s">
        <v>35</v>
      </c>
      <c r="L803" s="37">
        <v>13</v>
      </c>
      <c r="M803" s="38" t="s">
        <v>36</v>
      </c>
      <c r="N803" s="38" t="str">
        <f t="shared" si="26"/>
        <v>2240</v>
      </c>
      <c r="O803" s="83">
        <v>20785.95</v>
      </c>
    </row>
    <row r="804" spans="1:15" s="22" customFormat="1" ht="11.15" customHeight="1" x14ac:dyDescent="0.2">
      <c r="A804" s="39" t="s">
        <v>1648</v>
      </c>
      <c r="B804" s="40" t="str">
        <f t="shared" si="25"/>
        <v>LNC4802NK</v>
      </c>
      <c r="C804" s="41" t="s">
        <v>1649</v>
      </c>
      <c r="D804" s="42" t="s">
        <v>29</v>
      </c>
      <c r="E804" s="41" t="s">
        <v>30</v>
      </c>
      <c r="F804" s="42" t="s">
        <v>29</v>
      </c>
      <c r="G804" s="42" t="s">
        <v>1553</v>
      </c>
      <c r="H804" s="42" t="s">
        <v>43</v>
      </c>
      <c r="I804" s="42" t="s">
        <v>1554</v>
      </c>
      <c r="J804" s="42" t="s">
        <v>34</v>
      </c>
      <c r="K804" s="42" t="s">
        <v>35</v>
      </c>
      <c r="L804" s="37">
        <v>22</v>
      </c>
      <c r="M804" s="43" t="s">
        <v>36</v>
      </c>
      <c r="N804" s="43" t="str">
        <f t="shared" si="26"/>
        <v>2240</v>
      </c>
      <c r="O804" s="84">
        <v>2269.12</v>
      </c>
    </row>
    <row r="805" spans="1:15" s="22" customFormat="1" ht="11.15" customHeight="1" x14ac:dyDescent="0.2">
      <c r="A805" s="33" t="s">
        <v>1650</v>
      </c>
      <c r="B805" s="34" t="str">
        <f t="shared" si="25"/>
        <v>LNE4802M3OF</v>
      </c>
      <c r="C805" s="35" t="s">
        <v>1651</v>
      </c>
      <c r="D805" s="36" t="s">
        <v>29</v>
      </c>
      <c r="E805" s="35" t="s">
        <v>30</v>
      </c>
      <c r="F805" s="36" t="s">
        <v>29</v>
      </c>
      <c r="G805" s="36" t="s">
        <v>1553</v>
      </c>
      <c r="H805" s="36" t="s">
        <v>43</v>
      </c>
      <c r="I805" s="36" t="s">
        <v>1554</v>
      </c>
      <c r="J805" s="36" t="s">
        <v>34</v>
      </c>
      <c r="K805" s="36" t="s">
        <v>35</v>
      </c>
      <c r="L805" s="37">
        <v>9</v>
      </c>
      <c r="M805" s="38" t="s">
        <v>36</v>
      </c>
      <c r="N805" s="38" t="str">
        <f t="shared" si="26"/>
        <v>2240</v>
      </c>
      <c r="O805" s="83">
        <v>4992.07</v>
      </c>
    </row>
    <row r="806" spans="1:15" s="22" customFormat="1" ht="11.15" customHeight="1" x14ac:dyDescent="0.2">
      <c r="A806" s="39" t="s">
        <v>1652</v>
      </c>
      <c r="B806" s="40" t="str">
        <f t="shared" si="25"/>
        <v>N4411N</v>
      </c>
      <c r="C806" s="41" t="s">
        <v>1653</v>
      </c>
      <c r="D806" s="42" t="s">
        <v>29</v>
      </c>
      <c r="E806" s="41" t="s">
        <v>30</v>
      </c>
      <c r="F806" s="42" t="s">
        <v>29</v>
      </c>
      <c r="G806" s="42" t="s">
        <v>1553</v>
      </c>
      <c r="H806" s="42" t="s">
        <v>32</v>
      </c>
      <c r="I806" s="42" t="s">
        <v>1554</v>
      </c>
      <c r="J806" s="42" t="s">
        <v>34</v>
      </c>
      <c r="K806" s="42" t="s">
        <v>35</v>
      </c>
      <c r="L806" s="37">
        <v>5</v>
      </c>
      <c r="M806" s="43" t="s">
        <v>36</v>
      </c>
      <c r="N806" s="43" t="str">
        <f t="shared" si="26"/>
        <v>2240</v>
      </c>
      <c r="O806" s="84">
        <v>10309.35</v>
      </c>
    </row>
    <row r="807" spans="1:15" s="22" customFormat="1" ht="11.15" customHeight="1" x14ac:dyDescent="0.2">
      <c r="A807" s="33" t="s">
        <v>1654</v>
      </c>
      <c r="B807" s="34" t="str">
        <f t="shared" si="25"/>
        <v>NT4258/11N</v>
      </c>
      <c r="C807" s="35" t="s">
        <v>1655</v>
      </c>
      <c r="D807" s="36" t="s">
        <v>29</v>
      </c>
      <c r="E807" s="35" t="s">
        <v>30</v>
      </c>
      <c r="F807" s="36" t="s">
        <v>29</v>
      </c>
      <c r="G807" s="36" t="s">
        <v>1553</v>
      </c>
      <c r="H807" s="36" t="s">
        <v>32</v>
      </c>
      <c r="I807" s="36" t="s">
        <v>1554</v>
      </c>
      <c r="J807" s="36" t="s">
        <v>34</v>
      </c>
      <c r="K807" s="36" t="s">
        <v>35</v>
      </c>
      <c r="L807" s="37">
        <v>48</v>
      </c>
      <c r="M807" s="38" t="s">
        <v>36</v>
      </c>
      <c r="N807" s="38" t="str">
        <f t="shared" si="26"/>
        <v>2240</v>
      </c>
      <c r="O807" s="83">
        <v>1912.05</v>
      </c>
    </row>
    <row r="808" spans="1:15" s="22" customFormat="1" ht="11.15" customHeight="1" x14ac:dyDescent="0.2">
      <c r="A808" s="39" t="s">
        <v>1656</v>
      </c>
      <c r="B808" s="40" t="str">
        <f t="shared" si="25"/>
        <v>LNA4802M2AG</v>
      </c>
      <c r="C808" s="41" t="s">
        <v>1657</v>
      </c>
      <c r="D808" s="42" t="s">
        <v>29</v>
      </c>
      <c r="E808" s="41" t="s">
        <v>30</v>
      </c>
      <c r="F808" s="42" t="s">
        <v>29</v>
      </c>
      <c r="G808" s="42" t="s">
        <v>1553</v>
      </c>
      <c r="H808" s="42" t="s">
        <v>43</v>
      </c>
      <c r="I808" s="42" t="s">
        <v>1554</v>
      </c>
      <c r="J808" s="42" t="s">
        <v>34</v>
      </c>
      <c r="K808" s="42" t="s">
        <v>35</v>
      </c>
      <c r="L808" s="37">
        <v>15</v>
      </c>
      <c r="M808" s="43" t="s">
        <v>36</v>
      </c>
      <c r="N808" s="43" t="str">
        <f t="shared" si="26"/>
        <v>2240</v>
      </c>
      <c r="O808" s="84">
        <v>5196.49</v>
      </c>
    </row>
    <row r="809" spans="1:15" s="22" customFormat="1" ht="11.15" customHeight="1" x14ac:dyDescent="0.2">
      <c r="A809" s="33" t="s">
        <v>1658</v>
      </c>
      <c r="B809" s="34" t="str">
        <f t="shared" si="25"/>
        <v>LNC4804PR</v>
      </c>
      <c r="C809" s="35" t="s">
        <v>1659</v>
      </c>
      <c r="D809" s="36" t="s">
        <v>29</v>
      </c>
      <c r="E809" s="35" t="s">
        <v>30</v>
      </c>
      <c r="F809" s="36" t="s">
        <v>29</v>
      </c>
      <c r="G809" s="36" t="s">
        <v>1553</v>
      </c>
      <c r="H809" s="36" t="s">
        <v>43</v>
      </c>
      <c r="I809" s="36" t="s">
        <v>1554</v>
      </c>
      <c r="J809" s="36" t="s">
        <v>34</v>
      </c>
      <c r="K809" s="36" t="s">
        <v>35</v>
      </c>
      <c r="L809" s="37">
        <v>41</v>
      </c>
      <c r="M809" s="38" t="s">
        <v>36</v>
      </c>
      <c r="N809" s="38" t="str">
        <f t="shared" si="26"/>
        <v>2240</v>
      </c>
      <c r="O809" s="83">
        <v>3176.77</v>
      </c>
    </row>
    <row r="810" spans="1:15" s="22" customFormat="1" ht="11.15" customHeight="1" x14ac:dyDescent="0.2">
      <c r="A810" s="39" t="s">
        <v>1660</v>
      </c>
      <c r="B810" s="40" t="str">
        <f t="shared" si="25"/>
        <v>L4051AN</v>
      </c>
      <c r="C810" s="41" t="s">
        <v>1661</v>
      </c>
      <c r="D810" s="42" t="s">
        <v>29</v>
      </c>
      <c r="E810" s="41" t="s">
        <v>30</v>
      </c>
      <c r="F810" s="42" t="s">
        <v>29</v>
      </c>
      <c r="G810" s="42" t="s">
        <v>1553</v>
      </c>
      <c r="H810" s="42" t="s">
        <v>32</v>
      </c>
      <c r="I810" s="42" t="s">
        <v>1554</v>
      </c>
      <c r="J810" s="42" t="s">
        <v>34</v>
      </c>
      <c r="K810" s="42" t="s">
        <v>35</v>
      </c>
      <c r="L810" s="37">
        <v>32</v>
      </c>
      <c r="M810" s="43" t="s">
        <v>36</v>
      </c>
      <c r="N810" s="43" t="str">
        <f t="shared" si="26"/>
        <v>2240</v>
      </c>
      <c r="O810" s="84">
        <v>1073.07</v>
      </c>
    </row>
    <row r="811" spans="1:15" s="22" customFormat="1" ht="11.15" customHeight="1" x14ac:dyDescent="0.2">
      <c r="A811" s="33" t="s">
        <v>1662</v>
      </c>
      <c r="B811" s="34" t="str">
        <f t="shared" si="25"/>
        <v>N4140/16F</v>
      </c>
      <c r="C811" s="35" t="s">
        <v>1663</v>
      </c>
      <c r="D811" s="36" t="s">
        <v>29</v>
      </c>
      <c r="E811" s="35" t="s">
        <v>30</v>
      </c>
      <c r="F811" s="36" t="s">
        <v>29</v>
      </c>
      <c r="G811" s="36" t="s">
        <v>1553</v>
      </c>
      <c r="H811" s="36" t="s">
        <v>32</v>
      </c>
      <c r="I811" s="36" t="s">
        <v>1554</v>
      </c>
      <c r="J811" s="36" t="s">
        <v>34</v>
      </c>
      <c r="K811" s="36" t="s">
        <v>35</v>
      </c>
      <c r="L811" s="37">
        <v>61</v>
      </c>
      <c r="M811" s="38" t="s">
        <v>36</v>
      </c>
      <c r="N811" s="38" t="str">
        <f t="shared" si="26"/>
        <v>2240</v>
      </c>
      <c r="O811" s="83">
        <v>1132.3</v>
      </c>
    </row>
    <row r="812" spans="1:15" s="22" customFormat="1" ht="11.15" customHeight="1" x14ac:dyDescent="0.2">
      <c r="A812" s="39" t="s">
        <v>1664</v>
      </c>
      <c r="B812" s="40" t="str">
        <f t="shared" si="25"/>
        <v>LNE4802BN</v>
      </c>
      <c r="C812" s="41" t="s">
        <v>1665</v>
      </c>
      <c r="D812" s="42" t="s">
        <v>29</v>
      </c>
      <c r="E812" s="41" t="s">
        <v>30</v>
      </c>
      <c r="F812" s="42" t="s">
        <v>29</v>
      </c>
      <c r="G812" s="42" t="s">
        <v>1553</v>
      </c>
      <c r="H812" s="42" t="s">
        <v>43</v>
      </c>
      <c r="I812" s="42" t="s">
        <v>1554</v>
      </c>
      <c r="J812" s="42" t="s">
        <v>34</v>
      </c>
      <c r="K812" s="42" t="s">
        <v>35</v>
      </c>
      <c r="L812" s="37">
        <v>64</v>
      </c>
      <c r="M812" s="43" t="s">
        <v>36</v>
      </c>
      <c r="N812" s="43" t="str">
        <f t="shared" si="26"/>
        <v>2240</v>
      </c>
      <c r="O812" s="84">
        <v>2269.12</v>
      </c>
    </row>
    <row r="813" spans="1:15" s="22" customFormat="1" ht="11.15" customHeight="1" x14ac:dyDescent="0.2">
      <c r="A813" s="33" t="s">
        <v>1666</v>
      </c>
      <c r="B813" s="34" t="str">
        <f t="shared" si="25"/>
        <v>L4141AN</v>
      </c>
      <c r="C813" s="35" t="s">
        <v>1667</v>
      </c>
      <c r="D813" s="36" t="s">
        <v>29</v>
      </c>
      <c r="E813" s="35" t="s">
        <v>30</v>
      </c>
      <c r="F813" s="36" t="s">
        <v>29</v>
      </c>
      <c r="G813" s="36" t="s">
        <v>1553</v>
      </c>
      <c r="H813" s="36" t="s">
        <v>32</v>
      </c>
      <c r="I813" s="36" t="s">
        <v>1554</v>
      </c>
      <c r="J813" s="36" t="s">
        <v>34</v>
      </c>
      <c r="K813" s="36" t="s">
        <v>35</v>
      </c>
      <c r="L813" s="37">
        <v>74</v>
      </c>
      <c r="M813" s="38" t="s">
        <v>36</v>
      </c>
      <c r="N813" s="38" t="str">
        <f t="shared" si="26"/>
        <v>2240</v>
      </c>
      <c r="O813" s="83">
        <v>1374.47</v>
      </c>
    </row>
    <row r="814" spans="1:15" s="22" customFormat="1" ht="11.15" customHeight="1" x14ac:dyDescent="0.2">
      <c r="A814" s="39" t="s">
        <v>1668</v>
      </c>
      <c r="B814" s="40" t="str">
        <f t="shared" si="25"/>
        <v>LNA4802M3AE</v>
      </c>
      <c r="C814" s="41" t="s">
        <v>1669</v>
      </c>
      <c r="D814" s="42" t="s">
        <v>29</v>
      </c>
      <c r="E814" s="41" t="s">
        <v>30</v>
      </c>
      <c r="F814" s="42" t="s">
        <v>29</v>
      </c>
      <c r="G814" s="42" t="s">
        <v>1553</v>
      </c>
      <c r="H814" s="42" t="s">
        <v>43</v>
      </c>
      <c r="I814" s="42" t="s">
        <v>1554</v>
      </c>
      <c r="J814" s="42" t="s">
        <v>34</v>
      </c>
      <c r="K814" s="42" t="s">
        <v>35</v>
      </c>
      <c r="L814" s="37">
        <v>13</v>
      </c>
      <c r="M814" s="43" t="s">
        <v>36</v>
      </c>
      <c r="N814" s="43" t="str">
        <f t="shared" si="26"/>
        <v>2240</v>
      </c>
      <c r="O814" s="84">
        <v>4157.1899999999996</v>
      </c>
    </row>
    <row r="815" spans="1:15" s="22" customFormat="1" ht="11.15" customHeight="1" x14ac:dyDescent="0.2">
      <c r="A815" s="33" t="s">
        <v>1670</v>
      </c>
      <c r="B815" s="34" t="str">
        <f t="shared" si="25"/>
        <v>N4054</v>
      </c>
      <c r="C815" s="35" t="s">
        <v>1671</v>
      </c>
      <c r="D815" s="36" t="s">
        <v>29</v>
      </c>
      <c r="E815" s="35" t="s">
        <v>30</v>
      </c>
      <c r="F815" s="36" t="s">
        <v>29</v>
      </c>
      <c r="G815" s="36" t="s">
        <v>1553</v>
      </c>
      <c r="H815" s="36" t="s">
        <v>32</v>
      </c>
      <c r="I815" s="36" t="s">
        <v>1554</v>
      </c>
      <c r="J815" s="36" t="s">
        <v>34</v>
      </c>
      <c r="K815" s="36" t="s">
        <v>35</v>
      </c>
      <c r="L815" s="37">
        <v>20</v>
      </c>
      <c r="M815" s="38" t="s">
        <v>36</v>
      </c>
      <c r="N815" s="38" t="str">
        <f t="shared" si="26"/>
        <v>2240</v>
      </c>
      <c r="O815" s="83">
        <v>1851.73</v>
      </c>
    </row>
    <row r="816" spans="1:15" s="22" customFormat="1" ht="11.15" customHeight="1" x14ac:dyDescent="0.2">
      <c r="A816" s="39" t="s">
        <v>1672</v>
      </c>
      <c r="B816" s="40" t="str">
        <f t="shared" si="25"/>
        <v>NT4141AN</v>
      </c>
      <c r="C816" s="41" t="s">
        <v>1673</v>
      </c>
      <c r="D816" s="42" t="s">
        <v>29</v>
      </c>
      <c r="E816" s="41" t="s">
        <v>30</v>
      </c>
      <c r="F816" s="42" t="s">
        <v>29</v>
      </c>
      <c r="G816" s="42" t="s">
        <v>1553</v>
      </c>
      <c r="H816" s="42" t="s">
        <v>32</v>
      </c>
      <c r="I816" s="42" t="s">
        <v>1554</v>
      </c>
      <c r="J816" s="42" t="s">
        <v>34</v>
      </c>
      <c r="K816" s="42" t="s">
        <v>35</v>
      </c>
      <c r="L816" s="37">
        <v>26</v>
      </c>
      <c r="M816" s="43" t="s">
        <v>36</v>
      </c>
      <c r="N816" s="43" t="str">
        <f t="shared" si="26"/>
        <v>2240</v>
      </c>
      <c r="O816" s="84">
        <v>1374.47</v>
      </c>
    </row>
    <row r="817" spans="1:15" s="22" customFormat="1" ht="11.15" customHeight="1" x14ac:dyDescent="0.2">
      <c r="A817" s="33" t="s">
        <v>1674</v>
      </c>
      <c r="B817" s="34" t="str">
        <f t="shared" si="25"/>
        <v>L4258/11N</v>
      </c>
      <c r="C817" s="35" t="s">
        <v>1655</v>
      </c>
      <c r="D817" s="36" t="s">
        <v>29</v>
      </c>
      <c r="E817" s="35" t="s">
        <v>30</v>
      </c>
      <c r="F817" s="36" t="s">
        <v>29</v>
      </c>
      <c r="G817" s="36" t="s">
        <v>1553</v>
      </c>
      <c r="H817" s="36" t="s">
        <v>32</v>
      </c>
      <c r="I817" s="36" t="s">
        <v>1554</v>
      </c>
      <c r="J817" s="36" t="s">
        <v>34</v>
      </c>
      <c r="K817" s="36" t="s">
        <v>35</v>
      </c>
      <c r="L817" s="37">
        <v>53</v>
      </c>
      <c r="M817" s="38" t="s">
        <v>36</v>
      </c>
      <c r="N817" s="38" t="str">
        <f t="shared" si="26"/>
        <v>2240</v>
      </c>
      <c r="O817" s="83">
        <v>1912.05</v>
      </c>
    </row>
    <row r="818" spans="1:15" s="22" customFormat="1" ht="12" customHeight="1" x14ac:dyDescent="0.2">
      <c r="A818" s="39" t="s">
        <v>1675</v>
      </c>
      <c r="B818" s="40" t="str">
        <f t="shared" si="25"/>
        <v>NT4005N</v>
      </c>
      <c r="C818" s="41" t="s">
        <v>1676</v>
      </c>
      <c r="D818" s="42" t="s">
        <v>29</v>
      </c>
      <c r="E818" s="41" t="s">
        <v>30</v>
      </c>
      <c r="F818" s="42" t="s">
        <v>29</v>
      </c>
      <c r="G818" s="42" t="s">
        <v>1553</v>
      </c>
      <c r="H818" s="42" t="s">
        <v>32</v>
      </c>
      <c r="I818" s="42" t="s">
        <v>1554</v>
      </c>
      <c r="J818" s="42" t="s">
        <v>34</v>
      </c>
      <c r="K818" s="42" t="s">
        <v>35</v>
      </c>
      <c r="L818" s="37">
        <v>68</v>
      </c>
      <c r="M818" s="43" t="s">
        <v>36</v>
      </c>
      <c r="N818" s="43" t="str">
        <f t="shared" si="26"/>
        <v>2240</v>
      </c>
      <c r="O818" s="84">
        <v>778.68</v>
      </c>
    </row>
    <row r="819" spans="1:15" s="22" customFormat="1" ht="11.15" customHeight="1" x14ac:dyDescent="0.2">
      <c r="A819" s="33" t="s">
        <v>1677</v>
      </c>
      <c r="B819" s="34" t="str">
        <f t="shared" si="25"/>
        <v>LNA4804SQ</v>
      </c>
      <c r="C819" s="35" t="s">
        <v>1678</v>
      </c>
      <c r="D819" s="36" t="s">
        <v>29</v>
      </c>
      <c r="E819" s="35" t="s">
        <v>30</v>
      </c>
      <c r="F819" s="36" t="s">
        <v>29</v>
      </c>
      <c r="G819" s="36" t="s">
        <v>1553</v>
      </c>
      <c r="H819" s="36" t="s">
        <v>43</v>
      </c>
      <c r="I819" s="36" t="s">
        <v>1554</v>
      </c>
      <c r="J819" s="36" t="s">
        <v>34</v>
      </c>
      <c r="K819" s="36" t="s">
        <v>35</v>
      </c>
      <c r="L819" s="37">
        <v>25</v>
      </c>
      <c r="M819" s="38" t="s">
        <v>36</v>
      </c>
      <c r="N819" s="38" t="str">
        <f t="shared" si="26"/>
        <v>2240</v>
      </c>
      <c r="O819" s="83">
        <v>2645.48</v>
      </c>
    </row>
    <row r="820" spans="1:15" s="22" customFormat="1" ht="11.15" customHeight="1" x14ac:dyDescent="0.2">
      <c r="A820" s="39" t="s">
        <v>1679</v>
      </c>
      <c r="B820" s="40" t="str">
        <f t="shared" si="25"/>
        <v>L4803TC</v>
      </c>
      <c r="C820" s="41" t="s">
        <v>1680</v>
      </c>
      <c r="D820" s="42" t="s">
        <v>29</v>
      </c>
      <c r="E820" s="41" t="s">
        <v>30</v>
      </c>
      <c r="F820" s="42" t="s">
        <v>29</v>
      </c>
      <c r="G820" s="42" t="s">
        <v>1553</v>
      </c>
      <c r="H820" s="42" t="s">
        <v>43</v>
      </c>
      <c r="I820" s="42" t="s">
        <v>1554</v>
      </c>
      <c r="J820" s="42" t="s">
        <v>34</v>
      </c>
      <c r="K820" s="42" t="s">
        <v>35</v>
      </c>
      <c r="L820" s="37">
        <v>86</v>
      </c>
      <c r="M820" s="43" t="s">
        <v>36</v>
      </c>
      <c r="N820" s="43" t="str">
        <f t="shared" si="26"/>
        <v>2240</v>
      </c>
      <c r="O820" s="84">
        <v>2327.39</v>
      </c>
    </row>
    <row r="821" spans="1:15" s="22" customFormat="1" ht="11.15" customHeight="1" x14ac:dyDescent="0.2">
      <c r="A821" s="33" t="s">
        <v>1681</v>
      </c>
      <c r="B821" s="34" t="str">
        <f t="shared" si="25"/>
        <v>N4258/11N</v>
      </c>
      <c r="C821" s="35" t="s">
        <v>1655</v>
      </c>
      <c r="D821" s="36" t="s">
        <v>29</v>
      </c>
      <c r="E821" s="35" t="s">
        <v>30</v>
      </c>
      <c r="F821" s="36" t="s">
        <v>29</v>
      </c>
      <c r="G821" s="36" t="s">
        <v>1553</v>
      </c>
      <c r="H821" s="36" t="s">
        <v>32</v>
      </c>
      <c r="I821" s="36" t="s">
        <v>1554</v>
      </c>
      <c r="J821" s="36" t="s">
        <v>34</v>
      </c>
      <c r="K821" s="36" t="s">
        <v>35</v>
      </c>
      <c r="L821" s="37">
        <v>49</v>
      </c>
      <c r="M821" s="38" t="s">
        <v>36</v>
      </c>
      <c r="N821" s="38" t="str">
        <f t="shared" si="26"/>
        <v>2240</v>
      </c>
      <c r="O821" s="83">
        <v>1222.31</v>
      </c>
    </row>
    <row r="822" spans="1:15" s="22" customFormat="1" ht="11.15" customHeight="1" x14ac:dyDescent="0.2">
      <c r="A822" s="39" t="s">
        <v>1682</v>
      </c>
      <c r="B822" s="40" t="str">
        <f t="shared" si="25"/>
        <v>L4803OR</v>
      </c>
      <c r="C822" s="41" t="s">
        <v>1683</v>
      </c>
      <c r="D822" s="42" t="s">
        <v>29</v>
      </c>
      <c r="E822" s="41" t="s">
        <v>30</v>
      </c>
      <c r="F822" s="42" t="s">
        <v>29</v>
      </c>
      <c r="G822" s="42" t="s">
        <v>1553</v>
      </c>
      <c r="H822" s="42" t="s">
        <v>43</v>
      </c>
      <c r="I822" s="42" t="s">
        <v>1554</v>
      </c>
      <c r="J822" s="42" t="s">
        <v>34</v>
      </c>
      <c r="K822" s="42" t="s">
        <v>35</v>
      </c>
      <c r="L822" s="37">
        <v>32</v>
      </c>
      <c r="M822" s="43" t="s">
        <v>36</v>
      </c>
      <c r="N822" s="43" t="str">
        <f t="shared" si="26"/>
        <v>2240</v>
      </c>
      <c r="O822" s="84">
        <v>2969</v>
      </c>
    </row>
    <row r="823" spans="1:15" s="22" customFormat="1" ht="11.15" customHeight="1" x14ac:dyDescent="0.2">
      <c r="A823" s="33" t="s">
        <v>1684</v>
      </c>
      <c r="B823" s="34" t="str">
        <f t="shared" si="25"/>
        <v>LNC4807NK</v>
      </c>
      <c r="C823" s="35" t="s">
        <v>1685</v>
      </c>
      <c r="D823" s="36" t="s">
        <v>29</v>
      </c>
      <c r="E823" s="35" t="s">
        <v>30</v>
      </c>
      <c r="F823" s="36" t="s">
        <v>29</v>
      </c>
      <c r="G823" s="36" t="s">
        <v>1553</v>
      </c>
      <c r="H823" s="36" t="s">
        <v>43</v>
      </c>
      <c r="I823" s="36" t="s">
        <v>1554</v>
      </c>
      <c r="J823" s="36" t="s">
        <v>34</v>
      </c>
      <c r="K823" s="36" t="s">
        <v>35</v>
      </c>
      <c r="L823" s="37">
        <v>10</v>
      </c>
      <c r="M823" s="38" t="s">
        <v>36</v>
      </c>
      <c r="N823" s="38" t="str">
        <f t="shared" si="26"/>
        <v>2240</v>
      </c>
      <c r="O823" s="83">
        <v>4992.07</v>
      </c>
    </row>
    <row r="824" spans="1:15" s="22" customFormat="1" ht="11.15" customHeight="1" x14ac:dyDescent="0.2">
      <c r="A824" s="39" t="s">
        <v>1686</v>
      </c>
      <c r="B824" s="40" t="str">
        <f t="shared" si="25"/>
        <v>LN4202M2D</v>
      </c>
      <c r="C824" s="41" t="s">
        <v>1687</v>
      </c>
      <c r="D824" s="42" t="s">
        <v>29</v>
      </c>
      <c r="E824" s="41" t="s">
        <v>30</v>
      </c>
      <c r="F824" s="42" t="s">
        <v>29</v>
      </c>
      <c r="G824" s="42" t="s">
        <v>1553</v>
      </c>
      <c r="H824" s="42" t="s">
        <v>32</v>
      </c>
      <c r="I824" s="42" t="s">
        <v>1554</v>
      </c>
      <c r="J824" s="42" t="s">
        <v>34</v>
      </c>
      <c r="K824" s="42" t="s">
        <v>35</v>
      </c>
      <c r="L824" s="37">
        <v>33</v>
      </c>
      <c r="M824" s="43" t="s">
        <v>36</v>
      </c>
      <c r="N824" s="43" t="str">
        <f t="shared" si="26"/>
        <v>2240</v>
      </c>
      <c r="O824" s="84">
        <v>1596.22</v>
      </c>
    </row>
    <row r="825" spans="1:15" s="22" customFormat="1" ht="11.15" customHeight="1" x14ac:dyDescent="0.2">
      <c r="A825" s="33" t="s">
        <v>1688</v>
      </c>
      <c r="B825" s="34" t="str">
        <f t="shared" si="25"/>
        <v>LNA4807AE</v>
      </c>
      <c r="C825" s="35" t="s">
        <v>1689</v>
      </c>
      <c r="D825" s="36" t="s">
        <v>29</v>
      </c>
      <c r="E825" s="35" t="s">
        <v>30</v>
      </c>
      <c r="F825" s="36" t="s">
        <v>29</v>
      </c>
      <c r="G825" s="36" t="s">
        <v>1553</v>
      </c>
      <c r="H825" s="36" t="s">
        <v>43</v>
      </c>
      <c r="I825" s="36" t="s">
        <v>1554</v>
      </c>
      <c r="J825" s="36" t="s">
        <v>34</v>
      </c>
      <c r="K825" s="36" t="s">
        <v>35</v>
      </c>
      <c r="L825" s="37">
        <v>23</v>
      </c>
      <c r="M825" s="38" t="s">
        <v>36</v>
      </c>
      <c r="N825" s="38" t="str">
        <f t="shared" si="26"/>
        <v>2240</v>
      </c>
      <c r="O825" s="83">
        <v>4157.1899999999996</v>
      </c>
    </row>
    <row r="826" spans="1:15" s="22" customFormat="1" ht="11.15" customHeight="1" x14ac:dyDescent="0.2">
      <c r="A826" s="39" t="s">
        <v>1690</v>
      </c>
      <c r="B826" s="40" t="str">
        <f t="shared" si="25"/>
        <v>N4051M2AN</v>
      </c>
      <c r="C826" s="41" t="s">
        <v>1691</v>
      </c>
      <c r="D826" s="42" t="s">
        <v>29</v>
      </c>
      <c r="E826" s="41" t="s">
        <v>30</v>
      </c>
      <c r="F826" s="42" t="s">
        <v>29</v>
      </c>
      <c r="G826" s="42" t="s">
        <v>1553</v>
      </c>
      <c r="H826" s="42" t="s">
        <v>32</v>
      </c>
      <c r="I826" s="42" t="s">
        <v>1554</v>
      </c>
      <c r="J826" s="42" t="s">
        <v>34</v>
      </c>
      <c r="K826" s="42" t="s">
        <v>35</v>
      </c>
      <c r="L826" s="37">
        <v>35</v>
      </c>
      <c r="M826" s="43" t="s">
        <v>36</v>
      </c>
      <c r="N826" s="43" t="str">
        <f t="shared" si="26"/>
        <v>2240</v>
      </c>
      <c r="O826" s="84">
        <v>1195.02</v>
      </c>
    </row>
    <row r="827" spans="1:15" s="22" customFormat="1" ht="11.15" customHeight="1" x14ac:dyDescent="0.2">
      <c r="A827" s="33" t="s">
        <v>1692</v>
      </c>
      <c r="B827" s="34" t="str">
        <f t="shared" si="25"/>
        <v>LNE4802M2PR</v>
      </c>
      <c r="C827" s="35" t="s">
        <v>1693</v>
      </c>
      <c r="D827" s="36" t="s">
        <v>29</v>
      </c>
      <c r="E827" s="35" t="s">
        <v>30</v>
      </c>
      <c r="F827" s="36" t="s">
        <v>29</v>
      </c>
      <c r="G827" s="36" t="s">
        <v>1553</v>
      </c>
      <c r="H827" s="36" t="s">
        <v>43</v>
      </c>
      <c r="I827" s="36" t="s">
        <v>1554</v>
      </c>
      <c r="J827" s="36" t="s">
        <v>34</v>
      </c>
      <c r="K827" s="36" t="s">
        <v>35</v>
      </c>
      <c r="L827" s="37">
        <v>17</v>
      </c>
      <c r="M827" s="38" t="s">
        <v>36</v>
      </c>
      <c r="N827" s="38" t="str">
        <f t="shared" si="26"/>
        <v>2240</v>
      </c>
      <c r="O827" s="83">
        <v>3630.59</v>
      </c>
    </row>
    <row r="828" spans="1:15" s="22" customFormat="1" ht="11.15" customHeight="1" x14ac:dyDescent="0.2">
      <c r="A828" s="39" t="s">
        <v>1694</v>
      </c>
      <c r="B828" s="40" t="str">
        <f t="shared" si="25"/>
        <v>LNC4804PT</v>
      </c>
      <c r="C828" s="41" t="s">
        <v>1695</v>
      </c>
      <c r="D828" s="42" t="s">
        <v>29</v>
      </c>
      <c r="E828" s="41" t="s">
        <v>30</v>
      </c>
      <c r="F828" s="42" t="s">
        <v>29</v>
      </c>
      <c r="G828" s="42" t="s">
        <v>1553</v>
      </c>
      <c r="H828" s="42" t="s">
        <v>43</v>
      </c>
      <c r="I828" s="42" t="s">
        <v>1554</v>
      </c>
      <c r="J828" s="42" t="s">
        <v>34</v>
      </c>
      <c r="K828" s="42" t="s">
        <v>35</v>
      </c>
      <c r="L828" s="37">
        <v>11</v>
      </c>
      <c r="M828" s="43" t="s">
        <v>36</v>
      </c>
      <c r="N828" s="43" t="str">
        <f t="shared" si="26"/>
        <v>2240</v>
      </c>
      <c r="O828" s="84">
        <v>3176.77</v>
      </c>
    </row>
    <row r="829" spans="1:15" s="22" customFormat="1" ht="11.15" customHeight="1" x14ac:dyDescent="0.2">
      <c r="A829" s="33" t="s">
        <v>1696</v>
      </c>
      <c r="B829" s="34" t="str">
        <f t="shared" si="25"/>
        <v>LNA4802M3BZ</v>
      </c>
      <c r="C829" s="35" t="s">
        <v>1697</v>
      </c>
      <c r="D829" s="36" t="s">
        <v>29</v>
      </c>
      <c r="E829" s="35" t="s">
        <v>30</v>
      </c>
      <c r="F829" s="36" t="s">
        <v>29</v>
      </c>
      <c r="G829" s="36" t="s">
        <v>1553</v>
      </c>
      <c r="H829" s="36" t="s">
        <v>43</v>
      </c>
      <c r="I829" s="36" t="s">
        <v>1554</v>
      </c>
      <c r="J829" s="36" t="s">
        <v>34</v>
      </c>
      <c r="K829" s="36" t="s">
        <v>35</v>
      </c>
      <c r="L829" s="37">
        <v>7</v>
      </c>
      <c r="M829" s="38" t="s">
        <v>36</v>
      </c>
      <c r="N829" s="38" t="str">
        <f t="shared" si="26"/>
        <v>2240</v>
      </c>
      <c r="O829" s="83">
        <v>7145.18</v>
      </c>
    </row>
    <row r="830" spans="1:15" s="22" customFormat="1" ht="11.15" customHeight="1" x14ac:dyDescent="0.2">
      <c r="A830" s="39" t="s">
        <v>1698</v>
      </c>
      <c r="B830" s="40" t="str">
        <f t="shared" si="25"/>
        <v>N4139</v>
      </c>
      <c r="C830" s="41" t="s">
        <v>1699</v>
      </c>
      <c r="D830" s="42" t="s">
        <v>29</v>
      </c>
      <c r="E830" s="41" t="s">
        <v>30</v>
      </c>
      <c r="F830" s="42" t="s">
        <v>29</v>
      </c>
      <c r="G830" s="42" t="s">
        <v>1553</v>
      </c>
      <c r="H830" s="42" t="s">
        <v>32</v>
      </c>
      <c r="I830" s="42" t="s">
        <v>1554</v>
      </c>
      <c r="J830" s="42" t="s">
        <v>34</v>
      </c>
      <c r="K830" s="42" t="s">
        <v>35</v>
      </c>
      <c r="L830" s="37">
        <v>51</v>
      </c>
      <c r="M830" s="43" t="s">
        <v>36</v>
      </c>
      <c r="N830" s="43" t="str">
        <f t="shared" si="26"/>
        <v>2240</v>
      </c>
      <c r="O830" s="84">
        <v>1929.91</v>
      </c>
    </row>
    <row r="831" spans="1:15" s="22" customFormat="1" ht="11.15" customHeight="1" x14ac:dyDescent="0.2">
      <c r="A831" s="33" t="s">
        <v>1700</v>
      </c>
      <c r="B831" s="34" t="str">
        <f t="shared" si="25"/>
        <v>N4141MAP</v>
      </c>
      <c r="C831" s="35" t="s">
        <v>1701</v>
      </c>
      <c r="D831" s="36" t="s">
        <v>29</v>
      </c>
      <c r="E831" s="35" t="s">
        <v>30</v>
      </c>
      <c r="F831" s="36" t="s">
        <v>29</v>
      </c>
      <c r="G831" s="36" t="s">
        <v>1553</v>
      </c>
      <c r="H831" s="36" t="s">
        <v>32</v>
      </c>
      <c r="I831" s="36" t="s">
        <v>1554</v>
      </c>
      <c r="J831" s="36" t="s">
        <v>34</v>
      </c>
      <c r="K831" s="36" t="s">
        <v>35</v>
      </c>
      <c r="L831" s="37">
        <v>30</v>
      </c>
      <c r="M831" s="38" t="s">
        <v>36</v>
      </c>
      <c r="N831" s="38" t="str">
        <f t="shared" si="26"/>
        <v>2240</v>
      </c>
      <c r="O831" s="83">
        <v>1811.68</v>
      </c>
    </row>
    <row r="832" spans="1:15" s="22" customFormat="1" ht="11.15" customHeight="1" x14ac:dyDescent="0.2">
      <c r="A832" s="39" t="s">
        <v>1702</v>
      </c>
      <c r="B832" s="40" t="str">
        <f t="shared" si="25"/>
        <v>LNA4802M4LBA</v>
      </c>
      <c r="C832" s="41" t="s">
        <v>1703</v>
      </c>
      <c r="D832" s="42" t="s">
        <v>29</v>
      </c>
      <c r="E832" s="41" t="s">
        <v>30</v>
      </c>
      <c r="F832" s="42" t="s">
        <v>29</v>
      </c>
      <c r="G832" s="42" t="s">
        <v>1553</v>
      </c>
      <c r="H832" s="42" t="s">
        <v>43</v>
      </c>
      <c r="I832" s="42" t="s">
        <v>1554</v>
      </c>
      <c r="J832" s="42" t="s">
        <v>34</v>
      </c>
      <c r="K832" s="42" t="s">
        <v>35</v>
      </c>
      <c r="L832" s="37">
        <v>1</v>
      </c>
      <c r="M832" s="43" t="s">
        <v>36</v>
      </c>
      <c r="N832" s="43" t="str">
        <f t="shared" si="26"/>
        <v>2240</v>
      </c>
      <c r="O832" s="84">
        <v>32123.74</v>
      </c>
    </row>
    <row r="833" spans="1:15" s="22" customFormat="1" ht="11.15" customHeight="1" x14ac:dyDescent="0.2">
      <c r="A833" s="33" t="s">
        <v>1704</v>
      </c>
      <c r="B833" s="34" t="str">
        <f t="shared" si="25"/>
        <v>LNE4802M2OF</v>
      </c>
      <c r="C833" s="35" t="s">
        <v>1705</v>
      </c>
      <c r="D833" s="36" t="s">
        <v>29</v>
      </c>
      <c r="E833" s="35" t="s">
        <v>30</v>
      </c>
      <c r="F833" s="36" t="s">
        <v>29</v>
      </c>
      <c r="G833" s="36" t="s">
        <v>1553</v>
      </c>
      <c r="H833" s="36" t="s">
        <v>43</v>
      </c>
      <c r="I833" s="36" t="s">
        <v>1554</v>
      </c>
      <c r="J833" s="36" t="s">
        <v>34</v>
      </c>
      <c r="K833" s="36" t="s">
        <v>35</v>
      </c>
      <c r="L833" s="37">
        <v>10</v>
      </c>
      <c r="M833" s="38" t="s">
        <v>36</v>
      </c>
      <c r="N833" s="38" t="str">
        <f t="shared" si="26"/>
        <v>2240</v>
      </c>
      <c r="O833" s="83">
        <v>3630.59</v>
      </c>
    </row>
    <row r="834" spans="1:15" s="22" customFormat="1" ht="12" customHeight="1" x14ac:dyDescent="0.2">
      <c r="A834" s="39" t="s">
        <v>1706</v>
      </c>
      <c r="B834" s="40" t="str">
        <f t="shared" si="25"/>
        <v>L4408N</v>
      </c>
      <c r="C834" s="41" t="s">
        <v>1707</v>
      </c>
      <c r="D834" s="42" t="s">
        <v>29</v>
      </c>
      <c r="E834" s="41" t="s">
        <v>30</v>
      </c>
      <c r="F834" s="42" t="s">
        <v>29</v>
      </c>
      <c r="G834" s="42" t="s">
        <v>1553</v>
      </c>
      <c r="H834" s="42" t="s">
        <v>32</v>
      </c>
      <c r="I834" s="42" t="s">
        <v>1554</v>
      </c>
      <c r="J834" s="42" t="s">
        <v>34</v>
      </c>
      <c r="K834" s="42" t="s">
        <v>35</v>
      </c>
      <c r="L834" s="37">
        <v>2</v>
      </c>
      <c r="M834" s="43" t="s">
        <v>36</v>
      </c>
      <c r="N834" s="43" t="str">
        <f t="shared" si="26"/>
        <v>2240</v>
      </c>
      <c r="O834" s="84">
        <v>8344.2000000000007</v>
      </c>
    </row>
    <row r="835" spans="1:15" s="22" customFormat="1" ht="12" customHeight="1" x14ac:dyDescent="0.2">
      <c r="A835" s="33" t="s">
        <v>1708</v>
      </c>
      <c r="B835" s="34" t="str">
        <f t="shared" ref="B835:B898" si="27">HYPERLINK(CONCATENATE("https://project.daccord.ru/2024/Items/PL_ItemView.php?Reference=",A835),A835)</f>
        <v>N4285C2</v>
      </c>
      <c r="C835" s="35" t="s">
        <v>1709</v>
      </c>
      <c r="D835" s="36" t="s">
        <v>29</v>
      </c>
      <c r="E835" s="35" t="s">
        <v>30</v>
      </c>
      <c r="F835" s="36" t="s">
        <v>29</v>
      </c>
      <c r="G835" s="36" t="s">
        <v>1553</v>
      </c>
      <c r="H835" s="36" t="s">
        <v>32</v>
      </c>
      <c r="I835" s="36" t="s">
        <v>1554</v>
      </c>
      <c r="J835" s="36" t="s">
        <v>34</v>
      </c>
      <c r="K835" s="36" t="s">
        <v>35</v>
      </c>
      <c r="L835" s="37">
        <v>19</v>
      </c>
      <c r="M835" s="38" t="s">
        <v>36</v>
      </c>
      <c r="N835" s="38" t="str">
        <f t="shared" ref="N835:N898" si="28">TEXT(G835,"0000")</f>
        <v>2240</v>
      </c>
      <c r="O835" s="83">
        <v>3787.5</v>
      </c>
    </row>
    <row r="836" spans="1:15" s="22" customFormat="1" ht="12" customHeight="1" x14ac:dyDescent="0.2">
      <c r="A836" s="39" t="s">
        <v>1710</v>
      </c>
      <c r="B836" s="40" t="str">
        <f t="shared" si="27"/>
        <v>LNC4802PR</v>
      </c>
      <c r="C836" s="41" t="s">
        <v>1711</v>
      </c>
      <c r="D836" s="42" t="s">
        <v>29</v>
      </c>
      <c r="E836" s="41" t="s">
        <v>30</v>
      </c>
      <c r="F836" s="42" t="s">
        <v>29</v>
      </c>
      <c r="G836" s="42" t="s">
        <v>1553</v>
      </c>
      <c r="H836" s="42" t="s">
        <v>43</v>
      </c>
      <c r="I836" s="42" t="s">
        <v>1554</v>
      </c>
      <c r="J836" s="42" t="s">
        <v>34</v>
      </c>
      <c r="K836" s="42" t="s">
        <v>35</v>
      </c>
      <c r="L836" s="37">
        <v>40</v>
      </c>
      <c r="M836" s="43" t="s">
        <v>36</v>
      </c>
      <c r="N836" s="43" t="str">
        <f t="shared" si="28"/>
        <v>2240</v>
      </c>
      <c r="O836" s="84">
        <v>2269.12</v>
      </c>
    </row>
    <row r="837" spans="1:15" s="22" customFormat="1" ht="12" customHeight="1" x14ac:dyDescent="0.2">
      <c r="A837" s="33" t="s">
        <v>1712</v>
      </c>
      <c r="B837" s="34" t="str">
        <f t="shared" si="27"/>
        <v>LNC4802AR</v>
      </c>
      <c r="C837" s="35" t="s">
        <v>1713</v>
      </c>
      <c r="D837" s="36" t="s">
        <v>29</v>
      </c>
      <c r="E837" s="35" t="s">
        <v>30</v>
      </c>
      <c r="F837" s="36" t="s">
        <v>29</v>
      </c>
      <c r="G837" s="36" t="s">
        <v>1553</v>
      </c>
      <c r="H837" s="36" t="s">
        <v>43</v>
      </c>
      <c r="I837" s="36" t="s">
        <v>1554</v>
      </c>
      <c r="J837" s="36" t="s">
        <v>34</v>
      </c>
      <c r="K837" s="36" t="s">
        <v>35</v>
      </c>
      <c r="L837" s="37">
        <v>22</v>
      </c>
      <c r="M837" s="38" t="s">
        <v>36</v>
      </c>
      <c r="N837" s="38" t="str">
        <f t="shared" si="28"/>
        <v>2240</v>
      </c>
      <c r="O837" s="83">
        <v>2269.12</v>
      </c>
    </row>
    <row r="838" spans="1:15" s="22" customFormat="1" ht="12" customHeight="1" x14ac:dyDescent="0.2">
      <c r="A838" s="39" t="s">
        <v>1714</v>
      </c>
      <c r="B838" s="40" t="str">
        <f t="shared" si="27"/>
        <v>LNA4802M4KF</v>
      </c>
      <c r="C838" s="41" t="s">
        <v>1715</v>
      </c>
      <c r="D838" s="42" t="s">
        <v>29</v>
      </c>
      <c r="E838" s="41" t="s">
        <v>30</v>
      </c>
      <c r="F838" s="42" t="s">
        <v>29</v>
      </c>
      <c r="G838" s="42" t="s">
        <v>1553</v>
      </c>
      <c r="H838" s="42" t="s">
        <v>43</v>
      </c>
      <c r="I838" s="42" t="s">
        <v>1554</v>
      </c>
      <c r="J838" s="42" t="s">
        <v>34</v>
      </c>
      <c r="K838" s="42" t="s">
        <v>35</v>
      </c>
      <c r="L838" s="37">
        <v>20</v>
      </c>
      <c r="M838" s="43" t="s">
        <v>36</v>
      </c>
      <c r="N838" s="43" t="str">
        <f t="shared" si="28"/>
        <v>2240</v>
      </c>
      <c r="O838" s="84">
        <v>4015.47</v>
      </c>
    </row>
    <row r="839" spans="1:15" s="22" customFormat="1" ht="12" customHeight="1" x14ac:dyDescent="0.2">
      <c r="A839" s="33" t="s">
        <v>1716</v>
      </c>
      <c r="B839" s="34" t="str">
        <f t="shared" si="27"/>
        <v>LNC4804NK</v>
      </c>
      <c r="C839" s="35" t="s">
        <v>1717</v>
      </c>
      <c r="D839" s="36" t="s">
        <v>29</v>
      </c>
      <c r="E839" s="35" t="s">
        <v>30</v>
      </c>
      <c r="F839" s="36" t="s">
        <v>29</v>
      </c>
      <c r="G839" s="36" t="s">
        <v>1553</v>
      </c>
      <c r="H839" s="36" t="s">
        <v>43</v>
      </c>
      <c r="I839" s="36" t="s">
        <v>1554</v>
      </c>
      <c r="J839" s="36" t="s">
        <v>34</v>
      </c>
      <c r="K839" s="36" t="s">
        <v>35</v>
      </c>
      <c r="L839" s="37">
        <v>14</v>
      </c>
      <c r="M839" s="38" t="s">
        <v>36</v>
      </c>
      <c r="N839" s="38" t="str">
        <f t="shared" si="28"/>
        <v>2240</v>
      </c>
      <c r="O839" s="83">
        <v>3176.77</v>
      </c>
    </row>
    <row r="840" spans="1:15" s="22" customFormat="1" ht="11.15" customHeight="1" x14ac:dyDescent="0.2">
      <c r="A840" s="39" t="s">
        <v>1718</v>
      </c>
      <c r="B840" s="40" t="str">
        <f t="shared" si="27"/>
        <v>LNA4802LBA</v>
      </c>
      <c r="C840" s="41" t="s">
        <v>1719</v>
      </c>
      <c r="D840" s="42" t="s">
        <v>29</v>
      </c>
      <c r="E840" s="41" t="s">
        <v>30</v>
      </c>
      <c r="F840" s="42" t="s">
        <v>29</v>
      </c>
      <c r="G840" s="42" t="s">
        <v>1553</v>
      </c>
      <c r="H840" s="42" t="s">
        <v>43</v>
      </c>
      <c r="I840" s="42" t="s">
        <v>1554</v>
      </c>
      <c r="J840" s="42" t="s">
        <v>34</v>
      </c>
      <c r="K840" s="42" t="s">
        <v>35</v>
      </c>
      <c r="L840" s="37">
        <v>6</v>
      </c>
      <c r="M840" s="43" t="s">
        <v>36</v>
      </c>
      <c r="N840" s="43" t="str">
        <f t="shared" si="28"/>
        <v>2240</v>
      </c>
      <c r="O840" s="84">
        <v>9448.16</v>
      </c>
    </row>
    <row r="841" spans="1:15" s="22" customFormat="1" ht="12" customHeight="1" x14ac:dyDescent="0.2">
      <c r="A841" s="33" t="s">
        <v>1720</v>
      </c>
      <c r="B841" s="34" t="str">
        <f t="shared" si="27"/>
        <v>LNA4802M2LBA</v>
      </c>
      <c r="C841" s="35" t="s">
        <v>1721</v>
      </c>
      <c r="D841" s="36" t="s">
        <v>29</v>
      </c>
      <c r="E841" s="35" t="s">
        <v>30</v>
      </c>
      <c r="F841" s="36" t="s">
        <v>29</v>
      </c>
      <c r="G841" s="36" t="s">
        <v>1553</v>
      </c>
      <c r="H841" s="36" t="s">
        <v>43</v>
      </c>
      <c r="I841" s="36" t="s">
        <v>1554</v>
      </c>
      <c r="J841" s="36" t="s">
        <v>34</v>
      </c>
      <c r="K841" s="36" t="s">
        <v>35</v>
      </c>
      <c r="L841" s="37">
        <v>3</v>
      </c>
      <c r="M841" s="38" t="s">
        <v>36</v>
      </c>
      <c r="N841" s="38" t="str">
        <f t="shared" si="28"/>
        <v>2240</v>
      </c>
      <c r="O841" s="83">
        <v>15117.06</v>
      </c>
    </row>
    <row r="842" spans="1:15" s="22" customFormat="1" ht="11.15" customHeight="1" x14ac:dyDescent="0.2">
      <c r="A842" s="39" t="s">
        <v>1722</v>
      </c>
      <c r="B842" s="40" t="str">
        <f t="shared" si="27"/>
        <v>LNA4802M4BZ</v>
      </c>
      <c r="C842" s="41" t="s">
        <v>1723</v>
      </c>
      <c r="D842" s="42" t="s">
        <v>29</v>
      </c>
      <c r="E842" s="41" t="s">
        <v>30</v>
      </c>
      <c r="F842" s="42" t="s">
        <v>29</v>
      </c>
      <c r="G842" s="42" t="s">
        <v>1553</v>
      </c>
      <c r="H842" s="42" t="s">
        <v>43</v>
      </c>
      <c r="I842" s="42" t="s">
        <v>1554</v>
      </c>
      <c r="J842" s="42" t="s">
        <v>34</v>
      </c>
      <c r="K842" s="42" t="s">
        <v>35</v>
      </c>
      <c r="L842" s="37">
        <v>7</v>
      </c>
      <c r="M842" s="43" t="s">
        <v>36</v>
      </c>
      <c r="N842" s="43" t="str">
        <f t="shared" si="28"/>
        <v>2240</v>
      </c>
      <c r="O842" s="84">
        <v>11042.54</v>
      </c>
    </row>
    <row r="843" spans="1:15" s="22" customFormat="1" ht="11.15" customHeight="1" x14ac:dyDescent="0.2">
      <c r="A843" s="33" t="s">
        <v>1724</v>
      </c>
      <c r="B843" s="34" t="str">
        <f t="shared" si="27"/>
        <v>LNA4807ACS</v>
      </c>
      <c r="C843" s="35" t="s">
        <v>1725</v>
      </c>
      <c r="D843" s="36" t="s">
        <v>29</v>
      </c>
      <c r="E843" s="35" t="s">
        <v>30</v>
      </c>
      <c r="F843" s="36" t="s">
        <v>29</v>
      </c>
      <c r="G843" s="36" t="s">
        <v>1553</v>
      </c>
      <c r="H843" s="36" t="s">
        <v>43</v>
      </c>
      <c r="I843" s="36" t="s">
        <v>1554</v>
      </c>
      <c r="J843" s="36" t="s">
        <v>34</v>
      </c>
      <c r="K843" s="36" t="s">
        <v>35</v>
      </c>
      <c r="L843" s="37">
        <v>5</v>
      </c>
      <c r="M843" s="38" t="s">
        <v>36</v>
      </c>
      <c r="N843" s="38" t="str">
        <f t="shared" si="28"/>
        <v>2240</v>
      </c>
      <c r="O843" s="83">
        <v>7145.18</v>
      </c>
    </row>
    <row r="844" spans="1:15" s="22" customFormat="1" ht="11.15" customHeight="1" x14ac:dyDescent="0.2">
      <c r="A844" s="39" t="s">
        <v>1726</v>
      </c>
      <c r="B844" s="40" t="str">
        <f t="shared" si="27"/>
        <v>LNA4803LBA</v>
      </c>
      <c r="C844" s="41" t="s">
        <v>1727</v>
      </c>
      <c r="D844" s="42" t="s">
        <v>29</v>
      </c>
      <c r="E844" s="41" t="s">
        <v>30</v>
      </c>
      <c r="F844" s="42" t="s">
        <v>29</v>
      </c>
      <c r="G844" s="42" t="s">
        <v>1553</v>
      </c>
      <c r="H844" s="42" t="s">
        <v>43</v>
      </c>
      <c r="I844" s="42" t="s">
        <v>1554</v>
      </c>
      <c r="J844" s="42" t="s">
        <v>34</v>
      </c>
      <c r="K844" s="42" t="s">
        <v>35</v>
      </c>
      <c r="L844" s="37">
        <v>7</v>
      </c>
      <c r="M844" s="43" t="s">
        <v>36</v>
      </c>
      <c r="N844" s="43" t="str">
        <f t="shared" si="28"/>
        <v>2240</v>
      </c>
      <c r="O844" s="84">
        <v>12282.6</v>
      </c>
    </row>
    <row r="845" spans="1:15" s="22" customFormat="1" ht="11.15" customHeight="1" x14ac:dyDescent="0.2">
      <c r="A845" s="33" t="s">
        <v>1728</v>
      </c>
      <c r="B845" s="34" t="str">
        <f t="shared" si="27"/>
        <v>N4180</v>
      </c>
      <c r="C845" s="35" t="s">
        <v>1729</v>
      </c>
      <c r="D845" s="36" t="s">
        <v>29</v>
      </c>
      <c r="E845" s="35" t="s">
        <v>30</v>
      </c>
      <c r="F845" s="36" t="s">
        <v>29</v>
      </c>
      <c r="G845" s="36" t="s">
        <v>1553</v>
      </c>
      <c r="H845" s="36" t="s">
        <v>32</v>
      </c>
      <c r="I845" s="36" t="s">
        <v>1554</v>
      </c>
      <c r="J845" s="36" t="s">
        <v>34</v>
      </c>
      <c r="K845" s="36" t="s">
        <v>35</v>
      </c>
      <c r="L845" s="37">
        <v>137</v>
      </c>
      <c r="M845" s="38" t="s">
        <v>36</v>
      </c>
      <c r="N845" s="38" t="str">
        <f t="shared" si="28"/>
        <v>2240</v>
      </c>
      <c r="O845" s="83">
        <v>633.24</v>
      </c>
    </row>
    <row r="846" spans="1:15" s="22" customFormat="1" ht="11.15" customHeight="1" x14ac:dyDescent="0.2">
      <c r="A846" s="39" t="s">
        <v>1730</v>
      </c>
      <c r="B846" s="40" t="str">
        <f t="shared" si="27"/>
        <v>LNA4802OA</v>
      </c>
      <c r="C846" s="41" t="s">
        <v>1731</v>
      </c>
      <c r="D846" s="42" t="s">
        <v>29</v>
      </c>
      <c r="E846" s="41" t="s">
        <v>30</v>
      </c>
      <c r="F846" s="42" t="s">
        <v>29</v>
      </c>
      <c r="G846" s="42" t="s">
        <v>1553</v>
      </c>
      <c r="H846" s="42" t="s">
        <v>43</v>
      </c>
      <c r="I846" s="42" t="s">
        <v>1554</v>
      </c>
      <c r="J846" s="42" t="s">
        <v>34</v>
      </c>
      <c r="K846" s="42" t="s">
        <v>35</v>
      </c>
      <c r="L846" s="37">
        <v>11</v>
      </c>
      <c r="M846" s="43" t="s">
        <v>36</v>
      </c>
      <c r="N846" s="43" t="str">
        <f t="shared" si="28"/>
        <v>2240</v>
      </c>
      <c r="O846" s="84">
        <v>3247.8</v>
      </c>
    </row>
    <row r="847" spans="1:15" s="22" customFormat="1" ht="11.15" customHeight="1" x14ac:dyDescent="0.2">
      <c r="A847" s="33" t="s">
        <v>1732</v>
      </c>
      <c r="B847" s="34" t="str">
        <f t="shared" si="27"/>
        <v>LN4702E</v>
      </c>
      <c r="C847" s="35" t="s">
        <v>1733</v>
      </c>
      <c r="D847" s="36" t="s">
        <v>29</v>
      </c>
      <c r="E847" s="35" t="s">
        <v>30</v>
      </c>
      <c r="F847" s="36" t="s">
        <v>29</v>
      </c>
      <c r="G847" s="36" t="s">
        <v>1553</v>
      </c>
      <c r="H847" s="36" t="s">
        <v>43</v>
      </c>
      <c r="I847" s="36" t="s">
        <v>1554</v>
      </c>
      <c r="J847" s="36" t="s">
        <v>34</v>
      </c>
      <c r="K847" s="36" t="s">
        <v>35</v>
      </c>
      <c r="L847" s="37">
        <v>170</v>
      </c>
      <c r="M847" s="38" t="s">
        <v>36</v>
      </c>
      <c r="N847" s="38" t="str">
        <f t="shared" si="28"/>
        <v>2240</v>
      </c>
      <c r="O847" s="83">
        <v>224.08</v>
      </c>
    </row>
    <row r="848" spans="1:15" s="22" customFormat="1" ht="11.15" customHeight="1" x14ac:dyDescent="0.2">
      <c r="A848" s="39" t="s">
        <v>1734</v>
      </c>
      <c r="B848" s="40" t="str">
        <f t="shared" si="27"/>
        <v>LNA4803SQ</v>
      </c>
      <c r="C848" s="41" t="s">
        <v>1735</v>
      </c>
      <c r="D848" s="42" t="s">
        <v>29</v>
      </c>
      <c r="E848" s="41" t="s">
        <v>30</v>
      </c>
      <c r="F848" s="42" t="s">
        <v>29</v>
      </c>
      <c r="G848" s="42" t="s">
        <v>1553</v>
      </c>
      <c r="H848" s="42" t="s">
        <v>43</v>
      </c>
      <c r="I848" s="42" t="s">
        <v>1554</v>
      </c>
      <c r="J848" s="42" t="s">
        <v>34</v>
      </c>
      <c r="K848" s="42" t="s">
        <v>35</v>
      </c>
      <c r="L848" s="37">
        <v>11</v>
      </c>
      <c r="M848" s="43" t="s">
        <v>36</v>
      </c>
      <c r="N848" s="43" t="str">
        <f t="shared" si="28"/>
        <v>2240</v>
      </c>
      <c r="O848" s="84">
        <v>2456.52</v>
      </c>
    </row>
    <row r="849" spans="1:15" s="22" customFormat="1" ht="11.15" customHeight="1" x14ac:dyDescent="0.2">
      <c r="A849" s="33" t="s">
        <v>1736</v>
      </c>
      <c r="B849" s="34" t="str">
        <f t="shared" si="27"/>
        <v>LNC4803CRS</v>
      </c>
      <c r="C849" s="35" t="s">
        <v>1737</v>
      </c>
      <c r="D849" s="36" t="s">
        <v>29</v>
      </c>
      <c r="E849" s="35" t="s">
        <v>30</v>
      </c>
      <c r="F849" s="36" t="s">
        <v>29</v>
      </c>
      <c r="G849" s="36" t="s">
        <v>1553</v>
      </c>
      <c r="H849" s="36" t="s">
        <v>43</v>
      </c>
      <c r="I849" s="36" t="s">
        <v>1554</v>
      </c>
      <c r="J849" s="36" t="s">
        <v>34</v>
      </c>
      <c r="K849" s="36" t="s">
        <v>35</v>
      </c>
      <c r="L849" s="37">
        <v>13</v>
      </c>
      <c r="M849" s="38" t="s">
        <v>36</v>
      </c>
      <c r="N849" s="38" t="str">
        <f t="shared" si="28"/>
        <v>2240</v>
      </c>
      <c r="O849" s="83">
        <v>2949.86</v>
      </c>
    </row>
    <row r="850" spans="1:15" s="22" customFormat="1" ht="11.15" customHeight="1" x14ac:dyDescent="0.2">
      <c r="A850" s="39" t="s">
        <v>1738</v>
      </c>
      <c r="B850" s="40" t="str">
        <f t="shared" si="27"/>
        <v>L4139</v>
      </c>
      <c r="C850" s="41" t="s">
        <v>1739</v>
      </c>
      <c r="D850" s="42" t="s">
        <v>29</v>
      </c>
      <c r="E850" s="41" t="s">
        <v>30</v>
      </c>
      <c r="F850" s="42" t="s">
        <v>29</v>
      </c>
      <c r="G850" s="42" t="s">
        <v>1553</v>
      </c>
      <c r="H850" s="42" t="s">
        <v>32</v>
      </c>
      <c r="I850" s="42" t="s">
        <v>1554</v>
      </c>
      <c r="J850" s="42" t="s">
        <v>34</v>
      </c>
      <c r="K850" s="42" t="s">
        <v>35</v>
      </c>
      <c r="L850" s="37">
        <v>34</v>
      </c>
      <c r="M850" s="43" t="s">
        <v>36</v>
      </c>
      <c r="N850" s="43" t="str">
        <f t="shared" si="28"/>
        <v>2240</v>
      </c>
      <c r="O850" s="84">
        <v>2133.06</v>
      </c>
    </row>
    <row r="851" spans="1:15" s="22" customFormat="1" ht="11.15" customHeight="1" x14ac:dyDescent="0.2">
      <c r="A851" s="33" t="s">
        <v>1740</v>
      </c>
      <c r="B851" s="34" t="str">
        <f t="shared" si="27"/>
        <v>L4141MA</v>
      </c>
      <c r="C851" s="35" t="s">
        <v>1741</v>
      </c>
      <c r="D851" s="36" t="s">
        <v>29</v>
      </c>
      <c r="E851" s="35" t="s">
        <v>30</v>
      </c>
      <c r="F851" s="36" t="s">
        <v>29</v>
      </c>
      <c r="G851" s="36" t="s">
        <v>1553</v>
      </c>
      <c r="H851" s="36" t="s">
        <v>32</v>
      </c>
      <c r="I851" s="36" t="s">
        <v>1554</v>
      </c>
      <c r="J851" s="36" t="s">
        <v>34</v>
      </c>
      <c r="K851" s="36" t="s">
        <v>35</v>
      </c>
      <c r="L851" s="37">
        <v>48</v>
      </c>
      <c r="M851" s="38" t="s">
        <v>36</v>
      </c>
      <c r="N851" s="38" t="str">
        <f t="shared" si="28"/>
        <v>2240</v>
      </c>
      <c r="O851" s="83">
        <v>1451</v>
      </c>
    </row>
    <row r="852" spans="1:15" s="22" customFormat="1" ht="11.15" customHeight="1" x14ac:dyDescent="0.2">
      <c r="A852" s="39" t="s">
        <v>1742</v>
      </c>
      <c r="B852" s="40" t="str">
        <f t="shared" si="27"/>
        <v>LNA4804BZ</v>
      </c>
      <c r="C852" s="41" t="s">
        <v>1743</v>
      </c>
      <c r="D852" s="42" t="s">
        <v>29</v>
      </c>
      <c r="E852" s="41" t="s">
        <v>30</v>
      </c>
      <c r="F852" s="42" t="s">
        <v>29</v>
      </c>
      <c r="G852" s="42" t="s">
        <v>1553</v>
      </c>
      <c r="H852" s="42" t="s">
        <v>43</v>
      </c>
      <c r="I852" s="42" t="s">
        <v>1554</v>
      </c>
      <c r="J852" s="42" t="s">
        <v>34</v>
      </c>
      <c r="K852" s="42" t="s">
        <v>35</v>
      </c>
      <c r="L852" s="37">
        <v>11</v>
      </c>
      <c r="M852" s="43" t="s">
        <v>36</v>
      </c>
      <c r="N852" s="43" t="str">
        <f t="shared" si="28"/>
        <v>2240</v>
      </c>
      <c r="O852" s="84">
        <v>4546.93</v>
      </c>
    </row>
    <row r="853" spans="1:15" s="22" customFormat="1" ht="11.15" customHeight="1" x14ac:dyDescent="0.2">
      <c r="A853" s="33" t="s">
        <v>1744</v>
      </c>
      <c r="B853" s="34" t="str">
        <f t="shared" si="27"/>
        <v>LNA4802M4AE</v>
      </c>
      <c r="C853" s="35" t="s">
        <v>1745</v>
      </c>
      <c r="D853" s="36" t="s">
        <v>29</v>
      </c>
      <c r="E853" s="35" t="s">
        <v>30</v>
      </c>
      <c r="F853" s="36" t="s">
        <v>29</v>
      </c>
      <c r="G853" s="36" t="s">
        <v>1553</v>
      </c>
      <c r="H853" s="36" t="s">
        <v>43</v>
      </c>
      <c r="I853" s="36" t="s">
        <v>1554</v>
      </c>
      <c r="J853" s="36" t="s">
        <v>34</v>
      </c>
      <c r="K853" s="36" t="s">
        <v>35</v>
      </c>
      <c r="L853" s="37">
        <v>6</v>
      </c>
      <c r="M853" s="38" t="s">
        <v>36</v>
      </c>
      <c r="N853" s="38" t="str">
        <f t="shared" si="28"/>
        <v>2240</v>
      </c>
      <c r="O853" s="83">
        <v>6424.75</v>
      </c>
    </row>
    <row r="854" spans="1:15" s="22" customFormat="1" ht="11.15" customHeight="1" x14ac:dyDescent="0.2">
      <c r="A854" s="39" t="s">
        <v>1746</v>
      </c>
      <c r="B854" s="40" t="str">
        <f t="shared" si="27"/>
        <v>NT4141MAP</v>
      </c>
      <c r="C854" s="41" t="s">
        <v>1747</v>
      </c>
      <c r="D854" s="42" t="s">
        <v>29</v>
      </c>
      <c r="E854" s="41" t="s">
        <v>30</v>
      </c>
      <c r="F854" s="42" t="s">
        <v>29</v>
      </c>
      <c r="G854" s="42" t="s">
        <v>1553</v>
      </c>
      <c r="H854" s="42" t="s">
        <v>32</v>
      </c>
      <c r="I854" s="42" t="s">
        <v>1554</v>
      </c>
      <c r="J854" s="42" t="s">
        <v>34</v>
      </c>
      <c r="K854" s="42" t="s">
        <v>35</v>
      </c>
      <c r="L854" s="37">
        <v>20</v>
      </c>
      <c r="M854" s="43" t="s">
        <v>36</v>
      </c>
      <c r="N854" s="43" t="str">
        <f t="shared" si="28"/>
        <v>2240</v>
      </c>
      <c r="O854" s="84">
        <v>2020.73</v>
      </c>
    </row>
    <row r="855" spans="1:15" s="22" customFormat="1" ht="11.15" customHeight="1" x14ac:dyDescent="0.2">
      <c r="A855" s="33" t="s">
        <v>1748</v>
      </c>
      <c r="B855" s="34" t="str">
        <f t="shared" si="27"/>
        <v>L4053M2AN</v>
      </c>
      <c r="C855" s="35" t="s">
        <v>1749</v>
      </c>
      <c r="D855" s="36" t="s">
        <v>29</v>
      </c>
      <c r="E855" s="35" t="s">
        <v>30</v>
      </c>
      <c r="F855" s="36" t="s">
        <v>29</v>
      </c>
      <c r="G855" s="36" t="s">
        <v>1553</v>
      </c>
      <c r="H855" s="36" t="s">
        <v>32</v>
      </c>
      <c r="I855" s="36" t="s">
        <v>1554</v>
      </c>
      <c r="J855" s="36" t="s">
        <v>34</v>
      </c>
      <c r="K855" s="36" t="s">
        <v>35</v>
      </c>
      <c r="L855" s="37">
        <v>22</v>
      </c>
      <c r="M855" s="38" t="s">
        <v>36</v>
      </c>
      <c r="N855" s="38" t="str">
        <f t="shared" si="28"/>
        <v>2240</v>
      </c>
      <c r="O855" s="83">
        <v>1687.44</v>
      </c>
    </row>
    <row r="856" spans="1:15" s="22" customFormat="1" ht="11.15" customHeight="1" x14ac:dyDescent="0.2">
      <c r="A856" s="39" t="s">
        <v>1750</v>
      </c>
      <c r="B856" s="40" t="str">
        <f t="shared" si="27"/>
        <v>LNA4802M4AG</v>
      </c>
      <c r="C856" s="41" t="s">
        <v>1751</v>
      </c>
      <c r="D856" s="42" t="s">
        <v>29</v>
      </c>
      <c r="E856" s="41" t="s">
        <v>30</v>
      </c>
      <c r="F856" s="42" t="s">
        <v>29</v>
      </c>
      <c r="G856" s="42" t="s">
        <v>1553</v>
      </c>
      <c r="H856" s="42" t="s">
        <v>43</v>
      </c>
      <c r="I856" s="42" t="s">
        <v>1554</v>
      </c>
      <c r="J856" s="42" t="s">
        <v>34</v>
      </c>
      <c r="K856" s="42" t="s">
        <v>35</v>
      </c>
      <c r="L856" s="37">
        <v>6</v>
      </c>
      <c r="M856" s="43" t="s">
        <v>36</v>
      </c>
      <c r="N856" s="43" t="str">
        <f t="shared" si="28"/>
        <v>2240</v>
      </c>
      <c r="O856" s="84">
        <v>11042.54</v>
      </c>
    </row>
    <row r="857" spans="1:15" s="22" customFormat="1" ht="11.15" customHeight="1" x14ac:dyDescent="0.2">
      <c r="A857" s="33" t="s">
        <v>1752</v>
      </c>
      <c r="B857" s="34" t="str">
        <f t="shared" si="27"/>
        <v>LNE4802M3TE</v>
      </c>
      <c r="C857" s="35" t="s">
        <v>1753</v>
      </c>
      <c r="D857" s="36" t="s">
        <v>29</v>
      </c>
      <c r="E857" s="35" t="s">
        <v>30</v>
      </c>
      <c r="F857" s="36" t="s">
        <v>29</v>
      </c>
      <c r="G857" s="36" t="s">
        <v>1553</v>
      </c>
      <c r="H857" s="36" t="s">
        <v>43</v>
      </c>
      <c r="I857" s="36" t="s">
        <v>1554</v>
      </c>
      <c r="J857" s="36" t="s">
        <v>34</v>
      </c>
      <c r="K857" s="36" t="s">
        <v>35</v>
      </c>
      <c r="L857" s="37">
        <v>10</v>
      </c>
      <c r="M857" s="38" t="s">
        <v>36</v>
      </c>
      <c r="N857" s="38" t="str">
        <f t="shared" si="28"/>
        <v>2240</v>
      </c>
      <c r="O857" s="83">
        <v>4992.07</v>
      </c>
    </row>
    <row r="858" spans="1:15" s="22" customFormat="1" ht="11.15" customHeight="1" x14ac:dyDescent="0.2">
      <c r="A858" s="39" t="s">
        <v>1754</v>
      </c>
      <c r="B858" s="40" t="str">
        <f t="shared" si="27"/>
        <v>LNE4802PT</v>
      </c>
      <c r="C858" s="41" t="s">
        <v>1755</v>
      </c>
      <c r="D858" s="42" t="s">
        <v>29</v>
      </c>
      <c r="E858" s="41" t="s">
        <v>30</v>
      </c>
      <c r="F858" s="42" t="s">
        <v>29</v>
      </c>
      <c r="G858" s="42" t="s">
        <v>1553</v>
      </c>
      <c r="H858" s="42" t="s">
        <v>43</v>
      </c>
      <c r="I858" s="42" t="s">
        <v>1554</v>
      </c>
      <c r="J858" s="42" t="s">
        <v>34</v>
      </c>
      <c r="K858" s="42" t="s">
        <v>35</v>
      </c>
      <c r="L858" s="37">
        <v>9</v>
      </c>
      <c r="M858" s="43" t="s">
        <v>36</v>
      </c>
      <c r="N858" s="43" t="str">
        <f t="shared" si="28"/>
        <v>2240</v>
      </c>
      <c r="O858" s="84">
        <v>2269.12</v>
      </c>
    </row>
    <row r="859" spans="1:15" s="22" customFormat="1" ht="11.15" customHeight="1" x14ac:dyDescent="0.2">
      <c r="A859" s="33" t="s">
        <v>1756</v>
      </c>
      <c r="B859" s="34" t="str">
        <f t="shared" si="27"/>
        <v>LNE4802M2BN</v>
      </c>
      <c r="C859" s="35" t="s">
        <v>1757</v>
      </c>
      <c r="D859" s="36" t="s">
        <v>29</v>
      </c>
      <c r="E859" s="35" t="s">
        <v>30</v>
      </c>
      <c r="F859" s="36" t="s">
        <v>29</v>
      </c>
      <c r="G859" s="36" t="s">
        <v>1553</v>
      </c>
      <c r="H859" s="36" t="s">
        <v>43</v>
      </c>
      <c r="I859" s="36" t="s">
        <v>1554</v>
      </c>
      <c r="J859" s="36" t="s">
        <v>34</v>
      </c>
      <c r="K859" s="36" t="s">
        <v>35</v>
      </c>
      <c r="L859" s="37">
        <v>21</v>
      </c>
      <c r="M859" s="38" t="s">
        <v>36</v>
      </c>
      <c r="N859" s="38" t="str">
        <f t="shared" si="28"/>
        <v>2240</v>
      </c>
      <c r="O859" s="83">
        <v>3630.59</v>
      </c>
    </row>
    <row r="860" spans="1:15" s="22" customFormat="1" ht="11.15" customHeight="1" x14ac:dyDescent="0.2">
      <c r="A860" s="39" t="s">
        <v>1758</v>
      </c>
      <c r="B860" s="40" t="str">
        <f t="shared" si="27"/>
        <v>LNC4826PT</v>
      </c>
      <c r="C860" s="41" t="s">
        <v>1759</v>
      </c>
      <c r="D860" s="42" t="s">
        <v>29</v>
      </c>
      <c r="E860" s="41" t="s">
        <v>30</v>
      </c>
      <c r="F860" s="42" t="s">
        <v>29</v>
      </c>
      <c r="G860" s="42" t="s">
        <v>1553</v>
      </c>
      <c r="H860" s="42" t="s">
        <v>43</v>
      </c>
      <c r="I860" s="42" t="s">
        <v>1554</v>
      </c>
      <c r="J860" s="42" t="s">
        <v>34</v>
      </c>
      <c r="K860" s="42" t="s">
        <v>35</v>
      </c>
      <c r="L860" s="37">
        <v>4</v>
      </c>
      <c r="M860" s="43" t="s">
        <v>36</v>
      </c>
      <c r="N860" s="43" t="str">
        <f t="shared" si="28"/>
        <v>2240</v>
      </c>
      <c r="O860" s="84">
        <v>6194.7</v>
      </c>
    </row>
    <row r="861" spans="1:15" s="22" customFormat="1" ht="11.15" customHeight="1" x14ac:dyDescent="0.2">
      <c r="A861" s="33" t="s">
        <v>1760</v>
      </c>
      <c r="B861" s="34" t="str">
        <f t="shared" si="27"/>
        <v>LNA4802RK</v>
      </c>
      <c r="C861" s="35" t="s">
        <v>1761</v>
      </c>
      <c r="D861" s="36" t="s">
        <v>29</v>
      </c>
      <c r="E861" s="35" t="s">
        <v>30</v>
      </c>
      <c r="F861" s="36" t="s">
        <v>29</v>
      </c>
      <c r="G861" s="36" t="s">
        <v>1553</v>
      </c>
      <c r="H861" s="36" t="s">
        <v>43</v>
      </c>
      <c r="I861" s="36" t="s">
        <v>1554</v>
      </c>
      <c r="J861" s="36" t="s">
        <v>34</v>
      </c>
      <c r="K861" s="36" t="s">
        <v>35</v>
      </c>
      <c r="L861" s="37">
        <v>97</v>
      </c>
      <c r="M861" s="38" t="s">
        <v>36</v>
      </c>
      <c r="N861" s="38" t="str">
        <f t="shared" si="28"/>
        <v>2240</v>
      </c>
      <c r="O861" s="83">
        <v>1889.63</v>
      </c>
    </row>
    <row r="862" spans="1:15" s="22" customFormat="1" ht="11.15" customHeight="1" x14ac:dyDescent="0.2">
      <c r="A862" s="39" t="s">
        <v>1762</v>
      </c>
      <c r="B862" s="40" t="str">
        <f t="shared" si="27"/>
        <v>LNA4802M2KG</v>
      </c>
      <c r="C862" s="41" t="s">
        <v>1763</v>
      </c>
      <c r="D862" s="42" t="s">
        <v>29</v>
      </c>
      <c r="E862" s="41" t="s">
        <v>30</v>
      </c>
      <c r="F862" s="42" t="s">
        <v>29</v>
      </c>
      <c r="G862" s="42" t="s">
        <v>1553</v>
      </c>
      <c r="H862" s="42" t="s">
        <v>43</v>
      </c>
      <c r="I862" s="42" t="s">
        <v>1554</v>
      </c>
      <c r="J862" s="42" t="s">
        <v>34</v>
      </c>
      <c r="K862" s="42" t="s">
        <v>35</v>
      </c>
      <c r="L862" s="37">
        <v>26</v>
      </c>
      <c r="M862" s="43" t="s">
        <v>36</v>
      </c>
      <c r="N862" s="43" t="str">
        <f t="shared" si="28"/>
        <v>2240</v>
      </c>
      <c r="O862" s="84">
        <v>1889.63</v>
      </c>
    </row>
    <row r="863" spans="1:15" s="22" customFormat="1" ht="11.15" customHeight="1" x14ac:dyDescent="0.2">
      <c r="A863" s="33" t="s">
        <v>1764</v>
      </c>
      <c r="B863" s="34" t="str">
        <f t="shared" si="27"/>
        <v>LNA4804OA</v>
      </c>
      <c r="C863" s="35" t="s">
        <v>1765</v>
      </c>
      <c r="D863" s="36" t="s">
        <v>29</v>
      </c>
      <c r="E863" s="35" t="s">
        <v>30</v>
      </c>
      <c r="F863" s="36" t="s">
        <v>29</v>
      </c>
      <c r="G863" s="36" t="s">
        <v>1553</v>
      </c>
      <c r="H863" s="36" t="s">
        <v>43</v>
      </c>
      <c r="I863" s="36" t="s">
        <v>1554</v>
      </c>
      <c r="J863" s="36" t="s">
        <v>34</v>
      </c>
      <c r="K863" s="36" t="s">
        <v>35</v>
      </c>
      <c r="L863" s="37">
        <v>3</v>
      </c>
      <c r="M863" s="38" t="s">
        <v>36</v>
      </c>
      <c r="N863" s="38" t="str">
        <f t="shared" si="28"/>
        <v>2240</v>
      </c>
      <c r="O863" s="83">
        <v>4546.93</v>
      </c>
    </row>
    <row r="864" spans="1:15" s="22" customFormat="1" ht="11.15" customHeight="1" x14ac:dyDescent="0.2">
      <c r="A864" s="39" t="s">
        <v>1766</v>
      </c>
      <c r="B864" s="40" t="str">
        <f t="shared" si="27"/>
        <v>LNA4802M4NA</v>
      </c>
      <c r="C864" s="41" t="s">
        <v>1767</v>
      </c>
      <c r="D864" s="42" t="s">
        <v>29</v>
      </c>
      <c r="E864" s="41" t="s">
        <v>30</v>
      </c>
      <c r="F864" s="42" t="s">
        <v>29</v>
      </c>
      <c r="G864" s="42" t="s">
        <v>1553</v>
      </c>
      <c r="H864" s="42" t="s">
        <v>43</v>
      </c>
      <c r="I864" s="42" t="s">
        <v>1554</v>
      </c>
      <c r="J864" s="42" t="s">
        <v>34</v>
      </c>
      <c r="K864" s="42" t="s">
        <v>35</v>
      </c>
      <c r="L864" s="37">
        <v>5</v>
      </c>
      <c r="M864" s="43" t="s">
        <v>36</v>
      </c>
      <c r="N864" s="43" t="str">
        <f t="shared" si="28"/>
        <v>2240</v>
      </c>
      <c r="O864" s="84">
        <v>11042.54</v>
      </c>
    </row>
    <row r="865" spans="1:15" s="22" customFormat="1" ht="11.15" customHeight="1" x14ac:dyDescent="0.2">
      <c r="A865" s="33" t="s">
        <v>1768</v>
      </c>
      <c r="B865" s="34" t="str">
        <f t="shared" si="27"/>
        <v>N4408N</v>
      </c>
      <c r="C865" s="35" t="s">
        <v>1769</v>
      </c>
      <c r="D865" s="36" t="s">
        <v>29</v>
      </c>
      <c r="E865" s="35" t="s">
        <v>30</v>
      </c>
      <c r="F865" s="36" t="s">
        <v>29</v>
      </c>
      <c r="G865" s="36" t="s">
        <v>1553</v>
      </c>
      <c r="H865" s="36" t="s">
        <v>32</v>
      </c>
      <c r="I865" s="36" t="s">
        <v>1554</v>
      </c>
      <c r="J865" s="36" t="s">
        <v>34</v>
      </c>
      <c r="K865" s="36" t="s">
        <v>35</v>
      </c>
      <c r="L865" s="37">
        <v>2</v>
      </c>
      <c r="M865" s="38" t="s">
        <v>36</v>
      </c>
      <c r="N865" s="38" t="str">
        <f t="shared" si="28"/>
        <v>2240</v>
      </c>
      <c r="O865" s="83">
        <v>8344.2000000000007</v>
      </c>
    </row>
    <row r="866" spans="1:15" s="22" customFormat="1" ht="11.15" customHeight="1" x14ac:dyDescent="0.2">
      <c r="A866" s="39" t="s">
        <v>1770</v>
      </c>
      <c r="B866" s="40" t="str">
        <f t="shared" si="27"/>
        <v>LN4702MG</v>
      </c>
      <c r="C866" s="41" t="s">
        <v>1771</v>
      </c>
      <c r="D866" s="42" t="s">
        <v>29</v>
      </c>
      <c r="E866" s="41" t="s">
        <v>30</v>
      </c>
      <c r="F866" s="42" t="s">
        <v>29</v>
      </c>
      <c r="G866" s="42" t="s">
        <v>1553</v>
      </c>
      <c r="H866" s="42" t="s">
        <v>43</v>
      </c>
      <c r="I866" s="42" t="s">
        <v>1554</v>
      </c>
      <c r="J866" s="42" t="s">
        <v>34</v>
      </c>
      <c r="K866" s="42" t="s">
        <v>35</v>
      </c>
      <c r="L866" s="37">
        <v>77</v>
      </c>
      <c r="M866" s="43" t="s">
        <v>36</v>
      </c>
      <c r="N866" s="43" t="str">
        <f t="shared" si="28"/>
        <v>2240</v>
      </c>
      <c r="O866" s="84">
        <v>336.12</v>
      </c>
    </row>
    <row r="867" spans="1:15" s="22" customFormat="1" ht="11.15" customHeight="1" x14ac:dyDescent="0.2">
      <c r="A867" s="33" t="s">
        <v>1772</v>
      </c>
      <c r="B867" s="34" t="str">
        <f t="shared" si="27"/>
        <v>L4055AN</v>
      </c>
      <c r="C867" s="35" t="s">
        <v>1773</v>
      </c>
      <c r="D867" s="36" t="s">
        <v>29</v>
      </c>
      <c r="E867" s="35" t="s">
        <v>30</v>
      </c>
      <c r="F867" s="36" t="s">
        <v>29</v>
      </c>
      <c r="G867" s="36" t="s">
        <v>1553</v>
      </c>
      <c r="H867" s="36" t="s">
        <v>32</v>
      </c>
      <c r="I867" s="36" t="s">
        <v>1554</v>
      </c>
      <c r="J867" s="36" t="s">
        <v>34</v>
      </c>
      <c r="K867" s="36" t="s">
        <v>35</v>
      </c>
      <c r="L867" s="37">
        <v>31</v>
      </c>
      <c r="M867" s="38" t="s">
        <v>36</v>
      </c>
      <c r="N867" s="38" t="str">
        <f t="shared" si="28"/>
        <v>2240</v>
      </c>
      <c r="O867" s="83">
        <v>1090.1500000000001</v>
      </c>
    </row>
    <row r="868" spans="1:15" s="22" customFormat="1" ht="11.15" customHeight="1" x14ac:dyDescent="0.2">
      <c r="A868" s="39" t="s">
        <v>1774</v>
      </c>
      <c r="B868" s="40" t="str">
        <f t="shared" si="27"/>
        <v>N4004M2N</v>
      </c>
      <c r="C868" s="41" t="s">
        <v>1775</v>
      </c>
      <c r="D868" s="42" t="s">
        <v>29</v>
      </c>
      <c r="E868" s="41" t="s">
        <v>30</v>
      </c>
      <c r="F868" s="42" t="s">
        <v>29</v>
      </c>
      <c r="G868" s="42" t="s">
        <v>1553</v>
      </c>
      <c r="H868" s="42" t="s">
        <v>32</v>
      </c>
      <c r="I868" s="42" t="s">
        <v>1554</v>
      </c>
      <c r="J868" s="42" t="s">
        <v>34</v>
      </c>
      <c r="K868" s="42" t="s">
        <v>35</v>
      </c>
      <c r="L868" s="37">
        <v>25</v>
      </c>
      <c r="M868" s="43" t="s">
        <v>36</v>
      </c>
      <c r="N868" s="43" t="str">
        <f t="shared" si="28"/>
        <v>2240</v>
      </c>
      <c r="O868" s="84">
        <v>1445.82</v>
      </c>
    </row>
    <row r="869" spans="1:15" s="22" customFormat="1" ht="11.15" customHeight="1" x14ac:dyDescent="0.2">
      <c r="A869" s="33" t="s">
        <v>1776</v>
      </c>
      <c r="B869" s="34" t="str">
        <f t="shared" si="27"/>
        <v>LNE4802M3BN</v>
      </c>
      <c r="C869" s="35" t="s">
        <v>1777</v>
      </c>
      <c r="D869" s="36" t="s">
        <v>29</v>
      </c>
      <c r="E869" s="35" t="s">
        <v>30</v>
      </c>
      <c r="F869" s="36" t="s">
        <v>29</v>
      </c>
      <c r="G869" s="36" t="s">
        <v>1553</v>
      </c>
      <c r="H869" s="36" t="s">
        <v>43</v>
      </c>
      <c r="I869" s="36" t="s">
        <v>1554</v>
      </c>
      <c r="J869" s="36" t="s">
        <v>34</v>
      </c>
      <c r="K869" s="36" t="s">
        <v>35</v>
      </c>
      <c r="L869" s="37">
        <v>8</v>
      </c>
      <c r="M869" s="38" t="s">
        <v>36</v>
      </c>
      <c r="N869" s="38" t="str">
        <f t="shared" si="28"/>
        <v>2240</v>
      </c>
      <c r="O869" s="83">
        <v>4992.07</v>
      </c>
    </row>
    <row r="870" spans="1:15" s="22" customFormat="1" ht="11.15" customHeight="1" x14ac:dyDescent="0.2">
      <c r="A870" s="39" t="s">
        <v>1778</v>
      </c>
      <c r="B870" s="40" t="str">
        <f t="shared" si="27"/>
        <v>L4330/230</v>
      </c>
      <c r="C870" s="41" t="s">
        <v>1779</v>
      </c>
      <c r="D870" s="42" t="s">
        <v>29</v>
      </c>
      <c r="E870" s="41" t="s">
        <v>30</v>
      </c>
      <c r="F870" s="42" t="s">
        <v>29</v>
      </c>
      <c r="G870" s="42" t="s">
        <v>1553</v>
      </c>
      <c r="H870" s="42" t="s">
        <v>32</v>
      </c>
      <c r="I870" s="42" t="s">
        <v>1554</v>
      </c>
      <c r="J870" s="42" t="s">
        <v>34</v>
      </c>
      <c r="K870" s="42" t="s">
        <v>35</v>
      </c>
      <c r="L870" s="37">
        <v>7</v>
      </c>
      <c r="M870" s="43" t="s">
        <v>36</v>
      </c>
      <c r="N870" s="43" t="str">
        <f t="shared" si="28"/>
        <v>2240</v>
      </c>
      <c r="O870" s="84">
        <v>3610.36</v>
      </c>
    </row>
    <row r="871" spans="1:15" s="22" customFormat="1" ht="11.15" customHeight="1" x14ac:dyDescent="0.2">
      <c r="A871" s="33" t="s">
        <v>1780</v>
      </c>
      <c r="B871" s="34" t="str">
        <f t="shared" si="27"/>
        <v>NT4053M2AN</v>
      </c>
      <c r="C871" s="35" t="s">
        <v>1781</v>
      </c>
      <c r="D871" s="36" t="s">
        <v>29</v>
      </c>
      <c r="E871" s="35" t="s">
        <v>30</v>
      </c>
      <c r="F871" s="36" t="s">
        <v>29</v>
      </c>
      <c r="G871" s="36" t="s">
        <v>1553</v>
      </c>
      <c r="H871" s="36" t="s">
        <v>32</v>
      </c>
      <c r="I871" s="36" t="s">
        <v>1554</v>
      </c>
      <c r="J871" s="36" t="s">
        <v>34</v>
      </c>
      <c r="K871" s="36" t="s">
        <v>35</v>
      </c>
      <c r="L871" s="37">
        <v>30</v>
      </c>
      <c r="M871" s="38" t="s">
        <v>36</v>
      </c>
      <c r="N871" s="38" t="str">
        <f t="shared" si="28"/>
        <v>2240</v>
      </c>
      <c r="O871" s="83">
        <v>1687.44</v>
      </c>
    </row>
    <row r="872" spans="1:15" s="22" customFormat="1" ht="11.15" customHeight="1" x14ac:dyDescent="0.2">
      <c r="A872" s="39" t="s">
        <v>1782</v>
      </c>
      <c r="B872" s="40" t="str">
        <f t="shared" si="27"/>
        <v>LNC4807PR</v>
      </c>
      <c r="C872" s="41" t="s">
        <v>1783</v>
      </c>
      <c r="D872" s="42" t="s">
        <v>29</v>
      </c>
      <c r="E872" s="41" t="s">
        <v>30</v>
      </c>
      <c r="F872" s="42" t="s">
        <v>29</v>
      </c>
      <c r="G872" s="42" t="s">
        <v>1553</v>
      </c>
      <c r="H872" s="42" t="s">
        <v>43</v>
      </c>
      <c r="I872" s="42" t="s">
        <v>1554</v>
      </c>
      <c r="J872" s="42" t="s">
        <v>34</v>
      </c>
      <c r="K872" s="42" t="s">
        <v>35</v>
      </c>
      <c r="L872" s="37">
        <v>14</v>
      </c>
      <c r="M872" s="43" t="s">
        <v>36</v>
      </c>
      <c r="N872" s="43" t="str">
        <f t="shared" si="28"/>
        <v>2240</v>
      </c>
      <c r="O872" s="84">
        <v>4992.07</v>
      </c>
    </row>
    <row r="873" spans="1:15" s="22" customFormat="1" ht="11.15" customHeight="1" x14ac:dyDescent="0.2">
      <c r="A873" s="33" t="s">
        <v>1784</v>
      </c>
      <c r="B873" s="34" t="str">
        <f t="shared" si="27"/>
        <v>LNE4802M3CY</v>
      </c>
      <c r="C873" s="35" t="s">
        <v>1785</v>
      </c>
      <c r="D873" s="36" t="s">
        <v>29</v>
      </c>
      <c r="E873" s="35" t="s">
        <v>30</v>
      </c>
      <c r="F873" s="36" t="s">
        <v>29</v>
      </c>
      <c r="G873" s="36" t="s">
        <v>1553</v>
      </c>
      <c r="H873" s="36" t="s">
        <v>43</v>
      </c>
      <c r="I873" s="36" t="s">
        <v>1554</v>
      </c>
      <c r="J873" s="36" t="s">
        <v>34</v>
      </c>
      <c r="K873" s="36" t="s">
        <v>35</v>
      </c>
      <c r="L873" s="37">
        <v>8</v>
      </c>
      <c r="M873" s="38" t="s">
        <v>36</v>
      </c>
      <c r="N873" s="38" t="str">
        <f t="shared" si="28"/>
        <v>2240</v>
      </c>
      <c r="O873" s="83">
        <v>4992.07</v>
      </c>
    </row>
    <row r="874" spans="1:15" s="22" customFormat="1" ht="11.15" customHeight="1" x14ac:dyDescent="0.2">
      <c r="A874" s="39" t="s">
        <v>1786</v>
      </c>
      <c r="B874" s="40" t="str">
        <f t="shared" si="27"/>
        <v>LNC4807TE</v>
      </c>
      <c r="C874" s="41" t="s">
        <v>1787</v>
      </c>
      <c r="D874" s="42" t="s">
        <v>29</v>
      </c>
      <c r="E874" s="41" t="s">
        <v>30</v>
      </c>
      <c r="F874" s="42" t="s">
        <v>29</v>
      </c>
      <c r="G874" s="42" t="s">
        <v>1553</v>
      </c>
      <c r="H874" s="42" t="s">
        <v>43</v>
      </c>
      <c r="I874" s="42" t="s">
        <v>1554</v>
      </c>
      <c r="J874" s="42" t="s">
        <v>34</v>
      </c>
      <c r="K874" s="42" t="s">
        <v>35</v>
      </c>
      <c r="L874" s="37">
        <v>12</v>
      </c>
      <c r="M874" s="43" t="s">
        <v>36</v>
      </c>
      <c r="N874" s="43" t="str">
        <f t="shared" si="28"/>
        <v>2240</v>
      </c>
      <c r="O874" s="84">
        <v>4992.07</v>
      </c>
    </row>
    <row r="875" spans="1:15" s="22" customFormat="1" ht="11.15" customHeight="1" x14ac:dyDescent="0.2">
      <c r="A875" s="33" t="s">
        <v>1788</v>
      </c>
      <c r="B875" s="34" t="str">
        <f t="shared" si="27"/>
        <v>L4141PW</v>
      </c>
      <c r="C875" s="35" t="s">
        <v>1789</v>
      </c>
      <c r="D875" s="36" t="s">
        <v>29</v>
      </c>
      <c r="E875" s="35" t="s">
        <v>30</v>
      </c>
      <c r="F875" s="36" t="s">
        <v>29</v>
      </c>
      <c r="G875" s="36" t="s">
        <v>1553</v>
      </c>
      <c r="H875" s="36" t="s">
        <v>32</v>
      </c>
      <c r="I875" s="36" t="s">
        <v>1554</v>
      </c>
      <c r="J875" s="36" t="s">
        <v>34</v>
      </c>
      <c r="K875" s="36" t="s">
        <v>35</v>
      </c>
      <c r="L875" s="37">
        <v>11</v>
      </c>
      <c r="M875" s="38" t="s">
        <v>36</v>
      </c>
      <c r="N875" s="38" t="str">
        <f t="shared" si="28"/>
        <v>2240</v>
      </c>
      <c r="O875" s="83">
        <v>2017.36</v>
      </c>
    </row>
    <row r="876" spans="1:15" s="22" customFormat="1" ht="11.15" customHeight="1" x14ac:dyDescent="0.2">
      <c r="A876" s="39" t="s">
        <v>1790</v>
      </c>
      <c r="B876" s="40" t="str">
        <f t="shared" si="27"/>
        <v>LNA4802M2OA</v>
      </c>
      <c r="C876" s="41" t="s">
        <v>1791</v>
      </c>
      <c r="D876" s="42" t="s">
        <v>29</v>
      </c>
      <c r="E876" s="41" t="s">
        <v>30</v>
      </c>
      <c r="F876" s="42" t="s">
        <v>29</v>
      </c>
      <c r="G876" s="42" t="s">
        <v>1553</v>
      </c>
      <c r="H876" s="42" t="s">
        <v>43</v>
      </c>
      <c r="I876" s="42" t="s">
        <v>1554</v>
      </c>
      <c r="J876" s="42" t="s">
        <v>34</v>
      </c>
      <c r="K876" s="42" t="s">
        <v>35</v>
      </c>
      <c r="L876" s="37">
        <v>5</v>
      </c>
      <c r="M876" s="43" t="s">
        <v>36</v>
      </c>
      <c r="N876" s="43" t="str">
        <f t="shared" si="28"/>
        <v>2240</v>
      </c>
      <c r="O876" s="84">
        <v>5196.49</v>
      </c>
    </row>
    <row r="877" spans="1:15" s="22" customFormat="1" ht="11.15" customHeight="1" x14ac:dyDescent="0.2">
      <c r="A877" s="33" t="s">
        <v>1792</v>
      </c>
      <c r="B877" s="34" t="str">
        <f t="shared" si="27"/>
        <v>LNA4802M3NA</v>
      </c>
      <c r="C877" s="35" t="s">
        <v>1793</v>
      </c>
      <c r="D877" s="36" t="s">
        <v>29</v>
      </c>
      <c r="E877" s="35" t="s">
        <v>30</v>
      </c>
      <c r="F877" s="36" t="s">
        <v>29</v>
      </c>
      <c r="G877" s="36" t="s">
        <v>1553</v>
      </c>
      <c r="H877" s="36" t="s">
        <v>43</v>
      </c>
      <c r="I877" s="36" t="s">
        <v>1554</v>
      </c>
      <c r="J877" s="36" t="s">
        <v>34</v>
      </c>
      <c r="K877" s="36" t="s">
        <v>35</v>
      </c>
      <c r="L877" s="37">
        <v>7</v>
      </c>
      <c r="M877" s="38" t="s">
        <v>36</v>
      </c>
      <c r="N877" s="38" t="str">
        <f t="shared" si="28"/>
        <v>2240</v>
      </c>
      <c r="O877" s="83">
        <v>7145.18</v>
      </c>
    </row>
    <row r="878" spans="1:15" s="22" customFormat="1" ht="11.15" customHeight="1" x14ac:dyDescent="0.2">
      <c r="A878" s="39" t="s">
        <v>1794</v>
      </c>
      <c r="B878" s="40" t="str">
        <f t="shared" si="27"/>
        <v>LN4214D</v>
      </c>
      <c r="C878" s="41" t="s">
        <v>1795</v>
      </c>
      <c r="D878" s="42" t="s">
        <v>29</v>
      </c>
      <c r="E878" s="41" t="s">
        <v>30</v>
      </c>
      <c r="F878" s="42" t="s">
        <v>29</v>
      </c>
      <c r="G878" s="42" t="s">
        <v>1553</v>
      </c>
      <c r="H878" s="42" t="s">
        <v>32</v>
      </c>
      <c r="I878" s="42" t="s">
        <v>1554</v>
      </c>
      <c r="J878" s="42" t="s">
        <v>34</v>
      </c>
      <c r="K878" s="42" t="s">
        <v>35</v>
      </c>
      <c r="L878" s="37">
        <v>13</v>
      </c>
      <c r="M878" s="43" t="s">
        <v>36</v>
      </c>
      <c r="N878" s="43" t="str">
        <f t="shared" si="28"/>
        <v>2240</v>
      </c>
      <c r="O878" s="84">
        <v>3205.37</v>
      </c>
    </row>
    <row r="879" spans="1:15" s="22" customFormat="1" ht="11.15" customHeight="1" x14ac:dyDescent="0.2">
      <c r="A879" s="33" t="s">
        <v>1796</v>
      </c>
      <c r="B879" s="34" t="str">
        <f t="shared" si="27"/>
        <v>LNA4802M3KF</v>
      </c>
      <c r="C879" s="35" t="s">
        <v>1797</v>
      </c>
      <c r="D879" s="36" t="s">
        <v>29</v>
      </c>
      <c r="E879" s="35" t="s">
        <v>30</v>
      </c>
      <c r="F879" s="36" t="s">
        <v>29</v>
      </c>
      <c r="G879" s="36" t="s">
        <v>1553</v>
      </c>
      <c r="H879" s="36" t="s">
        <v>43</v>
      </c>
      <c r="I879" s="36" t="s">
        <v>1554</v>
      </c>
      <c r="J879" s="36" t="s">
        <v>34</v>
      </c>
      <c r="K879" s="36" t="s">
        <v>35</v>
      </c>
      <c r="L879" s="37">
        <v>16</v>
      </c>
      <c r="M879" s="38" t="s">
        <v>36</v>
      </c>
      <c r="N879" s="38" t="str">
        <f t="shared" si="28"/>
        <v>2240</v>
      </c>
      <c r="O879" s="83">
        <v>2598.25</v>
      </c>
    </row>
    <row r="880" spans="1:15" s="22" customFormat="1" ht="11.15" customHeight="1" x14ac:dyDescent="0.2">
      <c r="A880" s="39" t="s">
        <v>1798</v>
      </c>
      <c r="B880" s="40" t="str">
        <f t="shared" si="27"/>
        <v>L4051M2AN</v>
      </c>
      <c r="C880" s="41" t="s">
        <v>1799</v>
      </c>
      <c r="D880" s="42" t="s">
        <v>29</v>
      </c>
      <c r="E880" s="41" t="s">
        <v>30</v>
      </c>
      <c r="F880" s="42" t="s">
        <v>29</v>
      </c>
      <c r="G880" s="42" t="s">
        <v>1553</v>
      </c>
      <c r="H880" s="42" t="s">
        <v>32</v>
      </c>
      <c r="I880" s="42" t="s">
        <v>1554</v>
      </c>
      <c r="J880" s="42" t="s">
        <v>34</v>
      </c>
      <c r="K880" s="42" t="s">
        <v>35</v>
      </c>
      <c r="L880" s="37">
        <v>28</v>
      </c>
      <c r="M880" s="43" t="s">
        <v>36</v>
      </c>
      <c r="N880" s="43" t="str">
        <f t="shared" si="28"/>
        <v>2240</v>
      </c>
      <c r="O880" s="84">
        <v>1463.29</v>
      </c>
    </row>
    <row r="881" spans="1:15" s="22" customFormat="1" ht="11.15" customHeight="1" x14ac:dyDescent="0.2">
      <c r="A881" s="33" t="s">
        <v>1800</v>
      </c>
      <c r="B881" s="34" t="str">
        <f t="shared" si="27"/>
        <v>L4294</v>
      </c>
      <c r="C881" s="35" t="s">
        <v>1801</v>
      </c>
      <c r="D881" s="36" t="s">
        <v>29</v>
      </c>
      <c r="E881" s="35" t="s">
        <v>30</v>
      </c>
      <c r="F881" s="36" t="s">
        <v>29</v>
      </c>
      <c r="G881" s="36" t="s">
        <v>1553</v>
      </c>
      <c r="H881" s="36" t="s">
        <v>32</v>
      </c>
      <c r="I881" s="36" t="s">
        <v>1554</v>
      </c>
      <c r="J881" s="36" t="s">
        <v>34</v>
      </c>
      <c r="K881" s="36" t="s">
        <v>35</v>
      </c>
      <c r="L881" s="37">
        <v>19</v>
      </c>
      <c r="M881" s="38" t="s">
        <v>36</v>
      </c>
      <c r="N881" s="38" t="str">
        <f t="shared" si="28"/>
        <v>2240</v>
      </c>
      <c r="O881" s="83">
        <v>3522.54</v>
      </c>
    </row>
    <row r="882" spans="1:15" s="22" customFormat="1" ht="11.15" customHeight="1" x14ac:dyDescent="0.2">
      <c r="A882" s="39" t="s">
        <v>1802</v>
      </c>
      <c r="B882" s="40" t="str">
        <f t="shared" si="27"/>
        <v>NT4177</v>
      </c>
      <c r="C882" s="41" t="s">
        <v>1574</v>
      </c>
      <c r="D882" s="42" t="s">
        <v>29</v>
      </c>
      <c r="E882" s="41" t="s">
        <v>30</v>
      </c>
      <c r="F882" s="42" t="s">
        <v>29</v>
      </c>
      <c r="G882" s="42" t="s">
        <v>1553</v>
      </c>
      <c r="H882" s="42" t="s">
        <v>32</v>
      </c>
      <c r="I882" s="42" t="s">
        <v>1554</v>
      </c>
      <c r="J882" s="42" t="s">
        <v>34</v>
      </c>
      <c r="K882" s="42" t="s">
        <v>35</v>
      </c>
      <c r="L882" s="37">
        <v>4</v>
      </c>
      <c r="M882" s="43" t="s">
        <v>36</v>
      </c>
      <c r="N882" s="43" t="str">
        <f t="shared" si="28"/>
        <v>2240</v>
      </c>
      <c r="O882" s="84">
        <v>16532.560000000001</v>
      </c>
    </row>
    <row r="883" spans="1:15" s="22" customFormat="1" ht="11.15" customHeight="1" x14ac:dyDescent="0.2">
      <c r="A883" s="33" t="s">
        <v>1803</v>
      </c>
      <c r="B883" s="34" t="str">
        <f t="shared" si="27"/>
        <v>LNA4802KF</v>
      </c>
      <c r="C883" s="35" t="s">
        <v>1804</v>
      </c>
      <c r="D883" s="36" t="s">
        <v>29</v>
      </c>
      <c r="E883" s="35" t="s">
        <v>30</v>
      </c>
      <c r="F883" s="36" t="s">
        <v>29</v>
      </c>
      <c r="G883" s="36" t="s">
        <v>1553</v>
      </c>
      <c r="H883" s="36" t="s">
        <v>43</v>
      </c>
      <c r="I883" s="36" t="s">
        <v>1554</v>
      </c>
      <c r="J883" s="36" t="s">
        <v>34</v>
      </c>
      <c r="K883" s="36" t="s">
        <v>35</v>
      </c>
      <c r="L883" s="37">
        <v>42</v>
      </c>
      <c r="M883" s="38" t="s">
        <v>36</v>
      </c>
      <c r="N883" s="38" t="str">
        <f t="shared" si="28"/>
        <v>2240</v>
      </c>
      <c r="O883" s="83">
        <v>1181.02</v>
      </c>
    </row>
    <row r="884" spans="1:15" s="22" customFormat="1" ht="11.15" customHeight="1" x14ac:dyDescent="0.2">
      <c r="A884" s="39" t="s">
        <v>1805</v>
      </c>
      <c r="B884" s="40" t="str">
        <f t="shared" si="27"/>
        <v>N4141AN</v>
      </c>
      <c r="C884" s="41" t="s">
        <v>1806</v>
      </c>
      <c r="D884" s="42" t="s">
        <v>29</v>
      </c>
      <c r="E884" s="41" t="s">
        <v>30</v>
      </c>
      <c r="F884" s="42" t="s">
        <v>29</v>
      </c>
      <c r="G884" s="42" t="s">
        <v>1553</v>
      </c>
      <c r="H884" s="42" t="s">
        <v>32</v>
      </c>
      <c r="I884" s="42" t="s">
        <v>1554</v>
      </c>
      <c r="J884" s="42" t="s">
        <v>34</v>
      </c>
      <c r="K884" s="42" t="s">
        <v>35</v>
      </c>
      <c r="L884" s="37">
        <v>44</v>
      </c>
      <c r="M884" s="43" t="s">
        <v>36</v>
      </c>
      <c r="N884" s="43" t="str">
        <f t="shared" si="28"/>
        <v>2240</v>
      </c>
      <c r="O884" s="84">
        <v>1155.5899999999999</v>
      </c>
    </row>
    <row r="885" spans="1:15" s="22" customFormat="1" ht="11.15" customHeight="1" x14ac:dyDescent="0.2">
      <c r="A885" s="33" t="s">
        <v>1807</v>
      </c>
      <c r="B885" s="34" t="str">
        <f t="shared" si="27"/>
        <v>LNC4826OF</v>
      </c>
      <c r="C885" s="35" t="s">
        <v>1808</v>
      </c>
      <c r="D885" s="36" t="s">
        <v>29</v>
      </c>
      <c r="E885" s="35" t="s">
        <v>30</v>
      </c>
      <c r="F885" s="36" t="s">
        <v>29</v>
      </c>
      <c r="G885" s="36" t="s">
        <v>1553</v>
      </c>
      <c r="H885" s="36" t="s">
        <v>43</v>
      </c>
      <c r="I885" s="36" t="s">
        <v>1554</v>
      </c>
      <c r="J885" s="36" t="s">
        <v>34</v>
      </c>
      <c r="K885" s="36" t="s">
        <v>35</v>
      </c>
      <c r="L885" s="37">
        <v>3</v>
      </c>
      <c r="M885" s="38" t="s">
        <v>36</v>
      </c>
      <c r="N885" s="38" t="str">
        <f t="shared" si="28"/>
        <v>2240</v>
      </c>
      <c r="O885" s="83">
        <v>6194.7</v>
      </c>
    </row>
    <row r="886" spans="1:15" s="22" customFormat="1" ht="11.15" customHeight="1" x14ac:dyDescent="0.2">
      <c r="A886" s="39" t="s">
        <v>1809</v>
      </c>
      <c r="B886" s="40" t="str">
        <f t="shared" si="27"/>
        <v>NT4053AN</v>
      </c>
      <c r="C886" s="41" t="s">
        <v>1810</v>
      </c>
      <c r="D886" s="42" t="s">
        <v>29</v>
      </c>
      <c r="E886" s="41" t="s">
        <v>30</v>
      </c>
      <c r="F886" s="42" t="s">
        <v>29</v>
      </c>
      <c r="G886" s="42" t="s">
        <v>1553</v>
      </c>
      <c r="H886" s="42" t="s">
        <v>32</v>
      </c>
      <c r="I886" s="42" t="s">
        <v>1554</v>
      </c>
      <c r="J886" s="42" t="s">
        <v>34</v>
      </c>
      <c r="K886" s="42" t="s">
        <v>35</v>
      </c>
      <c r="L886" s="37">
        <v>32</v>
      </c>
      <c r="M886" s="43" t="s">
        <v>36</v>
      </c>
      <c r="N886" s="43" t="str">
        <f t="shared" si="28"/>
        <v>2240</v>
      </c>
      <c r="O886" s="84">
        <v>1298.0899999999999</v>
      </c>
    </row>
    <row r="887" spans="1:15" s="22" customFormat="1" ht="11.15" customHeight="1" x14ac:dyDescent="0.2">
      <c r="A887" s="33" t="s">
        <v>1811</v>
      </c>
      <c r="B887" s="34" t="str">
        <f t="shared" si="27"/>
        <v>LNA4802M3AG</v>
      </c>
      <c r="C887" s="35" t="s">
        <v>1812</v>
      </c>
      <c r="D887" s="36" t="s">
        <v>29</v>
      </c>
      <c r="E887" s="35" t="s">
        <v>30</v>
      </c>
      <c r="F887" s="36" t="s">
        <v>29</v>
      </c>
      <c r="G887" s="36" t="s">
        <v>1553</v>
      </c>
      <c r="H887" s="36" t="s">
        <v>43</v>
      </c>
      <c r="I887" s="36" t="s">
        <v>1554</v>
      </c>
      <c r="J887" s="36" t="s">
        <v>34</v>
      </c>
      <c r="K887" s="36" t="s">
        <v>35</v>
      </c>
      <c r="L887" s="37">
        <v>8</v>
      </c>
      <c r="M887" s="38" t="s">
        <v>36</v>
      </c>
      <c r="N887" s="38" t="str">
        <f t="shared" si="28"/>
        <v>2240</v>
      </c>
      <c r="O887" s="83">
        <v>7145.18</v>
      </c>
    </row>
    <row r="888" spans="1:15" s="22" customFormat="1" ht="11.15" customHeight="1" x14ac:dyDescent="0.2">
      <c r="A888" s="39" t="s">
        <v>1813</v>
      </c>
      <c r="B888" s="40" t="str">
        <f t="shared" si="27"/>
        <v>LNA4802M2KF</v>
      </c>
      <c r="C888" s="41" t="s">
        <v>1814</v>
      </c>
      <c r="D888" s="42" t="s">
        <v>29</v>
      </c>
      <c r="E888" s="41" t="s">
        <v>30</v>
      </c>
      <c r="F888" s="42" t="s">
        <v>29</v>
      </c>
      <c r="G888" s="42" t="s">
        <v>1553</v>
      </c>
      <c r="H888" s="42" t="s">
        <v>43</v>
      </c>
      <c r="I888" s="42" t="s">
        <v>1554</v>
      </c>
      <c r="J888" s="42" t="s">
        <v>34</v>
      </c>
      <c r="K888" s="42" t="s">
        <v>35</v>
      </c>
      <c r="L888" s="37">
        <v>21</v>
      </c>
      <c r="M888" s="43" t="s">
        <v>36</v>
      </c>
      <c r="N888" s="43" t="str">
        <f t="shared" si="28"/>
        <v>2240</v>
      </c>
      <c r="O888" s="84">
        <v>1889.63</v>
      </c>
    </row>
    <row r="889" spans="1:15" s="22" customFormat="1" ht="11.15" customHeight="1" x14ac:dyDescent="0.2">
      <c r="A889" s="33" t="s">
        <v>1815</v>
      </c>
      <c r="B889" s="34" t="str">
        <f t="shared" si="27"/>
        <v>L4177</v>
      </c>
      <c r="C889" s="35" t="s">
        <v>1574</v>
      </c>
      <c r="D889" s="36" t="s">
        <v>29</v>
      </c>
      <c r="E889" s="35" t="s">
        <v>30</v>
      </c>
      <c r="F889" s="36" t="s">
        <v>29</v>
      </c>
      <c r="G889" s="36" t="s">
        <v>1553</v>
      </c>
      <c r="H889" s="36" t="s">
        <v>32</v>
      </c>
      <c r="I889" s="36" t="s">
        <v>1554</v>
      </c>
      <c r="J889" s="36" t="s">
        <v>34</v>
      </c>
      <c r="K889" s="36" t="s">
        <v>35</v>
      </c>
      <c r="L889" s="37">
        <v>4</v>
      </c>
      <c r="M889" s="38" t="s">
        <v>36</v>
      </c>
      <c r="N889" s="38" t="str">
        <f t="shared" si="28"/>
        <v>2240</v>
      </c>
      <c r="O889" s="83">
        <v>16532.560000000001</v>
      </c>
    </row>
    <row r="890" spans="1:15" s="22" customFormat="1" ht="11.15" customHeight="1" x14ac:dyDescent="0.2">
      <c r="A890" s="39" t="s">
        <v>1816</v>
      </c>
      <c r="B890" s="40" t="str">
        <f t="shared" si="27"/>
        <v>LNA4802ACS</v>
      </c>
      <c r="C890" s="41" t="s">
        <v>1817</v>
      </c>
      <c r="D890" s="42" t="s">
        <v>29</v>
      </c>
      <c r="E890" s="41" t="s">
        <v>30</v>
      </c>
      <c r="F890" s="42" t="s">
        <v>29</v>
      </c>
      <c r="G890" s="42" t="s">
        <v>1553</v>
      </c>
      <c r="H890" s="42" t="s">
        <v>43</v>
      </c>
      <c r="I890" s="42" t="s">
        <v>1554</v>
      </c>
      <c r="J890" s="42" t="s">
        <v>34</v>
      </c>
      <c r="K890" s="42" t="s">
        <v>35</v>
      </c>
      <c r="L890" s="37">
        <v>11</v>
      </c>
      <c r="M890" s="43" t="s">
        <v>36</v>
      </c>
      <c r="N890" s="43" t="str">
        <f t="shared" si="28"/>
        <v>2240</v>
      </c>
      <c r="O890" s="84">
        <v>3247.8</v>
      </c>
    </row>
    <row r="891" spans="1:15" s="22" customFormat="1" ht="11.15" customHeight="1" x14ac:dyDescent="0.2">
      <c r="A891" s="33" t="s">
        <v>1818</v>
      </c>
      <c r="B891" s="34" t="str">
        <f t="shared" si="27"/>
        <v>LN4210M2D</v>
      </c>
      <c r="C891" s="35" t="s">
        <v>1819</v>
      </c>
      <c r="D891" s="36" t="s">
        <v>29</v>
      </c>
      <c r="E891" s="35" t="s">
        <v>30</v>
      </c>
      <c r="F891" s="36" t="s">
        <v>29</v>
      </c>
      <c r="G891" s="36" t="s">
        <v>1553</v>
      </c>
      <c r="H891" s="36" t="s">
        <v>32</v>
      </c>
      <c r="I891" s="36" t="s">
        <v>1554</v>
      </c>
      <c r="J891" s="36" t="s">
        <v>34</v>
      </c>
      <c r="K891" s="36" t="s">
        <v>35</v>
      </c>
      <c r="L891" s="37">
        <v>17</v>
      </c>
      <c r="M891" s="38" t="s">
        <v>36</v>
      </c>
      <c r="N891" s="38" t="str">
        <f t="shared" si="28"/>
        <v>2240</v>
      </c>
      <c r="O891" s="83">
        <v>6020.49</v>
      </c>
    </row>
    <row r="892" spans="1:15" s="22" customFormat="1" ht="11.15" customHeight="1" x14ac:dyDescent="0.2">
      <c r="A892" s="39" t="s">
        <v>1820</v>
      </c>
      <c r="B892" s="40" t="str">
        <f t="shared" si="27"/>
        <v>L4382/230</v>
      </c>
      <c r="C892" s="41" t="s">
        <v>1821</v>
      </c>
      <c r="D892" s="42" t="s">
        <v>29</v>
      </c>
      <c r="E892" s="41" t="s">
        <v>30</v>
      </c>
      <c r="F892" s="42" t="s">
        <v>29</v>
      </c>
      <c r="G892" s="42" t="s">
        <v>1553</v>
      </c>
      <c r="H892" s="42" t="s">
        <v>32</v>
      </c>
      <c r="I892" s="42" t="s">
        <v>1554</v>
      </c>
      <c r="J892" s="42" t="s">
        <v>34</v>
      </c>
      <c r="K892" s="42" t="s">
        <v>35</v>
      </c>
      <c r="L892" s="37">
        <v>9</v>
      </c>
      <c r="M892" s="43" t="s">
        <v>36</v>
      </c>
      <c r="N892" s="43" t="str">
        <f t="shared" si="28"/>
        <v>2240</v>
      </c>
      <c r="O892" s="84">
        <v>2263.9</v>
      </c>
    </row>
    <row r="893" spans="1:15" s="22" customFormat="1" ht="11.15" customHeight="1" x14ac:dyDescent="0.2">
      <c r="A893" s="33" t="s">
        <v>1822</v>
      </c>
      <c r="B893" s="34" t="str">
        <f t="shared" si="27"/>
        <v>L4054</v>
      </c>
      <c r="C893" s="35" t="s">
        <v>1823</v>
      </c>
      <c r="D893" s="36" t="s">
        <v>29</v>
      </c>
      <c r="E893" s="35" t="s">
        <v>30</v>
      </c>
      <c r="F893" s="36" t="s">
        <v>29</v>
      </c>
      <c r="G893" s="36" t="s">
        <v>1553</v>
      </c>
      <c r="H893" s="36" t="s">
        <v>32</v>
      </c>
      <c r="I893" s="36" t="s">
        <v>1554</v>
      </c>
      <c r="J893" s="36" t="s">
        <v>34</v>
      </c>
      <c r="K893" s="36" t="s">
        <v>35</v>
      </c>
      <c r="L893" s="37">
        <v>10</v>
      </c>
      <c r="M893" s="38" t="s">
        <v>36</v>
      </c>
      <c r="N893" s="38" t="str">
        <f t="shared" si="28"/>
        <v>2240</v>
      </c>
      <c r="O893" s="83">
        <v>2380.0500000000002</v>
      </c>
    </row>
    <row r="894" spans="1:15" s="22" customFormat="1" ht="11.15" customHeight="1" x14ac:dyDescent="0.2">
      <c r="A894" s="39" t="s">
        <v>1824</v>
      </c>
      <c r="B894" s="40" t="str">
        <f t="shared" si="27"/>
        <v>NT4036</v>
      </c>
      <c r="C894" s="41" t="s">
        <v>1825</v>
      </c>
      <c r="D894" s="42" t="s">
        <v>29</v>
      </c>
      <c r="E894" s="41" t="s">
        <v>30</v>
      </c>
      <c r="F894" s="42" t="s">
        <v>29</v>
      </c>
      <c r="G894" s="42" t="s">
        <v>1553</v>
      </c>
      <c r="H894" s="42" t="s">
        <v>32</v>
      </c>
      <c r="I894" s="42" t="s">
        <v>1554</v>
      </c>
      <c r="J894" s="42" t="s">
        <v>34</v>
      </c>
      <c r="K894" s="42" t="s">
        <v>35</v>
      </c>
      <c r="L894" s="37">
        <v>20</v>
      </c>
      <c r="M894" s="43" t="s">
        <v>36</v>
      </c>
      <c r="N894" s="43" t="str">
        <f t="shared" si="28"/>
        <v>2240</v>
      </c>
      <c r="O894" s="84">
        <v>1743.3</v>
      </c>
    </row>
    <row r="895" spans="1:15" s="22" customFormat="1" ht="11.15" customHeight="1" x14ac:dyDescent="0.2">
      <c r="A895" s="33" t="s">
        <v>1826</v>
      </c>
      <c r="B895" s="34" t="str">
        <f t="shared" si="27"/>
        <v>LN4202P14</v>
      </c>
      <c r="C895" s="35" t="s">
        <v>1827</v>
      </c>
      <c r="D895" s="36" t="s">
        <v>29</v>
      </c>
      <c r="E895" s="35" t="s">
        <v>30</v>
      </c>
      <c r="F895" s="36" t="s">
        <v>29</v>
      </c>
      <c r="G895" s="36" t="s">
        <v>1553</v>
      </c>
      <c r="H895" s="36" t="s">
        <v>32</v>
      </c>
      <c r="I895" s="36" t="s">
        <v>1554</v>
      </c>
      <c r="J895" s="36" t="s">
        <v>34</v>
      </c>
      <c r="K895" s="36" t="s">
        <v>35</v>
      </c>
      <c r="L895" s="37">
        <v>15</v>
      </c>
      <c r="M895" s="38" t="s">
        <v>36</v>
      </c>
      <c r="N895" s="38" t="str">
        <f t="shared" si="28"/>
        <v>2240</v>
      </c>
      <c r="O895" s="83">
        <v>2425.77</v>
      </c>
    </row>
    <row r="896" spans="1:15" s="22" customFormat="1" ht="11.15" customHeight="1" x14ac:dyDescent="0.2">
      <c r="A896" s="39" t="s">
        <v>1828</v>
      </c>
      <c r="B896" s="40" t="str">
        <f t="shared" si="27"/>
        <v>LNA4802M3KG</v>
      </c>
      <c r="C896" s="41" t="s">
        <v>1829</v>
      </c>
      <c r="D896" s="42" t="s">
        <v>29</v>
      </c>
      <c r="E896" s="41" t="s">
        <v>30</v>
      </c>
      <c r="F896" s="42" t="s">
        <v>29</v>
      </c>
      <c r="G896" s="42" t="s">
        <v>1553</v>
      </c>
      <c r="H896" s="42" t="s">
        <v>43</v>
      </c>
      <c r="I896" s="42" t="s">
        <v>1554</v>
      </c>
      <c r="J896" s="42" t="s">
        <v>34</v>
      </c>
      <c r="K896" s="42" t="s">
        <v>35</v>
      </c>
      <c r="L896" s="37">
        <v>21</v>
      </c>
      <c r="M896" s="43" t="s">
        <v>36</v>
      </c>
      <c r="N896" s="43" t="str">
        <f t="shared" si="28"/>
        <v>2240</v>
      </c>
      <c r="O896" s="84">
        <v>2598.25</v>
      </c>
    </row>
    <row r="897" spans="1:15" s="22" customFormat="1" ht="11.15" customHeight="1" x14ac:dyDescent="0.2">
      <c r="A897" s="33" t="s">
        <v>1830</v>
      </c>
      <c r="B897" s="34" t="str">
        <f t="shared" si="27"/>
        <v>NT4143</v>
      </c>
      <c r="C897" s="35" t="s">
        <v>1831</v>
      </c>
      <c r="D897" s="36" t="s">
        <v>29</v>
      </c>
      <c r="E897" s="35" t="s">
        <v>30</v>
      </c>
      <c r="F897" s="36" t="s">
        <v>29</v>
      </c>
      <c r="G897" s="36" t="s">
        <v>1553</v>
      </c>
      <c r="H897" s="36" t="s">
        <v>32</v>
      </c>
      <c r="I897" s="36" t="s">
        <v>1554</v>
      </c>
      <c r="J897" s="36" t="s">
        <v>34</v>
      </c>
      <c r="K897" s="36" t="s">
        <v>35</v>
      </c>
      <c r="L897" s="37">
        <v>70</v>
      </c>
      <c r="M897" s="38" t="s">
        <v>36</v>
      </c>
      <c r="N897" s="38" t="str">
        <f t="shared" si="28"/>
        <v>2240</v>
      </c>
      <c r="O897" s="83">
        <v>1573.13</v>
      </c>
    </row>
    <row r="898" spans="1:15" s="22" customFormat="1" ht="11.15" customHeight="1" x14ac:dyDescent="0.2">
      <c r="A898" s="39" t="s">
        <v>1832</v>
      </c>
      <c r="B898" s="40" t="str">
        <f t="shared" si="27"/>
        <v>LNC4807BN</v>
      </c>
      <c r="C898" s="41" t="s">
        <v>1833</v>
      </c>
      <c r="D898" s="42" t="s">
        <v>29</v>
      </c>
      <c r="E898" s="41" t="s">
        <v>30</v>
      </c>
      <c r="F898" s="42" t="s">
        <v>29</v>
      </c>
      <c r="G898" s="42" t="s">
        <v>1553</v>
      </c>
      <c r="H898" s="42" t="s">
        <v>43</v>
      </c>
      <c r="I898" s="42" t="s">
        <v>1554</v>
      </c>
      <c r="J898" s="42" t="s">
        <v>34</v>
      </c>
      <c r="K898" s="42" t="s">
        <v>35</v>
      </c>
      <c r="L898" s="37">
        <v>11</v>
      </c>
      <c r="M898" s="43" t="s">
        <v>36</v>
      </c>
      <c r="N898" s="43" t="str">
        <f t="shared" si="28"/>
        <v>2240</v>
      </c>
      <c r="O898" s="84">
        <v>4992.07</v>
      </c>
    </row>
    <row r="899" spans="1:15" s="22" customFormat="1" ht="11.15" customHeight="1" x14ac:dyDescent="0.2">
      <c r="A899" s="33" t="s">
        <v>1834</v>
      </c>
      <c r="B899" s="34" t="str">
        <f t="shared" ref="B899:B962" si="29">HYPERLINK(CONCATENATE("https://project.daccord.ru/2024/Items/PL_ItemView.php?Reference=",A899),A899)</f>
        <v>L4826AL</v>
      </c>
      <c r="C899" s="35" t="s">
        <v>1835</v>
      </c>
      <c r="D899" s="36" t="s">
        <v>29</v>
      </c>
      <c r="E899" s="35" t="s">
        <v>30</v>
      </c>
      <c r="F899" s="36" t="s">
        <v>29</v>
      </c>
      <c r="G899" s="36" t="s">
        <v>1553</v>
      </c>
      <c r="H899" s="36" t="s">
        <v>43</v>
      </c>
      <c r="I899" s="36" t="s">
        <v>1554</v>
      </c>
      <c r="J899" s="36" t="s">
        <v>34</v>
      </c>
      <c r="K899" s="36" t="s">
        <v>35</v>
      </c>
      <c r="L899" s="37">
        <v>41</v>
      </c>
      <c r="M899" s="38" t="s">
        <v>36</v>
      </c>
      <c r="N899" s="38" t="str">
        <f t="shared" ref="N899:N962" si="30">TEXT(G899,"0000")</f>
        <v>2240</v>
      </c>
      <c r="O899" s="83">
        <v>4872.7</v>
      </c>
    </row>
    <row r="900" spans="1:15" s="22" customFormat="1" ht="11.15" customHeight="1" x14ac:dyDescent="0.2">
      <c r="A900" s="39" t="s">
        <v>1836</v>
      </c>
      <c r="B900" s="40" t="str">
        <f t="shared" si="29"/>
        <v>LNC4802PT</v>
      </c>
      <c r="C900" s="41" t="s">
        <v>1837</v>
      </c>
      <c r="D900" s="42" t="s">
        <v>29</v>
      </c>
      <c r="E900" s="41" t="s">
        <v>30</v>
      </c>
      <c r="F900" s="42" t="s">
        <v>29</v>
      </c>
      <c r="G900" s="42" t="s">
        <v>1553</v>
      </c>
      <c r="H900" s="42" t="s">
        <v>43</v>
      </c>
      <c r="I900" s="42" t="s">
        <v>1554</v>
      </c>
      <c r="J900" s="42" t="s">
        <v>34</v>
      </c>
      <c r="K900" s="42" t="s">
        <v>35</v>
      </c>
      <c r="L900" s="37">
        <v>6</v>
      </c>
      <c r="M900" s="43" t="s">
        <v>36</v>
      </c>
      <c r="N900" s="43" t="str">
        <f t="shared" si="30"/>
        <v>2240</v>
      </c>
      <c r="O900" s="84">
        <v>2269.12</v>
      </c>
    </row>
    <row r="901" spans="1:15" s="22" customFormat="1" ht="11.15" customHeight="1" x14ac:dyDescent="0.2">
      <c r="A901" s="33" t="s">
        <v>1838</v>
      </c>
      <c r="B901" s="34" t="str">
        <f t="shared" si="29"/>
        <v>N4005M2N</v>
      </c>
      <c r="C901" s="35" t="s">
        <v>1839</v>
      </c>
      <c r="D901" s="36" t="s">
        <v>29</v>
      </c>
      <c r="E901" s="35" t="s">
        <v>30</v>
      </c>
      <c r="F901" s="36" t="s">
        <v>29</v>
      </c>
      <c r="G901" s="36" t="s">
        <v>1553</v>
      </c>
      <c r="H901" s="36" t="s">
        <v>32</v>
      </c>
      <c r="I901" s="36" t="s">
        <v>1554</v>
      </c>
      <c r="J901" s="36" t="s">
        <v>34</v>
      </c>
      <c r="K901" s="36" t="s">
        <v>35</v>
      </c>
      <c r="L901" s="37">
        <v>50</v>
      </c>
      <c r="M901" s="38" t="s">
        <v>36</v>
      </c>
      <c r="N901" s="38" t="str">
        <f t="shared" si="30"/>
        <v>2240</v>
      </c>
      <c r="O901" s="83">
        <v>893.6</v>
      </c>
    </row>
    <row r="902" spans="1:15" s="22" customFormat="1" ht="11.15" customHeight="1" x14ac:dyDescent="0.2">
      <c r="A902" s="39" t="s">
        <v>1840</v>
      </c>
      <c r="B902" s="40" t="str">
        <f t="shared" si="29"/>
        <v>L4005M2N</v>
      </c>
      <c r="C902" s="41" t="s">
        <v>1841</v>
      </c>
      <c r="D902" s="42" t="s">
        <v>29</v>
      </c>
      <c r="E902" s="41" t="s">
        <v>30</v>
      </c>
      <c r="F902" s="42" t="s">
        <v>29</v>
      </c>
      <c r="G902" s="42" t="s">
        <v>1553</v>
      </c>
      <c r="H902" s="42" t="s">
        <v>32</v>
      </c>
      <c r="I902" s="42" t="s">
        <v>1554</v>
      </c>
      <c r="J902" s="42" t="s">
        <v>34</v>
      </c>
      <c r="K902" s="42" t="s">
        <v>35</v>
      </c>
      <c r="L902" s="37">
        <v>75</v>
      </c>
      <c r="M902" s="43" t="s">
        <v>36</v>
      </c>
      <c r="N902" s="43" t="str">
        <f t="shared" si="30"/>
        <v>2240</v>
      </c>
      <c r="O902" s="84">
        <v>1150.77</v>
      </c>
    </row>
    <row r="903" spans="1:15" s="22" customFormat="1" ht="11.15" customHeight="1" x14ac:dyDescent="0.2">
      <c r="A903" s="33" t="s">
        <v>1842</v>
      </c>
      <c r="B903" s="34" t="str">
        <f t="shared" si="29"/>
        <v>N4003N</v>
      </c>
      <c r="C903" s="35" t="s">
        <v>1843</v>
      </c>
      <c r="D903" s="36" t="s">
        <v>29</v>
      </c>
      <c r="E903" s="35" t="s">
        <v>30</v>
      </c>
      <c r="F903" s="36" t="s">
        <v>29</v>
      </c>
      <c r="G903" s="36" t="s">
        <v>1553</v>
      </c>
      <c r="H903" s="36" t="s">
        <v>32</v>
      </c>
      <c r="I903" s="36" t="s">
        <v>1554</v>
      </c>
      <c r="J903" s="36" t="s">
        <v>34</v>
      </c>
      <c r="K903" s="36" t="s">
        <v>35</v>
      </c>
      <c r="L903" s="37">
        <v>41</v>
      </c>
      <c r="M903" s="38" t="s">
        <v>36</v>
      </c>
      <c r="N903" s="38" t="str">
        <f t="shared" si="30"/>
        <v>2240</v>
      </c>
      <c r="O903" s="83">
        <v>754.91</v>
      </c>
    </row>
    <row r="904" spans="1:15" s="22" customFormat="1" ht="11.15" customHeight="1" x14ac:dyDescent="0.2">
      <c r="A904" s="39" t="s">
        <v>1844</v>
      </c>
      <c r="B904" s="40" t="str">
        <f t="shared" si="29"/>
        <v>NT4285C2</v>
      </c>
      <c r="C904" s="41" t="s">
        <v>1845</v>
      </c>
      <c r="D904" s="42" t="s">
        <v>29</v>
      </c>
      <c r="E904" s="41" t="s">
        <v>30</v>
      </c>
      <c r="F904" s="42" t="s">
        <v>29</v>
      </c>
      <c r="G904" s="42" t="s">
        <v>1553</v>
      </c>
      <c r="H904" s="42" t="s">
        <v>32</v>
      </c>
      <c r="I904" s="42" t="s">
        <v>1554</v>
      </c>
      <c r="J904" s="42" t="s">
        <v>34</v>
      </c>
      <c r="K904" s="42" t="s">
        <v>35</v>
      </c>
      <c r="L904" s="37">
        <v>12</v>
      </c>
      <c r="M904" s="43" t="s">
        <v>36</v>
      </c>
      <c r="N904" s="43" t="str">
        <f t="shared" si="30"/>
        <v>2240</v>
      </c>
      <c r="O904" s="84">
        <v>4179.62</v>
      </c>
    </row>
    <row r="905" spans="1:15" s="22" customFormat="1" ht="11.15" customHeight="1" x14ac:dyDescent="0.2">
      <c r="A905" s="33" t="s">
        <v>1846</v>
      </c>
      <c r="B905" s="34" t="str">
        <f t="shared" si="29"/>
        <v>LN4707C</v>
      </c>
      <c r="C905" s="35" t="s">
        <v>1847</v>
      </c>
      <c r="D905" s="36" t="s">
        <v>29</v>
      </c>
      <c r="E905" s="35" t="s">
        <v>30</v>
      </c>
      <c r="F905" s="36" t="s">
        <v>29</v>
      </c>
      <c r="G905" s="36" t="s">
        <v>1553</v>
      </c>
      <c r="H905" s="36" t="s">
        <v>43</v>
      </c>
      <c r="I905" s="36" t="s">
        <v>1554</v>
      </c>
      <c r="J905" s="36" t="s">
        <v>34</v>
      </c>
      <c r="K905" s="36" t="s">
        <v>35</v>
      </c>
      <c r="L905" s="37">
        <v>69</v>
      </c>
      <c r="M905" s="38" t="s">
        <v>36</v>
      </c>
      <c r="N905" s="38" t="str">
        <f t="shared" si="30"/>
        <v>2240</v>
      </c>
      <c r="O905" s="83">
        <v>410.07</v>
      </c>
    </row>
    <row r="906" spans="1:15" s="22" customFormat="1" ht="11.15" customHeight="1" x14ac:dyDescent="0.2">
      <c r="A906" s="39" t="s">
        <v>1848</v>
      </c>
      <c r="B906" s="40" t="str">
        <f t="shared" si="29"/>
        <v>L4305/6</v>
      </c>
      <c r="C906" s="41" t="s">
        <v>1849</v>
      </c>
      <c r="D906" s="42" t="s">
        <v>29</v>
      </c>
      <c r="E906" s="41" t="s">
        <v>30</v>
      </c>
      <c r="F906" s="42" t="s">
        <v>29</v>
      </c>
      <c r="G906" s="42" t="s">
        <v>1553</v>
      </c>
      <c r="H906" s="42" t="s">
        <v>32</v>
      </c>
      <c r="I906" s="42" t="s">
        <v>1554</v>
      </c>
      <c r="J906" s="42" t="s">
        <v>34</v>
      </c>
      <c r="K906" s="42" t="s">
        <v>35</v>
      </c>
      <c r="L906" s="37">
        <v>8</v>
      </c>
      <c r="M906" s="43" t="s">
        <v>36</v>
      </c>
      <c r="N906" s="43" t="str">
        <f t="shared" si="30"/>
        <v>2240</v>
      </c>
      <c r="O906" s="84">
        <v>19533.97</v>
      </c>
    </row>
    <row r="907" spans="1:15" s="22" customFormat="1" ht="11.15" customHeight="1" x14ac:dyDescent="0.2">
      <c r="A907" s="33" t="s">
        <v>1850</v>
      </c>
      <c r="B907" s="34" t="str">
        <f t="shared" si="29"/>
        <v>LNA4802AG</v>
      </c>
      <c r="C907" s="35" t="s">
        <v>1851</v>
      </c>
      <c r="D907" s="36" t="s">
        <v>29</v>
      </c>
      <c r="E907" s="35" t="s">
        <v>30</v>
      </c>
      <c r="F907" s="36" t="s">
        <v>29</v>
      </c>
      <c r="G907" s="36" t="s">
        <v>1553</v>
      </c>
      <c r="H907" s="36" t="s">
        <v>43</v>
      </c>
      <c r="I907" s="36" t="s">
        <v>1554</v>
      </c>
      <c r="J907" s="36" t="s">
        <v>34</v>
      </c>
      <c r="K907" s="36" t="s">
        <v>35</v>
      </c>
      <c r="L907" s="37">
        <v>27</v>
      </c>
      <c r="M907" s="38" t="s">
        <v>36</v>
      </c>
      <c r="N907" s="38" t="str">
        <f t="shared" si="30"/>
        <v>2240</v>
      </c>
      <c r="O907" s="83">
        <v>3247.8</v>
      </c>
    </row>
    <row r="908" spans="1:15" s="22" customFormat="1" ht="11.15" customHeight="1" x14ac:dyDescent="0.2">
      <c r="A908" s="39" t="s">
        <v>1852</v>
      </c>
      <c r="B908" s="40" t="str">
        <f t="shared" si="29"/>
        <v>LNC4803TIS</v>
      </c>
      <c r="C908" s="41" t="s">
        <v>1853</v>
      </c>
      <c r="D908" s="42" t="s">
        <v>29</v>
      </c>
      <c r="E908" s="41" t="s">
        <v>30</v>
      </c>
      <c r="F908" s="42" t="s">
        <v>29</v>
      </c>
      <c r="G908" s="42" t="s">
        <v>1553</v>
      </c>
      <c r="H908" s="42" t="s">
        <v>43</v>
      </c>
      <c r="I908" s="42" t="s">
        <v>1554</v>
      </c>
      <c r="J908" s="42" t="s">
        <v>34</v>
      </c>
      <c r="K908" s="42" t="s">
        <v>35</v>
      </c>
      <c r="L908" s="37">
        <v>6</v>
      </c>
      <c r="M908" s="43" t="s">
        <v>36</v>
      </c>
      <c r="N908" s="43" t="str">
        <f t="shared" si="30"/>
        <v>2240</v>
      </c>
      <c r="O908" s="84">
        <v>2949.86</v>
      </c>
    </row>
    <row r="909" spans="1:15" s="22" customFormat="1" ht="11.15" customHeight="1" x14ac:dyDescent="0.2">
      <c r="A909" s="33" t="s">
        <v>1854</v>
      </c>
      <c r="B909" s="34" t="str">
        <f t="shared" si="29"/>
        <v>LN4202F</v>
      </c>
      <c r="C909" s="35" t="s">
        <v>1855</v>
      </c>
      <c r="D909" s="36" t="s">
        <v>29</v>
      </c>
      <c r="E909" s="35" t="s">
        <v>30</v>
      </c>
      <c r="F909" s="36" t="s">
        <v>29</v>
      </c>
      <c r="G909" s="36" t="s">
        <v>1553</v>
      </c>
      <c r="H909" s="36" t="s">
        <v>32</v>
      </c>
      <c r="I909" s="36" t="s">
        <v>1554</v>
      </c>
      <c r="J909" s="36" t="s">
        <v>34</v>
      </c>
      <c r="K909" s="36" t="s">
        <v>35</v>
      </c>
      <c r="L909" s="37">
        <v>25</v>
      </c>
      <c r="M909" s="38" t="s">
        <v>36</v>
      </c>
      <c r="N909" s="38" t="str">
        <f t="shared" si="30"/>
        <v>2240</v>
      </c>
      <c r="O909" s="83">
        <v>1238.81</v>
      </c>
    </row>
    <row r="910" spans="1:15" s="22" customFormat="1" ht="11.15" customHeight="1" x14ac:dyDescent="0.2">
      <c r="A910" s="39" t="s">
        <v>1856</v>
      </c>
      <c r="B910" s="40" t="str">
        <f t="shared" si="29"/>
        <v>LNA4802M4PK</v>
      </c>
      <c r="C910" s="41" t="s">
        <v>1857</v>
      </c>
      <c r="D910" s="42" t="s">
        <v>29</v>
      </c>
      <c r="E910" s="41" t="s">
        <v>30</v>
      </c>
      <c r="F910" s="42" t="s">
        <v>29</v>
      </c>
      <c r="G910" s="42" t="s">
        <v>1553</v>
      </c>
      <c r="H910" s="42" t="s">
        <v>43</v>
      </c>
      <c r="I910" s="42" t="s">
        <v>1554</v>
      </c>
      <c r="J910" s="42" t="s">
        <v>34</v>
      </c>
      <c r="K910" s="42" t="s">
        <v>35</v>
      </c>
      <c r="L910" s="37">
        <v>4</v>
      </c>
      <c r="M910" s="43" t="s">
        <v>36</v>
      </c>
      <c r="N910" s="43" t="str">
        <f t="shared" si="30"/>
        <v>2240</v>
      </c>
      <c r="O910" s="84">
        <v>6424.75</v>
      </c>
    </row>
    <row r="911" spans="1:15" s="22" customFormat="1" ht="11.15" customHeight="1" x14ac:dyDescent="0.2">
      <c r="A911" s="33" t="s">
        <v>1858</v>
      </c>
      <c r="B911" s="34" t="str">
        <f t="shared" si="29"/>
        <v>N4140</v>
      </c>
      <c r="C911" s="35" t="s">
        <v>1859</v>
      </c>
      <c r="D911" s="36" t="s">
        <v>29</v>
      </c>
      <c r="E911" s="35" t="s">
        <v>30</v>
      </c>
      <c r="F911" s="36" t="s">
        <v>29</v>
      </c>
      <c r="G911" s="36" t="s">
        <v>1553</v>
      </c>
      <c r="H911" s="36" t="s">
        <v>32</v>
      </c>
      <c r="I911" s="36" t="s">
        <v>1554</v>
      </c>
      <c r="J911" s="36" t="s">
        <v>34</v>
      </c>
      <c r="K911" s="36" t="s">
        <v>35</v>
      </c>
      <c r="L911" s="37">
        <v>44</v>
      </c>
      <c r="M911" s="38" t="s">
        <v>36</v>
      </c>
      <c r="N911" s="38" t="str">
        <f t="shared" si="30"/>
        <v>2240</v>
      </c>
      <c r="O911" s="83">
        <v>1365.67</v>
      </c>
    </row>
    <row r="912" spans="1:15" s="22" customFormat="1" ht="11.15" customHeight="1" x14ac:dyDescent="0.2">
      <c r="A912" s="39" t="s">
        <v>1860</v>
      </c>
      <c r="B912" s="40" t="str">
        <f t="shared" si="29"/>
        <v>LN4702C</v>
      </c>
      <c r="C912" s="41" t="s">
        <v>1861</v>
      </c>
      <c r="D912" s="42" t="s">
        <v>29</v>
      </c>
      <c r="E912" s="41" t="s">
        <v>30</v>
      </c>
      <c r="F912" s="42" t="s">
        <v>29</v>
      </c>
      <c r="G912" s="42" t="s">
        <v>1553</v>
      </c>
      <c r="H912" s="42" t="s">
        <v>43</v>
      </c>
      <c r="I912" s="42" t="s">
        <v>1554</v>
      </c>
      <c r="J912" s="42" t="s">
        <v>34</v>
      </c>
      <c r="K912" s="42" t="s">
        <v>35</v>
      </c>
      <c r="L912" s="37">
        <v>93</v>
      </c>
      <c r="M912" s="43" t="s">
        <v>36</v>
      </c>
      <c r="N912" s="43" t="str">
        <f t="shared" si="30"/>
        <v>2240</v>
      </c>
      <c r="O912" s="84">
        <v>224.08</v>
      </c>
    </row>
    <row r="913" spans="1:15" s="22" customFormat="1" ht="11.15" customHeight="1" x14ac:dyDescent="0.2">
      <c r="A913" s="33" t="s">
        <v>1862</v>
      </c>
      <c r="B913" s="34" t="str">
        <f t="shared" si="29"/>
        <v>LNE4802M3PR</v>
      </c>
      <c r="C913" s="35" t="s">
        <v>1863</v>
      </c>
      <c r="D913" s="36" t="s">
        <v>29</v>
      </c>
      <c r="E913" s="35" t="s">
        <v>30</v>
      </c>
      <c r="F913" s="36" t="s">
        <v>29</v>
      </c>
      <c r="G913" s="36" t="s">
        <v>1553</v>
      </c>
      <c r="H913" s="36" t="s">
        <v>43</v>
      </c>
      <c r="I913" s="36" t="s">
        <v>1554</v>
      </c>
      <c r="J913" s="36" t="s">
        <v>34</v>
      </c>
      <c r="K913" s="36" t="s">
        <v>35</v>
      </c>
      <c r="L913" s="37">
        <v>6</v>
      </c>
      <c r="M913" s="38" t="s">
        <v>36</v>
      </c>
      <c r="N913" s="38" t="str">
        <f t="shared" si="30"/>
        <v>2240</v>
      </c>
      <c r="O913" s="83">
        <v>4992.07</v>
      </c>
    </row>
    <row r="914" spans="1:15" s="22" customFormat="1" ht="11.15" customHeight="1" x14ac:dyDescent="0.2">
      <c r="A914" s="39" t="s">
        <v>1864</v>
      </c>
      <c r="B914" s="40" t="str">
        <f t="shared" si="29"/>
        <v>N4145</v>
      </c>
      <c r="C914" s="41" t="s">
        <v>1865</v>
      </c>
      <c r="D914" s="42" t="s">
        <v>29</v>
      </c>
      <c r="E914" s="41" t="s">
        <v>30</v>
      </c>
      <c r="F914" s="42" t="s">
        <v>29</v>
      </c>
      <c r="G914" s="42" t="s">
        <v>1553</v>
      </c>
      <c r="H914" s="42" t="s">
        <v>32</v>
      </c>
      <c r="I914" s="42" t="s">
        <v>1554</v>
      </c>
      <c r="J914" s="42" t="s">
        <v>34</v>
      </c>
      <c r="K914" s="42" t="s">
        <v>35</v>
      </c>
      <c r="L914" s="37">
        <v>27</v>
      </c>
      <c r="M914" s="43" t="s">
        <v>36</v>
      </c>
      <c r="N914" s="43" t="str">
        <f t="shared" si="30"/>
        <v>2240</v>
      </c>
      <c r="O914" s="84">
        <v>2006.83</v>
      </c>
    </row>
    <row r="915" spans="1:15" s="22" customFormat="1" ht="11.15" customHeight="1" x14ac:dyDescent="0.2">
      <c r="A915" s="33" t="s">
        <v>1866</v>
      </c>
      <c r="B915" s="34" t="str">
        <f t="shared" si="29"/>
        <v>NT4142</v>
      </c>
      <c r="C915" s="35" t="s">
        <v>1867</v>
      </c>
      <c r="D915" s="36" t="s">
        <v>29</v>
      </c>
      <c r="E915" s="35" t="s">
        <v>30</v>
      </c>
      <c r="F915" s="36" t="s">
        <v>29</v>
      </c>
      <c r="G915" s="36" t="s">
        <v>1553</v>
      </c>
      <c r="H915" s="36" t="s">
        <v>32</v>
      </c>
      <c r="I915" s="36" t="s">
        <v>1554</v>
      </c>
      <c r="J915" s="36" t="s">
        <v>34</v>
      </c>
      <c r="K915" s="36" t="s">
        <v>35</v>
      </c>
      <c r="L915" s="37">
        <v>30</v>
      </c>
      <c r="M915" s="38" t="s">
        <v>36</v>
      </c>
      <c r="N915" s="38" t="str">
        <f t="shared" si="30"/>
        <v>2240</v>
      </c>
      <c r="O915" s="83">
        <v>1797.08</v>
      </c>
    </row>
    <row r="916" spans="1:15" s="22" customFormat="1" ht="11.15" customHeight="1" x14ac:dyDescent="0.2">
      <c r="A916" s="39" t="s">
        <v>1868</v>
      </c>
      <c r="B916" s="40" t="str">
        <f t="shared" si="29"/>
        <v>NT4915DN</v>
      </c>
      <c r="C916" s="41" t="s">
        <v>1869</v>
      </c>
      <c r="D916" s="42" t="s">
        <v>29</v>
      </c>
      <c r="E916" s="41" t="s">
        <v>30</v>
      </c>
      <c r="F916" s="42" t="s">
        <v>29</v>
      </c>
      <c r="G916" s="42" t="s">
        <v>1553</v>
      </c>
      <c r="H916" s="42" t="s">
        <v>43</v>
      </c>
      <c r="I916" s="42" t="s">
        <v>1554</v>
      </c>
      <c r="J916" s="42" t="s">
        <v>34</v>
      </c>
      <c r="K916" s="42" t="s">
        <v>35</v>
      </c>
      <c r="L916" s="37">
        <v>80</v>
      </c>
      <c r="M916" s="43" t="s">
        <v>36</v>
      </c>
      <c r="N916" s="43" t="str">
        <f t="shared" si="30"/>
        <v>2240</v>
      </c>
      <c r="O916" s="84">
        <v>421.57</v>
      </c>
    </row>
    <row r="917" spans="1:15" s="22" customFormat="1" ht="11.15" customHeight="1" x14ac:dyDescent="0.2">
      <c r="A917" s="33" t="s">
        <v>1870</v>
      </c>
      <c r="B917" s="34" t="str">
        <f t="shared" si="29"/>
        <v>NT4285C1</v>
      </c>
      <c r="C917" s="35" t="s">
        <v>1871</v>
      </c>
      <c r="D917" s="36" t="s">
        <v>29</v>
      </c>
      <c r="E917" s="35" t="s">
        <v>30</v>
      </c>
      <c r="F917" s="36" t="s">
        <v>29</v>
      </c>
      <c r="G917" s="36" t="s">
        <v>1553</v>
      </c>
      <c r="H917" s="36" t="s">
        <v>32</v>
      </c>
      <c r="I917" s="36" t="s">
        <v>1554</v>
      </c>
      <c r="J917" s="36" t="s">
        <v>34</v>
      </c>
      <c r="K917" s="36" t="s">
        <v>35</v>
      </c>
      <c r="L917" s="37">
        <v>10</v>
      </c>
      <c r="M917" s="38" t="s">
        <v>36</v>
      </c>
      <c r="N917" s="38" t="str">
        <f t="shared" si="30"/>
        <v>2240</v>
      </c>
      <c r="O917" s="83">
        <v>3270.22</v>
      </c>
    </row>
    <row r="918" spans="1:15" s="22" customFormat="1" ht="11.15" customHeight="1" x14ac:dyDescent="0.2">
      <c r="A918" s="39" t="s">
        <v>1872</v>
      </c>
      <c r="B918" s="40" t="str">
        <f t="shared" si="29"/>
        <v>LN4004</v>
      </c>
      <c r="C918" s="41" t="s">
        <v>1873</v>
      </c>
      <c r="D918" s="42" t="s">
        <v>29</v>
      </c>
      <c r="E918" s="41" t="s">
        <v>30</v>
      </c>
      <c r="F918" s="42" t="s">
        <v>29</v>
      </c>
      <c r="G918" s="42" t="s">
        <v>1553</v>
      </c>
      <c r="H918" s="42" t="s">
        <v>32</v>
      </c>
      <c r="I918" s="42" t="s">
        <v>1554</v>
      </c>
      <c r="J918" s="42" t="s">
        <v>34</v>
      </c>
      <c r="K918" s="42" t="s">
        <v>35</v>
      </c>
      <c r="L918" s="37">
        <v>36</v>
      </c>
      <c r="M918" s="43" t="s">
        <v>36</v>
      </c>
      <c r="N918" s="43" t="str">
        <f t="shared" si="30"/>
        <v>2240</v>
      </c>
      <c r="O918" s="84">
        <v>1219.4100000000001</v>
      </c>
    </row>
    <row r="919" spans="1:15" s="22" customFormat="1" ht="11.15" customHeight="1" x14ac:dyDescent="0.2">
      <c r="A919" s="33" t="s">
        <v>1874</v>
      </c>
      <c r="B919" s="34" t="str">
        <f t="shared" si="29"/>
        <v>LNA4802M2ACS</v>
      </c>
      <c r="C919" s="35" t="s">
        <v>1875</v>
      </c>
      <c r="D919" s="36" t="s">
        <v>29</v>
      </c>
      <c r="E919" s="35" t="s">
        <v>30</v>
      </c>
      <c r="F919" s="36" t="s">
        <v>29</v>
      </c>
      <c r="G919" s="36" t="s">
        <v>1553</v>
      </c>
      <c r="H919" s="36" t="s">
        <v>43</v>
      </c>
      <c r="I919" s="36" t="s">
        <v>1554</v>
      </c>
      <c r="J919" s="36" t="s">
        <v>34</v>
      </c>
      <c r="K919" s="36" t="s">
        <v>35</v>
      </c>
      <c r="L919" s="37">
        <v>3</v>
      </c>
      <c r="M919" s="38" t="s">
        <v>36</v>
      </c>
      <c r="N919" s="38" t="str">
        <f t="shared" si="30"/>
        <v>2240</v>
      </c>
      <c r="O919" s="83">
        <v>5196.49</v>
      </c>
    </row>
    <row r="920" spans="1:15" s="22" customFormat="1" ht="11.15" customHeight="1" x14ac:dyDescent="0.2">
      <c r="A920" s="39" t="s">
        <v>1876</v>
      </c>
      <c r="B920" s="40" t="str">
        <f t="shared" si="29"/>
        <v>LNA4807LCA</v>
      </c>
      <c r="C920" s="41" t="s">
        <v>1877</v>
      </c>
      <c r="D920" s="42" t="s">
        <v>29</v>
      </c>
      <c r="E920" s="41" t="s">
        <v>30</v>
      </c>
      <c r="F920" s="42" t="s">
        <v>29</v>
      </c>
      <c r="G920" s="42" t="s">
        <v>1553</v>
      </c>
      <c r="H920" s="42" t="s">
        <v>43</v>
      </c>
      <c r="I920" s="42" t="s">
        <v>1554</v>
      </c>
      <c r="J920" s="42" t="s">
        <v>34</v>
      </c>
      <c r="K920" s="42" t="s">
        <v>35</v>
      </c>
      <c r="L920" s="37">
        <v>4</v>
      </c>
      <c r="M920" s="43" t="s">
        <v>36</v>
      </c>
      <c r="N920" s="43" t="str">
        <f t="shared" si="30"/>
        <v>2240</v>
      </c>
      <c r="O920" s="84">
        <v>16888.580000000002</v>
      </c>
    </row>
    <row r="921" spans="1:15" s="22" customFormat="1" ht="11.15" customHeight="1" x14ac:dyDescent="0.2">
      <c r="A921" s="33" t="s">
        <v>1878</v>
      </c>
      <c r="B921" s="34" t="str">
        <f t="shared" si="29"/>
        <v>NT4547</v>
      </c>
      <c r="C921" s="35" t="s">
        <v>1879</v>
      </c>
      <c r="D921" s="36" t="s">
        <v>29</v>
      </c>
      <c r="E921" s="35" t="s">
        <v>30</v>
      </c>
      <c r="F921" s="36" t="s">
        <v>29</v>
      </c>
      <c r="G921" s="36" t="s">
        <v>1553</v>
      </c>
      <c r="H921" s="36" t="s">
        <v>43</v>
      </c>
      <c r="I921" s="36" t="s">
        <v>1554</v>
      </c>
      <c r="J921" s="36" t="s">
        <v>34</v>
      </c>
      <c r="K921" s="36" t="s">
        <v>35</v>
      </c>
      <c r="L921" s="37">
        <v>36</v>
      </c>
      <c r="M921" s="38" t="s">
        <v>36</v>
      </c>
      <c r="N921" s="38" t="str">
        <f t="shared" si="30"/>
        <v>2240</v>
      </c>
      <c r="O921" s="83">
        <v>2717.53</v>
      </c>
    </row>
    <row r="922" spans="1:15" s="22" customFormat="1" ht="11.15" customHeight="1" x14ac:dyDescent="0.2">
      <c r="A922" s="39" t="s">
        <v>1880</v>
      </c>
      <c r="B922" s="40" t="str">
        <f t="shared" si="29"/>
        <v>LNC4803PR</v>
      </c>
      <c r="C922" s="41" t="s">
        <v>1881</v>
      </c>
      <c r="D922" s="42" t="s">
        <v>29</v>
      </c>
      <c r="E922" s="41" t="s">
        <v>30</v>
      </c>
      <c r="F922" s="42" t="s">
        <v>29</v>
      </c>
      <c r="G922" s="42" t="s">
        <v>1553</v>
      </c>
      <c r="H922" s="42" t="s">
        <v>43</v>
      </c>
      <c r="I922" s="42" t="s">
        <v>1554</v>
      </c>
      <c r="J922" s="42" t="s">
        <v>34</v>
      </c>
      <c r="K922" s="42" t="s">
        <v>35</v>
      </c>
      <c r="L922" s="37">
        <v>19</v>
      </c>
      <c r="M922" s="43" t="s">
        <v>36</v>
      </c>
      <c r="N922" s="43" t="str">
        <f t="shared" si="30"/>
        <v>2240</v>
      </c>
      <c r="O922" s="84">
        <v>2949.86</v>
      </c>
    </row>
    <row r="923" spans="1:15" s="22" customFormat="1" ht="11.15" customHeight="1" x14ac:dyDescent="0.2">
      <c r="A923" s="33" t="s">
        <v>1882</v>
      </c>
      <c r="B923" s="34" t="str">
        <f t="shared" si="29"/>
        <v>L4803GF</v>
      </c>
      <c r="C923" s="35" t="s">
        <v>1883</v>
      </c>
      <c r="D923" s="36" t="s">
        <v>29</v>
      </c>
      <c r="E923" s="35" t="s">
        <v>30</v>
      </c>
      <c r="F923" s="36" t="s">
        <v>29</v>
      </c>
      <c r="G923" s="36" t="s">
        <v>1553</v>
      </c>
      <c r="H923" s="36" t="s">
        <v>43</v>
      </c>
      <c r="I923" s="36" t="s">
        <v>1554</v>
      </c>
      <c r="J923" s="36" t="s">
        <v>34</v>
      </c>
      <c r="K923" s="36" t="s">
        <v>35</v>
      </c>
      <c r="L923" s="37">
        <v>41</v>
      </c>
      <c r="M923" s="38" t="s">
        <v>36</v>
      </c>
      <c r="N923" s="38" t="str">
        <f t="shared" si="30"/>
        <v>2240</v>
      </c>
      <c r="O923" s="83">
        <v>1659.1</v>
      </c>
    </row>
    <row r="924" spans="1:15" s="22" customFormat="1" ht="11.15" customHeight="1" x14ac:dyDescent="0.2">
      <c r="A924" s="39" t="s">
        <v>1884</v>
      </c>
      <c r="B924" s="40" t="str">
        <f t="shared" si="29"/>
        <v>LNC4804CRS</v>
      </c>
      <c r="C924" s="41" t="s">
        <v>1885</v>
      </c>
      <c r="D924" s="42" t="s">
        <v>29</v>
      </c>
      <c r="E924" s="41" t="s">
        <v>30</v>
      </c>
      <c r="F924" s="42" t="s">
        <v>29</v>
      </c>
      <c r="G924" s="42" t="s">
        <v>1553</v>
      </c>
      <c r="H924" s="42" t="s">
        <v>43</v>
      </c>
      <c r="I924" s="42" t="s">
        <v>1554</v>
      </c>
      <c r="J924" s="42" t="s">
        <v>34</v>
      </c>
      <c r="K924" s="42" t="s">
        <v>35</v>
      </c>
      <c r="L924" s="37">
        <v>4</v>
      </c>
      <c r="M924" s="43" t="s">
        <v>36</v>
      </c>
      <c r="N924" s="43" t="str">
        <f t="shared" si="30"/>
        <v>2240</v>
      </c>
      <c r="O924" s="84">
        <v>3176.77</v>
      </c>
    </row>
    <row r="925" spans="1:15" s="22" customFormat="1" ht="11.15" customHeight="1" x14ac:dyDescent="0.2">
      <c r="A925" s="33" t="s">
        <v>1886</v>
      </c>
      <c r="B925" s="34" t="str">
        <f t="shared" si="29"/>
        <v>LN4707</v>
      </c>
      <c r="C925" s="35" t="s">
        <v>1887</v>
      </c>
      <c r="D925" s="36" t="s">
        <v>29</v>
      </c>
      <c r="E925" s="35" t="s">
        <v>30</v>
      </c>
      <c r="F925" s="36" t="s">
        <v>29</v>
      </c>
      <c r="G925" s="36" t="s">
        <v>1553</v>
      </c>
      <c r="H925" s="36" t="s">
        <v>43</v>
      </c>
      <c r="I925" s="36" t="s">
        <v>1554</v>
      </c>
      <c r="J925" s="36" t="s">
        <v>34</v>
      </c>
      <c r="K925" s="36" t="s">
        <v>35</v>
      </c>
      <c r="L925" s="37">
        <v>76</v>
      </c>
      <c r="M925" s="38" t="s">
        <v>36</v>
      </c>
      <c r="N925" s="38" t="str">
        <f t="shared" si="30"/>
        <v>2240</v>
      </c>
      <c r="O925" s="83">
        <v>410.07</v>
      </c>
    </row>
    <row r="926" spans="1:15" s="22" customFormat="1" ht="11.15" customHeight="1" x14ac:dyDescent="0.2">
      <c r="A926" s="39" t="s">
        <v>1888</v>
      </c>
      <c r="B926" s="40" t="str">
        <f t="shared" si="29"/>
        <v>LNC4804TE</v>
      </c>
      <c r="C926" s="41" t="s">
        <v>1889</v>
      </c>
      <c r="D926" s="42" t="s">
        <v>29</v>
      </c>
      <c r="E926" s="41" t="s">
        <v>30</v>
      </c>
      <c r="F926" s="42" t="s">
        <v>29</v>
      </c>
      <c r="G926" s="42" t="s">
        <v>1553</v>
      </c>
      <c r="H926" s="42" t="s">
        <v>43</v>
      </c>
      <c r="I926" s="42" t="s">
        <v>1554</v>
      </c>
      <c r="J926" s="42" t="s">
        <v>34</v>
      </c>
      <c r="K926" s="42" t="s">
        <v>35</v>
      </c>
      <c r="L926" s="37">
        <v>19</v>
      </c>
      <c r="M926" s="43" t="s">
        <v>36</v>
      </c>
      <c r="N926" s="43" t="str">
        <f t="shared" si="30"/>
        <v>2240</v>
      </c>
      <c r="O926" s="84">
        <v>3176.77</v>
      </c>
    </row>
    <row r="927" spans="1:15" s="22" customFormat="1" ht="11.15" customHeight="1" x14ac:dyDescent="0.2">
      <c r="A927" s="33" t="s">
        <v>1890</v>
      </c>
      <c r="B927" s="34" t="str">
        <f t="shared" si="29"/>
        <v>LNA4802M4LNC</v>
      </c>
      <c r="C927" s="35" t="s">
        <v>1891</v>
      </c>
      <c r="D927" s="36" t="s">
        <v>29</v>
      </c>
      <c r="E927" s="35" t="s">
        <v>30</v>
      </c>
      <c r="F927" s="36" t="s">
        <v>29</v>
      </c>
      <c r="G927" s="36" t="s">
        <v>1553</v>
      </c>
      <c r="H927" s="36" t="s">
        <v>43</v>
      </c>
      <c r="I927" s="36" t="s">
        <v>1554</v>
      </c>
      <c r="J927" s="36" t="s">
        <v>34</v>
      </c>
      <c r="K927" s="36" t="s">
        <v>35</v>
      </c>
      <c r="L927" s="37">
        <v>1</v>
      </c>
      <c r="M927" s="38" t="s">
        <v>36</v>
      </c>
      <c r="N927" s="38" t="str">
        <f t="shared" si="30"/>
        <v>2240</v>
      </c>
      <c r="O927" s="83">
        <v>32123.74</v>
      </c>
    </row>
    <row r="928" spans="1:15" s="22" customFormat="1" ht="11.15" customHeight="1" x14ac:dyDescent="0.2">
      <c r="A928" s="39" t="s">
        <v>1892</v>
      </c>
      <c r="B928" s="40" t="str">
        <f t="shared" si="29"/>
        <v>LNA4803OA</v>
      </c>
      <c r="C928" s="41" t="s">
        <v>1893</v>
      </c>
      <c r="D928" s="42" t="s">
        <v>29</v>
      </c>
      <c r="E928" s="41" t="s">
        <v>30</v>
      </c>
      <c r="F928" s="42" t="s">
        <v>29</v>
      </c>
      <c r="G928" s="42" t="s">
        <v>1553</v>
      </c>
      <c r="H928" s="42" t="s">
        <v>43</v>
      </c>
      <c r="I928" s="42" t="s">
        <v>1554</v>
      </c>
      <c r="J928" s="42" t="s">
        <v>34</v>
      </c>
      <c r="K928" s="42" t="s">
        <v>35</v>
      </c>
      <c r="L928" s="37">
        <v>6</v>
      </c>
      <c r="M928" s="43" t="s">
        <v>36</v>
      </c>
      <c r="N928" s="43" t="str">
        <f t="shared" si="30"/>
        <v>2240</v>
      </c>
      <c r="O928" s="84">
        <v>4222.1499999999996</v>
      </c>
    </row>
    <row r="929" spans="1:15" s="22" customFormat="1" ht="11.15" customHeight="1" x14ac:dyDescent="0.2">
      <c r="A929" s="33" t="s">
        <v>1894</v>
      </c>
      <c r="B929" s="34" t="str">
        <f t="shared" si="29"/>
        <v>LNE4802M3PT</v>
      </c>
      <c r="C929" s="35" t="s">
        <v>1895</v>
      </c>
      <c r="D929" s="36" t="s">
        <v>29</v>
      </c>
      <c r="E929" s="35" t="s">
        <v>30</v>
      </c>
      <c r="F929" s="36" t="s">
        <v>29</v>
      </c>
      <c r="G929" s="36" t="s">
        <v>1553</v>
      </c>
      <c r="H929" s="36" t="s">
        <v>43</v>
      </c>
      <c r="I929" s="36" t="s">
        <v>1554</v>
      </c>
      <c r="J929" s="36" t="s">
        <v>34</v>
      </c>
      <c r="K929" s="36" t="s">
        <v>35</v>
      </c>
      <c r="L929" s="37">
        <v>3</v>
      </c>
      <c r="M929" s="38" t="s">
        <v>36</v>
      </c>
      <c r="N929" s="38" t="str">
        <f t="shared" si="30"/>
        <v>2240</v>
      </c>
      <c r="O929" s="83">
        <v>4992.07</v>
      </c>
    </row>
    <row r="930" spans="1:15" s="22" customFormat="1" ht="11.15" customHeight="1" x14ac:dyDescent="0.2">
      <c r="A930" s="39" t="s">
        <v>1896</v>
      </c>
      <c r="B930" s="40" t="str">
        <f t="shared" si="29"/>
        <v>LNC4826PL</v>
      </c>
      <c r="C930" s="41" t="s">
        <v>1897</v>
      </c>
      <c r="D930" s="42" t="s">
        <v>29</v>
      </c>
      <c r="E930" s="41" t="s">
        <v>30</v>
      </c>
      <c r="F930" s="42" t="s">
        <v>29</v>
      </c>
      <c r="G930" s="42" t="s">
        <v>1553</v>
      </c>
      <c r="H930" s="42" t="s">
        <v>43</v>
      </c>
      <c r="I930" s="42" t="s">
        <v>1554</v>
      </c>
      <c r="J930" s="42" t="s">
        <v>34</v>
      </c>
      <c r="K930" s="42" t="s">
        <v>35</v>
      </c>
      <c r="L930" s="37">
        <v>4</v>
      </c>
      <c r="M930" s="43" t="s">
        <v>36</v>
      </c>
      <c r="N930" s="43" t="str">
        <f t="shared" si="30"/>
        <v>2240</v>
      </c>
      <c r="O930" s="84">
        <v>6194.7</v>
      </c>
    </row>
    <row r="931" spans="1:15" s="22" customFormat="1" ht="11.15" customHeight="1" x14ac:dyDescent="0.2">
      <c r="A931" s="33" t="s">
        <v>1898</v>
      </c>
      <c r="B931" s="34" t="str">
        <f t="shared" si="29"/>
        <v>LNA4802M4OA</v>
      </c>
      <c r="C931" s="35" t="s">
        <v>1899</v>
      </c>
      <c r="D931" s="36" t="s">
        <v>29</v>
      </c>
      <c r="E931" s="35" t="s">
        <v>30</v>
      </c>
      <c r="F931" s="36" t="s">
        <v>29</v>
      </c>
      <c r="G931" s="36" t="s">
        <v>1553</v>
      </c>
      <c r="H931" s="36" t="s">
        <v>43</v>
      </c>
      <c r="I931" s="36" t="s">
        <v>1554</v>
      </c>
      <c r="J931" s="36" t="s">
        <v>34</v>
      </c>
      <c r="K931" s="36" t="s">
        <v>35</v>
      </c>
      <c r="L931" s="37">
        <v>2</v>
      </c>
      <c r="M931" s="38" t="s">
        <v>36</v>
      </c>
      <c r="N931" s="38" t="str">
        <f t="shared" si="30"/>
        <v>2240</v>
      </c>
      <c r="O931" s="83">
        <v>11042.54</v>
      </c>
    </row>
    <row r="932" spans="1:15" s="22" customFormat="1" ht="11.15" customHeight="1" x14ac:dyDescent="0.2">
      <c r="A932" s="39" t="s">
        <v>1900</v>
      </c>
      <c r="B932" s="40" t="str">
        <f t="shared" si="29"/>
        <v>LNA4802M2NA</v>
      </c>
      <c r="C932" s="41" t="s">
        <v>1901</v>
      </c>
      <c r="D932" s="42" t="s">
        <v>29</v>
      </c>
      <c r="E932" s="41" t="s">
        <v>30</v>
      </c>
      <c r="F932" s="42" t="s">
        <v>29</v>
      </c>
      <c r="G932" s="42" t="s">
        <v>1553</v>
      </c>
      <c r="H932" s="42" t="s">
        <v>43</v>
      </c>
      <c r="I932" s="42" t="s">
        <v>1554</v>
      </c>
      <c r="J932" s="42" t="s">
        <v>34</v>
      </c>
      <c r="K932" s="42" t="s">
        <v>35</v>
      </c>
      <c r="L932" s="37">
        <v>5</v>
      </c>
      <c r="M932" s="43" t="s">
        <v>36</v>
      </c>
      <c r="N932" s="43" t="str">
        <f t="shared" si="30"/>
        <v>2240</v>
      </c>
      <c r="O932" s="84">
        <v>5196.49</v>
      </c>
    </row>
    <row r="933" spans="1:15" s="22" customFormat="1" ht="11.15" customHeight="1" x14ac:dyDescent="0.2">
      <c r="A933" s="33" t="s">
        <v>1902</v>
      </c>
      <c r="B933" s="34" t="str">
        <f t="shared" si="29"/>
        <v>LNA4826BZ</v>
      </c>
      <c r="C933" s="35" t="s">
        <v>1903</v>
      </c>
      <c r="D933" s="36" t="s">
        <v>29</v>
      </c>
      <c r="E933" s="35" t="s">
        <v>30</v>
      </c>
      <c r="F933" s="36" t="s">
        <v>29</v>
      </c>
      <c r="G933" s="36" t="s">
        <v>1553</v>
      </c>
      <c r="H933" s="36" t="s">
        <v>43</v>
      </c>
      <c r="I933" s="36" t="s">
        <v>1554</v>
      </c>
      <c r="J933" s="36" t="s">
        <v>34</v>
      </c>
      <c r="K933" s="36" t="s">
        <v>35</v>
      </c>
      <c r="L933" s="37">
        <v>3</v>
      </c>
      <c r="M933" s="38" t="s">
        <v>36</v>
      </c>
      <c r="N933" s="38" t="str">
        <f t="shared" si="30"/>
        <v>2240</v>
      </c>
      <c r="O933" s="83">
        <v>8866.51</v>
      </c>
    </row>
    <row r="934" spans="1:15" s="22" customFormat="1" ht="11.15" customHeight="1" x14ac:dyDescent="0.2">
      <c r="A934" s="39" t="s">
        <v>1904</v>
      </c>
      <c r="B934" s="40" t="str">
        <f t="shared" si="29"/>
        <v>N4004N</v>
      </c>
      <c r="C934" s="41" t="s">
        <v>1905</v>
      </c>
      <c r="D934" s="42" t="s">
        <v>29</v>
      </c>
      <c r="E934" s="41" t="s">
        <v>30</v>
      </c>
      <c r="F934" s="42" t="s">
        <v>29</v>
      </c>
      <c r="G934" s="42" t="s">
        <v>1553</v>
      </c>
      <c r="H934" s="42" t="s">
        <v>32</v>
      </c>
      <c r="I934" s="42" t="s">
        <v>1554</v>
      </c>
      <c r="J934" s="42" t="s">
        <v>34</v>
      </c>
      <c r="K934" s="42" t="s">
        <v>35</v>
      </c>
      <c r="L934" s="37">
        <v>40</v>
      </c>
      <c r="M934" s="43" t="s">
        <v>36</v>
      </c>
      <c r="N934" s="43" t="str">
        <f t="shared" si="30"/>
        <v>2240</v>
      </c>
      <c r="O934" s="84">
        <v>1322.67</v>
      </c>
    </row>
    <row r="935" spans="1:15" s="22" customFormat="1" ht="11.15" customHeight="1" x14ac:dyDescent="0.2">
      <c r="A935" s="33" t="s">
        <v>1906</v>
      </c>
      <c r="B935" s="34" t="str">
        <f t="shared" si="29"/>
        <v>N4442</v>
      </c>
      <c r="C935" s="35" t="s">
        <v>1907</v>
      </c>
      <c r="D935" s="36" t="s">
        <v>29</v>
      </c>
      <c r="E935" s="35" t="s">
        <v>30</v>
      </c>
      <c r="F935" s="36" t="s">
        <v>29</v>
      </c>
      <c r="G935" s="36" t="s">
        <v>1553</v>
      </c>
      <c r="H935" s="36" t="s">
        <v>32</v>
      </c>
      <c r="I935" s="36" t="s">
        <v>1554</v>
      </c>
      <c r="J935" s="36" t="s">
        <v>34</v>
      </c>
      <c r="K935" s="36" t="s">
        <v>35</v>
      </c>
      <c r="L935" s="37">
        <v>3</v>
      </c>
      <c r="M935" s="38" t="s">
        <v>36</v>
      </c>
      <c r="N935" s="38" t="str">
        <f t="shared" si="30"/>
        <v>2240</v>
      </c>
      <c r="O935" s="83">
        <v>13934.93</v>
      </c>
    </row>
    <row r="936" spans="1:15" s="22" customFormat="1" ht="11.15" customHeight="1" x14ac:dyDescent="0.2">
      <c r="A936" s="39" t="s">
        <v>1908</v>
      </c>
      <c r="B936" s="40" t="str">
        <f t="shared" si="29"/>
        <v>L4002N</v>
      </c>
      <c r="C936" s="41" t="s">
        <v>1909</v>
      </c>
      <c r="D936" s="42" t="s">
        <v>29</v>
      </c>
      <c r="E936" s="41" t="s">
        <v>30</v>
      </c>
      <c r="F936" s="42" t="s">
        <v>29</v>
      </c>
      <c r="G936" s="42" t="s">
        <v>1553</v>
      </c>
      <c r="H936" s="42" t="s">
        <v>32</v>
      </c>
      <c r="I936" s="42" t="s">
        <v>1554</v>
      </c>
      <c r="J936" s="42" t="s">
        <v>34</v>
      </c>
      <c r="K936" s="42" t="s">
        <v>35</v>
      </c>
      <c r="L936" s="37">
        <v>50</v>
      </c>
      <c r="M936" s="43" t="s">
        <v>36</v>
      </c>
      <c r="N936" s="43" t="str">
        <f t="shared" si="30"/>
        <v>2240</v>
      </c>
      <c r="O936" s="84">
        <v>1532.05</v>
      </c>
    </row>
    <row r="937" spans="1:15" s="22" customFormat="1" ht="11.15" customHeight="1" x14ac:dyDescent="0.2">
      <c r="A937" s="33" t="s">
        <v>1910</v>
      </c>
      <c r="B937" s="34" t="str">
        <f t="shared" si="29"/>
        <v>L4053AN</v>
      </c>
      <c r="C937" s="35" t="s">
        <v>1911</v>
      </c>
      <c r="D937" s="36" t="s">
        <v>29</v>
      </c>
      <c r="E937" s="35" t="s">
        <v>30</v>
      </c>
      <c r="F937" s="36" t="s">
        <v>29</v>
      </c>
      <c r="G937" s="36" t="s">
        <v>1553</v>
      </c>
      <c r="H937" s="36" t="s">
        <v>32</v>
      </c>
      <c r="I937" s="36" t="s">
        <v>1554</v>
      </c>
      <c r="J937" s="36" t="s">
        <v>34</v>
      </c>
      <c r="K937" s="36" t="s">
        <v>35</v>
      </c>
      <c r="L937" s="37">
        <v>13</v>
      </c>
      <c r="M937" s="38" t="s">
        <v>36</v>
      </c>
      <c r="N937" s="38" t="str">
        <f t="shared" si="30"/>
        <v>2240</v>
      </c>
      <c r="O937" s="83">
        <v>1298.0899999999999</v>
      </c>
    </row>
    <row r="938" spans="1:15" s="22" customFormat="1" ht="11.15" customHeight="1" x14ac:dyDescent="0.2">
      <c r="A938" s="39" t="s">
        <v>1912</v>
      </c>
      <c r="B938" s="40" t="str">
        <f t="shared" si="29"/>
        <v>LNA4802M4CB</v>
      </c>
      <c r="C938" s="41" t="s">
        <v>1913</v>
      </c>
      <c r="D938" s="42" t="s">
        <v>29</v>
      </c>
      <c r="E938" s="41" t="s">
        <v>30</v>
      </c>
      <c r="F938" s="42" t="s">
        <v>29</v>
      </c>
      <c r="G938" s="42" t="s">
        <v>1553</v>
      </c>
      <c r="H938" s="42" t="s">
        <v>43</v>
      </c>
      <c r="I938" s="42" t="s">
        <v>1554</v>
      </c>
      <c r="J938" s="42" t="s">
        <v>34</v>
      </c>
      <c r="K938" s="42" t="s">
        <v>35</v>
      </c>
      <c r="L938" s="37">
        <v>3</v>
      </c>
      <c r="M938" s="43" t="s">
        <v>36</v>
      </c>
      <c r="N938" s="43" t="str">
        <f t="shared" si="30"/>
        <v>2240</v>
      </c>
      <c r="O938" s="84">
        <v>6424.75</v>
      </c>
    </row>
    <row r="939" spans="1:15" s="22" customFormat="1" ht="11.15" customHeight="1" x14ac:dyDescent="0.2">
      <c r="A939" s="33" t="s">
        <v>1914</v>
      </c>
      <c r="B939" s="34" t="str">
        <f t="shared" si="29"/>
        <v>LNC4802BN</v>
      </c>
      <c r="C939" s="35" t="s">
        <v>1915</v>
      </c>
      <c r="D939" s="36" t="s">
        <v>29</v>
      </c>
      <c r="E939" s="35" t="s">
        <v>30</v>
      </c>
      <c r="F939" s="36" t="s">
        <v>29</v>
      </c>
      <c r="G939" s="36" t="s">
        <v>1553</v>
      </c>
      <c r="H939" s="36" t="s">
        <v>43</v>
      </c>
      <c r="I939" s="36" t="s">
        <v>1554</v>
      </c>
      <c r="J939" s="36" t="s">
        <v>34</v>
      </c>
      <c r="K939" s="36" t="s">
        <v>35</v>
      </c>
      <c r="L939" s="37">
        <v>12</v>
      </c>
      <c r="M939" s="38" t="s">
        <v>36</v>
      </c>
      <c r="N939" s="38" t="str">
        <f t="shared" si="30"/>
        <v>2240</v>
      </c>
      <c r="O939" s="83">
        <v>2269.12</v>
      </c>
    </row>
    <row r="940" spans="1:15" s="22" customFormat="1" ht="11.15" customHeight="1" x14ac:dyDescent="0.2">
      <c r="A940" s="39" t="s">
        <v>1916</v>
      </c>
      <c r="B940" s="40" t="str">
        <f t="shared" si="29"/>
        <v>LNA4804AG</v>
      </c>
      <c r="C940" s="41" t="s">
        <v>1917</v>
      </c>
      <c r="D940" s="42" t="s">
        <v>29</v>
      </c>
      <c r="E940" s="41" t="s">
        <v>30</v>
      </c>
      <c r="F940" s="42" t="s">
        <v>29</v>
      </c>
      <c r="G940" s="42" t="s">
        <v>1553</v>
      </c>
      <c r="H940" s="42" t="s">
        <v>43</v>
      </c>
      <c r="I940" s="42" t="s">
        <v>1554</v>
      </c>
      <c r="J940" s="42" t="s">
        <v>34</v>
      </c>
      <c r="K940" s="42" t="s">
        <v>35</v>
      </c>
      <c r="L940" s="37">
        <v>14</v>
      </c>
      <c r="M940" s="43" t="s">
        <v>36</v>
      </c>
      <c r="N940" s="43" t="str">
        <f t="shared" si="30"/>
        <v>2240</v>
      </c>
      <c r="O940" s="84">
        <v>4546.93</v>
      </c>
    </row>
    <row r="941" spans="1:15" s="22" customFormat="1" ht="11.15" customHeight="1" x14ac:dyDescent="0.2">
      <c r="A941" s="33" t="s">
        <v>1918</v>
      </c>
      <c r="B941" s="34" t="str">
        <f t="shared" si="29"/>
        <v>L4016</v>
      </c>
      <c r="C941" s="35" t="s">
        <v>1919</v>
      </c>
      <c r="D941" s="36" t="s">
        <v>29</v>
      </c>
      <c r="E941" s="35" t="s">
        <v>30</v>
      </c>
      <c r="F941" s="36" t="s">
        <v>29</v>
      </c>
      <c r="G941" s="36" t="s">
        <v>1553</v>
      </c>
      <c r="H941" s="36" t="s">
        <v>32</v>
      </c>
      <c r="I941" s="36" t="s">
        <v>1554</v>
      </c>
      <c r="J941" s="36" t="s">
        <v>34</v>
      </c>
      <c r="K941" s="36" t="s">
        <v>35</v>
      </c>
      <c r="L941" s="37">
        <v>9</v>
      </c>
      <c r="M941" s="38" t="s">
        <v>36</v>
      </c>
      <c r="N941" s="38" t="str">
        <f t="shared" si="30"/>
        <v>2240</v>
      </c>
      <c r="O941" s="83">
        <v>11961.71</v>
      </c>
    </row>
    <row r="942" spans="1:15" s="22" customFormat="1" ht="11.15" customHeight="1" x14ac:dyDescent="0.2">
      <c r="A942" s="39" t="s">
        <v>1920</v>
      </c>
      <c r="B942" s="40" t="str">
        <f t="shared" si="29"/>
        <v>N4441</v>
      </c>
      <c r="C942" s="41" t="s">
        <v>1921</v>
      </c>
      <c r="D942" s="42" t="s">
        <v>29</v>
      </c>
      <c r="E942" s="41" t="s">
        <v>30</v>
      </c>
      <c r="F942" s="42" t="s">
        <v>29</v>
      </c>
      <c r="G942" s="42" t="s">
        <v>1553</v>
      </c>
      <c r="H942" s="42" t="s">
        <v>32</v>
      </c>
      <c r="I942" s="42" t="s">
        <v>1554</v>
      </c>
      <c r="J942" s="42" t="s">
        <v>34</v>
      </c>
      <c r="K942" s="42" t="s">
        <v>35</v>
      </c>
      <c r="L942" s="37">
        <v>2</v>
      </c>
      <c r="M942" s="43" t="s">
        <v>36</v>
      </c>
      <c r="N942" s="43" t="str">
        <f t="shared" si="30"/>
        <v>2240</v>
      </c>
      <c r="O942" s="84">
        <v>14406.6</v>
      </c>
    </row>
    <row r="943" spans="1:15" s="22" customFormat="1" ht="11.15" customHeight="1" x14ac:dyDescent="0.2">
      <c r="A943" s="33" t="s">
        <v>1922</v>
      </c>
      <c r="B943" s="34" t="str">
        <f t="shared" si="29"/>
        <v>LNA4804LNC</v>
      </c>
      <c r="C943" s="35" t="s">
        <v>1923</v>
      </c>
      <c r="D943" s="36" t="s">
        <v>29</v>
      </c>
      <c r="E943" s="35" t="s">
        <v>30</v>
      </c>
      <c r="F943" s="36" t="s">
        <v>29</v>
      </c>
      <c r="G943" s="36" t="s">
        <v>1553</v>
      </c>
      <c r="H943" s="36" t="s">
        <v>43</v>
      </c>
      <c r="I943" s="36" t="s">
        <v>1554</v>
      </c>
      <c r="J943" s="36" t="s">
        <v>34</v>
      </c>
      <c r="K943" s="36" t="s">
        <v>35</v>
      </c>
      <c r="L943" s="37">
        <v>3</v>
      </c>
      <c r="M943" s="38" t="s">
        <v>36</v>
      </c>
      <c r="N943" s="38" t="str">
        <f t="shared" si="30"/>
        <v>2240</v>
      </c>
      <c r="O943" s="83">
        <v>13227.42</v>
      </c>
    </row>
    <row r="944" spans="1:15" s="22" customFormat="1" ht="11.15" customHeight="1" x14ac:dyDescent="0.2">
      <c r="A944" s="39" t="s">
        <v>1924</v>
      </c>
      <c r="B944" s="40" t="str">
        <f t="shared" si="29"/>
        <v>LNA4804GL</v>
      </c>
      <c r="C944" s="41" t="s">
        <v>1925</v>
      </c>
      <c r="D944" s="42" t="s">
        <v>29</v>
      </c>
      <c r="E944" s="41" t="s">
        <v>30</v>
      </c>
      <c r="F944" s="42" t="s">
        <v>29</v>
      </c>
      <c r="G944" s="42" t="s">
        <v>1553</v>
      </c>
      <c r="H944" s="42" t="s">
        <v>43</v>
      </c>
      <c r="I944" s="42" t="s">
        <v>1554</v>
      </c>
      <c r="J944" s="42" t="s">
        <v>34</v>
      </c>
      <c r="K944" s="42" t="s">
        <v>35</v>
      </c>
      <c r="L944" s="37">
        <v>14</v>
      </c>
      <c r="M944" s="43" t="s">
        <v>36</v>
      </c>
      <c r="N944" s="43" t="str">
        <f t="shared" si="30"/>
        <v>2240</v>
      </c>
      <c r="O944" s="84">
        <v>3876.01</v>
      </c>
    </row>
    <row r="945" spans="1:15" s="22" customFormat="1" ht="11.15" customHeight="1" x14ac:dyDescent="0.2">
      <c r="A945" s="33" t="s">
        <v>1926</v>
      </c>
      <c r="B945" s="34" t="str">
        <f t="shared" si="29"/>
        <v>LND4826KR</v>
      </c>
      <c r="C945" s="35" t="s">
        <v>1927</v>
      </c>
      <c r="D945" s="36" t="s">
        <v>29</v>
      </c>
      <c r="E945" s="35" t="s">
        <v>30</v>
      </c>
      <c r="F945" s="36" t="s">
        <v>29</v>
      </c>
      <c r="G945" s="36" t="s">
        <v>1553</v>
      </c>
      <c r="H945" s="36" t="s">
        <v>43</v>
      </c>
      <c r="I945" s="36" t="s">
        <v>1554</v>
      </c>
      <c r="J945" s="36" t="s">
        <v>34</v>
      </c>
      <c r="K945" s="36" t="s">
        <v>35</v>
      </c>
      <c r="L945" s="37">
        <v>30</v>
      </c>
      <c r="M945" s="38" t="s">
        <v>36</v>
      </c>
      <c r="N945" s="38" t="str">
        <f t="shared" si="30"/>
        <v>2240</v>
      </c>
      <c r="O945" s="83">
        <v>2663.18</v>
      </c>
    </row>
    <row r="946" spans="1:15" s="22" customFormat="1" ht="11.15" customHeight="1" x14ac:dyDescent="0.2">
      <c r="A946" s="39" t="s">
        <v>1928</v>
      </c>
      <c r="B946" s="40" t="str">
        <f t="shared" si="29"/>
        <v>LNA4802PK</v>
      </c>
      <c r="C946" s="41" t="s">
        <v>1929</v>
      </c>
      <c r="D946" s="42" t="s">
        <v>29</v>
      </c>
      <c r="E946" s="41" t="s">
        <v>30</v>
      </c>
      <c r="F946" s="42" t="s">
        <v>29</v>
      </c>
      <c r="G946" s="42" t="s">
        <v>1553</v>
      </c>
      <c r="H946" s="42" t="s">
        <v>43</v>
      </c>
      <c r="I946" s="42" t="s">
        <v>1554</v>
      </c>
      <c r="J946" s="42" t="s">
        <v>34</v>
      </c>
      <c r="K946" s="42" t="s">
        <v>35</v>
      </c>
      <c r="L946" s="37">
        <v>47</v>
      </c>
      <c r="M946" s="43" t="s">
        <v>36</v>
      </c>
      <c r="N946" s="43" t="str">
        <f t="shared" si="30"/>
        <v>2240</v>
      </c>
      <c r="O946" s="84">
        <v>1889.63</v>
      </c>
    </row>
    <row r="947" spans="1:15" s="22" customFormat="1" ht="11.15" customHeight="1" x14ac:dyDescent="0.2">
      <c r="A947" s="33" t="s">
        <v>1930</v>
      </c>
      <c r="B947" s="34" t="str">
        <f t="shared" si="29"/>
        <v>L4547</v>
      </c>
      <c r="C947" s="35" t="s">
        <v>1931</v>
      </c>
      <c r="D947" s="36" t="s">
        <v>29</v>
      </c>
      <c r="E947" s="35" t="s">
        <v>30</v>
      </c>
      <c r="F947" s="36" t="s">
        <v>29</v>
      </c>
      <c r="G947" s="36" t="s">
        <v>1553</v>
      </c>
      <c r="H947" s="36" t="s">
        <v>43</v>
      </c>
      <c r="I947" s="36" t="s">
        <v>1554</v>
      </c>
      <c r="J947" s="36" t="s">
        <v>34</v>
      </c>
      <c r="K947" s="36" t="s">
        <v>35</v>
      </c>
      <c r="L947" s="37">
        <v>32</v>
      </c>
      <c r="M947" s="38" t="s">
        <v>36</v>
      </c>
      <c r="N947" s="38" t="str">
        <f t="shared" si="30"/>
        <v>2240</v>
      </c>
      <c r="O947" s="83">
        <v>2717.53</v>
      </c>
    </row>
    <row r="948" spans="1:15" s="22" customFormat="1" ht="11.15" customHeight="1" x14ac:dyDescent="0.2">
      <c r="A948" s="39" t="s">
        <v>1932</v>
      </c>
      <c r="B948" s="40" t="str">
        <f t="shared" si="29"/>
        <v>NT4305/16</v>
      </c>
      <c r="C948" s="41" t="s">
        <v>1933</v>
      </c>
      <c r="D948" s="42" t="s">
        <v>29</v>
      </c>
      <c r="E948" s="41" t="s">
        <v>30</v>
      </c>
      <c r="F948" s="42" t="s">
        <v>29</v>
      </c>
      <c r="G948" s="42" t="s">
        <v>1553</v>
      </c>
      <c r="H948" s="42" t="s">
        <v>32</v>
      </c>
      <c r="I948" s="42" t="s">
        <v>1554</v>
      </c>
      <c r="J948" s="42" t="s">
        <v>34</v>
      </c>
      <c r="K948" s="42" t="s">
        <v>35</v>
      </c>
      <c r="L948" s="37">
        <v>5</v>
      </c>
      <c r="M948" s="43" t="s">
        <v>36</v>
      </c>
      <c r="N948" s="43" t="str">
        <f t="shared" si="30"/>
        <v>2240</v>
      </c>
      <c r="O948" s="84">
        <v>17797.62</v>
      </c>
    </row>
    <row r="949" spans="1:15" s="22" customFormat="1" ht="11.15" customHeight="1" x14ac:dyDescent="0.2">
      <c r="A949" s="33" t="s">
        <v>1934</v>
      </c>
      <c r="B949" s="34" t="str">
        <f t="shared" si="29"/>
        <v>LNE4802M2PT</v>
      </c>
      <c r="C949" s="35" t="s">
        <v>1935</v>
      </c>
      <c r="D949" s="36" t="s">
        <v>29</v>
      </c>
      <c r="E949" s="35" t="s">
        <v>30</v>
      </c>
      <c r="F949" s="36" t="s">
        <v>29</v>
      </c>
      <c r="G949" s="36" t="s">
        <v>1553</v>
      </c>
      <c r="H949" s="36" t="s">
        <v>43</v>
      </c>
      <c r="I949" s="36" t="s">
        <v>1554</v>
      </c>
      <c r="J949" s="36" t="s">
        <v>34</v>
      </c>
      <c r="K949" s="36" t="s">
        <v>35</v>
      </c>
      <c r="L949" s="37">
        <v>3</v>
      </c>
      <c r="M949" s="38" t="s">
        <v>36</v>
      </c>
      <c r="N949" s="38" t="str">
        <f t="shared" si="30"/>
        <v>2240</v>
      </c>
      <c r="O949" s="83">
        <v>3630.59</v>
      </c>
    </row>
    <row r="950" spans="1:15" s="22" customFormat="1" ht="11.15" customHeight="1" x14ac:dyDescent="0.2">
      <c r="A950" s="39" t="s">
        <v>1936</v>
      </c>
      <c r="B950" s="40" t="str">
        <f t="shared" si="29"/>
        <v>LNA4807AG</v>
      </c>
      <c r="C950" s="41" t="s">
        <v>1937</v>
      </c>
      <c r="D950" s="42" t="s">
        <v>29</v>
      </c>
      <c r="E950" s="41" t="s">
        <v>30</v>
      </c>
      <c r="F950" s="42" t="s">
        <v>29</v>
      </c>
      <c r="G950" s="42" t="s">
        <v>1553</v>
      </c>
      <c r="H950" s="42" t="s">
        <v>43</v>
      </c>
      <c r="I950" s="42" t="s">
        <v>1554</v>
      </c>
      <c r="J950" s="42" t="s">
        <v>34</v>
      </c>
      <c r="K950" s="42" t="s">
        <v>35</v>
      </c>
      <c r="L950" s="37">
        <v>8</v>
      </c>
      <c r="M950" s="43" t="s">
        <v>36</v>
      </c>
      <c r="N950" s="43" t="str">
        <f t="shared" si="30"/>
        <v>2240</v>
      </c>
      <c r="O950" s="84">
        <v>7145.18</v>
      </c>
    </row>
    <row r="951" spans="1:15" s="22" customFormat="1" ht="11.15" customHeight="1" x14ac:dyDescent="0.2">
      <c r="A951" s="33" t="s">
        <v>1938</v>
      </c>
      <c r="B951" s="34" t="str">
        <f t="shared" si="29"/>
        <v>L4826CR</v>
      </c>
      <c r="C951" s="35" t="s">
        <v>1939</v>
      </c>
      <c r="D951" s="36" t="s">
        <v>29</v>
      </c>
      <c r="E951" s="35" t="s">
        <v>30</v>
      </c>
      <c r="F951" s="36" t="s">
        <v>29</v>
      </c>
      <c r="G951" s="36" t="s">
        <v>1553</v>
      </c>
      <c r="H951" s="36" t="s">
        <v>43</v>
      </c>
      <c r="I951" s="36" t="s">
        <v>1554</v>
      </c>
      <c r="J951" s="36" t="s">
        <v>34</v>
      </c>
      <c r="K951" s="36" t="s">
        <v>35</v>
      </c>
      <c r="L951" s="37">
        <v>16</v>
      </c>
      <c r="M951" s="38" t="s">
        <v>36</v>
      </c>
      <c r="N951" s="38" t="str">
        <f t="shared" si="30"/>
        <v>2240</v>
      </c>
      <c r="O951" s="83">
        <v>7279.28</v>
      </c>
    </row>
    <row r="952" spans="1:15" s="22" customFormat="1" ht="11.15" customHeight="1" x14ac:dyDescent="0.2">
      <c r="A952" s="39" t="s">
        <v>1940</v>
      </c>
      <c r="B952" s="40" t="str">
        <f t="shared" si="29"/>
        <v>LNA4802LNC</v>
      </c>
      <c r="C952" s="41" t="s">
        <v>1941</v>
      </c>
      <c r="D952" s="42" t="s">
        <v>29</v>
      </c>
      <c r="E952" s="41" t="s">
        <v>30</v>
      </c>
      <c r="F952" s="42" t="s">
        <v>29</v>
      </c>
      <c r="G952" s="42" t="s">
        <v>1553</v>
      </c>
      <c r="H952" s="42" t="s">
        <v>43</v>
      </c>
      <c r="I952" s="42" t="s">
        <v>1554</v>
      </c>
      <c r="J952" s="42" t="s">
        <v>34</v>
      </c>
      <c r="K952" s="42" t="s">
        <v>35</v>
      </c>
      <c r="L952" s="37">
        <v>0</v>
      </c>
      <c r="M952" s="43" t="s">
        <v>36</v>
      </c>
      <c r="N952" s="43" t="str">
        <f t="shared" si="30"/>
        <v>2240</v>
      </c>
      <c r="O952" s="84">
        <v>9448.16</v>
      </c>
    </row>
    <row r="953" spans="1:15" s="22" customFormat="1" ht="11.15" customHeight="1" x14ac:dyDescent="0.2">
      <c r="A953" s="33" t="s">
        <v>1942</v>
      </c>
      <c r="B953" s="34" t="str">
        <f t="shared" si="29"/>
        <v>NT4140/16</v>
      </c>
      <c r="C953" s="35" t="s">
        <v>1943</v>
      </c>
      <c r="D953" s="36" t="s">
        <v>29</v>
      </c>
      <c r="E953" s="35" t="s">
        <v>30</v>
      </c>
      <c r="F953" s="36" t="s">
        <v>29</v>
      </c>
      <c r="G953" s="36" t="s">
        <v>1553</v>
      </c>
      <c r="H953" s="36" t="s">
        <v>32</v>
      </c>
      <c r="I953" s="36" t="s">
        <v>1554</v>
      </c>
      <c r="J953" s="36" t="s">
        <v>34</v>
      </c>
      <c r="K953" s="36" t="s">
        <v>35</v>
      </c>
      <c r="L953" s="37">
        <v>30</v>
      </c>
      <c r="M953" s="38" t="s">
        <v>36</v>
      </c>
      <c r="N953" s="38" t="str">
        <f t="shared" si="30"/>
        <v>2240</v>
      </c>
      <c r="O953" s="83">
        <v>1665.24</v>
      </c>
    </row>
    <row r="954" spans="1:15" s="22" customFormat="1" ht="11.15" customHeight="1" x14ac:dyDescent="0.2">
      <c r="A954" s="39" t="s">
        <v>1944</v>
      </c>
      <c r="B954" s="40" t="str">
        <f t="shared" si="29"/>
        <v>L4113</v>
      </c>
      <c r="C954" s="41" t="s">
        <v>1945</v>
      </c>
      <c r="D954" s="42" t="s">
        <v>29</v>
      </c>
      <c r="E954" s="41" t="s">
        <v>30</v>
      </c>
      <c r="F954" s="42" t="s">
        <v>29</v>
      </c>
      <c r="G954" s="42" t="s">
        <v>1553</v>
      </c>
      <c r="H954" s="42" t="s">
        <v>32</v>
      </c>
      <c r="I954" s="42" t="s">
        <v>1554</v>
      </c>
      <c r="J954" s="42" t="s">
        <v>34</v>
      </c>
      <c r="K954" s="42" t="s">
        <v>35</v>
      </c>
      <c r="L954" s="37">
        <v>51</v>
      </c>
      <c r="M954" s="43" t="s">
        <v>36</v>
      </c>
      <c r="N954" s="43" t="str">
        <f t="shared" si="30"/>
        <v>2240</v>
      </c>
      <c r="O954" s="84">
        <v>295</v>
      </c>
    </row>
    <row r="955" spans="1:15" s="22" customFormat="1" ht="11.15" customHeight="1" x14ac:dyDescent="0.2">
      <c r="A955" s="33" t="s">
        <v>1946</v>
      </c>
      <c r="B955" s="34" t="str">
        <f t="shared" si="29"/>
        <v>LNA4802GL</v>
      </c>
      <c r="C955" s="35" t="s">
        <v>1947</v>
      </c>
      <c r="D955" s="36" t="s">
        <v>29</v>
      </c>
      <c r="E955" s="35" t="s">
        <v>30</v>
      </c>
      <c r="F955" s="36" t="s">
        <v>29</v>
      </c>
      <c r="G955" s="36" t="s">
        <v>1553</v>
      </c>
      <c r="H955" s="36" t="s">
        <v>43</v>
      </c>
      <c r="I955" s="36" t="s">
        <v>1554</v>
      </c>
      <c r="J955" s="36" t="s">
        <v>34</v>
      </c>
      <c r="K955" s="36" t="s">
        <v>35</v>
      </c>
      <c r="L955" s="37">
        <v>19</v>
      </c>
      <c r="M955" s="38" t="s">
        <v>36</v>
      </c>
      <c r="N955" s="38" t="str">
        <f t="shared" si="30"/>
        <v>2240</v>
      </c>
      <c r="O955" s="83">
        <v>2768.58</v>
      </c>
    </row>
    <row r="956" spans="1:15" s="22" customFormat="1" ht="11.15" customHeight="1" x14ac:dyDescent="0.2">
      <c r="A956" s="39" t="s">
        <v>1948</v>
      </c>
      <c r="B956" s="40" t="str">
        <f t="shared" si="29"/>
        <v>L4380/B</v>
      </c>
      <c r="C956" s="41" t="s">
        <v>1949</v>
      </c>
      <c r="D956" s="42" t="s">
        <v>29</v>
      </c>
      <c r="E956" s="41" t="s">
        <v>30</v>
      </c>
      <c r="F956" s="42" t="s">
        <v>29</v>
      </c>
      <c r="G956" s="42" t="s">
        <v>1553</v>
      </c>
      <c r="H956" s="42" t="s">
        <v>43</v>
      </c>
      <c r="I956" s="42" t="s">
        <v>1554</v>
      </c>
      <c r="J956" s="42" t="s">
        <v>34</v>
      </c>
      <c r="K956" s="42" t="s">
        <v>35</v>
      </c>
      <c r="L956" s="37">
        <v>15</v>
      </c>
      <c r="M956" s="43" t="s">
        <v>36</v>
      </c>
      <c r="N956" s="43" t="str">
        <f t="shared" si="30"/>
        <v>2240</v>
      </c>
      <c r="O956" s="84">
        <v>1284.2</v>
      </c>
    </row>
    <row r="957" spans="1:15" s="22" customFormat="1" ht="11.15" customHeight="1" x14ac:dyDescent="0.2">
      <c r="A957" s="33" t="s">
        <v>1950</v>
      </c>
      <c r="B957" s="34" t="str">
        <f t="shared" si="29"/>
        <v>NT4051M2AN</v>
      </c>
      <c r="C957" s="35" t="s">
        <v>1951</v>
      </c>
      <c r="D957" s="36" t="s">
        <v>29</v>
      </c>
      <c r="E957" s="35" t="s">
        <v>30</v>
      </c>
      <c r="F957" s="36" t="s">
        <v>29</v>
      </c>
      <c r="G957" s="36" t="s">
        <v>1553</v>
      </c>
      <c r="H957" s="36" t="s">
        <v>32</v>
      </c>
      <c r="I957" s="36" t="s">
        <v>1554</v>
      </c>
      <c r="J957" s="36" t="s">
        <v>34</v>
      </c>
      <c r="K957" s="36" t="s">
        <v>35</v>
      </c>
      <c r="L957" s="37">
        <v>15</v>
      </c>
      <c r="M957" s="38" t="s">
        <v>36</v>
      </c>
      <c r="N957" s="38" t="str">
        <f t="shared" si="30"/>
        <v>2240</v>
      </c>
      <c r="O957" s="83">
        <v>1463.29</v>
      </c>
    </row>
    <row r="958" spans="1:15" s="22" customFormat="1" ht="11.15" customHeight="1" x14ac:dyDescent="0.2">
      <c r="A958" s="39" t="s">
        <v>1952</v>
      </c>
      <c r="B958" s="40" t="str">
        <f t="shared" si="29"/>
        <v>LN4202P10</v>
      </c>
      <c r="C958" s="41" t="s">
        <v>1953</v>
      </c>
      <c r="D958" s="42" t="s">
        <v>29</v>
      </c>
      <c r="E958" s="41" t="s">
        <v>30</v>
      </c>
      <c r="F958" s="42" t="s">
        <v>29</v>
      </c>
      <c r="G958" s="42" t="s">
        <v>1553</v>
      </c>
      <c r="H958" s="42" t="s">
        <v>32</v>
      </c>
      <c r="I958" s="42" t="s">
        <v>1554</v>
      </c>
      <c r="J958" s="42" t="s">
        <v>34</v>
      </c>
      <c r="K958" s="42" t="s">
        <v>35</v>
      </c>
      <c r="L958" s="37">
        <v>14</v>
      </c>
      <c r="M958" s="43" t="s">
        <v>36</v>
      </c>
      <c r="N958" s="43" t="str">
        <f t="shared" si="30"/>
        <v>2240</v>
      </c>
      <c r="O958" s="84">
        <v>2547.21</v>
      </c>
    </row>
    <row r="959" spans="1:15" s="22" customFormat="1" ht="11.15" customHeight="1" x14ac:dyDescent="0.2">
      <c r="A959" s="33" t="s">
        <v>1954</v>
      </c>
      <c r="B959" s="34" t="str">
        <f t="shared" si="29"/>
        <v>LNA4802VD</v>
      </c>
      <c r="C959" s="35" t="s">
        <v>1955</v>
      </c>
      <c r="D959" s="36" t="s">
        <v>29</v>
      </c>
      <c r="E959" s="35" t="s">
        <v>30</v>
      </c>
      <c r="F959" s="36" t="s">
        <v>29</v>
      </c>
      <c r="G959" s="36" t="s">
        <v>1553</v>
      </c>
      <c r="H959" s="36" t="s">
        <v>43</v>
      </c>
      <c r="I959" s="36" t="s">
        <v>1554</v>
      </c>
      <c r="J959" s="36" t="s">
        <v>34</v>
      </c>
      <c r="K959" s="36" t="s">
        <v>35</v>
      </c>
      <c r="L959" s="37">
        <v>37</v>
      </c>
      <c r="M959" s="38" t="s">
        <v>36</v>
      </c>
      <c r="N959" s="38" t="str">
        <f t="shared" si="30"/>
        <v>2240</v>
      </c>
      <c r="O959" s="83">
        <v>1181.02</v>
      </c>
    </row>
    <row r="960" spans="1:15" s="22" customFormat="1" ht="11.15" customHeight="1" x14ac:dyDescent="0.2">
      <c r="A960" s="39" t="s">
        <v>1956</v>
      </c>
      <c r="B960" s="40" t="str">
        <f t="shared" si="29"/>
        <v>LN4214M2D</v>
      </c>
      <c r="C960" s="41" t="s">
        <v>1957</v>
      </c>
      <c r="D960" s="42" t="s">
        <v>29</v>
      </c>
      <c r="E960" s="41" t="s">
        <v>30</v>
      </c>
      <c r="F960" s="42" t="s">
        <v>29</v>
      </c>
      <c r="G960" s="42" t="s">
        <v>1553</v>
      </c>
      <c r="H960" s="42" t="s">
        <v>32</v>
      </c>
      <c r="I960" s="42" t="s">
        <v>1554</v>
      </c>
      <c r="J960" s="42" t="s">
        <v>34</v>
      </c>
      <c r="K960" s="42" t="s">
        <v>35</v>
      </c>
      <c r="L960" s="37">
        <v>6</v>
      </c>
      <c r="M960" s="43" t="s">
        <v>36</v>
      </c>
      <c r="N960" s="43" t="str">
        <f t="shared" si="30"/>
        <v>2240</v>
      </c>
      <c r="O960" s="84">
        <v>3525.91</v>
      </c>
    </row>
    <row r="961" spans="1:15" s="22" customFormat="1" ht="11.15" customHeight="1" x14ac:dyDescent="0.2">
      <c r="A961" s="33" t="s">
        <v>1958</v>
      </c>
      <c r="B961" s="34" t="str">
        <f t="shared" si="29"/>
        <v>LNE4802M3TIS</v>
      </c>
      <c r="C961" s="35" t="s">
        <v>1959</v>
      </c>
      <c r="D961" s="36" t="s">
        <v>29</v>
      </c>
      <c r="E961" s="35" t="s">
        <v>30</v>
      </c>
      <c r="F961" s="36" t="s">
        <v>29</v>
      </c>
      <c r="G961" s="36" t="s">
        <v>1553</v>
      </c>
      <c r="H961" s="36" t="s">
        <v>43</v>
      </c>
      <c r="I961" s="36" t="s">
        <v>1554</v>
      </c>
      <c r="J961" s="36" t="s">
        <v>34</v>
      </c>
      <c r="K961" s="36" t="s">
        <v>35</v>
      </c>
      <c r="L961" s="37">
        <v>3</v>
      </c>
      <c r="M961" s="38" t="s">
        <v>36</v>
      </c>
      <c r="N961" s="38" t="str">
        <f t="shared" si="30"/>
        <v>2240</v>
      </c>
      <c r="O961" s="83">
        <v>4992.07</v>
      </c>
    </row>
    <row r="962" spans="1:15" s="22" customFormat="1" ht="11.15" customHeight="1" x14ac:dyDescent="0.2">
      <c r="A962" s="39" t="s">
        <v>1960</v>
      </c>
      <c r="B962" s="40" t="str">
        <f t="shared" si="29"/>
        <v>LNA4802M2CB</v>
      </c>
      <c r="C962" s="41" t="s">
        <v>1961</v>
      </c>
      <c r="D962" s="42" t="s">
        <v>29</v>
      </c>
      <c r="E962" s="41" t="s">
        <v>30</v>
      </c>
      <c r="F962" s="42" t="s">
        <v>29</v>
      </c>
      <c r="G962" s="42" t="s">
        <v>1553</v>
      </c>
      <c r="H962" s="42" t="s">
        <v>43</v>
      </c>
      <c r="I962" s="42" t="s">
        <v>1554</v>
      </c>
      <c r="J962" s="42" t="s">
        <v>34</v>
      </c>
      <c r="K962" s="42" t="s">
        <v>35</v>
      </c>
      <c r="L962" s="37">
        <v>3</v>
      </c>
      <c r="M962" s="43" t="s">
        <v>36</v>
      </c>
      <c r="N962" s="43" t="str">
        <f t="shared" si="30"/>
        <v>2240</v>
      </c>
      <c r="O962" s="84">
        <v>3023.41</v>
      </c>
    </row>
    <row r="963" spans="1:15" s="22" customFormat="1" ht="11.15" customHeight="1" x14ac:dyDescent="0.2">
      <c r="A963" s="33" t="s">
        <v>1962</v>
      </c>
      <c r="B963" s="34" t="str">
        <f t="shared" ref="B963:B1026" si="31">HYPERLINK(CONCATENATE("https://project.daccord.ru/2024/Items/PL_ItemView.php?Reference=",A963),A963)</f>
        <v>LN4726</v>
      </c>
      <c r="C963" s="35" t="s">
        <v>1963</v>
      </c>
      <c r="D963" s="36" t="s">
        <v>29</v>
      </c>
      <c r="E963" s="35" t="s">
        <v>30</v>
      </c>
      <c r="F963" s="36" t="s">
        <v>29</v>
      </c>
      <c r="G963" s="36" t="s">
        <v>1553</v>
      </c>
      <c r="H963" s="36" t="s">
        <v>43</v>
      </c>
      <c r="I963" s="36" t="s">
        <v>1554</v>
      </c>
      <c r="J963" s="36" t="s">
        <v>34</v>
      </c>
      <c r="K963" s="36" t="s">
        <v>35</v>
      </c>
      <c r="L963" s="37">
        <v>38</v>
      </c>
      <c r="M963" s="38" t="s">
        <v>36</v>
      </c>
      <c r="N963" s="38" t="str">
        <f t="shared" ref="N963:N1018" si="32">TEXT(G963,"0000")</f>
        <v>2240</v>
      </c>
      <c r="O963" s="83">
        <v>580.09</v>
      </c>
    </row>
    <row r="964" spans="1:15" s="22" customFormat="1" ht="11.15" customHeight="1" x14ac:dyDescent="0.2">
      <c r="A964" s="39" t="s">
        <v>1964</v>
      </c>
      <c r="B964" s="40" t="str">
        <f t="shared" si="31"/>
        <v>LNA4803BZ</v>
      </c>
      <c r="C964" s="41" t="s">
        <v>1965</v>
      </c>
      <c r="D964" s="42" t="s">
        <v>29</v>
      </c>
      <c r="E964" s="41" t="s">
        <v>30</v>
      </c>
      <c r="F964" s="42" t="s">
        <v>29</v>
      </c>
      <c r="G964" s="42" t="s">
        <v>1553</v>
      </c>
      <c r="H964" s="42" t="s">
        <v>43</v>
      </c>
      <c r="I964" s="42" t="s">
        <v>1554</v>
      </c>
      <c r="J964" s="42" t="s">
        <v>34</v>
      </c>
      <c r="K964" s="42" t="s">
        <v>35</v>
      </c>
      <c r="L964" s="37">
        <v>8</v>
      </c>
      <c r="M964" s="43" t="s">
        <v>36</v>
      </c>
      <c r="N964" s="43" t="str">
        <f t="shared" si="32"/>
        <v>2240</v>
      </c>
      <c r="O964" s="84">
        <v>4222.1499999999996</v>
      </c>
    </row>
    <row r="965" spans="1:15" s="22" customFormat="1" ht="11.15" customHeight="1" x14ac:dyDescent="0.2">
      <c r="A965" s="33" t="s">
        <v>1966</v>
      </c>
      <c r="B965" s="34" t="str">
        <f t="shared" si="31"/>
        <v>N4305/6</v>
      </c>
      <c r="C965" s="35" t="s">
        <v>1849</v>
      </c>
      <c r="D965" s="36" t="s">
        <v>29</v>
      </c>
      <c r="E965" s="35" t="s">
        <v>30</v>
      </c>
      <c r="F965" s="36" t="s">
        <v>29</v>
      </c>
      <c r="G965" s="36" t="s">
        <v>1553</v>
      </c>
      <c r="H965" s="36" t="s">
        <v>32</v>
      </c>
      <c r="I965" s="36" t="s">
        <v>1554</v>
      </c>
      <c r="J965" s="36" t="s">
        <v>34</v>
      </c>
      <c r="K965" s="36" t="s">
        <v>35</v>
      </c>
      <c r="L965" s="37">
        <v>6</v>
      </c>
      <c r="M965" s="38" t="s">
        <v>36</v>
      </c>
      <c r="N965" s="38" t="str">
        <f t="shared" si="32"/>
        <v>2240</v>
      </c>
      <c r="O965" s="83">
        <v>15927.07</v>
      </c>
    </row>
    <row r="966" spans="1:15" s="22" customFormat="1" ht="11.15" customHeight="1" x14ac:dyDescent="0.2">
      <c r="A966" s="39" t="s">
        <v>1967</v>
      </c>
      <c r="B966" s="40" t="str">
        <f t="shared" si="31"/>
        <v>LNA4802M4KG</v>
      </c>
      <c r="C966" s="41" t="s">
        <v>1968</v>
      </c>
      <c r="D966" s="42" t="s">
        <v>29</v>
      </c>
      <c r="E966" s="41" t="s">
        <v>30</v>
      </c>
      <c r="F966" s="42" t="s">
        <v>29</v>
      </c>
      <c r="G966" s="42" t="s">
        <v>1553</v>
      </c>
      <c r="H966" s="42" t="s">
        <v>43</v>
      </c>
      <c r="I966" s="42" t="s">
        <v>1554</v>
      </c>
      <c r="J966" s="42" t="s">
        <v>34</v>
      </c>
      <c r="K966" s="42" t="s">
        <v>35</v>
      </c>
      <c r="L966" s="37">
        <v>9</v>
      </c>
      <c r="M966" s="43" t="s">
        <v>36</v>
      </c>
      <c r="N966" s="43" t="str">
        <f t="shared" si="32"/>
        <v>2240</v>
      </c>
      <c r="O966" s="84">
        <v>4015.47</v>
      </c>
    </row>
    <row r="967" spans="1:15" s="22" customFormat="1" ht="11.15" customHeight="1" x14ac:dyDescent="0.2">
      <c r="A967" s="33" t="s">
        <v>1969</v>
      </c>
      <c r="B967" s="34" t="str">
        <f t="shared" si="31"/>
        <v>N4051AN</v>
      </c>
      <c r="C967" s="35" t="s">
        <v>1970</v>
      </c>
      <c r="D967" s="36" t="s">
        <v>29</v>
      </c>
      <c r="E967" s="35" t="s">
        <v>30</v>
      </c>
      <c r="F967" s="36" t="s">
        <v>29</v>
      </c>
      <c r="G967" s="36" t="s">
        <v>1553</v>
      </c>
      <c r="H967" s="36" t="s">
        <v>32</v>
      </c>
      <c r="I967" s="36" t="s">
        <v>1554</v>
      </c>
      <c r="J967" s="36" t="s">
        <v>34</v>
      </c>
      <c r="K967" s="36" t="s">
        <v>35</v>
      </c>
      <c r="L967" s="37">
        <v>11</v>
      </c>
      <c r="M967" s="38" t="s">
        <v>36</v>
      </c>
      <c r="N967" s="38" t="str">
        <f t="shared" si="32"/>
        <v>2240</v>
      </c>
      <c r="O967" s="83">
        <v>877.97</v>
      </c>
    </row>
    <row r="968" spans="1:15" s="22" customFormat="1" ht="11.15" customHeight="1" x14ac:dyDescent="0.2">
      <c r="A968" s="39" t="s">
        <v>1971</v>
      </c>
      <c r="B968" s="40" t="str">
        <f t="shared" si="31"/>
        <v>LNA4804ACS</v>
      </c>
      <c r="C968" s="41" t="s">
        <v>1972</v>
      </c>
      <c r="D968" s="42" t="s">
        <v>29</v>
      </c>
      <c r="E968" s="41" t="s">
        <v>30</v>
      </c>
      <c r="F968" s="42" t="s">
        <v>29</v>
      </c>
      <c r="G968" s="42" t="s">
        <v>1553</v>
      </c>
      <c r="H968" s="42" t="s">
        <v>43</v>
      </c>
      <c r="I968" s="42" t="s">
        <v>1554</v>
      </c>
      <c r="J968" s="42" t="s">
        <v>34</v>
      </c>
      <c r="K968" s="42" t="s">
        <v>35</v>
      </c>
      <c r="L968" s="37">
        <v>6</v>
      </c>
      <c r="M968" s="43" t="s">
        <v>36</v>
      </c>
      <c r="N968" s="43" t="str">
        <f t="shared" si="32"/>
        <v>2240</v>
      </c>
      <c r="O968" s="84">
        <v>4546.93</v>
      </c>
    </row>
    <row r="969" spans="1:15" s="22" customFormat="1" ht="11.15" customHeight="1" x14ac:dyDescent="0.2">
      <c r="A969" s="33" t="s">
        <v>1973</v>
      </c>
      <c r="B969" s="34" t="str">
        <f t="shared" si="31"/>
        <v>LNA4802KG</v>
      </c>
      <c r="C969" s="35" t="s">
        <v>1974</v>
      </c>
      <c r="D969" s="36" t="s">
        <v>29</v>
      </c>
      <c r="E969" s="35" t="s">
        <v>30</v>
      </c>
      <c r="F969" s="36" t="s">
        <v>29</v>
      </c>
      <c r="G969" s="36" t="s">
        <v>1553</v>
      </c>
      <c r="H969" s="36" t="s">
        <v>43</v>
      </c>
      <c r="I969" s="36" t="s">
        <v>1554</v>
      </c>
      <c r="J969" s="36" t="s">
        <v>34</v>
      </c>
      <c r="K969" s="36" t="s">
        <v>35</v>
      </c>
      <c r="L969" s="37">
        <v>20</v>
      </c>
      <c r="M969" s="38" t="s">
        <v>36</v>
      </c>
      <c r="N969" s="38" t="str">
        <f t="shared" si="32"/>
        <v>2240</v>
      </c>
      <c r="O969" s="83">
        <v>1181.02</v>
      </c>
    </row>
    <row r="970" spans="1:15" s="22" customFormat="1" ht="11.15" customHeight="1" x14ac:dyDescent="0.2">
      <c r="A970" s="39" t="s">
        <v>1975</v>
      </c>
      <c r="B970" s="40" t="str">
        <f t="shared" si="31"/>
        <v>NT4305/10</v>
      </c>
      <c r="C970" s="41" t="s">
        <v>1976</v>
      </c>
      <c r="D970" s="42" t="s">
        <v>29</v>
      </c>
      <c r="E970" s="41" t="s">
        <v>30</v>
      </c>
      <c r="F970" s="42" t="s">
        <v>29</v>
      </c>
      <c r="G970" s="42" t="s">
        <v>1553</v>
      </c>
      <c r="H970" s="42" t="s">
        <v>32</v>
      </c>
      <c r="I970" s="42" t="s">
        <v>1554</v>
      </c>
      <c r="J970" s="42" t="s">
        <v>34</v>
      </c>
      <c r="K970" s="42" t="s">
        <v>35</v>
      </c>
      <c r="L970" s="37">
        <v>5</v>
      </c>
      <c r="M970" s="43" t="s">
        <v>36</v>
      </c>
      <c r="N970" s="43" t="str">
        <f t="shared" si="32"/>
        <v>2240</v>
      </c>
      <c r="O970" s="84">
        <v>17797.62</v>
      </c>
    </row>
    <row r="971" spans="1:15" s="22" customFormat="1" ht="11.15" customHeight="1" x14ac:dyDescent="0.2">
      <c r="A971" s="33" t="s">
        <v>1977</v>
      </c>
      <c r="B971" s="34" t="str">
        <f t="shared" si="31"/>
        <v>LN4703C</v>
      </c>
      <c r="C971" s="35" t="s">
        <v>1978</v>
      </c>
      <c r="D971" s="36" t="s">
        <v>29</v>
      </c>
      <c r="E971" s="35" t="s">
        <v>30</v>
      </c>
      <c r="F971" s="36" t="s">
        <v>29</v>
      </c>
      <c r="G971" s="36" t="s">
        <v>1553</v>
      </c>
      <c r="H971" s="36" t="s">
        <v>43</v>
      </c>
      <c r="I971" s="36" t="s">
        <v>1554</v>
      </c>
      <c r="J971" s="36" t="s">
        <v>34</v>
      </c>
      <c r="K971" s="36" t="s">
        <v>35</v>
      </c>
      <c r="L971" s="37">
        <v>88</v>
      </c>
      <c r="M971" s="38" t="s">
        <v>36</v>
      </c>
      <c r="N971" s="38" t="str">
        <f t="shared" si="32"/>
        <v>2240</v>
      </c>
      <c r="O971" s="83">
        <v>257.69</v>
      </c>
    </row>
    <row r="972" spans="1:15" s="22" customFormat="1" ht="11.15" customHeight="1" x14ac:dyDescent="0.2">
      <c r="A972" s="39" t="s">
        <v>1979</v>
      </c>
      <c r="B972" s="40" t="str">
        <f t="shared" si="31"/>
        <v>N4330/230</v>
      </c>
      <c r="C972" s="41" t="s">
        <v>1779</v>
      </c>
      <c r="D972" s="42" t="s">
        <v>29</v>
      </c>
      <c r="E972" s="41" t="s">
        <v>30</v>
      </c>
      <c r="F972" s="42" t="s">
        <v>29</v>
      </c>
      <c r="G972" s="42" t="s">
        <v>1553</v>
      </c>
      <c r="H972" s="42" t="s">
        <v>32</v>
      </c>
      <c r="I972" s="42" t="s">
        <v>1554</v>
      </c>
      <c r="J972" s="42" t="s">
        <v>34</v>
      </c>
      <c r="K972" s="42" t="s">
        <v>35</v>
      </c>
      <c r="L972" s="37">
        <v>3</v>
      </c>
      <c r="M972" s="43" t="s">
        <v>36</v>
      </c>
      <c r="N972" s="43" t="str">
        <f t="shared" si="32"/>
        <v>2240</v>
      </c>
      <c r="O972" s="84">
        <v>3264.34</v>
      </c>
    </row>
    <row r="973" spans="1:15" s="22" customFormat="1" ht="11.15" customHeight="1" x14ac:dyDescent="0.2">
      <c r="A973" s="33" t="s">
        <v>1980</v>
      </c>
      <c r="B973" s="34" t="str">
        <f t="shared" si="31"/>
        <v>L4141</v>
      </c>
      <c r="C973" s="35" t="s">
        <v>1578</v>
      </c>
      <c r="D973" s="36" t="s">
        <v>29</v>
      </c>
      <c r="E973" s="35" t="s">
        <v>30</v>
      </c>
      <c r="F973" s="36" t="s">
        <v>29</v>
      </c>
      <c r="G973" s="36" t="s">
        <v>1553</v>
      </c>
      <c r="H973" s="36" t="s">
        <v>32</v>
      </c>
      <c r="I973" s="36" t="s">
        <v>1554</v>
      </c>
      <c r="J973" s="36" t="s">
        <v>34</v>
      </c>
      <c r="K973" s="36" t="s">
        <v>35</v>
      </c>
      <c r="L973" s="37">
        <v>33</v>
      </c>
      <c r="M973" s="38" t="s">
        <v>36</v>
      </c>
      <c r="N973" s="38" t="str">
        <f t="shared" si="32"/>
        <v>2240</v>
      </c>
      <c r="O973" s="83">
        <v>1114.8800000000001</v>
      </c>
    </row>
    <row r="974" spans="1:15" s="22" customFormat="1" ht="12" customHeight="1" x14ac:dyDescent="0.2">
      <c r="A974" s="39" t="s">
        <v>1981</v>
      </c>
      <c r="B974" s="40" t="str">
        <f t="shared" si="31"/>
        <v>NT4005M2N</v>
      </c>
      <c r="C974" s="41" t="s">
        <v>1982</v>
      </c>
      <c r="D974" s="42" t="s">
        <v>29</v>
      </c>
      <c r="E974" s="41" t="s">
        <v>30</v>
      </c>
      <c r="F974" s="42" t="s">
        <v>29</v>
      </c>
      <c r="G974" s="42" t="s">
        <v>1553</v>
      </c>
      <c r="H974" s="42" t="s">
        <v>32</v>
      </c>
      <c r="I974" s="42" t="s">
        <v>1554</v>
      </c>
      <c r="J974" s="42" t="s">
        <v>34</v>
      </c>
      <c r="K974" s="42" t="s">
        <v>35</v>
      </c>
      <c r="L974" s="37">
        <v>23</v>
      </c>
      <c r="M974" s="43" t="s">
        <v>36</v>
      </c>
      <c r="N974" s="43" t="str">
        <f t="shared" si="32"/>
        <v>2240</v>
      </c>
      <c r="O974" s="84">
        <v>1150.77</v>
      </c>
    </row>
    <row r="975" spans="1:15" s="22" customFormat="1" ht="11.15" customHeight="1" x14ac:dyDescent="0.2">
      <c r="A975" s="33" t="s">
        <v>1983</v>
      </c>
      <c r="B975" s="34" t="str">
        <f t="shared" si="31"/>
        <v>NT4051AN</v>
      </c>
      <c r="C975" s="35" t="s">
        <v>1984</v>
      </c>
      <c r="D975" s="36" t="s">
        <v>29</v>
      </c>
      <c r="E975" s="35" t="s">
        <v>30</v>
      </c>
      <c r="F975" s="36" t="s">
        <v>29</v>
      </c>
      <c r="G975" s="36" t="s">
        <v>1553</v>
      </c>
      <c r="H975" s="36" t="s">
        <v>32</v>
      </c>
      <c r="I975" s="36" t="s">
        <v>1554</v>
      </c>
      <c r="J975" s="36" t="s">
        <v>34</v>
      </c>
      <c r="K975" s="36" t="s">
        <v>35</v>
      </c>
      <c r="L975" s="37">
        <v>0</v>
      </c>
      <c r="M975" s="38" t="s">
        <v>36</v>
      </c>
      <c r="N975" s="38" t="str">
        <f t="shared" si="32"/>
        <v>2240</v>
      </c>
      <c r="O975" s="83">
        <v>1073.07</v>
      </c>
    </row>
    <row r="976" spans="1:15" s="22" customFormat="1" ht="11.15" customHeight="1" x14ac:dyDescent="0.2">
      <c r="A976" s="39" t="s">
        <v>1985</v>
      </c>
      <c r="B976" s="40" t="str">
        <f t="shared" si="31"/>
        <v>L4803CR</v>
      </c>
      <c r="C976" s="41" t="s">
        <v>1986</v>
      </c>
      <c r="D976" s="42" t="s">
        <v>29</v>
      </c>
      <c r="E976" s="41" t="s">
        <v>30</v>
      </c>
      <c r="F976" s="42" t="s">
        <v>29</v>
      </c>
      <c r="G976" s="42" t="s">
        <v>1553</v>
      </c>
      <c r="H976" s="42" t="s">
        <v>43</v>
      </c>
      <c r="I976" s="42" t="s">
        <v>1554</v>
      </c>
      <c r="J976" s="42" t="s">
        <v>34</v>
      </c>
      <c r="K976" s="42" t="s">
        <v>35</v>
      </c>
      <c r="L976" s="37">
        <v>20</v>
      </c>
      <c r="M976" s="43" t="s">
        <v>36</v>
      </c>
      <c r="N976" s="43" t="str">
        <f t="shared" si="32"/>
        <v>2240</v>
      </c>
      <c r="O976" s="84">
        <v>2827.61</v>
      </c>
    </row>
    <row r="977" spans="1:15" s="22" customFormat="1" ht="11.15" customHeight="1" x14ac:dyDescent="0.2">
      <c r="A977" s="33" t="s">
        <v>1987</v>
      </c>
      <c r="B977" s="34" t="str">
        <f t="shared" si="31"/>
        <v>LNC4803PL</v>
      </c>
      <c r="C977" s="35" t="s">
        <v>1988</v>
      </c>
      <c r="D977" s="36" t="s">
        <v>29</v>
      </c>
      <c r="E977" s="35" t="s">
        <v>30</v>
      </c>
      <c r="F977" s="36" t="s">
        <v>29</v>
      </c>
      <c r="G977" s="36" t="s">
        <v>1553</v>
      </c>
      <c r="H977" s="36" t="s">
        <v>43</v>
      </c>
      <c r="I977" s="36" t="s">
        <v>1554</v>
      </c>
      <c r="J977" s="36" t="s">
        <v>34</v>
      </c>
      <c r="K977" s="36" t="s">
        <v>35</v>
      </c>
      <c r="L977" s="37">
        <v>4</v>
      </c>
      <c r="M977" s="38" t="s">
        <v>36</v>
      </c>
      <c r="N977" s="38" t="str">
        <f t="shared" si="32"/>
        <v>2240</v>
      </c>
      <c r="O977" s="83">
        <v>2949.86</v>
      </c>
    </row>
    <row r="978" spans="1:15" s="22" customFormat="1" ht="11.15" customHeight="1" x14ac:dyDescent="0.2">
      <c r="A978" s="39" t="s">
        <v>1989</v>
      </c>
      <c r="B978" s="40" t="str">
        <f t="shared" si="31"/>
        <v>L4351/230</v>
      </c>
      <c r="C978" s="41" t="s">
        <v>1990</v>
      </c>
      <c r="D978" s="42" t="s">
        <v>29</v>
      </c>
      <c r="E978" s="41" t="s">
        <v>30</v>
      </c>
      <c r="F978" s="42" t="s">
        <v>29</v>
      </c>
      <c r="G978" s="42" t="s">
        <v>1553</v>
      </c>
      <c r="H978" s="42" t="s">
        <v>32</v>
      </c>
      <c r="I978" s="42" t="s">
        <v>1554</v>
      </c>
      <c r="J978" s="42" t="s">
        <v>34</v>
      </c>
      <c r="K978" s="42" t="s">
        <v>35</v>
      </c>
      <c r="L978" s="37">
        <v>9</v>
      </c>
      <c r="M978" s="43" t="s">
        <v>36</v>
      </c>
      <c r="N978" s="43" t="str">
        <f t="shared" si="32"/>
        <v>2240</v>
      </c>
      <c r="O978" s="84">
        <v>3480.44</v>
      </c>
    </row>
    <row r="979" spans="1:15" s="22" customFormat="1" ht="11.15" customHeight="1" x14ac:dyDescent="0.2">
      <c r="A979" s="33" t="s">
        <v>1991</v>
      </c>
      <c r="B979" s="34" t="str">
        <f t="shared" si="31"/>
        <v>LNC4826SB</v>
      </c>
      <c r="C979" s="35" t="s">
        <v>1992</v>
      </c>
      <c r="D979" s="36" t="s">
        <v>29</v>
      </c>
      <c r="E979" s="35" t="s">
        <v>30</v>
      </c>
      <c r="F979" s="36" t="s">
        <v>29</v>
      </c>
      <c r="G979" s="36" t="s">
        <v>1553</v>
      </c>
      <c r="H979" s="36" t="s">
        <v>43</v>
      </c>
      <c r="I979" s="36" t="s">
        <v>1554</v>
      </c>
      <c r="J979" s="36" t="s">
        <v>34</v>
      </c>
      <c r="K979" s="36" t="s">
        <v>35</v>
      </c>
      <c r="L979" s="37">
        <v>4</v>
      </c>
      <c r="M979" s="38" t="s">
        <v>36</v>
      </c>
      <c r="N979" s="38" t="str">
        <f t="shared" si="32"/>
        <v>2240</v>
      </c>
      <c r="O979" s="83">
        <v>6194.7</v>
      </c>
    </row>
    <row r="980" spans="1:15" s="22" customFormat="1" ht="11.15" customHeight="1" x14ac:dyDescent="0.2">
      <c r="A980" s="39" t="s">
        <v>1993</v>
      </c>
      <c r="B980" s="40" t="str">
        <f t="shared" si="31"/>
        <v>N4001M2A</v>
      </c>
      <c r="C980" s="41" t="s">
        <v>1994</v>
      </c>
      <c r="D980" s="42" t="s">
        <v>29</v>
      </c>
      <c r="E980" s="41" t="s">
        <v>30</v>
      </c>
      <c r="F980" s="42" t="s">
        <v>29</v>
      </c>
      <c r="G980" s="42" t="s">
        <v>1553</v>
      </c>
      <c r="H980" s="42" t="s">
        <v>32</v>
      </c>
      <c r="I980" s="42" t="s">
        <v>1554</v>
      </c>
      <c r="J980" s="42" t="s">
        <v>34</v>
      </c>
      <c r="K980" s="42" t="s">
        <v>35</v>
      </c>
      <c r="L980" s="37">
        <v>22</v>
      </c>
      <c r="M980" s="43" t="s">
        <v>36</v>
      </c>
      <c r="N980" s="43" t="str">
        <f t="shared" si="32"/>
        <v>2240</v>
      </c>
      <c r="O980" s="84">
        <v>1162.9000000000001</v>
      </c>
    </row>
    <row r="981" spans="1:15" s="22" customFormat="1" ht="11.15" customHeight="1" x14ac:dyDescent="0.2">
      <c r="A981" s="33" t="s">
        <v>1995</v>
      </c>
      <c r="B981" s="34" t="str">
        <f t="shared" si="31"/>
        <v>L4511/12</v>
      </c>
      <c r="C981" s="35" t="s">
        <v>1996</v>
      </c>
      <c r="D981" s="36" t="s">
        <v>29</v>
      </c>
      <c r="E981" s="35" t="s">
        <v>30</v>
      </c>
      <c r="F981" s="36" t="s">
        <v>29</v>
      </c>
      <c r="G981" s="36" t="s">
        <v>1553</v>
      </c>
      <c r="H981" s="36" t="s">
        <v>32</v>
      </c>
      <c r="I981" s="36" t="s">
        <v>1554</v>
      </c>
      <c r="J981" s="36" t="s">
        <v>34</v>
      </c>
      <c r="K981" s="36" t="s">
        <v>35</v>
      </c>
      <c r="L981" s="37">
        <v>1</v>
      </c>
      <c r="M981" s="38" t="s">
        <v>36</v>
      </c>
      <c r="N981" s="38" t="str">
        <f t="shared" si="32"/>
        <v>2240</v>
      </c>
      <c r="O981" s="83">
        <v>13734.5</v>
      </c>
    </row>
    <row r="982" spans="1:15" s="22" customFormat="1" ht="11.15" customHeight="1" x14ac:dyDescent="0.2">
      <c r="A982" s="39" t="s">
        <v>1997</v>
      </c>
      <c r="B982" s="40" t="str">
        <f t="shared" si="31"/>
        <v>NT4055M2AN</v>
      </c>
      <c r="C982" s="41" t="s">
        <v>1998</v>
      </c>
      <c r="D982" s="42" t="s">
        <v>29</v>
      </c>
      <c r="E982" s="41" t="s">
        <v>30</v>
      </c>
      <c r="F982" s="42" t="s">
        <v>29</v>
      </c>
      <c r="G982" s="42" t="s">
        <v>1553</v>
      </c>
      <c r="H982" s="42" t="s">
        <v>32</v>
      </c>
      <c r="I982" s="42" t="s">
        <v>1554</v>
      </c>
      <c r="J982" s="42" t="s">
        <v>34</v>
      </c>
      <c r="K982" s="42" t="s">
        <v>35</v>
      </c>
      <c r="L982" s="37">
        <v>6</v>
      </c>
      <c r="M982" s="43" t="s">
        <v>36</v>
      </c>
      <c r="N982" s="43" t="str">
        <f t="shared" si="32"/>
        <v>2240</v>
      </c>
      <c r="O982" s="84">
        <v>1611.09</v>
      </c>
    </row>
    <row r="983" spans="1:15" s="22" customFormat="1" ht="11.15" customHeight="1" x14ac:dyDescent="0.2">
      <c r="A983" s="33" t="s">
        <v>1999</v>
      </c>
      <c r="B983" s="34" t="str">
        <f t="shared" si="31"/>
        <v>L4953</v>
      </c>
      <c r="C983" s="35" t="s">
        <v>2000</v>
      </c>
      <c r="D983" s="36" t="s">
        <v>29</v>
      </c>
      <c r="E983" s="35" t="s">
        <v>30</v>
      </c>
      <c r="F983" s="36" t="s">
        <v>29</v>
      </c>
      <c r="G983" s="36" t="s">
        <v>1553</v>
      </c>
      <c r="H983" s="36" t="s">
        <v>43</v>
      </c>
      <c r="I983" s="36" t="s">
        <v>1554</v>
      </c>
      <c r="J983" s="36" t="s">
        <v>34</v>
      </c>
      <c r="K983" s="36" t="s">
        <v>35</v>
      </c>
      <c r="L983" s="37">
        <v>49</v>
      </c>
      <c r="M983" s="38" t="s">
        <v>36</v>
      </c>
      <c r="N983" s="38" t="str">
        <f t="shared" si="32"/>
        <v>2240</v>
      </c>
      <c r="O983" s="83">
        <v>354.27</v>
      </c>
    </row>
    <row r="984" spans="1:15" s="22" customFormat="1" ht="11.15" customHeight="1" x14ac:dyDescent="0.2">
      <c r="A984" s="39" t="s">
        <v>2001</v>
      </c>
      <c r="B984" s="40" t="str">
        <f t="shared" si="31"/>
        <v>NT4951</v>
      </c>
      <c r="C984" s="41" t="s">
        <v>2002</v>
      </c>
      <c r="D984" s="42" t="s">
        <v>29</v>
      </c>
      <c r="E984" s="41" t="s">
        <v>30</v>
      </c>
      <c r="F984" s="42" t="s">
        <v>29</v>
      </c>
      <c r="G984" s="42" t="s">
        <v>1553</v>
      </c>
      <c r="H984" s="42" t="s">
        <v>43</v>
      </c>
      <c r="I984" s="42" t="s">
        <v>1554</v>
      </c>
      <c r="J984" s="42" t="s">
        <v>34</v>
      </c>
      <c r="K984" s="42" t="s">
        <v>35</v>
      </c>
      <c r="L984" s="37">
        <v>39</v>
      </c>
      <c r="M984" s="43" t="s">
        <v>36</v>
      </c>
      <c r="N984" s="43" t="str">
        <f t="shared" si="32"/>
        <v>2240</v>
      </c>
      <c r="O984" s="84">
        <v>271.88</v>
      </c>
    </row>
    <row r="985" spans="1:15" s="22" customFormat="1" ht="11.15" customHeight="1" x14ac:dyDescent="0.2">
      <c r="A985" s="33" t="s">
        <v>2003</v>
      </c>
      <c r="B985" s="34" t="str">
        <f t="shared" si="31"/>
        <v>LNC4803TE</v>
      </c>
      <c r="C985" s="35" t="s">
        <v>2004</v>
      </c>
      <c r="D985" s="36" t="s">
        <v>29</v>
      </c>
      <c r="E985" s="35" t="s">
        <v>30</v>
      </c>
      <c r="F985" s="36" t="s">
        <v>29</v>
      </c>
      <c r="G985" s="36" t="s">
        <v>1553</v>
      </c>
      <c r="H985" s="36" t="s">
        <v>43</v>
      </c>
      <c r="I985" s="36" t="s">
        <v>1554</v>
      </c>
      <c r="J985" s="36" t="s">
        <v>34</v>
      </c>
      <c r="K985" s="36" t="s">
        <v>35</v>
      </c>
      <c r="L985" s="37">
        <v>13</v>
      </c>
      <c r="M985" s="38" t="s">
        <v>36</v>
      </c>
      <c r="N985" s="38" t="str">
        <f t="shared" si="32"/>
        <v>2240</v>
      </c>
      <c r="O985" s="83">
        <v>2949.86</v>
      </c>
    </row>
    <row r="986" spans="1:15" s="22" customFormat="1" ht="11.15" customHeight="1" x14ac:dyDescent="0.2">
      <c r="A986" s="39" t="s">
        <v>2005</v>
      </c>
      <c r="B986" s="40" t="str">
        <f t="shared" si="31"/>
        <v>LNA4803NA</v>
      </c>
      <c r="C986" s="41" t="s">
        <v>2006</v>
      </c>
      <c r="D986" s="42" t="s">
        <v>29</v>
      </c>
      <c r="E986" s="41" t="s">
        <v>30</v>
      </c>
      <c r="F986" s="42" t="s">
        <v>29</v>
      </c>
      <c r="G986" s="42" t="s">
        <v>1553</v>
      </c>
      <c r="H986" s="42" t="s">
        <v>43</v>
      </c>
      <c r="I986" s="42" t="s">
        <v>1554</v>
      </c>
      <c r="J986" s="42" t="s">
        <v>34</v>
      </c>
      <c r="K986" s="42" t="s">
        <v>35</v>
      </c>
      <c r="L986" s="37">
        <v>29</v>
      </c>
      <c r="M986" s="43" t="s">
        <v>36</v>
      </c>
      <c r="N986" s="43" t="str">
        <f t="shared" si="32"/>
        <v>2240</v>
      </c>
      <c r="O986" s="84">
        <v>4222.1499999999996</v>
      </c>
    </row>
    <row r="987" spans="1:15" s="22" customFormat="1" ht="11.15" customHeight="1" x14ac:dyDescent="0.2">
      <c r="A987" s="33" t="s">
        <v>2007</v>
      </c>
      <c r="B987" s="34" t="str">
        <f t="shared" si="31"/>
        <v>LNC4803ST</v>
      </c>
      <c r="C987" s="35" t="s">
        <v>2008</v>
      </c>
      <c r="D987" s="36" t="s">
        <v>29</v>
      </c>
      <c r="E987" s="35" t="s">
        <v>30</v>
      </c>
      <c r="F987" s="36" t="s">
        <v>29</v>
      </c>
      <c r="G987" s="36" t="s">
        <v>1553</v>
      </c>
      <c r="H987" s="36" t="s">
        <v>43</v>
      </c>
      <c r="I987" s="36" t="s">
        <v>1554</v>
      </c>
      <c r="J987" s="36" t="s">
        <v>34</v>
      </c>
      <c r="K987" s="36" t="s">
        <v>35</v>
      </c>
      <c r="L987" s="37">
        <v>11</v>
      </c>
      <c r="M987" s="38" t="s">
        <v>36</v>
      </c>
      <c r="N987" s="38" t="str">
        <f t="shared" si="32"/>
        <v>2240</v>
      </c>
      <c r="O987" s="83">
        <v>2949.86</v>
      </c>
    </row>
    <row r="988" spans="1:15" s="22" customFormat="1" ht="11.15" customHeight="1" x14ac:dyDescent="0.2">
      <c r="A988" s="39" t="s">
        <v>2009</v>
      </c>
      <c r="B988" s="40" t="str">
        <f t="shared" si="31"/>
        <v>L4803AC</v>
      </c>
      <c r="C988" s="41" t="s">
        <v>2010</v>
      </c>
      <c r="D988" s="42" t="s">
        <v>29</v>
      </c>
      <c r="E988" s="41" t="s">
        <v>30</v>
      </c>
      <c r="F988" s="42" t="s">
        <v>29</v>
      </c>
      <c r="G988" s="42" t="s">
        <v>1553</v>
      </c>
      <c r="H988" s="42" t="s">
        <v>43</v>
      </c>
      <c r="I988" s="42" t="s">
        <v>1554</v>
      </c>
      <c r="J988" s="42" t="s">
        <v>34</v>
      </c>
      <c r="K988" s="42" t="s">
        <v>35</v>
      </c>
      <c r="L988" s="37">
        <v>49</v>
      </c>
      <c r="M988" s="43" t="s">
        <v>36</v>
      </c>
      <c r="N988" s="43" t="str">
        <f t="shared" si="32"/>
        <v>2240</v>
      </c>
      <c r="O988" s="84">
        <v>1983.27</v>
      </c>
    </row>
    <row r="989" spans="1:15" s="22" customFormat="1" ht="11.15" customHeight="1" x14ac:dyDescent="0.2">
      <c r="A989" s="33" t="s">
        <v>2011</v>
      </c>
      <c r="B989" s="34" t="str">
        <f t="shared" si="31"/>
        <v>N4003M2A</v>
      </c>
      <c r="C989" s="35" t="s">
        <v>2012</v>
      </c>
      <c r="D989" s="36" t="s">
        <v>29</v>
      </c>
      <c r="E989" s="35" t="s">
        <v>30</v>
      </c>
      <c r="F989" s="36" t="s">
        <v>29</v>
      </c>
      <c r="G989" s="36" t="s">
        <v>1553</v>
      </c>
      <c r="H989" s="36" t="s">
        <v>32</v>
      </c>
      <c r="I989" s="36" t="s">
        <v>1554</v>
      </c>
      <c r="J989" s="36" t="s">
        <v>34</v>
      </c>
      <c r="K989" s="36" t="s">
        <v>35</v>
      </c>
      <c r="L989" s="37">
        <v>19</v>
      </c>
      <c r="M989" s="38" t="s">
        <v>36</v>
      </c>
      <c r="N989" s="38" t="str">
        <f t="shared" si="32"/>
        <v>2240</v>
      </c>
      <c r="O989" s="83">
        <v>1176.53</v>
      </c>
    </row>
    <row r="990" spans="1:15" s="22" customFormat="1" ht="11.15" customHeight="1" x14ac:dyDescent="0.2">
      <c r="A990" s="39" t="s">
        <v>2013</v>
      </c>
      <c r="B990" s="40" t="str">
        <f t="shared" si="31"/>
        <v>L4180</v>
      </c>
      <c r="C990" s="41" t="s">
        <v>1729</v>
      </c>
      <c r="D990" s="42" t="s">
        <v>29</v>
      </c>
      <c r="E990" s="41" t="s">
        <v>30</v>
      </c>
      <c r="F990" s="42" t="s">
        <v>29</v>
      </c>
      <c r="G990" s="42" t="s">
        <v>1553</v>
      </c>
      <c r="H990" s="42" t="s">
        <v>32</v>
      </c>
      <c r="I990" s="42" t="s">
        <v>1554</v>
      </c>
      <c r="J990" s="42" t="s">
        <v>34</v>
      </c>
      <c r="K990" s="42" t="s">
        <v>35</v>
      </c>
      <c r="L990" s="37">
        <v>38</v>
      </c>
      <c r="M990" s="43" t="s">
        <v>36</v>
      </c>
      <c r="N990" s="43" t="str">
        <f t="shared" si="32"/>
        <v>2240</v>
      </c>
      <c r="O990" s="84">
        <v>827.71</v>
      </c>
    </row>
    <row r="991" spans="1:15" s="22" customFormat="1" ht="11.15" customHeight="1" x14ac:dyDescent="0.2">
      <c r="A991" s="33" t="s">
        <v>2014</v>
      </c>
      <c r="B991" s="34" t="str">
        <f t="shared" si="31"/>
        <v>LNC4803BN</v>
      </c>
      <c r="C991" s="35" t="s">
        <v>2015</v>
      </c>
      <c r="D991" s="36" t="s">
        <v>29</v>
      </c>
      <c r="E991" s="35" t="s">
        <v>30</v>
      </c>
      <c r="F991" s="36" t="s">
        <v>29</v>
      </c>
      <c r="G991" s="36" t="s">
        <v>1553</v>
      </c>
      <c r="H991" s="36" t="s">
        <v>43</v>
      </c>
      <c r="I991" s="36" t="s">
        <v>1554</v>
      </c>
      <c r="J991" s="36" t="s">
        <v>34</v>
      </c>
      <c r="K991" s="36" t="s">
        <v>35</v>
      </c>
      <c r="L991" s="37">
        <v>12</v>
      </c>
      <c r="M991" s="38" t="s">
        <v>36</v>
      </c>
      <c r="N991" s="38" t="str">
        <f t="shared" si="32"/>
        <v>2240</v>
      </c>
      <c r="O991" s="83">
        <v>2949.86</v>
      </c>
    </row>
    <row r="992" spans="1:15" s="22" customFormat="1" ht="11.15" customHeight="1" x14ac:dyDescent="0.2">
      <c r="A992" s="39" t="s">
        <v>2016</v>
      </c>
      <c r="B992" s="40" t="str">
        <f t="shared" si="31"/>
        <v>LNC4803AR</v>
      </c>
      <c r="C992" s="41" t="s">
        <v>2017</v>
      </c>
      <c r="D992" s="42" t="s">
        <v>29</v>
      </c>
      <c r="E992" s="41" t="s">
        <v>30</v>
      </c>
      <c r="F992" s="42" t="s">
        <v>29</v>
      </c>
      <c r="G992" s="42" t="s">
        <v>1553</v>
      </c>
      <c r="H992" s="42" t="s">
        <v>43</v>
      </c>
      <c r="I992" s="42" t="s">
        <v>1554</v>
      </c>
      <c r="J992" s="42" t="s">
        <v>34</v>
      </c>
      <c r="K992" s="42" t="s">
        <v>35</v>
      </c>
      <c r="L992" s="37">
        <v>9</v>
      </c>
      <c r="M992" s="43" t="s">
        <v>36</v>
      </c>
      <c r="N992" s="43" t="str">
        <f t="shared" si="32"/>
        <v>2240</v>
      </c>
      <c r="O992" s="84">
        <v>2949.86</v>
      </c>
    </row>
    <row r="993" spans="1:15" s="22" customFormat="1" ht="11.15" customHeight="1" x14ac:dyDescent="0.2">
      <c r="A993" s="33" t="s">
        <v>2018</v>
      </c>
      <c r="B993" s="34" t="str">
        <f t="shared" si="31"/>
        <v>LNE4802M3BM</v>
      </c>
      <c r="C993" s="35" t="s">
        <v>2019</v>
      </c>
      <c r="D993" s="36" t="s">
        <v>29</v>
      </c>
      <c r="E993" s="35" t="s">
        <v>30</v>
      </c>
      <c r="F993" s="36" t="s">
        <v>29</v>
      </c>
      <c r="G993" s="36" t="s">
        <v>1553</v>
      </c>
      <c r="H993" s="36" t="s">
        <v>43</v>
      </c>
      <c r="I993" s="36" t="s">
        <v>1554</v>
      </c>
      <c r="J993" s="36" t="s">
        <v>34</v>
      </c>
      <c r="K993" s="36" t="s">
        <v>35</v>
      </c>
      <c r="L993" s="37">
        <v>3</v>
      </c>
      <c r="M993" s="38" t="s">
        <v>36</v>
      </c>
      <c r="N993" s="38" t="str">
        <f t="shared" si="32"/>
        <v>2240</v>
      </c>
      <c r="O993" s="83">
        <v>4992.07</v>
      </c>
    </row>
    <row r="994" spans="1:15" s="22" customFormat="1" ht="11.15" customHeight="1" x14ac:dyDescent="0.2">
      <c r="A994" s="39" t="s">
        <v>2020</v>
      </c>
      <c r="B994" s="40" t="str">
        <f t="shared" si="31"/>
        <v>LND4811TE</v>
      </c>
      <c r="C994" s="41" t="s">
        <v>2021</v>
      </c>
      <c r="D994" s="42" t="s">
        <v>29</v>
      </c>
      <c r="E994" s="41" t="s">
        <v>30</v>
      </c>
      <c r="F994" s="42" t="s">
        <v>29</v>
      </c>
      <c r="G994" s="42" t="s">
        <v>1553</v>
      </c>
      <c r="H994" s="42" t="s">
        <v>43</v>
      </c>
      <c r="I994" s="42" t="s">
        <v>1554</v>
      </c>
      <c r="J994" s="42" t="s">
        <v>34</v>
      </c>
      <c r="K994" s="42" t="s">
        <v>35</v>
      </c>
      <c r="L994" s="37">
        <v>7</v>
      </c>
      <c r="M994" s="43" t="s">
        <v>36</v>
      </c>
      <c r="N994" s="43" t="str">
        <f t="shared" si="32"/>
        <v>2240</v>
      </c>
      <c r="O994" s="84">
        <v>1345.31</v>
      </c>
    </row>
    <row r="995" spans="1:15" s="22" customFormat="1" ht="11.15" customHeight="1" x14ac:dyDescent="0.2">
      <c r="A995" s="33" t="s">
        <v>2022</v>
      </c>
      <c r="B995" s="34" t="str">
        <f t="shared" si="31"/>
        <v>L4802TC</v>
      </c>
      <c r="C995" s="35" t="s">
        <v>2023</v>
      </c>
      <c r="D995" s="36" t="s">
        <v>29</v>
      </c>
      <c r="E995" s="35" t="s">
        <v>30</v>
      </c>
      <c r="F995" s="36" t="s">
        <v>29</v>
      </c>
      <c r="G995" s="36" t="s">
        <v>1553</v>
      </c>
      <c r="H995" s="36" t="s">
        <v>43</v>
      </c>
      <c r="I995" s="36" t="s">
        <v>1554</v>
      </c>
      <c r="J995" s="36" t="s">
        <v>34</v>
      </c>
      <c r="K995" s="36" t="s">
        <v>35</v>
      </c>
      <c r="L995" s="37">
        <v>13</v>
      </c>
      <c r="M995" s="38" t="s">
        <v>36</v>
      </c>
      <c r="N995" s="38" t="str">
        <f t="shared" si="32"/>
        <v>2240</v>
      </c>
      <c r="O995" s="83">
        <v>2304.4</v>
      </c>
    </row>
    <row r="996" spans="1:15" s="22" customFormat="1" ht="11.15" customHeight="1" x14ac:dyDescent="0.2">
      <c r="A996" s="39" t="s">
        <v>2024</v>
      </c>
      <c r="B996" s="40" t="str">
        <f t="shared" si="31"/>
        <v>N4581</v>
      </c>
      <c r="C996" s="41" t="s">
        <v>2025</v>
      </c>
      <c r="D996" s="42" t="s">
        <v>29</v>
      </c>
      <c r="E996" s="41" t="s">
        <v>30</v>
      </c>
      <c r="F996" s="42" t="s">
        <v>29</v>
      </c>
      <c r="G996" s="42" t="s">
        <v>1553</v>
      </c>
      <c r="H996" s="42" t="s">
        <v>32</v>
      </c>
      <c r="I996" s="42" t="s">
        <v>1554</v>
      </c>
      <c r="J996" s="42" t="s">
        <v>34</v>
      </c>
      <c r="K996" s="42" t="s">
        <v>35</v>
      </c>
      <c r="L996" s="37">
        <v>5</v>
      </c>
      <c r="M996" s="43" t="s">
        <v>36</v>
      </c>
      <c r="N996" s="43" t="str">
        <f t="shared" si="32"/>
        <v>2240</v>
      </c>
      <c r="O996" s="84">
        <v>5053.59</v>
      </c>
    </row>
    <row r="997" spans="1:15" s="22" customFormat="1" ht="11.15" customHeight="1" x14ac:dyDescent="0.2">
      <c r="A997" s="33" t="s">
        <v>2026</v>
      </c>
      <c r="B997" s="34" t="str">
        <f t="shared" si="31"/>
        <v>LNC4802TIS</v>
      </c>
      <c r="C997" s="35" t="s">
        <v>2027</v>
      </c>
      <c r="D997" s="36" t="s">
        <v>29</v>
      </c>
      <c r="E997" s="35" t="s">
        <v>30</v>
      </c>
      <c r="F997" s="36" t="s">
        <v>29</v>
      </c>
      <c r="G997" s="36" t="s">
        <v>1553</v>
      </c>
      <c r="H997" s="36" t="s">
        <v>43</v>
      </c>
      <c r="I997" s="36" t="s">
        <v>1554</v>
      </c>
      <c r="J997" s="36" t="s">
        <v>34</v>
      </c>
      <c r="K997" s="36" t="s">
        <v>35</v>
      </c>
      <c r="L997" s="37">
        <v>4</v>
      </c>
      <c r="M997" s="38" t="s">
        <v>36</v>
      </c>
      <c r="N997" s="38" t="str">
        <f t="shared" si="32"/>
        <v>2240</v>
      </c>
      <c r="O997" s="83">
        <v>2269.12</v>
      </c>
    </row>
    <row r="998" spans="1:15" s="22" customFormat="1" ht="11.15" customHeight="1" x14ac:dyDescent="0.2">
      <c r="A998" s="39" t="s">
        <v>2028</v>
      </c>
      <c r="B998" s="40" t="str">
        <f t="shared" si="31"/>
        <v>LNC4804TIS</v>
      </c>
      <c r="C998" s="41" t="s">
        <v>2029</v>
      </c>
      <c r="D998" s="42" t="s">
        <v>29</v>
      </c>
      <c r="E998" s="41" t="s">
        <v>30</v>
      </c>
      <c r="F998" s="42" t="s">
        <v>29</v>
      </c>
      <c r="G998" s="42" t="s">
        <v>1553</v>
      </c>
      <c r="H998" s="42" t="s">
        <v>43</v>
      </c>
      <c r="I998" s="42" t="s">
        <v>1554</v>
      </c>
      <c r="J998" s="42" t="s">
        <v>34</v>
      </c>
      <c r="K998" s="42" t="s">
        <v>35</v>
      </c>
      <c r="L998" s="37">
        <v>4</v>
      </c>
      <c r="M998" s="43" t="s">
        <v>36</v>
      </c>
      <c r="N998" s="43" t="str">
        <f t="shared" si="32"/>
        <v>2240</v>
      </c>
      <c r="O998" s="84">
        <v>3176.77</v>
      </c>
    </row>
    <row r="999" spans="1:15" s="22" customFormat="1" ht="11.15" customHeight="1" x14ac:dyDescent="0.2">
      <c r="A999" s="33" t="s">
        <v>2030</v>
      </c>
      <c r="B999" s="34" t="str">
        <f t="shared" si="31"/>
        <v>LNC4803BM</v>
      </c>
      <c r="C999" s="35" t="s">
        <v>2031</v>
      </c>
      <c r="D999" s="36" t="s">
        <v>29</v>
      </c>
      <c r="E999" s="35" t="s">
        <v>30</v>
      </c>
      <c r="F999" s="36" t="s">
        <v>29</v>
      </c>
      <c r="G999" s="36" t="s">
        <v>1553</v>
      </c>
      <c r="H999" s="36" t="s">
        <v>43</v>
      </c>
      <c r="I999" s="36" t="s">
        <v>1554</v>
      </c>
      <c r="J999" s="36" t="s">
        <v>34</v>
      </c>
      <c r="K999" s="36" t="s">
        <v>35</v>
      </c>
      <c r="L999" s="37">
        <v>12</v>
      </c>
      <c r="M999" s="38" t="s">
        <v>36</v>
      </c>
      <c r="N999" s="38" t="str">
        <f t="shared" si="32"/>
        <v>2240</v>
      </c>
      <c r="O999" s="83">
        <v>2949.86</v>
      </c>
    </row>
    <row r="1000" spans="1:15" s="22" customFormat="1" ht="11.15" customHeight="1" x14ac:dyDescent="0.2">
      <c r="A1000" s="39" t="s">
        <v>2032</v>
      </c>
      <c r="B1000" s="40" t="str">
        <f t="shared" si="31"/>
        <v>LNA4802M4RK</v>
      </c>
      <c r="C1000" s="41" t="s">
        <v>2033</v>
      </c>
      <c r="D1000" s="42" t="s">
        <v>29</v>
      </c>
      <c r="E1000" s="41" t="s">
        <v>30</v>
      </c>
      <c r="F1000" s="42" t="s">
        <v>29</v>
      </c>
      <c r="G1000" s="42" t="s">
        <v>1553</v>
      </c>
      <c r="H1000" s="42" t="s">
        <v>43</v>
      </c>
      <c r="I1000" s="42" t="s">
        <v>1554</v>
      </c>
      <c r="J1000" s="42" t="s">
        <v>34</v>
      </c>
      <c r="K1000" s="42" t="s">
        <v>35</v>
      </c>
      <c r="L1000" s="37">
        <v>2</v>
      </c>
      <c r="M1000" s="43" t="s">
        <v>36</v>
      </c>
      <c r="N1000" s="43" t="str">
        <f t="shared" si="32"/>
        <v>2240</v>
      </c>
      <c r="O1000" s="84">
        <v>6424.75</v>
      </c>
    </row>
    <row r="1001" spans="1:15" s="22" customFormat="1" ht="11.15" customHeight="1" x14ac:dyDescent="0.2">
      <c r="A1001" s="33" t="s">
        <v>2034</v>
      </c>
      <c r="B1001" s="34" t="str">
        <f t="shared" si="31"/>
        <v>L4952</v>
      </c>
      <c r="C1001" s="35" t="s">
        <v>2035</v>
      </c>
      <c r="D1001" s="36" t="s">
        <v>29</v>
      </c>
      <c r="E1001" s="35" t="s">
        <v>30</v>
      </c>
      <c r="F1001" s="36" t="s">
        <v>29</v>
      </c>
      <c r="G1001" s="36" t="s">
        <v>1553</v>
      </c>
      <c r="H1001" s="36" t="s">
        <v>43</v>
      </c>
      <c r="I1001" s="36" t="s">
        <v>1554</v>
      </c>
      <c r="J1001" s="36" t="s">
        <v>34</v>
      </c>
      <c r="K1001" s="36" t="s">
        <v>35</v>
      </c>
      <c r="L1001" s="37">
        <v>18</v>
      </c>
      <c r="M1001" s="38" t="s">
        <v>36</v>
      </c>
      <c r="N1001" s="38" t="str">
        <f t="shared" si="32"/>
        <v>2240</v>
      </c>
      <c r="O1001" s="83">
        <v>696.8</v>
      </c>
    </row>
    <row r="1002" spans="1:15" s="22" customFormat="1" ht="11.15" customHeight="1" x14ac:dyDescent="0.2">
      <c r="A1002" s="39" t="s">
        <v>2036</v>
      </c>
      <c r="B1002" s="40" t="str">
        <f t="shared" si="31"/>
        <v>LNE4802M2BM</v>
      </c>
      <c r="C1002" s="41" t="s">
        <v>2037</v>
      </c>
      <c r="D1002" s="42" t="s">
        <v>29</v>
      </c>
      <c r="E1002" s="41" t="s">
        <v>30</v>
      </c>
      <c r="F1002" s="42" t="s">
        <v>29</v>
      </c>
      <c r="G1002" s="42" t="s">
        <v>1553</v>
      </c>
      <c r="H1002" s="42" t="s">
        <v>43</v>
      </c>
      <c r="I1002" s="42" t="s">
        <v>1554</v>
      </c>
      <c r="J1002" s="42" t="s">
        <v>34</v>
      </c>
      <c r="K1002" s="42" t="s">
        <v>35</v>
      </c>
      <c r="L1002" s="37">
        <v>3</v>
      </c>
      <c r="M1002" s="43" t="s">
        <v>36</v>
      </c>
      <c r="N1002" s="43" t="str">
        <f t="shared" si="32"/>
        <v>2240</v>
      </c>
      <c r="O1002" s="84">
        <v>3630.59</v>
      </c>
    </row>
    <row r="1003" spans="1:15" s="22" customFormat="1" ht="11.15" customHeight="1" x14ac:dyDescent="0.2">
      <c r="A1003" s="33" t="s">
        <v>2038</v>
      </c>
      <c r="B1003" s="34" t="str">
        <f t="shared" si="31"/>
        <v>L4001A</v>
      </c>
      <c r="C1003" s="35" t="s">
        <v>2039</v>
      </c>
      <c r="D1003" s="36" t="s">
        <v>29</v>
      </c>
      <c r="E1003" s="35" t="s">
        <v>30</v>
      </c>
      <c r="F1003" s="36" t="s">
        <v>29</v>
      </c>
      <c r="G1003" s="36" t="s">
        <v>1553</v>
      </c>
      <c r="H1003" s="36" t="s">
        <v>32</v>
      </c>
      <c r="I1003" s="36" t="s">
        <v>1554</v>
      </c>
      <c r="J1003" s="36" t="s">
        <v>34</v>
      </c>
      <c r="K1003" s="36" t="s">
        <v>35</v>
      </c>
      <c r="L1003" s="37">
        <v>1</v>
      </c>
      <c r="M1003" s="38" t="s">
        <v>36</v>
      </c>
      <c r="N1003" s="38" t="str">
        <f t="shared" si="32"/>
        <v>2240</v>
      </c>
      <c r="O1003" s="83">
        <v>1260.6099999999999</v>
      </c>
    </row>
    <row r="1004" spans="1:15" s="22" customFormat="1" ht="11.15" customHeight="1" x14ac:dyDescent="0.2">
      <c r="A1004" s="39" t="s">
        <v>2040</v>
      </c>
      <c r="B1004" s="40" t="str">
        <f t="shared" si="31"/>
        <v>LNA4803ACS</v>
      </c>
      <c r="C1004" s="41" t="s">
        <v>2041</v>
      </c>
      <c r="D1004" s="42" t="s">
        <v>29</v>
      </c>
      <c r="E1004" s="41" t="s">
        <v>30</v>
      </c>
      <c r="F1004" s="42" t="s">
        <v>29</v>
      </c>
      <c r="G1004" s="42" t="s">
        <v>1553</v>
      </c>
      <c r="H1004" s="42" t="s">
        <v>43</v>
      </c>
      <c r="I1004" s="42" t="s">
        <v>1554</v>
      </c>
      <c r="J1004" s="42" t="s">
        <v>34</v>
      </c>
      <c r="K1004" s="42" t="s">
        <v>35</v>
      </c>
      <c r="L1004" s="37">
        <v>4</v>
      </c>
      <c r="M1004" s="43" t="s">
        <v>36</v>
      </c>
      <c r="N1004" s="43" t="str">
        <f t="shared" si="32"/>
        <v>2240</v>
      </c>
      <c r="O1004" s="84">
        <v>4222.1499999999996</v>
      </c>
    </row>
    <row r="1005" spans="1:15" s="22" customFormat="1" ht="11.15" customHeight="1" x14ac:dyDescent="0.2">
      <c r="A1005" s="33" t="s">
        <v>2042</v>
      </c>
      <c r="B1005" s="34" t="str">
        <f t="shared" si="31"/>
        <v>L4804CR</v>
      </c>
      <c r="C1005" s="35" t="s">
        <v>2043</v>
      </c>
      <c r="D1005" s="36" t="s">
        <v>29</v>
      </c>
      <c r="E1005" s="35" t="s">
        <v>30</v>
      </c>
      <c r="F1005" s="36" t="s">
        <v>29</v>
      </c>
      <c r="G1005" s="36" t="s">
        <v>1553</v>
      </c>
      <c r="H1005" s="36" t="s">
        <v>43</v>
      </c>
      <c r="I1005" s="36" t="s">
        <v>1554</v>
      </c>
      <c r="J1005" s="36" t="s">
        <v>34</v>
      </c>
      <c r="K1005" s="36" t="s">
        <v>35</v>
      </c>
      <c r="L1005" s="37">
        <v>14</v>
      </c>
      <c r="M1005" s="38" t="s">
        <v>36</v>
      </c>
      <c r="N1005" s="38" t="str">
        <f t="shared" si="32"/>
        <v>2240</v>
      </c>
      <c r="O1005" s="83">
        <v>3986.92</v>
      </c>
    </row>
    <row r="1006" spans="1:15" s="22" customFormat="1" ht="11.15" customHeight="1" x14ac:dyDescent="0.2">
      <c r="A1006" s="39" t="s">
        <v>2044</v>
      </c>
      <c r="B1006" s="40" t="str">
        <f t="shared" si="31"/>
        <v>L4003M2N</v>
      </c>
      <c r="C1006" s="41" t="s">
        <v>2045</v>
      </c>
      <c r="D1006" s="42" t="s">
        <v>29</v>
      </c>
      <c r="E1006" s="41" t="s">
        <v>30</v>
      </c>
      <c r="F1006" s="42" t="s">
        <v>29</v>
      </c>
      <c r="G1006" s="42" t="s">
        <v>1553</v>
      </c>
      <c r="H1006" s="42" t="s">
        <v>32</v>
      </c>
      <c r="I1006" s="42" t="s">
        <v>1554</v>
      </c>
      <c r="J1006" s="42" t="s">
        <v>34</v>
      </c>
      <c r="K1006" s="42" t="s">
        <v>35</v>
      </c>
      <c r="L1006" s="37">
        <v>24</v>
      </c>
      <c r="M1006" s="43" t="s">
        <v>36</v>
      </c>
      <c r="N1006" s="43" t="str">
        <f t="shared" si="32"/>
        <v>2240</v>
      </c>
      <c r="O1006" s="84">
        <v>1205.31</v>
      </c>
    </row>
    <row r="1007" spans="1:15" s="22" customFormat="1" ht="11.15" customHeight="1" x14ac:dyDescent="0.2">
      <c r="A1007" s="33" t="s">
        <v>2046</v>
      </c>
      <c r="B1007" s="34" t="str">
        <f t="shared" si="31"/>
        <v>LNA4826AE</v>
      </c>
      <c r="C1007" s="35" t="s">
        <v>2047</v>
      </c>
      <c r="D1007" s="36" t="s">
        <v>29</v>
      </c>
      <c r="E1007" s="35" t="s">
        <v>30</v>
      </c>
      <c r="F1007" s="36" t="s">
        <v>29</v>
      </c>
      <c r="G1007" s="36" t="s">
        <v>1553</v>
      </c>
      <c r="H1007" s="36" t="s">
        <v>43</v>
      </c>
      <c r="I1007" s="36" t="s">
        <v>1554</v>
      </c>
      <c r="J1007" s="36" t="s">
        <v>34</v>
      </c>
      <c r="K1007" s="36" t="s">
        <v>35</v>
      </c>
      <c r="L1007" s="37">
        <v>3</v>
      </c>
      <c r="M1007" s="38" t="s">
        <v>36</v>
      </c>
      <c r="N1007" s="38" t="str">
        <f t="shared" si="32"/>
        <v>2240</v>
      </c>
      <c r="O1007" s="83">
        <v>5158.6899999999996</v>
      </c>
    </row>
    <row r="1008" spans="1:15" s="22" customFormat="1" ht="11.15" customHeight="1" x14ac:dyDescent="0.2">
      <c r="A1008" s="39" t="s">
        <v>2048</v>
      </c>
      <c r="B1008" s="40" t="str">
        <f t="shared" si="31"/>
        <v>NT4140</v>
      </c>
      <c r="C1008" s="41" t="s">
        <v>1859</v>
      </c>
      <c r="D1008" s="42" t="s">
        <v>29</v>
      </c>
      <c r="E1008" s="41" t="s">
        <v>30</v>
      </c>
      <c r="F1008" s="42" t="s">
        <v>29</v>
      </c>
      <c r="G1008" s="42" t="s">
        <v>1553</v>
      </c>
      <c r="H1008" s="42" t="s">
        <v>32</v>
      </c>
      <c r="I1008" s="42" t="s">
        <v>1554</v>
      </c>
      <c r="J1008" s="42" t="s">
        <v>34</v>
      </c>
      <c r="K1008" s="42" t="s">
        <v>35</v>
      </c>
      <c r="L1008" s="37">
        <v>10</v>
      </c>
      <c r="M1008" s="43" t="s">
        <v>36</v>
      </c>
      <c r="N1008" s="43" t="str">
        <f t="shared" si="32"/>
        <v>2240</v>
      </c>
      <c r="O1008" s="84">
        <v>1784.8</v>
      </c>
    </row>
    <row r="1009" spans="1:15" s="22" customFormat="1" ht="11.15" customHeight="1" x14ac:dyDescent="0.2">
      <c r="A1009" s="33" t="s">
        <v>2049</v>
      </c>
      <c r="B1009" s="34" t="str">
        <f t="shared" si="31"/>
        <v>LNA4807KF</v>
      </c>
      <c r="C1009" s="35" t="s">
        <v>2050</v>
      </c>
      <c r="D1009" s="36" t="s">
        <v>29</v>
      </c>
      <c r="E1009" s="35" t="s">
        <v>30</v>
      </c>
      <c r="F1009" s="36" t="s">
        <v>29</v>
      </c>
      <c r="G1009" s="36" t="s">
        <v>1553</v>
      </c>
      <c r="H1009" s="36" t="s">
        <v>43</v>
      </c>
      <c r="I1009" s="36" t="s">
        <v>1554</v>
      </c>
      <c r="J1009" s="36" t="s">
        <v>34</v>
      </c>
      <c r="K1009" s="36" t="s">
        <v>35</v>
      </c>
      <c r="L1009" s="37">
        <v>5</v>
      </c>
      <c r="M1009" s="38" t="s">
        <v>36</v>
      </c>
      <c r="N1009" s="38" t="str">
        <f t="shared" si="32"/>
        <v>2240</v>
      </c>
      <c r="O1009" s="83">
        <v>2598.25</v>
      </c>
    </row>
    <row r="1010" spans="1:15" s="22" customFormat="1" ht="11.15" customHeight="1" x14ac:dyDescent="0.2">
      <c r="A1010" s="39" t="s">
        <v>2051</v>
      </c>
      <c r="B1010" s="40" t="str">
        <f t="shared" si="31"/>
        <v>N4113</v>
      </c>
      <c r="C1010" s="41" t="s">
        <v>2052</v>
      </c>
      <c r="D1010" s="42" t="s">
        <v>29</v>
      </c>
      <c r="E1010" s="41" t="s">
        <v>30</v>
      </c>
      <c r="F1010" s="42" t="s">
        <v>29</v>
      </c>
      <c r="G1010" s="42" t="s">
        <v>1553</v>
      </c>
      <c r="H1010" s="42" t="s">
        <v>32</v>
      </c>
      <c r="I1010" s="42" t="s">
        <v>1554</v>
      </c>
      <c r="J1010" s="42" t="s">
        <v>34</v>
      </c>
      <c r="K1010" s="42" t="s">
        <v>35</v>
      </c>
      <c r="L1010" s="37">
        <v>50</v>
      </c>
      <c r="M1010" s="43" t="s">
        <v>36</v>
      </c>
      <c r="N1010" s="43" t="str">
        <f t="shared" si="32"/>
        <v>2240</v>
      </c>
      <c r="O1010" s="84">
        <v>295</v>
      </c>
    </row>
    <row r="1011" spans="1:15" s="22" customFormat="1" ht="11.15" customHeight="1" x14ac:dyDescent="0.2">
      <c r="A1011" s="33" t="s">
        <v>2053</v>
      </c>
      <c r="B1011" s="34" t="str">
        <f t="shared" si="31"/>
        <v>L4406</v>
      </c>
      <c r="C1011" s="35" t="s">
        <v>2054</v>
      </c>
      <c r="D1011" s="36" t="s">
        <v>29</v>
      </c>
      <c r="E1011" s="35" t="s">
        <v>30</v>
      </c>
      <c r="F1011" s="36" t="s">
        <v>29</v>
      </c>
      <c r="G1011" s="36" t="s">
        <v>1553</v>
      </c>
      <c r="H1011" s="36" t="s">
        <v>32</v>
      </c>
      <c r="I1011" s="36" t="s">
        <v>1554</v>
      </c>
      <c r="J1011" s="36" t="s">
        <v>34</v>
      </c>
      <c r="K1011" s="36" t="s">
        <v>35</v>
      </c>
      <c r="L1011" s="37">
        <v>2</v>
      </c>
      <c r="M1011" s="38" t="s">
        <v>36</v>
      </c>
      <c r="N1011" s="38" t="str">
        <f t="shared" si="32"/>
        <v>2240</v>
      </c>
      <c r="O1011" s="83">
        <v>3685.67</v>
      </c>
    </row>
    <row r="1012" spans="1:15" s="22" customFormat="1" ht="11.15" customHeight="1" x14ac:dyDescent="0.2">
      <c r="A1012" s="39" t="s">
        <v>2055</v>
      </c>
      <c r="B1012" s="40" t="str">
        <f t="shared" si="31"/>
        <v>NT4005M2A</v>
      </c>
      <c r="C1012" s="41" t="s">
        <v>2056</v>
      </c>
      <c r="D1012" s="42" t="s">
        <v>29</v>
      </c>
      <c r="E1012" s="41" t="s">
        <v>30</v>
      </c>
      <c r="F1012" s="42" t="s">
        <v>29</v>
      </c>
      <c r="G1012" s="42" t="s">
        <v>1553</v>
      </c>
      <c r="H1012" s="42" t="s">
        <v>32</v>
      </c>
      <c r="I1012" s="42" t="s">
        <v>1554</v>
      </c>
      <c r="J1012" s="42" t="s">
        <v>34</v>
      </c>
      <c r="K1012" s="42" t="s">
        <v>35</v>
      </c>
      <c r="L1012" s="37">
        <v>10</v>
      </c>
      <c r="M1012" s="43" t="s">
        <v>36</v>
      </c>
      <c r="N1012" s="43" t="str">
        <f t="shared" si="32"/>
        <v>2240</v>
      </c>
      <c r="O1012" s="84">
        <v>1492.87</v>
      </c>
    </row>
    <row r="1013" spans="1:15" s="22" customFormat="1" ht="11.15" customHeight="1" x14ac:dyDescent="0.2">
      <c r="A1013" s="33" t="s">
        <v>2057</v>
      </c>
      <c r="B1013" s="34" t="str">
        <f t="shared" si="31"/>
        <v>LNC4826TIS</v>
      </c>
      <c r="C1013" s="35" t="s">
        <v>2058</v>
      </c>
      <c r="D1013" s="36" t="s">
        <v>29</v>
      </c>
      <c r="E1013" s="35" t="s">
        <v>30</v>
      </c>
      <c r="F1013" s="36" t="s">
        <v>29</v>
      </c>
      <c r="G1013" s="36" t="s">
        <v>1553</v>
      </c>
      <c r="H1013" s="36" t="s">
        <v>43</v>
      </c>
      <c r="I1013" s="36" t="s">
        <v>1554</v>
      </c>
      <c r="J1013" s="36" t="s">
        <v>34</v>
      </c>
      <c r="K1013" s="36" t="s">
        <v>35</v>
      </c>
      <c r="L1013" s="37">
        <v>2</v>
      </c>
      <c r="M1013" s="38" t="s">
        <v>36</v>
      </c>
      <c r="N1013" s="38" t="str">
        <f t="shared" si="32"/>
        <v>2240</v>
      </c>
      <c r="O1013" s="83">
        <v>6194.7</v>
      </c>
    </row>
    <row r="1014" spans="1:15" s="22" customFormat="1" ht="11.15" customHeight="1" x14ac:dyDescent="0.2">
      <c r="A1014" s="39" t="s">
        <v>2059</v>
      </c>
      <c r="B1014" s="40" t="str">
        <f t="shared" si="31"/>
        <v>LNA4826RK</v>
      </c>
      <c r="C1014" s="41" t="s">
        <v>2060</v>
      </c>
      <c r="D1014" s="42" t="s">
        <v>29</v>
      </c>
      <c r="E1014" s="41" t="s">
        <v>30</v>
      </c>
      <c r="F1014" s="42" t="s">
        <v>29</v>
      </c>
      <c r="G1014" s="42" t="s">
        <v>1553</v>
      </c>
      <c r="H1014" s="42" t="s">
        <v>43</v>
      </c>
      <c r="I1014" s="42" t="s">
        <v>1554</v>
      </c>
      <c r="J1014" s="42" t="s">
        <v>34</v>
      </c>
      <c r="K1014" s="42" t="s">
        <v>35</v>
      </c>
      <c r="L1014" s="37">
        <v>4</v>
      </c>
      <c r="M1014" s="43" t="s">
        <v>36</v>
      </c>
      <c r="N1014" s="43" t="str">
        <f t="shared" si="32"/>
        <v>2240</v>
      </c>
      <c r="O1014" s="84">
        <v>5158.6899999999996</v>
      </c>
    </row>
    <row r="1015" spans="1:15" s="22" customFormat="1" ht="11.15" customHeight="1" x14ac:dyDescent="0.2">
      <c r="A1015" s="33" t="s">
        <v>2061</v>
      </c>
      <c r="B1015" s="34" t="str">
        <f t="shared" si="31"/>
        <v>LNC4826PR</v>
      </c>
      <c r="C1015" s="35" t="s">
        <v>2062</v>
      </c>
      <c r="D1015" s="36" t="s">
        <v>29</v>
      </c>
      <c r="E1015" s="35" t="s">
        <v>30</v>
      </c>
      <c r="F1015" s="36" t="s">
        <v>29</v>
      </c>
      <c r="G1015" s="36" t="s">
        <v>1553</v>
      </c>
      <c r="H1015" s="36" t="s">
        <v>43</v>
      </c>
      <c r="I1015" s="36" t="s">
        <v>1554</v>
      </c>
      <c r="J1015" s="36" t="s">
        <v>34</v>
      </c>
      <c r="K1015" s="36" t="s">
        <v>35</v>
      </c>
      <c r="L1015" s="37">
        <v>4</v>
      </c>
      <c r="M1015" s="38" t="s">
        <v>36</v>
      </c>
      <c r="N1015" s="38" t="str">
        <f t="shared" si="32"/>
        <v>2240</v>
      </c>
      <c r="O1015" s="83">
        <v>6194.7</v>
      </c>
    </row>
    <row r="1016" spans="1:15" s="22" customFormat="1" ht="11.15" customHeight="1" x14ac:dyDescent="0.2">
      <c r="A1016" s="39" t="s">
        <v>2063</v>
      </c>
      <c r="B1016" s="40" t="str">
        <f t="shared" si="31"/>
        <v>LNE4802M2SB</v>
      </c>
      <c r="C1016" s="41" t="s">
        <v>2064</v>
      </c>
      <c r="D1016" s="42" t="s">
        <v>29</v>
      </c>
      <c r="E1016" s="41" t="s">
        <v>30</v>
      </c>
      <c r="F1016" s="42" t="s">
        <v>29</v>
      </c>
      <c r="G1016" s="42" t="s">
        <v>1553</v>
      </c>
      <c r="H1016" s="42" t="s">
        <v>43</v>
      </c>
      <c r="I1016" s="42" t="s">
        <v>1554</v>
      </c>
      <c r="J1016" s="42" t="s">
        <v>34</v>
      </c>
      <c r="K1016" s="42" t="s">
        <v>35</v>
      </c>
      <c r="L1016" s="37">
        <v>5</v>
      </c>
      <c r="M1016" s="43" t="s">
        <v>36</v>
      </c>
      <c r="N1016" s="43" t="str">
        <f t="shared" si="32"/>
        <v>2240</v>
      </c>
      <c r="O1016" s="84">
        <v>3630.59</v>
      </c>
    </row>
    <row r="1017" spans="1:15" s="22" customFormat="1" ht="11.15" customHeight="1" x14ac:dyDescent="0.2">
      <c r="A1017" s="33" t="s">
        <v>2065</v>
      </c>
      <c r="B1017" s="34" t="str">
        <f t="shared" si="31"/>
        <v>LNC4804PL</v>
      </c>
      <c r="C1017" s="35" t="s">
        <v>2066</v>
      </c>
      <c r="D1017" s="36" t="s">
        <v>29</v>
      </c>
      <c r="E1017" s="35" t="s">
        <v>30</v>
      </c>
      <c r="F1017" s="36" t="s">
        <v>29</v>
      </c>
      <c r="G1017" s="36" t="s">
        <v>1553</v>
      </c>
      <c r="H1017" s="36" t="s">
        <v>43</v>
      </c>
      <c r="I1017" s="36" t="s">
        <v>1554</v>
      </c>
      <c r="J1017" s="36" t="s">
        <v>34</v>
      </c>
      <c r="K1017" s="36" t="s">
        <v>35</v>
      </c>
      <c r="L1017" s="37">
        <v>2</v>
      </c>
      <c r="M1017" s="38" t="s">
        <v>36</v>
      </c>
      <c r="N1017" s="38" t="str">
        <f t="shared" si="32"/>
        <v>2240</v>
      </c>
      <c r="O1017" s="83">
        <v>3176.77</v>
      </c>
    </row>
    <row r="1018" spans="1:15" s="22" customFormat="1" ht="11.15" customHeight="1" x14ac:dyDescent="0.2">
      <c r="A1018" s="39" t="s">
        <v>2067</v>
      </c>
      <c r="B1018" s="40" t="str">
        <f t="shared" si="31"/>
        <v>NT4125</v>
      </c>
      <c r="C1018" s="41" t="s">
        <v>2068</v>
      </c>
      <c r="D1018" s="42" t="s">
        <v>29</v>
      </c>
      <c r="E1018" s="41" t="s">
        <v>30</v>
      </c>
      <c r="F1018" s="42" t="s">
        <v>29</v>
      </c>
      <c r="G1018" s="42" t="s">
        <v>1553</v>
      </c>
      <c r="H1018" s="42" t="s">
        <v>32</v>
      </c>
      <c r="I1018" s="42" t="s">
        <v>1554</v>
      </c>
      <c r="J1018" s="42" t="s">
        <v>34</v>
      </c>
      <c r="K1018" s="42" t="s">
        <v>35</v>
      </c>
      <c r="L1018" s="37">
        <v>0</v>
      </c>
      <c r="M1018" s="43" t="s">
        <v>36</v>
      </c>
      <c r="N1018" s="43" t="str">
        <f t="shared" si="32"/>
        <v>2240</v>
      </c>
      <c r="O1018" s="84">
        <v>961.74</v>
      </c>
    </row>
    <row r="1019" spans="1:15" s="22" customFormat="1" ht="11.15" customHeight="1" x14ac:dyDescent="0.2">
      <c r="A1019" s="33" t="s">
        <v>2069</v>
      </c>
      <c r="B1019" s="34" t="str">
        <f t="shared" si="31"/>
        <v>LNE4802M3ST</v>
      </c>
      <c r="C1019" s="35" t="s">
        <v>2070</v>
      </c>
      <c r="D1019" s="36" t="s">
        <v>29</v>
      </c>
      <c r="E1019" s="35" t="s">
        <v>30</v>
      </c>
      <c r="F1019" s="36" t="s">
        <v>29</v>
      </c>
      <c r="G1019" s="36" t="s">
        <v>1553</v>
      </c>
      <c r="H1019" s="36" t="s">
        <v>43</v>
      </c>
      <c r="I1019" s="36" t="s">
        <v>1554</v>
      </c>
      <c r="J1019" s="36" t="s">
        <v>34</v>
      </c>
      <c r="K1019" s="36" t="s">
        <v>35</v>
      </c>
      <c r="L1019" s="37">
        <v>2</v>
      </c>
      <c r="M1019" s="38" t="s">
        <v>36</v>
      </c>
      <c r="N1019" s="38" t="str">
        <f t="shared" ref="N1019:N1082" si="33">TEXT(G1019,"0000")</f>
        <v>2240</v>
      </c>
      <c r="O1019" s="83">
        <v>4992.07</v>
      </c>
    </row>
    <row r="1020" spans="1:15" s="22" customFormat="1" ht="11.15" customHeight="1" x14ac:dyDescent="0.2">
      <c r="A1020" s="39" t="s">
        <v>2071</v>
      </c>
      <c r="B1020" s="40" t="str">
        <f t="shared" si="31"/>
        <v>LNE4802M2AR</v>
      </c>
      <c r="C1020" s="41" t="s">
        <v>2072</v>
      </c>
      <c r="D1020" s="42" t="s">
        <v>29</v>
      </c>
      <c r="E1020" s="41" t="s">
        <v>30</v>
      </c>
      <c r="F1020" s="42" t="s">
        <v>29</v>
      </c>
      <c r="G1020" s="42" t="s">
        <v>1553</v>
      </c>
      <c r="H1020" s="42" t="s">
        <v>43</v>
      </c>
      <c r="I1020" s="42" t="s">
        <v>1554</v>
      </c>
      <c r="J1020" s="42" t="s">
        <v>34</v>
      </c>
      <c r="K1020" s="42" t="s">
        <v>35</v>
      </c>
      <c r="L1020" s="37">
        <v>4</v>
      </c>
      <c r="M1020" s="43" t="s">
        <v>36</v>
      </c>
      <c r="N1020" s="43" t="str">
        <f t="shared" si="33"/>
        <v>2240</v>
      </c>
      <c r="O1020" s="84">
        <v>3630.59</v>
      </c>
    </row>
    <row r="1021" spans="1:15" s="22" customFormat="1" ht="11.15" customHeight="1" x14ac:dyDescent="0.2">
      <c r="A1021" s="33" t="s">
        <v>2073</v>
      </c>
      <c r="B1021" s="34" t="str">
        <f t="shared" si="31"/>
        <v>LNA4803AG</v>
      </c>
      <c r="C1021" s="35" t="s">
        <v>2074</v>
      </c>
      <c r="D1021" s="36" t="s">
        <v>29</v>
      </c>
      <c r="E1021" s="35" t="s">
        <v>30</v>
      </c>
      <c r="F1021" s="36" t="s">
        <v>29</v>
      </c>
      <c r="G1021" s="36" t="s">
        <v>1553</v>
      </c>
      <c r="H1021" s="36" t="s">
        <v>43</v>
      </c>
      <c r="I1021" s="36" t="s">
        <v>1554</v>
      </c>
      <c r="J1021" s="36" t="s">
        <v>34</v>
      </c>
      <c r="K1021" s="36" t="s">
        <v>35</v>
      </c>
      <c r="L1021" s="37">
        <v>6</v>
      </c>
      <c r="M1021" s="38" t="s">
        <v>36</v>
      </c>
      <c r="N1021" s="38" t="str">
        <f t="shared" si="33"/>
        <v>2240</v>
      </c>
      <c r="O1021" s="83">
        <v>4222.1499999999996</v>
      </c>
    </row>
    <row r="1022" spans="1:15" s="22" customFormat="1" ht="11.15" customHeight="1" x14ac:dyDescent="0.2">
      <c r="A1022" s="39" t="s">
        <v>2075</v>
      </c>
      <c r="B1022" s="40" t="str">
        <f t="shared" si="31"/>
        <v>LNE4802TE</v>
      </c>
      <c r="C1022" s="41" t="s">
        <v>2076</v>
      </c>
      <c r="D1022" s="42" t="s">
        <v>29</v>
      </c>
      <c r="E1022" s="41" t="s">
        <v>30</v>
      </c>
      <c r="F1022" s="42" t="s">
        <v>29</v>
      </c>
      <c r="G1022" s="42" t="s">
        <v>1553</v>
      </c>
      <c r="H1022" s="42" t="s">
        <v>43</v>
      </c>
      <c r="I1022" s="42" t="s">
        <v>1554</v>
      </c>
      <c r="J1022" s="42" t="s">
        <v>34</v>
      </c>
      <c r="K1022" s="42" t="s">
        <v>35</v>
      </c>
      <c r="L1022" s="37">
        <v>4</v>
      </c>
      <c r="M1022" s="43" t="s">
        <v>36</v>
      </c>
      <c r="N1022" s="43" t="str">
        <f t="shared" si="33"/>
        <v>2240</v>
      </c>
      <c r="O1022" s="84">
        <v>2269.12</v>
      </c>
    </row>
    <row r="1023" spans="1:15" s="22" customFormat="1" ht="11.15" customHeight="1" x14ac:dyDescent="0.2">
      <c r="A1023" s="33" t="s">
        <v>2077</v>
      </c>
      <c r="B1023" s="34" t="str">
        <f t="shared" si="31"/>
        <v>LNC4802TE</v>
      </c>
      <c r="C1023" s="35" t="s">
        <v>2078</v>
      </c>
      <c r="D1023" s="36" t="s">
        <v>29</v>
      </c>
      <c r="E1023" s="35" t="s">
        <v>30</v>
      </c>
      <c r="F1023" s="36" t="s">
        <v>29</v>
      </c>
      <c r="G1023" s="36" t="s">
        <v>1553</v>
      </c>
      <c r="H1023" s="36" t="s">
        <v>43</v>
      </c>
      <c r="I1023" s="36" t="s">
        <v>1554</v>
      </c>
      <c r="J1023" s="36" t="s">
        <v>34</v>
      </c>
      <c r="K1023" s="36" t="s">
        <v>35</v>
      </c>
      <c r="L1023" s="37">
        <v>9</v>
      </c>
      <c r="M1023" s="38" t="s">
        <v>36</v>
      </c>
      <c r="N1023" s="38" t="str">
        <f t="shared" si="33"/>
        <v>2240</v>
      </c>
      <c r="O1023" s="83">
        <v>2269.12</v>
      </c>
    </row>
    <row r="1024" spans="1:15" s="22" customFormat="1" ht="11.15" customHeight="1" x14ac:dyDescent="0.2">
      <c r="A1024" s="39" t="s">
        <v>2079</v>
      </c>
      <c r="B1024" s="40" t="str">
        <f t="shared" si="31"/>
        <v>LNA4802M3VD</v>
      </c>
      <c r="C1024" s="41" t="s">
        <v>2080</v>
      </c>
      <c r="D1024" s="42" t="s">
        <v>29</v>
      </c>
      <c r="E1024" s="41" t="s">
        <v>30</v>
      </c>
      <c r="F1024" s="42" t="s">
        <v>29</v>
      </c>
      <c r="G1024" s="42" t="s">
        <v>1553</v>
      </c>
      <c r="H1024" s="42" t="s">
        <v>43</v>
      </c>
      <c r="I1024" s="42" t="s">
        <v>1554</v>
      </c>
      <c r="J1024" s="42" t="s">
        <v>34</v>
      </c>
      <c r="K1024" s="42" t="s">
        <v>35</v>
      </c>
      <c r="L1024" s="37">
        <v>4</v>
      </c>
      <c r="M1024" s="43" t="s">
        <v>36</v>
      </c>
      <c r="N1024" s="43" t="str">
        <f t="shared" si="33"/>
        <v>2240</v>
      </c>
      <c r="O1024" s="84">
        <v>2598.25</v>
      </c>
    </row>
    <row r="1025" spans="1:15" s="22" customFormat="1" ht="11.15" customHeight="1" x14ac:dyDescent="0.2">
      <c r="A1025" s="33" t="s">
        <v>2081</v>
      </c>
      <c r="B1025" s="34" t="str">
        <f t="shared" si="31"/>
        <v>LNA4804KA</v>
      </c>
      <c r="C1025" s="35" t="s">
        <v>2082</v>
      </c>
      <c r="D1025" s="36" t="s">
        <v>29</v>
      </c>
      <c r="E1025" s="35" t="s">
        <v>30</v>
      </c>
      <c r="F1025" s="36" t="s">
        <v>29</v>
      </c>
      <c r="G1025" s="36" t="s">
        <v>1553</v>
      </c>
      <c r="H1025" s="36" t="s">
        <v>43</v>
      </c>
      <c r="I1025" s="36" t="s">
        <v>1554</v>
      </c>
      <c r="J1025" s="36" t="s">
        <v>34</v>
      </c>
      <c r="K1025" s="36" t="s">
        <v>35</v>
      </c>
      <c r="L1025" s="37">
        <v>14</v>
      </c>
      <c r="M1025" s="38" t="s">
        <v>36</v>
      </c>
      <c r="N1025" s="38" t="str">
        <f t="shared" si="33"/>
        <v>2240</v>
      </c>
      <c r="O1025" s="83">
        <v>1653.43</v>
      </c>
    </row>
    <row r="1026" spans="1:15" s="22" customFormat="1" ht="11.15" customHeight="1" x14ac:dyDescent="0.2">
      <c r="A1026" s="39" t="s">
        <v>2083</v>
      </c>
      <c r="B1026" s="40" t="str">
        <f t="shared" si="31"/>
        <v>LNA4807KA</v>
      </c>
      <c r="C1026" s="41" t="s">
        <v>2084</v>
      </c>
      <c r="D1026" s="42" t="s">
        <v>29</v>
      </c>
      <c r="E1026" s="41" t="s">
        <v>30</v>
      </c>
      <c r="F1026" s="42" t="s">
        <v>29</v>
      </c>
      <c r="G1026" s="42" t="s">
        <v>1553</v>
      </c>
      <c r="H1026" s="42" t="s">
        <v>43</v>
      </c>
      <c r="I1026" s="42" t="s">
        <v>1554</v>
      </c>
      <c r="J1026" s="42" t="s">
        <v>34</v>
      </c>
      <c r="K1026" s="42" t="s">
        <v>35</v>
      </c>
      <c r="L1026" s="37">
        <v>4</v>
      </c>
      <c r="M1026" s="43" t="s">
        <v>36</v>
      </c>
      <c r="N1026" s="43" t="str">
        <f t="shared" si="33"/>
        <v>2240</v>
      </c>
      <c r="O1026" s="84">
        <v>2598.25</v>
      </c>
    </row>
    <row r="1027" spans="1:15" s="22" customFormat="1" ht="11.15" customHeight="1" x14ac:dyDescent="0.2">
      <c r="A1027" s="33" t="s">
        <v>2085</v>
      </c>
      <c r="B1027" s="34" t="str">
        <f t="shared" ref="B1027:B1090" si="34">HYPERLINK(CONCATENATE("https://project.daccord.ru/2024/Items/PL_ItemView.php?Reference=",A1027),A1027)</f>
        <v>LNE4802M3AR</v>
      </c>
      <c r="C1027" s="35" t="s">
        <v>2086</v>
      </c>
      <c r="D1027" s="36" t="s">
        <v>29</v>
      </c>
      <c r="E1027" s="35" t="s">
        <v>30</v>
      </c>
      <c r="F1027" s="36" t="s">
        <v>29</v>
      </c>
      <c r="G1027" s="36" t="s">
        <v>1553</v>
      </c>
      <c r="H1027" s="36" t="s">
        <v>43</v>
      </c>
      <c r="I1027" s="36" t="s">
        <v>1554</v>
      </c>
      <c r="J1027" s="36" t="s">
        <v>34</v>
      </c>
      <c r="K1027" s="36" t="s">
        <v>35</v>
      </c>
      <c r="L1027" s="37">
        <v>3</v>
      </c>
      <c r="M1027" s="38" t="s">
        <v>36</v>
      </c>
      <c r="N1027" s="38" t="str">
        <f t="shared" si="33"/>
        <v>2240</v>
      </c>
      <c r="O1027" s="83">
        <v>4992.07</v>
      </c>
    </row>
    <row r="1028" spans="1:15" s="22" customFormat="1" ht="11.15" customHeight="1" x14ac:dyDescent="0.2">
      <c r="A1028" s="39" t="s">
        <v>2087</v>
      </c>
      <c r="B1028" s="40" t="str">
        <f t="shared" si="34"/>
        <v>LNC4803CY</v>
      </c>
      <c r="C1028" s="41" t="s">
        <v>2088</v>
      </c>
      <c r="D1028" s="42" t="s">
        <v>29</v>
      </c>
      <c r="E1028" s="41" t="s">
        <v>30</v>
      </c>
      <c r="F1028" s="42" t="s">
        <v>29</v>
      </c>
      <c r="G1028" s="42" t="s">
        <v>1553</v>
      </c>
      <c r="H1028" s="42" t="s">
        <v>43</v>
      </c>
      <c r="I1028" s="42" t="s">
        <v>1554</v>
      </c>
      <c r="J1028" s="42" t="s">
        <v>34</v>
      </c>
      <c r="K1028" s="42" t="s">
        <v>35</v>
      </c>
      <c r="L1028" s="37">
        <v>9</v>
      </c>
      <c r="M1028" s="43" t="s">
        <v>36</v>
      </c>
      <c r="N1028" s="43" t="str">
        <f t="shared" si="33"/>
        <v>2240</v>
      </c>
      <c r="O1028" s="84">
        <v>2949.86</v>
      </c>
    </row>
    <row r="1029" spans="1:15" s="22" customFormat="1" ht="11.15" customHeight="1" x14ac:dyDescent="0.2">
      <c r="A1029" s="33" t="s">
        <v>2089</v>
      </c>
      <c r="B1029" s="34" t="str">
        <f t="shared" si="34"/>
        <v>LNC4803OF</v>
      </c>
      <c r="C1029" s="35" t="s">
        <v>2090</v>
      </c>
      <c r="D1029" s="36" t="s">
        <v>29</v>
      </c>
      <c r="E1029" s="35" t="s">
        <v>30</v>
      </c>
      <c r="F1029" s="36" t="s">
        <v>29</v>
      </c>
      <c r="G1029" s="36" t="s">
        <v>1553</v>
      </c>
      <c r="H1029" s="36" t="s">
        <v>43</v>
      </c>
      <c r="I1029" s="36" t="s">
        <v>1554</v>
      </c>
      <c r="J1029" s="36" t="s">
        <v>34</v>
      </c>
      <c r="K1029" s="36" t="s">
        <v>35</v>
      </c>
      <c r="L1029" s="37">
        <v>2</v>
      </c>
      <c r="M1029" s="38" t="s">
        <v>36</v>
      </c>
      <c r="N1029" s="38" t="str">
        <f t="shared" si="33"/>
        <v>2240</v>
      </c>
      <c r="O1029" s="83">
        <v>2949.86</v>
      </c>
    </row>
    <row r="1030" spans="1:15" s="22" customFormat="1" ht="11.15" customHeight="1" x14ac:dyDescent="0.2">
      <c r="A1030" s="39" t="s">
        <v>2091</v>
      </c>
      <c r="B1030" s="40" t="str">
        <f t="shared" si="34"/>
        <v>L4033</v>
      </c>
      <c r="C1030" s="41" t="s">
        <v>2092</v>
      </c>
      <c r="D1030" s="42" t="s">
        <v>29</v>
      </c>
      <c r="E1030" s="41" t="s">
        <v>30</v>
      </c>
      <c r="F1030" s="42" t="s">
        <v>29</v>
      </c>
      <c r="G1030" s="42" t="s">
        <v>1553</v>
      </c>
      <c r="H1030" s="42" t="s">
        <v>32</v>
      </c>
      <c r="I1030" s="42" t="s">
        <v>1554</v>
      </c>
      <c r="J1030" s="42" t="s">
        <v>34</v>
      </c>
      <c r="K1030" s="42" t="s">
        <v>35</v>
      </c>
      <c r="L1030" s="37">
        <v>23</v>
      </c>
      <c r="M1030" s="43" t="s">
        <v>36</v>
      </c>
      <c r="N1030" s="43" t="str">
        <f t="shared" si="33"/>
        <v>2240</v>
      </c>
      <c r="O1030" s="84">
        <v>1706.64</v>
      </c>
    </row>
    <row r="1031" spans="1:15" s="22" customFormat="1" ht="11.15" customHeight="1" x14ac:dyDescent="0.2">
      <c r="A1031" s="33" t="s">
        <v>2093</v>
      </c>
      <c r="B1031" s="34" t="str">
        <f t="shared" si="34"/>
        <v>N4142</v>
      </c>
      <c r="C1031" s="35" t="s">
        <v>1867</v>
      </c>
      <c r="D1031" s="36" t="s">
        <v>29</v>
      </c>
      <c r="E1031" s="35" t="s">
        <v>30</v>
      </c>
      <c r="F1031" s="36" t="s">
        <v>29</v>
      </c>
      <c r="G1031" s="36" t="s">
        <v>1553</v>
      </c>
      <c r="H1031" s="36" t="s">
        <v>32</v>
      </c>
      <c r="I1031" s="36" t="s">
        <v>1554</v>
      </c>
      <c r="J1031" s="36" t="s">
        <v>34</v>
      </c>
      <c r="K1031" s="36" t="s">
        <v>35</v>
      </c>
      <c r="L1031" s="37">
        <v>20</v>
      </c>
      <c r="M1031" s="38" t="s">
        <v>36</v>
      </c>
      <c r="N1031" s="38" t="str">
        <f t="shared" si="33"/>
        <v>2240</v>
      </c>
      <c r="O1031" s="83">
        <v>1375.09</v>
      </c>
    </row>
    <row r="1032" spans="1:15" s="22" customFormat="1" ht="11.15" customHeight="1" x14ac:dyDescent="0.2">
      <c r="A1032" s="39" t="s">
        <v>2094</v>
      </c>
      <c r="B1032" s="40" t="str">
        <f t="shared" si="34"/>
        <v>LNA4826PK</v>
      </c>
      <c r="C1032" s="41" t="s">
        <v>2095</v>
      </c>
      <c r="D1032" s="42" t="s">
        <v>29</v>
      </c>
      <c r="E1032" s="41" t="s">
        <v>30</v>
      </c>
      <c r="F1032" s="42" t="s">
        <v>29</v>
      </c>
      <c r="G1032" s="42" t="s">
        <v>1553</v>
      </c>
      <c r="H1032" s="42" t="s">
        <v>43</v>
      </c>
      <c r="I1032" s="42" t="s">
        <v>1554</v>
      </c>
      <c r="J1032" s="42" t="s">
        <v>34</v>
      </c>
      <c r="K1032" s="42" t="s">
        <v>35</v>
      </c>
      <c r="L1032" s="37">
        <v>4</v>
      </c>
      <c r="M1032" s="43" t="s">
        <v>36</v>
      </c>
      <c r="N1032" s="43" t="str">
        <f t="shared" si="33"/>
        <v>2240</v>
      </c>
      <c r="O1032" s="84">
        <v>5158.6899999999996</v>
      </c>
    </row>
    <row r="1033" spans="1:15" s="22" customFormat="1" ht="11.15" customHeight="1" x14ac:dyDescent="0.2">
      <c r="A1033" s="33" t="s">
        <v>2096</v>
      </c>
      <c r="B1033" s="34" t="str">
        <f t="shared" si="34"/>
        <v>N4002N</v>
      </c>
      <c r="C1033" s="35" t="s">
        <v>2097</v>
      </c>
      <c r="D1033" s="36" t="s">
        <v>29</v>
      </c>
      <c r="E1033" s="35" t="s">
        <v>30</v>
      </c>
      <c r="F1033" s="36" t="s">
        <v>29</v>
      </c>
      <c r="G1033" s="36" t="s">
        <v>1553</v>
      </c>
      <c r="H1033" s="36" t="s">
        <v>32</v>
      </c>
      <c r="I1033" s="36" t="s">
        <v>1554</v>
      </c>
      <c r="J1033" s="36" t="s">
        <v>34</v>
      </c>
      <c r="K1033" s="36" t="s">
        <v>35</v>
      </c>
      <c r="L1033" s="37">
        <v>20</v>
      </c>
      <c r="M1033" s="38" t="s">
        <v>36</v>
      </c>
      <c r="N1033" s="38" t="str">
        <f t="shared" si="33"/>
        <v>2240</v>
      </c>
      <c r="O1033" s="83">
        <v>1172.22</v>
      </c>
    </row>
    <row r="1034" spans="1:15" s="22" customFormat="1" ht="11.15" customHeight="1" x14ac:dyDescent="0.2">
      <c r="A1034" s="39" t="s">
        <v>2098</v>
      </c>
      <c r="B1034" s="40" t="str">
        <f t="shared" si="34"/>
        <v>L4911</v>
      </c>
      <c r="C1034" s="41" t="s">
        <v>2099</v>
      </c>
      <c r="D1034" s="42" t="s">
        <v>29</v>
      </c>
      <c r="E1034" s="41" t="s">
        <v>30</v>
      </c>
      <c r="F1034" s="42" t="s">
        <v>29</v>
      </c>
      <c r="G1034" s="42" t="s">
        <v>1553</v>
      </c>
      <c r="H1034" s="42" t="s">
        <v>43</v>
      </c>
      <c r="I1034" s="42" t="s">
        <v>1554</v>
      </c>
      <c r="J1034" s="42" t="s">
        <v>34</v>
      </c>
      <c r="K1034" s="42" t="s">
        <v>35</v>
      </c>
      <c r="L1034" s="37">
        <v>120</v>
      </c>
      <c r="M1034" s="43" t="s">
        <v>36</v>
      </c>
      <c r="N1034" s="43" t="str">
        <f t="shared" si="33"/>
        <v>2240</v>
      </c>
      <c r="O1034" s="84">
        <v>300.69</v>
      </c>
    </row>
    <row r="1035" spans="1:15" s="22" customFormat="1" ht="11.15" customHeight="1" x14ac:dyDescent="0.2">
      <c r="A1035" s="33" t="s">
        <v>2100</v>
      </c>
      <c r="B1035" s="34" t="str">
        <f t="shared" si="34"/>
        <v>NT4916M2T</v>
      </c>
      <c r="C1035" s="35" t="s">
        <v>2101</v>
      </c>
      <c r="D1035" s="36" t="s">
        <v>29</v>
      </c>
      <c r="E1035" s="35" t="s">
        <v>30</v>
      </c>
      <c r="F1035" s="36" t="s">
        <v>29</v>
      </c>
      <c r="G1035" s="36" t="s">
        <v>1553</v>
      </c>
      <c r="H1035" s="36" t="s">
        <v>43</v>
      </c>
      <c r="I1035" s="36" t="s">
        <v>1554</v>
      </c>
      <c r="J1035" s="36" t="s">
        <v>34</v>
      </c>
      <c r="K1035" s="36" t="s">
        <v>35</v>
      </c>
      <c r="L1035" s="37">
        <v>30</v>
      </c>
      <c r="M1035" s="38" t="s">
        <v>36</v>
      </c>
      <c r="N1035" s="38" t="str">
        <f t="shared" si="33"/>
        <v>2240</v>
      </c>
      <c r="O1035" s="83">
        <v>905.85</v>
      </c>
    </row>
    <row r="1036" spans="1:15" s="22" customFormat="1" ht="11.15" customHeight="1" x14ac:dyDescent="0.2">
      <c r="A1036" s="39" t="s">
        <v>2102</v>
      </c>
      <c r="B1036" s="40" t="str">
        <f t="shared" si="34"/>
        <v>L4140/16</v>
      </c>
      <c r="C1036" s="41" t="s">
        <v>1943</v>
      </c>
      <c r="D1036" s="42" t="s">
        <v>29</v>
      </c>
      <c r="E1036" s="41" t="s">
        <v>30</v>
      </c>
      <c r="F1036" s="42" t="s">
        <v>29</v>
      </c>
      <c r="G1036" s="42" t="s">
        <v>1553</v>
      </c>
      <c r="H1036" s="42" t="s">
        <v>32</v>
      </c>
      <c r="I1036" s="42" t="s">
        <v>1554</v>
      </c>
      <c r="J1036" s="42" t="s">
        <v>34</v>
      </c>
      <c r="K1036" s="42" t="s">
        <v>35</v>
      </c>
      <c r="L1036" s="37">
        <v>45</v>
      </c>
      <c r="M1036" s="43" t="s">
        <v>36</v>
      </c>
      <c r="N1036" s="43" t="str">
        <f t="shared" si="33"/>
        <v>2240</v>
      </c>
      <c r="O1036" s="84">
        <v>1665.24</v>
      </c>
    </row>
    <row r="1037" spans="1:15" s="22" customFormat="1" ht="11.15" customHeight="1" x14ac:dyDescent="0.2">
      <c r="A1037" s="33" t="s">
        <v>2103</v>
      </c>
      <c r="B1037" s="34" t="str">
        <f t="shared" si="34"/>
        <v>N4410N</v>
      </c>
      <c r="C1037" s="35" t="s">
        <v>2104</v>
      </c>
      <c r="D1037" s="36" t="s">
        <v>29</v>
      </c>
      <c r="E1037" s="35" t="s">
        <v>30</v>
      </c>
      <c r="F1037" s="36" t="s">
        <v>29</v>
      </c>
      <c r="G1037" s="36" t="s">
        <v>1553</v>
      </c>
      <c r="H1037" s="36" t="s">
        <v>32</v>
      </c>
      <c r="I1037" s="36" t="s">
        <v>1554</v>
      </c>
      <c r="J1037" s="36" t="s">
        <v>34</v>
      </c>
      <c r="K1037" s="36" t="s">
        <v>35</v>
      </c>
      <c r="L1037" s="37">
        <v>1</v>
      </c>
      <c r="M1037" s="38" t="s">
        <v>36</v>
      </c>
      <c r="N1037" s="38" t="str">
        <f t="shared" si="33"/>
        <v>2240</v>
      </c>
      <c r="O1037" s="83">
        <v>16723.240000000002</v>
      </c>
    </row>
    <row r="1038" spans="1:15" s="22" customFormat="1" ht="11.15" customHeight="1" x14ac:dyDescent="0.2">
      <c r="A1038" s="39" t="s">
        <v>2105</v>
      </c>
      <c r="B1038" s="40" t="str">
        <f t="shared" si="34"/>
        <v>LNA4826NA</v>
      </c>
      <c r="C1038" s="41" t="s">
        <v>2106</v>
      </c>
      <c r="D1038" s="42" t="s">
        <v>29</v>
      </c>
      <c r="E1038" s="41" t="s">
        <v>30</v>
      </c>
      <c r="F1038" s="42" t="s">
        <v>29</v>
      </c>
      <c r="G1038" s="42" t="s">
        <v>1553</v>
      </c>
      <c r="H1038" s="42" t="s">
        <v>43</v>
      </c>
      <c r="I1038" s="42" t="s">
        <v>1554</v>
      </c>
      <c r="J1038" s="42" t="s">
        <v>34</v>
      </c>
      <c r="K1038" s="42" t="s">
        <v>35</v>
      </c>
      <c r="L1038" s="37">
        <v>3</v>
      </c>
      <c r="M1038" s="43" t="s">
        <v>36</v>
      </c>
      <c r="N1038" s="43" t="str">
        <f t="shared" si="33"/>
        <v>2240</v>
      </c>
      <c r="O1038" s="84">
        <v>8866.51</v>
      </c>
    </row>
    <row r="1039" spans="1:15" s="22" customFormat="1" ht="11.15" customHeight="1" x14ac:dyDescent="0.2">
      <c r="A1039" s="33" t="s">
        <v>2107</v>
      </c>
      <c r="B1039" s="34" t="str">
        <f t="shared" si="34"/>
        <v>L4001M2A</v>
      </c>
      <c r="C1039" s="35" t="s">
        <v>2108</v>
      </c>
      <c r="D1039" s="36" t="s">
        <v>29</v>
      </c>
      <c r="E1039" s="35" t="s">
        <v>30</v>
      </c>
      <c r="F1039" s="36" t="s">
        <v>29</v>
      </c>
      <c r="G1039" s="36" t="s">
        <v>1553</v>
      </c>
      <c r="H1039" s="36" t="s">
        <v>32</v>
      </c>
      <c r="I1039" s="36" t="s">
        <v>1554</v>
      </c>
      <c r="J1039" s="36" t="s">
        <v>34</v>
      </c>
      <c r="K1039" s="36" t="s">
        <v>35</v>
      </c>
      <c r="L1039" s="37">
        <v>14</v>
      </c>
      <c r="M1039" s="38" t="s">
        <v>36</v>
      </c>
      <c r="N1039" s="38" t="str">
        <f t="shared" si="33"/>
        <v>2240</v>
      </c>
      <c r="O1039" s="83">
        <v>1512.73</v>
      </c>
    </row>
    <row r="1040" spans="1:15" s="22" customFormat="1" ht="11.15" customHeight="1" x14ac:dyDescent="0.2">
      <c r="A1040" s="39" t="s">
        <v>2109</v>
      </c>
      <c r="B1040" s="40" t="str">
        <f t="shared" si="34"/>
        <v>LNC4802PL</v>
      </c>
      <c r="C1040" s="41" t="s">
        <v>2110</v>
      </c>
      <c r="D1040" s="42" t="s">
        <v>29</v>
      </c>
      <c r="E1040" s="41" t="s">
        <v>30</v>
      </c>
      <c r="F1040" s="42" t="s">
        <v>29</v>
      </c>
      <c r="G1040" s="42" t="s">
        <v>1553</v>
      </c>
      <c r="H1040" s="42" t="s">
        <v>43</v>
      </c>
      <c r="I1040" s="42" t="s">
        <v>1554</v>
      </c>
      <c r="J1040" s="42" t="s">
        <v>34</v>
      </c>
      <c r="K1040" s="42" t="s">
        <v>35</v>
      </c>
      <c r="L1040" s="37">
        <v>2</v>
      </c>
      <c r="M1040" s="43" t="s">
        <v>36</v>
      </c>
      <c r="N1040" s="43" t="str">
        <f t="shared" si="33"/>
        <v>2240</v>
      </c>
      <c r="O1040" s="84">
        <v>2269.12</v>
      </c>
    </row>
    <row r="1041" spans="1:15" s="22" customFormat="1" ht="11.15" customHeight="1" x14ac:dyDescent="0.2">
      <c r="A1041" s="33" t="s">
        <v>2111</v>
      </c>
      <c r="B1041" s="34" t="str">
        <f t="shared" si="34"/>
        <v>L4954</v>
      </c>
      <c r="C1041" s="35" t="s">
        <v>2112</v>
      </c>
      <c r="D1041" s="36" t="s">
        <v>29</v>
      </c>
      <c r="E1041" s="35" t="s">
        <v>30</v>
      </c>
      <c r="F1041" s="36" t="s">
        <v>29</v>
      </c>
      <c r="G1041" s="36" t="s">
        <v>1553</v>
      </c>
      <c r="H1041" s="36" t="s">
        <v>43</v>
      </c>
      <c r="I1041" s="36" t="s">
        <v>1554</v>
      </c>
      <c r="J1041" s="36" t="s">
        <v>34</v>
      </c>
      <c r="K1041" s="36" t="s">
        <v>35</v>
      </c>
      <c r="L1041" s="37">
        <v>7</v>
      </c>
      <c r="M1041" s="38" t="s">
        <v>36</v>
      </c>
      <c r="N1041" s="38" t="str">
        <f t="shared" si="33"/>
        <v>2240</v>
      </c>
      <c r="O1041" s="83">
        <v>348.4</v>
      </c>
    </row>
    <row r="1042" spans="1:15" s="22" customFormat="1" ht="11.15" customHeight="1" x14ac:dyDescent="0.2">
      <c r="A1042" s="39" t="s">
        <v>2113</v>
      </c>
      <c r="B1042" s="40" t="str">
        <f t="shared" si="34"/>
        <v>L4305/16</v>
      </c>
      <c r="C1042" s="41" t="s">
        <v>1933</v>
      </c>
      <c r="D1042" s="42" t="s">
        <v>29</v>
      </c>
      <c r="E1042" s="41" t="s">
        <v>30</v>
      </c>
      <c r="F1042" s="42" t="s">
        <v>29</v>
      </c>
      <c r="G1042" s="42" t="s">
        <v>1553</v>
      </c>
      <c r="H1042" s="42" t="s">
        <v>32</v>
      </c>
      <c r="I1042" s="42" t="s">
        <v>1554</v>
      </c>
      <c r="J1042" s="42" t="s">
        <v>34</v>
      </c>
      <c r="K1042" s="42" t="s">
        <v>35</v>
      </c>
      <c r="L1042" s="37">
        <v>2</v>
      </c>
      <c r="M1042" s="43" t="s">
        <v>36</v>
      </c>
      <c r="N1042" s="43" t="str">
        <f t="shared" si="33"/>
        <v>2240</v>
      </c>
      <c r="O1042" s="84">
        <v>17797.62</v>
      </c>
    </row>
    <row r="1043" spans="1:15" s="22" customFormat="1" ht="11.15" customHeight="1" x14ac:dyDescent="0.2">
      <c r="A1043" s="33" t="s">
        <v>2114</v>
      </c>
      <c r="B1043" s="34" t="str">
        <f t="shared" si="34"/>
        <v>N4351/230</v>
      </c>
      <c r="C1043" s="35" t="s">
        <v>1990</v>
      </c>
      <c r="D1043" s="36" t="s">
        <v>29</v>
      </c>
      <c r="E1043" s="35" t="s">
        <v>30</v>
      </c>
      <c r="F1043" s="36" t="s">
        <v>29</v>
      </c>
      <c r="G1043" s="36" t="s">
        <v>1553</v>
      </c>
      <c r="H1043" s="36" t="s">
        <v>32</v>
      </c>
      <c r="I1043" s="36" t="s">
        <v>1554</v>
      </c>
      <c r="J1043" s="36" t="s">
        <v>34</v>
      </c>
      <c r="K1043" s="36" t="s">
        <v>35</v>
      </c>
      <c r="L1043" s="37">
        <v>9</v>
      </c>
      <c r="M1043" s="38" t="s">
        <v>36</v>
      </c>
      <c r="N1043" s="38" t="str">
        <f t="shared" si="33"/>
        <v>2240</v>
      </c>
      <c r="O1043" s="83">
        <v>2536.29</v>
      </c>
    </row>
    <row r="1044" spans="1:15" s="22" customFormat="1" ht="11.15" customHeight="1" x14ac:dyDescent="0.2">
      <c r="A1044" s="39" t="s">
        <v>2115</v>
      </c>
      <c r="B1044" s="40" t="str">
        <f t="shared" si="34"/>
        <v>LNA4803AD</v>
      </c>
      <c r="C1044" s="41" t="s">
        <v>2116</v>
      </c>
      <c r="D1044" s="42" t="s">
        <v>29</v>
      </c>
      <c r="E1044" s="41" t="s">
        <v>30</v>
      </c>
      <c r="F1044" s="42" t="s">
        <v>29</v>
      </c>
      <c r="G1044" s="42" t="s">
        <v>1553</v>
      </c>
      <c r="H1044" s="42" t="s">
        <v>43</v>
      </c>
      <c r="I1044" s="42" t="s">
        <v>1554</v>
      </c>
      <c r="J1044" s="42" t="s">
        <v>34</v>
      </c>
      <c r="K1044" s="42" t="s">
        <v>35</v>
      </c>
      <c r="L1044" s="37">
        <v>17</v>
      </c>
      <c r="M1044" s="43" t="s">
        <v>36</v>
      </c>
      <c r="N1044" s="43" t="str">
        <f t="shared" si="33"/>
        <v>2240</v>
      </c>
      <c r="O1044" s="84">
        <v>1535.33</v>
      </c>
    </row>
    <row r="1045" spans="1:15" s="22" customFormat="1" ht="11.15" customHeight="1" x14ac:dyDescent="0.2">
      <c r="A1045" s="33" t="s">
        <v>2117</v>
      </c>
      <c r="B1045" s="34" t="str">
        <f t="shared" si="34"/>
        <v>LNA4807GL</v>
      </c>
      <c r="C1045" s="35" t="s">
        <v>2118</v>
      </c>
      <c r="D1045" s="36" t="s">
        <v>29</v>
      </c>
      <c r="E1045" s="35" t="s">
        <v>30</v>
      </c>
      <c r="F1045" s="36" t="s">
        <v>29</v>
      </c>
      <c r="G1045" s="36" t="s">
        <v>1553</v>
      </c>
      <c r="H1045" s="36" t="s">
        <v>43</v>
      </c>
      <c r="I1045" s="36" t="s">
        <v>1554</v>
      </c>
      <c r="J1045" s="36" t="s">
        <v>34</v>
      </c>
      <c r="K1045" s="36" t="s">
        <v>35</v>
      </c>
      <c r="L1045" s="37">
        <v>3</v>
      </c>
      <c r="M1045" s="38" t="s">
        <v>36</v>
      </c>
      <c r="N1045" s="38" t="str">
        <f t="shared" si="33"/>
        <v>2240</v>
      </c>
      <c r="O1045" s="83">
        <v>6090.87</v>
      </c>
    </row>
    <row r="1046" spans="1:15" s="22" customFormat="1" ht="11.15" customHeight="1" x14ac:dyDescent="0.2">
      <c r="A1046" s="39" t="s">
        <v>2119</v>
      </c>
      <c r="B1046" s="40" t="str">
        <f t="shared" si="34"/>
        <v>NT4582N</v>
      </c>
      <c r="C1046" s="41" t="s">
        <v>2120</v>
      </c>
      <c r="D1046" s="42" t="s">
        <v>29</v>
      </c>
      <c r="E1046" s="41" t="s">
        <v>30</v>
      </c>
      <c r="F1046" s="42" t="s">
        <v>29</v>
      </c>
      <c r="G1046" s="42" t="s">
        <v>1553</v>
      </c>
      <c r="H1046" s="42" t="s">
        <v>32</v>
      </c>
      <c r="I1046" s="42" t="s">
        <v>1554</v>
      </c>
      <c r="J1046" s="42" t="s">
        <v>34</v>
      </c>
      <c r="K1046" s="42" t="s">
        <v>35</v>
      </c>
      <c r="L1046" s="37">
        <v>3</v>
      </c>
      <c r="M1046" s="43" t="s">
        <v>36</v>
      </c>
      <c r="N1046" s="43" t="str">
        <f t="shared" si="33"/>
        <v>2240</v>
      </c>
      <c r="O1046" s="84">
        <v>11148.83</v>
      </c>
    </row>
    <row r="1047" spans="1:15" s="22" customFormat="1" ht="11.15" customHeight="1" x14ac:dyDescent="0.2">
      <c r="A1047" s="33" t="s">
        <v>2121</v>
      </c>
      <c r="B1047" s="34" t="str">
        <f t="shared" si="34"/>
        <v>N4003A</v>
      </c>
      <c r="C1047" s="35" t="s">
        <v>2122</v>
      </c>
      <c r="D1047" s="36" t="s">
        <v>29</v>
      </c>
      <c r="E1047" s="35" t="s">
        <v>30</v>
      </c>
      <c r="F1047" s="36" t="s">
        <v>29</v>
      </c>
      <c r="G1047" s="36" t="s">
        <v>1553</v>
      </c>
      <c r="H1047" s="36" t="s">
        <v>32</v>
      </c>
      <c r="I1047" s="36" t="s">
        <v>1554</v>
      </c>
      <c r="J1047" s="36" t="s">
        <v>34</v>
      </c>
      <c r="K1047" s="36" t="s">
        <v>35</v>
      </c>
      <c r="L1047" s="37">
        <v>6</v>
      </c>
      <c r="M1047" s="38" t="s">
        <v>36</v>
      </c>
      <c r="N1047" s="38" t="str">
        <f t="shared" si="33"/>
        <v>2240</v>
      </c>
      <c r="O1047" s="83">
        <v>1090.27</v>
      </c>
    </row>
    <row r="1048" spans="1:15" s="22" customFormat="1" ht="11.15" customHeight="1" x14ac:dyDescent="0.2">
      <c r="A1048" s="39" t="s">
        <v>2123</v>
      </c>
      <c r="B1048" s="40" t="str">
        <f t="shared" si="34"/>
        <v>LNA4803AE</v>
      </c>
      <c r="C1048" s="41" t="s">
        <v>2124</v>
      </c>
      <c r="D1048" s="42" t="s">
        <v>29</v>
      </c>
      <c r="E1048" s="41" t="s">
        <v>30</v>
      </c>
      <c r="F1048" s="42" t="s">
        <v>29</v>
      </c>
      <c r="G1048" s="42" t="s">
        <v>1553</v>
      </c>
      <c r="H1048" s="42" t="s">
        <v>43</v>
      </c>
      <c r="I1048" s="42" t="s">
        <v>1554</v>
      </c>
      <c r="J1048" s="42" t="s">
        <v>34</v>
      </c>
      <c r="K1048" s="42" t="s">
        <v>35</v>
      </c>
      <c r="L1048" s="37">
        <v>6</v>
      </c>
      <c r="M1048" s="43" t="s">
        <v>36</v>
      </c>
      <c r="N1048" s="43" t="str">
        <f t="shared" si="33"/>
        <v>2240</v>
      </c>
      <c r="O1048" s="84">
        <v>2456.52</v>
      </c>
    </row>
    <row r="1049" spans="1:15" s="22" customFormat="1" ht="11.15" customHeight="1" x14ac:dyDescent="0.2">
      <c r="A1049" s="33" t="s">
        <v>2125</v>
      </c>
      <c r="B1049" s="34" t="str">
        <f t="shared" si="34"/>
        <v>LNA4804OD</v>
      </c>
      <c r="C1049" s="35" t="s">
        <v>2126</v>
      </c>
      <c r="D1049" s="36" t="s">
        <v>29</v>
      </c>
      <c r="E1049" s="35" t="s">
        <v>30</v>
      </c>
      <c r="F1049" s="36" t="s">
        <v>29</v>
      </c>
      <c r="G1049" s="36" t="s">
        <v>1553</v>
      </c>
      <c r="H1049" s="36" t="s">
        <v>43</v>
      </c>
      <c r="I1049" s="36" t="s">
        <v>1554</v>
      </c>
      <c r="J1049" s="36" t="s">
        <v>34</v>
      </c>
      <c r="K1049" s="36" t="s">
        <v>35</v>
      </c>
      <c r="L1049" s="37">
        <v>8</v>
      </c>
      <c r="M1049" s="38" t="s">
        <v>36</v>
      </c>
      <c r="N1049" s="38" t="str">
        <f t="shared" si="33"/>
        <v>2240</v>
      </c>
      <c r="O1049" s="83">
        <v>1653.43</v>
      </c>
    </row>
    <row r="1050" spans="1:15" s="22" customFormat="1" ht="11.15" customHeight="1" x14ac:dyDescent="0.2">
      <c r="A1050" s="39" t="s">
        <v>2127</v>
      </c>
      <c r="B1050" s="40" t="str">
        <f t="shared" si="34"/>
        <v>LNA4802M3OA</v>
      </c>
      <c r="C1050" s="41" t="s">
        <v>2128</v>
      </c>
      <c r="D1050" s="42" t="s">
        <v>29</v>
      </c>
      <c r="E1050" s="41" t="s">
        <v>30</v>
      </c>
      <c r="F1050" s="42" t="s">
        <v>29</v>
      </c>
      <c r="G1050" s="42" t="s">
        <v>1553</v>
      </c>
      <c r="H1050" s="42" t="s">
        <v>43</v>
      </c>
      <c r="I1050" s="42" t="s">
        <v>1554</v>
      </c>
      <c r="J1050" s="42" t="s">
        <v>34</v>
      </c>
      <c r="K1050" s="42" t="s">
        <v>35</v>
      </c>
      <c r="L1050" s="37">
        <v>2</v>
      </c>
      <c r="M1050" s="43" t="s">
        <v>36</v>
      </c>
      <c r="N1050" s="43" t="str">
        <f t="shared" si="33"/>
        <v>2240</v>
      </c>
      <c r="O1050" s="84">
        <v>7145.18</v>
      </c>
    </row>
    <row r="1051" spans="1:15" s="22" customFormat="1" ht="11.15" customHeight="1" x14ac:dyDescent="0.2">
      <c r="A1051" s="33" t="s">
        <v>2129</v>
      </c>
      <c r="B1051" s="34" t="str">
        <f t="shared" si="34"/>
        <v>LNA4804AC</v>
      </c>
      <c r="C1051" s="35" t="s">
        <v>2130</v>
      </c>
      <c r="D1051" s="36" t="s">
        <v>29</v>
      </c>
      <c r="E1051" s="35" t="s">
        <v>30</v>
      </c>
      <c r="F1051" s="36" t="s">
        <v>29</v>
      </c>
      <c r="G1051" s="36" t="s">
        <v>1553</v>
      </c>
      <c r="H1051" s="36" t="s">
        <v>43</v>
      </c>
      <c r="I1051" s="36" t="s">
        <v>1554</v>
      </c>
      <c r="J1051" s="36" t="s">
        <v>34</v>
      </c>
      <c r="K1051" s="36" t="s">
        <v>35</v>
      </c>
      <c r="L1051" s="37">
        <v>5</v>
      </c>
      <c r="M1051" s="38" t="s">
        <v>36</v>
      </c>
      <c r="N1051" s="38" t="str">
        <f t="shared" si="33"/>
        <v>2240</v>
      </c>
      <c r="O1051" s="83">
        <v>3876.01</v>
      </c>
    </row>
    <row r="1052" spans="1:15" s="22" customFormat="1" ht="11.15" customHeight="1" x14ac:dyDescent="0.2">
      <c r="A1052" s="39" t="s">
        <v>2131</v>
      </c>
      <c r="B1052" s="40" t="str">
        <f t="shared" si="34"/>
        <v>L4916A</v>
      </c>
      <c r="C1052" s="41" t="s">
        <v>2132</v>
      </c>
      <c r="D1052" s="42" t="s">
        <v>29</v>
      </c>
      <c r="E1052" s="41" t="s">
        <v>30</v>
      </c>
      <c r="F1052" s="42" t="s">
        <v>29</v>
      </c>
      <c r="G1052" s="42" t="s">
        <v>1553</v>
      </c>
      <c r="H1052" s="42" t="s">
        <v>43</v>
      </c>
      <c r="I1052" s="42" t="s">
        <v>1554</v>
      </c>
      <c r="J1052" s="42" t="s">
        <v>34</v>
      </c>
      <c r="K1052" s="42" t="s">
        <v>35</v>
      </c>
      <c r="L1052" s="37">
        <v>9</v>
      </c>
      <c r="M1052" s="43" t="s">
        <v>36</v>
      </c>
      <c r="N1052" s="43" t="str">
        <f t="shared" si="33"/>
        <v>2240</v>
      </c>
      <c r="O1052" s="84">
        <v>456.41</v>
      </c>
    </row>
    <row r="1053" spans="1:15" s="22" customFormat="1" ht="11.15" customHeight="1" x14ac:dyDescent="0.2">
      <c r="A1053" s="33" t="s">
        <v>2133</v>
      </c>
      <c r="B1053" s="34" t="str">
        <f t="shared" si="34"/>
        <v>N4001M2N</v>
      </c>
      <c r="C1053" s="35" t="s">
        <v>2134</v>
      </c>
      <c r="D1053" s="36" t="s">
        <v>29</v>
      </c>
      <c r="E1053" s="35" t="s">
        <v>30</v>
      </c>
      <c r="F1053" s="36" t="s">
        <v>29</v>
      </c>
      <c r="G1053" s="36" t="s">
        <v>1553</v>
      </c>
      <c r="H1053" s="36" t="s">
        <v>32</v>
      </c>
      <c r="I1053" s="36" t="s">
        <v>1554</v>
      </c>
      <c r="J1053" s="36" t="s">
        <v>34</v>
      </c>
      <c r="K1053" s="36" t="s">
        <v>35</v>
      </c>
      <c r="L1053" s="37">
        <v>16</v>
      </c>
      <c r="M1053" s="38" t="s">
        <v>36</v>
      </c>
      <c r="N1053" s="38" t="str">
        <f t="shared" si="33"/>
        <v>2240</v>
      </c>
      <c r="O1053" s="83">
        <v>853.58</v>
      </c>
    </row>
    <row r="1054" spans="1:15" s="22" customFormat="1" ht="11.15" customHeight="1" x14ac:dyDescent="0.2">
      <c r="A1054" s="39" t="s">
        <v>2135</v>
      </c>
      <c r="B1054" s="40" t="str">
        <f t="shared" si="34"/>
        <v>NT4305/6</v>
      </c>
      <c r="C1054" s="41" t="s">
        <v>1849</v>
      </c>
      <c r="D1054" s="42" t="s">
        <v>29</v>
      </c>
      <c r="E1054" s="41" t="s">
        <v>30</v>
      </c>
      <c r="F1054" s="42" t="s">
        <v>29</v>
      </c>
      <c r="G1054" s="42" t="s">
        <v>1553</v>
      </c>
      <c r="H1054" s="42" t="s">
        <v>32</v>
      </c>
      <c r="I1054" s="42" t="s">
        <v>1554</v>
      </c>
      <c r="J1054" s="42" t="s">
        <v>34</v>
      </c>
      <c r="K1054" s="42" t="s">
        <v>35</v>
      </c>
      <c r="L1054" s="37">
        <v>2</v>
      </c>
      <c r="M1054" s="43" t="s">
        <v>36</v>
      </c>
      <c r="N1054" s="43" t="str">
        <f t="shared" si="33"/>
        <v>2240</v>
      </c>
      <c r="O1054" s="84">
        <v>19533.97</v>
      </c>
    </row>
    <row r="1055" spans="1:15" s="22" customFormat="1" ht="11.15" customHeight="1" x14ac:dyDescent="0.2">
      <c r="A1055" s="33" t="s">
        <v>2136</v>
      </c>
      <c r="B1055" s="34" t="str">
        <f t="shared" si="34"/>
        <v>L4804ACS</v>
      </c>
      <c r="C1055" s="35" t="s">
        <v>2137</v>
      </c>
      <c r="D1055" s="36" t="s">
        <v>29</v>
      </c>
      <c r="E1055" s="35" t="s">
        <v>30</v>
      </c>
      <c r="F1055" s="36" t="s">
        <v>29</v>
      </c>
      <c r="G1055" s="36" t="s">
        <v>1553</v>
      </c>
      <c r="H1055" s="36" t="s">
        <v>43</v>
      </c>
      <c r="I1055" s="36" t="s">
        <v>1554</v>
      </c>
      <c r="J1055" s="36" t="s">
        <v>34</v>
      </c>
      <c r="K1055" s="36" t="s">
        <v>35</v>
      </c>
      <c r="L1055" s="37">
        <v>4</v>
      </c>
      <c r="M1055" s="38" t="s">
        <v>36</v>
      </c>
      <c r="N1055" s="38" t="str">
        <f t="shared" si="33"/>
        <v>2240</v>
      </c>
      <c r="O1055" s="83">
        <v>2872.96</v>
      </c>
    </row>
    <row r="1056" spans="1:15" s="22" customFormat="1" ht="11.15" customHeight="1" x14ac:dyDescent="0.2">
      <c r="A1056" s="39" t="s">
        <v>2138</v>
      </c>
      <c r="B1056" s="40" t="str">
        <f t="shared" si="34"/>
        <v>LNA4802SQ</v>
      </c>
      <c r="C1056" s="41" t="s">
        <v>2139</v>
      </c>
      <c r="D1056" s="42" t="s">
        <v>29</v>
      </c>
      <c r="E1056" s="41" t="s">
        <v>30</v>
      </c>
      <c r="F1056" s="42" t="s">
        <v>29</v>
      </c>
      <c r="G1056" s="42" t="s">
        <v>1553</v>
      </c>
      <c r="H1056" s="42" t="s">
        <v>43</v>
      </c>
      <c r="I1056" s="42" t="s">
        <v>1554</v>
      </c>
      <c r="J1056" s="42" t="s">
        <v>34</v>
      </c>
      <c r="K1056" s="42" t="s">
        <v>35</v>
      </c>
      <c r="L1056" s="37">
        <v>2</v>
      </c>
      <c r="M1056" s="43" t="s">
        <v>36</v>
      </c>
      <c r="N1056" s="43" t="str">
        <f t="shared" si="33"/>
        <v>2240</v>
      </c>
      <c r="O1056" s="84">
        <v>1889.63</v>
      </c>
    </row>
    <row r="1057" spans="1:15" s="22" customFormat="1" ht="11.15" customHeight="1" x14ac:dyDescent="0.2">
      <c r="A1057" s="33" t="s">
        <v>2140</v>
      </c>
      <c r="B1057" s="34" t="str">
        <f t="shared" si="34"/>
        <v>LNE4802M3SB</v>
      </c>
      <c r="C1057" s="35" t="s">
        <v>2141</v>
      </c>
      <c r="D1057" s="36" t="s">
        <v>29</v>
      </c>
      <c r="E1057" s="35" t="s">
        <v>30</v>
      </c>
      <c r="F1057" s="36" t="s">
        <v>29</v>
      </c>
      <c r="G1057" s="36" t="s">
        <v>1553</v>
      </c>
      <c r="H1057" s="36" t="s">
        <v>43</v>
      </c>
      <c r="I1057" s="36" t="s">
        <v>1554</v>
      </c>
      <c r="J1057" s="36" t="s">
        <v>34</v>
      </c>
      <c r="K1057" s="36" t="s">
        <v>35</v>
      </c>
      <c r="L1057" s="37">
        <v>3</v>
      </c>
      <c r="M1057" s="38" t="s">
        <v>36</v>
      </c>
      <c r="N1057" s="38" t="str">
        <f t="shared" si="33"/>
        <v>2240</v>
      </c>
      <c r="O1057" s="83">
        <v>4992.07</v>
      </c>
    </row>
    <row r="1058" spans="1:15" s="22" customFormat="1" ht="11.15" customHeight="1" x14ac:dyDescent="0.2">
      <c r="A1058" s="39" t="s">
        <v>2142</v>
      </c>
      <c r="B1058" s="40" t="str">
        <f t="shared" si="34"/>
        <v>NT4022</v>
      </c>
      <c r="C1058" s="41" t="s">
        <v>2143</v>
      </c>
      <c r="D1058" s="42" t="s">
        <v>29</v>
      </c>
      <c r="E1058" s="41" t="s">
        <v>30</v>
      </c>
      <c r="F1058" s="42" t="s">
        <v>29</v>
      </c>
      <c r="G1058" s="42" t="s">
        <v>1553</v>
      </c>
      <c r="H1058" s="42" t="s">
        <v>32</v>
      </c>
      <c r="I1058" s="42" t="s">
        <v>1554</v>
      </c>
      <c r="J1058" s="42" t="s">
        <v>34</v>
      </c>
      <c r="K1058" s="42" t="s">
        <v>35</v>
      </c>
      <c r="L1058" s="37">
        <v>2</v>
      </c>
      <c r="M1058" s="43" t="s">
        <v>36</v>
      </c>
      <c r="N1058" s="43" t="str">
        <f t="shared" si="33"/>
        <v>2240</v>
      </c>
      <c r="O1058" s="84">
        <v>12241.26</v>
      </c>
    </row>
    <row r="1059" spans="1:15" s="22" customFormat="1" ht="11.15" customHeight="1" x14ac:dyDescent="0.2">
      <c r="A1059" s="33" t="s">
        <v>2144</v>
      </c>
      <c r="B1059" s="34" t="str">
        <f t="shared" si="34"/>
        <v>LNA4802M2AD</v>
      </c>
      <c r="C1059" s="35" t="s">
        <v>2145</v>
      </c>
      <c r="D1059" s="36" t="s">
        <v>29</v>
      </c>
      <c r="E1059" s="35" t="s">
        <v>30</v>
      </c>
      <c r="F1059" s="36" t="s">
        <v>29</v>
      </c>
      <c r="G1059" s="36" t="s">
        <v>1553</v>
      </c>
      <c r="H1059" s="36" t="s">
        <v>43</v>
      </c>
      <c r="I1059" s="36" t="s">
        <v>1554</v>
      </c>
      <c r="J1059" s="36" t="s">
        <v>34</v>
      </c>
      <c r="K1059" s="36" t="s">
        <v>35</v>
      </c>
      <c r="L1059" s="37">
        <v>9</v>
      </c>
      <c r="M1059" s="38" t="s">
        <v>36</v>
      </c>
      <c r="N1059" s="38" t="str">
        <f t="shared" si="33"/>
        <v>2240</v>
      </c>
      <c r="O1059" s="83">
        <v>1889.63</v>
      </c>
    </row>
    <row r="1060" spans="1:15" s="22" customFormat="1" ht="11.15" customHeight="1" x14ac:dyDescent="0.2">
      <c r="A1060" s="39" t="s">
        <v>2146</v>
      </c>
      <c r="B1060" s="40" t="str">
        <f t="shared" si="34"/>
        <v>L4003M2A</v>
      </c>
      <c r="C1060" s="41" t="s">
        <v>2147</v>
      </c>
      <c r="D1060" s="42" t="s">
        <v>29</v>
      </c>
      <c r="E1060" s="41" t="s">
        <v>30</v>
      </c>
      <c r="F1060" s="42" t="s">
        <v>29</v>
      </c>
      <c r="G1060" s="42" t="s">
        <v>1553</v>
      </c>
      <c r="H1060" s="42" t="s">
        <v>32</v>
      </c>
      <c r="I1060" s="42" t="s">
        <v>1554</v>
      </c>
      <c r="J1060" s="42" t="s">
        <v>34</v>
      </c>
      <c r="K1060" s="42" t="s">
        <v>35</v>
      </c>
      <c r="L1060" s="37">
        <v>0</v>
      </c>
      <c r="M1060" s="43" t="s">
        <v>36</v>
      </c>
      <c r="N1060" s="43" t="str">
        <f t="shared" si="33"/>
        <v>2240</v>
      </c>
      <c r="O1060" s="84">
        <v>1528.49</v>
      </c>
    </row>
    <row r="1061" spans="1:15" s="22" customFormat="1" ht="11.15" customHeight="1" x14ac:dyDescent="0.2">
      <c r="A1061" s="33" t="s">
        <v>2148</v>
      </c>
      <c r="B1061" s="34" t="str">
        <f t="shared" si="34"/>
        <v>L4915DN</v>
      </c>
      <c r="C1061" s="35" t="s">
        <v>2149</v>
      </c>
      <c r="D1061" s="36" t="s">
        <v>29</v>
      </c>
      <c r="E1061" s="35" t="s">
        <v>30</v>
      </c>
      <c r="F1061" s="36" t="s">
        <v>29</v>
      </c>
      <c r="G1061" s="36" t="s">
        <v>1553</v>
      </c>
      <c r="H1061" s="36" t="s">
        <v>43</v>
      </c>
      <c r="I1061" s="36" t="s">
        <v>1554</v>
      </c>
      <c r="J1061" s="36" t="s">
        <v>34</v>
      </c>
      <c r="K1061" s="36" t="s">
        <v>35</v>
      </c>
      <c r="L1061" s="37">
        <v>30</v>
      </c>
      <c r="M1061" s="38" t="s">
        <v>36</v>
      </c>
      <c r="N1061" s="38" t="str">
        <f t="shared" si="33"/>
        <v>2240</v>
      </c>
      <c r="O1061" s="83">
        <v>421.57</v>
      </c>
    </row>
    <row r="1062" spans="1:15" s="22" customFormat="1" ht="11.15" customHeight="1" x14ac:dyDescent="0.2">
      <c r="A1062" s="39" t="s">
        <v>2150</v>
      </c>
      <c r="B1062" s="40" t="str">
        <f t="shared" si="34"/>
        <v>LNA4802M4VD</v>
      </c>
      <c r="C1062" s="41" t="s">
        <v>2151</v>
      </c>
      <c r="D1062" s="42" t="s">
        <v>29</v>
      </c>
      <c r="E1062" s="41" t="s">
        <v>30</v>
      </c>
      <c r="F1062" s="42" t="s">
        <v>29</v>
      </c>
      <c r="G1062" s="42" t="s">
        <v>1553</v>
      </c>
      <c r="H1062" s="42" t="s">
        <v>43</v>
      </c>
      <c r="I1062" s="42" t="s">
        <v>1554</v>
      </c>
      <c r="J1062" s="42" t="s">
        <v>34</v>
      </c>
      <c r="K1062" s="42" t="s">
        <v>35</v>
      </c>
      <c r="L1062" s="37">
        <v>4</v>
      </c>
      <c r="M1062" s="43" t="s">
        <v>36</v>
      </c>
      <c r="N1062" s="43" t="str">
        <f t="shared" si="33"/>
        <v>2240</v>
      </c>
      <c r="O1062" s="84">
        <v>4015.47</v>
      </c>
    </row>
    <row r="1063" spans="1:15" s="22" customFormat="1" ht="11.15" customHeight="1" x14ac:dyDescent="0.2">
      <c r="A1063" s="33" t="s">
        <v>2152</v>
      </c>
      <c r="B1063" s="34" t="str">
        <f t="shared" si="34"/>
        <v>NT4950</v>
      </c>
      <c r="C1063" s="35" t="s">
        <v>2153</v>
      </c>
      <c r="D1063" s="36" t="s">
        <v>29</v>
      </c>
      <c r="E1063" s="35" t="s">
        <v>30</v>
      </c>
      <c r="F1063" s="36" t="s">
        <v>29</v>
      </c>
      <c r="G1063" s="36" t="s">
        <v>1553</v>
      </c>
      <c r="H1063" s="36" t="s">
        <v>43</v>
      </c>
      <c r="I1063" s="36" t="s">
        <v>1554</v>
      </c>
      <c r="J1063" s="36" t="s">
        <v>34</v>
      </c>
      <c r="K1063" s="36" t="s">
        <v>35</v>
      </c>
      <c r="L1063" s="37">
        <v>45</v>
      </c>
      <c r="M1063" s="38" t="s">
        <v>36</v>
      </c>
      <c r="N1063" s="38" t="str">
        <f t="shared" si="33"/>
        <v>2240</v>
      </c>
      <c r="O1063" s="83">
        <v>123.97</v>
      </c>
    </row>
    <row r="1064" spans="1:15" s="22" customFormat="1" ht="11.15" customHeight="1" x14ac:dyDescent="0.2">
      <c r="A1064" s="39" t="s">
        <v>2154</v>
      </c>
      <c r="B1064" s="40" t="str">
        <f t="shared" si="34"/>
        <v>LNC4804CY</v>
      </c>
      <c r="C1064" s="41" t="s">
        <v>2155</v>
      </c>
      <c r="D1064" s="42" t="s">
        <v>29</v>
      </c>
      <c r="E1064" s="41" t="s">
        <v>30</v>
      </c>
      <c r="F1064" s="42" t="s">
        <v>29</v>
      </c>
      <c r="G1064" s="42" t="s">
        <v>1553</v>
      </c>
      <c r="H1064" s="42" t="s">
        <v>43</v>
      </c>
      <c r="I1064" s="42" t="s">
        <v>1554</v>
      </c>
      <c r="J1064" s="42" t="s">
        <v>34</v>
      </c>
      <c r="K1064" s="42" t="s">
        <v>35</v>
      </c>
      <c r="L1064" s="37">
        <v>4</v>
      </c>
      <c r="M1064" s="43" t="s">
        <v>36</v>
      </c>
      <c r="N1064" s="43" t="str">
        <f t="shared" si="33"/>
        <v>2240</v>
      </c>
      <c r="O1064" s="84">
        <v>3176.77</v>
      </c>
    </row>
    <row r="1065" spans="1:15" s="22" customFormat="1" ht="11.15" customHeight="1" x14ac:dyDescent="0.2">
      <c r="A1065" s="33" t="s">
        <v>2156</v>
      </c>
      <c r="B1065" s="34" t="str">
        <f t="shared" si="34"/>
        <v>LNE4802CY</v>
      </c>
      <c r="C1065" s="35" t="s">
        <v>2157</v>
      </c>
      <c r="D1065" s="36" t="s">
        <v>29</v>
      </c>
      <c r="E1065" s="35" t="s">
        <v>30</v>
      </c>
      <c r="F1065" s="36" t="s">
        <v>29</v>
      </c>
      <c r="G1065" s="36" t="s">
        <v>1553</v>
      </c>
      <c r="H1065" s="36" t="s">
        <v>43</v>
      </c>
      <c r="I1065" s="36" t="s">
        <v>1554</v>
      </c>
      <c r="J1065" s="36" t="s">
        <v>34</v>
      </c>
      <c r="K1065" s="36" t="s">
        <v>35</v>
      </c>
      <c r="L1065" s="37">
        <v>3</v>
      </c>
      <c r="M1065" s="38" t="s">
        <v>36</v>
      </c>
      <c r="N1065" s="38" t="str">
        <f t="shared" si="33"/>
        <v>2240</v>
      </c>
      <c r="O1065" s="83">
        <v>2269.12</v>
      </c>
    </row>
    <row r="1066" spans="1:15" s="22" customFormat="1" ht="11.15" customHeight="1" x14ac:dyDescent="0.2">
      <c r="A1066" s="39" t="s">
        <v>2158</v>
      </c>
      <c r="B1066" s="40" t="str">
        <f t="shared" si="34"/>
        <v>L4826GFN</v>
      </c>
      <c r="C1066" s="41" t="s">
        <v>2159</v>
      </c>
      <c r="D1066" s="42" t="s">
        <v>29</v>
      </c>
      <c r="E1066" s="41" t="s">
        <v>30</v>
      </c>
      <c r="F1066" s="42" t="s">
        <v>29</v>
      </c>
      <c r="G1066" s="42" t="s">
        <v>1553</v>
      </c>
      <c r="H1066" s="42" t="s">
        <v>43</v>
      </c>
      <c r="I1066" s="42" t="s">
        <v>1554</v>
      </c>
      <c r="J1066" s="42" t="s">
        <v>34</v>
      </c>
      <c r="K1066" s="42" t="s">
        <v>35</v>
      </c>
      <c r="L1066" s="37">
        <v>9</v>
      </c>
      <c r="M1066" s="43" t="s">
        <v>36</v>
      </c>
      <c r="N1066" s="43" t="str">
        <f t="shared" si="33"/>
        <v>2240</v>
      </c>
      <c r="O1066" s="84">
        <v>4558.8999999999996</v>
      </c>
    </row>
    <row r="1067" spans="1:15" s="22" customFormat="1" ht="11.15" customHeight="1" x14ac:dyDescent="0.2">
      <c r="A1067" s="33" t="s">
        <v>2160</v>
      </c>
      <c r="B1067" s="34" t="str">
        <f t="shared" si="34"/>
        <v>LNA4802CB</v>
      </c>
      <c r="C1067" s="35" t="s">
        <v>2161</v>
      </c>
      <c r="D1067" s="36" t="s">
        <v>29</v>
      </c>
      <c r="E1067" s="35" t="s">
        <v>30</v>
      </c>
      <c r="F1067" s="36" t="s">
        <v>29</v>
      </c>
      <c r="G1067" s="36" t="s">
        <v>1553</v>
      </c>
      <c r="H1067" s="36" t="s">
        <v>43</v>
      </c>
      <c r="I1067" s="36" t="s">
        <v>1554</v>
      </c>
      <c r="J1067" s="36" t="s">
        <v>34</v>
      </c>
      <c r="K1067" s="36" t="s">
        <v>35</v>
      </c>
      <c r="L1067" s="37">
        <v>4</v>
      </c>
      <c r="M1067" s="38" t="s">
        <v>36</v>
      </c>
      <c r="N1067" s="38" t="str">
        <f t="shared" si="33"/>
        <v>2240</v>
      </c>
      <c r="O1067" s="83">
        <v>1889.63</v>
      </c>
    </row>
    <row r="1068" spans="1:15" s="22" customFormat="1" ht="11.15" customHeight="1" x14ac:dyDescent="0.2">
      <c r="A1068" s="39" t="s">
        <v>2162</v>
      </c>
      <c r="B1068" s="40" t="str">
        <f t="shared" si="34"/>
        <v>NT4055AN</v>
      </c>
      <c r="C1068" s="41" t="s">
        <v>2163</v>
      </c>
      <c r="D1068" s="42" t="s">
        <v>29</v>
      </c>
      <c r="E1068" s="41" t="s">
        <v>30</v>
      </c>
      <c r="F1068" s="42" t="s">
        <v>29</v>
      </c>
      <c r="G1068" s="42" t="s">
        <v>1553</v>
      </c>
      <c r="H1068" s="42" t="s">
        <v>32</v>
      </c>
      <c r="I1068" s="42" t="s">
        <v>1554</v>
      </c>
      <c r="J1068" s="42" t="s">
        <v>34</v>
      </c>
      <c r="K1068" s="42" t="s">
        <v>35</v>
      </c>
      <c r="L1068" s="37">
        <v>6</v>
      </c>
      <c r="M1068" s="43" t="s">
        <v>36</v>
      </c>
      <c r="N1068" s="43" t="str">
        <f t="shared" si="33"/>
        <v>2240</v>
      </c>
      <c r="O1068" s="84">
        <v>1090.1500000000001</v>
      </c>
    </row>
    <row r="1069" spans="1:15" s="22" customFormat="1" ht="11.15" customHeight="1" x14ac:dyDescent="0.2">
      <c r="A1069" s="33" t="s">
        <v>2164</v>
      </c>
      <c r="B1069" s="34" t="str">
        <f t="shared" si="34"/>
        <v>LN4726C</v>
      </c>
      <c r="C1069" s="35" t="s">
        <v>2165</v>
      </c>
      <c r="D1069" s="36" t="s">
        <v>29</v>
      </c>
      <c r="E1069" s="35" t="s">
        <v>30</v>
      </c>
      <c r="F1069" s="36" t="s">
        <v>29</v>
      </c>
      <c r="G1069" s="36" t="s">
        <v>1553</v>
      </c>
      <c r="H1069" s="36" t="s">
        <v>43</v>
      </c>
      <c r="I1069" s="36" t="s">
        <v>1554</v>
      </c>
      <c r="J1069" s="36" t="s">
        <v>34</v>
      </c>
      <c r="K1069" s="36" t="s">
        <v>35</v>
      </c>
      <c r="L1069" s="37">
        <v>8</v>
      </c>
      <c r="M1069" s="38" t="s">
        <v>36</v>
      </c>
      <c r="N1069" s="38" t="str">
        <f t="shared" si="33"/>
        <v>2240</v>
      </c>
      <c r="O1069" s="83">
        <v>634.49</v>
      </c>
    </row>
    <row r="1070" spans="1:15" s="22" customFormat="1" ht="11.15" customHeight="1" x14ac:dyDescent="0.2">
      <c r="A1070" s="39" t="s">
        <v>2166</v>
      </c>
      <c r="B1070" s="40" t="str">
        <f t="shared" si="34"/>
        <v>LNE4802TIS</v>
      </c>
      <c r="C1070" s="41" t="s">
        <v>2167</v>
      </c>
      <c r="D1070" s="42" t="s">
        <v>29</v>
      </c>
      <c r="E1070" s="41" t="s">
        <v>30</v>
      </c>
      <c r="F1070" s="42" t="s">
        <v>29</v>
      </c>
      <c r="G1070" s="42" t="s">
        <v>1553</v>
      </c>
      <c r="H1070" s="42" t="s">
        <v>43</v>
      </c>
      <c r="I1070" s="42" t="s">
        <v>1554</v>
      </c>
      <c r="J1070" s="42" t="s">
        <v>34</v>
      </c>
      <c r="K1070" s="42" t="s">
        <v>35</v>
      </c>
      <c r="L1070" s="37">
        <v>3</v>
      </c>
      <c r="M1070" s="43" t="s">
        <v>36</v>
      </c>
      <c r="N1070" s="43" t="str">
        <f t="shared" si="33"/>
        <v>2240</v>
      </c>
      <c r="O1070" s="84">
        <v>2269.12</v>
      </c>
    </row>
    <row r="1071" spans="1:15" s="22" customFormat="1" ht="11.15" customHeight="1" x14ac:dyDescent="0.2">
      <c r="A1071" s="33" t="s">
        <v>2168</v>
      </c>
      <c r="B1071" s="34" t="str">
        <f t="shared" si="34"/>
        <v>LNA4802OD</v>
      </c>
      <c r="C1071" s="35" t="s">
        <v>2169</v>
      </c>
      <c r="D1071" s="36" t="s">
        <v>29</v>
      </c>
      <c r="E1071" s="35" t="s">
        <v>30</v>
      </c>
      <c r="F1071" s="36" t="s">
        <v>29</v>
      </c>
      <c r="G1071" s="36" t="s">
        <v>1553</v>
      </c>
      <c r="H1071" s="36" t="s">
        <v>43</v>
      </c>
      <c r="I1071" s="36" t="s">
        <v>1554</v>
      </c>
      <c r="J1071" s="36" t="s">
        <v>34</v>
      </c>
      <c r="K1071" s="36" t="s">
        <v>35</v>
      </c>
      <c r="L1071" s="37">
        <v>9</v>
      </c>
      <c r="M1071" s="38" t="s">
        <v>36</v>
      </c>
      <c r="N1071" s="38" t="str">
        <f t="shared" si="33"/>
        <v>2240</v>
      </c>
      <c r="O1071" s="83">
        <v>1181.02</v>
      </c>
    </row>
    <row r="1072" spans="1:15" s="22" customFormat="1" ht="11.15" customHeight="1" x14ac:dyDescent="0.2">
      <c r="A1072" s="39" t="s">
        <v>2170</v>
      </c>
      <c r="B1072" s="40" t="str">
        <f t="shared" si="34"/>
        <v>LNA4804KG</v>
      </c>
      <c r="C1072" s="41" t="s">
        <v>2171</v>
      </c>
      <c r="D1072" s="42" t="s">
        <v>29</v>
      </c>
      <c r="E1072" s="41" t="s">
        <v>30</v>
      </c>
      <c r="F1072" s="42" t="s">
        <v>29</v>
      </c>
      <c r="G1072" s="42" t="s">
        <v>1553</v>
      </c>
      <c r="H1072" s="42" t="s">
        <v>43</v>
      </c>
      <c r="I1072" s="42" t="s">
        <v>1554</v>
      </c>
      <c r="J1072" s="42" t="s">
        <v>34</v>
      </c>
      <c r="K1072" s="42" t="s">
        <v>35</v>
      </c>
      <c r="L1072" s="37">
        <v>13</v>
      </c>
      <c r="M1072" s="43" t="s">
        <v>36</v>
      </c>
      <c r="N1072" s="43" t="str">
        <f t="shared" si="33"/>
        <v>2240</v>
      </c>
      <c r="O1072" s="84">
        <v>1653.43</v>
      </c>
    </row>
    <row r="1073" spans="1:15" s="22" customFormat="1" ht="11.15" customHeight="1" x14ac:dyDescent="0.2">
      <c r="A1073" s="33" t="s">
        <v>2172</v>
      </c>
      <c r="B1073" s="34" t="str">
        <f t="shared" si="34"/>
        <v>N4954</v>
      </c>
      <c r="C1073" s="35" t="s">
        <v>2173</v>
      </c>
      <c r="D1073" s="36" t="s">
        <v>29</v>
      </c>
      <c r="E1073" s="35" t="s">
        <v>30</v>
      </c>
      <c r="F1073" s="36" t="s">
        <v>29</v>
      </c>
      <c r="G1073" s="36" t="s">
        <v>1553</v>
      </c>
      <c r="H1073" s="36" t="s">
        <v>43</v>
      </c>
      <c r="I1073" s="36" t="s">
        <v>1554</v>
      </c>
      <c r="J1073" s="36" t="s">
        <v>34</v>
      </c>
      <c r="K1073" s="36" t="s">
        <v>35</v>
      </c>
      <c r="L1073" s="37">
        <v>11</v>
      </c>
      <c r="M1073" s="38" t="s">
        <v>36</v>
      </c>
      <c r="N1073" s="38" t="str">
        <f t="shared" si="33"/>
        <v>2240</v>
      </c>
      <c r="O1073" s="83">
        <v>313.56</v>
      </c>
    </row>
    <row r="1074" spans="1:15" s="22" customFormat="1" ht="12" customHeight="1" x14ac:dyDescent="0.2">
      <c r="A1074" s="39" t="s">
        <v>2174</v>
      </c>
      <c r="B1074" s="40" t="str">
        <f t="shared" si="34"/>
        <v>LN4704</v>
      </c>
      <c r="C1074" s="41" t="s">
        <v>2175</v>
      </c>
      <c r="D1074" s="42" t="s">
        <v>29</v>
      </c>
      <c r="E1074" s="41" t="s">
        <v>30</v>
      </c>
      <c r="F1074" s="42" t="s">
        <v>29</v>
      </c>
      <c r="G1074" s="42" t="s">
        <v>1553</v>
      </c>
      <c r="H1074" s="42" t="s">
        <v>43</v>
      </c>
      <c r="I1074" s="42" t="s">
        <v>1554</v>
      </c>
      <c r="J1074" s="42" t="s">
        <v>34</v>
      </c>
      <c r="K1074" s="42" t="s">
        <v>35</v>
      </c>
      <c r="L1074" s="37">
        <v>32</v>
      </c>
      <c r="M1074" s="43" t="s">
        <v>36</v>
      </c>
      <c r="N1074" s="43" t="str">
        <f t="shared" si="33"/>
        <v>2240</v>
      </c>
      <c r="O1074" s="84">
        <v>302.51</v>
      </c>
    </row>
    <row r="1075" spans="1:15" s="22" customFormat="1" ht="12" customHeight="1" x14ac:dyDescent="0.2">
      <c r="A1075" s="33" t="s">
        <v>2176</v>
      </c>
      <c r="B1075" s="34" t="str">
        <f t="shared" si="34"/>
        <v>LNC4803SB</v>
      </c>
      <c r="C1075" s="35" t="s">
        <v>2177</v>
      </c>
      <c r="D1075" s="36" t="s">
        <v>29</v>
      </c>
      <c r="E1075" s="35" t="s">
        <v>30</v>
      </c>
      <c r="F1075" s="36" t="s">
        <v>29</v>
      </c>
      <c r="G1075" s="36" t="s">
        <v>1553</v>
      </c>
      <c r="H1075" s="36" t="s">
        <v>43</v>
      </c>
      <c r="I1075" s="36" t="s">
        <v>1554</v>
      </c>
      <c r="J1075" s="36" t="s">
        <v>34</v>
      </c>
      <c r="K1075" s="36" t="s">
        <v>35</v>
      </c>
      <c r="L1075" s="37">
        <v>6</v>
      </c>
      <c r="M1075" s="38" t="s">
        <v>36</v>
      </c>
      <c r="N1075" s="38" t="str">
        <f t="shared" si="33"/>
        <v>2240</v>
      </c>
      <c r="O1075" s="83">
        <v>2949.86</v>
      </c>
    </row>
    <row r="1076" spans="1:15" s="22" customFormat="1" ht="11.15" customHeight="1" x14ac:dyDescent="0.2">
      <c r="A1076" s="39" t="s">
        <v>2178</v>
      </c>
      <c r="B1076" s="40" t="str">
        <f t="shared" si="34"/>
        <v>LNA4807KG</v>
      </c>
      <c r="C1076" s="41" t="s">
        <v>2179</v>
      </c>
      <c r="D1076" s="42" t="s">
        <v>29</v>
      </c>
      <c r="E1076" s="41" t="s">
        <v>30</v>
      </c>
      <c r="F1076" s="42" t="s">
        <v>29</v>
      </c>
      <c r="G1076" s="42" t="s">
        <v>1553</v>
      </c>
      <c r="H1076" s="42" t="s">
        <v>43</v>
      </c>
      <c r="I1076" s="42" t="s">
        <v>1554</v>
      </c>
      <c r="J1076" s="42" t="s">
        <v>34</v>
      </c>
      <c r="K1076" s="42" t="s">
        <v>35</v>
      </c>
      <c r="L1076" s="37">
        <v>4</v>
      </c>
      <c r="M1076" s="43" t="s">
        <v>36</v>
      </c>
      <c r="N1076" s="43" t="str">
        <f t="shared" si="33"/>
        <v>2240</v>
      </c>
      <c r="O1076" s="84">
        <v>2598.25</v>
      </c>
    </row>
    <row r="1077" spans="1:15" s="22" customFormat="1" ht="11.15" customHeight="1" x14ac:dyDescent="0.2">
      <c r="A1077" s="33" t="s">
        <v>2180</v>
      </c>
      <c r="B1077" s="34" t="str">
        <f t="shared" si="34"/>
        <v>LNA4804KF</v>
      </c>
      <c r="C1077" s="35" t="s">
        <v>2181</v>
      </c>
      <c r="D1077" s="36" t="s">
        <v>29</v>
      </c>
      <c r="E1077" s="35" t="s">
        <v>30</v>
      </c>
      <c r="F1077" s="36" t="s">
        <v>29</v>
      </c>
      <c r="G1077" s="36" t="s">
        <v>1553</v>
      </c>
      <c r="H1077" s="36" t="s">
        <v>43</v>
      </c>
      <c r="I1077" s="36" t="s">
        <v>1554</v>
      </c>
      <c r="J1077" s="36" t="s">
        <v>34</v>
      </c>
      <c r="K1077" s="36" t="s">
        <v>35</v>
      </c>
      <c r="L1077" s="37">
        <v>6</v>
      </c>
      <c r="M1077" s="38" t="s">
        <v>36</v>
      </c>
      <c r="N1077" s="38" t="str">
        <f t="shared" si="33"/>
        <v>2240</v>
      </c>
      <c r="O1077" s="83">
        <v>1653.43</v>
      </c>
    </row>
    <row r="1078" spans="1:15" s="22" customFormat="1" ht="11.15" customHeight="1" x14ac:dyDescent="0.2">
      <c r="A1078" s="39" t="s">
        <v>2182</v>
      </c>
      <c r="B1078" s="40" t="str">
        <f t="shared" si="34"/>
        <v>LNA4803KF</v>
      </c>
      <c r="C1078" s="41" t="s">
        <v>2183</v>
      </c>
      <c r="D1078" s="42" t="s">
        <v>29</v>
      </c>
      <c r="E1078" s="41" t="s">
        <v>30</v>
      </c>
      <c r="F1078" s="42" t="s">
        <v>29</v>
      </c>
      <c r="G1078" s="42" t="s">
        <v>1553</v>
      </c>
      <c r="H1078" s="42" t="s">
        <v>43</v>
      </c>
      <c r="I1078" s="42" t="s">
        <v>1554</v>
      </c>
      <c r="J1078" s="42" t="s">
        <v>34</v>
      </c>
      <c r="K1078" s="42" t="s">
        <v>35</v>
      </c>
      <c r="L1078" s="37">
        <v>12</v>
      </c>
      <c r="M1078" s="43" t="s">
        <v>36</v>
      </c>
      <c r="N1078" s="43" t="str">
        <f t="shared" si="33"/>
        <v>2240</v>
      </c>
      <c r="O1078" s="84">
        <v>1535.33</v>
      </c>
    </row>
    <row r="1079" spans="1:15" s="22" customFormat="1" ht="11.15" customHeight="1" x14ac:dyDescent="0.2">
      <c r="A1079" s="33" t="s">
        <v>2184</v>
      </c>
      <c r="B1079" s="34" t="str">
        <f t="shared" si="34"/>
        <v>LNE4802SB</v>
      </c>
      <c r="C1079" s="35" t="s">
        <v>2185</v>
      </c>
      <c r="D1079" s="36" t="s">
        <v>29</v>
      </c>
      <c r="E1079" s="35" t="s">
        <v>30</v>
      </c>
      <c r="F1079" s="36" t="s">
        <v>29</v>
      </c>
      <c r="G1079" s="36" t="s">
        <v>1553</v>
      </c>
      <c r="H1079" s="36" t="s">
        <v>43</v>
      </c>
      <c r="I1079" s="36" t="s">
        <v>1554</v>
      </c>
      <c r="J1079" s="36" t="s">
        <v>34</v>
      </c>
      <c r="K1079" s="36" t="s">
        <v>35</v>
      </c>
      <c r="L1079" s="37">
        <v>3</v>
      </c>
      <c r="M1079" s="38" t="s">
        <v>36</v>
      </c>
      <c r="N1079" s="38" t="str">
        <f t="shared" si="33"/>
        <v>2240</v>
      </c>
      <c r="O1079" s="83">
        <v>2269.12</v>
      </c>
    </row>
    <row r="1080" spans="1:15" s="22" customFormat="1" ht="11.15" customHeight="1" x14ac:dyDescent="0.2">
      <c r="A1080" s="39" t="s">
        <v>2186</v>
      </c>
      <c r="B1080" s="40" t="str">
        <f t="shared" si="34"/>
        <v>L4950</v>
      </c>
      <c r="C1080" s="41" t="s">
        <v>2187</v>
      </c>
      <c r="D1080" s="42" t="s">
        <v>29</v>
      </c>
      <c r="E1080" s="41" t="s">
        <v>30</v>
      </c>
      <c r="F1080" s="42" t="s">
        <v>29</v>
      </c>
      <c r="G1080" s="42" t="s">
        <v>1553</v>
      </c>
      <c r="H1080" s="42" t="s">
        <v>43</v>
      </c>
      <c r="I1080" s="42" t="s">
        <v>1554</v>
      </c>
      <c r="J1080" s="42" t="s">
        <v>34</v>
      </c>
      <c r="K1080" s="42" t="s">
        <v>35</v>
      </c>
      <c r="L1080" s="37">
        <v>206</v>
      </c>
      <c r="M1080" s="43" t="s">
        <v>36</v>
      </c>
      <c r="N1080" s="43" t="str">
        <f t="shared" si="33"/>
        <v>2240</v>
      </c>
      <c r="O1080" s="84">
        <v>123.97</v>
      </c>
    </row>
    <row r="1081" spans="1:15" s="22" customFormat="1" ht="11.15" customHeight="1" x14ac:dyDescent="0.2">
      <c r="A1081" s="33" t="s">
        <v>2188</v>
      </c>
      <c r="B1081" s="34" t="str">
        <f t="shared" si="34"/>
        <v>L4581</v>
      </c>
      <c r="C1081" s="35" t="s">
        <v>2025</v>
      </c>
      <c r="D1081" s="36" t="s">
        <v>29</v>
      </c>
      <c r="E1081" s="35" t="s">
        <v>30</v>
      </c>
      <c r="F1081" s="36" t="s">
        <v>29</v>
      </c>
      <c r="G1081" s="36" t="s">
        <v>1553</v>
      </c>
      <c r="H1081" s="36" t="s">
        <v>32</v>
      </c>
      <c r="I1081" s="36" t="s">
        <v>1554</v>
      </c>
      <c r="J1081" s="36" t="s">
        <v>34</v>
      </c>
      <c r="K1081" s="36" t="s">
        <v>35</v>
      </c>
      <c r="L1081" s="37">
        <v>3</v>
      </c>
      <c r="M1081" s="38" t="s">
        <v>36</v>
      </c>
      <c r="N1081" s="38" t="str">
        <f t="shared" si="33"/>
        <v>2240</v>
      </c>
      <c r="O1081" s="83">
        <v>5053.59</v>
      </c>
    </row>
    <row r="1082" spans="1:15" s="22" customFormat="1" ht="11.15" customHeight="1" x14ac:dyDescent="0.2">
      <c r="A1082" s="39" t="s">
        <v>2189</v>
      </c>
      <c r="B1082" s="40" t="str">
        <f t="shared" si="34"/>
        <v>L4001M2N</v>
      </c>
      <c r="C1082" s="41" t="s">
        <v>2190</v>
      </c>
      <c r="D1082" s="42" t="s">
        <v>29</v>
      </c>
      <c r="E1082" s="41" t="s">
        <v>30</v>
      </c>
      <c r="F1082" s="42" t="s">
        <v>29</v>
      </c>
      <c r="G1082" s="42" t="s">
        <v>1553</v>
      </c>
      <c r="H1082" s="42" t="s">
        <v>32</v>
      </c>
      <c r="I1082" s="42" t="s">
        <v>1554</v>
      </c>
      <c r="J1082" s="42" t="s">
        <v>34</v>
      </c>
      <c r="K1082" s="42" t="s">
        <v>35</v>
      </c>
      <c r="L1082" s="37">
        <v>15</v>
      </c>
      <c r="M1082" s="43" t="s">
        <v>36</v>
      </c>
      <c r="N1082" s="43" t="str">
        <f t="shared" si="33"/>
        <v>2240</v>
      </c>
      <c r="O1082" s="84">
        <v>1045.2</v>
      </c>
    </row>
    <row r="1083" spans="1:15" s="22" customFormat="1" ht="11.15" customHeight="1" x14ac:dyDescent="0.2">
      <c r="A1083" s="33" t="s">
        <v>2191</v>
      </c>
      <c r="B1083" s="34" t="str">
        <f t="shared" si="34"/>
        <v>NT4916T</v>
      </c>
      <c r="C1083" s="35" t="s">
        <v>2192</v>
      </c>
      <c r="D1083" s="36" t="s">
        <v>29</v>
      </c>
      <c r="E1083" s="35" t="s">
        <v>30</v>
      </c>
      <c r="F1083" s="36" t="s">
        <v>29</v>
      </c>
      <c r="G1083" s="36" t="s">
        <v>1553</v>
      </c>
      <c r="H1083" s="36" t="s">
        <v>43</v>
      </c>
      <c r="I1083" s="36" t="s">
        <v>1554</v>
      </c>
      <c r="J1083" s="36" t="s">
        <v>34</v>
      </c>
      <c r="K1083" s="36" t="s">
        <v>35</v>
      </c>
      <c r="L1083" s="37">
        <v>30</v>
      </c>
      <c r="M1083" s="38" t="s">
        <v>36</v>
      </c>
      <c r="N1083" s="38" t="str">
        <f t="shared" ref="N1083:N1146" si="35">TEXT(G1083,"0000")</f>
        <v>2240</v>
      </c>
      <c r="O1083" s="83">
        <v>456.41</v>
      </c>
    </row>
    <row r="1084" spans="1:15" s="22" customFormat="1" ht="11.15" customHeight="1" x14ac:dyDescent="0.2">
      <c r="A1084" s="39" t="s">
        <v>2193</v>
      </c>
      <c r="B1084" s="40" t="str">
        <f t="shared" si="34"/>
        <v>LNE4802ST</v>
      </c>
      <c r="C1084" s="41" t="s">
        <v>2194</v>
      </c>
      <c r="D1084" s="42" t="s">
        <v>29</v>
      </c>
      <c r="E1084" s="41" t="s">
        <v>30</v>
      </c>
      <c r="F1084" s="42" t="s">
        <v>29</v>
      </c>
      <c r="G1084" s="42" t="s">
        <v>1553</v>
      </c>
      <c r="H1084" s="42" t="s">
        <v>43</v>
      </c>
      <c r="I1084" s="42" t="s">
        <v>1554</v>
      </c>
      <c r="J1084" s="42" t="s">
        <v>34</v>
      </c>
      <c r="K1084" s="42" t="s">
        <v>35</v>
      </c>
      <c r="L1084" s="37">
        <v>3</v>
      </c>
      <c r="M1084" s="43" t="s">
        <v>36</v>
      </c>
      <c r="N1084" s="43" t="str">
        <f t="shared" si="35"/>
        <v>2240</v>
      </c>
      <c r="O1084" s="84">
        <v>2269.12</v>
      </c>
    </row>
    <row r="1085" spans="1:15" s="22" customFormat="1" ht="11.15" customHeight="1" x14ac:dyDescent="0.2">
      <c r="A1085" s="33" t="s">
        <v>2195</v>
      </c>
      <c r="B1085" s="34" t="str">
        <f t="shared" si="34"/>
        <v>LNA4802M4KA</v>
      </c>
      <c r="C1085" s="35" t="s">
        <v>2196</v>
      </c>
      <c r="D1085" s="36" t="s">
        <v>29</v>
      </c>
      <c r="E1085" s="35" t="s">
        <v>30</v>
      </c>
      <c r="F1085" s="36" t="s">
        <v>29</v>
      </c>
      <c r="G1085" s="36" t="s">
        <v>1553</v>
      </c>
      <c r="H1085" s="36" t="s">
        <v>43</v>
      </c>
      <c r="I1085" s="36" t="s">
        <v>1554</v>
      </c>
      <c r="J1085" s="36" t="s">
        <v>34</v>
      </c>
      <c r="K1085" s="36" t="s">
        <v>35</v>
      </c>
      <c r="L1085" s="37">
        <v>5</v>
      </c>
      <c r="M1085" s="38" t="s">
        <v>36</v>
      </c>
      <c r="N1085" s="38" t="str">
        <f t="shared" si="35"/>
        <v>2240</v>
      </c>
      <c r="O1085" s="83">
        <v>4015.47</v>
      </c>
    </row>
    <row r="1086" spans="1:15" s="22" customFormat="1" ht="11.15" customHeight="1" x14ac:dyDescent="0.2">
      <c r="A1086" s="39" t="s">
        <v>2197</v>
      </c>
      <c r="B1086" s="40" t="str">
        <f t="shared" si="34"/>
        <v>LNC4804AR</v>
      </c>
      <c r="C1086" s="41" t="s">
        <v>2198</v>
      </c>
      <c r="D1086" s="42" t="s">
        <v>29</v>
      </c>
      <c r="E1086" s="41" t="s">
        <v>30</v>
      </c>
      <c r="F1086" s="42" t="s">
        <v>29</v>
      </c>
      <c r="G1086" s="42" t="s">
        <v>1553</v>
      </c>
      <c r="H1086" s="42" t="s">
        <v>43</v>
      </c>
      <c r="I1086" s="42" t="s">
        <v>1554</v>
      </c>
      <c r="J1086" s="42" t="s">
        <v>34</v>
      </c>
      <c r="K1086" s="42" t="s">
        <v>35</v>
      </c>
      <c r="L1086" s="37">
        <v>0</v>
      </c>
      <c r="M1086" s="43" t="s">
        <v>36</v>
      </c>
      <c r="N1086" s="43" t="str">
        <f t="shared" si="35"/>
        <v>2240</v>
      </c>
      <c r="O1086" s="84">
        <v>3176.77</v>
      </c>
    </row>
    <row r="1087" spans="1:15" s="22" customFormat="1" ht="11.15" customHeight="1" x14ac:dyDescent="0.2">
      <c r="A1087" s="33" t="s">
        <v>2199</v>
      </c>
      <c r="B1087" s="34" t="str">
        <f t="shared" si="34"/>
        <v>NT4953</v>
      </c>
      <c r="C1087" s="35" t="s">
        <v>2200</v>
      </c>
      <c r="D1087" s="36" t="s">
        <v>29</v>
      </c>
      <c r="E1087" s="35" t="s">
        <v>30</v>
      </c>
      <c r="F1087" s="36" t="s">
        <v>29</v>
      </c>
      <c r="G1087" s="36" t="s">
        <v>1553</v>
      </c>
      <c r="H1087" s="36" t="s">
        <v>43</v>
      </c>
      <c r="I1087" s="36" t="s">
        <v>1554</v>
      </c>
      <c r="J1087" s="36" t="s">
        <v>34</v>
      </c>
      <c r="K1087" s="36" t="s">
        <v>35</v>
      </c>
      <c r="L1087" s="37">
        <v>10</v>
      </c>
      <c r="M1087" s="38" t="s">
        <v>36</v>
      </c>
      <c r="N1087" s="38" t="str">
        <f t="shared" si="35"/>
        <v>2240</v>
      </c>
      <c r="O1087" s="83">
        <v>354.27</v>
      </c>
    </row>
    <row r="1088" spans="1:15" s="22" customFormat="1" ht="11.15" customHeight="1" x14ac:dyDescent="0.2">
      <c r="A1088" s="39" t="s">
        <v>2201</v>
      </c>
      <c r="B1088" s="40" t="str">
        <f t="shared" si="34"/>
        <v>L4802ACS</v>
      </c>
      <c r="C1088" s="41" t="s">
        <v>2202</v>
      </c>
      <c r="D1088" s="42" t="s">
        <v>29</v>
      </c>
      <c r="E1088" s="41" t="s">
        <v>30</v>
      </c>
      <c r="F1088" s="42" t="s">
        <v>29</v>
      </c>
      <c r="G1088" s="42" t="s">
        <v>1553</v>
      </c>
      <c r="H1088" s="42" t="s">
        <v>43</v>
      </c>
      <c r="I1088" s="42" t="s">
        <v>1554</v>
      </c>
      <c r="J1088" s="42" t="s">
        <v>34</v>
      </c>
      <c r="K1088" s="42" t="s">
        <v>35</v>
      </c>
      <c r="L1088" s="37">
        <v>4</v>
      </c>
      <c r="M1088" s="43" t="s">
        <v>36</v>
      </c>
      <c r="N1088" s="43" t="str">
        <f t="shared" si="35"/>
        <v>2240</v>
      </c>
      <c r="O1088" s="84">
        <v>1997.61</v>
      </c>
    </row>
    <row r="1089" spans="1:15" s="22" customFormat="1" ht="11.15" customHeight="1" x14ac:dyDescent="0.2">
      <c r="A1089" s="33" t="s">
        <v>2203</v>
      </c>
      <c r="B1089" s="34" t="str">
        <f t="shared" si="34"/>
        <v>LNC4804BN</v>
      </c>
      <c r="C1089" s="35" t="s">
        <v>2204</v>
      </c>
      <c r="D1089" s="36" t="s">
        <v>29</v>
      </c>
      <c r="E1089" s="35" t="s">
        <v>30</v>
      </c>
      <c r="F1089" s="36" t="s">
        <v>29</v>
      </c>
      <c r="G1089" s="36" t="s">
        <v>1553</v>
      </c>
      <c r="H1089" s="36" t="s">
        <v>43</v>
      </c>
      <c r="I1089" s="36" t="s">
        <v>1554</v>
      </c>
      <c r="J1089" s="36" t="s">
        <v>34</v>
      </c>
      <c r="K1089" s="36" t="s">
        <v>35</v>
      </c>
      <c r="L1089" s="37">
        <v>4</v>
      </c>
      <c r="M1089" s="38" t="s">
        <v>36</v>
      </c>
      <c r="N1089" s="38" t="str">
        <f t="shared" si="35"/>
        <v>2240</v>
      </c>
      <c r="O1089" s="83">
        <v>3176.77</v>
      </c>
    </row>
    <row r="1090" spans="1:15" s="22" customFormat="1" ht="11.15" customHeight="1" x14ac:dyDescent="0.2">
      <c r="A1090" s="39" t="s">
        <v>2205</v>
      </c>
      <c r="B1090" s="40" t="str">
        <f t="shared" si="34"/>
        <v>N4305/10</v>
      </c>
      <c r="C1090" s="41" t="s">
        <v>1976</v>
      </c>
      <c r="D1090" s="42" t="s">
        <v>29</v>
      </c>
      <c r="E1090" s="41" t="s">
        <v>30</v>
      </c>
      <c r="F1090" s="42" t="s">
        <v>29</v>
      </c>
      <c r="G1090" s="42" t="s">
        <v>1553</v>
      </c>
      <c r="H1090" s="42" t="s">
        <v>32</v>
      </c>
      <c r="I1090" s="42" t="s">
        <v>1554</v>
      </c>
      <c r="J1090" s="42" t="s">
        <v>34</v>
      </c>
      <c r="K1090" s="42" t="s">
        <v>35</v>
      </c>
      <c r="L1090" s="37">
        <v>2</v>
      </c>
      <c r="M1090" s="43" t="s">
        <v>36</v>
      </c>
      <c r="N1090" s="43" t="str">
        <f t="shared" si="35"/>
        <v>2240</v>
      </c>
      <c r="O1090" s="84">
        <v>14511.37</v>
      </c>
    </row>
    <row r="1091" spans="1:15" s="22" customFormat="1" ht="11.15" customHeight="1" x14ac:dyDescent="0.2">
      <c r="A1091" s="33" t="s">
        <v>2206</v>
      </c>
      <c r="B1091" s="34" t="str">
        <f t="shared" ref="B1091:B1154" si="36">HYPERLINK(CONCATENATE("https://project.daccord.ru/2024/Items/PL_ItemView.php?Reference=",A1091),A1091)</f>
        <v>L4807ACS</v>
      </c>
      <c r="C1091" s="35" t="s">
        <v>2207</v>
      </c>
      <c r="D1091" s="36" t="s">
        <v>29</v>
      </c>
      <c r="E1091" s="35" t="s">
        <v>30</v>
      </c>
      <c r="F1091" s="36" t="s">
        <v>29</v>
      </c>
      <c r="G1091" s="36" t="s">
        <v>1553</v>
      </c>
      <c r="H1091" s="36" t="s">
        <v>43</v>
      </c>
      <c r="I1091" s="36" t="s">
        <v>1554</v>
      </c>
      <c r="J1091" s="36" t="s">
        <v>34</v>
      </c>
      <c r="K1091" s="36" t="s">
        <v>35</v>
      </c>
      <c r="L1091" s="37">
        <v>3</v>
      </c>
      <c r="M1091" s="38" t="s">
        <v>36</v>
      </c>
      <c r="N1091" s="38" t="str">
        <f t="shared" si="35"/>
        <v>2240</v>
      </c>
      <c r="O1091" s="83">
        <v>4022.11</v>
      </c>
    </row>
    <row r="1092" spans="1:15" s="22" customFormat="1" ht="11.15" customHeight="1" x14ac:dyDescent="0.2">
      <c r="A1092" s="39" t="s">
        <v>2208</v>
      </c>
      <c r="B1092" s="40" t="str">
        <f t="shared" si="36"/>
        <v>NT4391</v>
      </c>
      <c r="C1092" s="41" t="s">
        <v>2209</v>
      </c>
      <c r="D1092" s="42" t="s">
        <v>29</v>
      </c>
      <c r="E1092" s="41" t="s">
        <v>30</v>
      </c>
      <c r="F1092" s="42" t="s">
        <v>29</v>
      </c>
      <c r="G1092" s="42" t="s">
        <v>1553</v>
      </c>
      <c r="H1092" s="42" t="s">
        <v>32</v>
      </c>
      <c r="I1092" s="42" t="s">
        <v>1554</v>
      </c>
      <c r="J1092" s="42" t="s">
        <v>34</v>
      </c>
      <c r="K1092" s="42" t="s">
        <v>35</v>
      </c>
      <c r="L1092" s="37">
        <v>10</v>
      </c>
      <c r="M1092" s="43" t="s">
        <v>36</v>
      </c>
      <c r="N1092" s="43" t="str">
        <f t="shared" si="35"/>
        <v>2240</v>
      </c>
      <c r="O1092" s="84">
        <v>2083.6999999999998</v>
      </c>
    </row>
    <row r="1093" spans="1:15" s="22" customFormat="1" ht="11.15" customHeight="1" x14ac:dyDescent="0.2">
      <c r="A1093" s="33" t="s">
        <v>2210</v>
      </c>
      <c r="B1093" s="34" t="str">
        <f t="shared" si="36"/>
        <v>LNA4804NA</v>
      </c>
      <c r="C1093" s="35" t="s">
        <v>2211</v>
      </c>
      <c r="D1093" s="36" t="s">
        <v>29</v>
      </c>
      <c r="E1093" s="35" t="s">
        <v>30</v>
      </c>
      <c r="F1093" s="36" t="s">
        <v>29</v>
      </c>
      <c r="G1093" s="36" t="s">
        <v>1553</v>
      </c>
      <c r="H1093" s="36" t="s">
        <v>43</v>
      </c>
      <c r="I1093" s="36" t="s">
        <v>1554</v>
      </c>
      <c r="J1093" s="36" t="s">
        <v>34</v>
      </c>
      <c r="K1093" s="36" t="s">
        <v>35</v>
      </c>
      <c r="L1093" s="37">
        <v>4</v>
      </c>
      <c r="M1093" s="38" t="s">
        <v>36</v>
      </c>
      <c r="N1093" s="38" t="str">
        <f t="shared" si="35"/>
        <v>2240</v>
      </c>
      <c r="O1093" s="83">
        <v>4546.93</v>
      </c>
    </row>
    <row r="1094" spans="1:15" s="22" customFormat="1" ht="11.15" customHeight="1" x14ac:dyDescent="0.2">
      <c r="A1094" s="39" t="s">
        <v>2212</v>
      </c>
      <c r="B1094" s="40" t="str">
        <f t="shared" si="36"/>
        <v>L4802AC</v>
      </c>
      <c r="C1094" s="41" t="s">
        <v>2213</v>
      </c>
      <c r="D1094" s="42" t="s">
        <v>29</v>
      </c>
      <c r="E1094" s="41" t="s">
        <v>30</v>
      </c>
      <c r="F1094" s="42" t="s">
        <v>29</v>
      </c>
      <c r="G1094" s="42" t="s">
        <v>1553</v>
      </c>
      <c r="H1094" s="42" t="s">
        <v>43</v>
      </c>
      <c r="I1094" s="42" t="s">
        <v>1554</v>
      </c>
      <c r="J1094" s="42" t="s">
        <v>34</v>
      </c>
      <c r="K1094" s="42" t="s">
        <v>35</v>
      </c>
      <c r="L1094" s="37">
        <v>14</v>
      </c>
      <c r="M1094" s="43" t="s">
        <v>36</v>
      </c>
      <c r="N1094" s="43" t="str">
        <f t="shared" si="35"/>
        <v>2240</v>
      </c>
      <c r="O1094" s="84">
        <v>1963.65</v>
      </c>
    </row>
    <row r="1095" spans="1:15" s="22" customFormat="1" ht="11.15" customHeight="1" x14ac:dyDescent="0.2">
      <c r="A1095" s="33" t="s">
        <v>2214</v>
      </c>
      <c r="B1095" s="34" t="str">
        <f t="shared" si="36"/>
        <v>L4802CR</v>
      </c>
      <c r="C1095" s="35" t="s">
        <v>2215</v>
      </c>
      <c r="D1095" s="36" t="s">
        <v>29</v>
      </c>
      <c r="E1095" s="35" t="s">
        <v>30</v>
      </c>
      <c r="F1095" s="36" t="s">
        <v>29</v>
      </c>
      <c r="G1095" s="36" t="s">
        <v>1553</v>
      </c>
      <c r="H1095" s="36" t="s">
        <v>43</v>
      </c>
      <c r="I1095" s="36" t="s">
        <v>1554</v>
      </c>
      <c r="J1095" s="36" t="s">
        <v>34</v>
      </c>
      <c r="K1095" s="36" t="s">
        <v>35</v>
      </c>
      <c r="L1095" s="37">
        <v>3</v>
      </c>
      <c r="M1095" s="38" t="s">
        <v>36</v>
      </c>
      <c r="N1095" s="38" t="str">
        <f t="shared" si="35"/>
        <v>2240</v>
      </c>
      <c r="O1095" s="83">
        <v>2772.15</v>
      </c>
    </row>
    <row r="1096" spans="1:15" s="22" customFormat="1" ht="11.15" customHeight="1" x14ac:dyDescent="0.2">
      <c r="A1096" s="39" t="s">
        <v>2216</v>
      </c>
      <c r="B1096" s="40" t="str">
        <f t="shared" si="36"/>
        <v>LND4807KR</v>
      </c>
      <c r="C1096" s="41" t="s">
        <v>2217</v>
      </c>
      <c r="D1096" s="42" t="s">
        <v>29</v>
      </c>
      <c r="E1096" s="41" t="s">
        <v>30</v>
      </c>
      <c r="F1096" s="42" t="s">
        <v>29</v>
      </c>
      <c r="G1096" s="42" t="s">
        <v>1553</v>
      </c>
      <c r="H1096" s="42" t="s">
        <v>43</v>
      </c>
      <c r="I1096" s="42" t="s">
        <v>1554</v>
      </c>
      <c r="J1096" s="42" t="s">
        <v>34</v>
      </c>
      <c r="K1096" s="42" t="s">
        <v>35</v>
      </c>
      <c r="L1096" s="37">
        <v>4</v>
      </c>
      <c r="M1096" s="43" t="s">
        <v>36</v>
      </c>
      <c r="N1096" s="43" t="str">
        <f t="shared" si="35"/>
        <v>2240</v>
      </c>
      <c r="O1096" s="84">
        <v>2146.15</v>
      </c>
    </row>
    <row r="1097" spans="1:15" s="22" customFormat="1" ht="11.15" customHeight="1" x14ac:dyDescent="0.2">
      <c r="A1097" s="33" t="s">
        <v>2218</v>
      </c>
      <c r="B1097" s="34" t="str">
        <f t="shared" si="36"/>
        <v>LNC4802CY</v>
      </c>
      <c r="C1097" s="35" t="s">
        <v>2219</v>
      </c>
      <c r="D1097" s="36" t="s">
        <v>29</v>
      </c>
      <c r="E1097" s="35" t="s">
        <v>30</v>
      </c>
      <c r="F1097" s="36" t="s">
        <v>29</v>
      </c>
      <c r="G1097" s="36" t="s">
        <v>1553</v>
      </c>
      <c r="H1097" s="36" t="s">
        <v>43</v>
      </c>
      <c r="I1097" s="36" t="s">
        <v>1554</v>
      </c>
      <c r="J1097" s="36" t="s">
        <v>34</v>
      </c>
      <c r="K1097" s="36" t="s">
        <v>35</v>
      </c>
      <c r="L1097" s="37">
        <v>3</v>
      </c>
      <c r="M1097" s="38" t="s">
        <v>36</v>
      </c>
      <c r="N1097" s="38" t="str">
        <f t="shared" si="35"/>
        <v>2240</v>
      </c>
      <c r="O1097" s="83">
        <v>2269.12</v>
      </c>
    </row>
    <row r="1098" spans="1:15" s="22" customFormat="1" ht="11.15" customHeight="1" x14ac:dyDescent="0.2">
      <c r="A1098" s="39" t="s">
        <v>2220</v>
      </c>
      <c r="B1098" s="40" t="str">
        <f t="shared" si="36"/>
        <v>LNA4807BZ</v>
      </c>
      <c r="C1098" s="41" t="s">
        <v>2221</v>
      </c>
      <c r="D1098" s="42" t="s">
        <v>29</v>
      </c>
      <c r="E1098" s="41" t="s">
        <v>30</v>
      </c>
      <c r="F1098" s="42" t="s">
        <v>29</v>
      </c>
      <c r="G1098" s="42" t="s">
        <v>1553</v>
      </c>
      <c r="H1098" s="42" t="s">
        <v>43</v>
      </c>
      <c r="I1098" s="42" t="s">
        <v>1554</v>
      </c>
      <c r="J1098" s="42" t="s">
        <v>34</v>
      </c>
      <c r="K1098" s="42" t="s">
        <v>35</v>
      </c>
      <c r="L1098" s="37">
        <v>1</v>
      </c>
      <c r="M1098" s="43" t="s">
        <v>36</v>
      </c>
      <c r="N1098" s="43" t="str">
        <f t="shared" si="35"/>
        <v>2240</v>
      </c>
      <c r="O1098" s="84">
        <v>7145.18</v>
      </c>
    </row>
    <row r="1099" spans="1:15" s="22" customFormat="1" ht="11.15" customHeight="1" x14ac:dyDescent="0.2">
      <c r="A1099" s="33" t="s">
        <v>2222</v>
      </c>
      <c r="B1099" s="34" t="str">
        <f t="shared" si="36"/>
        <v>LNE4802M2TIS</v>
      </c>
      <c r="C1099" s="35" t="s">
        <v>2223</v>
      </c>
      <c r="D1099" s="36" t="s">
        <v>29</v>
      </c>
      <c r="E1099" s="35" t="s">
        <v>30</v>
      </c>
      <c r="F1099" s="36" t="s">
        <v>29</v>
      </c>
      <c r="G1099" s="36" t="s">
        <v>1553</v>
      </c>
      <c r="H1099" s="36" t="s">
        <v>43</v>
      </c>
      <c r="I1099" s="36" t="s">
        <v>1554</v>
      </c>
      <c r="J1099" s="36" t="s">
        <v>34</v>
      </c>
      <c r="K1099" s="36" t="s">
        <v>35</v>
      </c>
      <c r="L1099" s="37">
        <v>1</v>
      </c>
      <c r="M1099" s="38" t="s">
        <v>36</v>
      </c>
      <c r="N1099" s="38" t="str">
        <f t="shared" si="35"/>
        <v>2240</v>
      </c>
      <c r="O1099" s="83">
        <v>3630.59</v>
      </c>
    </row>
    <row r="1100" spans="1:15" s="22" customFormat="1" ht="12" customHeight="1" x14ac:dyDescent="0.2">
      <c r="A1100" s="39" t="s">
        <v>2224</v>
      </c>
      <c r="B1100" s="40" t="str">
        <f t="shared" si="36"/>
        <v>L4005A</v>
      </c>
      <c r="C1100" s="41" t="s">
        <v>2225</v>
      </c>
      <c r="D1100" s="42" t="s">
        <v>29</v>
      </c>
      <c r="E1100" s="41" t="s">
        <v>30</v>
      </c>
      <c r="F1100" s="42" t="s">
        <v>29</v>
      </c>
      <c r="G1100" s="42" t="s">
        <v>1553</v>
      </c>
      <c r="H1100" s="42" t="s">
        <v>32</v>
      </c>
      <c r="I1100" s="42" t="s">
        <v>1554</v>
      </c>
      <c r="J1100" s="42" t="s">
        <v>34</v>
      </c>
      <c r="K1100" s="42" t="s">
        <v>35</v>
      </c>
      <c r="L1100" s="37">
        <v>4</v>
      </c>
      <c r="M1100" s="43" t="s">
        <v>36</v>
      </c>
      <c r="N1100" s="43" t="str">
        <f t="shared" si="35"/>
        <v>2240</v>
      </c>
      <c r="O1100" s="84">
        <v>1321.52</v>
      </c>
    </row>
    <row r="1101" spans="1:15" s="22" customFormat="1" ht="12" customHeight="1" x14ac:dyDescent="0.2">
      <c r="A1101" s="33" t="s">
        <v>2226</v>
      </c>
      <c r="B1101" s="34" t="str">
        <f t="shared" si="36"/>
        <v>L4140</v>
      </c>
      <c r="C1101" s="35" t="s">
        <v>1859</v>
      </c>
      <c r="D1101" s="36" t="s">
        <v>29</v>
      </c>
      <c r="E1101" s="35" t="s">
        <v>30</v>
      </c>
      <c r="F1101" s="36" t="s">
        <v>29</v>
      </c>
      <c r="G1101" s="36" t="s">
        <v>1553</v>
      </c>
      <c r="H1101" s="36" t="s">
        <v>32</v>
      </c>
      <c r="I1101" s="36" t="s">
        <v>1554</v>
      </c>
      <c r="J1101" s="36" t="s">
        <v>34</v>
      </c>
      <c r="K1101" s="36" t="s">
        <v>35</v>
      </c>
      <c r="L1101" s="37">
        <v>10</v>
      </c>
      <c r="M1101" s="38" t="s">
        <v>36</v>
      </c>
      <c r="N1101" s="38" t="str">
        <f t="shared" si="35"/>
        <v>2240</v>
      </c>
      <c r="O1101" s="83">
        <v>1784.8</v>
      </c>
    </row>
    <row r="1102" spans="1:15" s="22" customFormat="1" ht="12" customHeight="1" x14ac:dyDescent="0.2">
      <c r="A1102" s="39" t="s">
        <v>2227</v>
      </c>
      <c r="B1102" s="40" t="str">
        <f t="shared" si="36"/>
        <v>L4301/10</v>
      </c>
      <c r="C1102" s="41" t="s">
        <v>2228</v>
      </c>
      <c r="D1102" s="42" t="s">
        <v>29</v>
      </c>
      <c r="E1102" s="41" t="s">
        <v>30</v>
      </c>
      <c r="F1102" s="42" t="s">
        <v>29</v>
      </c>
      <c r="G1102" s="42" t="s">
        <v>1553</v>
      </c>
      <c r="H1102" s="42" t="s">
        <v>32</v>
      </c>
      <c r="I1102" s="42" t="s">
        <v>1554</v>
      </c>
      <c r="J1102" s="42" t="s">
        <v>34</v>
      </c>
      <c r="K1102" s="42" t="s">
        <v>35</v>
      </c>
      <c r="L1102" s="37">
        <v>4</v>
      </c>
      <c r="M1102" s="43" t="s">
        <v>36</v>
      </c>
      <c r="N1102" s="43" t="str">
        <f t="shared" si="35"/>
        <v>2240</v>
      </c>
      <c r="O1102" s="84">
        <v>5720.22</v>
      </c>
    </row>
    <row r="1103" spans="1:15" s="22" customFormat="1" ht="12" customHeight="1" x14ac:dyDescent="0.2">
      <c r="A1103" s="33" t="s">
        <v>2229</v>
      </c>
      <c r="B1103" s="34" t="str">
        <f t="shared" si="36"/>
        <v>LNC4804SB</v>
      </c>
      <c r="C1103" s="35" t="s">
        <v>2230</v>
      </c>
      <c r="D1103" s="36" t="s">
        <v>29</v>
      </c>
      <c r="E1103" s="35" t="s">
        <v>30</v>
      </c>
      <c r="F1103" s="36" t="s">
        <v>29</v>
      </c>
      <c r="G1103" s="36" t="s">
        <v>1553</v>
      </c>
      <c r="H1103" s="36" t="s">
        <v>43</v>
      </c>
      <c r="I1103" s="36" t="s">
        <v>1554</v>
      </c>
      <c r="J1103" s="36" t="s">
        <v>34</v>
      </c>
      <c r="K1103" s="36" t="s">
        <v>35</v>
      </c>
      <c r="L1103" s="37">
        <v>5</v>
      </c>
      <c r="M1103" s="38" t="s">
        <v>36</v>
      </c>
      <c r="N1103" s="38" t="str">
        <f t="shared" si="35"/>
        <v>2240</v>
      </c>
      <c r="O1103" s="83">
        <v>3176.77</v>
      </c>
    </row>
    <row r="1104" spans="1:15" s="22" customFormat="1" ht="12" customHeight="1" x14ac:dyDescent="0.2">
      <c r="A1104" s="39" t="s">
        <v>2231</v>
      </c>
      <c r="B1104" s="40" t="str">
        <f t="shared" si="36"/>
        <v>LNA4826CB</v>
      </c>
      <c r="C1104" s="41" t="s">
        <v>2232</v>
      </c>
      <c r="D1104" s="42" t="s">
        <v>29</v>
      </c>
      <c r="E1104" s="41" t="s">
        <v>30</v>
      </c>
      <c r="F1104" s="42" t="s">
        <v>29</v>
      </c>
      <c r="G1104" s="42" t="s">
        <v>1553</v>
      </c>
      <c r="H1104" s="42" t="s">
        <v>43</v>
      </c>
      <c r="I1104" s="42" t="s">
        <v>1554</v>
      </c>
      <c r="J1104" s="42" t="s">
        <v>34</v>
      </c>
      <c r="K1104" s="42" t="s">
        <v>35</v>
      </c>
      <c r="L1104" s="37">
        <v>4</v>
      </c>
      <c r="M1104" s="43" t="s">
        <v>36</v>
      </c>
      <c r="N1104" s="43" t="str">
        <f t="shared" si="35"/>
        <v>2240</v>
      </c>
      <c r="O1104" s="84">
        <v>5158.6899999999996</v>
      </c>
    </row>
    <row r="1105" spans="1:15" s="22" customFormat="1" ht="12" customHeight="1" x14ac:dyDescent="0.2">
      <c r="A1105" s="33" t="s">
        <v>2233</v>
      </c>
      <c r="B1105" s="34" t="str">
        <f t="shared" si="36"/>
        <v>LNC4807CRS</v>
      </c>
      <c r="C1105" s="35" t="s">
        <v>2234</v>
      </c>
      <c r="D1105" s="36" t="s">
        <v>29</v>
      </c>
      <c r="E1105" s="35" t="s">
        <v>30</v>
      </c>
      <c r="F1105" s="36" t="s">
        <v>29</v>
      </c>
      <c r="G1105" s="36" t="s">
        <v>1553</v>
      </c>
      <c r="H1105" s="36" t="s">
        <v>43</v>
      </c>
      <c r="I1105" s="36" t="s">
        <v>1554</v>
      </c>
      <c r="J1105" s="36" t="s">
        <v>34</v>
      </c>
      <c r="K1105" s="36" t="s">
        <v>35</v>
      </c>
      <c r="L1105" s="37">
        <v>1</v>
      </c>
      <c r="M1105" s="38" t="s">
        <v>36</v>
      </c>
      <c r="N1105" s="38" t="str">
        <f t="shared" si="35"/>
        <v>2240</v>
      </c>
      <c r="O1105" s="83">
        <v>4992.07</v>
      </c>
    </row>
    <row r="1106" spans="1:15" s="22" customFormat="1" ht="12" customHeight="1" x14ac:dyDescent="0.2">
      <c r="A1106" s="39" t="s">
        <v>2235</v>
      </c>
      <c r="B1106" s="40" t="str">
        <f t="shared" si="36"/>
        <v>NT4180</v>
      </c>
      <c r="C1106" s="41" t="s">
        <v>1729</v>
      </c>
      <c r="D1106" s="42" t="s">
        <v>29</v>
      </c>
      <c r="E1106" s="41" t="s">
        <v>30</v>
      </c>
      <c r="F1106" s="42" t="s">
        <v>29</v>
      </c>
      <c r="G1106" s="42" t="s">
        <v>1553</v>
      </c>
      <c r="H1106" s="42" t="s">
        <v>32</v>
      </c>
      <c r="I1106" s="42" t="s">
        <v>1554</v>
      </c>
      <c r="J1106" s="42" t="s">
        <v>34</v>
      </c>
      <c r="K1106" s="42" t="s">
        <v>35</v>
      </c>
      <c r="L1106" s="37">
        <v>14</v>
      </c>
      <c r="M1106" s="43" t="s">
        <v>36</v>
      </c>
      <c r="N1106" s="43" t="str">
        <f t="shared" si="35"/>
        <v>2240</v>
      </c>
      <c r="O1106" s="84">
        <v>827.71</v>
      </c>
    </row>
    <row r="1107" spans="1:15" s="22" customFormat="1" ht="12" customHeight="1" x14ac:dyDescent="0.2">
      <c r="A1107" s="33" t="s">
        <v>2236</v>
      </c>
      <c r="B1107" s="34" t="str">
        <f t="shared" si="36"/>
        <v>LNA4826OA</v>
      </c>
      <c r="C1107" s="35" t="s">
        <v>2237</v>
      </c>
      <c r="D1107" s="36" t="s">
        <v>29</v>
      </c>
      <c r="E1107" s="35" t="s">
        <v>30</v>
      </c>
      <c r="F1107" s="36" t="s">
        <v>29</v>
      </c>
      <c r="G1107" s="36" t="s">
        <v>1553</v>
      </c>
      <c r="H1107" s="36" t="s">
        <v>43</v>
      </c>
      <c r="I1107" s="36" t="s">
        <v>1554</v>
      </c>
      <c r="J1107" s="36" t="s">
        <v>34</v>
      </c>
      <c r="K1107" s="36" t="s">
        <v>35</v>
      </c>
      <c r="L1107" s="37">
        <v>1</v>
      </c>
      <c r="M1107" s="38" t="s">
        <v>36</v>
      </c>
      <c r="N1107" s="38" t="str">
        <f t="shared" si="35"/>
        <v>2240</v>
      </c>
      <c r="O1107" s="83">
        <v>8866.51</v>
      </c>
    </row>
    <row r="1108" spans="1:15" s="22" customFormat="1" ht="12" customHeight="1" x14ac:dyDescent="0.2">
      <c r="A1108" s="39" t="s">
        <v>2238</v>
      </c>
      <c r="B1108" s="40" t="str">
        <f t="shared" si="36"/>
        <v>LNA4803CB</v>
      </c>
      <c r="C1108" s="41" t="s">
        <v>2239</v>
      </c>
      <c r="D1108" s="42" t="s">
        <v>29</v>
      </c>
      <c r="E1108" s="41" t="s">
        <v>30</v>
      </c>
      <c r="F1108" s="42" t="s">
        <v>29</v>
      </c>
      <c r="G1108" s="42" t="s">
        <v>1553</v>
      </c>
      <c r="H1108" s="42" t="s">
        <v>43</v>
      </c>
      <c r="I1108" s="42" t="s">
        <v>1554</v>
      </c>
      <c r="J1108" s="42" t="s">
        <v>34</v>
      </c>
      <c r="K1108" s="42" t="s">
        <v>35</v>
      </c>
      <c r="L1108" s="37">
        <v>5</v>
      </c>
      <c r="M1108" s="43" t="s">
        <v>36</v>
      </c>
      <c r="N1108" s="43" t="str">
        <f t="shared" si="35"/>
        <v>2240</v>
      </c>
      <c r="O1108" s="84">
        <v>2456.52</v>
      </c>
    </row>
    <row r="1109" spans="1:15" s="22" customFormat="1" ht="12" customHeight="1" x14ac:dyDescent="0.2">
      <c r="A1109" s="33" t="s">
        <v>2240</v>
      </c>
      <c r="B1109" s="34" t="str">
        <f t="shared" si="36"/>
        <v>LNA4802M2VD</v>
      </c>
      <c r="C1109" s="35" t="s">
        <v>2241</v>
      </c>
      <c r="D1109" s="36" t="s">
        <v>29</v>
      </c>
      <c r="E1109" s="35" t="s">
        <v>30</v>
      </c>
      <c r="F1109" s="36" t="s">
        <v>29</v>
      </c>
      <c r="G1109" s="36" t="s">
        <v>1553</v>
      </c>
      <c r="H1109" s="36" t="s">
        <v>43</v>
      </c>
      <c r="I1109" s="36" t="s">
        <v>1554</v>
      </c>
      <c r="J1109" s="36" t="s">
        <v>34</v>
      </c>
      <c r="K1109" s="36" t="s">
        <v>35</v>
      </c>
      <c r="L1109" s="37">
        <v>4</v>
      </c>
      <c r="M1109" s="38" t="s">
        <v>36</v>
      </c>
      <c r="N1109" s="38" t="str">
        <f t="shared" si="35"/>
        <v>2240</v>
      </c>
      <c r="O1109" s="83">
        <v>1889.63</v>
      </c>
    </row>
    <row r="1110" spans="1:15" s="22" customFormat="1" ht="12" customHeight="1" x14ac:dyDescent="0.2">
      <c r="A1110" s="39" t="s">
        <v>2242</v>
      </c>
      <c r="B1110" s="40" t="str">
        <f t="shared" si="36"/>
        <v>LNA4804RK</v>
      </c>
      <c r="C1110" s="41" t="s">
        <v>2243</v>
      </c>
      <c r="D1110" s="42" t="s">
        <v>29</v>
      </c>
      <c r="E1110" s="41" t="s">
        <v>30</v>
      </c>
      <c r="F1110" s="42" t="s">
        <v>29</v>
      </c>
      <c r="G1110" s="42" t="s">
        <v>1553</v>
      </c>
      <c r="H1110" s="42" t="s">
        <v>43</v>
      </c>
      <c r="I1110" s="42" t="s">
        <v>1554</v>
      </c>
      <c r="J1110" s="42" t="s">
        <v>34</v>
      </c>
      <c r="K1110" s="42" t="s">
        <v>35</v>
      </c>
      <c r="L1110" s="37">
        <v>3</v>
      </c>
      <c r="M1110" s="43" t="s">
        <v>36</v>
      </c>
      <c r="N1110" s="43" t="str">
        <f t="shared" si="35"/>
        <v>2240</v>
      </c>
      <c r="O1110" s="84">
        <v>2645.48</v>
      </c>
    </row>
    <row r="1111" spans="1:15" s="22" customFormat="1" ht="12" customHeight="1" x14ac:dyDescent="0.2">
      <c r="A1111" s="33" t="s">
        <v>2244</v>
      </c>
      <c r="B1111" s="34" t="str">
        <f t="shared" si="36"/>
        <v>LN4005A</v>
      </c>
      <c r="C1111" s="35" t="s">
        <v>2245</v>
      </c>
      <c r="D1111" s="36" t="s">
        <v>29</v>
      </c>
      <c r="E1111" s="35" t="s">
        <v>30</v>
      </c>
      <c r="F1111" s="36" t="s">
        <v>29</v>
      </c>
      <c r="G1111" s="36" t="s">
        <v>1553</v>
      </c>
      <c r="H1111" s="36" t="s">
        <v>32</v>
      </c>
      <c r="I1111" s="36" t="s">
        <v>1554</v>
      </c>
      <c r="J1111" s="36" t="s">
        <v>34</v>
      </c>
      <c r="K1111" s="36" t="s">
        <v>35</v>
      </c>
      <c r="L1111" s="37">
        <v>18</v>
      </c>
      <c r="M1111" s="38" t="s">
        <v>36</v>
      </c>
      <c r="N1111" s="38" t="str">
        <f t="shared" si="35"/>
        <v>2240</v>
      </c>
      <c r="O1111" s="83">
        <v>1150.22</v>
      </c>
    </row>
    <row r="1112" spans="1:15" s="22" customFormat="1" ht="11.15" customHeight="1" x14ac:dyDescent="0.2">
      <c r="A1112" s="39" t="s">
        <v>2246</v>
      </c>
      <c r="B1112" s="40" t="str">
        <f t="shared" si="36"/>
        <v>LNA4826SQ</v>
      </c>
      <c r="C1112" s="41" t="s">
        <v>2247</v>
      </c>
      <c r="D1112" s="42" t="s">
        <v>29</v>
      </c>
      <c r="E1112" s="41" t="s">
        <v>30</v>
      </c>
      <c r="F1112" s="42" t="s">
        <v>29</v>
      </c>
      <c r="G1112" s="42" t="s">
        <v>1553</v>
      </c>
      <c r="H1112" s="42" t="s">
        <v>43</v>
      </c>
      <c r="I1112" s="42" t="s">
        <v>1554</v>
      </c>
      <c r="J1112" s="42" t="s">
        <v>34</v>
      </c>
      <c r="K1112" s="42" t="s">
        <v>35</v>
      </c>
      <c r="L1112" s="37">
        <v>1</v>
      </c>
      <c r="M1112" s="43" t="s">
        <v>36</v>
      </c>
      <c r="N1112" s="43" t="str">
        <f t="shared" si="35"/>
        <v>2240</v>
      </c>
      <c r="O1112" s="84">
        <v>5158.6899999999996</v>
      </c>
    </row>
    <row r="1113" spans="1:15" s="22" customFormat="1" ht="11.15" customHeight="1" x14ac:dyDescent="0.2">
      <c r="A1113" s="33" t="s">
        <v>2248</v>
      </c>
      <c r="B1113" s="34" t="str">
        <f t="shared" si="36"/>
        <v>LNA4803KA</v>
      </c>
      <c r="C1113" s="35" t="s">
        <v>2249</v>
      </c>
      <c r="D1113" s="36" t="s">
        <v>29</v>
      </c>
      <c r="E1113" s="35" t="s">
        <v>30</v>
      </c>
      <c r="F1113" s="36" t="s">
        <v>29</v>
      </c>
      <c r="G1113" s="36" t="s">
        <v>1553</v>
      </c>
      <c r="H1113" s="36" t="s">
        <v>43</v>
      </c>
      <c r="I1113" s="36" t="s">
        <v>1554</v>
      </c>
      <c r="J1113" s="36" t="s">
        <v>34</v>
      </c>
      <c r="K1113" s="36" t="s">
        <v>35</v>
      </c>
      <c r="L1113" s="37">
        <v>9</v>
      </c>
      <c r="M1113" s="38" t="s">
        <v>36</v>
      </c>
      <c r="N1113" s="38" t="str">
        <f t="shared" si="35"/>
        <v>2240</v>
      </c>
      <c r="O1113" s="83">
        <v>1535.33</v>
      </c>
    </row>
    <row r="1114" spans="1:15" s="22" customFormat="1" ht="11.15" customHeight="1" x14ac:dyDescent="0.2">
      <c r="A1114" s="39" t="s">
        <v>2250</v>
      </c>
      <c r="B1114" s="40" t="str">
        <f t="shared" si="36"/>
        <v>LNA4802NA</v>
      </c>
      <c r="C1114" s="41" t="s">
        <v>2251</v>
      </c>
      <c r="D1114" s="42" t="s">
        <v>29</v>
      </c>
      <c r="E1114" s="41" t="s">
        <v>30</v>
      </c>
      <c r="F1114" s="42" t="s">
        <v>29</v>
      </c>
      <c r="G1114" s="42" t="s">
        <v>1553</v>
      </c>
      <c r="H1114" s="42" t="s">
        <v>43</v>
      </c>
      <c r="I1114" s="42" t="s">
        <v>1554</v>
      </c>
      <c r="J1114" s="42" t="s">
        <v>34</v>
      </c>
      <c r="K1114" s="42" t="s">
        <v>35</v>
      </c>
      <c r="L1114" s="37">
        <v>5</v>
      </c>
      <c r="M1114" s="43" t="s">
        <v>36</v>
      </c>
      <c r="N1114" s="43" t="str">
        <f t="shared" si="35"/>
        <v>2240</v>
      </c>
      <c r="O1114" s="84">
        <v>3247.8</v>
      </c>
    </row>
    <row r="1115" spans="1:15" s="22" customFormat="1" ht="11.15" customHeight="1" x14ac:dyDescent="0.2">
      <c r="A1115" s="33" t="s">
        <v>2252</v>
      </c>
      <c r="B1115" s="34" t="str">
        <f t="shared" si="36"/>
        <v>L4915M2AN</v>
      </c>
      <c r="C1115" s="35" t="s">
        <v>2253</v>
      </c>
      <c r="D1115" s="36" t="s">
        <v>29</v>
      </c>
      <c r="E1115" s="35" t="s">
        <v>30</v>
      </c>
      <c r="F1115" s="36" t="s">
        <v>29</v>
      </c>
      <c r="G1115" s="36" t="s">
        <v>1553</v>
      </c>
      <c r="H1115" s="36" t="s">
        <v>43</v>
      </c>
      <c r="I1115" s="36" t="s">
        <v>1554</v>
      </c>
      <c r="J1115" s="36" t="s">
        <v>34</v>
      </c>
      <c r="K1115" s="36" t="s">
        <v>35</v>
      </c>
      <c r="L1115" s="37">
        <v>9</v>
      </c>
      <c r="M1115" s="38" t="s">
        <v>36</v>
      </c>
      <c r="N1115" s="38" t="str">
        <f t="shared" si="35"/>
        <v>2240</v>
      </c>
      <c r="O1115" s="83">
        <v>836.17</v>
      </c>
    </row>
    <row r="1116" spans="1:15" s="22" customFormat="1" ht="11.15" customHeight="1" x14ac:dyDescent="0.2">
      <c r="A1116" s="39" t="s">
        <v>2254</v>
      </c>
      <c r="B1116" s="40" t="str">
        <f t="shared" si="36"/>
        <v>LNA4802M3PK</v>
      </c>
      <c r="C1116" s="41" t="s">
        <v>2255</v>
      </c>
      <c r="D1116" s="42" t="s">
        <v>29</v>
      </c>
      <c r="E1116" s="41" t="s">
        <v>30</v>
      </c>
      <c r="F1116" s="42" t="s">
        <v>29</v>
      </c>
      <c r="G1116" s="42" t="s">
        <v>1553</v>
      </c>
      <c r="H1116" s="42" t="s">
        <v>43</v>
      </c>
      <c r="I1116" s="42" t="s">
        <v>1554</v>
      </c>
      <c r="J1116" s="42" t="s">
        <v>34</v>
      </c>
      <c r="K1116" s="42" t="s">
        <v>35</v>
      </c>
      <c r="L1116" s="37">
        <v>1</v>
      </c>
      <c r="M1116" s="43" t="s">
        <v>36</v>
      </c>
      <c r="N1116" s="43" t="str">
        <f t="shared" si="35"/>
        <v>2240</v>
      </c>
      <c r="O1116" s="84">
        <v>4157.1899999999996</v>
      </c>
    </row>
    <row r="1117" spans="1:15" s="22" customFormat="1" ht="11.15" customHeight="1" x14ac:dyDescent="0.2">
      <c r="A1117" s="33" t="s">
        <v>2256</v>
      </c>
      <c r="B1117" s="34" t="str">
        <f t="shared" si="36"/>
        <v>L4786/1</v>
      </c>
      <c r="C1117" s="35" t="s">
        <v>2257</v>
      </c>
      <c r="D1117" s="36" t="s">
        <v>29</v>
      </c>
      <c r="E1117" s="35" t="s">
        <v>30</v>
      </c>
      <c r="F1117" s="36" t="s">
        <v>29</v>
      </c>
      <c r="G1117" s="36" t="s">
        <v>1553</v>
      </c>
      <c r="H1117" s="36" t="s">
        <v>43</v>
      </c>
      <c r="I1117" s="36" t="s">
        <v>1554</v>
      </c>
      <c r="J1117" s="36" t="s">
        <v>34</v>
      </c>
      <c r="K1117" s="36" t="s">
        <v>35</v>
      </c>
      <c r="L1117" s="37">
        <v>3</v>
      </c>
      <c r="M1117" s="38" t="s">
        <v>36</v>
      </c>
      <c r="N1117" s="38" t="str">
        <f t="shared" si="35"/>
        <v>2240</v>
      </c>
      <c r="O1117" s="83">
        <v>4849.57</v>
      </c>
    </row>
    <row r="1118" spans="1:15" s="22" customFormat="1" ht="11.15" customHeight="1" x14ac:dyDescent="0.2">
      <c r="A1118" s="39" t="s">
        <v>2258</v>
      </c>
      <c r="B1118" s="40" t="str">
        <f t="shared" si="36"/>
        <v>LNE4802OF</v>
      </c>
      <c r="C1118" s="41" t="s">
        <v>2259</v>
      </c>
      <c r="D1118" s="42" t="s">
        <v>29</v>
      </c>
      <c r="E1118" s="41" t="s">
        <v>30</v>
      </c>
      <c r="F1118" s="42" t="s">
        <v>29</v>
      </c>
      <c r="G1118" s="42" t="s">
        <v>1553</v>
      </c>
      <c r="H1118" s="42" t="s">
        <v>43</v>
      </c>
      <c r="I1118" s="42" t="s">
        <v>1554</v>
      </c>
      <c r="J1118" s="42" t="s">
        <v>34</v>
      </c>
      <c r="K1118" s="42" t="s">
        <v>35</v>
      </c>
      <c r="L1118" s="37">
        <v>1</v>
      </c>
      <c r="M1118" s="43" t="s">
        <v>36</v>
      </c>
      <c r="N1118" s="43" t="str">
        <f t="shared" si="35"/>
        <v>2240</v>
      </c>
      <c r="O1118" s="84">
        <v>2269.12</v>
      </c>
    </row>
    <row r="1119" spans="1:15" s="22" customFormat="1" ht="11.15" customHeight="1" x14ac:dyDescent="0.2">
      <c r="A1119" s="33" t="s">
        <v>2260</v>
      </c>
      <c r="B1119" s="34" t="str">
        <f t="shared" si="36"/>
        <v>LND4812TE</v>
      </c>
      <c r="C1119" s="35" t="s">
        <v>2261</v>
      </c>
      <c r="D1119" s="36" t="s">
        <v>29</v>
      </c>
      <c r="E1119" s="35" t="s">
        <v>30</v>
      </c>
      <c r="F1119" s="36" t="s">
        <v>29</v>
      </c>
      <c r="G1119" s="36" t="s">
        <v>1553</v>
      </c>
      <c r="H1119" s="36" t="s">
        <v>43</v>
      </c>
      <c r="I1119" s="36" t="s">
        <v>1554</v>
      </c>
      <c r="J1119" s="36" t="s">
        <v>34</v>
      </c>
      <c r="K1119" s="36" t="s">
        <v>35</v>
      </c>
      <c r="L1119" s="37">
        <v>2</v>
      </c>
      <c r="M1119" s="38" t="s">
        <v>36</v>
      </c>
      <c r="N1119" s="38" t="str">
        <f t="shared" si="35"/>
        <v>2240</v>
      </c>
      <c r="O1119" s="83">
        <v>1345.31</v>
      </c>
    </row>
    <row r="1120" spans="1:15" s="22" customFormat="1" ht="11.15" customHeight="1" x14ac:dyDescent="0.2">
      <c r="A1120" s="39" t="s">
        <v>2262</v>
      </c>
      <c r="B1120" s="40" t="str">
        <f t="shared" si="36"/>
        <v>NT4301/10</v>
      </c>
      <c r="C1120" s="41" t="s">
        <v>2228</v>
      </c>
      <c r="D1120" s="42" t="s">
        <v>29</v>
      </c>
      <c r="E1120" s="41" t="s">
        <v>30</v>
      </c>
      <c r="F1120" s="42" t="s">
        <v>29</v>
      </c>
      <c r="G1120" s="42" t="s">
        <v>1553</v>
      </c>
      <c r="H1120" s="42" t="s">
        <v>32</v>
      </c>
      <c r="I1120" s="42" t="s">
        <v>1554</v>
      </c>
      <c r="J1120" s="42" t="s">
        <v>34</v>
      </c>
      <c r="K1120" s="42" t="s">
        <v>35</v>
      </c>
      <c r="L1120" s="37">
        <v>3</v>
      </c>
      <c r="M1120" s="43" t="s">
        <v>36</v>
      </c>
      <c r="N1120" s="43" t="str">
        <f t="shared" si="35"/>
        <v>2240</v>
      </c>
      <c r="O1120" s="84">
        <v>5720.22</v>
      </c>
    </row>
    <row r="1121" spans="1:15" s="22" customFormat="1" ht="11.15" customHeight="1" x14ac:dyDescent="0.2">
      <c r="A1121" s="33" t="s">
        <v>2263</v>
      </c>
      <c r="B1121" s="34" t="str">
        <f t="shared" si="36"/>
        <v>LNE4802BM</v>
      </c>
      <c r="C1121" s="35" t="s">
        <v>2264</v>
      </c>
      <c r="D1121" s="36" t="s">
        <v>29</v>
      </c>
      <c r="E1121" s="35" t="s">
        <v>30</v>
      </c>
      <c r="F1121" s="36" t="s">
        <v>29</v>
      </c>
      <c r="G1121" s="36" t="s">
        <v>1553</v>
      </c>
      <c r="H1121" s="36" t="s">
        <v>43</v>
      </c>
      <c r="I1121" s="36" t="s">
        <v>1554</v>
      </c>
      <c r="J1121" s="36" t="s">
        <v>34</v>
      </c>
      <c r="K1121" s="36" t="s">
        <v>35</v>
      </c>
      <c r="L1121" s="37">
        <v>3</v>
      </c>
      <c r="M1121" s="38" t="s">
        <v>36</v>
      </c>
      <c r="N1121" s="38" t="str">
        <f t="shared" si="35"/>
        <v>2240</v>
      </c>
      <c r="O1121" s="83">
        <v>2269.12</v>
      </c>
    </row>
    <row r="1122" spans="1:15" s="22" customFormat="1" ht="11.15" customHeight="1" x14ac:dyDescent="0.2">
      <c r="A1122" s="39" t="s">
        <v>2265</v>
      </c>
      <c r="B1122" s="40" t="str">
        <f t="shared" si="36"/>
        <v>LNA4804PK</v>
      </c>
      <c r="C1122" s="41" t="s">
        <v>2266</v>
      </c>
      <c r="D1122" s="42" t="s">
        <v>29</v>
      </c>
      <c r="E1122" s="41" t="s">
        <v>30</v>
      </c>
      <c r="F1122" s="42" t="s">
        <v>29</v>
      </c>
      <c r="G1122" s="42" t="s">
        <v>1553</v>
      </c>
      <c r="H1122" s="42" t="s">
        <v>43</v>
      </c>
      <c r="I1122" s="42" t="s">
        <v>1554</v>
      </c>
      <c r="J1122" s="42" t="s">
        <v>34</v>
      </c>
      <c r="K1122" s="42" t="s">
        <v>35</v>
      </c>
      <c r="L1122" s="37">
        <v>3</v>
      </c>
      <c r="M1122" s="43" t="s">
        <v>36</v>
      </c>
      <c r="N1122" s="43" t="str">
        <f t="shared" si="35"/>
        <v>2240</v>
      </c>
      <c r="O1122" s="84">
        <v>2645.48</v>
      </c>
    </row>
    <row r="1123" spans="1:15" s="22" customFormat="1" ht="11.15" customHeight="1" x14ac:dyDescent="0.2">
      <c r="A1123" s="33" t="s">
        <v>2267</v>
      </c>
      <c r="B1123" s="34" t="str">
        <f t="shared" si="36"/>
        <v>LNA4803OD</v>
      </c>
      <c r="C1123" s="35" t="s">
        <v>2268</v>
      </c>
      <c r="D1123" s="36" t="s">
        <v>29</v>
      </c>
      <c r="E1123" s="35" t="s">
        <v>30</v>
      </c>
      <c r="F1123" s="36" t="s">
        <v>29</v>
      </c>
      <c r="G1123" s="36" t="s">
        <v>1553</v>
      </c>
      <c r="H1123" s="36" t="s">
        <v>43</v>
      </c>
      <c r="I1123" s="36" t="s">
        <v>1554</v>
      </c>
      <c r="J1123" s="36" t="s">
        <v>34</v>
      </c>
      <c r="K1123" s="36" t="s">
        <v>35</v>
      </c>
      <c r="L1123" s="37">
        <v>15</v>
      </c>
      <c r="M1123" s="38" t="s">
        <v>36</v>
      </c>
      <c r="N1123" s="38" t="str">
        <f t="shared" si="35"/>
        <v>2240</v>
      </c>
      <c r="O1123" s="83">
        <v>1535.33</v>
      </c>
    </row>
    <row r="1124" spans="1:15" s="22" customFormat="1" ht="11.15" customHeight="1" x14ac:dyDescent="0.2">
      <c r="A1124" s="39" t="s">
        <v>2269</v>
      </c>
      <c r="B1124" s="40" t="str">
        <f t="shared" si="36"/>
        <v>NT4915TN</v>
      </c>
      <c r="C1124" s="41" t="s">
        <v>2270</v>
      </c>
      <c r="D1124" s="42" t="s">
        <v>29</v>
      </c>
      <c r="E1124" s="41" t="s">
        <v>30</v>
      </c>
      <c r="F1124" s="42" t="s">
        <v>29</v>
      </c>
      <c r="G1124" s="42" t="s">
        <v>1553</v>
      </c>
      <c r="H1124" s="42" t="s">
        <v>43</v>
      </c>
      <c r="I1124" s="42" t="s">
        <v>1554</v>
      </c>
      <c r="J1124" s="42" t="s">
        <v>34</v>
      </c>
      <c r="K1124" s="42" t="s">
        <v>35</v>
      </c>
      <c r="L1124" s="37">
        <v>20</v>
      </c>
      <c r="M1124" s="43" t="s">
        <v>36</v>
      </c>
      <c r="N1124" s="43" t="str">
        <f t="shared" si="35"/>
        <v>2240</v>
      </c>
      <c r="O1124" s="84">
        <v>541.80999999999995</v>
      </c>
    </row>
    <row r="1125" spans="1:15" s="22" customFormat="1" ht="11.15" customHeight="1" x14ac:dyDescent="0.2">
      <c r="A1125" s="33" t="s">
        <v>2271</v>
      </c>
      <c r="B1125" s="34" t="str">
        <f t="shared" si="36"/>
        <v>NT4373H</v>
      </c>
      <c r="C1125" s="35" t="s">
        <v>2272</v>
      </c>
      <c r="D1125" s="36" t="s">
        <v>29</v>
      </c>
      <c r="E1125" s="35" t="s">
        <v>30</v>
      </c>
      <c r="F1125" s="36" t="s">
        <v>29</v>
      </c>
      <c r="G1125" s="36" t="s">
        <v>1553</v>
      </c>
      <c r="H1125" s="36" t="s">
        <v>32</v>
      </c>
      <c r="I1125" s="36" t="s">
        <v>1554</v>
      </c>
      <c r="J1125" s="36" t="s">
        <v>34</v>
      </c>
      <c r="K1125" s="36" t="s">
        <v>35</v>
      </c>
      <c r="L1125" s="37">
        <v>7</v>
      </c>
      <c r="M1125" s="38" t="s">
        <v>36</v>
      </c>
      <c r="N1125" s="38" t="str">
        <f t="shared" si="35"/>
        <v>2240</v>
      </c>
      <c r="O1125" s="83">
        <v>3033.82</v>
      </c>
    </row>
    <row r="1126" spans="1:15" s="22" customFormat="1" ht="11.15" customHeight="1" x14ac:dyDescent="0.2">
      <c r="A1126" s="39" t="s">
        <v>2273</v>
      </c>
      <c r="B1126" s="40" t="str">
        <f t="shared" si="36"/>
        <v>LNC4804ST</v>
      </c>
      <c r="C1126" s="41" t="s">
        <v>2274</v>
      </c>
      <c r="D1126" s="42" t="s">
        <v>29</v>
      </c>
      <c r="E1126" s="41" t="s">
        <v>30</v>
      </c>
      <c r="F1126" s="42" t="s">
        <v>29</v>
      </c>
      <c r="G1126" s="42" t="s">
        <v>1553</v>
      </c>
      <c r="H1126" s="42" t="s">
        <v>43</v>
      </c>
      <c r="I1126" s="42" t="s">
        <v>1554</v>
      </c>
      <c r="J1126" s="42" t="s">
        <v>34</v>
      </c>
      <c r="K1126" s="42" t="s">
        <v>35</v>
      </c>
      <c r="L1126" s="37">
        <v>4</v>
      </c>
      <c r="M1126" s="43" t="s">
        <v>36</v>
      </c>
      <c r="N1126" s="43" t="str">
        <f t="shared" si="35"/>
        <v>2240</v>
      </c>
      <c r="O1126" s="84">
        <v>3176.77</v>
      </c>
    </row>
    <row r="1127" spans="1:15" s="22" customFormat="1" ht="11.15" customHeight="1" x14ac:dyDescent="0.2">
      <c r="A1127" s="33" t="s">
        <v>2275</v>
      </c>
      <c r="B1127" s="34" t="str">
        <f t="shared" si="36"/>
        <v>LNA4804VD</v>
      </c>
      <c r="C1127" s="35" t="s">
        <v>2276</v>
      </c>
      <c r="D1127" s="36" t="s">
        <v>29</v>
      </c>
      <c r="E1127" s="35" t="s">
        <v>30</v>
      </c>
      <c r="F1127" s="36" t="s">
        <v>29</v>
      </c>
      <c r="G1127" s="36" t="s">
        <v>1553</v>
      </c>
      <c r="H1127" s="36" t="s">
        <v>43</v>
      </c>
      <c r="I1127" s="36" t="s">
        <v>1554</v>
      </c>
      <c r="J1127" s="36" t="s">
        <v>34</v>
      </c>
      <c r="K1127" s="36" t="s">
        <v>35</v>
      </c>
      <c r="L1127" s="37">
        <v>6</v>
      </c>
      <c r="M1127" s="38" t="s">
        <v>36</v>
      </c>
      <c r="N1127" s="38" t="str">
        <f t="shared" si="35"/>
        <v>2240</v>
      </c>
      <c r="O1127" s="83">
        <v>1653.43</v>
      </c>
    </row>
    <row r="1128" spans="1:15" s="22" customFormat="1" ht="11.15" customHeight="1" x14ac:dyDescent="0.2">
      <c r="A1128" s="39" t="s">
        <v>2277</v>
      </c>
      <c r="B1128" s="40" t="str">
        <f t="shared" si="36"/>
        <v>LNA4807OD</v>
      </c>
      <c r="C1128" s="41" t="s">
        <v>2278</v>
      </c>
      <c r="D1128" s="42" t="s">
        <v>29</v>
      </c>
      <c r="E1128" s="41" t="s">
        <v>30</v>
      </c>
      <c r="F1128" s="42" t="s">
        <v>29</v>
      </c>
      <c r="G1128" s="42" t="s">
        <v>1553</v>
      </c>
      <c r="H1128" s="42" t="s">
        <v>43</v>
      </c>
      <c r="I1128" s="42" t="s">
        <v>1554</v>
      </c>
      <c r="J1128" s="42" t="s">
        <v>34</v>
      </c>
      <c r="K1128" s="42" t="s">
        <v>35</v>
      </c>
      <c r="L1128" s="37">
        <v>3</v>
      </c>
      <c r="M1128" s="43" t="s">
        <v>36</v>
      </c>
      <c r="N1128" s="43" t="str">
        <f t="shared" si="35"/>
        <v>2240</v>
      </c>
      <c r="O1128" s="84">
        <v>2598.25</v>
      </c>
    </row>
    <row r="1129" spans="1:15" s="22" customFormat="1" ht="11.15" customHeight="1" x14ac:dyDescent="0.2">
      <c r="A1129" s="33" t="s">
        <v>2279</v>
      </c>
      <c r="B1129" s="34" t="str">
        <f t="shared" si="36"/>
        <v>N4294</v>
      </c>
      <c r="C1129" s="35" t="s">
        <v>1801</v>
      </c>
      <c r="D1129" s="36" t="s">
        <v>29</v>
      </c>
      <c r="E1129" s="35" t="s">
        <v>30</v>
      </c>
      <c r="F1129" s="36" t="s">
        <v>29</v>
      </c>
      <c r="G1129" s="36" t="s">
        <v>1553</v>
      </c>
      <c r="H1129" s="36" t="s">
        <v>32</v>
      </c>
      <c r="I1129" s="36" t="s">
        <v>1554</v>
      </c>
      <c r="J1129" s="36" t="s">
        <v>34</v>
      </c>
      <c r="K1129" s="36" t="s">
        <v>35</v>
      </c>
      <c r="L1129" s="37">
        <v>2</v>
      </c>
      <c r="M1129" s="38" t="s">
        <v>36</v>
      </c>
      <c r="N1129" s="38" t="str">
        <f t="shared" si="35"/>
        <v>2240</v>
      </c>
      <c r="O1129" s="83">
        <v>2434.2199999999998</v>
      </c>
    </row>
    <row r="1130" spans="1:15" s="22" customFormat="1" ht="11.15" customHeight="1" x14ac:dyDescent="0.2">
      <c r="A1130" s="39" t="s">
        <v>2280</v>
      </c>
      <c r="B1130" s="40" t="str">
        <f t="shared" si="36"/>
        <v>LNA4807PK</v>
      </c>
      <c r="C1130" s="41" t="s">
        <v>2281</v>
      </c>
      <c r="D1130" s="42" t="s">
        <v>29</v>
      </c>
      <c r="E1130" s="41" t="s">
        <v>30</v>
      </c>
      <c r="F1130" s="42" t="s">
        <v>29</v>
      </c>
      <c r="G1130" s="42" t="s">
        <v>1553</v>
      </c>
      <c r="H1130" s="42" t="s">
        <v>43</v>
      </c>
      <c r="I1130" s="42" t="s">
        <v>1554</v>
      </c>
      <c r="J1130" s="42" t="s">
        <v>34</v>
      </c>
      <c r="K1130" s="42" t="s">
        <v>35</v>
      </c>
      <c r="L1130" s="37">
        <v>1</v>
      </c>
      <c r="M1130" s="43" t="s">
        <v>36</v>
      </c>
      <c r="N1130" s="43" t="str">
        <f t="shared" si="35"/>
        <v>2240</v>
      </c>
      <c r="O1130" s="84">
        <v>4157.1899999999996</v>
      </c>
    </row>
    <row r="1131" spans="1:15" s="22" customFormat="1" ht="11.15" customHeight="1" x14ac:dyDescent="0.2">
      <c r="A1131" s="33" t="s">
        <v>2282</v>
      </c>
      <c r="B1131" s="34" t="str">
        <f t="shared" si="36"/>
        <v>LNA4802M4OD</v>
      </c>
      <c r="C1131" s="35" t="s">
        <v>2283</v>
      </c>
      <c r="D1131" s="36" t="s">
        <v>29</v>
      </c>
      <c r="E1131" s="35" t="s">
        <v>30</v>
      </c>
      <c r="F1131" s="36" t="s">
        <v>29</v>
      </c>
      <c r="G1131" s="36" t="s">
        <v>1553</v>
      </c>
      <c r="H1131" s="36" t="s">
        <v>43</v>
      </c>
      <c r="I1131" s="36" t="s">
        <v>1554</v>
      </c>
      <c r="J1131" s="36" t="s">
        <v>34</v>
      </c>
      <c r="K1131" s="36" t="s">
        <v>35</v>
      </c>
      <c r="L1131" s="37">
        <v>3</v>
      </c>
      <c r="M1131" s="38" t="s">
        <v>36</v>
      </c>
      <c r="N1131" s="38" t="str">
        <f t="shared" si="35"/>
        <v>2240</v>
      </c>
      <c r="O1131" s="83">
        <v>4015.47</v>
      </c>
    </row>
    <row r="1132" spans="1:15" s="22" customFormat="1" ht="11.15" customHeight="1" x14ac:dyDescent="0.2">
      <c r="A1132" s="39" t="s">
        <v>2284</v>
      </c>
      <c r="B1132" s="40" t="str">
        <f t="shared" si="36"/>
        <v>NT4003M2A</v>
      </c>
      <c r="C1132" s="41" t="s">
        <v>2285</v>
      </c>
      <c r="D1132" s="42" t="s">
        <v>29</v>
      </c>
      <c r="E1132" s="41" t="s">
        <v>30</v>
      </c>
      <c r="F1132" s="42" t="s">
        <v>29</v>
      </c>
      <c r="G1132" s="42" t="s">
        <v>1553</v>
      </c>
      <c r="H1132" s="42" t="s">
        <v>32</v>
      </c>
      <c r="I1132" s="42" t="s">
        <v>1554</v>
      </c>
      <c r="J1132" s="42" t="s">
        <v>34</v>
      </c>
      <c r="K1132" s="42" t="s">
        <v>35</v>
      </c>
      <c r="L1132" s="37">
        <v>6</v>
      </c>
      <c r="M1132" s="43" t="s">
        <v>36</v>
      </c>
      <c r="N1132" s="43" t="str">
        <f t="shared" si="35"/>
        <v>2240</v>
      </c>
      <c r="O1132" s="84">
        <v>1528.49</v>
      </c>
    </row>
    <row r="1133" spans="1:15" s="22" customFormat="1" ht="11.15" customHeight="1" x14ac:dyDescent="0.2">
      <c r="A1133" s="33" t="s">
        <v>2286</v>
      </c>
      <c r="B1133" s="34" t="str">
        <f t="shared" si="36"/>
        <v>LNA4802M3AD</v>
      </c>
      <c r="C1133" s="35" t="s">
        <v>2287</v>
      </c>
      <c r="D1133" s="36" t="s">
        <v>29</v>
      </c>
      <c r="E1133" s="35" t="s">
        <v>30</v>
      </c>
      <c r="F1133" s="36" t="s">
        <v>29</v>
      </c>
      <c r="G1133" s="36" t="s">
        <v>1553</v>
      </c>
      <c r="H1133" s="36" t="s">
        <v>43</v>
      </c>
      <c r="I1133" s="36" t="s">
        <v>1554</v>
      </c>
      <c r="J1133" s="36" t="s">
        <v>34</v>
      </c>
      <c r="K1133" s="36" t="s">
        <v>35</v>
      </c>
      <c r="L1133" s="37">
        <v>4</v>
      </c>
      <c r="M1133" s="38" t="s">
        <v>36</v>
      </c>
      <c r="N1133" s="38" t="str">
        <f t="shared" si="35"/>
        <v>2240</v>
      </c>
      <c r="O1133" s="83">
        <v>2598.25</v>
      </c>
    </row>
    <row r="1134" spans="1:15" s="22" customFormat="1" ht="11.15" customHeight="1" x14ac:dyDescent="0.2">
      <c r="A1134" s="39" t="s">
        <v>2288</v>
      </c>
      <c r="B1134" s="40" t="str">
        <f t="shared" si="36"/>
        <v>NT4005A</v>
      </c>
      <c r="C1134" s="41" t="s">
        <v>2289</v>
      </c>
      <c r="D1134" s="42" t="s">
        <v>29</v>
      </c>
      <c r="E1134" s="41" t="s">
        <v>30</v>
      </c>
      <c r="F1134" s="42" t="s">
        <v>29</v>
      </c>
      <c r="G1134" s="42" t="s">
        <v>1553</v>
      </c>
      <c r="H1134" s="42" t="s">
        <v>32</v>
      </c>
      <c r="I1134" s="42" t="s">
        <v>1554</v>
      </c>
      <c r="J1134" s="42" t="s">
        <v>34</v>
      </c>
      <c r="K1134" s="42" t="s">
        <v>35</v>
      </c>
      <c r="L1134" s="37">
        <v>10</v>
      </c>
      <c r="M1134" s="43" t="s">
        <v>36</v>
      </c>
      <c r="N1134" s="43" t="str">
        <f t="shared" si="35"/>
        <v>2240</v>
      </c>
      <c r="O1134" s="84">
        <v>1321.52</v>
      </c>
    </row>
    <row r="1135" spans="1:15" s="22" customFormat="1" ht="11.15" customHeight="1" x14ac:dyDescent="0.2">
      <c r="A1135" s="33" t="s">
        <v>2290</v>
      </c>
      <c r="B1135" s="34" t="str">
        <f t="shared" si="36"/>
        <v>N4932</v>
      </c>
      <c r="C1135" s="35" t="s">
        <v>2291</v>
      </c>
      <c r="D1135" s="36" t="s">
        <v>29</v>
      </c>
      <c r="E1135" s="35" t="s">
        <v>30</v>
      </c>
      <c r="F1135" s="36" t="s">
        <v>29</v>
      </c>
      <c r="G1135" s="36" t="s">
        <v>1553</v>
      </c>
      <c r="H1135" s="36" t="s">
        <v>43</v>
      </c>
      <c r="I1135" s="36" t="s">
        <v>1554</v>
      </c>
      <c r="J1135" s="36" t="s">
        <v>34</v>
      </c>
      <c r="K1135" s="36" t="s">
        <v>35</v>
      </c>
      <c r="L1135" s="37">
        <v>5</v>
      </c>
      <c r="M1135" s="38" t="s">
        <v>36</v>
      </c>
      <c r="N1135" s="38" t="str">
        <f t="shared" si="35"/>
        <v>2240</v>
      </c>
      <c r="O1135" s="83">
        <v>522.61</v>
      </c>
    </row>
    <row r="1136" spans="1:15" s="22" customFormat="1" ht="11.15" customHeight="1" x14ac:dyDescent="0.2">
      <c r="A1136" s="39" t="s">
        <v>2292</v>
      </c>
      <c r="B1136" s="40" t="str">
        <f t="shared" si="36"/>
        <v>LNC4803PT</v>
      </c>
      <c r="C1136" s="41" t="s">
        <v>2293</v>
      </c>
      <c r="D1136" s="42" t="s">
        <v>29</v>
      </c>
      <c r="E1136" s="41" t="s">
        <v>30</v>
      </c>
      <c r="F1136" s="42" t="s">
        <v>29</v>
      </c>
      <c r="G1136" s="42" t="s">
        <v>1553</v>
      </c>
      <c r="H1136" s="42" t="s">
        <v>43</v>
      </c>
      <c r="I1136" s="42" t="s">
        <v>1554</v>
      </c>
      <c r="J1136" s="42" t="s">
        <v>34</v>
      </c>
      <c r="K1136" s="42" t="s">
        <v>35</v>
      </c>
      <c r="L1136" s="37">
        <v>1</v>
      </c>
      <c r="M1136" s="43" t="s">
        <v>36</v>
      </c>
      <c r="N1136" s="43" t="str">
        <f t="shared" si="35"/>
        <v>2240</v>
      </c>
      <c r="O1136" s="84">
        <v>2949.86</v>
      </c>
    </row>
    <row r="1137" spans="1:15" s="22" customFormat="1" ht="11.15" customHeight="1" x14ac:dyDescent="0.2">
      <c r="A1137" s="33" t="s">
        <v>2294</v>
      </c>
      <c r="B1137" s="34" t="str">
        <f t="shared" si="36"/>
        <v>N4005M2A</v>
      </c>
      <c r="C1137" s="35" t="s">
        <v>2295</v>
      </c>
      <c r="D1137" s="36" t="s">
        <v>29</v>
      </c>
      <c r="E1137" s="35" t="s">
        <v>30</v>
      </c>
      <c r="F1137" s="36" t="s">
        <v>29</v>
      </c>
      <c r="G1137" s="36" t="s">
        <v>1553</v>
      </c>
      <c r="H1137" s="36" t="s">
        <v>32</v>
      </c>
      <c r="I1137" s="36" t="s">
        <v>1554</v>
      </c>
      <c r="J1137" s="36" t="s">
        <v>34</v>
      </c>
      <c r="K1137" s="36" t="s">
        <v>35</v>
      </c>
      <c r="L1137" s="37">
        <v>9</v>
      </c>
      <c r="M1137" s="38" t="s">
        <v>36</v>
      </c>
      <c r="N1137" s="38" t="str">
        <f t="shared" si="35"/>
        <v>2240</v>
      </c>
      <c r="O1137" s="83">
        <v>1040.58</v>
      </c>
    </row>
    <row r="1138" spans="1:15" s="22" customFormat="1" ht="11.15" customHeight="1" x14ac:dyDescent="0.2">
      <c r="A1138" s="39" t="s">
        <v>2296</v>
      </c>
      <c r="B1138" s="40" t="str">
        <f t="shared" si="36"/>
        <v>LNA4802AD</v>
      </c>
      <c r="C1138" s="41" t="s">
        <v>2297</v>
      </c>
      <c r="D1138" s="42" t="s">
        <v>29</v>
      </c>
      <c r="E1138" s="41" t="s">
        <v>30</v>
      </c>
      <c r="F1138" s="42" t="s">
        <v>29</v>
      </c>
      <c r="G1138" s="42" t="s">
        <v>1553</v>
      </c>
      <c r="H1138" s="42" t="s">
        <v>43</v>
      </c>
      <c r="I1138" s="42" t="s">
        <v>1554</v>
      </c>
      <c r="J1138" s="42" t="s">
        <v>34</v>
      </c>
      <c r="K1138" s="42" t="s">
        <v>35</v>
      </c>
      <c r="L1138" s="37">
        <v>9</v>
      </c>
      <c r="M1138" s="43" t="s">
        <v>36</v>
      </c>
      <c r="N1138" s="43" t="str">
        <f t="shared" si="35"/>
        <v>2240</v>
      </c>
      <c r="O1138" s="84">
        <v>1181.02</v>
      </c>
    </row>
    <row r="1139" spans="1:15" s="22" customFormat="1" ht="11.15" customHeight="1" x14ac:dyDescent="0.2">
      <c r="A1139" s="33" t="s">
        <v>2298</v>
      </c>
      <c r="B1139" s="34" t="str">
        <f t="shared" si="36"/>
        <v>LNC4802SB</v>
      </c>
      <c r="C1139" s="35" t="s">
        <v>2299</v>
      </c>
      <c r="D1139" s="36" t="s">
        <v>29</v>
      </c>
      <c r="E1139" s="35" t="s">
        <v>30</v>
      </c>
      <c r="F1139" s="36" t="s">
        <v>29</v>
      </c>
      <c r="G1139" s="36" t="s">
        <v>1553</v>
      </c>
      <c r="H1139" s="36" t="s">
        <v>43</v>
      </c>
      <c r="I1139" s="36" t="s">
        <v>1554</v>
      </c>
      <c r="J1139" s="36" t="s">
        <v>34</v>
      </c>
      <c r="K1139" s="36" t="s">
        <v>35</v>
      </c>
      <c r="L1139" s="37">
        <v>4</v>
      </c>
      <c r="M1139" s="38" t="s">
        <v>36</v>
      </c>
      <c r="N1139" s="38" t="str">
        <f t="shared" si="35"/>
        <v>2240</v>
      </c>
      <c r="O1139" s="83">
        <v>2269.12</v>
      </c>
    </row>
    <row r="1140" spans="1:15" s="22" customFormat="1" ht="11.15" customHeight="1" x14ac:dyDescent="0.2">
      <c r="A1140" s="39" t="s">
        <v>2300</v>
      </c>
      <c r="B1140" s="40" t="str">
        <f t="shared" si="36"/>
        <v>N4915AN</v>
      </c>
      <c r="C1140" s="41" t="s">
        <v>2301</v>
      </c>
      <c r="D1140" s="42" t="s">
        <v>29</v>
      </c>
      <c r="E1140" s="41" t="s">
        <v>30</v>
      </c>
      <c r="F1140" s="42" t="s">
        <v>29</v>
      </c>
      <c r="G1140" s="42" t="s">
        <v>1553</v>
      </c>
      <c r="H1140" s="42" t="s">
        <v>43</v>
      </c>
      <c r="I1140" s="42" t="s">
        <v>1554</v>
      </c>
      <c r="J1140" s="42" t="s">
        <v>34</v>
      </c>
      <c r="K1140" s="42" t="s">
        <v>35</v>
      </c>
      <c r="L1140" s="37">
        <v>6</v>
      </c>
      <c r="M1140" s="43" t="s">
        <v>36</v>
      </c>
      <c r="N1140" s="43" t="str">
        <f t="shared" si="35"/>
        <v>2240</v>
      </c>
      <c r="O1140" s="84">
        <v>327.5</v>
      </c>
    </row>
    <row r="1141" spans="1:15" s="22" customFormat="1" ht="11.15" customHeight="1" x14ac:dyDescent="0.2">
      <c r="A1141" s="33" t="s">
        <v>2302</v>
      </c>
      <c r="B1141" s="34" t="str">
        <f t="shared" si="36"/>
        <v>LNA4803AC</v>
      </c>
      <c r="C1141" s="35" t="s">
        <v>2303</v>
      </c>
      <c r="D1141" s="36" t="s">
        <v>29</v>
      </c>
      <c r="E1141" s="35" t="s">
        <v>30</v>
      </c>
      <c r="F1141" s="36" t="s">
        <v>29</v>
      </c>
      <c r="G1141" s="36" t="s">
        <v>1553</v>
      </c>
      <c r="H1141" s="36" t="s">
        <v>43</v>
      </c>
      <c r="I1141" s="36" t="s">
        <v>1554</v>
      </c>
      <c r="J1141" s="36" t="s">
        <v>34</v>
      </c>
      <c r="K1141" s="36" t="s">
        <v>35</v>
      </c>
      <c r="L1141" s="37">
        <v>3</v>
      </c>
      <c r="M1141" s="38" t="s">
        <v>36</v>
      </c>
      <c r="N1141" s="38" t="str">
        <f t="shared" si="35"/>
        <v>2240</v>
      </c>
      <c r="O1141" s="83">
        <v>3599.15</v>
      </c>
    </row>
    <row r="1142" spans="1:15" s="22" customFormat="1" ht="12" customHeight="1" x14ac:dyDescent="0.2">
      <c r="A1142" s="39" t="s">
        <v>2304</v>
      </c>
      <c r="B1142" s="40" t="str">
        <f t="shared" si="36"/>
        <v>LNA4802AC</v>
      </c>
      <c r="C1142" s="41" t="s">
        <v>2305</v>
      </c>
      <c r="D1142" s="42" t="s">
        <v>29</v>
      </c>
      <c r="E1142" s="41" t="s">
        <v>30</v>
      </c>
      <c r="F1142" s="42" t="s">
        <v>29</v>
      </c>
      <c r="G1142" s="42" t="s">
        <v>1553</v>
      </c>
      <c r="H1142" s="42" t="s">
        <v>43</v>
      </c>
      <c r="I1142" s="42" t="s">
        <v>1554</v>
      </c>
      <c r="J1142" s="42" t="s">
        <v>34</v>
      </c>
      <c r="K1142" s="42" t="s">
        <v>35</v>
      </c>
      <c r="L1142" s="37">
        <v>3</v>
      </c>
      <c r="M1142" s="43" t="s">
        <v>36</v>
      </c>
      <c r="N1142" s="43" t="str">
        <f t="shared" si="35"/>
        <v>2240</v>
      </c>
      <c r="O1142" s="84">
        <v>2768.58</v>
      </c>
    </row>
    <row r="1143" spans="1:15" s="22" customFormat="1" ht="11.15" customHeight="1" x14ac:dyDescent="0.2">
      <c r="A1143" s="33" t="s">
        <v>2306</v>
      </c>
      <c r="B1143" s="34" t="str">
        <f t="shared" si="36"/>
        <v>L4005M2A</v>
      </c>
      <c r="C1143" s="35" t="s">
        <v>2307</v>
      </c>
      <c r="D1143" s="36" t="s">
        <v>29</v>
      </c>
      <c r="E1143" s="35" t="s">
        <v>30</v>
      </c>
      <c r="F1143" s="36" t="s">
        <v>29</v>
      </c>
      <c r="G1143" s="36" t="s">
        <v>1553</v>
      </c>
      <c r="H1143" s="36" t="s">
        <v>32</v>
      </c>
      <c r="I1143" s="36" t="s">
        <v>1554</v>
      </c>
      <c r="J1143" s="36" t="s">
        <v>34</v>
      </c>
      <c r="K1143" s="36" t="s">
        <v>35</v>
      </c>
      <c r="L1143" s="37">
        <v>7</v>
      </c>
      <c r="M1143" s="38" t="s">
        <v>36</v>
      </c>
      <c r="N1143" s="38" t="str">
        <f t="shared" si="35"/>
        <v>2240</v>
      </c>
      <c r="O1143" s="83">
        <v>1492.87</v>
      </c>
    </row>
    <row r="1144" spans="1:15" s="22" customFormat="1" ht="11.15" customHeight="1" x14ac:dyDescent="0.2">
      <c r="A1144" s="39" t="s">
        <v>2308</v>
      </c>
      <c r="B1144" s="40" t="str">
        <f t="shared" si="36"/>
        <v>L4301/6</v>
      </c>
      <c r="C1144" s="41" t="s">
        <v>2309</v>
      </c>
      <c r="D1144" s="42" t="s">
        <v>29</v>
      </c>
      <c r="E1144" s="41" t="s">
        <v>30</v>
      </c>
      <c r="F1144" s="42" t="s">
        <v>29</v>
      </c>
      <c r="G1144" s="42" t="s">
        <v>1553</v>
      </c>
      <c r="H1144" s="42" t="s">
        <v>32</v>
      </c>
      <c r="I1144" s="42" t="s">
        <v>1554</v>
      </c>
      <c r="J1144" s="42" t="s">
        <v>34</v>
      </c>
      <c r="K1144" s="42" t="s">
        <v>35</v>
      </c>
      <c r="L1144" s="37">
        <v>2</v>
      </c>
      <c r="M1144" s="43" t="s">
        <v>36</v>
      </c>
      <c r="N1144" s="43" t="str">
        <f t="shared" si="35"/>
        <v>2240</v>
      </c>
      <c r="O1144" s="84">
        <v>6333.07</v>
      </c>
    </row>
    <row r="1145" spans="1:15" s="22" customFormat="1" ht="12" customHeight="1" x14ac:dyDescent="0.2">
      <c r="A1145" s="33" t="s">
        <v>2310</v>
      </c>
      <c r="B1145" s="34" t="str">
        <f t="shared" si="36"/>
        <v>LNA4803RK</v>
      </c>
      <c r="C1145" s="35" t="s">
        <v>2311</v>
      </c>
      <c r="D1145" s="36" t="s">
        <v>29</v>
      </c>
      <c r="E1145" s="35" t="s">
        <v>30</v>
      </c>
      <c r="F1145" s="36" t="s">
        <v>29</v>
      </c>
      <c r="G1145" s="36" t="s">
        <v>1553</v>
      </c>
      <c r="H1145" s="36" t="s">
        <v>43</v>
      </c>
      <c r="I1145" s="36" t="s">
        <v>1554</v>
      </c>
      <c r="J1145" s="36" t="s">
        <v>34</v>
      </c>
      <c r="K1145" s="36" t="s">
        <v>35</v>
      </c>
      <c r="L1145" s="37">
        <v>5</v>
      </c>
      <c r="M1145" s="38" t="s">
        <v>36</v>
      </c>
      <c r="N1145" s="38" t="str">
        <f t="shared" si="35"/>
        <v>2240</v>
      </c>
      <c r="O1145" s="83">
        <v>2456.52</v>
      </c>
    </row>
    <row r="1146" spans="1:15" s="22" customFormat="1" ht="11.15" customHeight="1" x14ac:dyDescent="0.2">
      <c r="A1146" s="39" t="s">
        <v>2312</v>
      </c>
      <c r="B1146" s="40" t="str">
        <f t="shared" si="36"/>
        <v>LN4703</v>
      </c>
      <c r="C1146" s="41" t="s">
        <v>2313</v>
      </c>
      <c r="D1146" s="42" t="s">
        <v>29</v>
      </c>
      <c r="E1146" s="41" t="s">
        <v>30</v>
      </c>
      <c r="F1146" s="42" t="s">
        <v>29</v>
      </c>
      <c r="G1146" s="42" t="s">
        <v>1553</v>
      </c>
      <c r="H1146" s="42" t="s">
        <v>43</v>
      </c>
      <c r="I1146" s="42" t="s">
        <v>1554</v>
      </c>
      <c r="J1146" s="42" t="s">
        <v>34</v>
      </c>
      <c r="K1146" s="42" t="s">
        <v>35</v>
      </c>
      <c r="L1146" s="37">
        <v>0</v>
      </c>
      <c r="M1146" s="43" t="s">
        <v>36</v>
      </c>
      <c r="N1146" s="43" t="str">
        <f t="shared" si="35"/>
        <v>2240</v>
      </c>
      <c r="O1146" s="84">
        <v>257.69</v>
      </c>
    </row>
    <row r="1147" spans="1:15" s="22" customFormat="1" ht="12" customHeight="1" x14ac:dyDescent="0.2">
      <c r="A1147" s="33" t="s">
        <v>2314</v>
      </c>
      <c r="B1147" s="34" t="str">
        <f t="shared" si="36"/>
        <v>LNE4802CRS</v>
      </c>
      <c r="C1147" s="35" t="s">
        <v>2315</v>
      </c>
      <c r="D1147" s="36" t="s">
        <v>29</v>
      </c>
      <c r="E1147" s="35" t="s">
        <v>30</v>
      </c>
      <c r="F1147" s="36" t="s">
        <v>29</v>
      </c>
      <c r="G1147" s="36" t="s">
        <v>1553</v>
      </c>
      <c r="H1147" s="36" t="s">
        <v>43</v>
      </c>
      <c r="I1147" s="36" t="s">
        <v>1554</v>
      </c>
      <c r="J1147" s="36" t="s">
        <v>34</v>
      </c>
      <c r="K1147" s="36" t="s">
        <v>35</v>
      </c>
      <c r="L1147" s="37">
        <v>1</v>
      </c>
      <c r="M1147" s="38" t="s">
        <v>36</v>
      </c>
      <c r="N1147" s="38" t="str">
        <f t="shared" ref="N1147:N1210" si="37">TEXT(G1147,"0000")</f>
        <v>2240</v>
      </c>
      <c r="O1147" s="83">
        <v>2269.12</v>
      </c>
    </row>
    <row r="1148" spans="1:15" s="22" customFormat="1" ht="12" customHeight="1" x14ac:dyDescent="0.2">
      <c r="A1148" s="39" t="s">
        <v>2316</v>
      </c>
      <c r="B1148" s="40" t="str">
        <f t="shared" si="36"/>
        <v>NT4915MR</v>
      </c>
      <c r="C1148" s="41" t="s">
        <v>2317</v>
      </c>
      <c r="D1148" s="42" t="s">
        <v>29</v>
      </c>
      <c r="E1148" s="41" t="s">
        <v>30</v>
      </c>
      <c r="F1148" s="42" t="s">
        <v>29</v>
      </c>
      <c r="G1148" s="42" t="s">
        <v>1553</v>
      </c>
      <c r="H1148" s="42" t="s">
        <v>43</v>
      </c>
      <c r="I1148" s="42" t="s">
        <v>1554</v>
      </c>
      <c r="J1148" s="42" t="s">
        <v>34</v>
      </c>
      <c r="K1148" s="42" t="s">
        <v>35</v>
      </c>
      <c r="L1148" s="37">
        <v>8</v>
      </c>
      <c r="M1148" s="43" t="s">
        <v>36</v>
      </c>
      <c r="N1148" s="43" t="str">
        <f t="shared" si="37"/>
        <v>2240</v>
      </c>
      <c r="O1148" s="84">
        <v>421.57</v>
      </c>
    </row>
    <row r="1149" spans="1:15" s="22" customFormat="1" ht="11.15" customHeight="1" x14ac:dyDescent="0.2">
      <c r="A1149" s="33" t="s">
        <v>2318</v>
      </c>
      <c r="B1149" s="34" t="str">
        <f t="shared" si="36"/>
        <v>LN4003A</v>
      </c>
      <c r="C1149" s="35" t="s">
        <v>2319</v>
      </c>
      <c r="D1149" s="36" t="s">
        <v>29</v>
      </c>
      <c r="E1149" s="35" t="s">
        <v>30</v>
      </c>
      <c r="F1149" s="36" t="s">
        <v>29</v>
      </c>
      <c r="G1149" s="36" t="s">
        <v>1553</v>
      </c>
      <c r="H1149" s="36" t="s">
        <v>32</v>
      </c>
      <c r="I1149" s="36" t="s">
        <v>1554</v>
      </c>
      <c r="J1149" s="36" t="s">
        <v>34</v>
      </c>
      <c r="K1149" s="36" t="s">
        <v>35</v>
      </c>
      <c r="L1149" s="37">
        <v>9</v>
      </c>
      <c r="M1149" s="38" t="s">
        <v>36</v>
      </c>
      <c r="N1149" s="38" t="str">
        <f t="shared" si="37"/>
        <v>2240</v>
      </c>
      <c r="O1149" s="83">
        <v>959.49</v>
      </c>
    </row>
    <row r="1150" spans="1:15" s="22" customFormat="1" ht="11.15" customHeight="1" x14ac:dyDescent="0.2">
      <c r="A1150" s="39" t="s">
        <v>2320</v>
      </c>
      <c r="B1150" s="40" t="str">
        <f t="shared" si="36"/>
        <v>NT4915DD</v>
      </c>
      <c r="C1150" s="41" t="s">
        <v>2321</v>
      </c>
      <c r="D1150" s="42" t="s">
        <v>29</v>
      </c>
      <c r="E1150" s="41" t="s">
        <v>30</v>
      </c>
      <c r="F1150" s="42" t="s">
        <v>29</v>
      </c>
      <c r="G1150" s="42" t="s">
        <v>1553</v>
      </c>
      <c r="H1150" s="42" t="s">
        <v>43</v>
      </c>
      <c r="I1150" s="42" t="s">
        <v>1554</v>
      </c>
      <c r="J1150" s="42" t="s">
        <v>34</v>
      </c>
      <c r="K1150" s="42" t="s">
        <v>35</v>
      </c>
      <c r="L1150" s="37">
        <v>8</v>
      </c>
      <c r="M1150" s="43" t="s">
        <v>36</v>
      </c>
      <c r="N1150" s="43" t="str">
        <f t="shared" si="37"/>
        <v>2240</v>
      </c>
      <c r="O1150" s="84">
        <v>421.57</v>
      </c>
    </row>
    <row r="1151" spans="1:15" s="22" customFormat="1" ht="11.15" customHeight="1" x14ac:dyDescent="0.2">
      <c r="A1151" s="33" t="s">
        <v>2322</v>
      </c>
      <c r="B1151" s="34" t="str">
        <f t="shared" si="36"/>
        <v>L4803PB</v>
      </c>
      <c r="C1151" s="35" t="s">
        <v>2323</v>
      </c>
      <c r="D1151" s="36" t="s">
        <v>29</v>
      </c>
      <c r="E1151" s="35" t="s">
        <v>30</v>
      </c>
      <c r="F1151" s="36" t="s">
        <v>29</v>
      </c>
      <c r="G1151" s="36" t="s">
        <v>1553</v>
      </c>
      <c r="H1151" s="36" t="s">
        <v>43</v>
      </c>
      <c r="I1151" s="36" t="s">
        <v>1554</v>
      </c>
      <c r="J1151" s="36" t="s">
        <v>34</v>
      </c>
      <c r="K1151" s="36" t="s">
        <v>35</v>
      </c>
      <c r="L1151" s="37">
        <v>56</v>
      </c>
      <c r="M1151" s="38" t="s">
        <v>36</v>
      </c>
      <c r="N1151" s="38" t="str">
        <f t="shared" si="37"/>
        <v>2240</v>
      </c>
      <c r="O1151" s="83">
        <v>472.5</v>
      </c>
    </row>
    <row r="1152" spans="1:15" s="22" customFormat="1" ht="11.15" customHeight="1" x14ac:dyDescent="0.2">
      <c r="A1152" s="39" t="s">
        <v>2324</v>
      </c>
      <c r="B1152" s="40" t="str">
        <f t="shared" si="36"/>
        <v>LNA4802M3OD</v>
      </c>
      <c r="C1152" s="41" t="s">
        <v>2325</v>
      </c>
      <c r="D1152" s="42" t="s">
        <v>29</v>
      </c>
      <c r="E1152" s="41" t="s">
        <v>30</v>
      </c>
      <c r="F1152" s="42" t="s">
        <v>29</v>
      </c>
      <c r="G1152" s="42" t="s">
        <v>1553</v>
      </c>
      <c r="H1152" s="42" t="s">
        <v>43</v>
      </c>
      <c r="I1152" s="42" t="s">
        <v>1554</v>
      </c>
      <c r="J1152" s="42" t="s">
        <v>34</v>
      </c>
      <c r="K1152" s="42" t="s">
        <v>35</v>
      </c>
      <c r="L1152" s="37">
        <v>2</v>
      </c>
      <c r="M1152" s="43" t="s">
        <v>36</v>
      </c>
      <c r="N1152" s="43" t="str">
        <f t="shared" si="37"/>
        <v>2240</v>
      </c>
      <c r="O1152" s="84">
        <v>2598.25</v>
      </c>
    </row>
    <row r="1153" spans="1:15" s="22" customFormat="1" ht="11.15" customHeight="1" x14ac:dyDescent="0.2">
      <c r="A1153" s="33" t="s">
        <v>2326</v>
      </c>
      <c r="B1153" s="34" t="str">
        <f t="shared" si="36"/>
        <v>L4804AL</v>
      </c>
      <c r="C1153" s="35" t="s">
        <v>2327</v>
      </c>
      <c r="D1153" s="36" t="s">
        <v>29</v>
      </c>
      <c r="E1153" s="35" t="s">
        <v>30</v>
      </c>
      <c r="F1153" s="36" t="s">
        <v>29</v>
      </c>
      <c r="G1153" s="36" t="s">
        <v>1553</v>
      </c>
      <c r="H1153" s="36" t="s">
        <v>43</v>
      </c>
      <c r="I1153" s="36" t="s">
        <v>1554</v>
      </c>
      <c r="J1153" s="36" t="s">
        <v>34</v>
      </c>
      <c r="K1153" s="36" t="s">
        <v>35</v>
      </c>
      <c r="L1153" s="37">
        <v>5</v>
      </c>
      <c r="M1153" s="38" t="s">
        <v>36</v>
      </c>
      <c r="N1153" s="38" t="str">
        <f t="shared" si="37"/>
        <v>2240</v>
      </c>
      <c r="O1153" s="83">
        <v>2796.38</v>
      </c>
    </row>
    <row r="1154" spans="1:15" s="22" customFormat="1" ht="11.15" customHeight="1" x14ac:dyDescent="0.2">
      <c r="A1154" s="39" t="s">
        <v>2328</v>
      </c>
      <c r="B1154" s="40" t="str">
        <f t="shared" si="36"/>
        <v>L4807AC</v>
      </c>
      <c r="C1154" s="41" t="s">
        <v>2329</v>
      </c>
      <c r="D1154" s="42" t="s">
        <v>29</v>
      </c>
      <c r="E1154" s="41" t="s">
        <v>30</v>
      </c>
      <c r="F1154" s="42" t="s">
        <v>29</v>
      </c>
      <c r="G1154" s="42" t="s">
        <v>1553</v>
      </c>
      <c r="H1154" s="42" t="s">
        <v>43</v>
      </c>
      <c r="I1154" s="42" t="s">
        <v>1554</v>
      </c>
      <c r="J1154" s="42" t="s">
        <v>34</v>
      </c>
      <c r="K1154" s="42" t="s">
        <v>35</v>
      </c>
      <c r="L1154" s="37">
        <v>1</v>
      </c>
      <c r="M1154" s="43" t="s">
        <v>36</v>
      </c>
      <c r="N1154" s="43" t="str">
        <f t="shared" si="37"/>
        <v>2240</v>
      </c>
      <c r="O1154" s="84">
        <v>3914.94</v>
      </c>
    </row>
    <row r="1155" spans="1:15" s="22" customFormat="1" ht="11.15" customHeight="1" x14ac:dyDescent="0.2">
      <c r="A1155" s="33" t="s">
        <v>2330</v>
      </c>
      <c r="B1155" s="34" t="str">
        <f t="shared" ref="B1155:B1218" si="38">HYPERLINK(CONCATENATE("https://project.daccord.ru/2024/Items/PL_ItemView.php?Reference=",A1155),A1155)</f>
        <v>LND4812BI</v>
      </c>
      <c r="C1155" s="35" t="s">
        <v>2331</v>
      </c>
      <c r="D1155" s="36" t="s">
        <v>29</v>
      </c>
      <c r="E1155" s="35" t="s">
        <v>30</v>
      </c>
      <c r="F1155" s="36" t="s">
        <v>29</v>
      </c>
      <c r="G1155" s="36" t="s">
        <v>1553</v>
      </c>
      <c r="H1155" s="36" t="s">
        <v>43</v>
      </c>
      <c r="I1155" s="36" t="s">
        <v>1554</v>
      </c>
      <c r="J1155" s="36" t="s">
        <v>34</v>
      </c>
      <c r="K1155" s="36" t="s">
        <v>35</v>
      </c>
      <c r="L1155" s="37">
        <v>2</v>
      </c>
      <c r="M1155" s="38" t="s">
        <v>36</v>
      </c>
      <c r="N1155" s="38" t="str">
        <f t="shared" si="37"/>
        <v>2240</v>
      </c>
      <c r="O1155" s="83">
        <v>724.4</v>
      </c>
    </row>
    <row r="1156" spans="1:15" s="22" customFormat="1" ht="11.15" customHeight="1" x14ac:dyDescent="0.2">
      <c r="A1156" s="39" t="s">
        <v>2332</v>
      </c>
      <c r="B1156" s="40" t="str">
        <f t="shared" si="38"/>
        <v>LNC4826TE</v>
      </c>
      <c r="C1156" s="41" t="s">
        <v>2333</v>
      </c>
      <c r="D1156" s="42" t="s">
        <v>29</v>
      </c>
      <c r="E1156" s="41" t="s">
        <v>30</v>
      </c>
      <c r="F1156" s="42" t="s">
        <v>29</v>
      </c>
      <c r="G1156" s="42" t="s">
        <v>1553</v>
      </c>
      <c r="H1156" s="42" t="s">
        <v>43</v>
      </c>
      <c r="I1156" s="42" t="s">
        <v>1554</v>
      </c>
      <c r="J1156" s="42" t="s">
        <v>34</v>
      </c>
      <c r="K1156" s="42" t="s">
        <v>35</v>
      </c>
      <c r="L1156" s="37">
        <v>1</v>
      </c>
      <c r="M1156" s="43" t="s">
        <v>36</v>
      </c>
      <c r="N1156" s="43" t="str">
        <f t="shared" si="37"/>
        <v>2240</v>
      </c>
      <c r="O1156" s="84">
        <v>6194.7</v>
      </c>
    </row>
    <row r="1157" spans="1:15" s="22" customFormat="1" ht="11.15" customHeight="1" x14ac:dyDescent="0.2">
      <c r="A1157" s="33" t="s">
        <v>2334</v>
      </c>
      <c r="B1157" s="34" t="str">
        <f t="shared" si="38"/>
        <v>N4953</v>
      </c>
      <c r="C1157" s="35" t="s">
        <v>2200</v>
      </c>
      <c r="D1157" s="36" t="s">
        <v>29</v>
      </c>
      <c r="E1157" s="35" t="s">
        <v>30</v>
      </c>
      <c r="F1157" s="36" t="s">
        <v>29</v>
      </c>
      <c r="G1157" s="36" t="s">
        <v>1553</v>
      </c>
      <c r="H1157" s="36" t="s">
        <v>43</v>
      </c>
      <c r="I1157" s="36" t="s">
        <v>1554</v>
      </c>
      <c r="J1157" s="36" t="s">
        <v>34</v>
      </c>
      <c r="K1157" s="36" t="s">
        <v>35</v>
      </c>
      <c r="L1157" s="37">
        <v>7</v>
      </c>
      <c r="M1157" s="38" t="s">
        <v>36</v>
      </c>
      <c r="N1157" s="38" t="str">
        <f t="shared" si="37"/>
        <v>2240</v>
      </c>
      <c r="O1157" s="83">
        <v>254.78</v>
      </c>
    </row>
    <row r="1158" spans="1:15" s="22" customFormat="1" ht="12" customHeight="1" x14ac:dyDescent="0.2">
      <c r="A1158" s="39" t="s">
        <v>2335</v>
      </c>
      <c r="B1158" s="40" t="str">
        <f t="shared" si="38"/>
        <v>N4285C1</v>
      </c>
      <c r="C1158" s="41" t="s">
        <v>2336</v>
      </c>
      <c r="D1158" s="42" t="s">
        <v>29</v>
      </c>
      <c r="E1158" s="41" t="s">
        <v>30</v>
      </c>
      <c r="F1158" s="42" t="s">
        <v>29</v>
      </c>
      <c r="G1158" s="42" t="s">
        <v>1553</v>
      </c>
      <c r="H1158" s="42" t="s">
        <v>32</v>
      </c>
      <c r="I1158" s="42" t="s">
        <v>1554</v>
      </c>
      <c r="J1158" s="42" t="s">
        <v>34</v>
      </c>
      <c r="K1158" s="42" t="s">
        <v>35</v>
      </c>
      <c r="L1158" s="37">
        <v>2</v>
      </c>
      <c r="M1158" s="43" t="s">
        <v>36</v>
      </c>
      <c r="N1158" s="43" t="str">
        <f t="shared" si="37"/>
        <v>2240</v>
      </c>
      <c r="O1158" s="84">
        <v>2960.38</v>
      </c>
    </row>
    <row r="1159" spans="1:15" s="22" customFormat="1" ht="12" customHeight="1" x14ac:dyDescent="0.2">
      <c r="A1159" s="33" t="s">
        <v>2337</v>
      </c>
      <c r="B1159" s="34" t="str">
        <f t="shared" si="38"/>
        <v>L4125S</v>
      </c>
      <c r="C1159" s="35" t="s">
        <v>2338</v>
      </c>
      <c r="D1159" s="36" t="s">
        <v>29</v>
      </c>
      <c r="E1159" s="35" t="s">
        <v>30</v>
      </c>
      <c r="F1159" s="36" t="s">
        <v>29</v>
      </c>
      <c r="G1159" s="36" t="s">
        <v>1553</v>
      </c>
      <c r="H1159" s="36" t="s">
        <v>32</v>
      </c>
      <c r="I1159" s="36" t="s">
        <v>1554</v>
      </c>
      <c r="J1159" s="36" t="s">
        <v>34</v>
      </c>
      <c r="K1159" s="36" t="s">
        <v>35</v>
      </c>
      <c r="L1159" s="37">
        <v>0</v>
      </c>
      <c r="M1159" s="38" t="s">
        <v>36</v>
      </c>
      <c r="N1159" s="38" t="str">
        <f t="shared" si="37"/>
        <v>2240</v>
      </c>
      <c r="O1159" s="83">
        <v>724.32</v>
      </c>
    </row>
    <row r="1160" spans="1:15" s="22" customFormat="1" ht="12" customHeight="1" x14ac:dyDescent="0.2">
      <c r="A1160" s="39" t="s">
        <v>2339</v>
      </c>
      <c r="B1160" s="40" t="str">
        <f t="shared" si="38"/>
        <v>LNA4807AD</v>
      </c>
      <c r="C1160" s="41" t="s">
        <v>2340</v>
      </c>
      <c r="D1160" s="42" t="s">
        <v>29</v>
      </c>
      <c r="E1160" s="41" t="s">
        <v>30</v>
      </c>
      <c r="F1160" s="42" t="s">
        <v>29</v>
      </c>
      <c r="G1160" s="42" t="s">
        <v>1553</v>
      </c>
      <c r="H1160" s="42" t="s">
        <v>43</v>
      </c>
      <c r="I1160" s="42" t="s">
        <v>1554</v>
      </c>
      <c r="J1160" s="42" t="s">
        <v>34</v>
      </c>
      <c r="K1160" s="42" t="s">
        <v>35</v>
      </c>
      <c r="L1160" s="37">
        <v>3</v>
      </c>
      <c r="M1160" s="43" t="s">
        <v>36</v>
      </c>
      <c r="N1160" s="43" t="str">
        <f t="shared" si="37"/>
        <v>2240</v>
      </c>
      <c r="O1160" s="84">
        <v>2598.25</v>
      </c>
    </row>
    <row r="1161" spans="1:15" s="22" customFormat="1" ht="12" customHeight="1" x14ac:dyDescent="0.2">
      <c r="A1161" s="33" t="s">
        <v>2341</v>
      </c>
      <c r="B1161" s="34" t="str">
        <f t="shared" si="38"/>
        <v>N4022</v>
      </c>
      <c r="C1161" s="35" t="s">
        <v>2143</v>
      </c>
      <c r="D1161" s="36" t="s">
        <v>29</v>
      </c>
      <c r="E1161" s="35" t="s">
        <v>30</v>
      </c>
      <c r="F1161" s="36" t="s">
        <v>29</v>
      </c>
      <c r="G1161" s="36" t="s">
        <v>1553</v>
      </c>
      <c r="H1161" s="36" t="s">
        <v>32</v>
      </c>
      <c r="I1161" s="36" t="s">
        <v>1554</v>
      </c>
      <c r="J1161" s="36" t="s">
        <v>34</v>
      </c>
      <c r="K1161" s="36" t="s">
        <v>35</v>
      </c>
      <c r="L1161" s="37">
        <v>1</v>
      </c>
      <c r="M1161" s="38" t="s">
        <v>36</v>
      </c>
      <c r="N1161" s="38" t="str">
        <f t="shared" si="37"/>
        <v>2240</v>
      </c>
      <c r="O1161" s="83">
        <v>9981</v>
      </c>
    </row>
    <row r="1162" spans="1:15" s="22" customFormat="1" ht="11.15" customHeight="1" x14ac:dyDescent="0.2">
      <c r="A1162" s="39" t="s">
        <v>2342</v>
      </c>
      <c r="B1162" s="40" t="str">
        <f t="shared" si="38"/>
        <v>N4915LN</v>
      </c>
      <c r="C1162" s="41" t="s">
        <v>2343</v>
      </c>
      <c r="D1162" s="42" t="s">
        <v>29</v>
      </c>
      <c r="E1162" s="41" t="s">
        <v>30</v>
      </c>
      <c r="F1162" s="42" t="s">
        <v>29</v>
      </c>
      <c r="G1162" s="42" t="s">
        <v>1553</v>
      </c>
      <c r="H1162" s="42" t="s">
        <v>43</v>
      </c>
      <c r="I1162" s="42" t="s">
        <v>1554</v>
      </c>
      <c r="J1162" s="42" t="s">
        <v>34</v>
      </c>
      <c r="K1162" s="42" t="s">
        <v>35</v>
      </c>
      <c r="L1162" s="37">
        <v>18</v>
      </c>
      <c r="M1162" s="43" t="s">
        <v>36</v>
      </c>
      <c r="N1162" s="43" t="str">
        <f t="shared" si="37"/>
        <v>2240</v>
      </c>
      <c r="O1162" s="84">
        <v>327.5</v>
      </c>
    </row>
    <row r="1163" spans="1:15" s="22" customFormat="1" ht="11.15" customHeight="1" x14ac:dyDescent="0.2">
      <c r="A1163" s="33" t="s">
        <v>2344</v>
      </c>
      <c r="B1163" s="34" t="str">
        <f t="shared" si="38"/>
        <v>N4915M2AN</v>
      </c>
      <c r="C1163" s="35" t="s">
        <v>2345</v>
      </c>
      <c r="D1163" s="36" t="s">
        <v>29</v>
      </c>
      <c r="E1163" s="35" t="s">
        <v>30</v>
      </c>
      <c r="F1163" s="36" t="s">
        <v>29</v>
      </c>
      <c r="G1163" s="36" t="s">
        <v>1553</v>
      </c>
      <c r="H1163" s="36" t="s">
        <v>43</v>
      </c>
      <c r="I1163" s="36" t="s">
        <v>1554</v>
      </c>
      <c r="J1163" s="36" t="s">
        <v>34</v>
      </c>
      <c r="K1163" s="36" t="s">
        <v>35</v>
      </c>
      <c r="L1163" s="37">
        <v>4</v>
      </c>
      <c r="M1163" s="38" t="s">
        <v>36</v>
      </c>
      <c r="N1163" s="38" t="str">
        <f t="shared" si="37"/>
        <v>2240</v>
      </c>
      <c r="O1163" s="83">
        <v>588.79999999999995</v>
      </c>
    </row>
    <row r="1164" spans="1:15" s="22" customFormat="1" ht="11.15" customHeight="1" x14ac:dyDescent="0.2">
      <c r="A1164" s="39" t="s">
        <v>2346</v>
      </c>
      <c r="B1164" s="40" t="str">
        <f t="shared" si="38"/>
        <v>LNA4803PK</v>
      </c>
      <c r="C1164" s="41" t="s">
        <v>2347</v>
      </c>
      <c r="D1164" s="42" t="s">
        <v>29</v>
      </c>
      <c r="E1164" s="41" t="s">
        <v>30</v>
      </c>
      <c r="F1164" s="42" t="s">
        <v>29</v>
      </c>
      <c r="G1164" s="42" t="s">
        <v>1553</v>
      </c>
      <c r="H1164" s="42" t="s">
        <v>43</v>
      </c>
      <c r="I1164" s="42" t="s">
        <v>1554</v>
      </c>
      <c r="J1164" s="42" t="s">
        <v>34</v>
      </c>
      <c r="K1164" s="42" t="s">
        <v>35</v>
      </c>
      <c r="L1164" s="37">
        <v>5</v>
      </c>
      <c r="M1164" s="43" t="s">
        <v>36</v>
      </c>
      <c r="N1164" s="43" t="str">
        <f t="shared" si="37"/>
        <v>2240</v>
      </c>
      <c r="O1164" s="84">
        <v>2456.52</v>
      </c>
    </row>
    <row r="1165" spans="1:15" s="22" customFormat="1" ht="11.15" customHeight="1" x14ac:dyDescent="0.2">
      <c r="A1165" s="33" t="s">
        <v>2348</v>
      </c>
      <c r="B1165" s="34" t="str">
        <f t="shared" si="38"/>
        <v>L4915FN</v>
      </c>
      <c r="C1165" s="35" t="s">
        <v>2349</v>
      </c>
      <c r="D1165" s="36" t="s">
        <v>29</v>
      </c>
      <c r="E1165" s="35" t="s">
        <v>30</v>
      </c>
      <c r="F1165" s="36" t="s">
        <v>29</v>
      </c>
      <c r="G1165" s="36" t="s">
        <v>1553</v>
      </c>
      <c r="H1165" s="36" t="s">
        <v>43</v>
      </c>
      <c r="I1165" s="36" t="s">
        <v>1554</v>
      </c>
      <c r="J1165" s="36" t="s">
        <v>34</v>
      </c>
      <c r="K1165" s="36" t="s">
        <v>35</v>
      </c>
      <c r="L1165" s="37">
        <v>10</v>
      </c>
      <c r="M1165" s="38" t="s">
        <v>36</v>
      </c>
      <c r="N1165" s="38" t="str">
        <f t="shared" si="37"/>
        <v>2240</v>
      </c>
      <c r="O1165" s="83">
        <v>421.57</v>
      </c>
    </row>
    <row r="1166" spans="1:15" s="22" customFormat="1" ht="11.15" customHeight="1" x14ac:dyDescent="0.2">
      <c r="A1166" s="39" t="s">
        <v>2350</v>
      </c>
      <c r="B1166" s="40" t="str">
        <f t="shared" si="38"/>
        <v>L4915BN</v>
      </c>
      <c r="C1166" s="41" t="s">
        <v>2351</v>
      </c>
      <c r="D1166" s="42" t="s">
        <v>29</v>
      </c>
      <c r="E1166" s="41" t="s">
        <v>30</v>
      </c>
      <c r="F1166" s="42" t="s">
        <v>29</v>
      </c>
      <c r="G1166" s="42" t="s">
        <v>1553</v>
      </c>
      <c r="H1166" s="42" t="s">
        <v>43</v>
      </c>
      <c r="I1166" s="42" t="s">
        <v>1554</v>
      </c>
      <c r="J1166" s="42" t="s">
        <v>34</v>
      </c>
      <c r="K1166" s="42" t="s">
        <v>35</v>
      </c>
      <c r="L1166" s="37">
        <v>10</v>
      </c>
      <c r="M1166" s="43" t="s">
        <v>36</v>
      </c>
      <c r="N1166" s="43" t="str">
        <f t="shared" si="37"/>
        <v>2240</v>
      </c>
      <c r="O1166" s="84">
        <v>421.57</v>
      </c>
    </row>
    <row r="1167" spans="1:15" s="22" customFormat="1" ht="11.15" customHeight="1" x14ac:dyDescent="0.2">
      <c r="A1167" s="33" t="s">
        <v>2352</v>
      </c>
      <c r="B1167" s="34" t="str">
        <f t="shared" si="38"/>
        <v>L4804AC</v>
      </c>
      <c r="C1167" s="35" t="s">
        <v>2353</v>
      </c>
      <c r="D1167" s="36" t="s">
        <v>29</v>
      </c>
      <c r="E1167" s="35" t="s">
        <v>30</v>
      </c>
      <c r="F1167" s="36" t="s">
        <v>29</v>
      </c>
      <c r="G1167" s="36" t="s">
        <v>1553</v>
      </c>
      <c r="H1167" s="36" t="s">
        <v>43</v>
      </c>
      <c r="I1167" s="36" t="s">
        <v>1554</v>
      </c>
      <c r="J1167" s="36" t="s">
        <v>34</v>
      </c>
      <c r="K1167" s="36" t="s">
        <v>35</v>
      </c>
      <c r="L1167" s="37">
        <v>5</v>
      </c>
      <c r="M1167" s="38" t="s">
        <v>36</v>
      </c>
      <c r="N1167" s="38" t="str">
        <f t="shared" si="37"/>
        <v>2240</v>
      </c>
      <c r="O1167" s="83">
        <v>2796.38</v>
      </c>
    </row>
    <row r="1168" spans="1:15" s="22" customFormat="1" ht="11.15" customHeight="1" x14ac:dyDescent="0.2">
      <c r="A1168" s="39" t="s">
        <v>2354</v>
      </c>
      <c r="B1168" s="40" t="str">
        <f t="shared" si="38"/>
        <v>L4802GF</v>
      </c>
      <c r="C1168" s="41" t="s">
        <v>2355</v>
      </c>
      <c r="D1168" s="42" t="s">
        <v>29</v>
      </c>
      <c r="E1168" s="41" t="s">
        <v>30</v>
      </c>
      <c r="F1168" s="42" t="s">
        <v>29</v>
      </c>
      <c r="G1168" s="42" t="s">
        <v>1553</v>
      </c>
      <c r="H1168" s="42" t="s">
        <v>43</v>
      </c>
      <c r="I1168" s="42" t="s">
        <v>1554</v>
      </c>
      <c r="J1168" s="42" t="s">
        <v>34</v>
      </c>
      <c r="K1168" s="42" t="s">
        <v>35</v>
      </c>
      <c r="L1168" s="37">
        <v>6</v>
      </c>
      <c r="M1168" s="43" t="s">
        <v>36</v>
      </c>
      <c r="N1168" s="43" t="str">
        <f t="shared" si="37"/>
        <v>2240</v>
      </c>
      <c r="O1168" s="84">
        <v>1549.14</v>
      </c>
    </row>
    <row r="1169" spans="1:15" s="22" customFormat="1" ht="11.15" customHeight="1" x14ac:dyDescent="0.2">
      <c r="A1169" s="33" t="s">
        <v>2356</v>
      </c>
      <c r="B1169" s="34" t="str">
        <f t="shared" si="38"/>
        <v>NT4004N</v>
      </c>
      <c r="C1169" s="35" t="s">
        <v>2357</v>
      </c>
      <c r="D1169" s="36" t="s">
        <v>29</v>
      </c>
      <c r="E1169" s="35" t="s">
        <v>30</v>
      </c>
      <c r="F1169" s="36" t="s">
        <v>29</v>
      </c>
      <c r="G1169" s="36" t="s">
        <v>1553</v>
      </c>
      <c r="H1169" s="36" t="s">
        <v>32</v>
      </c>
      <c r="I1169" s="36" t="s">
        <v>1554</v>
      </c>
      <c r="J1169" s="36" t="s">
        <v>34</v>
      </c>
      <c r="K1169" s="36" t="s">
        <v>35</v>
      </c>
      <c r="L1169" s="37">
        <v>0</v>
      </c>
      <c r="M1169" s="38" t="s">
        <v>36</v>
      </c>
      <c r="N1169" s="38" t="str">
        <f t="shared" si="37"/>
        <v>2240</v>
      </c>
      <c r="O1169" s="83">
        <v>1700.04</v>
      </c>
    </row>
    <row r="1170" spans="1:15" s="22" customFormat="1" ht="11.15" customHeight="1" x14ac:dyDescent="0.2">
      <c r="A1170" s="39" t="s">
        <v>2358</v>
      </c>
      <c r="B1170" s="40" t="str">
        <f t="shared" si="38"/>
        <v>L4826GF</v>
      </c>
      <c r="C1170" s="41" t="s">
        <v>2359</v>
      </c>
      <c r="D1170" s="42" t="s">
        <v>29</v>
      </c>
      <c r="E1170" s="41" t="s">
        <v>30</v>
      </c>
      <c r="F1170" s="42" t="s">
        <v>29</v>
      </c>
      <c r="G1170" s="42" t="s">
        <v>1553</v>
      </c>
      <c r="H1170" s="42" t="s">
        <v>43</v>
      </c>
      <c r="I1170" s="42" t="s">
        <v>1554</v>
      </c>
      <c r="J1170" s="42" t="s">
        <v>34</v>
      </c>
      <c r="K1170" s="42" t="s">
        <v>35</v>
      </c>
      <c r="L1170" s="37">
        <v>3</v>
      </c>
      <c r="M1170" s="43" t="s">
        <v>36</v>
      </c>
      <c r="N1170" s="43" t="str">
        <f t="shared" si="37"/>
        <v>2240</v>
      </c>
      <c r="O1170" s="84">
        <v>4734.54</v>
      </c>
    </row>
    <row r="1171" spans="1:15" s="22" customFormat="1" ht="11.15" customHeight="1" x14ac:dyDescent="0.2">
      <c r="A1171" s="33" t="s">
        <v>2360</v>
      </c>
      <c r="B1171" s="34" t="str">
        <f t="shared" si="38"/>
        <v>LNA4803VD</v>
      </c>
      <c r="C1171" s="35" t="s">
        <v>2361</v>
      </c>
      <c r="D1171" s="36" t="s">
        <v>29</v>
      </c>
      <c r="E1171" s="35" t="s">
        <v>30</v>
      </c>
      <c r="F1171" s="36" t="s">
        <v>29</v>
      </c>
      <c r="G1171" s="36" t="s">
        <v>1553</v>
      </c>
      <c r="H1171" s="36" t="s">
        <v>43</v>
      </c>
      <c r="I1171" s="36" t="s">
        <v>1554</v>
      </c>
      <c r="J1171" s="36" t="s">
        <v>34</v>
      </c>
      <c r="K1171" s="36" t="s">
        <v>35</v>
      </c>
      <c r="L1171" s="37">
        <v>7</v>
      </c>
      <c r="M1171" s="38" t="s">
        <v>36</v>
      </c>
      <c r="N1171" s="38" t="str">
        <f t="shared" si="37"/>
        <v>2240</v>
      </c>
      <c r="O1171" s="83">
        <v>1535.33</v>
      </c>
    </row>
    <row r="1172" spans="1:15" s="22" customFormat="1" ht="11.15" customHeight="1" x14ac:dyDescent="0.2">
      <c r="A1172" s="39" t="s">
        <v>2362</v>
      </c>
      <c r="B1172" s="40" t="str">
        <f t="shared" si="38"/>
        <v>LNA4804CB</v>
      </c>
      <c r="C1172" s="41" t="s">
        <v>2363</v>
      </c>
      <c r="D1172" s="42" t="s">
        <v>29</v>
      </c>
      <c r="E1172" s="41" t="s">
        <v>30</v>
      </c>
      <c r="F1172" s="42" t="s">
        <v>29</v>
      </c>
      <c r="G1172" s="42" t="s">
        <v>1553</v>
      </c>
      <c r="H1172" s="42" t="s">
        <v>43</v>
      </c>
      <c r="I1172" s="42" t="s">
        <v>1554</v>
      </c>
      <c r="J1172" s="42" t="s">
        <v>34</v>
      </c>
      <c r="K1172" s="42" t="s">
        <v>35</v>
      </c>
      <c r="L1172" s="37">
        <v>2</v>
      </c>
      <c r="M1172" s="43" t="s">
        <v>36</v>
      </c>
      <c r="N1172" s="43" t="str">
        <f t="shared" si="37"/>
        <v>2240</v>
      </c>
      <c r="O1172" s="84">
        <v>2645.48</v>
      </c>
    </row>
    <row r="1173" spans="1:15" s="22" customFormat="1" ht="11.15" customHeight="1" x14ac:dyDescent="0.2">
      <c r="A1173" s="33" t="s">
        <v>2364</v>
      </c>
      <c r="B1173" s="34" t="str">
        <f t="shared" si="38"/>
        <v>L4802AL</v>
      </c>
      <c r="C1173" s="35" t="s">
        <v>2365</v>
      </c>
      <c r="D1173" s="36" t="s">
        <v>29</v>
      </c>
      <c r="E1173" s="35" t="s">
        <v>30</v>
      </c>
      <c r="F1173" s="36" t="s">
        <v>29</v>
      </c>
      <c r="G1173" s="36" t="s">
        <v>1553</v>
      </c>
      <c r="H1173" s="36" t="s">
        <v>43</v>
      </c>
      <c r="I1173" s="36" t="s">
        <v>1554</v>
      </c>
      <c r="J1173" s="36" t="s">
        <v>34</v>
      </c>
      <c r="K1173" s="36" t="s">
        <v>35</v>
      </c>
      <c r="L1173" s="37">
        <v>5</v>
      </c>
      <c r="M1173" s="38" t="s">
        <v>36</v>
      </c>
      <c r="N1173" s="38" t="str">
        <f t="shared" si="37"/>
        <v>2240</v>
      </c>
      <c r="O1173" s="83">
        <v>1963.65</v>
      </c>
    </row>
    <row r="1174" spans="1:15" s="22" customFormat="1" ht="11.15" customHeight="1" x14ac:dyDescent="0.2">
      <c r="A1174" s="39" t="s">
        <v>2366</v>
      </c>
      <c r="B1174" s="40" t="str">
        <f t="shared" si="38"/>
        <v>L4807GFN</v>
      </c>
      <c r="C1174" s="41" t="s">
        <v>2367</v>
      </c>
      <c r="D1174" s="42" t="s">
        <v>29</v>
      </c>
      <c r="E1174" s="41" t="s">
        <v>30</v>
      </c>
      <c r="F1174" s="42" t="s">
        <v>29</v>
      </c>
      <c r="G1174" s="42" t="s">
        <v>1553</v>
      </c>
      <c r="H1174" s="42" t="s">
        <v>43</v>
      </c>
      <c r="I1174" s="42" t="s">
        <v>1554</v>
      </c>
      <c r="J1174" s="42" t="s">
        <v>34</v>
      </c>
      <c r="K1174" s="42" t="s">
        <v>35</v>
      </c>
      <c r="L1174" s="37">
        <v>3</v>
      </c>
      <c r="M1174" s="43" t="s">
        <v>36</v>
      </c>
      <c r="N1174" s="43" t="str">
        <f t="shared" si="37"/>
        <v>2240</v>
      </c>
      <c r="O1174" s="84">
        <v>3275.07</v>
      </c>
    </row>
    <row r="1175" spans="1:15" s="22" customFormat="1" ht="11.15" customHeight="1" x14ac:dyDescent="0.2">
      <c r="A1175" s="33" t="s">
        <v>2368</v>
      </c>
      <c r="B1175" s="34" t="str">
        <f t="shared" si="38"/>
        <v>NT4915AN</v>
      </c>
      <c r="C1175" s="35" t="s">
        <v>2369</v>
      </c>
      <c r="D1175" s="36" t="s">
        <v>29</v>
      </c>
      <c r="E1175" s="35" t="s">
        <v>30</v>
      </c>
      <c r="F1175" s="36" t="s">
        <v>29</v>
      </c>
      <c r="G1175" s="36" t="s">
        <v>1553</v>
      </c>
      <c r="H1175" s="36" t="s">
        <v>43</v>
      </c>
      <c r="I1175" s="36" t="s">
        <v>1554</v>
      </c>
      <c r="J1175" s="36" t="s">
        <v>34</v>
      </c>
      <c r="K1175" s="36" t="s">
        <v>35</v>
      </c>
      <c r="L1175" s="37">
        <v>7</v>
      </c>
      <c r="M1175" s="38" t="s">
        <v>36</v>
      </c>
      <c r="N1175" s="38" t="str">
        <f t="shared" si="37"/>
        <v>2240</v>
      </c>
      <c r="O1175" s="83">
        <v>421.57</v>
      </c>
    </row>
    <row r="1176" spans="1:15" s="22" customFormat="1" ht="12" customHeight="1" x14ac:dyDescent="0.2">
      <c r="A1176" s="39" t="s">
        <v>2370</v>
      </c>
      <c r="B1176" s="40" t="str">
        <f t="shared" si="38"/>
        <v>N4301/6</v>
      </c>
      <c r="C1176" s="41" t="s">
        <v>2309</v>
      </c>
      <c r="D1176" s="42" t="s">
        <v>29</v>
      </c>
      <c r="E1176" s="41" t="s">
        <v>30</v>
      </c>
      <c r="F1176" s="42" t="s">
        <v>29</v>
      </c>
      <c r="G1176" s="42" t="s">
        <v>1553</v>
      </c>
      <c r="H1176" s="42" t="s">
        <v>32</v>
      </c>
      <c r="I1176" s="42" t="s">
        <v>1554</v>
      </c>
      <c r="J1176" s="42" t="s">
        <v>34</v>
      </c>
      <c r="K1176" s="42" t="s">
        <v>35</v>
      </c>
      <c r="L1176" s="37">
        <v>1</v>
      </c>
      <c r="M1176" s="43" t="s">
        <v>36</v>
      </c>
      <c r="N1176" s="43" t="str">
        <f t="shared" si="37"/>
        <v>2240</v>
      </c>
      <c r="O1176" s="84">
        <v>5421.83</v>
      </c>
    </row>
    <row r="1177" spans="1:15" s="22" customFormat="1" ht="11.15" customHeight="1" x14ac:dyDescent="0.2">
      <c r="A1177" s="33" t="s">
        <v>2371</v>
      </c>
      <c r="B1177" s="34" t="str">
        <f t="shared" si="38"/>
        <v>N4003M2N</v>
      </c>
      <c r="C1177" s="35" t="s">
        <v>2372</v>
      </c>
      <c r="D1177" s="36" t="s">
        <v>29</v>
      </c>
      <c r="E1177" s="35" t="s">
        <v>30</v>
      </c>
      <c r="F1177" s="36" t="s">
        <v>29</v>
      </c>
      <c r="G1177" s="36" t="s">
        <v>1553</v>
      </c>
      <c r="H1177" s="36" t="s">
        <v>32</v>
      </c>
      <c r="I1177" s="36" t="s">
        <v>1554</v>
      </c>
      <c r="J1177" s="36" t="s">
        <v>34</v>
      </c>
      <c r="K1177" s="36" t="s">
        <v>35</v>
      </c>
      <c r="L1177" s="37">
        <v>2</v>
      </c>
      <c r="M1177" s="38" t="s">
        <v>36</v>
      </c>
      <c r="N1177" s="38" t="str">
        <f t="shared" si="37"/>
        <v>2240</v>
      </c>
      <c r="O1177" s="83">
        <v>981.37</v>
      </c>
    </row>
    <row r="1178" spans="1:15" s="22" customFormat="1" ht="11.15" customHeight="1" x14ac:dyDescent="0.2">
      <c r="A1178" s="39" t="s">
        <v>2373</v>
      </c>
      <c r="B1178" s="40" t="str">
        <f t="shared" si="38"/>
        <v>N4916M2T</v>
      </c>
      <c r="C1178" s="41" t="s">
        <v>2374</v>
      </c>
      <c r="D1178" s="42" t="s">
        <v>29</v>
      </c>
      <c r="E1178" s="41" t="s">
        <v>30</v>
      </c>
      <c r="F1178" s="42" t="s">
        <v>29</v>
      </c>
      <c r="G1178" s="42" t="s">
        <v>1553</v>
      </c>
      <c r="H1178" s="42" t="s">
        <v>43</v>
      </c>
      <c r="I1178" s="42" t="s">
        <v>1554</v>
      </c>
      <c r="J1178" s="42" t="s">
        <v>34</v>
      </c>
      <c r="K1178" s="42" t="s">
        <v>35</v>
      </c>
      <c r="L1178" s="37">
        <v>10</v>
      </c>
      <c r="M1178" s="43" t="s">
        <v>36</v>
      </c>
      <c r="N1178" s="43" t="str">
        <f t="shared" si="37"/>
        <v>2240</v>
      </c>
      <c r="O1178" s="84">
        <v>801.33</v>
      </c>
    </row>
    <row r="1179" spans="1:15" s="22" customFormat="1" ht="11.15" customHeight="1" x14ac:dyDescent="0.2">
      <c r="A1179" s="33" t="s">
        <v>2375</v>
      </c>
      <c r="B1179" s="34" t="str">
        <f t="shared" si="38"/>
        <v>LNC4807ST</v>
      </c>
      <c r="C1179" s="35" t="s">
        <v>2376</v>
      </c>
      <c r="D1179" s="36" t="s">
        <v>29</v>
      </c>
      <c r="E1179" s="35" t="s">
        <v>30</v>
      </c>
      <c r="F1179" s="36" t="s">
        <v>29</v>
      </c>
      <c r="G1179" s="36" t="s">
        <v>1553</v>
      </c>
      <c r="H1179" s="36" t="s">
        <v>43</v>
      </c>
      <c r="I1179" s="36" t="s">
        <v>1554</v>
      </c>
      <c r="J1179" s="36" t="s">
        <v>34</v>
      </c>
      <c r="K1179" s="36" t="s">
        <v>35</v>
      </c>
      <c r="L1179" s="37">
        <v>1</v>
      </c>
      <c r="M1179" s="38" t="s">
        <v>36</v>
      </c>
      <c r="N1179" s="38" t="str">
        <f t="shared" si="37"/>
        <v>2240</v>
      </c>
      <c r="O1179" s="83">
        <v>4992.07</v>
      </c>
    </row>
    <row r="1180" spans="1:15" s="22" customFormat="1" ht="11.15" customHeight="1" x14ac:dyDescent="0.2">
      <c r="A1180" s="39" t="s">
        <v>2377</v>
      </c>
      <c r="B1180" s="40" t="str">
        <f t="shared" si="38"/>
        <v>LNA4826KF</v>
      </c>
      <c r="C1180" s="41" t="s">
        <v>2378</v>
      </c>
      <c r="D1180" s="42" t="s">
        <v>29</v>
      </c>
      <c r="E1180" s="41" t="s">
        <v>30</v>
      </c>
      <c r="F1180" s="42" t="s">
        <v>29</v>
      </c>
      <c r="G1180" s="42" t="s">
        <v>1553</v>
      </c>
      <c r="H1180" s="42" t="s">
        <v>43</v>
      </c>
      <c r="I1180" s="42" t="s">
        <v>1554</v>
      </c>
      <c r="J1180" s="42" t="s">
        <v>34</v>
      </c>
      <c r="K1180" s="42" t="s">
        <v>35</v>
      </c>
      <c r="L1180" s="37">
        <v>1</v>
      </c>
      <c r="M1180" s="43" t="s">
        <v>36</v>
      </c>
      <c r="N1180" s="43" t="str">
        <f t="shared" si="37"/>
        <v>2240</v>
      </c>
      <c r="O1180" s="84">
        <v>3224.18</v>
      </c>
    </row>
    <row r="1181" spans="1:15" s="22" customFormat="1" ht="11.15" customHeight="1" x14ac:dyDescent="0.2">
      <c r="A1181" s="33" t="s">
        <v>2379</v>
      </c>
      <c r="B1181" s="34" t="str">
        <f t="shared" si="38"/>
        <v>N4301/16</v>
      </c>
      <c r="C1181" s="35" t="s">
        <v>2380</v>
      </c>
      <c r="D1181" s="36" t="s">
        <v>29</v>
      </c>
      <c r="E1181" s="35" t="s">
        <v>30</v>
      </c>
      <c r="F1181" s="36" t="s">
        <v>29</v>
      </c>
      <c r="G1181" s="36" t="s">
        <v>1553</v>
      </c>
      <c r="H1181" s="36" t="s">
        <v>32</v>
      </c>
      <c r="I1181" s="36" t="s">
        <v>1554</v>
      </c>
      <c r="J1181" s="36" t="s">
        <v>34</v>
      </c>
      <c r="K1181" s="36" t="s">
        <v>35</v>
      </c>
      <c r="L1181" s="37">
        <v>1</v>
      </c>
      <c r="M1181" s="38" t="s">
        <v>36</v>
      </c>
      <c r="N1181" s="38" t="str">
        <f t="shared" si="37"/>
        <v>2240</v>
      </c>
      <c r="O1181" s="83">
        <v>5035.6000000000004</v>
      </c>
    </row>
    <row r="1182" spans="1:15" s="22" customFormat="1" ht="11.15" customHeight="1" x14ac:dyDescent="0.2">
      <c r="A1182" s="39" t="s">
        <v>2381</v>
      </c>
      <c r="B1182" s="40" t="str">
        <f t="shared" si="38"/>
        <v>NT4955/45</v>
      </c>
      <c r="C1182" s="41" t="s">
        <v>2382</v>
      </c>
      <c r="D1182" s="42" t="s">
        <v>29</v>
      </c>
      <c r="E1182" s="41" t="s">
        <v>30</v>
      </c>
      <c r="F1182" s="42" t="s">
        <v>29</v>
      </c>
      <c r="G1182" s="42" t="s">
        <v>1553</v>
      </c>
      <c r="H1182" s="42" t="s">
        <v>32</v>
      </c>
      <c r="I1182" s="42" t="s">
        <v>1554</v>
      </c>
      <c r="J1182" s="42" t="s">
        <v>34</v>
      </c>
      <c r="K1182" s="42" t="s">
        <v>35</v>
      </c>
      <c r="L1182" s="37">
        <v>1</v>
      </c>
      <c r="M1182" s="43" t="s">
        <v>36</v>
      </c>
      <c r="N1182" s="43" t="str">
        <f t="shared" si="37"/>
        <v>2240</v>
      </c>
      <c r="O1182" s="84">
        <v>2681.34</v>
      </c>
    </row>
    <row r="1183" spans="1:15" s="22" customFormat="1" ht="11.15" customHeight="1" x14ac:dyDescent="0.2">
      <c r="A1183" s="33" t="s">
        <v>2383</v>
      </c>
      <c r="B1183" s="34" t="str">
        <f t="shared" si="38"/>
        <v>N4915/2</v>
      </c>
      <c r="C1183" s="35" t="s">
        <v>2384</v>
      </c>
      <c r="D1183" s="36" t="s">
        <v>29</v>
      </c>
      <c r="E1183" s="35" t="s">
        <v>30</v>
      </c>
      <c r="F1183" s="36" t="s">
        <v>29</v>
      </c>
      <c r="G1183" s="36" t="s">
        <v>1553</v>
      </c>
      <c r="H1183" s="36" t="s">
        <v>43</v>
      </c>
      <c r="I1183" s="36" t="s">
        <v>1554</v>
      </c>
      <c r="J1183" s="36" t="s">
        <v>34</v>
      </c>
      <c r="K1183" s="36" t="s">
        <v>35</v>
      </c>
      <c r="L1183" s="37">
        <v>20</v>
      </c>
      <c r="M1183" s="38" t="s">
        <v>36</v>
      </c>
      <c r="N1183" s="38" t="str">
        <f t="shared" si="37"/>
        <v>2240</v>
      </c>
      <c r="O1183" s="83">
        <v>277.94</v>
      </c>
    </row>
    <row r="1184" spans="1:15" s="22" customFormat="1" ht="11.15" customHeight="1" x14ac:dyDescent="0.2">
      <c r="A1184" s="39" t="s">
        <v>2385</v>
      </c>
      <c r="B1184" s="40" t="str">
        <f t="shared" si="38"/>
        <v>N4033</v>
      </c>
      <c r="C1184" s="41" t="s">
        <v>2092</v>
      </c>
      <c r="D1184" s="42" t="s">
        <v>29</v>
      </c>
      <c r="E1184" s="41" t="s">
        <v>30</v>
      </c>
      <c r="F1184" s="42" t="s">
        <v>29</v>
      </c>
      <c r="G1184" s="42" t="s">
        <v>1553</v>
      </c>
      <c r="H1184" s="42" t="s">
        <v>32</v>
      </c>
      <c r="I1184" s="42" t="s">
        <v>1554</v>
      </c>
      <c r="J1184" s="42" t="s">
        <v>34</v>
      </c>
      <c r="K1184" s="42" t="s">
        <v>35</v>
      </c>
      <c r="L1184" s="37">
        <v>4</v>
      </c>
      <c r="M1184" s="43" t="s">
        <v>36</v>
      </c>
      <c r="N1184" s="43" t="str">
        <f t="shared" si="37"/>
        <v>2240</v>
      </c>
      <c r="O1184" s="84">
        <v>1391.51</v>
      </c>
    </row>
    <row r="1185" spans="1:15" s="22" customFormat="1" ht="11.15" customHeight="1" x14ac:dyDescent="0.2">
      <c r="A1185" s="33" t="s">
        <v>2386</v>
      </c>
      <c r="B1185" s="34" t="str">
        <f t="shared" si="38"/>
        <v>L4301/16</v>
      </c>
      <c r="C1185" s="35" t="s">
        <v>2380</v>
      </c>
      <c r="D1185" s="36" t="s">
        <v>29</v>
      </c>
      <c r="E1185" s="35" t="s">
        <v>30</v>
      </c>
      <c r="F1185" s="36" t="s">
        <v>29</v>
      </c>
      <c r="G1185" s="36" t="s">
        <v>1553</v>
      </c>
      <c r="H1185" s="36" t="s">
        <v>32</v>
      </c>
      <c r="I1185" s="36" t="s">
        <v>1554</v>
      </c>
      <c r="J1185" s="36" t="s">
        <v>34</v>
      </c>
      <c r="K1185" s="36" t="s">
        <v>35</v>
      </c>
      <c r="L1185" s="37">
        <v>1</v>
      </c>
      <c r="M1185" s="38" t="s">
        <v>36</v>
      </c>
      <c r="N1185" s="38" t="str">
        <f t="shared" si="37"/>
        <v>2240</v>
      </c>
      <c r="O1185" s="83">
        <v>6176.06</v>
      </c>
    </row>
    <row r="1186" spans="1:15" s="22" customFormat="1" ht="11.15" customHeight="1" x14ac:dyDescent="0.2">
      <c r="A1186" s="39" t="s">
        <v>2387</v>
      </c>
      <c r="B1186" s="40" t="str">
        <f t="shared" si="38"/>
        <v>LNA4826KG</v>
      </c>
      <c r="C1186" s="41" t="s">
        <v>2388</v>
      </c>
      <c r="D1186" s="42" t="s">
        <v>29</v>
      </c>
      <c r="E1186" s="41" t="s">
        <v>30</v>
      </c>
      <c r="F1186" s="42" t="s">
        <v>29</v>
      </c>
      <c r="G1186" s="42" t="s">
        <v>1553</v>
      </c>
      <c r="H1186" s="42" t="s">
        <v>43</v>
      </c>
      <c r="I1186" s="42" t="s">
        <v>1554</v>
      </c>
      <c r="J1186" s="42" t="s">
        <v>34</v>
      </c>
      <c r="K1186" s="42" t="s">
        <v>35</v>
      </c>
      <c r="L1186" s="37">
        <v>1</v>
      </c>
      <c r="M1186" s="43" t="s">
        <v>36</v>
      </c>
      <c r="N1186" s="43" t="str">
        <f t="shared" si="37"/>
        <v>2240</v>
      </c>
      <c r="O1186" s="84">
        <v>3224.18</v>
      </c>
    </row>
    <row r="1187" spans="1:15" s="22" customFormat="1" ht="11.15" customHeight="1" x14ac:dyDescent="0.2">
      <c r="A1187" s="33" t="s">
        <v>2389</v>
      </c>
      <c r="B1187" s="34" t="str">
        <f t="shared" si="38"/>
        <v>N4916T</v>
      </c>
      <c r="C1187" s="35" t="s">
        <v>2390</v>
      </c>
      <c r="D1187" s="36" t="s">
        <v>29</v>
      </c>
      <c r="E1187" s="35" t="s">
        <v>30</v>
      </c>
      <c r="F1187" s="36" t="s">
        <v>29</v>
      </c>
      <c r="G1187" s="36" t="s">
        <v>1553</v>
      </c>
      <c r="H1187" s="36" t="s">
        <v>43</v>
      </c>
      <c r="I1187" s="36" t="s">
        <v>1554</v>
      </c>
      <c r="J1187" s="36" t="s">
        <v>34</v>
      </c>
      <c r="K1187" s="36" t="s">
        <v>35</v>
      </c>
      <c r="L1187" s="37">
        <v>10</v>
      </c>
      <c r="M1187" s="38" t="s">
        <v>36</v>
      </c>
      <c r="N1187" s="38" t="str">
        <f t="shared" si="37"/>
        <v>2240</v>
      </c>
      <c r="O1187" s="83">
        <v>445.95</v>
      </c>
    </row>
    <row r="1188" spans="1:15" s="22" customFormat="1" ht="11.15" customHeight="1" x14ac:dyDescent="0.2">
      <c r="A1188" s="39" t="s">
        <v>2391</v>
      </c>
      <c r="B1188" s="40" t="str">
        <f t="shared" si="38"/>
        <v>LNA4826KA</v>
      </c>
      <c r="C1188" s="41" t="s">
        <v>2392</v>
      </c>
      <c r="D1188" s="42" t="s">
        <v>29</v>
      </c>
      <c r="E1188" s="41" t="s">
        <v>30</v>
      </c>
      <c r="F1188" s="42" t="s">
        <v>29</v>
      </c>
      <c r="G1188" s="42" t="s">
        <v>1553</v>
      </c>
      <c r="H1188" s="42" t="s">
        <v>43</v>
      </c>
      <c r="I1188" s="42" t="s">
        <v>1554</v>
      </c>
      <c r="J1188" s="42" t="s">
        <v>34</v>
      </c>
      <c r="K1188" s="42" t="s">
        <v>35</v>
      </c>
      <c r="L1188" s="37">
        <v>1</v>
      </c>
      <c r="M1188" s="43" t="s">
        <v>36</v>
      </c>
      <c r="N1188" s="43" t="str">
        <f t="shared" si="37"/>
        <v>2240</v>
      </c>
      <c r="O1188" s="84">
        <v>3224.18</v>
      </c>
    </row>
    <row r="1189" spans="1:15" s="22" customFormat="1" ht="11.15" customHeight="1" x14ac:dyDescent="0.2">
      <c r="A1189" s="33" t="s">
        <v>2393</v>
      </c>
      <c r="B1189" s="34" t="str">
        <f t="shared" si="38"/>
        <v>NT4033</v>
      </c>
      <c r="C1189" s="35" t="s">
        <v>2092</v>
      </c>
      <c r="D1189" s="36" t="s">
        <v>29</v>
      </c>
      <c r="E1189" s="35" t="s">
        <v>30</v>
      </c>
      <c r="F1189" s="36" t="s">
        <v>29</v>
      </c>
      <c r="G1189" s="36" t="s">
        <v>1553</v>
      </c>
      <c r="H1189" s="36" t="s">
        <v>32</v>
      </c>
      <c r="I1189" s="36" t="s">
        <v>1554</v>
      </c>
      <c r="J1189" s="36" t="s">
        <v>34</v>
      </c>
      <c r="K1189" s="36" t="s">
        <v>35</v>
      </c>
      <c r="L1189" s="37">
        <v>2</v>
      </c>
      <c r="M1189" s="38" t="s">
        <v>36</v>
      </c>
      <c r="N1189" s="38" t="str">
        <f t="shared" si="37"/>
        <v>2240</v>
      </c>
      <c r="O1189" s="83">
        <v>1706.64</v>
      </c>
    </row>
    <row r="1190" spans="1:15" s="22" customFormat="1" ht="11.15" customHeight="1" x14ac:dyDescent="0.2">
      <c r="A1190" s="39" t="s">
        <v>2394</v>
      </c>
      <c r="B1190" s="40" t="str">
        <f t="shared" si="38"/>
        <v>LNA4807VD</v>
      </c>
      <c r="C1190" s="41" t="s">
        <v>2395</v>
      </c>
      <c r="D1190" s="42" t="s">
        <v>29</v>
      </c>
      <c r="E1190" s="41" t="s">
        <v>30</v>
      </c>
      <c r="F1190" s="42" t="s">
        <v>29</v>
      </c>
      <c r="G1190" s="42" t="s">
        <v>1553</v>
      </c>
      <c r="H1190" s="42" t="s">
        <v>43</v>
      </c>
      <c r="I1190" s="42" t="s">
        <v>1554</v>
      </c>
      <c r="J1190" s="42" t="s">
        <v>34</v>
      </c>
      <c r="K1190" s="42" t="s">
        <v>35</v>
      </c>
      <c r="L1190" s="37">
        <v>1</v>
      </c>
      <c r="M1190" s="43" t="s">
        <v>36</v>
      </c>
      <c r="N1190" s="43" t="str">
        <f t="shared" si="37"/>
        <v>2240</v>
      </c>
      <c r="O1190" s="84">
        <v>2598.25</v>
      </c>
    </row>
    <row r="1191" spans="1:15" s="22" customFormat="1" ht="11.15" customHeight="1" x14ac:dyDescent="0.2">
      <c r="A1191" s="33" t="s">
        <v>2396</v>
      </c>
      <c r="B1191" s="34" t="str">
        <f t="shared" si="38"/>
        <v>L4803GFN</v>
      </c>
      <c r="C1191" s="35" t="s">
        <v>2397</v>
      </c>
      <c r="D1191" s="36" t="s">
        <v>29</v>
      </c>
      <c r="E1191" s="35" t="s">
        <v>30</v>
      </c>
      <c r="F1191" s="36" t="s">
        <v>29</v>
      </c>
      <c r="G1191" s="36" t="s">
        <v>1553</v>
      </c>
      <c r="H1191" s="36" t="s">
        <v>43</v>
      </c>
      <c r="I1191" s="36" t="s">
        <v>1554</v>
      </c>
      <c r="J1191" s="36" t="s">
        <v>34</v>
      </c>
      <c r="K1191" s="36" t="s">
        <v>35</v>
      </c>
      <c r="L1191" s="37">
        <v>2</v>
      </c>
      <c r="M1191" s="38" t="s">
        <v>36</v>
      </c>
      <c r="N1191" s="38" t="str">
        <f t="shared" si="37"/>
        <v>2240</v>
      </c>
      <c r="O1191" s="83">
        <v>1659.1</v>
      </c>
    </row>
    <row r="1192" spans="1:15" s="22" customFormat="1" ht="11.15" customHeight="1" x14ac:dyDescent="0.2">
      <c r="A1192" s="39" t="s">
        <v>2398</v>
      </c>
      <c r="B1192" s="40" t="str">
        <f t="shared" si="38"/>
        <v>LNA4803GL</v>
      </c>
      <c r="C1192" s="41" t="s">
        <v>2399</v>
      </c>
      <c r="D1192" s="42" t="s">
        <v>29</v>
      </c>
      <c r="E1192" s="41" t="s">
        <v>30</v>
      </c>
      <c r="F1192" s="42" t="s">
        <v>29</v>
      </c>
      <c r="G1192" s="42" t="s">
        <v>1553</v>
      </c>
      <c r="H1192" s="42" t="s">
        <v>43</v>
      </c>
      <c r="I1192" s="42" t="s">
        <v>1554</v>
      </c>
      <c r="J1192" s="42" t="s">
        <v>34</v>
      </c>
      <c r="K1192" s="42" t="s">
        <v>35</v>
      </c>
      <c r="L1192" s="37">
        <v>1</v>
      </c>
      <c r="M1192" s="43" t="s">
        <v>36</v>
      </c>
      <c r="N1192" s="43" t="str">
        <f t="shared" si="37"/>
        <v>2240</v>
      </c>
      <c r="O1192" s="84">
        <v>3599.15</v>
      </c>
    </row>
    <row r="1193" spans="1:15" s="22" customFormat="1" ht="11.15" customHeight="1" x14ac:dyDescent="0.2">
      <c r="A1193" s="33" t="s">
        <v>2400</v>
      </c>
      <c r="B1193" s="34" t="str">
        <f t="shared" si="38"/>
        <v>N4301/10</v>
      </c>
      <c r="C1193" s="35" t="s">
        <v>2228</v>
      </c>
      <c r="D1193" s="36" t="s">
        <v>29</v>
      </c>
      <c r="E1193" s="35" t="s">
        <v>30</v>
      </c>
      <c r="F1193" s="36" t="s">
        <v>29</v>
      </c>
      <c r="G1193" s="36" t="s">
        <v>1553</v>
      </c>
      <c r="H1193" s="36" t="s">
        <v>32</v>
      </c>
      <c r="I1193" s="36" t="s">
        <v>1554</v>
      </c>
      <c r="J1193" s="36" t="s">
        <v>34</v>
      </c>
      <c r="K1193" s="36" t="s">
        <v>35</v>
      </c>
      <c r="L1193" s="37">
        <v>1</v>
      </c>
      <c r="M1193" s="38" t="s">
        <v>36</v>
      </c>
      <c r="N1193" s="38" t="str">
        <f t="shared" si="37"/>
        <v>2240</v>
      </c>
      <c r="O1193" s="83">
        <v>4664</v>
      </c>
    </row>
    <row r="1194" spans="1:15" s="22" customFormat="1" ht="12" customHeight="1" x14ac:dyDescent="0.2">
      <c r="A1194" s="39" t="s">
        <v>2401</v>
      </c>
      <c r="B1194" s="40" t="str">
        <f t="shared" si="38"/>
        <v>L4803AL</v>
      </c>
      <c r="C1194" s="41" t="s">
        <v>2402</v>
      </c>
      <c r="D1194" s="42" t="s">
        <v>29</v>
      </c>
      <c r="E1194" s="41" t="s">
        <v>30</v>
      </c>
      <c r="F1194" s="42" t="s">
        <v>29</v>
      </c>
      <c r="G1194" s="42" t="s">
        <v>1553</v>
      </c>
      <c r="H1194" s="42" t="s">
        <v>43</v>
      </c>
      <c r="I1194" s="42" t="s">
        <v>1554</v>
      </c>
      <c r="J1194" s="42" t="s">
        <v>34</v>
      </c>
      <c r="K1194" s="42" t="s">
        <v>35</v>
      </c>
      <c r="L1194" s="37">
        <v>2</v>
      </c>
      <c r="M1194" s="43" t="s">
        <v>36</v>
      </c>
      <c r="N1194" s="43" t="str">
        <f t="shared" si="37"/>
        <v>2240</v>
      </c>
      <c r="O1194" s="84">
        <v>1983.27</v>
      </c>
    </row>
    <row r="1195" spans="1:15" s="22" customFormat="1" ht="12" customHeight="1" x14ac:dyDescent="0.2">
      <c r="A1195" s="33" t="s">
        <v>2403</v>
      </c>
      <c r="B1195" s="34" t="str">
        <f t="shared" si="38"/>
        <v>L4807GF</v>
      </c>
      <c r="C1195" s="35" t="s">
        <v>2404</v>
      </c>
      <c r="D1195" s="36" t="s">
        <v>29</v>
      </c>
      <c r="E1195" s="35" t="s">
        <v>30</v>
      </c>
      <c r="F1195" s="36" t="s">
        <v>29</v>
      </c>
      <c r="G1195" s="36" t="s">
        <v>1553</v>
      </c>
      <c r="H1195" s="36" t="s">
        <v>43</v>
      </c>
      <c r="I1195" s="36" t="s">
        <v>1554</v>
      </c>
      <c r="J1195" s="36" t="s">
        <v>34</v>
      </c>
      <c r="K1195" s="36" t="s">
        <v>35</v>
      </c>
      <c r="L1195" s="37">
        <v>1</v>
      </c>
      <c r="M1195" s="38" t="s">
        <v>36</v>
      </c>
      <c r="N1195" s="38" t="str">
        <f t="shared" si="37"/>
        <v>2240</v>
      </c>
      <c r="O1195" s="83">
        <v>3275.07</v>
      </c>
    </row>
    <row r="1196" spans="1:15" s="22" customFormat="1" ht="12" customHeight="1" x14ac:dyDescent="0.2">
      <c r="A1196" s="39" t="s">
        <v>2405</v>
      </c>
      <c r="B1196" s="40" t="str">
        <f t="shared" si="38"/>
        <v>LNA4803KG</v>
      </c>
      <c r="C1196" s="41" t="s">
        <v>2406</v>
      </c>
      <c r="D1196" s="42" t="s">
        <v>29</v>
      </c>
      <c r="E1196" s="41" t="s">
        <v>30</v>
      </c>
      <c r="F1196" s="42" t="s">
        <v>29</v>
      </c>
      <c r="G1196" s="42" t="s">
        <v>1553</v>
      </c>
      <c r="H1196" s="42" t="s">
        <v>43</v>
      </c>
      <c r="I1196" s="42" t="s">
        <v>1554</v>
      </c>
      <c r="J1196" s="42" t="s">
        <v>34</v>
      </c>
      <c r="K1196" s="42" t="s">
        <v>35</v>
      </c>
      <c r="L1196" s="37">
        <v>2</v>
      </c>
      <c r="M1196" s="43" t="s">
        <v>36</v>
      </c>
      <c r="N1196" s="43" t="str">
        <f t="shared" si="37"/>
        <v>2240</v>
      </c>
      <c r="O1196" s="84">
        <v>1535.33</v>
      </c>
    </row>
    <row r="1197" spans="1:15" s="22" customFormat="1" ht="12" customHeight="1" x14ac:dyDescent="0.2">
      <c r="A1197" s="33" t="s">
        <v>2407</v>
      </c>
      <c r="B1197" s="34" t="str">
        <f t="shared" si="38"/>
        <v>N4915N</v>
      </c>
      <c r="C1197" s="35" t="s">
        <v>2343</v>
      </c>
      <c r="D1197" s="36" t="s">
        <v>29</v>
      </c>
      <c r="E1197" s="35" t="s">
        <v>30</v>
      </c>
      <c r="F1197" s="36" t="s">
        <v>29</v>
      </c>
      <c r="G1197" s="36" t="s">
        <v>1553</v>
      </c>
      <c r="H1197" s="36" t="s">
        <v>43</v>
      </c>
      <c r="I1197" s="36" t="s">
        <v>1554</v>
      </c>
      <c r="J1197" s="36" t="s">
        <v>34</v>
      </c>
      <c r="K1197" s="36" t="s">
        <v>35</v>
      </c>
      <c r="L1197" s="37">
        <v>7</v>
      </c>
      <c r="M1197" s="38" t="s">
        <v>36</v>
      </c>
      <c r="N1197" s="38" t="str">
        <f t="shared" si="37"/>
        <v>2240</v>
      </c>
      <c r="O1197" s="83">
        <v>181.17</v>
      </c>
    </row>
    <row r="1198" spans="1:15" s="22" customFormat="1" ht="12" customHeight="1" x14ac:dyDescent="0.2">
      <c r="A1198" s="39" t="s">
        <v>2408</v>
      </c>
      <c r="B1198" s="40" t="str">
        <f t="shared" si="38"/>
        <v>L4003A</v>
      </c>
      <c r="C1198" s="41" t="s">
        <v>2409</v>
      </c>
      <c r="D1198" s="42" t="s">
        <v>29</v>
      </c>
      <c r="E1198" s="41" t="s">
        <v>30</v>
      </c>
      <c r="F1198" s="42" t="s">
        <v>29</v>
      </c>
      <c r="G1198" s="42" t="s">
        <v>1553</v>
      </c>
      <c r="H1198" s="42" t="s">
        <v>32</v>
      </c>
      <c r="I1198" s="42" t="s">
        <v>1554</v>
      </c>
      <c r="J1198" s="42" t="s">
        <v>34</v>
      </c>
      <c r="K1198" s="42" t="s">
        <v>35</v>
      </c>
      <c r="L1198" s="37">
        <v>2</v>
      </c>
      <c r="M1198" s="43" t="s">
        <v>36</v>
      </c>
      <c r="N1198" s="43" t="str">
        <f t="shared" si="37"/>
        <v>2240</v>
      </c>
      <c r="O1198" s="84">
        <v>1406.7</v>
      </c>
    </row>
    <row r="1199" spans="1:15" s="22" customFormat="1" ht="12" customHeight="1" x14ac:dyDescent="0.2">
      <c r="A1199" s="33" t="s">
        <v>2410</v>
      </c>
      <c r="B1199" s="34" t="str">
        <f t="shared" si="38"/>
        <v>L4126S</v>
      </c>
      <c r="C1199" s="35" t="s">
        <v>2411</v>
      </c>
      <c r="D1199" s="36" t="s">
        <v>29</v>
      </c>
      <c r="E1199" s="35" t="s">
        <v>30</v>
      </c>
      <c r="F1199" s="36" t="s">
        <v>29</v>
      </c>
      <c r="G1199" s="36" t="s">
        <v>1553</v>
      </c>
      <c r="H1199" s="36" t="s">
        <v>32</v>
      </c>
      <c r="I1199" s="36" t="s">
        <v>1554</v>
      </c>
      <c r="J1199" s="36" t="s">
        <v>34</v>
      </c>
      <c r="K1199" s="36" t="s">
        <v>35</v>
      </c>
      <c r="L1199" s="37">
        <v>1</v>
      </c>
      <c r="M1199" s="38" t="s">
        <v>36</v>
      </c>
      <c r="N1199" s="38" t="str">
        <f t="shared" si="37"/>
        <v>2240</v>
      </c>
      <c r="O1199" s="83">
        <v>915.68</v>
      </c>
    </row>
    <row r="1200" spans="1:15" s="22" customFormat="1" ht="12" customHeight="1" x14ac:dyDescent="0.2">
      <c r="A1200" s="39" t="s">
        <v>2412</v>
      </c>
      <c r="B1200" s="40" t="str">
        <f t="shared" si="38"/>
        <v>NT4269R</v>
      </c>
      <c r="C1200" s="41" t="s">
        <v>2413</v>
      </c>
      <c r="D1200" s="42" t="s">
        <v>29</v>
      </c>
      <c r="E1200" s="41" t="s">
        <v>30</v>
      </c>
      <c r="F1200" s="42" t="s">
        <v>29</v>
      </c>
      <c r="G1200" s="42" t="s">
        <v>1553</v>
      </c>
      <c r="H1200" s="42" t="s">
        <v>32</v>
      </c>
      <c r="I1200" s="42" t="s">
        <v>1554</v>
      </c>
      <c r="J1200" s="42" t="s">
        <v>34</v>
      </c>
      <c r="K1200" s="42" t="s">
        <v>35</v>
      </c>
      <c r="L1200" s="37">
        <v>1</v>
      </c>
      <c r="M1200" s="43" t="s">
        <v>36</v>
      </c>
      <c r="N1200" s="43" t="str">
        <f t="shared" si="37"/>
        <v>2240</v>
      </c>
      <c r="O1200" s="84">
        <v>1613.34</v>
      </c>
    </row>
    <row r="1201" spans="1:15" s="22" customFormat="1" ht="12" customHeight="1" x14ac:dyDescent="0.2">
      <c r="A1201" s="33" t="s">
        <v>2414</v>
      </c>
      <c r="B1201" s="34" t="str">
        <f t="shared" si="38"/>
        <v>N4140/16</v>
      </c>
      <c r="C1201" s="35" t="s">
        <v>1943</v>
      </c>
      <c r="D1201" s="36" t="s">
        <v>29</v>
      </c>
      <c r="E1201" s="35" t="s">
        <v>30</v>
      </c>
      <c r="F1201" s="36" t="s">
        <v>29</v>
      </c>
      <c r="G1201" s="36" t="s">
        <v>1553</v>
      </c>
      <c r="H1201" s="36" t="s">
        <v>32</v>
      </c>
      <c r="I1201" s="36" t="s">
        <v>1554</v>
      </c>
      <c r="J1201" s="36" t="s">
        <v>34</v>
      </c>
      <c r="K1201" s="36" t="s">
        <v>35</v>
      </c>
      <c r="L1201" s="37">
        <v>1</v>
      </c>
      <c r="M1201" s="38" t="s">
        <v>36</v>
      </c>
      <c r="N1201" s="38" t="str">
        <f t="shared" si="37"/>
        <v>2240</v>
      </c>
      <c r="O1201" s="83">
        <v>1274.21</v>
      </c>
    </row>
    <row r="1202" spans="1:15" s="22" customFormat="1" ht="12" customHeight="1" x14ac:dyDescent="0.2">
      <c r="A1202" s="39" t="s">
        <v>2415</v>
      </c>
      <c r="B1202" s="40" t="str">
        <f t="shared" si="38"/>
        <v>LN4001A</v>
      </c>
      <c r="C1202" s="41" t="s">
        <v>2416</v>
      </c>
      <c r="D1202" s="42" t="s">
        <v>29</v>
      </c>
      <c r="E1202" s="41" t="s">
        <v>30</v>
      </c>
      <c r="F1202" s="42" t="s">
        <v>29</v>
      </c>
      <c r="G1202" s="42" t="s">
        <v>1553</v>
      </c>
      <c r="H1202" s="42" t="s">
        <v>32</v>
      </c>
      <c r="I1202" s="42" t="s">
        <v>1554</v>
      </c>
      <c r="J1202" s="42" t="s">
        <v>34</v>
      </c>
      <c r="K1202" s="42" t="s">
        <v>35</v>
      </c>
      <c r="L1202" s="37">
        <v>1</v>
      </c>
      <c r="M1202" s="43" t="s">
        <v>36</v>
      </c>
      <c r="N1202" s="43" t="str">
        <f t="shared" si="37"/>
        <v>2240</v>
      </c>
      <c r="O1202" s="84">
        <v>1045.2</v>
      </c>
    </row>
    <row r="1203" spans="1:15" s="22" customFormat="1" ht="12" customHeight="1" x14ac:dyDescent="0.2">
      <c r="A1203" s="33" t="s">
        <v>2417</v>
      </c>
      <c r="B1203" s="34" t="str">
        <f t="shared" si="38"/>
        <v>L4915N</v>
      </c>
      <c r="C1203" s="35" t="s">
        <v>2418</v>
      </c>
      <c r="D1203" s="36" t="s">
        <v>29</v>
      </c>
      <c r="E1203" s="35" t="s">
        <v>30</v>
      </c>
      <c r="F1203" s="36" t="s">
        <v>29</v>
      </c>
      <c r="G1203" s="36" t="s">
        <v>1553</v>
      </c>
      <c r="H1203" s="36" t="s">
        <v>43</v>
      </c>
      <c r="I1203" s="36" t="s">
        <v>1554</v>
      </c>
      <c r="J1203" s="36" t="s">
        <v>34</v>
      </c>
      <c r="K1203" s="36" t="s">
        <v>35</v>
      </c>
      <c r="L1203" s="37">
        <v>2</v>
      </c>
      <c r="M1203" s="38" t="s">
        <v>36</v>
      </c>
      <c r="N1203" s="38" t="str">
        <f t="shared" si="37"/>
        <v>2240</v>
      </c>
      <c r="O1203" s="83">
        <v>292.01</v>
      </c>
    </row>
    <row r="1204" spans="1:15" s="22" customFormat="1" ht="12" customHeight="1" x14ac:dyDescent="0.2">
      <c r="A1204" s="39" t="s">
        <v>2419</v>
      </c>
      <c r="B1204" s="40" t="str">
        <f t="shared" si="38"/>
        <v>N4950</v>
      </c>
      <c r="C1204" s="41" t="s">
        <v>2420</v>
      </c>
      <c r="D1204" s="42" t="s">
        <v>29</v>
      </c>
      <c r="E1204" s="41" t="s">
        <v>30</v>
      </c>
      <c r="F1204" s="42" t="s">
        <v>29</v>
      </c>
      <c r="G1204" s="42" t="s">
        <v>1553</v>
      </c>
      <c r="H1204" s="42" t="s">
        <v>43</v>
      </c>
      <c r="I1204" s="42" t="s">
        <v>1554</v>
      </c>
      <c r="J1204" s="42" t="s">
        <v>34</v>
      </c>
      <c r="K1204" s="42" t="s">
        <v>35</v>
      </c>
      <c r="L1204" s="37">
        <v>5</v>
      </c>
      <c r="M1204" s="43" t="s">
        <v>36</v>
      </c>
      <c r="N1204" s="43" t="str">
        <f t="shared" si="37"/>
        <v>2240</v>
      </c>
      <c r="O1204" s="84">
        <v>93.58</v>
      </c>
    </row>
    <row r="1205" spans="1:15" s="22" customFormat="1" ht="12" customHeight="1" x14ac:dyDescent="0.2">
      <c r="A1205" s="33" t="s">
        <v>2421</v>
      </c>
      <c r="B1205" s="34" t="str">
        <f t="shared" si="38"/>
        <v>L4802PB</v>
      </c>
      <c r="C1205" s="35" t="s">
        <v>2422</v>
      </c>
      <c r="D1205" s="36" t="s">
        <v>29</v>
      </c>
      <c r="E1205" s="35" t="s">
        <v>30</v>
      </c>
      <c r="F1205" s="36" t="s">
        <v>29</v>
      </c>
      <c r="G1205" s="36" t="s">
        <v>1553</v>
      </c>
      <c r="H1205" s="36" t="s">
        <v>43</v>
      </c>
      <c r="I1205" s="36" t="s">
        <v>1554</v>
      </c>
      <c r="J1205" s="36" t="s">
        <v>34</v>
      </c>
      <c r="K1205" s="36" t="s">
        <v>35</v>
      </c>
      <c r="L1205" s="37">
        <v>2</v>
      </c>
      <c r="M1205" s="38" t="s">
        <v>36</v>
      </c>
      <c r="N1205" s="38" t="str">
        <f t="shared" si="37"/>
        <v>2240</v>
      </c>
      <c r="O1205" s="83">
        <v>463.17</v>
      </c>
    </row>
    <row r="1206" spans="1:15" s="22" customFormat="1" ht="12" customHeight="1" x14ac:dyDescent="0.2">
      <c r="A1206" s="39" t="s">
        <v>2423</v>
      </c>
      <c r="B1206" s="40" t="str">
        <f t="shared" si="38"/>
        <v>N4915</v>
      </c>
      <c r="C1206" s="41" t="s">
        <v>2424</v>
      </c>
      <c r="D1206" s="42" t="s">
        <v>29</v>
      </c>
      <c r="E1206" s="41" t="s">
        <v>30</v>
      </c>
      <c r="F1206" s="42" t="s">
        <v>29</v>
      </c>
      <c r="G1206" s="42" t="s">
        <v>1553</v>
      </c>
      <c r="H1206" s="42" t="s">
        <v>43</v>
      </c>
      <c r="I1206" s="42" t="s">
        <v>1554</v>
      </c>
      <c r="J1206" s="42" t="s">
        <v>34</v>
      </c>
      <c r="K1206" s="42" t="s">
        <v>35</v>
      </c>
      <c r="L1206" s="37">
        <v>0</v>
      </c>
      <c r="M1206" s="43" t="s">
        <v>36</v>
      </c>
      <c r="N1206" s="43" t="str">
        <f t="shared" si="37"/>
        <v>2240</v>
      </c>
      <c r="O1206" s="84">
        <v>163.04</v>
      </c>
    </row>
    <row r="1207" spans="1:15" s="22" customFormat="1" ht="12" customHeight="1" x14ac:dyDescent="0.2">
      <c r="A1207" s="33" t="s">
        <v>2425</v>
      </c>
      <c r="B1207" s="34" t="str">
        <f t="shared" si="38"/>
        <v>L4803PA</v>
      </c>
      <c r="C1207" s="35" t="s">
        <v>2010</v>
      </c>
      <c r="D1207" s="36" t="s">
        <v>29</v>
      </c>
      <c r="E1207" s="35" t="s">
        <v>30</v>
      </c>
      <c r="F1207" s="36" t="s">
        <v>29</v>
      </c>
      <c r="G1207" s="36" t="s">
        <v>1553</v>
      </c>
      <c r="H1207" s="36" t="s">
        <v>43</v>
      </c>
      <c r="I1207" s="36" t="s">
        <v>1554</v>
      </c>
      <c r="J1207" s="36" t="s">
        <v>34</v>
      </c>
      <c r="K1207" s="36" t="s">
        <v>35</v>
      </c>
      <c r="L1207" s="37">
        <v>2</v>
      </c>
      <c r="M1207" s="38" t="s">
        <v>36</v>
      </c>
      <c r="N1207" s="38" t="str">
        <f t="shared" si="37"/>
        <v>2240</v>
      </c>
      <c r="O1207" s="83">
        <v>472.5</v>
      </c>
    </row>
    <row r="1208" spans="1:15" s="22" customFormat="1" ht="12" customHeight="1" x14ac:dyDescent="0.2">
      <c r="A1208" s="39" t="s">
        <v>2426</v>
      </c>
      <c r="B1208" s="40" t="str">
        <f t="shared" si="38"/>
        <v>K4706</v>
      </c>
      <c r="C1208" s="41" t="s">
        <v>2427</v>
      </c>
      <c r="D1208" s="42" t="s">
        <v>29</v>
      </c>
      <c r="E1208" s="41" t="s">
        <v>30</v>
      </c>
      <c r="F1208" s="42" t="s">
        <v>29</v>
      </c>
      <c r="G1208" s="42" t="s">
        <v>2428</v>
      </c>
      <c r="H1208" s="42" t="s">
        <v>43</v>
      </c>
      <c r="I1208" s="42" t="s">
        <v>2429</v>
      </c>
      <c r="J1208" s="42" t="s">
        <v>34</v>
      </c>
      <c r="K1208" s="42" t="s">
        <v>35</v>
      </c>
      <c r="L1208" s="37">
        <v>2685</v>
      </c>
      <c r="M1208" s="43" t="s">
        <v>36</v>
      </c>
      <c r="N1208" s="43" t="str">
        <f t="shared" si="37"/>
        <v>2250</v>
      </c>
      <c r="O1208" s="84">
        <v>366.9325</v>
      </c>
    </row>
    <row r="1209" spans="1:15" s="22" customFormat="1" ht="11.15" customHeight="1" x14ac:dyDescent="0.2">
      <c r="A1209" s="33" t="s">
        <v>2430</v>
      </c>
      <c r="B1209" s="34" t="str">
        <f t="shared" si="38"/>
        <v>K4704</v>
      </c>
      <c r="C1209" s="35" t="s">
        <v>2431</v>
      </c>
      <c r="D1209" s="36" t="s">
        <v>29</v>
      </c>
      <c r="E1209" s="35" t="s">
        <v>30</v>
      </c>
      <c r="F1209" s="36" t="s">
        <v>29</v>
      </c>
      <c r="G1209" s="36" t="s">
        <v>2428</v>
      </c>
      <c r="H1209" s="36" t="s">
        <v>43</v>
      </c>
      <c r="I1209" s="36" t="s">
        <v>2429</v>
      </c>
      <c r="J1209" s="36" t="s">
        <v>34</v>
      </c>
      <c r="K1209" s="36" t="s">
        <v>35</v>
      </c>
      <c r="L1209" s="37">
        <v>3424</v>
      </c>
      <c r="M1209" s="38" t="s">
        <v>36</v>
      </c>
      <c r="N1209" s="38" t="str">
        <f t="shared" si="37"/>
        <v>2250</v>
      </c>
      <c r="O1209" s="83">
        <v>176.125</v>
      </c>
    </row>
    <row r="1210" spans="1:15" s="22" customFormat="1" ht="11.15" customHeight="1" x14ac:dyDescent="0.2">
      <c r="A1210" s="39" t="s">
        <v>2432</v>
      </c>
      <c r="B1210" s="40" t="str">
        <f t="shared" si="38"/>
        <v>KA4806KG</v>
      </c>
      <c r="C1210" s="41" t="s">
        <v>2433</v>
      </c>
      <c r="D1210" s="42" t="s">
        <v>29</v>
      </c>
      <c r="E1210" s="41" t="s">
        <v>30</v>
      </c>
      <c r="F1210" s="42" t="s">
        <v>29</v>
      </c>
      <c r="G1210" s="42" t="s">
        <v>2428</v>
      </c>
      <c r="H1210" s="42" t="s">
        <v>43</v>
      </c>
      <c r="I1210" s="42" t="s">
        <v>2429</v>
      </c>
      <c r="J1210" s="42" t="s">
        <v>34</v>
      </c>
      <c r="K1210" s="42" t="s">
        <v>35</v>
      </c>
      <c r="L1210" s="37">
        <v>681</v>
      </c>
      <c r="M1210" s="43" t="s">
        <v>36</v>
      </c>
      <c r="N1210" s="43" t="str">
        <f t="shared" si="37"/>
        <v>2250</v>
      </c>
      <c r="O1210" s="84">
        <v>427.565</v>
      </c>
    </row>
    <row r="1211" spans="1:15" s="22" customFormat="1" ht="11.15" customHeight="1" x14ac:dyDescent="0.2">
      <c r="A1211" s="33" t="s">
        <v>2434</v>
      </c>
      <c r="B1211" s="34" t="str">
        <f t="shared" si="38"/>
        <v>KW4140A16F</v>
      </c>
      <c r="C1211" s="35" t="s">
        <v>2435</v>
      </c>
      <c r="D1211" s="36" t="s">
        <v>29</v>
      </c>
      <c r="E1211" s="35" t="s">
        <v>30</v>
      </c>
      <c r="F1211" s="36" t="s">
        <v>29</v>
      </c>
      <c r="G1211" s="36" t="s">
        <v>2428</v>
      </c>
      <c r="H1211" s="36" t="s">
        <v>32</v>
      </c>
      <c r="I1211" s="36" t="s">
        <v>2429</v>
      </c>
      <c r="J1211" s="36" t="s">
        <v>34</v>
      </c>
      <c r="K1211" s="36" t="s">
        <v>35</v>
      </c>
      <c r="L1211" s="37">
        <v>893</v>
      </c>
      <c r="M1211" s="38" t="s">
        <v>36</v>
      </c>
      <c r="N1211" s="38" t="str">
        <f t="shared" ref="N1211:N1274" si="39">TEXT(G1211,"0000")</f>
        <v>2250</v>
      </c>
      <c r="O1211" s="83">
        <v>877.55250000000001</v>
      </c>
    </row>
    <row r="1212" spans="1:15" s="22" customFormat="1" ht="11.15" customHeight="1" x14ac:dyDescent="0.35">
      <c r="A1212" s="48" t="s">
        <v>2436</v>
      </c>
      <c r="B1212" s="49" t="str">
        <f t="shared" si="38"/>
        <v>KW4141</v>
      </c>
      <c r="C1212" s="50" t="s">
        <v>2437</v>
      </c>
      <c r="D1212" s="50" t="s">
        <v>29</v>
      </c>
      <c r="E1212" s="50" t="s">
        <v>30</v>
      </c>
      <c r="F1212" s="50" t="s">
        <v>29</v>
      </c>
      <c r="G1212" s="50" t="s">
        <v>2428</v>
      </c>
      <c r="H1212" s="50" t="s">
        <v>32</v>
      </c>
      <c r="I1212" s="50" t="s">
        <v>2429</v>
      </c>
      <c r="J1212" s="50" t="s">
        <v>34</v>
      </c>
      <c r="K1212" s="50" t="s">
        <v>35</v>
      </c>
      <c r="L1212" s="37">
        <v>6</v>
      </c>
      <c r="M1212" s="51" t="s">
        <v>36</v>
      </c>
      <c r="N1212" s="43" t="str">
        <f t="shared" si="39"/>
        <v>2250</v>
      </c>
      <c r="O1212" s="84">
        <v>255.53749999999999</v>
      </c>
    </row>
    <row r="1213" spans="1:15" s="22" customFormat="1" ht="11.15" customHeight="1" x14ac:dyDescent="0.2">
      <c r="A1213" s="33" t="s">
        <v>2438</v>
      </c>
      <c r="B1213" s="34" t="str">
        <f t="shared" si="38"/>
        <v>K4285C2</v>
      </c>
      <c r="C1213" s="35" t="s">
        <v>2439</v>
      </c>
      <c r="D1213" s="36" t="s">
        <v>29</v>
      </c>
      <c r="E1213" s="35" t="s">
        <v>30</v>
      </c>
      <c r="F1213" s="36" t="s">
        <v>29</v>
      </c>
      <c r="G1213" s="36" t="s">
        <v>2428</v>
      </c>
      <c r="H1213" s="36" t="s">
        <v>32</v>
      </c>
      <c r="I1213" s="36" t="s">
        <v>2429</v>
      </c>
      <c r="J1213" s="36" t="s">
        <v>34</v>
      </c>
      <c r="K1213" s="36" t="s">
        <v>35</v>
      </c>
      <c r="L1213" s="37">
        <v>325</v>
      </c>
      <c r="M1213" s="38" t="s">
        <v>36</v>
      </c>
      <c r="N1213" s="38" t="str">
        <f t="shared" si="39"/>
        <v>2250</v>
      </c>
      <c r="O1213" s="83">
        <v>1837.28</v>
      </c>
    </row>
    <row r="1214" spans="1:15" s="22" customFormat="1" ht="11.15" customHeight="1" x14ac:dyDescent="0.2">
      <c r="A1214" s="39" t="s">
        <v>2440</v>
      </c>
      <c r="B1214" s="40" t="str">
        <f t="shared" si="38"/>
        <v>KM4177</v>
      </c>
      <c r="C1214" s="41" t="s">
        <v>2441</v>
      </c>
      <c r="D1214" s="42" t="s">
        <v>29</v>
      </c>
      <c r="E1214" s="41" t="s">
        <v>30</v>
      </c>
      <c r="F1214" s="42" t="s">
        <v>29</v>
      </c>
      <c r="G1214" s="42" t="s">
        <v>2428</v>
      </c>
      <c r="H1214" s="42" t="s">
        <v>32</v>
      </c>
      <c r="I1214" s="42" t="s">
        <v>2429</v>
      </c>
      <c r="J1214" s="42" t="s">
        <v>34</v>
      </c>
      <c r="K1214" s="42" t="s">
        <v>35</v>
      </c>
      <c r="L1214" s="37">
        <v>40</v>
      </c>
      <c r="M1214" s="43" t="s">
        <v>36</v>
      </c>
      <c r="N1214" s="43" t="str">
        <f t="shared" si="39"/>
        <v>2250</v>
      </c>
      <c r="O1214" s="84">
        <v>5241.875</v>
      </c>
    </row>
    <row r="1215" spans="1:15" s="22" customFormat="1" ht="11.15" customHeight="1" x14ac:dyDescent="0.35">
      <c r="A1215" s="44" t="s">
        <v>2442</v>
      </c>
      <c r="B1215" s="45" t="str">
        <f t="shared" si="38"/>
        <v>KW04</v>
      </c>
      <c r="C1215" s="46" t="s">
        <v>2443</v>
      </c>
      <c r="D1215" s="46" t="s">
        <v>29</v>
      </c>
      <c r="E1215" s="46" t="s">
        <v>30</v>
      </c>
      <c r="F1215" s="46" t="s">
        <v>29</v>
      </c>
      <c r="G1215" s="46" t="s">
        <v>2428</v>
      </c>
      <c r="H1215" s="46" t="s">
        <v>43</v>
      </c>
      <c r="I1215" s="46" t="s">
        <v>2429</v>
      </c>
      <c r="J1215" s="46" t="s">
        <v>619</v>
      </c>
      <c r="K1215" s="46" t="s">
        <v>35</v>
      </c>
      <c r="L1215" s="37">
        <v>0</v>
      </c>
      <c r="M1215" s="47" t="s">
        <v>36</v>
      </c>
      <c r="N1215" s="38" t="str">
        <f t="shared" si="39"/>
        <v>2250</v>
      </c>
      <c r="O1215" s="83">
        <v>78.232500000000002</v>
      </c>
    </row>
    <row r="1216" spans="1:15" s="22" customFormat="1" ht="11.15" customHeight="1" x14ac:dyDescent="0.2">
      <c r="A1216" s="39" t="s">
        <v>2444</v>
      </c>
      <c r="B1216" s="40" t="str">
        <f t="shared" si="38"/>
        <v>K4548</v>
      </c>
      <c r="C1216" s="41" t="s">
        <v>2445</v>
      </c>
      <c r="D1216" s="42" t="s">
        <v>29</v>
      </c>
      <c r="E1216" s="41" t="s">
        <v>30</v>
      </c>
      <c r="F1216" s="42" t="s">
        <v>29</v>
      </c>
      <c r="G1216" s="42" t="s">
        <v>2428</v>
      </c>
      <c r="H1216" s="42" t="s">
        <v>32</v>
      </c>
      <c r="I1216" s="42" t="s">
        <v>2429</v>
      </c>
      <c r="J1216" s="42" t="s">
        <v>34</v>
      </c>
      <c r="K1216" s="42" t="s">
        <v>35</v>
      </c>
      <c r="L1216" s="37">
        <v>0</v>
      </c>
      <c r="M1216" s="43" t="s">
        <v>36</v>
      </c>
      <c r="N1216" s="43" t="str">
        <f t="shared" si="39"/>
        <v>2250</v>
      </c>
      <c r="O1216" s="84">
        <v>4493.0375000000004</v>
      </c>
    </row>
    <row r="1217" spans="1:15" s="22" customFormat="1" ht="11.15" customHeight="1" x14ac:dyDescent="0.2">
      <c r="A1217" s="33" t="s">
        <v>2446</v>
      </c>
      <c r="B1217" s="34" t="str">
        <f t="shared" si="38"/>
        <v>KA4802LG</v>
      </c>
      <c r="C1217" s="35" t="s">
        <v>2447</v>
      </c>
      <c r="D1217" s="36" t="s">
        <v>29</v>
      </c>
      <c r="E1217" s="35" t="s">
        <v>30</v>
      </c>
      <c r="F1217" s="36" t="s">
        <v>29</v>
      </c>
      <c r="G1217" s="36" t="s">
        <v>2428</v>
      </c>
      <c r="H1217" s="36" t="s">
        <v>43</v>
      </c>
      <c r="I1217" s="36" t="s">
        <v>2429</v>
      </c>
      <c r="J1217" s="36" t="s">
        <v>34</v>
      </c>
      <c r="K1217" s="36" t="s">
        <v>35</v>
      </c>
      <c r="L1217" s="37">
        <v>0</v>
      </c>
      <c r="M1217" s="38" t="s">
        <v>36</v>
      </c>
      <c r="N1217" s="38" t="str">
        <f t="shared" si="39"/>
        <v>2250</v>
      </c>
      <c r="O1217" s="83">
        <v>1535.2974999999999</v>
      </c>
    </row>
    <row r="1218" spans="1:15" s="22" customFormat="1" ht="11.15" customHeight="1" x14ac:dyDescent="0.2">
      <c r="A1218" s="39" t="s">
        <v>2448</v>
      </c>
      <c r="B1218" s="40" t="str">
        <f t="shared" si="38"/>
        <v>K4410</v>
      </c>
      <c r="C1218" s="41" t="s">
        <v>2449</v>
      </c>
      <c r="D1218" s="42" t="s">
        <v>29</v>
      </c>
      <c r="E1218" s="41" t="s">
        <v>30</v>
      </c>
      <c r="F1218" s="42" t="s">
        <v>29</v>
      </c>
      <c r="G1218" s="42" t="s">
        <v>2428</v>
      </c>
      <c r="H1218" s="42" t="s">
        <v>32</v>
      </c>
      <c r="I1218" s="42" t="s">
        <v>2429</v>
      </c>
      <c r="J1218" s="42" t="s">
        <v>34</v>
      </c>
      <c r="K1218" s="42" t="s">
        <v>35</v>
      </c>
      <c r="L1218" s="37">
        <v>16</v>
      </c>
      <c r="M1218" s="43" t="s">
        <v>36</v>
      </c>
      <c r="N1218" s="43" t="str">
        <f t="shared" si="39"/>
        <v>2250</v>
      </c>
      <c r="O1218" s="84">
        <v>4472.8950000000004</v>
      </c>
    </row>
    <row r="1219" spans="1:15" s="22" customFormat="1" ht="11.15" customHeight="1" x14ac:dyDescent="0.2">
      <c r="A1219" s="33" t="s">
        <v>2450</v>
      </c>
      <c r="B1219" s="34" t="str">
        <f t="shared" ref="B1219:B1282" si="40">HYPERLINK(CONCATENATE("https://project.daccord.ru/2024/Items/PL_ItemView.php?Reference=",A1219),A1219)</f>
        <v>K4549</v>
      </c>
      <c r="C1219" s="35" t="s">
        <v>2451</v>
      </c>
      <c r="D1219" s="36" t="s">
        <v>29</v>
      </c>
      <c r="E1219" s="35" t="s">
        <v>30</v>
      </c>
      <c r="F1219" s="36" t="s">
        <v>29</v>
      </c>
      <c r="G1219" s="36" t="s">
        <v>2428</v>
      </c>
      <c r="H1219" s="36" t="s">
        <v>32</v>
      </c>
      <c r="I1219" s="36" t="s">
        <v>2429</v>
      </c>
      <c r="J1219" s="36" t="s">
        <v>34</v>
      </c>
      <c r="K1219" s="36" t="s">
        <v>35</v>
      </c>
      <c r="L1219" s="37">
        <v>0</v>
      </c>
      <c r="M1219" s="38" t="s">
        <v>36</v>
      </c>
      <c r="N1219" s="38" t="str">
        <f t="shared" si="39"/>
        <v>2250</v>
      </c>
      <c r="O1219" s="83">
        <v>3721.7325000000001</v>
      </c>
    </row>
    <row r="1220" spans="1:15" s="22" customFormat="1" ht="11.15" customHeight="1" x14ac:dyDescent="0.2">
      <c r="A1220" s="39" t="s">
        <v>2452</v>
      </c>
      <c r="B1220" s="40" t="str">
        <f t="shared" si="40"/>
        <v>KA4803KG</v>
      </c>
      <c r="C1220" s="41" t="s">
        <v>2453</v>
      </c>
      <c r="D1220" s="42" t="s">
        <v>29</v>
      </c>
      <c r="E1220" s="41" t="s">
        <v>30</v>
      </c>
      <c r="F1220" s="42" t="s">
        <v>29</v>
      </c>
      <c r="G1220" s="42" t="s">
        <v>2428</v>
      </c>
      <c r="H1220" s="42" t="s">
        <v>43</v>
      </c>
      <c r="I1220" s="42" t="s">
        <v>2429</v>
      </c>
      <c r="J1220" s="42" t="s">
        <v>34</v>
      </c>
      <c r="K1220" s="42" t="s">
        <v>35</v>
      </c>
      <c r="L1220" s="37">
        <v>760</v>
      </c>
      <c r="M1220" s="43" t="s">
        <v>36</v>
      </c>
      <c r="N1220" s="43" t="str">
        <f t="shared" si="39"/>
        <v>2250</v>
      </c>
      <c r="O1220" s="84">
        <v>213.2825</v>
      </c>
    </row>
    <row r="1221" spans="1:15" s="22" customFormat="1" ht="11.15" customHeight="1" x14ac:dyDescent="0.2">
      <c r="A1221" s="33" t="s">
        <v>2454</v>
      </c>
      <c r="B1221" s="34" t="str">
        <f t="shared" si="40"/>
        <v>K4027H</v>
      </c>
      <c r="C1221" s="35" t="s">
        <v>2455</v>
      </c>
      <c r="D1221" s="36" t="s">
        <v>29</v>
      </c>
      <c r="E1221" s="35" t="s">
        <v>30</v>
      </c>
      <c r="F1221" s="36" t="s">
        <v>29</v>
      </c>
      <c r="G1221" s="36" t="s">
        <v>2428</v>
      </c>
      <c r="H1221" s="36" t="s">
        <v>32</v>
      </c>
      <c r="I1221" s="36" t="s">
        <v>2429</v>
      </c>
      <c r="J1221" s="36" t="s">
        <v>34</v>
      </c>
      <c r="K1221" s="36" t="s">
        <v>35</v>
      </c>
      <c r="L1221" s="37">
        <v>73</v>
      </c>
      <c r="M1221" s="38" t="s">
        <v>36</v>
      </c>
      <c r="N1221" s="38" t="str">
        <f t="shared" si="39"/>
        <v>2250</v>
      </c>
      <c r="O1221" s="83">
        <v>962.40750000000003</v>
      </c>
    </row>
    <row r="1222" spans="1:15" s="22" customFormat="1" ht="11.15" customHeight="1" x14ac:dyDescent="0.2">
      <c r="A1222" s="39" t="s">
        <v>2456</v>
      </c>
      <c r="B1222" s="40" t="str">
        <f t="shared" si="40"/>
        <v>KW4286CW2</v>
      </c>
      <c r="C1222" s="41" t="s">
        <v>2457</v>
      </c>
      <c r="D1222" s="42" t="s">
        <v>29</v>
      </c>
      <c r="E1222" s="41" t="s">
        <v>30</v>
      </c>
      <c r="F1222" s="42" t="s">
        <v>29</v>
      </c>
      <c r="G1222" s="42" t="s">
        <v>2428</v>
      </c>
      <c r="H1222" s="42" t="s">
        <v>32</v>
      </c>
      <c r="I1222" s="42" t="s">
        <v>2429</v>
      </c>
      <c r="J1222" s="42" t="s">
        <v>34</v>
      </c>
      <c r="K1222" s="42" t="s">
        <v>35</v>
      </c>
      <c r="L1222" s="37">
        <v>21</v>
      </c>
      <c r="M1222" s="43" t="s">
        <v>36</v>
      </c>
      <c r="N1222" s="43" t="str">
        <f t="shared" si="39"/>
        <v>2250</v>
      </c>
      <c r="O1222" s="84">
        <v>4586.6400000000003</v>
      </c>
    </row>
    <row r="1223" spans="1:15" s="22" customFormat="1" ht="11.15" customHeight="1" x14ac:dyDescent="0.2">
      <c r="A1223" s="33" t="s">
        <v>2458</v>
      </c>
      <c r="B1223" s="34" t="str">
        <f t="shared" si="40"/>
        <v>KM4140A16F</v>
      </c>
      <c r="C1223" s="35" t="s">
        <v>2459</v>
      </c>
      <c r="D1223" s="36" t="s">
        <v>29</v>
      </c>
      <c r="E1223" s="35" t="s">
        <v>30</v>
      </c>
      <c r="F1223" s="36" t="s">
        <v>29</v>
      </c>
      <c r="G1223" s="36" t="s">
        <v>2428</v>
      </c>
      <c r="H1223" s="36" t="s">
        <v>32</v>
      </c>
      <c r="I1223" s="36" t="s">
        <v>2429</v>
      </c>
      <c r="J1223" s="36" t="s">
        <v>34</v>
      </c>
      <c r="K1223" s="36" t="s">
        <v>35</v>
      </c>
      <c r="L1223" s="37">
        <v>270</v>
      </c>
      <c r="M1223" s="38" t="s">
        <v>36</v>
      </c>
      <c r="N1223" s="38" t="str">
        <f t="shared" si="39"/>
        <v>2250</v>
      </c>
      <c r="O1223" s="83">
        <v>877.55250000000001</v>
      </c>
    </row>
    <row r="1224" spans="1:15" s="22" customFormat="1" ht="11.15" customHeight="1" x14ac:dyDescent="0.2">
      <c r="A1224" s="39" t="s">
        <v>2460</v>
      </c>
      <c r="B1224" s="40" t="str">
        <f t="shared" si="40"/>
        <v>KM4286CW2</v>
      </c>
      <c r="C1224" s="41" t="s">
        <v>2461</v>
      </c>
      <c r="D1224" s="42" t="s">
        <v>29</v>
      </c>
      <c r="E1224" s="41" t="s">
        <v>30</v>
      </c>
      <c r="F1224" s="42" t="s">
        <v>29</v>
      </c>
      <c r="G1224" s="42" t="s">
        <v>2428</v>
      </c>
      <c r="H1224" s="42" t="s">
        <v>32</v>
      </c>
      <c r="I1224" s="42" t="s">
        <v>2429</v>
      </c>
      <c r="J1224" s="42" t="s">
        <v>34</v>
      </c>
      <c r="K1224" s="42" t="s">
        <v>35</v>
      </c>
      <c r="L1224" s="37">
        <v>20</v>
      </c>
      <c r="M1224" s="43" t="s">
        <v>36</v>
      </c>
      <c r="N1224" s="43" t="str">
        <f t="shared" si="39"/>
        <v>2250</v>
      </c>
      <c r="O1224" s="84">
        <v>4586.6400000000003</v>
      </c>
    </row>
    <row r="1225" spans="1:15" s="22" customFormat="1" ht="11.15" customHeight="1" x14ac:dyDescent="0.2">
      <c r="A1225" s="33" t="s">
        <v>2462</v>
      </c>
      <c r="B1225" s="34" t="str">
        <f t="shared" si="40"/>
        <v>K4373</v>
      </c>
      <c r="C1225" s="35" t="s">
        <v>2463</v>
      </c>
      <c r="D1225" s="36" t="s">
        <v>29</v>
      </c>
      <c r="E1225" s="35" t="s">
        <v>30</v>
      </c>
      <c r="F1225" s="36" t="s">
        <v>29</v>
      </c>
      <c r="G1225" s="36" t="s">
        <v>2428</v>
      </c>
      <c r="H1225" s="36" t="s">
        <v>32</v>
      </c>
      <c r="I1225" s="36" t="s">
        <v>2429</v>
      </c>
      <c r="J1225" s="36" t="s">
        <v>34</v>
      </c>
      <c r="K1225" s="36" t="s">
        <v>35</v>
      </c>
      <c r="L1225" s="37">
        <v>42</v>
      </c>
      <c r="M1225" s="38" t="s">
        <v>36</v>
      </c>
      <c r="N1225" s="38" t="str">
        <f t="shared" si="39"/>
        <v>2250</v>
      </c>
      <c r="O1225" s="83">
        <v>1207.5025000000001</v>
      </c>
    </row>
    <row r="1226" spans="1:15" s="22" customFormat="1" ht="11.15" customHeight="1" x14ac:dyDescent="0.2">
      <c r="A1226" s="39" t="s">
        <v>2464</v>
      </c>
      <c r="B1226" s="40" t="str">
        <f t="shared" si="40"/>
        <v>K4139</v>
      </c>
      <c r="C1226" s="41" t="s">
        <v>2465</v>
      </c>
      <c r="D1226" s="42" t="s">
        <v>29</v>
      </c>
      <c r="E1226" s="41" t="s">
        <v>30</v>
      </c>
      <c r="F1226" s="42" t="s">
        <v>29</v>
      </c>
      <c r="G1226" s="42" t="s">
        <v>2428</v>
      </c>
      <c r="H1226" s="42" t="s">
        <v>32</v>
      </c>
      <c r="I1226" s="42" t="s">
        <v>2429</v>
      </c>
      <c r="J1226" s="42" t="s">
        <v>34</v>
      </c>
      <c r="K1226" s="42" t="s">
        <v>35</v>
      </c>
      <c r="L1226" s="37">
        <v>146</v>
      </c>
      <c r="M1226" s="43" t="s">
        <v>36</v>
      </c>
      <c r="N1226" s="43" t="str">
        <f t="shared" si="39"/>
        <v>2250</v>
      </c>
      <c r="O1226" s="84">
        <v>844.58500000000004</v>
      </c>
    </row>
    <row r="1227" spans="1:15" s="22" customFormat="1" ht="11.15" customHeight="1" x14ac:dyDescent="0.2">
      <c r="A1227" s="33" t="s">
        <v>2466</v>
      </c>
      <c r="B1227" s="34" t="str">
        <f t="shared" si="40"/>
        <v>KA4803ZW</v>
      </c>
      <c r="C1227" s="35" t="s">
        <v>2467</v>
      </c>
      <c r="D1227" s="36" t="s">
        <v>29</v>
      </c>
      <c r="E1227" s="35" t="s">
        <v>30</v>
      </c>
      <c r="F1227" s="36" t="s">
        <v>29</v>
      </c>
      <c r="G1227" s="36" t="s">
        <v>2428</v>
      </c>
      <c r="H1227" s="36" t="s">
        <v>43</v>
      </c>
      <c r="I1227" s="36" t="s">
        <v>2429</v>
      </c>
      <c r="J1227" s="36" t="s">
        <v>34</v>
      </c>
      <c r="K1227" s="36" t="s">
        <v>35</v>
      </c>
      <c r="L1227" s="37">
        <v>110</v>
      </c>
      <c r="M1227" s="38" t="s">
        <v>36</v>
      </c>
      <c r="N1227" s="38" t="str">
        <f t="shared" si="39"/>
        <v>2250</v>
      </c>
      <c r="O1227" s="83">
        <v>963.10749999999996</v>
      </c>
    </row>
    <row r="1228" spans="1:15" s="22" customFormat="1" ht="11.15" customHeight="1" x14ac:dyDescent="0.35">
      <c r="A1228" s="48" t="s">
        <v>2468</v>
      </c>
      <c r="B1228" s="49" t="str">
        <f t="shared" si="40"/>
        <v>KA4802M2KW</v>
      </c>
      <c r="C1228" s="50" t="s">
        <v>2469</v>
      </c>
      <c r="D1228" s="50" t="s">
        <v>29</v>
      </c>
      <c r="E1228" s="50" t="s">
        <v>30</v>
      </c>
      <c r="F1228" s="50" t="s">
        <v>29</v>
      </c>
      <c r="G1228" s="50" t="s">
        <v>2428</v>
      </c>
      <c r="H1228" s="50" t="s">
        <v>43</v>
      </c>
      <c r="I1228" s="50" t="s">
        <v>2429</v>
      </c>
      <c r="J1228" s="50" t="s">
        <v>619</v>
      </c>
      <c r="K1228" s="50" t="s">
        <v>35</v>
      </c>
      <c r="L1228" s="37">
        <v>0</v>
      </c>
      <c r="M1228" s="51" t="s">
        <v>36</v>
      </c>
      <c r="N1228" s="43" t="str">
        <f t="shared" si="39"/>
        <v>2250</v>
      </c>
      <c r="O1228" s="84">
        <v>239.04750000000001</v>
      </c>
    </row>
    <row r="1229" spans="1:15" s="22" customFormat="1" ht="11.15" customHeight="1" x14ac:dyDescent="0.2">
      <c r="A1229" s="33" t="s">
        <v>2470</v>
      </c>
      <c r="B1229" s="34" t="str">
        <f t="shared" si="40"/>
        <v>KA4802LM</v>
      </c>
      <c r="C1229" s="35" t="s">
        <v>2471</v>
      </c>
      <c r="D1229" s="36" t="s">
        <v>29</v>
      </c>
      <c r="E1229" s="35" t="s">
        <v>30</v>
      </c>
      <c r="F1229" s="36" t="s">
        <v>29</v>
      </c>
      <c r="G1229" s="36" t="s">
        <v>2428</v>
      </c>
      <c r="H1229" s="36" t="s">
        <v>43</v>
      </c>
      <c r="I1229" s="36" t="s">
        <v>2429</v>
      </c>
      <c r="J1229" s="36" t="s">
        <v>34</v>
      </c>
      <c r="K1229" s="36" t="s">
        <v>35</v>
      </c>
      <c r="L1229" s="37">
        <v>37</v>
      </c>
      <c r="M1229" s="38" t="s">
        <v>36</v>
      </c>
      <c r="N1229" s="38" t="str">
        <f t="shared" si="39"/>
        <v>2250</v>
      </c>
      <c r="O1229" s="83">
        <v>1535.2974999999999</v>
      </c>
    </row>
    <row r="1230" spans="1:15" s="22" customFormat="1" ht="11.15" customHeight="1" x14ac:dyDescent="0.2">
      <c r="A1230" s="39" t="s">
        <v>2472</v>
      </c>
      <c r="B1230" s="40" t="str">
        <f t="shared" si="40"/>
        <v>KG4286CW2</v>
      </c>
      <c r="C1230" s="41" t="s">
        <v>2473</v>
      </c>
      <c r="D1230" s="42" t="s">
        <v>29</v>
      </c>
      <c r="E1230" s="41" t="s">
        <v>30</v>
      </c>
      <c r="F1230" s="42" t="s">
        <v>29</v>
      </c>
      <c r="G1230" s="42" t="s">
        <v>2428</v>
      </c>
      <c r="H1230" s="42" t="s">
        <v>32</v>
      </c>
      <c r="I1230" s="42" t="s">
        <v>2429</v>
      </c>
      <c r="J1230" s="42" t="s">
        <v>34</v>
      </c>
      <c r="K1230" s="42" t="s">
        <v>35</v>
      </c>
      <c r="L1230" s="37">
        <v>15</v>
      </c>
      <c r="M1230" s="43" t="s">
        <v>36</v>
      </c>
      <c r="N1230" s="43" t="str">
        <f t="shared" si="39"/>
        <v>2250</v>
      </c>
      <c r="O1230" s="84">
        <v>4586.6400000000003</v>
      </c>
    </row>
    <row r="1231" spans="1:15" s="22" customFormat="1" ht="11.15" customHeight="1" x14ac:dyDescent="0.35">
      <c r="A1231" s="44" t="s">
        <v>2474</v>
      </c>
      <c r="B1231" s="45" t="str">
        <f t="shared" si="40"/>
        <v>KA4802M2KG</v>
      </c>
      <c r="C1231" s="46" t="s">
        <v>2475</v>
      </c>
      <c r="D1231" s="46" t="s">
        <v>29</v>
      </c>
      <c r="E1231" s="46" t="s">
        <v>30</v>
      </c>
      <c r="F1231" s="46" t="s">
        <v>29</v>
      </c>
      <c r="G1231" s="46" t="s">
        <v>2428</v>
      </c>
      <c r="H1231" s="46" t="s">
        <v>43</v>
      </c>
      <c r="I1231" s="46" t="s">
        <v>2429</v>
      </c>
      <c r="J1231" s="46" t="s">
        <v>619</v>
      </c>
      <c r="K1231" s="46" t="s">
        <v>35</v>
      </c>
      <c r="L1231" s="37">
        <v>0</v>
      </c>
      <c r="M1231" s="47" t="s">
        <v>36</v>
      </c>
      <c r="N1231" s="38" t="str">
        <f t="shared" si="39"/>
        <v>2250</v>
      </c>
      <c r="O1231" s="83">
        <v>239.04750000000001</v>
      </c>
    </row>
    <row r="1232" spans="1:15" s="22" customFormat="1" ht="11.15" customHeight="1" x14ac:dyDescent="0.2">
      <c r="A1232" s="39" t="s">
        <v>2476</v>
      </c>
      <c r="B1232" s="40" t="str">
        <f t="shared" si="40"/>
        <v>KA4806NG</v>
      </c>
      <c r="C1232" s="41" t="s">
        <v>2477</v>
      </c>
      <c r="D1232" s="42" t="s">
        <v>29</v>
      </c>
      <c r="E1232" s="41" t="s">
        <v>30</v>
      </c>
      <c r="F1232" s="42" t="s">
        <v>29</v>
      </c>
      <c r="G1232" s="42" t="s">
        <v>2428</v>
      </c>
      <c r="H1232" s="42" t="s">
        <v>43</v>
      </c>
      <c r="I1232" s="42" t="s">
        <v>2429</v>
      </c>
      <c r="J1232" s="42" t="s">
        <v>34</v>
      </c>
      <c r="K1232" s="42" t="s">
        <v>35</v>
      </c>
      <c r="L1232" s="37">
        <v>61</v>
      </c>
      <c r="M1232" s="43" t="s">
        <v>36</v>
      </c>
      <c r="N1232" s="43" t="str">
        <f t="shared" si="39"/>
        <v>2250</v>
      </c>
      <c r="O1232" s="84">
        <v>1957.9949999999999</v>
      </c>
    </row>
    <row r="1233" spans="1:15" s="22" customFormat="1" ht="11.15" customHeight="1" x14ac:dyDescent="0.35">
      <c r="A1233" s="44" t="s">
        <v>2478</v>
      </c>
      <c r="B1233" s="45" t="str">
        <f t="shared" si="40"/>
        <v>KG4140A16F</v>
      </c>
      <c r="C1233" s="46" t="s">
        <v>2479</v>
      </c>
      <c r="D1233" s="46" t="s">
        <v>29</v>
      </c>
      <c r="E1233" s="46" t="s">
        <v>30</v>
      </c>
      <c r="F1233" s="46" t="s">
        <v>29</v>
      </c>
      <c r="G1233" s="46" t="s">
        <v>2428</v>
      </c>
      <c r="H1233" s="46" t="s">
        <v>32</v>
      </c>
      <c r="I1233" s="46" t="s">
        <v>2429</v>
      </c>
      <c r="J1233" s="46" t="s">
        <v>34</v>
      </c>
      <c r="K1233" s="46" t="s">
        <v>35</v>
      </c>
      <c r="L1233" s="37">
        <v>43</v>
      </c>
      <c r="M1233" s="47" t="s">
        <v>36</v>
      </c>
      <c r="N1233" s="38" t="str">
        <f t="shared" si="39"/>
        <v>2250</v>
      </c>
      <c r="O1233" s="83">
        <v>877.55250000000001</v>
      </c>
    </row>
    <row r="1234" spans="1:15" s="22" customFormat="1" ht="11.15" customHeight="1" x14ac:dyDescent="0.2">
      <c r="A1234" s="39" t="s">
        <v>2480</v>
      </c>
      <c r="B1234" s="40" t="str">
        <f t="shared" si="40"/>
        <v>KW4177</v>
      </c>
      <c r="C1234" s="41" t="s">
        <v>2481</v>
      </c>
      <c r="D1234" s="42" t="s">
        <v>29</v>
      </c>
      <c r="E1234" s="41" t="s">
        <v>30</v>
      </c>
      <c r="F1234" s="42" t="s">
        <v>29</v>
      </c>
      <c r="G1234" s="42" t="s">
        <v>2428</v>
      </c>
      <c r="H1234" s="42" t="s">
        <v>32</v>
      </c>
      <c r="I1234" s="42" t="s">
        <v>2429</v>
      </c>
      <c r="J1234" s="42" t="s">
        <v>34</v>
      </c>
      <c r="K1234" s="42" t="s">
        <v>35</v>
      </c>
      <c r="L1234" s="37">
        <v>9</v>
      </c>
      <c r="M1234" s="43" t="s">
        <v>36</v>
      </c>
      <c r="N1234" s="43" t="str">
        <f t="shared" si="39"/>
        <v>2250</v>
      </c>
      <c r="O1234" s="84">
        <v>5241.875</v>
      </c>
    </row>
    <row r="1235" spans="1:15" s="22" customFormat="1" ht="11.15" customHeight="1" x14ac:dyDescent="0.2">
      <c r="A1235" s="33" t="s">
        <v>2482</v>
      </c>
      <c r="B1235" s="34" t="str">
        <f t="shared" si="40"/>
        <v>KW01M2</v>
      </c>
      <c r="C1235" s="35" t="s">
        <v>2483</v>
      </c>
      <c r="D1235" s="36" t="s">
        <v>29</v>
      </c>
      <c r="E1235" s="35" t="s">
        <v>30</v>
      </c>
      <c r="F1235" s="36" t="s">
        <v>29</v>
      </c>
      <c r="G1235" s="36" t="s">
        <v>2428</v>
      </c>
      <c r="H1235" s="36" t="s">
        <v>43</v>
      </c>
      <c r="I1235" s="36" t="s">
        <v>2429</v>
      </c>
      <c r="J1235" s="36" t="s">
        <v>34</v>
      </c>
      <c r="K1235" s="36" t="s">
        <v>35</v>
      </c>
      <c r="L1235" s="37">
        <v>0</v>
      </c>
      <c r="M1235" s="38" t="s">
        <v>36</v>
      </c>
      <c r="N1235" s="38" t="str">
        <f t="shared" si="39"/>
        <v>2250</v>
      </c>
      <c r="O1235" s="83">
        <v>178.2225</v>
      </c>
    </row>
    <row r="1236" spans="1:15" s="22" customFormat="1" ht="11.15" customHeight="1" x14ac:dyDescent="0.2">
      <c r="A1236" s="39" t="s">
        <v>2484</v>
      </c>
      <c r="B1236" s="40" t="str">
        <f t="shared" si="40"/>
        <v>KG4177</v>
      </c>
      <c r="C1236" s="41" t="s">
        <v>2485</v>
      </c>
      <c r="D1236" s="42" t="s">
        <v>29</v>
      </c>
      <c r="E1236" s="41" t="s">
        <v>30</v>
      </c>
      <c r="F1236" s="42" t="s">
        <v>29</v>
      </c>
      <c r="G1236" s="42" t="s">
        <v>2428</v>
      </c>
      <c r="H1236" s="42" t="s">
        <v>32</v>
      </c>
      <c r="I1236" s="42" t="s">
        <v>2429</v>
      </c>
      <c r="J1236" s="42" t="s">
        <v>34</v>
      </c>
      <c r="K1236" s="42" t="s">
        <v>35</v>
      </c>
      <c r="L1236" s="37">
        <v>8</v>
      </c>
      <c r="M1236" s="43" t="s">
        <v>36</v>
      </c>
      <c r="N1236" s="43" t="str">
        <f t="shared" si="39"/>
        <v>2250</v>
      </c>
      <c r="O1236" s="84">
        <v>5241.875</v>
      </c>
    </row>
    <row r="1237" spans="1:15" s="22" customFormat="1" ht="11.15" customHeight="1" x14ac:dyDescent="0.35">
      <c r="A1237" s="44" t="s">
        <v>2486</v>
      </c>
      <c r="B1237" s="45" t="str">
        <f t="shared" si="40"/>
        <v>K4001M2A</v>
      </c>
      <c r="C1237" s="46" t="s">
        <v>2487</v>
      </c>
      <c r="D1237" s="46" t="s">
        <v>29</v>
      </c>
      <c r="E1237" s="46" t="s">
        <v>30</v>
      </c>
      <c r="F1237" s="46" t="s">
        <v>29</v>
      </c>
      <c r="G1237" s="46" t="s">
        <v>2428</v>
      </c>
      <c r="H1237" s="46" t="s">
        <v>32</v>
      </c>
      <c r="I1237" s="46" t="s">
        <v>2429</v>
      </c>
      <c r="J1237" s="46" t="s">
        <v>34</v>
      </c>
      <c r="K1237" s="46" t="s">
        <v>35</v>
      </c>
      <c r="L1237" s="37">
        <v>100</v>
      </c>
      <c r="M1237" s="47" t="s">
        <v>36</v>
      </c>
      <c r="N1237" s="38" t="str">
        <f t="shared" si="39"/>
        <v>2250</v>
      </c>
      <c r="O1237" s="83">
        <v>160.33750000000001</v>
      </c>
    </row>
    <row r="1238" spans="1:15" s="22" customFormat="1" ht="11.15" customHeight="1" x14ac:dyDescent="0.2">
      <c r="A1238" s="39" t="s">
        <v>2488</v>
      </c>
      <c r="B1238" s="40" t="str">
        <f t="shared" si="40"/>
        <v>KA4802M4MW</v>
      </c>
      <c r="C1238" s="41" t="s">
        <v>2489</v>
      </c>
      <c r="D1238" s="42" t="s">
        <v>29</v>
      </c>
      <c r="E1238" s="41" t="s">
        <v>30</v>
      </c>
      <c r="F1238" s="42" t="s">
        <v>29</v>
      </c>
      <c r="G1238" s="42" t="s">
        <v>2428</v>
      </c>
      <c r="H1238" s="42" t="s">
        <v>43</v>
      </c>
      <c r="I1238" s="42" t="s">
        <v>2429</v>
      </c>
      <c r="J1238" s="42" t="s">
        <v>34</v>
      </c>
      <c r="K1238" s="42" t="s">
        <v>35</v>
      </c>
      <c r="L1238" s="37">
        <v>34</v>
      </c>
      <c r="M1238" s="43" t="s">
        <v>36</v>
      </c>
      <c r="N1238" s="43" t="str">
        <f t="shared" si="39"/>
        <v>2250</v>
      </c>
      <c r="O1238" s="84">
        <v>1668.51</v>
      </c>
    </row>
    <row r="1239" spans="1:15" s="22" customFormat="1" ht="11.15" customHeight="1" x14ac:dyDescent="0.35">
      <c r="A1239" s="44" t="s">
        <v>2490</v>
      </c>
      <c r="B1239" s="45" t="str">
        <f t="shared" si="40"/>
        <v>KA4802M4KW</v>
      </c>
      <c r="C1239" s="46" t="s">
        <v>2491</v>
      </c>
      <c r="D1239" s="46" t="s">
        <v>29</v>
      </c>
      <c r="E1239" s="46" t="s">
        <v>30</v>
      </c>
      <c r="F1239" s="46" t="s">
        <v>29</v>
      </c>
      <c r="G1239" s="46" t="s">
        <v>2428</v>
      </c>
      <c r="H1239" s="46" t="s">
        <v>43</v>
      </c>
      <c r="I1239" s="46" t="s">
        <v>2429</v>
      </c>
      <c r="J1239" s="46" t="s">
        <v>619</v>
      </c>
      <c r="K1239" s="46" t="s">
        <v>35</v>
      </c>
      <c r="L1239" s="37">
        <v>0</v>
      </c>
      <c r="M1239" s="47" t="s">
        <v>36</v>
      </c>
      <c r="N1239" s="38" t="str">
        <f t="shared" si="39"/>
        <v>2250</v>
      </c>
      <c r="O1239" s="83">
        <v>443.85250000000002</v>
      </c>
    </row>
    <row r="1240" spans="1:15" s="22" customFormat="1" ht="11.15" customHeight="1" x14ac:dyDescent="0.2">
      <c r="A1240" s="39" t="s">
        <v>2492</v>
      </c>
      <c r="B1240" s="40" t="str">
        <f t="shared" si="40"/>
        <v>KW03</v>
      </c>
      <c r="C1240" s="41" t="s">
        <v>2493</v>
      </c>
      <c r="D1240" s="42" t="s">
        <v>29</v>
      </c>
      <c r="E1240" s="41" t="s">
        <v>30</v>
      </c>
      <c r="F1240" s="42" t="s">
        <v>29</v>
      </c>
      <c r="G1240" s="42" t="s">
        <v>2428</v>
      </c>
      <c r="H1240" s="42" t="s">
        <v>43</v>
      </c>
      <c r="I1240" s="42" t="s">
        <v>2429</v>
      </c>
      <c r="J1240" s="42" t="s">
        <v>34</v>
      </c>
      <c r="K1240" s="42" t="s">
        <v>35</v>
      </c>
      <c r="L1240" s="37">
        <v>408</v>
      </c>
      <c r="M1240" s="43" t="s">
        <v>36</v>
      </c>
      <c r="N1240" s="43" t="str">
        <f t="shared" si="39"/>
        <v>2250</v>
      </c>
      <c r="O1240" s="84">
        <v>134.1925</v>
      </c>
    </row>
    <row r="1241" spans="1:15" s="22" customFormat="1" ht="11.15" customHeight="1" x14ac:dyDescent="0.2">
      <c r="A1241" s="33" t="s">
        <v>2494</v>
      </c>
      <c r="B1241" s="34" t="str">
        <f t="shared" si="40"/>
        <v>KA4802M4MM</v>
      </c>
      <c r="C1241" s="35" t="s">
        <v>2495</v>
      </c>
      <c r="D1241" s="36" t="s">
        <v>29</v>
      </c>
      <c r="E1241" s="35" t="s">
        <v>30</v>
      </c>
      <c r="F1241" s="36" t="s">
        <v>29</v>
      </c>
      <c r="G1241" s="36" t="s">
        <v>2428</v>
      </c>
      <c r="H1241" s="36" t="s">
        <v>43</v>
      </c>
      <c r="I1241" s="36" t="s">
        <v>2429</v>
      </c>
      <c r="J1241" s="36" t="s">
        <v>34</v>
      </c>
      <c r="K1241" s="36" t="s">
        <v>35</v>
      </c>
      <c r="L1241" s="37">
        <v>24</v>
      </c>
      <c r="M1241" s="38" t="s">
        <v>36</v>
      </c>
      <c r="N1241" s="38" t="str">
        <f t="shared" si="39"/>
        <v>2250</v>
      </c>
      <c r="O1241" s="83">
        <v>1668.51</v>
      </c>
    </row>
    <row r="1242" spans="1:15" s="22" customFormat="1" ht="11.15" customHeight="1" x14ac:dyDescent="0.2">
      <c r="A1242" s="39" t="s">
        <v>2496</v>
      </c>
      <c r="B1242" s="40" t="str">
        <f t="shared" si="40"/>
        <v>KM4033</v>
      </c>
      <c r="C1242" s="41" t="s">
        <v>2497</v>
      </c>
      <c r="D1242" s="42" t="s">
        <v>29</v>
      </c>
      <c r="E1242" s="41" t="s">
        <v>30</v>
      </c>
      <c r="F1242" s="42" t="s">
        <v>29</v>
      </c>
      <c r="G1242" s="42" t="s">
        <v>2428</v>
      </c>
      <c r="H1242" s="42" t="s">
        <v>32</v>
      </c>
      <c r="I1242" s="42" t="s">
        <v>2429</v>
      </c>
      <c r="J1242" s="42" t="s">
        <v>34</v>
      </c>
      <c r="K1242" s="42" t="s">
        <v>35</v>
      </c>
      <c r="L1242" s="37">
        <v>60</v>
      </c>
      <c r="M1242" s="43" t="s">
        <v>36</v>
      </c>
      <c r="N1242" s="43" t="str">
        <f t="shared" si="39"/>
        <v>2250</v>
      </c>
      <c r="O1242" s="84">
        <v>620.68499999999995</v>
      </c>
    </row>
    <row r="1243" spans="1:15" s="22" customFormat="1" ht="11.15" customHeight="1" x14ac:dyDescent="0.35">
      <c r="A1243" s="44" t="s">
        <v>2498</v>
      </c>
      <c r="B1243" s="45" t="str">
        <f t="shared" si="40"/>
        <v>KW01</v>
      </c>
      <c r="C1243" s="46" t="s">
        <v>2499</v>
      </c>
      <c r="D1243" s="46" t="s">
        <v>29</v>
      </c>
      <c r="E1243" s="46" t="s">
        <v>30</v>
      </c>
      <c r="F1243" s="46" t="s">
        <v>29</v>
      </c>
      <c r="G1243" s="46" t="s">
        <v>2428</v>
      </c>
      <c r="H1243" s="46" t="s">
        <v>43</v>
      </c>
      <c r="I1243" s="46" t="s">
        <v>2429</v>
      </c>
      <c r="J1243" s="46" t="s">
        <v>34</v>
      </c>
      <c r="K1243" s="46" t="s">
        <v>35</v>
      </c>
      <c r="L1243" s="37">
        <v>0</v>
      </c>
      <c r="M1243" s="47" t="s">
        <v>36</v>
      </c>
      <c r="N1243" s="38" t="str">
        <f t="shared" si="39"/>
        <v>2250</v>
      </c>
      <c r="O1243" s="83">
        <v>29.166250000000002</v>
      </c>
    </row>
    <row r="1244" spans="1:15" s="22" customFormat="1" ht="11.15" customHeight="1" x14ac:dyDescent="0.2">
      <c r="A1244" s="39" t="s">
        <v>2500</v>
      </c>
      <c r="B1244" s="40" t="str">
        <f t="shared" si="40"/>
        <v>KA4802M4NW</v>
      </c>
      <c r="C1244" s="41" t="s">
        <v>2501</v>
      </c>
      <c r="D1244" s="42" t="s">
        <v>29</v>
      </c>
      <c r="E1244" s="41" t="s">
        <v>30</v>
      </c>
      <c r="F1244" s="42" t="s">
        <v>29</v>
      </c>
      <c r="G1244" s="42" t="s">
        <v>2428</v>
      </c>
      <c r="H1244" s="42" t="s">
        <v>43</v>
      </c>
      <c r="I1244" s="42" t="s">
        <v>2429</v>
      </c>
      <c r="J1244" s="42" t="s">
        <v>34</v>
      </c>
      <c r="K1244" s="42" t="s">
        <v>35</v>
      </c>
      <c r="L1244" s="37">
        <v>10</v>
      </c>
      <c r="M1244" s="43" t="s">
        <v>36</v>
      </c>
      <c r="N1244" s="43" t="str">
        <f t="shared" si="39"/>
        <v>2250</v>
      </c>
      <c r="O1244" s="84">
        <v>2921.5050000000001</v>
      </c>
    </row>
    <row r="1245" spans="1:15" s="22" customFormat="1" ht="11.15" customHeight="1" x14ac:dyDescent="0.2">
      <c r="A1245" s="33" t="s">
        <v>2502</v>
      </c>
      <c r="B1245" s="34" t="str">
        <f t="shared" si="40"/>
        <v>KA4803DA</v>
      </c>
      <c r="C1245" s="35" t="s">
        <v>2503</v>
      </c>
      <c r="D1245" s="36" t="s">
        <v>29</v>
      </c>
      <c r="E1245" s="35" t="s">
        <v>30</v>
      </c>
      <c r="F1245" s="36" t="s">
        <v>29</v>
      </c>
      <c r="G1245" s="36" t="s">
        <v>2428</v>
      </c>
      <c r="H1245" s="36" t="s">
        <v>43</v>
      </c>
      <c r="I1245" s="36" t="s">
        <v>2429</v>
      </c>
      <c r="J1245" s="36" t="s">
        <v>34</v>
      </c>
      <c r="K1245" s="36" t="s">
        <v>35</v>
      </c>
      <c r="L1245" s="37">
        <v>67</v>
      </c>
      <c r="M1245" s="38" t="s">
        <v>36</v>
      </c>
      <c r="N1245" s="38" t="str">
        <f t="shared" si="39"/>
        <v>2250</v>
      </c>
      <c r="O1245" s="83">
        <v>356.31</v>
      </c>
    </row>
    <row r="1246" spans="1:15" s="22" customFormat="1" ht="11.15" customHeight="1" x14ac:dyDescent="0.2">
      <c r="A1246" s="39" t="s">
        <v>2504</v>
      </c>
      <c r="B1246" s="40" t="str">
        <f t="shared" si="40"/>
        <v>K4202P14</v>
      </c>
      <c r="C1246" s="41" t="s">
        <v>2505</v>
      </c>
      <c r="D1246" s="42" t="s">
        <v>29</v>
      </c>
      <c r="E1246" s="41" t="s">
        <v>30</v>
      </c>
      <c r="F1246" s="42" t="s">
        <v>29</v>
      </c>
      <c r="G1246" s="42" t="s">
        <v>2428</v>
      </c>
      <c r="H1246" s="42" t="s">
        <v>32</v>
      </c>
      <c r="I1246" s="42" t="s">
        <v>2429</v>
      </c>
      <c r="J1246" s="42" t="s">
        <v>34</v>
      </c>
      <c r="K1246" s="42" t="s">
        <v>35</v>
      </c>
      <c r="L1246" s="37">
        <v>12</v>
      </c>
      <c r="M1246" s="43" t="s">
        <v>36</v>
      </c>
      <c r="N1246" s="43" t="str">
        <f t="shared" si="39"/>
        <v>2250</v>
      </c>
      <c r="O1246" s="84">
        <v>1739.2574999999999</v>
      </c>
    </row>
    <row r="1247" spans="1:15" s="22" customFormat="1" ht="11.15" customHeight="1" x14ac:dyDescent="0.2">
      <c r="A1247" s="33" t="s">
        <v>2506</v>
      </c>
      <c r="B1247" s="34" t="str">
        <f t="shared" si="40"/>
        <v>K4217M2P10</v>
      </c>
      <c r="C1247" s="35" t="s">
        <v>2507</v>
      </c>
      <c r="D1247" s="36" t="s">
        <v>29</v>
      </c>
      <c r="E1247" s="35" t="s">
        <v>30</v>
      </c>
      <c r="F1247" s="36" t="s">
        <v>29</v>
      </c>
      <c r="G1247" s="36" t="s">
        <v>2428</v>
      </c>
      <c r="H1247" s="36" t="s">
        <v>32</v>
      </c>
      <c r="I1247" s="36" t="s">
        <v>2429</v>
      </c>
      <c r="J1247" s="36" t="s">
        <v>34</v>
      </c>
      <c r="K1247" s="36" t="s">
        <v>35</v>
      </c>
      <c r="L1247" s="37">
        <v>13</v>
      </c>
      <c r="M1247" s="38" t="s">
        <v>36</v>
      </c>
      <c r="N1247" s="38" t="str">
        <f t="shared" si="39"/>
        <v>2250</v>
      </c>
      <c r="O1247" s="83">
        <v>917.33</v>
      </c>
    </row>
    <row r="1248" spans="1:15" s="22" customFormat="1" ht="11.15" customHeight="1" x14ac:dyDescent="0.2">
      <c r="A1248" s="39" t="s">
        <v>2508</v>
      </c>
      <c r="B1248" s="40" t="str">
        <f t="shared" si="40"/>
        <v>KW4033</v>
      </c>
      <c r="C1248" s="41" t="s">
        <v>2509</v>
      </c>
      <c r="D1248" s="42" t="s">
        <v>29</v>
      </c>
      <c r="E1248" s="41" t="s">
        <v>30</v>
      </c>
      <c r="F1248" s="42" t="s">
        <v>29</v>
      </c>
      <c r="G1248" s="42" t="s">
        <v>2428</v>
      </c>
      <c r="H1248" s="42" t="s">
        <v>32</v>
      </c>
      <c r="I1248" s="42" t="s">
        <v>2429</v>
      </c>
      <c r="J1248" s="42" t="s">
        <v>34</v>
      </c>
      <c r="K1248" s="42" t="s">
        <v>35</v>
      </c>
      <c r="L1248" s="37">
        <v>44</v>
      </c>
      <c r="M1248" s="43" t="s">
        <v>36</v>
      </c>
      <c r="N1248" s="43" t="str">
        <f t="shared" si="39"/>
        <v>2250</v>
      </c>
      <c r="O1248" s="84">
        <v>620.68499999999995</v>
      </c>
    </row>
    <row r="1249" spans="1:15" s="22" customFormat="1" ht="11.15" customHeight="1" x14ac:dyDescent="0.2">
      <c r="A1249" s="33" t="s">
        <v>2510</v>
      </c>
      <c r="B1249" s="34" t="str">
        <f t="shared" si="40"/>
        <v>KA4802ZM</v>
      </c>
      <c r="C1249" s="35" t="s">
        <v>2511</v>
      </c>
      <c r="D1249" s="36" t="s">
        <v>29</v>
      </c>
      <c r="E1249" s="35" t="s">
        <v>30</v>
      </c>
      <c r="F1249" s="36" t="s">
        <v>29</v>
      </c>
      <c r="G1249" s="36" t="s">
        <v>2428</v>
      </c>
      <c r="H1249" s="36" t="s">
        <v>43</v>
      </c>
      <c r="I1249" s="36" t="s">
        <v>2429</v>
      </c>
      <c r="J1249" s="36" t="s">
        <v>34</v>
      </c>
      <c r="K1249" s="36" t="s">
        <v>35</v>
      </c>
      <c r="L1249" s="37">
        <v>0</v>
      </c>
      <c r="M1249" s="38" t="s">
        <v>36</v>
      </c>
      <c r="N1249" s="38" t="str">
        <f t="shared" si="39"/>
        <v>2250</v>
      </c>
      <c r="O1249" s="83">
        <v>898.73500000000001</v>
      </c>
    </row>
    <row r="1250" spans="1:15" s="22" customFormat="1" ht="11.15" customHeight="1" x14ac:dyDescent="0.35">
      <c r="A1250" s="48" t="s">
        <v>2512</v>
      </c>
      <c r="B1250" s="49" t="str">
        <f t="shared" si="40"/>
        <v>KW4362</v>
      </c>
      <c r="C1250" s="50" t="s">
        <v>2513</v>
      </c>
      <c r="D1250" s="50" t="s">
        <v>29</v>
      </c>
      <c r="E1250" s="50" t="s">
        <v>30</v>
      </c>
      <c r="F1250" s="50"/>
      <c r="G1250" s="50" t="s">
        <v>2428</v>
      </c>
      <c r="H1250" s="50" t="s">
        <v>32</v>
      </c>
      <c r="I1250" s="50" t="s">
        <v>2429</v>
      </c>
      <c r="J1250" s="50" t="s">
        <v>34</v>
      </c>
      <c r="K1250" s="50" t="s">
        <v>35</v>
      </c>
      <c r="L1250" s="37">
        <v>4</v>
      </c>
      <c r="M1250" s="51" t="s">
        <v>36</v>
      </c>
      <c r="N1250" s="43" t="str">
        <f t="shared" si="39"/>
        <v>2250</v>
      </c>
      <c r="O1250" s="84">
        <v>5241.875</v>
      </c>
    </row>
    <row r="1251" spans="1:15" s="22" customFormat="1" ht="11.15" customHeight="1" x14ac:dyDescent="0.2">
      <c r="A1251" s="33" t="s">
        <v>2514</v>
      </c>
      <c r="B1251" s="34" t="str">
        <f t="shared" si="40"/>
        <v>KW22M2</v>
      </c>
      <c r="C1251" s="35" t="s">
        <v>2515</v>
      </c>
      <c r="D1251" s="36" t="s">
        <v>29</v>
      </c>
      <c r="E1251" s="35" t="s">
        <v>30</v>
      </c>
      <c r="F1251" s="36" t="s">
        <v>29</v>
      </c>
      <c r="G1251" s="36" t="s">
        <v>2428</v>
      </c>
      <c r="H1251" s="36" t="s">
        <v>43</v>
      </c>
      <c r="I1251" s="36" t="s">
        <v>2429</v>
      </c>
      <c r="J1251" s="36" t="s">
        <v>34</v>
      </c>
      <c r="K1251" s="36" t="s">
        <v>35</v>
      </c>
      <c r="L1251" s="37">
        <v>0</v>
      </c>
      <c r="M1251" s="38" t="s">
        <v>36</v>
      </c>
      <c r="N1251" s="38" t="str">
        <f t="shared" si="39"/>
        <v>2250</v>
      </c>
      <c r="O1251" s="83">
        <v>629.02250000000004</v>
      </c>
    </row>
    <row r="1252" spans="1:15" s="22" customFormat="1" ht="11.15" customHeight="1" x14ac:dyDescent="0.2">
      <c r="A1252" s="39" t="s">
        <v>2516</v>
      </c>
      <c r="B1252" s="40" t="str">
        <f t="shared" si="40"/>
        <v>KW01A</v>
      </c>
      <c r="C1252" s="41" t="s">
        <v>2517</v>
      </c>
      <c r="D1252" s="42" t="s">
        <v>29</v>
      </c>
      <c r="E1252" s="41" t="s">
        <v>30</v>
      </c>
      <c r="F1252" s="42" t="s">
        <v>29</v>
      </c>
      <c r="G1252" s="42" t="s">
        <v>2428</v>
      </c>
      <c r="H1252" s="42" t="s">
        <v>43</v>
      </c>
      <c r="I1252" s="42" t="s">
        <v>2429</v>
      </c>
      <c r="J1252" s="42" t="s">
        <v>34</v>
      </c>
      <c r="K1252" s="42" t="s">
        <v>35</v>
      </c>
      <c r="L1252" s="37">
        <v>62</v>
      </c>
      <c r="M1252" s="43" t="s">
        <v>36</v>
      </c>
      <c r="N1252" s="43" t="str">
        <f t="shared" si="39"/>
        <v>2250</v>
      </c>
      <c r="O1252" s="84">
        <v>134.1925</v>
      </c>
    </row>
    <row r="1253" spans="1:15" s="22" customFormat="1" ht="11.15" customHeight="1" x14ac:dyDescent="0.2">
      <c r="A1253" s="33" t="s">
        <v>2518</v>
      </c>
      <c r="B1253" s="34" t="str">
        <f t="shared" si="40"/>
        <v>KG22M2</v>
      </c>
      <c r="C1253" s="35" t="s">
        <v>2519</v>
      </c>
      <c r="D1253" s="36" t="s">
        <v>29</v>
      </c>
      <c r="E1253" s="35" t="s">
        <v>30</v>
      </c>
      <c r="F1253" s="36" t="s">
        <v>29</v>
      </c>
      <c r="G1253" s="36" t="s">
        <v>2428</v>
      </c>
      <c r="H1253" s="36" t="s">
        <v>43</v>
      </c>
      <c r="I1253" s="36" t="s">
        <v>2429</v>
      </c>
      <c r="J1253" s="36" t="s">
        <v>34</v>
      </c>
      <c r="K1253" s="36" t="s">
        <v>35</v>
      </c>
      <c r="L1253" s="37">
        <v>0</v>
      </c>
      <c r="M1253" s="38" t="s">
        <v>36</v>
      </c>
      <c r="N1253" s="38" t="str">
        <f t="shared" si="39"/>
        <v>2250</v>
      </c>
      <c r="O1253" s="83">
        <v>629.02250000000004</v>
      </c>
    </row>
    <row r="1254" spans="1:15" s="22" customFormat="1" ht="11.15" customHeight="1" x14ac:dyDescent="0.2">
      <c r="A1254" s="39" t="s">
        <v>2520</v>
      </c>
      <c r="B1254" s="40" t="str">
        <f t="shared" si="40"/>
        <v>KA4806DA</v>
      </c>
      <c r="C1254" s="41" t="s">
        <v>2521</v>
      </c>
      <c r="D1254" s="42" t="s">
        <v>29</v>
      </c>
      <c r="E1254" s="41" t="s">
        <v>30</v>
      </c>
      <c r="F1254" s="42" t="s">
        <v>29</v>
      </c>
      <c r="G1254" s="42" t="s">
        <v>2428</v>
      </c>
      <c r="H1254" s="42" t="s">
        <v>43</v>
      </c>
      <c r="I1254" s="42" t="s">
        <v>2429</v>
      </c>
      <c r="J1254" s="42" t="s">
        <v>34</v>
      </c>
      <c r="K1254" s="42" t="s">
        <v>35</v>
      </c>
      <c r="L1254" s="37">
        <v>16</v>
      </c>
      <c r="M1254" s="43" t="s">
        <v>36</v>
      </c>
      <c r="N1254" s="43" t="str">
        <f t="shared" si="39"/>
        <v>2250</v>
      </c>
      <c r="O1254" s="84">
        <v>711.54</v>
      </c>
    </row>
    <row r="1255" spans="1:15" s="22" customFormat="1" ht="11.15" customHeight="1" x14ac:dyDescent="0.35">
      <c r="A1255" s="44" t="s">
        <v>2522</v>
      </c>
      <c r="B1255" s="45" t="str">
        <f t="shared" si="40"/>
        <v>KA4802M4KM</v>
      </c>
      <c r="C1255" s="46" t="s">
        <v>2523</v>
      </c>
      <c r="D1255" s="46" t="s">
        <v>29</v>
      </c>
      <c r="E1255" s="46" t="s">
        <v>30</v>
      </c>
      <c r="F1255" s="46" t="s">
        <v>29</v>
      </c>
      <c r="G1255" s="46" t="s">
        <v>2428</v>
      </c>
      <c r="H1255" s="46" t="s">
        <v>43</v>
      </c>
      <c r="I1255" s="46" t="s">
        <v>2429</v>
      </c>
      <c r="J1255" s="46" t="s">
        <v>619</v>
      </c>
      <c r="K1255" s="46" t="s">
        <v>35</v>
      </c>
      <c r="L1255" s="37">
        <v>0</v>
      </c>
      <c r="M1255" s="47" t="s">
        <v>36</v>
      </c>
      <c r="N1255" s="38" t="str">
        <f t="shared" si="39"/>
        <v>2250</v>
      </c>
      <c r="O1255" s="83">
        <v>443.85250000000002</v>
      </c>
    </row>
    <row r="1256" spans="1:15" s="22" customFormat="1" ht="11.15" customHeight="1" x14ac:dyDescent="0.2">
      <c r="A1256" s="39" t="s">
        <v>2524</v>
      </c>
      <c r="B1256" s="40" t="str">
        <f t="shared" si="40"/>
        <v>KA4804DA</v>
      </c>
      <c r="C1256" s="41" t="s">
        <v>2525</v>
      </c>
      <c r="D1256" s="42" t="s">
        <v>29</v>
      </c>
      <c r="E1256" s="41" t="s">
        <v>30</v>
      </c>
      <c r="F1256" s="42" t="s">
        <v>29</v>
      </c>
      <c r="G1256" s="42" t="s">
        <v>2428</v>
      </c>
      <c r="H1256" s="42" t="s">
        <v>43</v>
      </c>
      <c r="I1256" s="42" t="s">
        <v>2429</v>
      </c>
      <c r="J1256" s="42" t="s">
        <v>34</v>
      </c>
      <c r="K1256" s="42" t="s">
        <v>35</v>
      </c>
      <c r="L1256" s="37">
        <v>34</v>
      </c>
      <c r="M1256" s="43" t="s">
        <v>36</v>
      </c>
      <c r="N1256" s="43" t="str">
        <f t="shared" si="39"/>
        <v>2250</v>
      </c>
      <c r="O1256" s="84">
        <v>462.875</v>
      </c>
    </row>
    <row r="1257" spans="1:15" s="22" customFormat="1" ht="11.15" customHeight="1" x14ac:dyDescent="0.2">
      <c r="A1257" s="33" t="s">
        <v>2526</v>
      </c>
      <c r="B1257" s="34" t="str">
        <f t="shared" si="40"/>
        <v>KM22M2</v>
      </c>
      <c r="C1257" s="35" t="s">
        <v>2527</v>
      </c>
      <c r="D1257" s="36" t="s">
        <v>29</v>
      </c>
      <c r="E1257" s="35" t="s">
        <v>30</v>
      </c>
      <c r="F1257" s="36" t="s">
        <v>29</v>
      </c>
      <c r="G1257" s="36" t="s">
        <v>2428</v>
      </c>
      <c r="H1257" s="36" t="s">
        <v>43</v>
      </c>
      <c r="I1257" s="36" t="s">
        <v>2429</v>
      </c>
      <c r="J1257" s="36" t="s">
        <v>34</v>
      </c>
      <c r="K1257" s="36" t="s">
        <v>35</v>
      </c>
      <c r="L1257" s="37">
        <v>0</v>
      </c>
      <c r="M1257" s="38" t="s">
        <v>36</v>
      </c>
      <c r="N1257" s="38" t="str">
        <f t="shared" si="39"/>
        <v>2250</v>
      </c>
      <c r="O1257" s="83">
        <v>629.02250000000004</v>
      </c>
    </row>
    <row r="1258" spans="1:15" s="22" customFormat="1" ht="11.15" customHeight="1" x14ac:dyDescent="0.2">
      <c r="A1258" s="39" t="s">
        <v>2528</v>
      </c>
      <c r="B1258" s="40" t="str">
        <f t="shared" si="40"/>
        <v>K4380</v>
      </c>
      <c r="C1258" s="41" t="s">
        <v>2529</v>
      </c>
      <c r="D1258" s="42" t="s">
        <v>29</v>
      </c>
      <c r="E1258" s="41" t="s">
        <v>30</v>
      </c>
      <c r="F1258" s="42" t="s">
        <v>29</v>
      </c>
      <c r="G1258" s="42" t="s">
        <v>2428</v>
      </c>
      <c r="H1258" s="42" t="s">
        <v>32</v>
      </c>
      <c r="I1258" s="42" t="s">
        <v>2429</v>
      </c>
      <c r="J1258" s="42" t="s">
        <v>34</v>
      </c>
      <c r="K1258" s="42" t="s">
        <v>35</v>
      </c>
      <c r="L1258" s="37">
        <v>7</v>
      </c>
      <c r="M1258" s="43" t="s">
        <v>36</v>
      </c>
      <c r="N1258" s="43" t="str">
        <f t="shared" si="39"/>
        <v>2250</v>
      </c>
      <c r="O1258" s="84">
        <v>3145.125</v>
      </c>
    </row>
    <row r="1259" spans="1:15" s="22" customFormat="1" ht="11.15" customHeight="1" x14ac:dyDescent="0.2">
      <c r="A1259" s="33" t="s">
        <v>2530</v>
      </c>
      <c r="B1259" s="34" t="str">
        <f t="shared" si="40"/>
        <v>K4382</v>
      </c>
      <c r="C1259" s="35" t="s">
        <v>2531</v>
      </c>
      <c r="D1259" s="36" t="s">
        <v>29</v>
      </c>
      <c r="E1259" s="35" t="s">
        <v>30</v>
      </c>
      <c r="F1259" s="36" t="s">
        <v>29</v>
      </c>
      <c r="G1259" s="36" t="s">
        <v>2428</v>
      </c>
      <c r="H1259" s="36" t="s">
        <v>32</v>
      </c>
      <c r="I1259" s="36" t="s">
        <v>2429</v>
      </c>
      <c r="J1259" s="36" t="s">
        <v>34</v>
      </c>
      <c r="K1259" s="36" t="s">
        <v>35</v>
      </c>
      <c r="L1259" s="37">
        <v>3</v>
      </c>
      <c r="M1259" s="38" t="s">
        <v>36</v>
      </c>
      <c r="N1259" s="38" t="str">
        <f t="shared" si="39"/>
        <v>2250</v>
      </c>
      <c r="O1259" s="83">
        <v>2096.7474999999999</v>
      </c>
    </row>
    <row r="1260" spans="1:15" s="22" customFormat="1" ht="11.15" customHeight="1" x14ac:dyDescent="0.35">
      <c r="A1260" s="48" t="s">
        <v>2532</v>
      </c>
      <c r="B1260" s="49" t="str">
        <f t="shared" si="40"/>
        <v>K4202F</v>
      </c>
      <c r="C1260" s="50" t="s">
        <v>2533</v>
      </c>
      <c r="D1260" s="50" t="s">
        <v>29</v>
      </c>
      <c r="E1260" s="50" t="s">
        <v>30</v>
      </c>
      <c r="F1260" s="50" t="s">
        <v>29</v>
      </c>
      <c r="G1260" s="50" t="s">
        <v>2428</v>
      </c>
      <c r="H1260" s="50" t="s">
        <v>32</v>
      </c>
      <c r="I1260" s="50" t="s">
        <v>2429</v>
      </c>
      <c r="J1260" s="50" t="s">
        <v>619</v>
      </c>
      <c r="K1260" s="50" t="s">
        <v>35</v>
      </c>
      <c r="L1260" s="37">
        <v>0</v>
      </c>
      <c r="M1260" s="51" t="s">
        <v>36</v>
      </c>
      <c r="N1260" s="43" t="str">
        <f t="shared" si="39"/>
        <v>2250</v>
      </c>
      <c r="O1260" s="84" t="s">
        <v>2534</v>
      </c>
    </row>
    <row r="1261" spans="1:15" s="22" customFormat="1" ht="11.15" customHeight="1" x14ac:dyDescent="0.2">
      <c r="A1261" s="33" t="s">
        <v>2535</v>
      </c>
      <c r="B1261" s="34" t="str">
        <f t="shared" si="40"/>
        <v>KA4803NG</v>
      </c>
      <c r="C1261" s="35" t="s">
        <v>2536</v>
      </c>
      <c r="D1261" s="36" t="s">
        <v>29</v>
      </c>
      <c r="E1261" s="35" t="s">
        <v>30</v>
      </c>
      <c r="F1261" s="36" t="s">
        <v>29</v>
      </c>
      <c r="G1261" s="36" t="s">
        <v>2428</v>
      </c>
      <c r="H1261" s="36" t="s">
        <v>43</v>
      </c>
      <c r="I1261" s="36" t="s">
        <v>2429</v>
      </c>
      <c r="J1261" s="36" t="s">
        <v>34</v>
      </c>
      <c r="K1261" s="36" t="s">
        <v>35</v>
      </c>
      <c r="L1261" s="37">
        <v>15</v>
      </c>
      <c r="M1261" s="38" t="s">
        <v>36</v>
      </c>
      <c r="N1261" s="38" t="str">
        <f t="shared" si="39"/>
        <v>2250</v>
      </c>
      <c r="O1261" s="83">
        <v>978.37</v>
      </c>
    </row>
    <row r="1262" spans="1:15" s="22" customFormat="1" ht="11.15" customHeight="1" x14ac:dyDescent="0.2">
      <c r="A1262" s="39" t="s">
        <v>2537</v>
      </c>
      <c r="B1262" s="40" t="str">
        <f t="shared" si="40"/>
        <v>KW17</v>
      </c>
      <c r="C1262" s="41" t="s">
        <v>2538</v>
      </c>
      <c r="D1262" s="42" t="s">
        <v>29</v>
      </c>
      <c r="E1262" s="41" t="s">
        <v>30</v>
      </c>
      <c r="F1262" s="42" t="s">
        <v>29</v>
      </c>
      <c r="G1262" s="42" t="s">
        <v>2428</v>
      </c>
      <c r="H1262" s="42" t="s">
        <v>43</v>
      </c>
      <c r="I1262" s="42" t="s">
        <v>2429</v>
      </c>
      <c r="J1262" s="42" t="s">
        <v>34</v>
      </c>
      <c r="K1262" s="42" t="s">
        <v>35</v>
      </c>
      <c r="L1262" s="37">
        <v>16</v>
      </c>
      <c r="M1262" s="43" t="s">
        <v>36</v>
      </c>
      <c r="N1262" s="43" t="str">
        <f t="shared" si="39"/>
        <v>2250</v>
      </c>
      <c r="O1262" s="84">
        <v>203.38749999999999</v>
      </c>
    </row>
    <row r="1263" spans="1:15" s="22" customFormat="1" ht="11.15" customHeight="1" x14ac:dyDescent="0.2">
      <c r="A1263" s="33" t="s">
        <v>2539</v>
      </c>
      <c r="B1263" s="34" t="str">
        <f t="shared" si="40"/>
        <v>K4217M2D</v>
      </c>
      <c r="C1263" s="35" t="s">
        <v>2540</v>
      </c>
      <c r="D1263" s="36" t="s">
        <v>29</v>
      </c>
      <c r="E1263" s="35" t="s">
        <v>30</v>
      </c>
      <c r="F1263" s="36" t="s">
        <v>29</v>
      </c>
      <c r="G1263" s="36" t="s">
        <v>2428</v>
      </c>
      <c r="H1263" s="36" t="s">
        <v>32</v>
      </c>
      <c r="I1263" s="36" t="s">
        <v>2429</v>
      </c>
      <c r="J1263" s="36" t="s">
        <v>34</v>
      </c>
      <c r="K1263" s="36" t="s">
        <v>35</v>
      </c>
      <c r="L1263" s="37">
        <v>0</v>
      </c>
      <c r="M1263" s="38" t="s">
        <v>36</v>
      </c>
      <c r="N1263" s="38" t="str">
        <f t="shared" si="39"/>
        <v>2250</v>
      </c>
      <c r="O1263" s="83">
        <v>592.95749999999998</v>
      </c>
    </row>
    <row r="1264" spans="1:15" s="22" customFormat="1" ht="11.15" customHeight="1" x14ac:dyDescent="0.2">
      <c r="A1264" s="39" t="s">
        <v>2541</v>
      </c>
      <c r="B1264" s="40" t="str">
        <f t="shared" si="40"/>
        <v>KA4803ZM</v>
      </c>
      <c r="C1264" s="41" t="s">
        <v>2542</v>
      </c>
      <c r="D1264" s="42" t="s">
        <v>29</v>
      </c>
      <c r="E1264" s="41" t="s">
        <v>30</v>
      </c>
      <c r="F1264" s="42" t="s">
        <v>29</v>
      </c>
      <c r="G1264" s="42" t="s">
        <v>2428</v>
      </c>
      <c r="H1264" s="42" t="s">
        <v>43</v>
      </c>
      <c r="I1264" s="42" t="s">
        <v>2429</v>
      </c>
      <c r="J1264" s="42" t="s">
        <v>34</v>
      </c>
      <c r="K1264" s="42" t="s">
        <v>35</v>
      </c>
      <c r="L1264" s="37">
        <v>1</v>
      </c>
      <c r="M1264" s="43" t="s">
        <v>36</v>
      </c>
      <c r="N1264" s="43" t="str">
        <f t="shared" si="39"/>
        <v>2250</v>
      </c>
      <c r="O1264" s="84">
        <v>963.10749999999996</v>
      </c>
    </row>
    <row r="1265" spans="1:15" s="22" customFormat="1" ht="11.15" customHeight="1" x14ac:dyDescent="0.2">
      <c r="A1265" s="33" t="s">
        <v>2543</v>
      </c>
      <c r="B1265" s="34" t="str">
        <f t="shared" si="40"/>
        <v>KG59</v>
      </c>
      <c r="C1265" s="35" t="s">
        <v>2544</v>
      </c>
      <c r="D1265" s="36" t="s">
        <v>29</v>
      </c>
      <c r="E1265" s="35" t="s">
        <v>30</v>
      </c>
      <c r="F1265" s="36" t="s">
        <v>29</v>
      </c>
      <c r="G1265" s="36" t="s">
        <v>2428</v>
      </c>
      <c r="H1265" s="36" t="s">
        <v>43</v>
      </c>
      <c r="I1265" s="36" t="s">
        <v>2429</v>
      </c>
      <c r="J1265" s="36" t="s">
        <v>34</v>
      </c>
      <c r="K1265" s="36" t="s">
        <v>35</v>
      </c>
      <c r="L1265" s="37">
        <v>0</v>
      </c>
      <c r="M1265" s="38" t="s">
        <v>36</v>
      </c>
      <c r="N1265" s="38" t="str">
        <f t="shared" si="39"/>
        <v>2250</v>
      </c>
      <c r="O1265" s="83">
        <v>119.515</v>
      </c>
    </row>
    <row r="1266" spans="1:15" s="22" customFormat="1" ht="11.15" customHeight="1" x14ac:dyDescent="0.2">
      <c r="A1266" s="39" t="s">
        <v>2545</v>
      </c>
      <c r="B1266" s="40" t="str">
        <f t="shared" si="40"/>
        <v>KG71</v>
      </c>
      <c r="C1266" s="41" t="s">
        <v>2546</v>
      </c>
      <c r="D1266" s="42" t="s">
        <v>29</v>
      </c>
      <c r="E1266" s="41" t="s">
        <v>30</v>
      </c>
      <c r="F1266" s="42" t="s">
        <v>29</v>
      </c>
      <c r="G1266" s="42" t="s">
        <v>2428</v>
      </c>
      <c r="H1266" s="42" t="s">
        <v>43</v>
      </c>
      <c r="I1266" s="42" t="s">
        <v>2429</v>
      </c>
      <c r="J1266" s="42" t="s">
        <v>34</v>
      </c>
      <c r="K1266" s="42" t="s">
        <v>35</v>
      </c>
      <c r="L1266" s="37">
        <v>26</v>
      </c>
      <c r="M1266" s="43" t="s">
        <v>36</v>
      </c>
      <c r="N1266" s="43" t="str">
        <f t="shared" si="39"/>
        <v>2250</v>
      </c>
      <c r="O1266" s="84">
        <v>314.51249999999999</v>
      </c>
    </row>
    <row r="1267" spans="1:15" s="22" customFormat="1" ht="11.15" customHeight="1" x14ac:dyDescent="0.2">
      <c r="A1267" s="33" t="s">
        <v>2547</v>
      </c>
      <c r="B1267" s="34" t="str">
        <f t="shared" si="40"/>
        <v>KA4806ZG</v>
      </c>
      <c r="C1267" s="35" t="s">
        <v>2548</v>
      </c>
      <c r="D1267" s="36" t="s">
        <v>29</v>
      </c>
      <c r="E1267" s="35" t="s">
        <v>30</v>
      </c>
      <c r="F1267" s="36" t="s">
        <v>29</v>
      </c>
      <c r="G1267" s="36" t="s">
        <v>2428</v>
      </c>
      <c r="H1267" s="36" t="s">
        <v>43</v>
      </c>
      <c r="I1267" s="36" t="s">
        <v>2429</v>
      </c>
      <c r="J1267" s="36" t="s">
        <v>34</v>
      </c>
      <c r="K1267" s="36" t="s">
        <v>35</v>
      </c>
      <c r="L1267" s="37">
        <v>2</v>
      </c>
      <c r="M1267" s="38" t="s">
        <v>36</v>
      </c>
      <c r="N1267" s="38" t="str">
        <f t="shared" si="39"/>
        <v>2250</v>
      </c>
      <c r="O1267" s="83">
        <v>1927.45</v>
      </c>
    </row>
    <row r="1268" spans="1:15" s="22" customFormat="1" ht="11.15" customHeight="1" x14ac:dyDescent="0.2">
      <c r="A1268" s="39" t="s">
        <v>2549</v>
      </c>
      <c r="B1268" s="40" t="str">
        <f t="shared" si="40"/>
        <v>KG4033</v>
      </c>
      <c r="C1268" s="41" t="s">
        <v>2550</v>
      </c>
      <c r="D1268" s="42" t="s">
        <v>29</v>
      </c>
      <c r="E1268" s="41" t="s">
        <v>30</v>
      </c>
      <c r="F1268" s="42" t="s">
        <v>29</v>
      </c>
      <c r="G1268" s="42" t="s">
        <v>2428</v>
      </c>
      <c r="H1268" s="42" t="s">
        <v>32</v>
      </c>
      <c r="I1268" s="42" t="s">
        <v>2429</v>
      </c>
      <c r="J1268" s="42" t="s">
        <v>34</v>
      </c>
      <c r="K1268" s="42" t="s">
        <v>35</v>
      </c>
      <c r="L1268" s="37">
        <v>13</v>
      </c>
      <c r="M1268" s="43" t="s">
        <v>36</v>
      </c>
      <c r="N1268" s="43" t="str">
        <f t="shared" si="39"/>
        <v>2250</v>
      </c>
      <c r="O1268" s="84">
        <v>620.68499999999995</v>
      </c>
    </row>
    <row r="1269" spans="1:15" s="22" customFormat="1" ht="11.15" customHeight="1" x14ac:dyDescent="0.2">
      <c r="A1269" s="33" t="s">
        <v>2551</v>
      </c>
      <c r="B1269" s="34" t="str">
        <f t="shared" si="40"/>
        <v>KA4802M2DA</v>
      </c>
      <c r="C1269" s="35" t="s">
        <v>2552</v>
      </c>
      <c r="D1269" s="36" t="s">
        <v>29</v>
      </c>
      <c r="E1269" s="35" t="s">
        <v>30</v>
      </c>
      <c r="F1269" s="36" t="s">
        <v>29</v>
      </c>
      <c r="G1269" s="36" t="s">
        <v>2428</v>
      </c>
      <c r="H1269" s="36" t="s">
        <v>43</v>
      </c>
      <c r="I1269" s="36" t="s">
        <v>2429</v>
      </c>
      <c r="J1269" s="36" t="s">
        <v>34</v>
      </c>
      <c r="K1269" s="36" t="s">
        <v>35</v>
      </c>
      <c r="L1269" s="37">
        <v>1</v>
      </c>
      <c r="M1269" s="38" t="s">
        <v>36</v>
      </c>
      <c r="N1269" s="38" t="str">
        <f t="shared" si="39"/>
        <v>2250</v>
      </c>
      <c r="O1269" s="83">
        <v>585.59</v>
      </c>
    </row>
    <row r="1270" spans="1:15" s="22" customFormat="1" ht="11.15" customHeight="1" x14ac:dyDescent="0.2">
      <c r="A1270" s="39" t="s">
        <v>2553</v>
      </c>
      <c r="B1270" s="40" t="str">
        <f t="shared" si="40"/>
        <v>KA4803DM</v>
      </c>
      <c r="C1270" s="41" t="s">
        <v>2554</v>
      </c>
      <c r="D1270" s="42" t="s">
        <v>29</v>
      </c>
      <c r="E1270" s="41" t="s">
        <v>30</v>
      </c>
      <c r="F1270" s="42" t="s">
        <v>29</v>
      </c>
      <c r="G1270" s="42" t="s">
        <v>2428</v>
      </c>
      <c r="H1270" s="42" t="s">
        <v>43</v>
      </c>
      <c r="I1270" s="42" t="s">
        <v>2429</v>
      </c>
      <c r="J1270" s="42" t="s">
        <v>34</v>
      </c>
      <c r="K1270" s="42" t="s">
        <v>35</v>
      </c>
      <c r="L1270" s="37">
        <v>20</v>
      </c>
      <c r="M1270" s="43" t="s">
        <v>36</v>
      </c>
      <c r="N1270" s="43" t="str">
        <f t="shared" si="39"/>
        <v>2250</v>
      </c>
      <c r="O1270" s="84">
        <v>356.31</v>
      </c>
    </row>
    <row r="1271" spans="1:15" s="22" customFormat="1" ht="11.15" customHeight="1" x14ac:dyDescent="0.2">
      <c r="A1271" s="33" t="s">
        <v>2555</v>
      </c>
      <c r="B1271" s="34" t="str">
        <f t="shared" si="40"/>
        <v>KM06H</v>
      </c>
      <c r="C1271" s="35" t="s">
        <v>2556</v>
      </c>
      <c r="D1271" s="36" t="s">
        <v>29</v>
      </c>
      <c r="E1271" s="35" t="s">
        <v>30</v>
      </c>
      <c r="F1271" s="36" t="s">
        <v>29</v>
      </c>
      <c r="G1271" s="36" t="s">
        <v>2428</v>
      </c>
      <c r="H1271" s="36" t="s">
        <v>43</v>
      </c>
      <c r="I1271" s="36" t="s">
        <v>2429</v>
      </c>
      <c r="J1271" s="36" t="s">
        <v>34</v>
      </c>
      <c r="K1271" s="36" t="s">
        <v>35</v>
      </c>
      <c r="L1271" s="37">
        <v>18</v>
      </c>
      <c r="M1271" s="38" t="s">
        <v>36</v>
      </c>
      <c r="N1271" s="38" t="str">
        <f t="shared" si="39"/>
        <v>2250</v>
      </c>
      <c r="O1271" s="83">
        <v>134.1925</v>
      </c>
    </row>
    <row r="1272" spans="1:15" s="22" customFormat="1" ht="11.15" customHeight="1" x14ac:dyDescent="0.2">
      <c r="A1272" s="39" t="s">
        <v>2557</v>
      </c>
      <c r="B1272" s="40" t="str">
        <f t="shared" si="40"/>
        <v>KM01M2SN</v>
      </c>
      <c r="C1272" s="41" t="s">
        <v>2558</v>
      </c>
      <c r="D1272" s="42" t="s">
        <v>29</v>
      </c>
      <c r="E1272" s="41" t="s">
        <v>30</v>
      </c>
      <c r="F1272" s="42" t="s">
        <v>29</v>
      </c>
      <c r="G1272" s="42" t="s">
        <v>2428</v>
      </c>
      <c r="H1272" s="42" t="s">
        <v>43</v>
      </c>
      <c r="I1272" s="42" t="s">
        <v>2429</v>
      </c>
      <c r="J1272" s="42" t="s">
        <v>34</v>
      </c>
      <c r="K1272" s="42" t="s">
        <v>35</v>
      </c>
      <c r="L1272" s="37">
        <v>0</v>
      </c>
      <c r="M1272" s="43" t="s">
        <v>36</v>
      </c>
      <c r="N1272" s="43" t="str">
        <f t="shared" si="39"/>
        <v>2250</v>
      </c>
      <c r="O1272" s="84">
        <v>188.11750000000001</v>
      </c>
    </row>
    <row r="1273" spans="1:15" s="22" customFormat="1" ht="11.15" customHeight="1" x14ac:dyDescent="0.2">
      <c r="A1273" s="33" t="s">
        <v>2559</v>
      </c>
      <c r="B1273" s="34" t="str">
        <f t="shared" si="40"/>
        <v>KM11H</v>
      </c>
      <c r="C1273" s="35" t="s">
        <v>2560</v>
      </c>
      <c r="D1273" s="36" t="s">
        <v>29</v>
      </c>
      <c r="E1273" s="35" t="s">
        <v>30</v>
      </c>
      <c r="F1273" s="36" t="s">
        <v>29</v>
      </c>
      <c r="G1273" s="36" t="s">
        <v>2428</v>
      </c>
      <c r="H1273" s="36" t="s">
        <v>43</v>
      </c>
      <c r="I1273" s="36" t="s">
        <v>2429</v>
      </c>
      <c r="J1273" s="36" t="s">
        <v>34</v>
      </c>
      <c r="K1273" s="36" t="s">
        <v>35</v>
      </c>
      <c r="L1273" s="37">
        <v>20</v>
      </c>
      <c r="M1273" s="38" t="s">
        <v>36</v>
      </c>
      <c r="N1273" s="38" t="str">
        <f t="shared" si="39"/>
        <v>2250</v>
      </c>
      <c r="O1273" s="83">
        <v>134.1925</v>
      </c>
    </row>
    <row r="1274" spans="1:15" s="22" customFormat="1" ht="11.15" customHeight="1" x14ac:dyDescent="0.2">
      <c r="A1274" s="39" t="s">
        <v>2561</v>
      </c>
      <c r="B1274" s="40" t="str">
        <f t="shared" si="40"/>
        <v>KW06H</v>
      </c>
      <c r="C1274" s="41" t="s">
        <v>2562</v>
      </c>
      <c r="D1274" s="42" t="s">
        <v>29</v>
      </c>
      <c r="E1274" s="41" t="s">
        <v>30</v>
      </c>
      <c r="F1274" s="42" t="s">
        <v>29</v>
      </c>
      <c r="G1274" s="42" t="s">
        <v>2428</v>
      </c>
      <c r="H1274" s="42" t="s">
        <v>43</v>
      </c>
      <c r="I1274" s="42" t="s">
        <v>2429</v>
      </c>
      <c r="J1274" s="42" t="s">
        <v>34</v>
      </c>
      <c r="K1274" s="42" t="s">
        <v>35</v>
      </c>
      <c r="L1274" s="37">
        <v>16</v>
      </c>
      <c r="M1274" s="43" t="s">
        <v>36</v>
      </c>
      <c r="N1274" s="43" t="str">
        <f t="shared" si="39"/>
        <v>2250</v>
      </c>
      <c r="O1274" s="84">
        <v>134.1925</v>
      </c>
    </row>
    <row r="1275" spans="1:15" s="22" customFormat="1" ht="11.15" customHeight="1" x14ac:dyDescent="0.2">
      <c r="A1275" s="33" t="s">
        <v>2563</v>
      </c>
      <c r="B1275" s="34" t="str">
        <f t="shared" si="40"/>
        <v>KA4806MW</v>
      </c>
      <c r="C1275" s="35" t="s">
        <v>2564</v>
      </c>
      <c r="D1275" s="36" t="s">
        <v>29</v>
      </c>
      <c r="E1275" s="35" t="s">
        <v>30</v>
      </c>
      <c r="F1275" s="36" t="s">
        <v>29</v>
      </c>
      <c r="G1275" s="36" t="s">
        <v>2428</v>
      </c>
      <c r="H1275" s="36" t="s">
        <v>43</v>
      </c>
      <c r="I1275" s="36" t="s">
        <v>2429</v>
      </c>
      <c r="J1275" s="36" t="s">
        <v>34</v>
      </c>
      <c r="K1275" s="36" t="s">
        <v>35</v>
      </c>
      <c r="L1275" s="37">
        <v>12</v>
      </c>
      <c r="M1275" s="38" t="s">
        <v>36</v>
      </c>
      <c r="N1275" s="38" t="str">
        <f t="shared" ref="N1275:N1338" si="41">TEXT(G1275,"0000")</f>
        <v>2250</v>
      </c>
      <c r="O1275" s="83">
        <v>1120.5899999999999</v>
      </c>
    </row>
    <row r="1276" spans="1:15" s="22" customFormat="1" ht="11.15" customHeight="1" x14ac:dyDescent="0.2">
      <c r="A1276" s="39" t="s">
        <v>2565</v>
      </c>
      <c r="B1276" s="40" t="str">
        <f t="shared" si="40"/>
        <v>KA4803MW</v>
      </c>
      <c r="C1276" s="41" t="s">
        <v>2566</v>
      </c>
      <c r="D1276" s="42" t="s">
        <v>29</v>
      </c>
      <c r="E1276" s="41" t="s">
        <v>30</v>
      </c>
      <c r="F1276" s="42" t="s">
        <v>29</v>
      </c>
      <c r="G1276" s="42" t="s">
        <v>2428</v>
      </c>
      <c r="H1276" s="42" t="s">
        <v>43</v>
      </c>
      <c r="I1276" s="42" t="s">
        <v>2429</v>
      </c>
      <c r="J1276" s="42" t="s">
        <v>34</v>
      </c>
      <c r="K1276" s="42" t="s">
        <v>35</v>
      </c>
      <c r="L1276" s="37">
        <v>21</v>
      </c>
      <c r="M1276" s="43" t="s">
        <v>36</v>
      </c>
      <c r="N1276" s="43" t="str">
        <f t="shared" si="41"/>
        <v>2250</v>
      </c>
      <c r="O1276" s="84">
        <v>560.83249999999998</v>
      </c>
    </row>
    <row r="1277" spans="1:15" s="22" customFormat="1" ht="11.15" customHeight="1" x14ac:dyDescent="0.2">
      <c r="A1277" s="33" t="s">
        <v>2567</v>
      </c>
      <c r="B1277" s="34" t="str">
        <f t="shared" si="40"/>
        <v>K4003M2A</v>
      </c>
      <c r="C1277" s="35" t="s">
        <v>2568</v>
      </c>
      <c r="D1277" s="36" t="s">
        <v>29</v>
      </c>
      <c r="E1277" s="35" t="s">
        <v>30</v>
      </c>
      <c r="F1277" s="36" t="s">
        <v>29</v>
      </c>
      <c r="G1277" s="36" t="s">
        <v>2428</v>
      </c>
      <c r="H1277" s="36" t="s">
        <v>32</v>
      </c>
      <c r="I1277" s="36" t="s">
        <v>2429</v>
      </c>
      <c r="J1277" s="36" t="s">
        <v>34</v>
      </c>
      <c r="K1277" s="36" t="s">
        <v>35</v>
      </c>
      <c r="L1277" s="37">
        <v>8</v>
      </c>
      <c r="M1277" s="38" t="s">
        <v>36</v>
      </c>
      <c r="N1277" s="38" t="str">
        <f t="shared" si="41"/>
        <v>2250</v>
      </c>
      <c r="O1277" s="83">
        <v>302.755</v>
      </c>
    </row>
    <row r="1278" spans="1:15" s="22" customFormat="1" ht="11.15" customHeight="1" x14ac:dyDescent="0.2">
      <c r="A1278" s="39" t="s">
        <v>2569</v>
      </c>
      <c r="B1278" s="40" t="str">
        <f t="shared" si="40"/>
        <v>K4950</v>
      </c>
      <c r="C1278" s="41" t="s">
        <v>2570</v>
      </c>
      <c r="D1278" s="42" t="s">
        <v>29</v>
      </c>
      <c r="E1278" s="41" t="s">
        <v>30</v>
      </c>
      <c r="F1278" s="42" t="s">
        <v>29</v>
      </c>
      <c r="G1278" s="42" t="s">
        <v>2428</v>
      </c>
      <c r="H1278" s="42" t="s">
        <v>43</v>
      </c>
      <c r="I1278" s="42" t="s">
        <v>2429</v>
      </c>
      <c r="J1278" s="42" t="s">
        <v>34</v>
      </c>
      <c r="K1278" s="42" t="s">
        <v>35</v>
      </c>
      <c r="L1278" s="37">
        <v>309</v>
      </c>
      <c r="M1278" s="43" t="s">
        <v>36</v>
      </c>
      <c r="N1278" s="43" t="str">
        <f t="shared" si="41"/>
        <v>2250</v>
      </c>
      <c r="O1278" s="84">
        <v>14.3825</v>
      </c>
    </row>
    <row r="1279" spans="1:15" s="22" customFormat="1" ht="11.15" customHeight="1" x14ac:dyDescent="0.2">
      <c r="A1279" s="33" t="s">
        <v>2571</v>
      </c>
      <c r="B1279" s="34" t="str">
        <f t="shared" si="40"/>
        <v>KW16</v>
      </c>
      <c r="C1279" s="35" t="s">
        <v>2572</v>
      </c>
      <c r="D1279" s="36" t="s">
        <v>29</v>
      </c>
      <c r="E1279" s="35" t="s">
        <v>30</v>
      </c>
      <c r="F1279" s="36" t="s">
        <v>29</v>
      </c>
      <c r="G1279" s="36" t="s">
        <v>2428</v>
      </c>
      <c r="H1279" s="36" t="s">
        <v>43</v>
      </c>
      <c r="I1279" s="36" t="s">
        <v>2429</v>
      </c>
      <c r="J1279" s="36" t="s">
        <v>34</v>
      </c>
      <c r="K1279" s="36" t="s">
        <v>35</v>
      </c>
      <c r="L1279" s="37">
        <v>5</v>
      </c>
      <c r="M1279" s="38" t="s">
        <v>36</v>
      </c>
      <c r="N1279" s="38" t="str">
        <f t="shared" si="41"/>
        <v>2250</v>
      </c>
      <c r="O1279" s="83">
        <v>178.2225</v>
      </c>
    </row>
    <row r="1280" spans="1:15" s="22" customFormat="1" ht="11.15" customHeight="1" x14ac:dyDescent="0.2">
      <c r="A1280" s="39" t="s">
        <v>2573</v>
      </c>
      <c r="B1280" s="40" t="str">
        <f t="shared" si="40"/>
        <v>KG06H</v>
      </c>
      <c r="C1280" s="41" t="s">
        <v>2574</v>
      </c>
      <c r="D1280" s="42" t="s">
        <v>29</v>
      </c>
      <c r="E1280" s="41" t="s">
        <v>30</v>
      </c>
      <c r="F1280" s="42" t="s">
        <v>29</v>
      </c>
      <c r="G1280" s="42" t="s">
        <v>2428</v>
      </c>
      <c r="H1280" s="42" t="s">
        <v>43</v>
      </c>
      <c r="I1280" s="42" t="s">
        <v>2429</v>
      </c>
      <c r="J1280" s="42" t="s">
        <v>34</v>
      </c>
      <c r="K1280" s="42" t="s">
        <v>35</v>
      </c>
      <c r="L1280" s="37">
        <v>13</v>
      </c>
      <c r="M1280" s="43" t="s">
        <v>36</v>
      </c>
      <c r="N1280" s="43" t="str">
        <f t="shared" si="41"/>
        <v>2250</v>
      </c>
      <c r="O1280" s="84">
        <v>134.1925</v>
      </c>
    </row>
    <row r="1281" spans="1:15" s="22" customFormat="1" ht="11.15" customHeight="1" x14ac:dyDescent="0.2">
      <c r="A1281" s="33" t="s">
        <v>2575</v>
      </c>
      <c r="B1281" s="34" t="str">
        <f t="shared" si="40"/>
        <v>KW11H</v>
      </c>
      <c r="C1281" s="35" t="s">
        <v>2576</v>
      </c>
      <c r="D1281" s="36" t="s">
        <v>29</v>
      </c>
      <c r="E1281" s="35" t="s">
        <v>30</v>
      </c>
      <c r="F1281" s="36" t="s">
        <v>29</v>
      </c>
      <c r="G1281" s="36" t="s">
        <v>2428</v>
      </c>
      <c r="H1281" s="36" t="s">
        <v>43</v>
      </c>
      <c r="I1281" s="36" t="s">
        <v>2429</v>
      </c>
      <c r="J1281" s="36" t="s">
        <v>34</v>
      </c>
      <c r="K1281" s="36" t="s">
        <v>35</v>
      </c>
      <c r="L1281" s="37">
        <v>16</v>
      </c>
      <c r="M1281" s="38" t="s">
        <v>36</v>
      </c>
      <c r="N1281" s="38" t="str">
        <f t="shared" si="41"/>
        <v>2250</v>
      </c>
      <c r="O1281" s="83">
        <v>134.1925</v>
      </c>
    </row>
    <row r="1282" spans="1:15" s="22" customFormat="1" ht="11.15" customHeight="1" x14ac:dyDescent="0.2">
      <c r="A1282" s="39" t="s">
        <v>2577</v>
      </c>
      <c r="B1282" s="40" t="str">
        <f t="shared" si="40"/>
        <v>K4040</v>
      </c>
      <c r="C1282" s="41" t="s">
        <v>2578</v>
      </c>
      <c r="D1282" s="42" t="s">
        <v>29</v>
      </c>
      <c r="E1282" s="41" t="s">
        <v>30</v>
      </c>
      <c r="F1282" s="42" t="s">
        <v>29</v>
      </c>
      <c r="G1282" s="42" t="s">
        <v>2428</v>
      </c>
      <c r="H1282" s="42" t="s">
        <v>32</v>
      </c>
      <c r="I1282" s="42" t="s">
        <v>2429</v>
      </c>
      <c r="J1282" s="42" t="s">
        <v>34</v>
      </c>
      <c r="K1282" s="42" t="s">
        <v>35</v>
      </c>
      <c r="L1282" s="37">
        <v>4</v>
      </c>
      <c r="M1282" s="43" t="s">
        <v>36</v>
      </c>
      <c r="N1282" s="43" t="str">
        <f t="shared" si="41"/>
        <v>2250</v>
      </c>
      <c r="O1282" s="84">
        <v>952.35249999999996</v>
      </c>
    </row>
    <row r="1283" spans="1:15" s="22" customFormat="1" ht="11.15" customHeight="1" x14ac:dyDescent="0.2">
      <c r="A1283" s="33" t="s">
        <v>2579</v>
      </c>
      <c r="B1283" s="34" t="str">
        <f t="shared" ref="B1283:B1346" si="42">HYPERLINK(CONCATENATE("https://project.daccord.ru/2024/Items/PL_ItemView.php?Reference=",A1283),A1283)</f>
        <v>KG11H</v>
      </c>
      <c r="C1283" s="35" t="s">
        <v>2580</v>
      </c>
      <c r="D1283" s="36" t="s">
        <v>29</v>
      </c>
      <c r="E1283" s="35" t="s">
        <v>30</v>
      </c>
      <c r="F1283" s="36" t="s">
        <v>29</v>
      </c>
      <c r="G1283" s="36" t="s">
        <v>2428</v>
      </c>
      <c r="H1283" s="36" t="s">
        <v>43</v>
      </c>
      <c r="I1283" s="36" t="s">
        <v>2429</v>
      </c>
      <c r="J1283" s="36" t="s">
        <v>34</v>
      </c>
      <c r="K1283" s="36" t="s">
        <v>35</v>
      </c>
      <c r="L1283" s="37">
        <v>13</v>
      </c>
      <c r="M1283" s="38" t="s">
        <v>36</v>
      </c>
      <c r="N1283" s="38" t="str">
        <f t="shared" si="41"/>
        <v>2250</v>
      </c>
      <c r="O1283" s="83">
        <v>134.1925</v>
      </c>
    </row>
    <row r="1284" spans="1:15" s="22" customFormat="1" ht="11.15" customHeight="1" x14ac:dyDescent="0.35">
      <c r="A1284" s="48" t="s">
        <v>2581</v>
      </c>
      <c r="B1284" s="49" t="str">
        <f t="shared" si="42"/>
        <v>KG08</v>
      </c>
      <c r="C1284" s="50" t="s">
        <v>2582</v>
      </c>
      <c r="D1284" s="50" t="s">
        <v>29</v>
      </c>
      <c r="E1284" s="50" t="s">
        <v>30</v>
      </c>
      <c r="F1284" s="50" t="s">
        <v>29</v>
      </c>
      <c r="G1284" s="50" t="s">
        <v>2428</v>
      </c>
      <c r="H1284" s="50" t="s">
        <v>43</v>
      </c>
      <c r="I1284" s="50" t="s">
        <v>2429</v>
      </c>
      <c r="J1284" s="50" t="s">
        <v>619</v>
      </c>
      <c r="K1284" s="50" t="s">
        <v>35</v>
      </c>
      <c r="L1284" s="37">
        <v>0</v>
      </c>
      <c r="M1284" s="51" t="s">
        <v>36</v>
      </c>
      <c r="N1284" s="43" t="str">
        <f t="shared" si="41"/>
        <v>2250</v>
      </c>
      <c r="O1284" s="84">
        <v>116.66249999999999</v>
      </c>
    </row>
    <row r="1285" spans="1:15" s="22" customFormat="1" ht="11.15" customHeight="1" x14ac:dyDescent="0.2">
      <c r="A1285" s="33" t="s">
        <v>2583</v>
      </c>
      <c r="B1285" s="34" t="str">
        <f t="shared" si="42"/>
        <v>KR03</v>
      </c>
      <c r="C1285" s="35" t="s">
        <v>2584</v>
      </c>
      <c r="D1285" s="36" t="s">
        <v>29</v>
      </c>
      <c r="E1285" s="35" t="s">
        <v>30</v>
      </c>
      <c r="F1285" s="36" t="s">
        <v>29</v>
      </c>
      <c r="G1285" s="36" t="s">
        <v>2428</v>
      </c>
      <c r="H1285" s="36" t="s">
        <v>43</v>
      </c>
      <c r="I1285" s="36" t="s">
        <v>2429</v>
      </c>
      <c r="J1285" s="36" t="s">
        <v>34</v>
      </c>
      <c r="K1285" s="36" t="s">
        <v>35</v>
      </c>
      <c r="L1285" s="37">
        <v>35</v>
      </c>
      <c r="M1285" s="38" t="s">
        <v>36</v>
      </c>
      <c r="N1285" s="38" t="str">
        <f t="shared" si="41"/>
        <v>2250</v>
      </c>
      <c r="O1285" s="83">
        <v>134.1925</v>
      </c>
    </row>
    <row r="1286" spans="1:15" s="22" customFormat="1" ht="11.15" customHeight="1" x14ac:dyDescent="0.35">
      <c r="A1286" s="48" t="s">
        <v>2585</v>
      </c>
      <c r="B1286" s="49" t="str">
        <f t="shared" si="42"/>
        <v>KM03</v>
      </c>
      <c r="C1286" s="50" t="s">
        <v>2586</v>
      </c>
      <c r="D1286" s="50" t="s">
        <v>29</v>
      </c>
      <c r="E1286" s="50" t="s">
        <v>30</v>
      </c>
      <c r="F1286" s="50" t="s">
        <v>29</v>
      </c>
      <c r="G1286" s="50" t="s">
        <v>2428</v>
      </c>
      <c r="H1286" s="50" t="s">
        <v>43</v>
      </c>
      <c r="I1286" s="50" t="s">
        <v>2429</v>
      </c>
      <c r="J1286" s="50" t="s">
        <v>619</v>
      </c>
      <c r="K1286" s="50" t="s">
        <v>35</v>
      </c>
      <c r="L1286" s="37">
        <v>0</v>
      </c>
      <c r="M1286" s="51" t="s">
        <v>36</v>
      </c>
      <c r="N1286" s="43" t="str">
        <f t="shared" si="41"/>
        <v>2250</v>
      </c>
      <c r="O1286" s="84">
        <v>87.84</v>
      </c>
    </row>
    <row r="1287" spans="1:15" s="22" customFormat="1" ht="11.15" customHeight="1" x14ac:dyDescent="0.35">
      <c r="A1287" s="44" t="s">
        <v>2587</v>
      </c>
      <c r="B1287" s="45" t="str">
        <f t="shared" si="42"/>
        <v>KA4802M3KM</v>
      </c>
      <c r="C1287" s="46" t="s">
        <v>2588</v>
      </c>
      <c r="D1287" s="46" t="s">
        <v>29</v>
      </c>
      <c r="E1287" s="46" t="s">
        <v>30</v>
      </c>
      <c r="F1287" s="46" t="s">
        <v>29</v>
      </c>
      <c r="G1287" s="46" t="s">
        <v>2428</v>
      </c>
      <c r="H1287" s="46" t="s">
        <v>43</v>
      </c>
      <c r="I1287" s="46" t="s">
        <v>2429</v>
      </c>
      <c r="J1287" s="46" t="s">
        <v>619</v>
      </c>
      <c r="K1287" s="46" t="s">
        <v>35</v>
      </c>
      <c r="L1287" s="37">
        <v>0</v>
      </c>
      <c r="M1287" s="47" t="s">
        <v>36</v>
      </c>
      <c r="N1287" s="38" t="str">
        <f t="shared" si="41"/>
        <v>2250</v>
      </c>
      <c r="O1287" s="83">
        <v>341.11750000000001</v>
      </c>
    </row>
    <row r="1288" spans="1:15" s="22" customFormat="1" ht="11.15" customHeight="1" x14ac:dyDescent="0.2">
      <c r="A1288" s="39" t="s">
        <v>2589</v>
      </c>
      <c r="B1288" s="40" t="str">
        <f t="shared" si="42"/>
        <v>KR4141</v>
      </c>
      <c r="C1288" s="41" t="s">
        <v>2590</v>
      </c>
      <c r="D1288" s="42" t="s">
        <v>29</v>
      </c>
      <c r="E1288" s="41" t="s">
        <v>30</v>
      </c>
      <c r="F1288" s="42" t="s">
        <v>29</v>
      </c>
      <c r="G1288" s="42" t="s">
        <v>2428</v>
      </c>
      <c r="H1288" s="42" t="s">
        <v>32</v>
      </c>
      <c r="I1288" s="42" t="s">
        <v>2429</v>
      </c>
      <c r="J1288" s="42" t="s">
        <v>34</v>
      </c>
      <c r="K1288" s="42" t="s">
        <v>35</v>
      </c>
      <c r="L1288" s="37">
        <v>25</v>
      </c>
      <c r="M1288" s="43" t="s">
        <v>36</v>
      </c>
      <c r="N1288" s="43" t="str">
        <f t="shared" si="41"/>
        <v>2250</v>
      </c>
      <c r="O1288" s="84">
        <v>255.53749999999999</v>
      </c>
    </row>
    <row r="1289" spans="1:15" s="22" customFormat="1" ht="11.15" customHeight="1" x14ac:dyDescent="0.2">
      <c r="A1289" s="33" t="s">
        <v>2591</v>
      </c>
      <c r="B1289" s="34" t="str">
        <f t="shared" si="42"/>
        <v>KA4803MM</v>
      </c>
      <c r="C1289" s="35" t="s">
        <v>2592</v>
      </c>
      <c r="D1289" s="36" t="s">
        <v>29</v>
      </c>
      <c r="E1289" s="35" t="s">
        <v>30</v>
      </c>
      <c r="F1289" s="36" t="s">
        <v>29</v>
      </c>
      <c r="G1289" s="36" t="s">
        <v>2428</v>
      </c>
      <c r="H1289" s="36" t="s">
        <v>43</v>
      </c>
      <c r="I1289" s="36" t="s">
        <v>2429</v>
      </c>
      <c r="J1289" s="36" t="s">
        <v>34</v>
      </c>
      <c r="K1289" s="36" t="s">
        <v>35</v>
      </c>
      <c r="L1289" s="37">
        <v>15</v>
      </c>
      <c r="M1289" s="38" t="s">
        <v>36</v>
      </c>
      <c r="N1289" s="38" t="str">
        <f t="shared" si="41"/>
        <v>2250</v>
      </c>
      <c r="O1289" s="83">
        <v>560.83249999999998</v>
      </c>
    </row>
    <row r="1290" spans="1:15" s="22" customFormat="1" ht="11.15" customHeight="1" x14ac:dyDescent="0.2">
      <c r="A1290" s="39" t="s">
        <v>2593</v>
      </c>
      <c r="B1290" s="40" t="str">
        <f t="shared" si="42"/>
        <v>KR4140A16F</v>
      </c>
      <c r="C1290" s="41" t="s">
        <v>2594</v>
      </c>
      <c r="D1290" s="42" t="s">
        <v>29</v>
      </c>
      <c r="E1290" s="41" t="s">
        <v>30</v>
      </c>
      <c r="F1290" s="42" t="s">
        <v>29</v>
      </c>
      <c r="G1290" s="42" t="s">
        <v>2428</v>
      </c>
      <c r="H1290" s="42" t="s">
        <v>32</v>
      </c>
      <c r="I1290" s="42" t="s">
        <v>2429</v>
      </c>
      <c r="J1290" s="42" t="s">
        <v>34</v>
      </c>
      <c r="K1290" s="42" t="s">
        <v>35</v>
      </c>
      <c r="L1290" s="37">
        <v>12</v>
      </c>
      <c r="M1290" s="43" t="s">
        <v>36</v>
      </c>
      <c r="N1290" s="43" t="str">
        <f t="shared" si="41"/>
        <v>2250</v>
      </c>
      <c r="O1290" s="84">
        <v>877.55250000000001</v>
      </c>
    </row>
    <row r="1291" spans="1:15" s="22" customFormat="1" ht="11.15" customHeight="1" x14ac:dyDescent="0.2">
      <c r="A1291" s="33" t="s">
        <v>2595</v>
      </c>
      <c r="B1291" s="34" t="str">
        <f t="shared" si="42"/>
        <v>KA4803DW</v>
      </c>
      <c r="C1291" s="35" t="s">
        <v>2596</v>
      </c>
      <c r="D1291" s="36" t="s">
        <v>29</v>
      </c>
      <c r="E1291" s="35" t="s">
        <v>30</v>
      </c>
      <c r="F1291" s="36" t="s">
        <v>29</v>
      </c>
      <c r="G1291" s="36" t="s">
        <v>2428</v>
      </c>
      <c r="H1291" s="36" t="s">
        <v>43</v>
      </c>
      <c r="I1291" s="36" t="s">
        <v>2429</v>
      </c>
      <c r="J1291" s="36" t="s">
        <v>34</v>
      </c>
      <c r="K1291" s="36" t="s">
        <v>35</v>
      </c>
      <c r="L1291" s="37">
        <v>16</v>
      </c>
      <c r="M1291" s="38" t="s">
        <v>36</v>
      </c>
      <c r="N1291" s="38" t="str">
        <f t="shared" si="41"/>
        <v>2250</v>
      </c>
      <c r="O1291" s="83">
        <v>356.31</v>
      </c>
    </row>
    <row r="1292" spans="1:15" s="22" customFormat="1" ht="11.15" customHeight="1" x14ac:dyDescent="0.35">
      <c r="A1292" s="48" t="s">
        <v>2597</v>
      </c>
      <c r="B1292" s="49" t="str">
        <f t="shared" si="42"/>
        <v>KA4802M4DW</v>
      </c>
      <c r="C1292" s="50" t="s">
        <v>2598</v>
      </c>
      <c r="D1292" s="50" t="s">
        <v>29</v>
      </c>
      <c r="E1292" s="50" t="s">
        <v>30</v>
      </c>
      <c r="F1292" s="50" t="s">
        <v>29</v>
      </c>
      <c r="G1292" s="50" t="s">
        <v>2428</v>
      </c>
      <c r="H1292" s="50" t="s">
        <v>43</v>
      </c>
      <c r="I1292" s="50" t="s">
        <v>2429</v>
      </c>
      <c r="J1292" s="50" t="s">
        <v>619</v>
      </c>
      <c r="K1292" s="50" t="s">
        <v>35</v>
      </c>
      <c r="L1292" s="37">
        <v>2</v>
      </c>
      <c r="M1292" s="51" t="s">
        <v>36</v>
      </c>
      <c r="N1292" s="43" t="str">
        <f t="shared" si="41"/>
        <v>2250</v>
      </c>
      <c r="O1292" s="84">
        <v>712.37750000000005</v>
      </c>
    </row>
    <row r="1293" spans="1:15" s="22" customFormat="1" ht="11.15" customHeight="1" x14ac:dyDescent="0.2">
      <c r="A1293" s="33" t="s">
        <v>2599</v>
      </c>
      <c r="B1293" s="34" t="str">
        <f t="shared" si="42"/>
        <v>KW22</v>
      </c>
      <c r="C1293" s="35" t="s">
        <v>2600</v>
      </c>
      <c r="D1293" s="36" t="s">
        <v>29</v>
      </c>
      <c r="E1293" s="35" t="s">
        <v>30</v>
      </c>
      <c r="F1293" s="36" t="s">
        <v>29</v>
      </c>
      <c r="G1293" s="36" t="s">
        <v>2428</v>
      </c>
      <c r="H1293" s="36" t="s">
        <v>43</v>
      </c>
      <c r="I1293" s="36" t="s">
        <v>2429</v>
      </c>
      <c r="J1293" s="36" t="s">
        <v>34</v>
      </c>
      <c r="K1293" s="36" t="s">
        <v>35</v>
      </c>
      <c r="L1293" s="37">
        <v>0</v>
      </c>
      <c r="M1293" s="38" t="s">
        <v>36</v>
      </c>
      <c r="N1293" s="38" t="str">
        <f t="shared" si="41"/>
        <v>2250</v>
      </c>
      <c r="O1293" s="83">
        <v>705.5575</v>
      </c>
    </row>
    <row r="1294" spans="1:15" s="22" customFormat="1" ht="11.15" customHeight="1" x14ac:dyDescent="0.2">
      <c r="A1294" s="39" t="s">
        <v>2601</v>
      </c>
      <c r="B1294" s="40" t="str">
        <f t="shared" si="42"/>
        <v>KM59</v>
      </c>
      <c r="C1294" s="41" t="s">
        <v>2602</v>
      </c>
      <c r="D1294" s="42" t="s">
        <v>29</v>
      </c>
      <c r="E1294" s="41" t="s">
        <v>30</v>
      </c>
      <c r="F1294" s="42" t="s">
        <v>29</v>
      </c>
      <c r="G1294" s="42" t="s">
        <v>2428</v>
      </c>
      <c r="H1294" s="42" t="s">
        <v>43</v>
      </c>
      <c r="I1294" s="42" t="s">
        <v>2429</v>
      </c>
      <c r="J1294" s="42" t="s">
        <v>34</v>
      </c>
      <c r="K1294" s="42" t="s">
        <v>35</v>
      </c>
      <c r="L1294" s="37">
        <v>0</v>
      </c>
      <c r="M1294" s="43" t="s">
        <v>36</v>
      </c>
      <c r="N1294" s="43" t="str">
        <f t="shared" si="41"/>
        <v>2250</v>
      </c>
      <c r="O1294" s="84">
        <v>119.515</v>
      </c>
    </row>
    <row r="1295" spans="1:15" s="22" customFormat="1" ht="11.15" customHeight="1" x14ac:dyDescent="0.2">
      <c r="A1295" s="33" t="s">
        <v>2603</v>
      </c>
      <c r="B1295" s="34" t="str">
        <f t="shared" si="42"/>
        <v>KW08</v>
      </c>
      <c r="C1295" s="35" t="s">
        <v>2604</v>
      </c>
      <c r="D1295" s="36" t="s">
        <v>29</v>
      </c>
      <c r="E1295" s="35" t="s">
        <v>30</v>
      </c>
      <c r="F1295" s="36" t="s">
        <v>29</v>
      </c>
      <c r="G1295" s="36" t="s">
        <v>2428</v>
      </c>
      <c r="H1295" s="36" t="s">
        <v>43</v>
      </c>
      <c r="I1295" s="36" t="s">
        <v>2429</v>
      </c>
      <c r="J1295" s="36" t="s">
        <v>34</v>
      </c>
      <c r="K1295" s="36" t="s">
        <v>35</v>
      </c>
      <c r="L1295" s="37">
        <v>0</v>
      </c>
      <c r="M1295" s="38" t="s">
        <v>36</v>
      </c>
      <c r="N1295" s="38" t="str">
        <f t="shared" si="41"/>
        <v>2250</v>
      </c>
      <c r="O1295" s="83">
        <v>178.2225</v>
      </c>
    </row>
    <row r="1296" spans="1:15" s="22" customFormat="1" ht="11.15" customHeight="1" x14ac:dyDescent="0.2">
      <c r="A1296" s="39" t="s">
        <v>2605</v>
      </c>
      <c r="B1296" s="40" t="str">
        <f t="shared" si="42"/>
        <v>KG01M2D</v>
      </c>
      <c r="C1296" s="41" t="s">
        <v>2606</v>
      </c>
      <c r="D1296" s="42" t="s">
        <v>29</v>
      </c>
      <c r="E1296" s="41" t="s">
        <v>30</v>
      </c>
      <c r="F1296" s="42" t="s">
        <v>29</v>
      </c>
      <c r="G1296" s="42" t="s">
        <v>2428</v>
      </c>
      <c r="H1296" s="42" t="s">
        <v>43</v>
      </c>
      <c r="I1296" s="42" t="s">
        <v>2429</v>
      </c>
      <c r="J1296" s="42" t="s">
        <v>34</v>
      </c>
      <c r="K1296" s="42" t="s">
        <v>35</v>
      </c>
      <c r="L1296" s="37">
        <v>5</v>
      </c>
      <c r="M1296" s="43" t="s">
        <v>36</v>
      </c>
      <c r="N1296" s="43" t="str">
        <f t="shared" si="41"/>
        <v>2250</v>
      </c>
      <c r="O1296" s="84">
        <v>178.2225</v>
      </c>
    </row>
    <row r="1297" spans="1:15" s="22" customFormat="1" ht="11.15" customHeight="1" x14ac:dyDescent="0.2">
      <c r="A1297" s="33" t="s">
        <v>2607</v>
      </c>
      <c r="B1297" s="34" t="str">
        <f t="shared" si="42"/>
        <v>KM01M2PN</v>
      </c>
      <c r="C1297" s="35" t="s">
        <v>2608</v>
      </c>
      <c r="D1297" s="36" t="s">
        <v>29</v>
      </c>
      <c r="E1297" s="35" t="s">
        <v>30</v>
      </c>
      <c r="F1297" s="36" t="s">
        <v>29</v>
      </c>
      <c r="G1297" s="36" t="s">
        <v>2428</v>
      </c>
      <c r="H1297" s="36" t="s">
        <v>43</v>
      </c>
      <c r="I1297" s="36" t="s">
        <v>2429</v>
      </c>
      <c r="J1297" s="36" t="s">
        <v>34</v>
      </c>
      <c r="K1297" s="36" t="s">
        <v>35</v>
      </c>
      <c r="L1297" s="37">
        <v>9</v>
      </c>
      <c r="M1297" s="38" t="s">
        <v>36</v>
      </c>
      <c r="N1297" s="38" t="str">
        <f t="shared" si="41"/>
        <v>2250</v>
      </c>
      <c r="O1297" s="83">
        <v>188.11750000000001</v>
      </c>
    </row>
    <row r="1298" spans="1:15" s="22" customFormat="1" ht="11.15" customHeight="1" x14ac:dyDescent="0.2">
      <c r="A1298" s="39" t="s">
        <v>2609</v>
      </c>
      <c r="B1298" s="40" t="str">
        <f t="shared" si="42"/>
        <v>KW59</v>
      </c>
      <c r="C1298" s="41" t="s">
        <v>2610</v>
      </c>
      <c r="D1298" s="42" t="s">
        <v>29</v>
      </c>
      <c r="E1298" s="41" t="s">
        <v>30</v>
      </c>
      <c r="F1298" s="42" t="s">
        <v>29</v>
      </c>
      <c r="G1298" s="42" t="s">
        <v>2428</v>
      </c>
      <c r="H1298" s="42" t="s">
        <v>43</v>
      </c>
      <c r="I1298" s="42" t="s">
        <v>2429</v>
      </c>
      <c r="J1298" s="42" t="s">
        <v>34</v>
      </c>
      <c r="K1298" s="42" t="s">
        <v>35</v>
      </c>
      <c r="L1298" s="37">
        <v>0</v>
      </c>
      <c r="M1298" s="43" t="s">
        <v>36</v>
      </c>
      <c r="N1298" s="43" t="str">
        <f t="shared" si="41"/>
        <v>2250</v>
      </c>
      <c r="O1298" s="84">
        <v>119.515</v>
      </c>
    </row>
    <row r="1299" spans="1:15" s="22" customFormat="1" ht="11.15" customHeight="1" x14ac:dyDescent="0.35">
      <c r="A1299" s="44" t="s">
        <v>2611</v>
      </c>
      <c r="B1299" s="45" t="str">
        <f t="shared" si="42"/>
        <v>KM08M2</v>
      </c>
      <c r="C1299" s="46" t="s">
        <v>2612</v>
      </c>
      <c r="D1299" s="46" t="s">
        <v>29</v>
      </c>
      <c r="E1299" s="46" t="s">
        <v>30</v>
      </c>
      <c r="F1299" s="46" t="s">
        <v>29</v>
      </c>
      <c r="G1299" s="46" t="s">
        <v>2428</v>
      </c>
      <c r="H1299" s="46" t="s">
        <v>43</v>
      </c>
      <c r="I1299" s="46" t="s">
        <v>2429</v>
      </c>
      <c r="J1299" s="46" t="s">
        <v>34</v>
      </c>
      <c r="K1299" s="46" t="s">
        <v>35</v>
      </c>
      <c r="L1299" s="37">
        <v>0</v>
      </c>
      <c r="M1299" s="47" t="s">
        <v>36</v>
      </c>
      <c r="N1299" s="38" t="str">
        <f t="shared" si="41"/>
        <v>2250</v>
      </c>
      <c r="O1299" s="83">
        <v>137.9375</v>
      </c>
    </row>
    <row r="1300" spans="1:15" s="22" customFormat="1" ht="11.15" customHeight="1" x14ac:dyDescent="0.2">
      <c r="A1300" s="39" t="s">
        <v>2613</v>
      </c>
      <c r="B1300" s="40" t="str">
        <f t="shared" si="42"/>
        <v>KA4802M4DA</v>
      </c>
      <c r="C1300" s="41" t="s">
        <v>2614</v>
      </c>
      <c r="D1300" s="42" t="s">
        <v>29</v>
      </c>
      <c r="E1300" s="41" t="s">
        <v>30</v>
      </c>
      <c r="F1300" s="42" t="s">
        <v>29</v>
      </c>
      <c r="G1300" s="42" t="s">
        <v>2428</v>
      </c>
      <c r="H1300" s="42" t="s">
        <v>43</v>
      </c>
      <c r="I1300" s="42" t="s">
        <v>2429</v>
      </c>
      <c r="J1300" s="42" t="s">
        <v>34</v>
      </c>
      <c r="K1300" s="42" t="s">
        <v>35</v>
      </c>
      <c r="L1300" s="37">
        <v>2</v>
      </c>
      <c r="M1300" s="43" t="s">
        <v>36</v>
      </c>
      <c r="N1300" s="43" t="str">
        <f t="shared" si="41"/>
        <v>2250</v>
      </c>
      <c r="O1300" s="84">
        <v>1088.2950000000001</v>
      </c>
    </row>
    <row r="1301" spans="1:15" s="22" customFormat="1" ht="11.15" customHeight="1" x14ac:dyDescent="0.35">
      <c r="A1301" s="44" t="s">
        <v>2615</v>
      </c>
      <c r="B1301" s="45" t="str">
        <f t="shared" si="42"/>
        <v>KA4802M2DW</v>
      </c>
      <c r="C1301" s="46" t="s">
        <v>2616</v>
      </c>
      <c r="D1301" s="46" t="s">
        <v>29</v>
      </c>
      <c r="E1301" s="46" t="s">
        <v>30</v>
      </c>
      <c r="F1301" s="46" t="s">
        <v>29</v>
      </c>
      <c r="G1301" s="46" t="s">
        <v>2428</v>
      </c>
      <c r="H1301" s="46" t="s">
        <v>43</v>
      </c>
      <c r="I1301" s="46" t="s">
        <v>2429</v>
      </c>
      <c r="J1301" s="46" t="s">
        <v>619</v>
      </c>
      <c r="K1301" s="46" t="s">
        <v>35</v>
      </c>
      <c r="L1301" s="37">
        <v>0</v>
      </c>
      <c r="M1301" s="47" t="s">
        <v>36</v>
      </c>
      <c r="N1301" s="38" t="str">
        <f t="shared" si="41"/>
        <v>2250</v>
      </c>
      <c r="O1301" s="83">
        <v>1171.18</v>
      </c>
    </row>
    <row r="1302" spans="1:15" s="22" customFormat="1" ht="11.15" customHeight="1" x14ac:dyDescent="0.2">
      <c r="A1302" s="39" t="s">
        <v>2617</v>
      </c>
      <c r="B1302" s="40" t="str">
        <f t="shared" si="42"/>
        <v>KV4141</v>
      </c>
      <c r="C1302" s="41" t="s">
        <v>2618</v>
      </c>
      <c r="D1302" s="42" t="s">
        <v>29</v>
      </c>
      <c r="E1302" s="41" t="s">
        <v>30</v>
      </c>
      <c r="F1302" s="42" t="s">
        <v>29</v>
      </c>
      <c r="G1302" s="42" t="s">
        <v>2428</v>
      </c>
      <c r="H1302" s="42" t="s">
        <v>32</v>
      </c>
      <c r="I1302" s="42" t="s">
        <v>2429</v>
      </c>
      <c r="J1302" s="42" t="s">
        <v>34</v>
      </c>
      <c r="K1302" s="42" t="s">
        <v>35</v>
      </c>
      <c r="L1302" s="37">
        <v>13</v>
      </c>
      <c r="M1302" s="43" t="s">
        <v>36</v>
      </c>
      <c r="N1302" s="43" t="str">
        <f t="shared" si="41"/>
        <v>2250</v>
      </c>
      <c r="O1302" s="84">
        <v>255.53749999999999</v>
      </c>
    </row>
    <row r="1303" spans="1:15" s="22" customFormat="1" ht="11.15" customHeight="1" x14ac:dyDescent="0.2">
      <c r="A1303" s="33" t="s">
        <v>2619</v>
      </c>
      <c r="B1303" s="34" t="str">
        <f t="shared" si="42"/>
        <v>KM09</v>
      </c>
      <c r="C1303" s="35" t="s">
        <v>2620</v>
      </c>
      <c r="D1303" s="36" t="s">
        <v>29</v>
      </c>
      <c r="E1303" s="35" t="s">
        <v>30</v>
      </c>
      <c r="F1303" s="36" t="s">
        <v>29</v>
      </c>
      <c r="G1303" s="36" t="s">
        <v>2428</v>
      </c>
      <c r="H1303" s="36" t="s">
        <v>43</v>
      </c>
      <c r="I1303" s="36" t="s">
        <v>2429</v>
      </c>
      <c r="J1303" s="36" t="s">
        <v>34</v>
      </c>
      <c r="K1303" s="36" t="s">
        <v>35</v>
      </c>
      <c r="L1303" s="37">
        <v>0</v>
      </c>
      <c r="M1303" s="38" t="s">
        <v>36</v>
      </c>
      <c r="N1303" s="38" t="str">
        <f t="shared" si="41"/>
        <v>2250</v>
      </c>
      <c r="O1303" s="83">
        <v>178.2225</v>
      </c>
    </row>
    <row r="1304" spans="1:15" s="22" customFormat="1" ht="11.15" customHeight="1" x14ac:dyDescent="0.2">
      <c r="A1304" s="39" t="s">
        <v>2621</v>
      </c>
      <c r="B1304" s="40" t="str">
        <f t="shared" si="42"/>
        <v>K4351V230</v>
      </c>
      <c r="C1304" s="41" t="s">
        <v>2622</v>
      </c>
      <c r="D1304" s="42" t="s">
        <v>29</v>
      </c>
      <c r="E1304" s="41" t="s">
        <v>30</v>
      </c>
      <c r="F1304" s="42" t="s">
        <v>29</v>
      </c>
      <c r="G1304" s="42" t="s">
        <v>2428</v>
      </c>
      <c r="H1304" s="42" t="s">
        <v>32</v>
      </c>
      <c r="I1304" s="42" t="s">
        <v>2429</v>
      </c>
      <c r="J1304" s="42" t="s">
        <v>34</v>
      </c>
      <c r="K1304" s="42" t="s">
        <v>35</v>
      </c>
      <c r="L1304" s="37">
        <v>5</v>
      </c>
      <c r="M1304" s="43" t="s">
        <v>36</v>
      </c>
      <c r="N1304" s="43" t="str">
        <f t="shared" si="41"/>
        <v>2250</v>
      </c>
      <c r="O1304" s="84">
        <v>1444.6575</v>
      </c>
    </row>
    <row r="1305" spans="1:15" s="22" customFormat="1" ht="11.15" customHeight="1" x14ac:dyDescent="0.2">
      <c r="A1305" s="33" t="s">
        <v>2623</v>
      </c>
      <c r="B1305" s="34" t="str">
        <f t="shared" si="42"/>
        <v>KM15</v>
      </c>
      <c r="C1305" s="35" t="s">
        <v>2624</v>
      </c>
      <c r="D1305" s="36" t="s">
        <v>29</v>
      </c>
      <c r="E1305" s="35" t="s">
        <v>30</v>
      </c>
      <c r="F1305" s="36" t="s">
        <v>29</v>
      </c>
      <c r="G1305" s="36" t="s">
        <v>2428</v>
      </c>
      <c r="H1305" s="36" t="s">
        <v>43</v>
      </c>
      <c r="I1305" s="36" t="s">
        <v>2429</v>
      </c>
      <c r="J1305" s="36" t="s">
        <v>34</v>
      </c>
      <c r="K1305" s="36" t="s">
        <v>35</v>
      </c>
      <c r="L1305" s="37">
        <v>0</v>
      </c>
      <c r="M1305" s="38" t="s">
        <v>36</v>
      </c>
      <c r="N1305" s="38" t="str">
        <f t="shared" si="41"/>
        <v>2250</v>
      </c>
      <c r="O1305" s="83">
        <v>178.2225</v>
      </c>
    </row>
    <row r="1306" spans="1:15" s="22" customFormat="1" ht="11.15" customHeight="1" x14ac:dyDescent="0.2">
      <c r="A1306" s="39" t="s">
        <v>2625</v>
      </c>
      <c r="B1306" s="40" t="str">
        <f t="shared" si="42"/>
        <v>KR4180</v>
      </c>
      <c r="C1306" s="41" t="s">
        <v>2626</v>
      </c>
      <c r="D1306" s="42" t="s">
        <v>29</v>
      </c>
      <c r="E1306" s="41" t="s">
        <v>30</v>
      </c>
      <c r="F1306" s="42" t="s">
        <v>29</v>
      </c>
      <c r="G1306" s="42" t="s">
        <v>2428</v>
      </c>
      <c r="H1306" s="42" t="s">
        <v>32</v>
      </c>
      <c r="I1306" s="42" t="s">
        <v>2429</v>
      </c>
      <c r="J1306" s="42" t="s">
        <v>34</v>
      </c>
      <c r="K1306" s="42" t="s">
        <v>35</v>
      </c>
      <c r="L1306" s="37">
        <v>20</v>
      </c>
      <c r="M1306" s="43" t="s">
        <v>36</v>
      </c>
      <c r="N1306" s="43" t="str">
        <f t="shared" si="41"/>
        <v>2250</v>
      </c>
      <c r="O1306" s="84">
        <v>404.935</v>
      </c>
    </row>
    <row r="1307" spans="1:15" s="22" customFormat="1" ht="11.15" customHeight="1" x14ac:dyDescent="0.2">
      <c r="A1307" s="33" t="s">
        <v>2627</v>
      </c>
      <c r="B1307" s="34" t="str">
        <f t="shared" si="42"/>
        <v>KM22</v>
      </c>
      <c r="C1307" s="35" t="s">
        <v>2628</v>
      </c>
      <c r="D1307" s="36" t="s">
        <v>29</v>
      </c>
      <c r="E1307" s="35" t="s">
        <v>30</v>
      </c>
      <c r="F1307" s="36" t="s">
        <v>29</v>
      </c>
      <c r="G1307" s="36" t="s">
        <v>2428</v>
      </c>
      <c r="H1307" s="36" t="s">
        <v>43</v>
      </c>
      <c r="I1307" s="36" t="s">
        <v>2429</v>
      </c>
      <c r="J1307" s="36" t="s">
        <v>34</v>
      </c>
      <c r="K1307" s="36" t="s">
        <v>35</v>
      </c>
      <c r="L1307" s="37">
        <v>0</v>
      </c>
      <c r="M1307" s="38" t="s">
        <v>36</v>
      </c>
      <c r="N1307" s="38" t="str">
        <f t="shared" si="41"/>
        <v>2250</v>
      </c>
      <c r="O1307" s="83">
        <v>705.5575</v>
      </c>
    </row>
    <row r="1308" spans="1:15" s="22" customFormat="1" ht="11.15" customHeight="1" x14ac:dyDescent="0.2">
      <c r="A1308" s="39" t="s">
        <v>2629</v>
      </c>
      <c r="B1308" s="40" t="str">
        <f t="shared" si="42"/>
        <v>KM71</v>
      </c>
      <c r="C1308" s="41" t="s">
        <v>2630</v>
      </c>
      <c r="D1308" s="42" t="s">
        <v>29</v>
      </c>
      <c r="E1308" s="41" t="s">
        <v>30</v>
      </c>
      <c r="F1308" s="42" t="s">
        <v>29</v>
      </c>
      <c r="G1308" s="42" t="s">
        <v>2428</v>
      </c>
      <c r="H1308" s="42" t="s">
        <v>43</v>
      </c>
      <c r="I1308" s="42" t="s">
        <v>2429</v>
      </c>
      <c r="J1308" s="42" t="s">
        <v>34</v>
      </c>
      <c r="K1308" s="42" t="s">
        <v>35</v>
      </c>
      <c r="L1308" s="37">
        <v>0</v>
      </c>
      <c r="M1308" s="43" t="s">
        <v>36</v>
      </c>
      <c r="N1308" s="43" t="str">
        <f t="shared" si="41"/>
        <v>2250</v>
      </c>
      <c r="O1308" s="84">
        <v>314.51249999999999</v>
      </c>
    </row>
    <row r="1309" spans="1:15" s="22" customFormat="1" ht="11.15" customHeight="1" x14ac:dyDescent="0.2">
      <c r="A1309" s="33" t="s">
        <v>2631</v>
      </c>
      <c r="B1309" s="34" t="str">
        <f t="shared" si="42"/>
        <v>KG01M2A</v>
      </c>
      <c r="C1309" s="35" t="s">
        <v>2632</v>
      </c>
      <c r="D1309" s="36" t="s">
        <v>29</v>
      </c>
      <c r="E1309" s="35" t="s">
        <v>30</v>
      </c>
      <c r="F1309" s="36" t="s">
        <v>29</v>
      </c>
      <c r="G1309" s="36" t="s">
        <v>2428</v>
      </c>
      <c r="H1309" s="36" t="s">
        <v>43</v>
      </c>
      <c r="I1309" s="36" t="s">
        <v>2429</v>
      </c>
      <c r="J1309" s="36" t="s">
        <v>34</v>
      </c>
      <c r="K1309" s="36" t="s">
        <v>35</v>
      </c>
      <c r="L1309" s="37">
        <v>9</v>
      </c>
      <c r="M1309" s="38" t="s">
        <v>36</v>
      </c>
      <c r="N1309" s="38" t="str">
        <f t="shared" si="41"/>
        <v>2250</v>
      </c>
      <c r="O1309" s="83">
        <v>178.22499999999999</v>
      </c>
    </row>
    <row r="1310" spans="1:15" s="22" customFormat="1" ht="11.15" customHeight="1" x14ac:dyDescent="0.2">
      <c r="A1310" s="39" t="s">
        <v>2633</v>
      </c>
      <c r="B1310" s="40" t="str">
        <f t="shared" si="42"/>
        <v>KA4802M2DG</v>
      </c>
      <c r="C1310" s="41" t="s">
        <v>2634</v>
      </c>
      <c r="D1310" s="42" t="s">
        <v>29</v>
      </c>
      <c r="E1310" s="41" t="s">
        <v>30</v>
      </c>
      <c r="F1310" s="42" t="s">
        <v>29</v>
      </c>
      <c r="G1310" s="42" t="s">
        <v>2428</v>
      </c>
      <c r="H1310" s="42" t="s">
        <v>43</v>
      </c>
      <c r="I1310" s="42" t="s">
        <v>2429</v>
      </c>
      <c r="J1310" s="42" t="s">
        <v>34</v>
      </c>
      <c r="K1310" s="42" t="s">
        <v>35</v>
      </c>
      <c r="L1310" s="37">
        <v>2</v>
      </c>
      <c r="M1310" s="43" t="s">
        <v>36</v>
      </c>
      <c r="N1310" s="43" t="str">
        <f t="shared" si="41"/>
        <v>2250</v>
      </c>
      <c r="O1310" s="84">
        <v>894.60249999999996</v>
      </c>
    </row>
    <row r="1311" spans="1:15" s="22" customFormat="1" ht="11.15" customHeight="1" x14ac:dyDescent="0.2">
      <c r="A1311" s="33" t="s">
        <v>2635</v>
      </c>
      <c r="B1311" s="34" t="str">
        <f t="shared" si="42"/>
        <v>KG09</v>
      </c>
      <c r="C1311" s="35" t="s">
        <v>2636</v>
      </c>
      <c r="D1311" s="36" t="s">
        <v>29</v>
      </c>
      <c r="E1311" s="35" t="s">
        <v>30</v>
      </c>
      <c r="F1311" s="36" t="s">
        <v>29</v>
      </c>
      <c r="G1311" s="36" t="s">
        <v>2428</v>
      </c>
      <c r="H1311" s="36" t="s">
        <v>43</v>
      </c>
      <c r="I1311" s="36" t="s">
        <v>2429</v>
      </c>
      <c r="J1311" s="36" t="s">
        <v>34</v>
      </c>
      <c r="K1311" s="36" t="s">
        <v>35</v>
      </c>
      <c r="L1311" s="37">
        <v>0</v>
      </c>
      <c r="M1311" s="38" t="s">
        <v>36</v>
      </c>
      <c r="N1311" s="38" t="str">
        <f t="shared" si="41"/>
        <v>2250</v>
      </c>
      <c r="O1311" s="83">
        <v>178.2225</v>
      </c>
    </row>
    <row r="1312" spans="1:15" s="22" customFormat="1" ht="11.15" customHeight="1" x14ac:dyDescent="0.2">
      <c r="A1312" s="39" t="s">
        <v>2637</v>
      </c>
      <c r="B1312" s="40" t="str">
        <f t="shared" si="42"/>
        <v>KG01M2PN</v>
      </c>
      <c r="C1312" s="41" t="s">
        <v>2638</v>
      </c>
      <c r="D1312" s="42" t="s">
        <v>29</v>
      </c>
      <c r="E1312" s="41" t="s">
        <v>30</v>
      </c>
      <c r="F1312" s="42" t="s">
        <v>29</v>
      </c>
      <c r="G1312" s="42" t="s">
        <v>2428</v>
      </c>
      <c r="H1312" s="42" t="s">
        <v>43</v>
      </c>
      <c r="I1312" s="42" t="s">
        <v>2429</v>
      </c>
      <c r="J1312" s="42" t="s">
        <v>34</v>
      </c>
      <c r="K1312" s="42" t="s">
        <v>35</v>
      </c>
      <c r="L1312" s="37">
        <v>4</v>
      </c>
      <c r="M1312" s="43" t="s">
        <v>36</v>
      </c>
      <c r="N1312" s="43" t="str">
        <f t="shared" si="41"/>
        <v>2250</v>
      </c>
      <c r="O1312" s="84">
        <v>188.11750000000001</v>
      </c>
    </row>
    <row r="1313" spans="1:15" s="22" customFormat="1" ht="11.15" customHeight="1" x14ac:dyDescent="0.2">
      <c r="A1313" s="33" t="s">
        <v>2639</v>
      </c>
      <c r="B1313" s="34" t="str">
        <f t="shared" si="42"/>
        <v>KW01PN</v>
      </c>
      <c r="C1313" s="35" t="s">
        <v>2640</v>
      </c>
      <c r="D1313" s="36" t="s">
        <v>29</v>
      </c>
      <c r="E1313" s="35" t="s">
        <v>30</v>
      </c>
      <c r="F1313" s="36" t="s">
        <v>29</v>
      </c>
      <c r="G1313" s="36" t="s">
        <v>2428</v>
      </c>
      <c r="H1313" s="36" t="s">
        <v>43</v>
      </c>
      <c r="I1313" s="36" t="s">
        <v>2429</v>
      </c>
      <c r="J1313" s="36" t="s">
        <v>34</v>
      </c>
      <c r="K1313" s="36" t="s">
        <v>35</v>
      </c>
      <c r="L1313" s="37">
        <v>0</v>
      </c>
      <c r="M1313" s="38" t="s">
        <v>36</v>
      </c>
      <c r="N1313" s="38" t="str">
        <f t="shared" si="41"/>
        <v>2250</v>
      </c>
      <c r="O1313" s="83">
        <v>146.97</v>
      </c>
    </row>
    <row r="1314" spans="1:15" s="22" customFormat="1" ht="11.15" customHeight="1" x14ac:dyDescent="0.2">
      <c r="A1314" s="39" t="s">
        <v>2641</v>
      </c>
      <c r="B1314" s="40" t="str">
        <f t="shared" si="42"/>
        <v>KW4294</v>
      </c>
      <c r="C1314" s="41" t="s">
        <v>2642</v>
      </c>
      <c r="D1314" s="42" t="s">
        <v>29</v>
      </c>
      <c r="E1314" s="41" t="s">
        <v>30</v>
      </c>
      <c r="F1314" s="42" t="s">
        <v>29</v>
      </c>
      <c r="G1314" s="42" t="s">
        <v>2428</v>
      </c>
      <c r="H1314" s="42" t="s">
        <v>32</v>
      </c>
      <c r="I1314" s="42" t="s">
        <v>2429</v>
      </c>
      <c r="J1314" s="42" t="s">
        <v>34</v>
      </c>
      <c r="K1314" s="42" t="s">
        <v>35</v>
      </c>
      <c r="L1314" s="37">
        <v>0</v>
      </c>
      <c r="M1314" s="43" t="s">
        <v>36</v>
      </c>
      <c r="N1314" s="43" t="str">
        <f t="shared" si="41"/>
        <v>2250</v>
      </c>
      <c r="O1314" s="84">
        <v>559.20500000000004</v>
      </c>
    </row>
    <row r="1315" spans="1:15" s="22" customFormat="1" ht="11.15" customHeight="1" x14ac:dyDescent="0.2">
      <c r="A1315" s="33" t="s">
        <v>2643</v>
      </c>
      <c r="B1315" s="34" t="str">
        <f t="shared" si="42"/>
        <v>KM01D</v>
      </c>
      <c r="C1315" s="35" t="s">
        <v>2644</v>
      </c>
      <c r="D1315" s="36" t="s">
        <v>29</v>
      </c>
      <c r="E1315" s="35" t="s">
        <v>30</v>
      </c>
      <c r="F1315" s="36" t="s">
        <v>29</v>
      </c>
      <c r="G1315" s="36" t="s">
        <v>2428</v>
      </c>
      <c r="H1315" s="36" t="s">
        <v>43</v>
      </c>
      <c r="I1315" s="36" t="s">
        <v>2429</v>
      </c>
      <c r="J1315" s="36" t="s">
        <v>34</v>
      </c>
      <c r="K1315" s="36" t="s">
        <v>35</v>
      </c>
      <c r="L1315" s="37">
        <v>9</v>
      </c>
      <c r="M1315" s="38" t="s">
        <v>36</v>
      </c>
      <c r="N1315" s="38" t="str">
        <f t="shared" si="41"/>
        <v>2250</v>
      </c>
      <c r="O1315" s="83">
        <v>134.1925</v>
      </c>
    </row>
    <row r="1316" spans="1:15" s="22" customFormat="1" ht="11.15" customHeight="1" x14ac:dyDescent="0.35">
      <c r="A1316" s="48" t="s">
        <v>2645</v>
      </c>
      <c r="B1316" s="49" t="str">
        <f t="shared" si="42"/>
        <v>KW63</v>
      </c>
      <c r="C1316" s="50" t="s">
        <v>2646</v>
      </c>
      <c r="D1316" s="50" t="s">
        <v>29</v>
      </c>
      <c r="E1316" s="50" t="s">
        <v>30</v>
      </c>
      <c r="F1316" s="50" t="s">
        <v>29</v>
      </c>
      <c r="G1316" s="50" t="s">
        <v>2428</v>
      </c>
      <c r="H1316" s="50" t="s">
        <v>43</v>
      </c>
      <c r="I1316" s="50" t="s">
        <v>2429</v>
      </c>
      <c r="J1316" s="50" t="s">
        <v>619</v>
      </c>
      <c r="K1316" s="50" t="s">
        <v>35</v>
      </c>
      <c r="L1316" s="37">
        <v>0</v>
      </c>
      <c r="M1316" s="51" t="s">
        <v>36</v>
      </c>
      <c r="N1316" s="43" t="str">
        <f t="shared" si="41"/>
        <v>2250</v>
      </c>
      <c r="O1316" s="84">
        <v>78.232500000000002</v>
      </c>
    </row>
    <row r="1317" spans="1:15" s="22" customFormat="1" ht="11.15" customHeight="1" x14ac:dyDescent="0.2">
      <c r="A1317" s="33" t="s">
        <v>2647</v>
      </c>
      <c r="B1317" s="34" t="str">
        <f t="shared" si="42"/>
        <v>KW01SN</v>
      </c>
      <c r="C1317" s="35" t="s">
        <v>2648</v>
      </c>
      <c r="D1317" s="36" t="s">
        <v>29</v>
      </c>
      <c r="E1317" s="35" t="s">
        <v>30</v>
      </c>
      <c r="F1317" s="36" t="s">
        <v>29</v>
      </c>
      <c r="G1317" s="36" t="s">
        <v>2428</v>
      </c>
      <c r="H1317" s="36" t="s">
        <v>43</v>
      </c>
      <c r="I1317" s="36" t="s">
        <v>2429</v>
      </c>
      <c r="J1317" s="36" t="s">
        <v>34</v>
      </c>
      <c r="K1317" s="36" t="s">
        <v>35</v>
      </c>
      <c r="L1317" s="37">
        <v>0</v>
      </c>
      <c r="M1317" s="38" t="s">
        <v>36</v>
      </c>
      <c r="N1317" s="38" t="str">
        <f t="shared" si="41"/>
        <v>2250</v>
      </c>
      <c r="O1317" s="83">
        <v>146.97</v>
      </c>
    </row>
    <row r="1318" spans="1:15" s="22" customFormat="1" ht="11.15" customHeight="1" x14ac:dyDescent="0.2">
      <c r="A1318" s="39" t="s">
        <v>2649</v>
      </c>
      <c r="B1318" s="40" t="str">
        <f t="shared" si="42"/>
        <v>KW15M2</v>
      </c>
      <c r="C1318" s="41" t="s">
        <v>2650</v>
      </c>
      <c r="D1318" s="42" t="s">
        <v>29</v>
      </c>
      <c r="E1318" s="41" t="s">
        <v>30</v>
      </c>
      <c r="F1318" s="42" t="s">
        <v>29</v>
      </c>
      <c r="G1318" s="42" t="s">
        <v>2428</v>
      </c>
      <c r="H1318" s="42" t="s">
        <v>43</v>
      </c>
      <c r="I1318" s="42" t="s">
        <v>2429</v>
      </c>
      <c r="J1318" s="42" t="s">
        <v>34</v>
      </c>
      <c r="K1318" s="42" t="s">
        <v>35</v>
      </c>
      <c r="L1318" s="37">
        <v>0</v>
      </c>
      <c r="M1318" s="43" t="s">
        <v>36</v>
      </c>
      <c r="N1318" s="43" t="str">
        <f t="shared" si="41"/>
        <v>2250</v>
      </c>
      <c r="O1318" s="84">
        <v>178.2225</v>
      </c>
    </row>
    <row r="1319" spans="1:15" s="22" customFormat="1" ht="11.15" customHeight="1" x14ac:dyDescent="0.2">
      <c r="A1319" s="33" t="s">
        <v>2651</v>
      </c>
      <c r="B1319" s="34" t="str">
        <f t="shared" si="42"/>
        <v>KW06M2</v>
      </c>
      <c r="C1319" s="35" t="s">
        <v>2652</v>
      </c>
      <c r="D1319" s="36" t="s">
        <v>29</v>
      </c>
      <c r="E1319" s="35" t="s">
        <v>30</v>
      </c>
      <c r="F1319" s="36" t="s">
        <v>29</v>
      </c>
      <c r="G1319" s="36" t="s">
        <v>2428</v>
      </c>
      <c r="H1319" s="36" t="s">
        <v>43</v>
      </c>
      <c r="I1319" s="36" t="s">
        <v>2429</v>
      </c>
      <c r="J1319" s="36" t="s">
        <v>34</v>
      </c>
      <c r="K1319" s="36" t="s">
        <v>35</v>
      </c>
      <c r="L1319" s="37">
        <v>0</v>
      </c>
      <c r="M1319" s="38" t="s">
        <v>36</v>
      </c>
      <c r="N1319" s="38" t="str">
        <f t="shared" si="41"/>
        <v>2250</v>
      </c>
      <c r="O1319" s="83">
        <v>134.1925</v>
      </c>
    </row>
    <row r="1320" spans="1:15" s="22" customFormat="1" ht="11.15" customHeight="1" x14ac:dyDescent="0.2">
      <c r="A1320" s="39" t="s">
        <v>2653</v>
      </c>
      <c r="B1320" s="40" t="str">
        <f t="shared" si="42"/>
        <v>KV04</v>
      </c>
      <c r="C1320" s="41" t="s">
        <v>2654</v>
      </c>
      <c r="D1320" s="42" t="s">
        <v>29</v>
      </c>
      <c r="E1320" s="41" t="s">
        <v>30</v>
      </c>
      <c r="F1320" s="42" t="s">
        <v>29</v>
      </c>
      <c r="G1320" s="42" t="s">
        <v>2428</v>
      </c>
      <c r="H1320" s="42" t="s">
        <v>43</v>
      </c>
      <c r="I1320" s="42" t="s">
        <v>2429</v>
      </c>
      <c r="J1320" s="42" t="s">
        <v>34</v>
      </c>
      <c r="K1320" s="42" t="s">
        <v>35</v>
      </c>
      <c r="L1320" s="37">
        <v>9</v>
      </c>
      <c r="M1320" s="43" t="s">
        <v>36</v>
      </c>
      <c r="N1320" s="43" t="str">
        <f t="shared" si="41"/>
        <v>2250</v>
      </c>
      <c r="O1320" s="84">
        <v>119.515</v>
      </c>
    </row>
    <row r="1321" spans="1:15" s="22" customFormat="1" ht="11.15" customHeight="1" x14ac:dyDescent="0.2">
      <c r="A1321" s="33" t="s">
        <v>2655</v>
      </c>
      <c r="B1321" s="34" t="str">
        <f t="shared" si="42"/>
        <v>KA4804MW</v>
      </c>
      <c r="C1321" s="35" t="s">
        <v>2656</v>
      </c>
      <c r="D1321" s="36" t="s">
        <v>29</v>
      </c>
      <c r="E1321" s="35" t="s">
        <v>30</v>
      </c>
      <c r="F1321" s="36" t="s">
        <v>29</v>
      </c>
      <c r="G1321" s="36" t="s">
        <v>2428</v>
      </c>
      <c r="H1321" s="36" t="s">
        <v>43</v>
      </c>
      <c r="I1321" s="36" t="s">
        <v>2429</v>
      </c>
      <c r="J1321" s="36" t="s">
        <v>34</v>
      </c>
      <c r="K1321" s="36" t="s">
        <v>35</v>
      </c>
      <c r="L1321" s="37">
        <v>2</v>
      </c>
      <c r="M1321" s="38" t="s">
        <v>36</v>
      </c>
      <c r="N1321" s="38" t="str">
        <f t="shared" si="41"/>
        <v>2250</v>
      </c>
      <c r="O1321" s="83">
        <v>728.76499999999999</v>
      </c>
    </row>
    <row r="1322" spans="1:15" s="22" customFormat="1" ht="11.15" customHeight="1" x14ac:dyDescent="0.2">
      <c r="A1322" s="39" t="s">
        <v>2657</v>
      </c>
      <c r="B1322" s="40" t="str">
        <f t="shared" si="42"/>
        <v>KG15</v>
      </c>
      <c r="C1322" s="41" t="s">
        <v>2658</v>
      </c>
      <c r="D1322" s="42" t="s">
        <v>29</v>
      </c>
      <c r="E1322" s="41" t="s">
        <v>30</v>
      </c>
      <c r="F1322" s="42" t="s">
        <v>29</v>
      </c>
      <c r="G1322" s="42" t="s">
        <v>2428</v>
      </c>
      <c r="H1322" s="42" t="s">
        <v>43</v>
      </c>
      <c r="I1322" s="42" t="s">
        <v>2429</v>
      </c>
      <c r="J1322" s="42" t="s">
        <v>34</v>
      </c>
      <c r="K1322" s="42" t="s">
        <v>35</v>
      </c>
      <c r="L1322" s="37">
        <v>0</v>
      </c>
      <c r="M1322" s="43" t="s">
        <v>36</v>
      </c>
      <c r="N1322" s="43" t="str">
        <f t="shared" si="41"/>
        <v>2250</v>
      </c>
      <c r="O1322" s="84">
        <v>178.2225</v>
      </c>
    </row>
    <row r="1323" spans="1:15" s="22" customFormat="1" ht="11.15" customHeight="1" x14ac:dyDescent="0.2">
      <c r="A1323" s="33" t="s">
        <v>2659</v>
      </c>
      <c r="B1323" s="34" t="str">
        <f t="shared" si="42"/>
        <v>KG01D</v>
      </c>
      <c r="C1323" s="35" t="s">
        <v>2660</v>
      </c>
      <c r="D1323" s="36" t="s">
        <v>29</v>
      </c>
      <c r="E1323" s="35" t="s">
        <v>30</v>
      </c>
      <c r="F1323" s="36" t="s">
        <v>29</v>
      </c>
      <c r="G1323" s="36" t="s">
        <v>2428</v>
      </c>
      <c r="H1323" s="36" t="s">
        <v>43</v>
      </c>
      <c r="I1323" s="36" t="s">
        <v>2429</v>
      </c>
      <c r="J1323" s="36" t="s">
        <v>34</v>
      </c>
      <c r="K1323" s="36" t="s">
        <v>35</v>
      </c>
      <c r="L1323" s="37">
        <v>4</v>
      </c>
      <c r="M1323" s="38" t="s">
        <v>36</v>
      </c>
      <c r="N1323" s="38" t="str">
        <f t="shared" si="41"/>
        <v>2250</v>
      </c>
      <c r="O1323" s="83">
        <v>134.1925</v>
      </c>
    </row>
    <row r="1324" spans="1:15" s="22" customFormat="1" ht="11.15" customHeight="1" x14ac:dyDescent="0.2">
      <c r="A1324" s="39" t="s">
        <v>2661</v>
      </c>
      <c r="B1324" s="40" t="str">
        <f t="shared" si="42"/>
        <v>KM04M3</v>
      </c>
      <c r="C1324" s="41" t="s">
        <v>2662</v>
      </c>
      <c r="D1324" s="42" t="s">
        <v>29</v>
      </c>
      <c r="E1324" s="41" t="s">
        <v>30</v>
      </c>
      <c r="F1324" s="42" t="s">
        <v>29</v>
      </c>
      <c r="G1324" s="42" t="s">
        <v>2428</v>
      </c>
      <c r="H1324" s="42" t="s">
        <v>43</v>
      </c>
      <c r="I1324" s="42" t="s">
        <v>2429</v>
      </c>
      <c r="J1324" s="42" t="s">
        <v>34</v>
      </c>
      <c r="K1324" s="42" t="s">
        <v>35</v>
      </c>
      <c r="L1324" s="37">
        <v>0</v>
      </c>
      <c r="M1324" s="43" t="s">
        <v>36</v>
      </c>
      <c r="N1324" s="43" t="str">
        <f t="shared" si="41"/>
        <v>2250</v>
      </c>
      <c r="O1324" s="84">
        <v>183.46250000000001</v>
      </c>
    </row>
    <row r="1325" spans="1:15" s="22" customFormat="1" ht="11.15" customHeight="1" x14ac:dyDescent="0.2">
      <c r="A1325" s="33" t="s">
        <v>2663</v>
      </c>
      <c r="B1325" s="34" t="str">
        <f t="shared" si="42"/>
        <v>KW10P</v>
      </c>
      <c r="C1325" s="35" t="s">
        <v>2664</v>
      </c>
      <c r="D1325" s="36" t="s">
        <v>29</v>
      </c>
      <c r="E1325" s="35" t="s">
        <v>30</v>
      </c>
      <c r="F1325" s="36" t="s">
        <v>29</v>
      </c>
      <c r="G1325" s="36" t="s">
        <v>2428</v>
      </c>
      <c r="H1325" s="36" t="s">
        <v>43</v>
      </c>
      <c r="I1325" s="36" t="s">
        <v>2429</v>
      </c>
      <c r="J1325" s="36" t="s">
        <v>34</v>
      </c>
      <c r="K1325" s="36" t="s">
        <v>35</v>
      </c>
      <c r="L1325" s="37">
        <v>4</v>
      </c>
      <c r="M1325" s="38" t="s">
        <v>36</v>
      </c>
      <c r="N1325" s="38" t="str">
        <f t="shared" si="41"/>
        <v>2250</v>
      </c>
      <c r="O1325" s="83">
        <v>172.98249999999999</v>
      </c>
    </row>
    <row r="1326" spans="1:15" s="22" customFormat="1" ht="11.15" customHeight="1" x14ac:dyDescent="0.2">
      <c r="A1326" s="39" t="s">
        <v>2665</v>
      </c>
      <c r="B1326" s="40" t="str">
        <f t="shared" si="42"/>
        <v>KW01M2D</v>
      </c>
      <c r="C1326" s="41" t="s">
        <v>2666</v>
      </c>
      <c r="D1326" s="42" t="s">
        <v>29</v>
      </c>
      <c r="E1326" s="41" t="s">
        <v>30</v>
      </c>
      <c r="F1326" s="42" t="s">
        <v>29</v>
      </c>
      <c r="G1326" s="42" t="s">
        <v>2428</v>
      </c>
      <c r="H1326" s="42" t="s">
        <v>43</v>
      </c>
      <c r="I1326" s="42" t="s">
        <v>2429</v>
      </c>
      <c r="J1326" s="42" t="s">
        <v>34</v>
      </c>
      <c r="K1326" s="42" t="s">
        <v>35</v>
      </c>
      <c r="L1326" s="37">
        <v>2</v>
      </c>
      <c r="M1326" s="43" t="s">
        <v>36</v>
      </c>
      <c r="N1326" s="43" t="str">
        <f t="shared" si="41"/>
        <v>2250</v>
      </c>
      <c r="O1326" s="84">
        <v>178.2225</v>
      </c>
    </row>
    <row r="1327" spans="1:15" s="22" customFormat="1" ht="11.15" customHeight="1" x14ac:dyDescent="0.2">
      <c r="A1327" s="33" t="s">
        <v>2667</v>
      </c>
      <c r="B1327" s="34" t="str">
        <f t="shared" si="42"/>
        <v>KW01M2F</v>
      </c>
      <c r="C1327" s="35" t="s">
        <v>2668</v>
      </c>
      <c r="D1327" s="36" t="s">
        <v>29</v>
      </c>
      <c r="E1327" s="35" t="s">
        <v>30</v>
      </c>
      <c r="F1327" s="36" t="s">
        <v>29</v>
      </c>
      <c r="G1327" s="36" t="s">
        <v>2428</v>
      </c>
      <c r="H1327" s="36" t="s">
        <v>43</v>
      </c>
      <c r="I1327" s="36" t="s">
        <v>2429</v>
      </c>
      <c r="J1327" s="36" t="s">
        <v>34</v>
      </c>
      <c r="K1327" s="36" t="s">
        <v>35</v>
      </c>
      <c r="L1327" s="37">
        <v>2</v>
      </c>
      <c r="M1327" s="38" t="s">
        <v>36</v>
      </c>
      <c r="N1327" s="38" t="str">
        <f t="shared" si="41"/>
        <v>2250</v>
      </c>
      <c r="O1327" s="83">
        <v>178.2225</v>
      </c>
    </row>
    <row r="1328" spans="1:15" s="22" customFormat="1" ht="11.15" customHeight="1" x14ac:dyDescent="0.2">
      <c r="A1328" s="39" t="s">
        <v>2669</v>
      </c>
      <c r="B1328" s="40" t="str">
        <f t="shared" si="42"/>
        <v>KR02</v>
      </c>
      <c r="C1328" s="41" t="s">
        <v>2670</v>
      </c>
      <c r="D1328" s="42" t="s">
        <v>29</v>
      </c>
      <c r="E1328" s="41" t="s">
        <v>30</v>
      </c>
      <c r="F1328" s="42" t="s">
        <v>29</v>
      </c>
      <c r="G1328" s="42" t="s">
        <v>2428</v>
      </c>
      <c r="H1328" s="42" t="s">
        <v>43</v>
      </c>
      <c r="I1328" s="42" t="s">
        <v>2429</v>
      </c>
      <c r="J1328" s="42" t="s">
        <v>34</v>
      </c>
      <c r="K1328" s="42" t="s">
        <v>35</v>
      </c>
      <c r="L1328" s="37">
        <v>5</v>
      </c>
      <c r="M1328" s="43" t="s">
        <v>36</v>
      </c>
      <c r="N1328" s="43" t="str">
        <f t="shared" si="41"/>
        <v>2250</v>
      </c>
      <c r="O1328" s="84">
        <v>89.114999999999995</v>
      </c>
    </row>
    <row r="1329" spans="1:15" s="22" customFormat="1" ht="11.15" customHeight="1" x14ac:dyDescent="0.2">
      <c r="A1329" s="33" t="s">
        <v>2671</v>
      </c>
      <c r="B1329" s="34" t="str">
        <f t="shared" si="42"/>
        <v>KW15</v>
      </c>
      <c r="C1329" s="35" t="s">
        <v>2672</v>
      </c>
      <c r="D1329" s="36" t="s">
        <v>29</v>
      </c>
      <c r="E1329" s="35" t="s">
        <v>30</v>
      </c>
      <c r="F1329" s="36" t="s">
        <v>29</v>
      </c>
      <c r="G1329" s="36" t="s">
        <v>2428</v>
      </c>
      <c r="H1329" s="36" t="s">
        <v>43</v>
      </c>
      <c r="I1329" s="36" t="s">
        <v>2429</v>
      </c>
      <c r="J1329" s="36" t="s">
        <v>34</v>
      </c>
      <c r="K1329" s="36" t="s">
        <v>35</v>
      </c>
      <c r="L1329" s="37">
        <v>0</v>
      </c>
      <c r="M1329" s="38" t="s">
        <v>36</v>
      </c>
      <c r="N1329" s="38" t="str">
        <f t="shared" si="41"/>
        <v>2250</v>
      </c>
      <c r="O1329" s="83">
        <v>178.2225</v>
      </c>
    </row>
    <row r="1330" spans="1:15" s="22" customFormat="1" ht="11.15" customHeight="1" x14ac:dyDescent="0.2">
      <c r="A1330" s="39" t="s">
        <v>2673</v>
      </c>
      <c r="B1330" s="40" t="str">
        <f t="shared" si="42"/>
        <v>KW06V</v>
      </c>
      <c r="C1330" s="41" t="s">
        <v>2674</v>
      </c>
      <c r="D1330" s="42" t="s">
        <v>29</v>
      </c>
      <c r="E1330" s="41" t="s">
        <v>30</v>
      </c>
      <c r="F1330" s="42" t="s">
        <v>29</v>
      </c>
      <c r="G1330" s="42" t="s">
        <v>2428</v>
      </c>
      <c r="H1330" s="42" t="s">
        <v>43</v>
      </c>
      <c r="I1330" s="42" t="s">
        <v>2429</v>
      </c>
      <c r="J1330" s="42" t="s">
        <v>34</v>
      </c>
      <c r="K1330" s="42" t="s">
        <v>35</v>
      </c>
      <c r="L1330" s="37">
        <v>1</v>
      </c>
      <c r="M1330" s="43" t="s">
        <v>36</v>
      </c>
      <c r="N1330" s="43" t="str">
        <f t="shared" si="41"/>
        <v>2250</v>
      </c>
      <c r="O1330" s="84">
        <v>89.114999999999995</v>
      </c>
    </row>
    <row r="1331" spans="1:15" s="22" customFormat="1" ht="11.15" customHeight="1" x14ac:dyDescent="0.2">
      <c r="A1331" s="33" t="s">
        <v>2675</v>
      </c>
      <c r="B1331" s="34" t="str">
        <f t="shared" si="42"/>
        <v>KW01M2A</v>
      </c>
      <c r="C1331" s="35" t="s">
        <v>2676</v>
      </c>
      <c r="D1331" s="36" t="s">
        <v>29</v>
      </c>
      <c r="E1331" s="35" t="s">
        <v>30</v>
      </c>
      <c r="F1331" s="36" t="s">
        <v>29</v>
      </c>
      <c r="G1331" s="36" t="s">
        <v>2428</v>
      </c>
      <c r="H1331" s="36" t="s">
        <v>43</v>
      </c>
      <c r="I1331" s="36" t="s">
        <v>2429</v>
      </c>
      <c r="J1331" s="36" t="s">
        <v>34</v>
      </c>
      <c r="K1331" s="36" t="s">
        <v>35</v>
      </c>
      <c r="L1331" s="37">
        <v>1</v>
      </c>
      <c r="M1331" s="38" t="s">
        <v>36</v>
      </c>
      <c r="N1331" s="38" t="str">
        <f t="shared" si="41"/>
        <v>2250</v>
      </c>
      <c r="O1331" s="83">
        <v>178.2225</v>
      </c>
    </row>
    <row r="1332" spans="1:15" s="22" customFormat="1" ht="11.15" customHeight="1" x14ac:dyDescent="0.2">
      <c r="A1332" s="39" t="s">
        <v>2677</v>
      </c>
      <c r="B1332" s="40" t="str">
        <f t="shared" si="42"/>
        <v>KW05L</v>
      </c>
      <c r="C1332" s="41" t="s">
        <v>2678</v>
      </c>
      <c r="D1332" s="42" t="s">
        <v>29</v>
      </c>
      <c r="E1332" s="41" t="s">
        <v>30</v>
      </c>
      <c r="F1332" s="42" t="s">
        <v>29</v>
      </c>
      <c r="G1332" s="42" t="s">
        <v>2428</v>
      </c>
      <c r="H1332" s="42" t="s">
        <v>43</v>
      </c>
      <c r="I1332" s="42" t="s">
        <v>2429</v>
      </c>
      <c r="J1332" s="42" t="s">
        <v>34</v>
      </c>
      <c r="K1332" s="42" t="s">
        <v>35</v>
      </c>
      <c r="L1332" s="37">
        <v>2</v>
      </c>
      <c r="M1332" s="43" t="s">
        <v>36</v>
      </c>
      <c r="N1332" s="43" t="str">
        <f t="shared" si="41"/>
        <v>2250</v>
      </c>
      <c r="O1332" s="84">
        <v>89.114999999999995</v>
      </c>
    </row>
    <row r="1333" spans="1:15" s="22" customFormat="1" ht="11.15" customHeight="1" x14ac:dyDescent="0.2">
      <c r="A1333" s="33" t="s">
        <v>2679</v>
      </c>
      <c r="B1333" s="34" t="str">
        <f t="shared" si="42"/>
        <v>068602</v>
      </c>
      <c r="C1333" s="35" t="s">
        <v>2680</v>
      </c>
      <c r="D1333" s="36" t="s">
        <v>29</v>
      </c>
      <c r="E1333" s="35" t="s">
        <v>30</v>
      </c>
      <c r="F1333" s="36" t="s">
        <v>29</v>
      </c>
      <c r="G1333" s="36" t="s">
        <v>2681</v>
      </c>
      <c r="H1333" s="36" t="s">
        <v>43</v>
      </c>
      <c r="I1333" s="36" t="s">
        <v>2682</v>
      </c>
      <c r="J1333" s="36" t="s">
        <v>34</v>
      </c>
      <c r="K1333" s="36" t="s">
        <v>35</v>
      </c>
      <c r="L1333" s="37">
        <v>1</v>
      </c>
      <c r="M1333" s="38" t="s">
        <v>36</v>
      </c>
      <c r="N1333" s="38" t="str">
        <f t="shared" si="41"/>
        <v>9980</v>
      </c>
      <c r="O1333" s="83" t="s">
        <v>2683</v>
      </c>
    </row>
    <row r="1334" spans="1:15" s="22" customFormat="1" ht="11.15" customHeight="1" x14ac:dyDescent="0.2">
      <c r="A1334" s="39" t="s">
        <v>2684</v>
      </c>
      <c r="B1334" s="40" t="str">
        <f t="shared" si="42"/>
        <v>NDB-EC</v>
      </c>
      <c r="C1334" s="41" t="s">
        <v>2685</v>
      </c>
      <c r="D1334" s="42" t="s">
        <v>1548</v>
      </c>
      <c r="E1334" s="41" t="s">
        <v>2686</v>
      </c>
      <c r="F1334" s="42" t="s">
        <v>29</v>
      </c>
      <c r="G1334" s="42" t="s">
        <v>2687</v>
      </c>
      <c r="H1334" s="42" t="s">
        <v>32</v>
      </c>
      <c r="I1334" s="42" t="s">
        <v>2688</v>
      </c>
      <c r="J1334" s="42" t="s">
        <v>34</v>
      </c>
      <c r="K1334" s="42" t="s">
        <v>35</v>
      </c>
      <c r="L1334" s="37">
        <v>17</v>
      </c>
      <c r="M1334" s="43" t="s">
        <v>36</v>
      </c>
      <c r="N1334" s="43" t="str">
        <f t="shared" si="41"/>
        <v>3202</v>
      </c>
      <c r="O1334" s="84">
        <v>37247.79</v>
      </c>
    </row>
    <row r="1335" spans="1:15" s="22" customFormat="1" ht="11.15" customHeight="1" x14ac:dyDescent="0.2">
      <c r="A1335" s="33" t="s">
        <v>2689</v>
      </c>
      <c r="B1335" s="34" t="str">
        <f t="shared" si="42"/>
        <v>NSC01-EU</v>
      </c>
      <c r="C1335" s="35" t="s">
        <v>2690</v>
      </c>
      <c r="D1335" s="36" t="s">
        <v>1548</v>
      </c>
      <c r="E1335" s="35" t="s">
        <v>2686</v>
      </c>
      <c r="F1335" s="36" t="s">
        <v>29</v>
      </c>
      <c r="G1335" s="36" t="s">
        <v>2691</v>
      </c>
      <c r="H1335" s="36" t="s">
        <v>32</v>
      </c>
      <c r="I1335" s="36" t="s">
        <v>2692</v>
      </c>
      <c r="J1335" s="36" t="s">
        <v>34</v>
      </c>
      <c r="K1335" s="36" t="s">
        <v>35</v>
      </c>
      <c r="L1335" s="37">
        <v>109</v>
      </c>
      <c r="M1335" s="38" t="s">
        <v>36</v>
      </c>
      <c r="N1335" s="38" t="str">
        <f t="shared" si="41"/>
        <v>3201</v>
      </c>
      <c r="O1335" s="83">
        <v>24523.38</v>
      </c>
    </row>
    <row r="1336" spans="1:15" s="22" customFormat="1" ht="11.15" customHeight="1" x14ac:dyDescent="0.2">
      <c r="A1336" s="39" t="s">
        <v>2693</v>
      </c>
      <c r="B1336" s="40" t="str">
        <f t="shared" si="42"/>
        <v>DTG-EC</v>
      </c>
      <c r="C1336" s="41" t="s">
        <v>2694</v>
      </c>
      <c r="D1336" s="42" t="s">
        <v>1548</v>
      </c>
      <c r="E1336" s="41" t="s">
        <v>2686</v>
      </c>
      <c r="F1336" s="42" t="s">
        <v>29</v>
      </c>
      <c r="G1336" s="42" t="s">
        <v>2691</v>
      </c>
      <c r="H1336" s="42" t="s">
        <v>43</v>
      </c>
      <c r="I1336" s="42" t="s">
        <v>2692</v>
      </c>
      <c r="J1336" s="42" t="s">
        <v>34</v>
      </c>
      <c r="K1336" s="42" t="s">
        <v>35</v>
      </c>
      <c r="L1336" s="37">
        <v>264</v>
      </c>
      <c r="M1336" s="43" t="s">
        <v>36</v>
      </c>
      <c r="N1336" s="43" t="str">
        <f t="shared" si="41"/>
        <v>3201</v>
      </c>
      <c r="O1336" s="84">
        <v>11567.63</v>
      </c>
    </row>
    <row r="1337" spans="1:15" s="22" customFormat="1" ht="11.15" customHeight="1" x14ac:dyDescent="0.2">
      <c r="A1337" s="33" t="s">
        <v>2695</v>
      </c>
      <c r="B1337" s="34" t="str">
        <f t="shared" si="42"/>
        <v>NIS01-EU</v>
      </c>
      <c r="C1337" s="35" t="s">
        <v>2696</v>
      </c>
      <c r="D1337" s="36" t="s">
        <v>1548</v>
      </c>
      <c r="E1337" s="35" t="s">
        <v>2686</v>
      </c>
      <c r="F1337" s="36" t="s">
        <v>29</v>
      </c>
      <c r="G1337" s="36" t="s">
        <v>2691</v>
      </c>
      <c r="H1337" s="36" t="s">
        <v>43</v>
      </c>
      <c r="I1337" s="36" t="s">
        <v>2692</v>
      </c>
      <c r="J1337" s="36" t="s">
        <v>34</v>
      </c>
      <c r="K1337" s="36" t="s">
        <v>35</v>
      </c>
      <c r="L1337" s="37">
        <v>168</v>
      </c>
      <c r="M1337" s="38" t="s">
        <v>36</v>
      </c>
      <c r="N1337" s="38" t="str">
        <f t="shared" si="41"/>
        <v>3201</v>
      </c>
      <c r="O1337" s="83">
        <v>11567.61</v>
      </c>
    </row>
    <row r="1338" spans="1:15" s="22" customFormat="1" ht="11.15" customHeight="1" x14ac:dyDescent="0.2">
      <c r="A1338" s="39" t="s">
        <v>2697</v>
      </c>
      <c r="B1338" s="40" t="str">
        <f t="shared" si="42"/>
        <v>DTG-PRO</v>
      </c>
      <c r="C1338" s="41" t="s">
        <v>2698</v>
      </c>
      <c r="D1338" s="42" t="s">
        <v>1548</v>
      </c>
      <c r="E1338" s="41" t="s">
        <v>2686</v>
      </c>
      <c r="F1338" s="42" t="s">
        <v>29</v>
      </c>
      <c r="G1338" s="42" t="s">
        <v>2691</v>
      </c>
      <c r="H1338" s="42" t="s">
        <v>43</v>
      </c>
      <c r="I1338" s="42" t="s">
        <v>2692</v>
      </c>
      <c r="J1338" s="42" t="s">
        <v>34</v>
      </c>
      <c r="K1338" s="42" t="s">
        <v>35</v>
      </c>
      <c r="L1338" s="37">
        <v>41</v>
      </c>
      <c r="M1338" s="43" t="s">
        <v>36</v>
      </c>
      <c r="N1338" s="43" t="str">
        <f t="shared" si="41"/>
        <v>3201</v>
      </c>
      <c r="O1338" s="84">
        <v>13649.8</v>
      </c>
    </row>
    <row r="1339" spans="1:15" s="22" customFormat="1" ht="11.15" customHeight="1" x14ac:dyDescent="0.35">
      <c r="A1339" s="44" t="s">
        <v>2699</v>
      </c>
      <c r="B1339" s="45" t="str">
        <f t="shared" si="42"/>
        <v>NBU-ICSS-EU</v>
      </c>
      <c r="C1339" s="46" t="s">
        <v>2700</v>
      </c>
      <c r="D1339" s="46" t="s">
        <v>1548</v>
      </c>
      <c r="E1339" s="46" t="s">
        <v>2686</v>
      </c>
      <c r="F1339" s="46" t="s">
        <v>29</v>
      </c>
      <c r="G1339" s="46" t="s">
        <v>2691</v>
      </c>
      <c r="H1339" s="46" t="s">
        <v>32</v>
      </c>
      <c r="I1339" s="46" t="s">
        <v>2692</v>
      </c>
      <c r="J1339" s="46" t="s">
        <v>619</v>
      </c>
      <c r="K1339" s="46" t="s">
        <v>35</v>
      </c>
      <c r="L1339" s="37">
        <v>2</v>
      </c>
      <c r="M1339" s="47" t="s">
        <v>36</v>
      </c>
      <c r="N1339" s="38" t="str">
        <f t="shared" ref="N1339:N1402" si="43">TEXT(G1339,"0000")</f>
        <v>3201</v>
      </c>
      <c r="O1339" s="83">
        <v>37896.54</v>
      </c>
    </row>
    <row r="1340" spans="1:15" s="22" customFormat="1" ht="11.15" customHeight="1" x14ac:dyDescent="0.2">
      <c r="A1340" s="39" t="s">
        <v>2701</v>
      </c>
      <c r="B1340" s="40" t="str">
        <f t="shared" si="42"/>
        <v>NIS01-PRO</v>
      </c>
      <c r="C1340" s="41" t="s">
        <v>2702</v>
      </c>
      <c r="D1340" s="42" t="s">
        <v>1548</v>
      </c>
      <c r="E1340" s="41" t="s">
        <v>2686</v>
      </c>
      <c r="F1340" s="42" t="s">
        <v>29</v>
      </c>
      <c r="G1340" s="42" t="s">
        <v>2691</v>
      </c>
      <c r="H1340" s="42" t="s">
        <v>43</v>
      </c>
      <c r="I1340" s="42" t="s">
        <v>2692</v>
      </c>
      <c r="J1340" s="42" t="s">
        <v>34</v>
      </c>
      <c r="K1340" s="42" t="s">
        <v>35</v>
      </c>
      <c r="L1340" s="37">
        <v>14</v>
      </c>
      <c r="M1340" s="43" t="s">
        <v>36</v>
      </c>
      <c r="N1340" s="43" t="str">
        <f t="shared" si="43"/>
        <v>3201</v>
      </c>
      <c r="O1340" s="84">
        <v>13649.78</v>
      </c>
    </row>
    <row r="1341" spans="1:15" s="22" customFormat="1" ht="11.15" customHeight="1" x14ac:dyDescent="0.2">
      <c r="A1341" s="33" t="s">
        <v>2703</v>
      </c>
      <c r="B1341" s="34" t="str">
        <f t="shared" si="42"/>
        <v>NWA01-WW</v>
      </c>
      <c r="C1341" s="35" t="s">
        <v>2704</v>
      </c>
      <c r="D1341" s="36" t="s">
        <v>1548</v>
      </c>
      <c r="E1341" s="35" t="s">
        <v>2686</v>
      </c>
      <c r="F1341" s="36" t="s">
        <v>29</v>
      </c>
      <c r="G1341" s="36" t="s">
        <v>2705</v>
      </c>
      <c r="H1341" s="36" t="s">
        <v>43</v>
      </c>
      <c r="I1341" s="36" t="s">
        <v>2706</v>
      </c>
      <c r="J1341" s="36" t="s">
        <v>34</v>
      </c>
      <c r="K1341" s="36" t="s">
        <v>35</v>
      </c>
      <c r="L1341" s="37">
        <v>215</v>
      </c>
      <c r="M1341" s="38" t="s">
        <v>36</v>
      </c>
      <c r="N1341" s="38" t="str">
        <f t="shared" si="43"/>
        <v>3206</v>
      </c>
      <c r="O1341" s="83">
        <v>13302.78</v>
      </c>
    </row>
    <row r="1342" spans="1:15" s="22" customFormat="1" ht="11.15" customHeight="1" x14ac:dyDescent="0.2">
      <c r="A1342" s="39" t="s">
        <v>2707</v>
      </c>
      <c r="B1342" s="40" t="str">
        <f t="shared" si="42"/>
        <v>NWS01-EC</v>
      </c>
      <c r="C1342" s="41" t="s">
        <v>2708</v>
      </c>
      <c r="D1342" s="42" t="s">
        <v>1548</v>
      </c>
      <c r="E1342" s="41" t="s">
        <v>2686</v>
      </c>
      <c r="F1342" s="42" t="s">
        <v>29</v>
      </c>
      <c r="G1342" s="42" t="s">
        <v>2705</v>
      </c>
      <c r="H1342" s="42" t="s">
        <v>32</v>
      </c>
      <c r="I1342" s="42" t="s">
        <v>2706</v>
      </c>
      <c r="J1342" s="42" t="s">
        <v>34</v>
      </c>
      <c r="K1342" s="42" t="s">
        <v>35</v>
      </c>
      <c r="L1342" s="37">
        <v>113</v>
      </c>
      <c r="M1342" s="43" t="s">
        <v>36</v>
      </c>
      <c r="N1342" s="43" t="str">
        <f t="shared" si="43"/>
        <v>3206</v>
      </c>
      <c r="O1342" s="84">
        <v>19664.97</v>
      </c>
    </row>
    <row r="1343" spans="1:15" s="22" customFormat="1" ht="11.15" customHeight="1" x14ac:dyDescent="0.2">
      <c r="A1343" s="33" t="s">
        <v>2709</v>
      </c>
      <c r="B1343" s="34" t="str">
        <f t="shared" si="42"/>
        <v>NRG01-WW</v>
      </c>
      <c r="C1343" s="35" t="s">
        <v>2710</v>
      </c>
      <c r="D1343" s="36" t="s">
        <v>1548</v>
      </c>
      <c r="E1343" s="35" t="s">
        <v>2686</v>
      </c>
      <c r="F1343" s="36" t="s">
        <v>29</v>
      </c>
      <c r="G1343" s="36" t="s">
        <v>2705</v>
      </c>
      <c r="H1343" s="36" t="s">
        <v>43</v>
      </c>
      <c r="I1343" s="36" t="s">
        <v>2706</v>
      </c>
      <c r="J1343" s="36" t="s">
        <v>34</v>
      </c>
      <c r="K1343" s="36" t="s">
        <v>35</v>
      </c>
      <c r="L1343" s="37">
        <v>115</v>
      </c>
      <c r="M1343" s="38" t="s">
        <v>36</v>
      </c>
      <c r="N1343" s="38" t="str">
        <f t="shared" si="43"/>
        <v>3206</v>
      </c>
      <c r="O1343" s="83">
        <v>8097.34</v>
      </c>
    </row>
    <row r="1344" spans="1:15" s="22" customFormat="1" ht="11.15" customHeight="1" x14ac:dyDescent="0.2">
      <c r="A1344" s="39" t="s">
        <v>2711</v>
      </c>
      <c r="B1344" s="40" t="str">
        <f t="shared" si="42"/>
        <v>NWM01-WW</v>
      </c>
      <c r="C1344" s="41" t="s">
        <v>2712</v>
      </c>
      <c r="D1344" s="42" t="s">
        <v>1548</v>
      </c>
      <c r="E1344" s="41" t="s">
        <v>2686</v>
      </c>
      <c r="F1344" s="42" t="s">
        <v>29</v>
      </c>
      <c r="G1344" s="42" t="s">
        <v>2705</v>
      </c>
      <c r="H1344" s="42" t="s">
        <v>43</v>
      </c>
      <c r="I1344" s="42" t="s">
        <v>2706</v>
      </c>
      <c r="J1344" s="42" t="s">
        <v>34</v>
      </c>
      <c r="K1344" s="42" t="s">
        <v>35</v>
      </c>
      <c r="L1344" s="37">
        <v>97</v>
      </c>
      <c r="M1344" s="43" t="s">
        <v>36</v>
      </c>
      <c r="N1344" s="43" t="str">
        <f t="shared" si="43"/>
        <v>3206</v>
      </c>
      <c r="O1344" s="84">
        <v>2891.9</v>
      </c>
    </row>
    <row r="1345" spans="1:15" s="22" customFormat="1" ht="11.15" customHeight="1" x14ac:dyDescent="0.2">
      <c r="A1345" s="33" t="s">
        <v>2713</v>
      </c>
      <c r="B1345" s="34" t="str">
        <f t="shared" si="42"/>
        <v>NHC-EC</v>
      </c>
      <c r="C1345" s="35" t="s">
        <v>2714</v>
      </c>
      <c r="D1345" s="36" t="s">
        <v>1548</v>
      </c>
      <c r="E1345" s="35" t="s">
        <v>2686</v>
      </c>
      <c r="F1345" s="36" t="s">
        <v>29</v>
      </c>
      <c r="G1345" s="36" t="s">
        <v>2715</v>
      </c>
      <c r="H1345" s="36" t="s">
        <v>32</v>
      </c>
      <c r="I1345" s="36" t="s">
        <v>2716</v>
      </c>
      <c r="J1345" s="36" t="s">
        <v>34</v>
      </c>
      <c r="K1345" s="36" t="s">
        <v>35</v>
      </c>
      <c r="L1345" s="37">
        <v>74</v>
      </c>
      <c r="M1345" s="38" t="s">
        <v>36</v>
      </c>
      <c r="N1345" s="38" t="str">
        <f t="shared" si="43"/>
        <v>3207</v>
      </c>
      <c r="O1345" s="83">
        <v>14459.53</v>
      </c>
    </row>
    <row r="1346" spans="1:15" s="22" customFormat="1" ht="11.15" customHeight="1" x14ac:dyDescent="0.2">
      <c r="A1346" s="39" t="s">
        <v>2717</v>
      </c>
      <c r="B1346" s="40" t="str">
        <f t="shared" si="42"/>
        <v>NAV-EN</v>
      </c>
      <c r="C1346" s="41" t="s">
        <v>2718</v>
      </c>
      <c r="D1346" s="42" t="s">
        <v>1548</v>
      </c>
      <c r="E1346" s="41" t="s">
        <v>2686</v>
      </c>
      <c r="F1346" s="42" t="s">
        <v>29</v>
      </c>
      <c r="G1346" s="42" t="s">
        <v>2719</v>
      </c>
      <c r="H1346" s="42" t="s">
        <v>43</v>
      </c>
      <c r="I1346" s="42" t="s">
        <v>2720</v>
      </c>
      <c r="J1346" s="42" t="s">
        <v>34</v>
      </c>
      <c r="K1346" s="42" t="s">
        <v>35</v>
      </c>
      <c r="L1346" s="37">
        <v>916</v>
      </c>
      <c r="M1346" s="43" t="s">
        <v>36</v>
      </c>
      <c r="N1346" s="43" t="str">
        <f t="shared" si="43"/>
        <v>3205</v>
      </c>
      <c r="O1346" s="84">
        <v>10272.049999999999</v>
      </c>
    </row>
    <row r="1347" spans="1:15" s="22" customFormat="1" ht="11.15" customHeight="1" x14ac:dyDescent="0.2">
      <c r="A1347" s="33" t="s">
        <v>2721</v>
      </c>
      <c r="B1347" s="34" t="str">
        <f t="shared" ref="B1347:B1410" si="44">HYPERLINK(CONCATENATE("https://project.daccord.ru/2024/Items/PL_ItemView.php?Reference=",A1347),A1347)</f>
        <v>NIM01-WW</v>
      </c>
      <c r="C1347" s="35" t="s">
        <v>2722</v>
      </c>
      <c r="D1347" s="36" t="s">
        <v>1548</v>
      </c>
      <c r="E1347" s="35" t="s">
        <v>2686</v>
      </c>
      <c r="F1347" s="36" t="s">
        <v>29</v>
      </c>
      <c r="G1347" s="36" t="s">
        <v>2719</v>
      </c>
      <c r="H1347" s="36" t="s">
        <v>43</v>
      </c>
      <c r="I1347" s="36" t="s">
        <v>2720</v>
      </c>
      <c r="J1347" s="36" t="s">
        <v>34</v>
      </c>
      <c r="K1347" s="36" t="s">
        <v>35</v>
      </c>
      <c r="L1347" s="37">
        <v>683</v>
      </c>
      <c r="M1347" s="38" t="s">
        <v>36</v>
      </c>
      <c r="N1347" s="38" t="str">
        <f t="shared" si="43"/>
        <v>3205</v>
      </c>
      <c r="O1347" s="83">
        <v>10121.66</v>
      </c>
    </row>
    <row r="1348" spans="1:15" s="22" customFormat="1" ht="11.15" customHeight="1" x14ac:dyDescent="0.2">
      <c r="A1348" s="39" t="s">
        <v>2723</v>
      </c>
      <c r="B1348" s="40" t="str">
        <f t="shared" si="44"/>
        <v>NVP-EN</v>
      </c>
      <c r="C1348" s="41" t="s">
        <v>2724</v>
      </c>
      <c r="D1348" s="42" t="s">
        <v>1548</v>
      </c>
      <c r="E1348" s="41" t="s">
        <v>2686</v>
      </c>
      <c r="F1348" s="42" t="s">
        <v>29</v>
      </c>
      <c r="G1348" s="42" t="s">
        <v>2719</v>
      </c>
      <c r="H1348" s="42" t="s">
        <v>32</v>
      </c>
      <c r="I1348" s="42" t="s">
        <v>2720</v>
      </c>
      <c r="J1348" s="42" t="s">
        <v>34</v>
      </c>
      <c r="K1348" s="42" t="s">
        <v>35</v>
      </c>
      <c r="L1348" s="37">
        <v>129</v>
      </c>
      <c r="M1348" s="43" t="s">
        <v>36</v>
      </c>
      <c r="N1348" s="43" t="str">
        <f t="shared" si="43"/>
        <v>3205</v>
      </c>
      <c r="O1348" s="84">
        <v>24523.38</v>
      </c>
    </row>
    <row r="1349" spans="1:15" s="22" customFormat="1" ht="11.15" customHeight="1" x14ac:dyDescent="0.2">
      <c r="A1349" s="33" t="s">
        <v>2725</v>
      </c>
      <c r="B1349" s="34" t="str">
        <f t="shared" si="44"/>
        <v>NBU-NAV-EU</v>
      </c>
      <c r="C1349" s="35" t="s">
        <v>2726</v>
      </c>
      <c r="D1349" s="36" t="s">
        <v>1548</v>
      </c>
      <c r="E1349" s="35" t="s">
        <v>2686</v>
      </c>
      <c r="F1349" s="36" t="s">
        <v>29</v>
      </c>
      <c r="G1349" s="36" t="s">
        <v>2719</v>
      </c>
      <c r="H1349" s="36" t="s">
        <v>32</v>
      </c>
      <c r="I1349" s="36" t="s">
        <v>2720</v>
      </c>
      <c r="J1349" s="36" t="s">
        <v>34</v>
      </c>
      <c r="K1349" s="36" t="s">
        <v>35</v>
      </c>
      <c r="L1349" s="37">
        <v>59</v>
      </c>
      <c r="M1349" s="38" t="s">
        <v>36</v>
      </c>
      <c r="N1349" s="38" t="str">
        <f t="shared" si="43"/>
        <v>3205</v>
      </c>
      <c r="O1349" s="83">
        <v>26810.05</v>
      </c>
    </row>
    <row r="1350" spans="1:15" s="22" customFormat="1" ht="11.15" customHeight="1" x14ac:dyDescent="0.2">
      <c r="A1350" s="39" t="s">
        <v>2727</v>
      </c>
      <c r="B1350" s="40" t="str">
        <f t="shared" si="44"/>
        <v>NAV-PRO</v>
      </c>
      <c r="C1350" s="41" t="s">
        <v>2728</v>
      </c>
      <c r="D1350" s="42" t="s">
        <v>1548</v>
      </c>
      <c r="E1350" s="41" t="s">
        <v>2686</v>
      </c>
      <c r="F1350" s="42" t="s">
        <v>29</v>
      </c>
      <c r="G1350" s="42" t="s">
        <v>2719</v>
      </c>
      <c r="H1350" s="42" t="s">
        <v>43</v>
      </c>
      <c r="I1350" s="42" t="s">
        <v>2720</v>
      </c>
      <c r="J1350" s="42" t="s">
        <v>34</v>
      </c>
      <c r="K1350" s="42" t="s">
        <v>35</v>
      </c>
      <c r="L1350" s="37">
        <v>96</v>
      </c>
      <c r="M1350" s="43" t="s">
        <v>36</v>
      </c>
      <c r="N1350" s="43" t="str">
        <f t="shared" si="43"/>
        <v>3205</v>
      </c>
      <c r="O1350" s="84">
        <v>12121.02</v>
      </c>
    </row>
    <row r="1351" spans="1:15" s="22" customFormat="1" ht="11.15" customHeight="1" x14ac:dyDescent="0.35">
      <c r="A1351" s="44" t="s">
        <v>2729</v>
      </c>
      <c r="B1351" s="45" t="str">
        <f t="shared" si="44"/>
        <v>NVP-PRO</v>
      </c>
      <c r="C1351" s="46" t="s">
        <v>2730</v>
      </c>
      <c r="D1351" s="46" t="s">
        <v>1548</v>
      </c>
      <c r="E1351" s="46" t="s">
        <v>2686</v>
      </c>
      <c r="F1351" s="46"/>
      <c r="G1351" s="46" t="s">
        <v>2719</v>
      </c>
      <c r="H1351" s="46" t="s">
        <v>32</v>
      </c>
      <c r="I1351" s="46" t="s">
        <v>2720</v>
      </c>
      <c r="J1351" s="46" t="s">
        <v>619</v>
      </c>
      <c r="K1351" s="46" t="s">
        <v>35</v>
      </c>
      <c r="L1351" s="37">
        <v>1</v>
      </c>
      <c r="M1351" s="47" t="s">
        <v>36</v>
      </c>
      <c r="N1351" s="38" t="str">
        <f t="shared" si="43"/>
        <v>3205</v>
      </c>
      <c r="O1351" s="83">
        <v>28937.59</v>
      </c>
    </row>
    <row r="1352" spans="1:15" s="22" customFormat="1" ht="11.15" customHeight="1" x14ac:dyDescent="0.2">
      <c r="A1352" s="39" t="s">
        <v>2731</v>
      </c>
      <c r="B1352" s="40" t="str">
        <f t="shared" si="44"/>
        <v>NTH01-EN-EU</v>
      </c>
      <c r="C1352" s="41" t="s">
        <v>2732</v>
      </c>
      <c r="D1352" s="42" t="s">
        <v>1548</v>
      </c>
      <c r="E1352" s="41" t="s">
        <v>2686</v>
      </c>
      <c r="F1352" s="42" t="s">
        <v>29</v>
      </c>
      <c r="G1352" s="42" t="s">
        <v>2733</v>
      </c>
      <c r="H1352" s="42" t="s">
        <v>32</v>
      </c>
      <c r="I1352" s="42" t="s">
        <v>2734</v>
      </c>
      <c r="J1352" s="42" t="s">
        <v>34</v>
      </c>
      <c r="K1352" s="42" t="s">
        <v>35</v>
      </c>
      <c r="L1352" s="37">
        <v>58</v>
      </c>
      <c r="M1352" s="43" t="s">
        <v>36</v>
      </c>
      <c r="N1352" s="43" t="str">
        <f t="shared" si="43"/>
        <v>3204</v>
      </c>
      <c r="O1352" s="84">
        <v>23062.97</v>
      </c>
    </row>
    <row r="1353" spans="1:15" s="22" customFormat="1" ht="11.15" customHeight="1" x14ac:dyDescent="0.35">
      <c r="A1353" s="44" t="s">
        <v>2735</v>
      </c>
      <c r="B1353" s="45" t="str">
        <f t="shared" si="44"/>
        <v>NBU-NTH-NAV-EU</v>
      </c>
      <c r="C1353" s="46" t="s">
        <v>2736</v>
      </c>
      <c r="D1353" s="46" t="s">
        <v>1548</v>
      </c>
      <c r="E1353" s="46" t="s">
        <v>2686</v>
      </c>
      <c r="F1353" s="46" t="s">
        <v>29</v>
      </c>
      <c r="G1353" s="46" t="s">
        <v>2733</v>
      </c>
      <c r="H1353" s="46" t="s">
        <v>32</v>
      </c>
      <c r="I1353" s="46" t="s">
        <v>2734</v>
      </c>
      <c r="J1353" s="46" t="s">
        <v>619</v>
      </c>
      <c r="K1353" s="46" t="s">
        <v>35</v>
      </c>
      <c r="L1353" s="37">
        <v>4</v>
      </c>
      <c r="M1353" s="47" t="s">
        <v>36</v>
      </c>
      <c r="N1353" s="38" t="str">
        <f t="shared" si="43"/>
        <v>3204</v>
      </c>
      <c r="O1353" s="83">
        <v>41195.06</v>
      </c>
    </row>
    <row r="1354" spans="1:15" s="22" customFormat="1" ht="11.15" customHeight="1" x14ac:dyDescent="0.35">
      <c r="A1354" s="48" t="s">
        <v>2737</v>
      </c>
      <c r="B1354" s="49" t="str">
        <f t="shared" si="44"/>
        <v>NTH-PRO</v>
      </c>
      <c r="C1354" s="50" t="s">
        <v>2738</v>
      </c>
      <c r="D1354" s="50" t="s">
        <v>1548</v>
      </c>
      <c r="E1354" s="50" t="s">
        <v>2686</v>
      </c>
      <c r="F1354" s="50"/>
      <c r="G1354" s="50" t="s">
        <v>2733</v>
      </c>
      <c r="H1354" s="50" t="s">
        <v>32</v>
      </c>
      <c r="I1354" s="50" t="s">
        <v>2734</v>
      </c>
      <c r="J1354" s="50" t="s">
        <v>619</v>
      </c>
      <c r="K1354" s="50" t="s">
        <v>35</v>
      </c>
      <c r="L1354" s="37">
        <v>2</v>
      </c>
      <c r="M1354" s="51" t="s">
        <v>36</v>
      </c>
      <c r="N1354" s="43" t="str">
        <f t="shared" si="43"/>
        <v>3204</v>
      </c>
      <c r="O1354" s="84">
        <v>27214.31</v>
      </c>
    </row>
    <row r="1355" spans="1:15" s="22" customFormat="1" ht="11.15" customHeight="1" x14ac:dyDescent="0.2">
      <c r="A1355" s="33" t="s">
        <v>2739</v>
      </c>
      <c r="B1355" s="34" t="str">
        <f t="shared" si="44"/>
        <v>NOC-S-EC</v>
      </c>
      <c r="C1355" s="35" t="s">
        <v>2740</v>
      </c>
      <c r="D1355" s="36" t="s">
        <v>1548</v>
      </c>
      <c r="E1355" s="35" t="s">
        <v>2686</v>
      </c>
      <c r="F1355" s="36" t="s">
        <v>29</v>
      </c>
      <c r="G1355" s="36" t="s">
        <v>2741</v>
      </c>
      <c r="H1355" s="36" t="s">
        <v>32</v>
      </c>
      <c r="I1355" s="36" t="s">
        <v>2742</v>
      </c>
      <c r="J1355" s="36" t="s">
        <v>34</v>
      </c>
      <c r="K1355" s="36" t="s">
        <v>35</v>
      </c>
      <c r="L1355" s="37">
        <v>78</v>
      </c>
      <c r="M1355" s="38" t="s">
        <v>36</v>
      </c>
      <c r="N1355" s="38" t="str">
        <f t="shared" si="43"/>
        <v>3200</v>
      </c>
      <c r="O1355" s="83">
        <v>38173.19</v>
      </c>
    </row>
    <row r="1356" spans="1:15" s="22" customFormat="1" ht="11.15" customHeight="1" x14ac:dyDescent="0.2">
      <c r="A1356" s="39" t="s">
        <v>2743</v>
      </c>
      <c r="B1356" s="40" t="str">
        <f t="shared" si="44"/>
        <v>NOC01-EU</v>
      </c>
      <c r="C1356" s="41" t="s">
        <v>2744</v>
      </c>
      <c r="D1356" s="42" t="s">
        <v>1548</v>
      </c>
      <c r="E1356" s="41" t="s">
        <v>2686</v>
      </c>
      <c r="F1356" s="42" t="s">
        <v>29</v>
      </c>
      <c r="G1356" s="42" t="s">
        <v>2741</v>
      </c>
      <c r="H1356" s="42" t="s">
        <v>32</v>
      </c>
      <c r="I1356" s="42" t="s">
        <v>2742</v>
      </c>
      <c r="J1356" s="42" t="s">
        <v>34</v>
      </c>
      <c r="K1356" s="42" t="s">
        <v>35</v>
      </c>
      <c r="L1356" s="37">
        <v>65</v>
      </c>
      <c r="M1356" s="43" t="s">
        <v>36</v>
      </c>
      <c r="N1356" s="43" t="str">
        <f t="shared" si="43"/>
        <v>3200</v>
      </c>
      <c r="O1356" s="84">
        <v>34355.870000000003</v>
      </c>
    </row>
    <row r="1357" spans="1:15" s="22" customFormat="1" ht="11.15" customHeight="1" x14ac:dyDescent="0.2">
      <c r="A1357" s="33" t="s">
        <v>2745</v>
      </c>
      <c r="B1357" s="34" t="str">
        <f t="shared" si="44"/>
        <v>090482</v>
      </c>
      <c r="C1357" s="35" t="s">
        <v>2746</v>
      </c>
      <c r="D1357" s="36" t="s">
        <v>29</v>
      </c>
      <c r="E1357" s="35" t="s">
        <v>30</v>
      </c>
      <c r="F1357" s="36" t="s">
        <v>29</v>
      </c>
      <c r="G1357" s="36" t="s">
        <v>2747</v>
      </c>
      <c r="H1357" s="36" t="s">
        <v>32</v>
      </c>
      <c r="I1357" s="36" t="s">
        <v>2748</v>
      </c>
      <c r="J1357" s="36" t="s">
        <v>34</v>
      </c>
      <c r="K1357" s="36" t="s">
        <v>35</v>
      </c>
      <c r="L1357" s="37">
        <v>4</v>
      </c>
      <c r="M1357" s="38" t="s">
        <v>36</v>
      </c>
      <c r="N1357" s="38" t="str">
        <f t="shared" si="43"/>
        <v>0611</v>
      </c>
      <c r="O1357" s="83">
        <v>3934.28</v>
      </c>
    </row>
    <row r="1358" spans="1:15" s="22" customFormat="1" ht="11.15" customHeight="1" x14ac:dyDescent="0.35">
      <c r="A1358" s="48" t="s">
        <v>2749</v>
      </c>
      <c r="B1358" s="49" t="str">
        <f t="shared" si="44"/>
        <v>090491</v>
      </c>
      <c r="C1358" s="50" t="s">
        <v>2750</v>
      </c>
      <c r="D1358" s="50" t="s">
        <v>29</v>
      </c>
      <c r="E1358" s="50" t="s">
        <v>30</v>
      </c>
      <c r="F1358" s="50" t="s">
        <v>29</v>
      </c>
      <c r="G1358" s="50" t="s">
        <v>2747</v>
      </c>
      <c r="H1358" s="50" t="s">
        <v>43</v>
      </c>
      <c r="I1358" s="50" t="s">
        <v>2748</v>
      </c>
      <c r="J1358" s="50" t="s">
        <v>619</v>
      </c>
      <c r="K1358" s="50" t="s">
        <v>35</v>
      </c>
      <c r="L1358" s="37">
        <v>6</v>
      </c>
      <c r="M1358" s="51" t="s">
        <v>36</v>
      </c>
      <c r="N1358" s="43" t="str">
        <f t="shared" si="43"/>
        <v>0611</v>
      </c>
      <c r="O1358" s="84">
        <v>4053.86</v>
      </c>
    </row>
    <row r="1359" spans="1:15" s="22" customFormat="1" ht="11.15" customHeight="1" x14ac:dyDescent="0.2">
      <c r="A1359" s="33" t="s">
        <v>2751</v>
      </c>
      <c r="B1359" s="34" t="str">
        <f t="shared" si="44"/>
        <v>092001</v>
      </c>
      <c r="C1359" s="35" t="s">
        <v>2752</v>
      </c>
      <c r="D1359" s="36" t="s">
        <v>34</v>
      </c>
      <c r="E1359" s="35" t="s">
        <v>2753</v>
      </c>
      <c r="F1359" s="36" t="s">
        <v>29</v>
      </c>
      <c r="G1359" s="36" t="s">
        <v>2754</v>
      </c>
      <c r="H1359" s="36" t="s">
        <v>32</v>
      </c>
      <c r="I1359" s="36" t="s">
        <v>2755</v>
      </c>
      <c r="J1359" s="36" t="s">
        <v>34</v>
      </c>
      <c r="K1359" s="36" t="s">
        <v>35</v>
      </c>
      <c r="L1359" s="37">
        <v>921</v>
      </c>
      <c r="M1359" s="38" t="s">
        <v>36</v>
      </c>
      <c r="N1359" s="38" t="str">
        <f t="shared" si="43"/>
        <v>0640</v>
      </c>
      <c r="O1359" s="83">
        <v>142.15</v>
      </c>
    </row>
    <row r="1360" spans="1:15" s="22" customFormat="1" ht="11.15" customHeight="1" x14ac:dyDescent="0.2">
      <c r="A1360" s="39" t="s">
        <v>2756</v>
      </c>
      <c r="B1360" s="40" t="str">
        <f t="shared" si="44"/>
        <v>092002</v>
      </c>
      <c r="C1360" s="41" t="s">
        <v>2757</v>
      </c>
      <c r="D1360" s="42" t="s">
        <v>34</v>
      </c>
      <c r="E1360" s="41" t="s">
        <v>2753</v>
      </c>
      <c r="F1360" s="42" t="s">
        <v>29</v>
      </c>
      <c r="G1360" s="42" t="s">
        <v>2754</v>
      </c>
      <c r="H1360" s="42" t="s">
        <v>32</v>
      </c>
      <c r="I1360" s="42" t="s">
        <v>2755</v>
      </c>
      <c r="J1360" s="42" t="s">
        <v>34</v>
      </c>
      <c r="K1360" s="42" t="s">
        <v>35</v>
      </c>
      <c r="L1360" s="37">
        <v>40</v>
      </c>
      <c r="M1360" s="43" t="s">
        <v>36</v>
      </c>
      <c r="N1360" s="43" t="str">
        <f t="shared" si="43"/>
        <v>0640</v>
      </c>
      <c r="O1360" s="84">
        <v>148.79</v>
      </c>
    </row>
    <row r="1361" spans="1:15" s="22" customFormat="1" ht="11.15" customHeight="1" x14ac:dyDescent="0.2">
      <c r="A1361" s="33" t="s">
        <v>2758</v>
      </c>
      <c r="B1361" s="34" t="str">
        <f t="shared" si="44"/>
        <v>092052</v>
      </c>
      <c r="C1361" s="35" t="s">
        <v>2759</v>
      </c>
      <c r="D1361" s="36" t="s">
        <v>34</v>
      </c>
      <c r="E1361" s="35" t="s">
        <v>2753</v>
      </c>
      <c r="F1361" s="36" t="s">
        <v>29</v>
      </c>
      <c r="G1361" s="36" t="s">
        <v>2754</v>
      </c>
      <c r="H1361" s="36" t="s">
        <v>32</v>
      </c>
      <c r="I1361" s="36" t="s">
        <v>2755</v>
      </c>
      <c r="J1361" s="36" t="s">
        <v>34</v>
      </c>
      <c r="K1361" s="36" t="s">
        <v>35</v>
      </c>
      <c r="L1361" s="37">
        <v>1</v>
      </c>
      <c r="M1361" s="38" t="s">
        <v>36</v>
      </c>
      <c r="N1361" s="38" t="str">
        <f t="shared" si="43"/>
        <v>0640</v>
      </c>
      <c r="O1361" s="83">
        <v>1062.4000000000001</v>
      </c>
    </row>
    <row r="1362" spans="1:15" s="22" customFormat="1" ht="11.15" customHeight="1" x14ac:dyDescent="0.2">
      <c r="A1362" s="39" t="s">
        <v>2760</v>
      </c>
      <c r="B1362" s="40" t="str">
        <f t="shared" si="44"/>
        <v>092015</v>
      </c>
      <c r="C1362" s="41" t="s">
        <v>2761</v>
      </c>
      <c r="D1362" s="42" t="s">
        <v>34</v>
      </c>
      <c r="E1362" s="41" t="s">
        <v>2753</v>
      </c>
      <c r="F1362" s="42" t="s">
        <v>29</v>
      </c>
      <c r="G1362" s="42" t="s">
        <v>2754</v>
      </c>
      <c r="H1362" s="42" t="s">
        <v>32</v>
      </c>
      <c r="I1362" s="42" t="s">
        <v>2755</v>
      </c>
      <c r="J1362" s="42" t="s">
        <v>34</v>
      </c>
      <c r="K1362" s="42" t="s">
        <v>35</v>
      </c>
      <c r="L1362" s="37">
        <v>0</v>
      </c>
      <c r="M1362" s="43" t="s">
        <v>36</v>
      </c>
      <c r="N1362" s="43" t="str">
        <f t="shared" si="43"/>
        <v>0640</v>
      </c>
      <c r="O1362" s="84">
        <v>314.76</v>
      </c>
    </row>
    <row r="1363" spans="1:15" s="22" customFormat="1" ht="11.15" customHeight="1" x14ac:dyDescent="0.35">
      <c r="A1363" s="44" t="s">
        <v>2762</v>
      </c>
      <c r="B1363" s="45" t="str">
        <f t="shared" si="44"/>
        <v>092013</v>
      </c>
      <c r="C1363" s="46" t="s">
        <v>2763</v>
      </c>
      <c r="D1363" s="46" t="s">
        <v>34</v>
      </c>
      <c r="E1363" s="46" t="s">
        <v>2753</v>
      </c>
      <c r="F1363" s="46" t="s">
        <v>29</v>
      </c>
      <c r="G1363" s="46" t="s">
        <v>2754</v>
      </c>
      <c r="H1363" s="46" t="s">
        <v>32</v>
      </c>
      <c r="I1363" s="46" t="s">
        <v>2755</v>
      </c>
      <c r="J1363" s="46" t="s">
        <v>34</v>
      </c>
      <c r="K1363" s="46" t="s">
        <v>35</v>
      </c>
      <c r="L1363" s="37">
        <v>10</v>
      </c>
      <c r="M1363" s="47" t="s">
        <v>36</v>
      </c>
      <c r="N1363" s="38" t="str">
        <f t="shared" si="43"/>
        <v>0640</v>
      </c>
      <c r="O1363" s="83">
        <v>393.49</v>
      </c>
    </row>
    <row r="1364" spans="1:15" s="22" customFormat="1" ht="11.15" customHeight="1" x14ac:dyDescent="0.2">
      <c r="A1364" s="39" t="s">
        <v>2764</v>
      </c>
      <c r="B1364" s="40" t="str">
        <f t="shared" si="44"/>
        <v>069733</v>
      </c>
      <c r="C1364" s="41" t="s">
        <v>2765</v>
      </c>
      <c r="D1364" s="42" t="s">
        <v>29</v>
      </c>
      <c r="E1364" s="41" t="s">
        <v>30</v>
      </c>
      <c r="F1364" s="42" t="s">
        <v>29</v>
      </c>
      <c r="G1364" s="42" t="s">
        <v>2766</v>
      </c>
      <c r="H1364" s="42" t="s">
        <v>32</v>
      </c>
      <c r="I1364" s="42" t="s">
        <v>2767</v>
      </c>
      <c r="J1364" s="42" t="s">
        <v>34</v>
      </c>
      <c r="K1364" s="42" t="s">
        <v>35</v>
      </c>
      <c r="L1364" s="37">
        <v>26360</v>
      </c>
      <c r="M1364" s="43" t="s">
        <v>36</v>
      </c>
      <c r="N1364" s="43" t="str">
        <f t="shared" si="43"/>
        <v>0612</v>
      </c>
      <c r="O1364" s="84">
        <v>1510.86</v>
      </c>
    </row>
    <row r="1365" spans="1:15" s="22" customFormat="1" ht="11.15" customHeight="1" x14ac:dyDescent="0.2">
      <c r="A1365" s="33" t="s">
        <v>2768</v>
      </c>
      <c r="B1365" s="34" t="str">
        <f t="shared" si="44"/>
        <v>069576</v>
      </c>
      <c r="C1365" s="35" t="s">
        <v>2769</v>
      </c>
      <c r="D1365" s="36" t="s">
        <v>29</v>
      </c>
      <c r="E1365" s="35" t="s">
        <v>30</v>
      </c>
      <c r="F1365" s="36" t="s">
        <v>29</v>
      </c>
      <c r="G1365" s="36" t="s">
        <v>2766</v>
      </c>
      <c r="H1365" s="36" t="s">
        <v>32</v>
      </c>
      <c r="I1365" s="36" t="s">
        <v>2767</v>
      </c>
      <c r="J1365" s="36" t="s">
        <v>34</v>
      </c>
      <c r="K1365" s="36" t="s">
        <v>35</v>
      </c>
      <c r="L1365" s="37">
        <v>6080</v>
      </c>
      <c r="M1365" s="38" t="s">
        <v>36</v>
      </c>
      <c r="N1365" s="38" t="str">
        <f t="shared" si="43"/>
        <v>0612</v>
      </c>
      <c r="O1365" s="83">
        <v>2005.87</v>
      </c>
    </row>
    <row r="1366" spans="1:15" s="22" customFormat="1" ht="11.15" customHeight="1" x14ac:dyDescent="0.2">
      <c r="A1366" s="39" t="s">
        <v>2770</v>
      </c>
      <c r="B1366" s="40" t="str">
        <f t="shared" si="44"/>
        <v>069672</v>
      </c>
      <c r="C1366" s="41" t="s">
        <v>2771</v>
      </c>
      <c r="D1366" s="42" t="s">
        <v>29</v>
      </c>
      <c r="E1366" s="41" t="s">
        <v>30</v>
      </c>
      <c r="F1366" s="42" t="s">
        <v>29</v>
      </c>
      <c r="G1366" s="42" t="s">
        <v>2766</v>
      </c>
      <c r="H1366" s="42" t="s">
        <v>43</v>
      </c>
      <c r="I1366" s="42" t="s">
        <v>2767</v>
      </c>
      <c r="J1366" s="42" t="s">
        <v>34</v>
      </c>
      <c r="K1366" s="42" t="s">
        <v>35</v>
      </c>
      <c r="L1366" s="37">
        <v>6896</v>
      </c>
      <c r="M1366" s="43" t="s">
        <v>36</v>
      </c>
      <c r="N1366" s="43" t="str">
        <f t="shared" si="43"/>
        <v>0612</v>
      </c>
      <c r="O1366" s="84">
        <v>841.53</v>
      </c>
    </row>
    <row r="1367" spans="1:15" s="22" customFormat="1" ht="11.15" customHeight="1" x14ac:dyDescent="0.2">
      <c r="A1367" s="33" t="s">
        <v>2772</v>
      </c>
      <c r="B1367" s="34" t="str">
        <f t="shared" si="44"/>
        <v>069651</v>
      </c>
      <c r="C1367" s="35" t="s">
        <v>2773</v>
      </c>
      <c r="D1367" s="36" t="s">
        <v>29</v>
      </c>
      <c r="E1367" s="35" t="s">
        <v>30</v>
      </c>
      <c r="F1367" s="36" t="s">
        <v>29</v>
      </c>
      <c r="G1367" s="36" t="s">
        <v>2766</v>
      </c>
      <c r="H1367" s="36" t="s">
        <v>43</v>
      </c>
      <c r="I1367" s="36" t="s">
        <v>2767</v>
      </c>
      <c r="J1367" s="36" t="s">
        <v>34</v>
      </c>
      <c r="K1367" s="36" t="s">
        <v>35</v>
      </c>
      <c r="L1367" s="37">
        <v>6643</v>
      </c>
      <c r="M1367" s="38" t="s">
        <v>36</v>
      </c>
      <c r="N1367" s="38" t="str">
        <f t="shared" si="43"/>
        <v>0612</v>
      </c>
      <c r="O1367" s="83">
        <v>382.19</v>
      </c>
    </row>
    <row r="1368" spans="1:15" s="22" customFormat="1" ht="11.15" customHeight="1" x14ac:dyDescent="0.2">
      <c r="A1368" s="39" t="s">
        <v>2774</v>
      </c>
      <c r="B1368" s="40" t="str">
        <f t="shared" si="44"/>
        <v>069683</v>
      </c>
      <c r="C1368" s="41" t="s">
        <v>2775</v>
      </c>
      <c r="D1368" s="42" t="s">
        <v>29</v>
      </c>
      <c r="E1368" s="41" t="s">
        <v>30</v>
      </c>
      <c r="F1368" s="42" t="s">
        <v>29</v>
      </c>
      <c r="G1368" s="42" t="s">
        <v>2766</v>
      </c>
      <c r="H1368" s="42" t="s">
        <v>43</v>
      </c>
      <c r="I1368" s="42" t="s">
        <v>2767</v>
      </c>
      <c r="J1368" s="42" t="s">
        <v>34</v>
      </c>
      <c r="K1368" s="42" t="s">
        <v>35</v>
      </c>
      <c r="L1368" s="37">
        <v>1256</v>
      </c>
      <c r="M1368" s="43" t="s">
        <v>36</v>
      </c>
      <c r="N1368" s="43" t="str">
        <f t="shared" si="43"/>
        <v>0612</v>
      </c>
      <c r="O1368" s="84">
        <v>1187.06</v>
      </c>
    </row>
    <row r="1369" spans="1:15" s="22" customFormat="1" ht="11.15" customHeight="1" x14ac:dyDescent="0.2">
      <c r="A1369" s="33" t="s">
        <v>2776</v>
      </c>
      <c r="B1369" s="34" t="str">
        <f t="shared" si="44"/>
        <v>070741</v>
      </c>
      <c r="C1369" s="35" t="s">
        <v>2777</v>
      </c>
      <c r="D1369" s="36" t="s">
        <v>29</v>
      </c>
      <c r="E1369" s="35" t="s">
        <v>30</v>
      </c>
      <c r="F1369" s="36" t="s">
        <v>29</v>
      </c>
      <c r="G1369" s="36" t="s">
        <v>2766</v>
      </c>
      <c r="H1369" s="36" t="s">
        <v>43</v>
      </c>
      <c r="I1369" s="36" t="s">
        <v>2767</v>
      </c>
      <c r="J1369" s="36" t="s">
        <v>34</v>
      </c>
      <c r="K1369" s="36" t="s">
        <v>35</v>
      </c>
      <c r="L1369" s="37">
        <v>174</v>
      </c>
      <c r="M1369" s="38" t="s">
        <v>36</v>
      </c>
      <c r="N1369" s="38" t="str">
        <f t="shared" si="43"/>
        <v>0612</v>
      </c>
      <c r="O1369" s="83">
        <v>1263.8399999999999</v>
      </c>
    </row>
    <row r="1370" spans="1:15" s="22" customFormat="1" ht="11.15" customHeight="1" x14ac:dyDescent="0.2">
      <c r="A1370" s="39" t="s">
        <v>2778</v>
      </c>
      <c r="B1370" s="40" t="str">
        <f t="shared" si="44"/>
        <v>069577</v>
      </c>
      <c r="C1370" s="41" t="s">
        <v>2779</v>
      </c>
      <c r="D1370" s="42" t="s">
        <v>29</v>
      </c>
      <c r="E1370" s="41" t="s">
        <v>30</v>
      </c>
      <c r="F1370" s="42" t="s">
        <v>29</v>
      </c>
      <c r="G1370" s="42" t="s">
        <v>2766</v>
      </c>
      <c r="H1370" s="42" t="s">
        <v>32</v>
      </c>
      <c r="I1370" s="42" t="s">
        <v>2767</v>
      </c>
      <c r="J1370" s="42" t="s">
        <v>34</v>
      </c>
      <c r="K1370" s="42" t="s">
        <v>35</v>
      </c>
      <c r="L1370" s="37">
        <v>101</v>
      </c>
      <c r="M1370" s="43" t="s">
        <v>36</v>
      </c>
      <c r="N1370" s="43" t="str">
        <f t="shared" si="43"/>
        <v>0612</v>
      </c>
      <c r="O1370" s="84">
        <v>1361.35</v>
      </c>
    </row>
    <row r="1371" spans="1:15" s="22" customFormat="1" ht="11.15" customHeight="1" x14ac:dyDescent="0.2">
      <c r="A1371" s="33" t="s">
        <v>2780</v>
      </c>
      <c r="B1371" s="34" t="str">
        <f t="shared" si="44"/>
        <v>069821</v>
      </c>
      <c r="C1371" s="35" t="s">
        <v>2781</v>
      </c>
      <c r="D1371" s="36" t="s">
        <v>29</v>
      </c>
      <c r="E1371" s="35" t="s">
        <v>30</v>
      </c>
      <c r="F1371" s="36" t="s">
        <v>29</v>
      </c>
      <c r="G1371" s="36" t="s">
        <v>2766</v>
      </c>
      <c r="H1371" s="36" t="s">
        <v>32</v>
      </c>
      <c r="I1371" s="36" t="s">
        <v>2767</v>
      </c>
      <c r="J1371" s="36" t="s">
        <v>34</v>
      </c>
      <c r="K1371" s="36" t="s">
        <v>35</v>
      </c>
      <c r="L1371" s="37">
        <v>0</v>
      </c>
      <c r="M1371" s="38" t="s">
        <v>36</v>
      </c>
      <c r="N1371" s="38" t="str">
        <f t="shared" si="43"/>
        <v>0612</v>
      </c>
      <c r="O1371" s="83">
        <v>4102.3500000000004</v>
      </c>
    </row>
    <row r="1372" spans="1:15" s="22" customFormat="1" ht="11.15" customHeight="1" x14ac:dyDescent="0.2">
      <c r="A1372" s="39" t="s">
        <v>2782</v>
      </c>
      <c r="B1372" s="40" t="str">
        <f t="shared" si="44"/>
        <v>069715</v>
      </c>
      <c r="C1372" s="41" t="s">
        <v>2783</v>
      </c>
      <c r="D1372" s="42" t="s">
        <v>29</v>
      </c>
      <c r="E1372" s="41" t="s">
        <v>30</v>
      </c>
      <c r="F1372" s="42" t="s">
        <v>29</v>
      </c>
      <c r="G1372" s="42" t="s">
        <v>2766</v>
      </c>
      <c r="H1372" s="42" t="s">
        <v>32</v>
      </c>
      <c r="I1372" s="42" t="s">
        <v>2767</v>
      </c>
      <c r="J1372" s="42" t="s">
        <v>34</v>
      </c>
      <c r="K1372" s="42" t="s">
        <v>35</v>
      </c>
      <c r="L1372" s="37">
        <v>0</v>
      </c>
      <c r="M1372" s="43" t="s">
        <v>36</v>
      </c>
      <c r="N1372" s="43" t="str">
        <f t="shared" si="43"/>
        <v>0612</v>
      </c>
      <c r="O1372" s="84">
        <v>3189.14</v>
      </c>
    </row>
    <row r="1373" spans="1:15" s="22" customFormat="1" ht="11.15" customHeight="1" x14ac:dyDescent="0.2">
      <c r="A1373" s="33" t="s">
        <v>2784</v>
      </c>
      <c r="B1373" s="34" t="str">
        <f t="shared" si="44"/>
        <v>069861</v>
      </c>
      <c r="C1373" s="35" t="s">
        <v>2785</v>
      </c>
      <c r="D1373" s="36" t="s">
        <v>29</v>
      </c>
      <c r="E1373" s="35" t="s">
        <v>30</v>
      </c>
      <c r="F1373" s="36" t="s">
        <v>29</v>
      </c>
      <c r="G1373" s="36" t="s">
        <v>2766</v>
      </c>
      <c r="H1373" s="36" t="s">
        <v>32</v>
      </c>
      <c r="I1373" s="36" t="s">
        <v>2767</v>
      </c>
      <c r="J1373" s="36" t="s">
        <v>34</v>
      </c>
      <c r="K1373" s="36" t="s">
        <v>35</v>
      </c>
      <c r="L1373" s="37">
        <v>0</v>
      </c>
      <c r="M1373" s="38" t="s">
        <v>36</v>
      </c>
      <c r="N1373" s="38" t="str">
        <f t="shared" si="43"/>
        <v>0612</v>
      </c>
      <c r="O1373" s="83">
        <v>1262.72</v>
      </c>
    </row>
    <row r="1374" spans="1:15" s="22" customFormat="1" ht="11.15" customHeight="1" x14ac:dyDescent="0.2">
      <c r="A1374" s="39" t="s">
        <v>2786</v>
      </c>
      <c r="B1374" s="40" t="str">
        <f t="shared" si="44"/>
        <v>069558</v>
      </c>
      <c r="C1374" s="41" t="s">
        <v>2787</v>
      </c>
      <c r="D1374" s="42" t="s">
        <v>29</v>
      </c>
      <c r="E1374" s="41" t="s">
        <v>30</v>
      </c>
      <c r="F1374" s="42" t="s">
        <v>29</v>
      </c>
      <c r="G1374" s="42" t="s">
        <v>2766</v>
      </c>
      <c r="H1374" s="42" t="s">
        <v>32</v>
      </c>
      <c r="I1374" s="42" t="s">
        <v>2767</v>
      </c>
      <c r="J1374" s="42" t="s">
        <v>34</v>
      </c>
      <c r="K1374" s="42" t="s">
        <v>35</v>
      </c>
      <c r="L1374" s="37">
        <v>8</v>
      </c>
      <c r="M1374" s="43" t="s">
        <v>36</v>
      </c>
      <c r="N1374" s="43" t="str">
        <f t="shared" si="43"/>
        <v>0612</v>
      </c>
      <c r="O1374" s="84">
        <v>1253.3</v>
      </c>
    </row>
    <row r="1375" spans="1:15" s="22" customFormat="1" ht="11.15" customHeight="1" x14ac:dyDescent="0.35">
      <c r="A1375" s="44" t="s">
        <v>2788</v>
      </c>
      <c r="B1375" s="45" t="str">
        <f t="shared" si="44"/>
        <v>069521</v>
      </c>
      <c r="C1375" s="46" t="s">
        <v>2789</v>
      </c>
      <c r="D1375" s="46" t="s">
        <v>29</v>
      </c>
      <c r="E1375" s="46" t="s">
        <v>30</v>
      </c>
      <c r="F1375" s="46"/>
      <c r="G1375" s="46" t="s">
        <v>2766</v>
      </c>
      <c r="H1375" s="46" t="s">
        <v>32</v>
      </c>
      <c r="I1375" s="46" t="s">
        <v>2767</v>
      </c>
      <c r="J1375" s="46" t="s">
        <v>619</v>
      </c>
      <c r="K1375" s="46" t="s">
        <v>35</v>
      </c>
      <c r="L1375" s="37">
        <v>0</v>
      </c>
      <c r="M1375" s="47" t="s">
        <v>36</v>
      </c>
      <c r="N1375" s="38" t="str">
        <f t="shared" si="43"/>
        <v>0612</v>
      </c>
      <c r="O1375" s="83">
        <v>1904.64</v>
      </c>
    </row>
    <row r="1376" spans="1:15" s="22" customFormat="1" ht="12" customHeight="1" x14ac:dyDescent="0.35">
      <c r="A1376" s="48" t="s">
        <v>2790</v>
      </c>
      <c r="B1376" s="49" t="str">
        <f t="shared" si="44"/>
        <v>069689</v>
      </c>
      <c r="C1376" s="50" t="s">
        <v>2791</v>
      </c>
      <c r="D1376" s="50" t="s">
        <v>29</v>
      </c>
      <c r="E1376" s="50" t="s">
        <v>30</v>
      </c>
      <c r="F1376" s="50" t="s">
        <v>29</v>
      </c>
      <c r="G1376" s="50" t="s">
        <v>2766</v>
      </c>
      <c r="H1376" s="50" t="s">
        <v>43</v>
      </c>
      <c r="I1376" s="50" t="s">
        <v>2767</v>
      </c>
      <c r="J1376" s="50" t="s">
        <v>619</v>
      </c>
      <c r="K1376" s="50" t="s">
        <v>35</v>
      </c>
      <c r="L1376" s="37">
        <v>10</v>
      </c>
      <c r="M1376" s="51" t="s">
        <v>36</v>
      </c>
      <c r="N1376" s="43" t="str">
        <f t="shared" si="43"/>
        <v>0612</v>
      </c>
      <c r="O1376" s="84" t="s">
        <v>2792</v>
      </c>
    </row>
    <row r="1377" spans="1:15" s="22" customFormat="1" ht="12" customHeight="1" x14ac:dyDescent="0.2">
      <c r="A1377" s="33" t="s">
        <v>2793</v>
      </c>
      <c r="B1377" s="34" t="str">
        <f t="shared" si="44"/>
        <v>069864</v>
      </c>
      <c r="C1377" s="35" t="s">
        <v>2794</v>
      </c>
      <c r="D1377" s="36" t="s">
        <v>29</v>
      </c>
      <c r="E1377" s="35" t="s">
        <v>30</v>
      </c>
      <c r="F1377" s="36" t="s">
        <v>29</v>
      </c>
      <c r="G1377" s="36" t="s">
        <v>2766</v>
      </c>
      <c r="H1377" s="36" t="s">
        <v>32</v>
      </c>
      <c r="I1377" s="36" t="s">
        <v>2767</v>
      </c>
      <c r="J1377" s="36" t="s">
        <v>34</v>
      </c>
      <c r="K1377" s="36" t="s">
        <v>35</v>
      </c>
      <c r="L1377" s="37">
        <v>4</v>
      </c>
      <c r="M1377" s="38" t="s">
        <v>36</v>
      </c>
      <c r="N1377" s="38" t="str">
        <f t="shared" si="43"/>
        <v>0612</v>
      </c>
      <c r="O1377" s="83">
        <v>1905.24</v>
      </c>
    </row>
    <row r="1378" spans="1:15" s="22" customFormat="1" ht="12" customHeight="1" x14ac:dyDescent="0.35">
      <c r="A1378" s="48" t="s">
        <v>2795</v>
      </c>
      <c r="B1378" s="49" t="str">
        <f t="shared" si="44"/>
        <v>069534</v>
      </c>
      <c r="C1378" s="50" t="s">
        <v>2796</v>
      </c>
      <c r="D1378" s="50" t="s">
        <v>29</v>
      </c>
      <c r="E1378" s="50" t="s">
        <v>30</v>
      </c>
      <c r="F1378" s="50" t="s">
        <v>29</v>
      </c>
      <c r="G1378" s="50" t="s">
        <v>2766</v>
      </c>
      <c r="H1378" s="50" t="s">
        <v>32</v>
      </c>
      <c r="I1378" s="50" t="s">
        <v>2767</v>
      </c>
      <c r="J1378" s="50" t="s">
        <v>34</v>
      </c>
      <c r="K1378" s="50" t="s">
        <v>35</v>
      </c>
      <c r="L1378" s="37">
        <v>1</v>
      </c>
      <c r="M1378" s="51" t="s">
        <v>36</v>
      </c>
      <c r="N1378" s="43" t="str">
        <f t="shared" si="43"/>
        <v>0612</v>
      </c>
      <c r="O1378" s="84">
        <v>11660.32</v>
      </c>
    </row>
    <row r="1379" spans="1:15" s="22" customFormat="1" ht="12" customHeight="1" x14ac:dyDescent="0.2">
      <c r="A1379" s="33" t="s">
        <v>2797</v>
      </c>
      <c r="B1379" s="34" t="str">
        <f t="shared" si="44"/>
        <v>069563</v>
      </c>
      <c r="C1379" s="35" t="s">
        <v>2798</v>
      </c>
      <c r="D1379" s="36" t="s">
        <v>29</v>
      </c>
      <c r="E1379" s="35" t="s">
        <v>30</v>
      </c>
      <c r="F1379" s="36" t="s">
        <v>29</v>
      </c>
      <c r="G1379" s="36" t="s">
        <v>2766</v>
      </c>
      <c r="H1379" s="36" t="s">
        <v>32</v>
      </c>
      <c r="I1379" s="36" t="s">
        <v>2767</v>
      </c>
      <c r="J1379" s="36" t="s">
        <v>34</v>
      </c>
      <c r="K1379" s="36" t="s">
        <v>35</v>
      </c>
      <c r="L1379" s="37">
        <v>5</v>
      </c>
      <c r="M1379" s="38" t="s">
        <v>36</v>
      </c>
      <c r="N1379" s="38" t="str">
        <f t="shared" si="43"/>
        <v>0612</v>
      </c>
      <c r="O1379" s="83">
        <v>2071.92</v>
      </c>
    </row>
    <row r="1380" spans="1:15" s="22" customFormat="1" ht="11.15" customHeight="1" x14ac:dyDescent="0.2">
      <c r="A1380" s="39" t="s">
        <v>2799</v>
      </c>
      <c r="B1380" s="40" t="str">
        <f t="shared" si="44"/>
        <v>069745</v>
      </c>
      <c r="C1380" s="41" t="s">
        <v>2800</v>
      </c>
      <c r="D1380" s="42" t="s">
        <v>29</v>
      </c>
      <c r="E1380" s="41" t="s">
        <v>30</v>
      </c>
      <c r="F1380" s="42" t="s">
        <v>29</v>
      </c>
      <c r="G1380" s="42" t="s">
        <v>2766</v>
      </c>
      <c r="H1380" s="42" t="s">
        <v>32</v>
      </c>
      <c r="I1380" s="42" t="s">
        <v>2767</v>
      </c>
      <c r="J1380" s="42" t="s">
        <v>34</v>
      </c>
      <c r="K1380" s="42" t="s">
        <v>35</v>
      </c>
      <c r="L1380" s="37">
        <v>5</v>
      </c>
      <c r="M1380" s="43" t="s">
        <v>36</v>
      </c>
      <c r="N1380" s="43" t="str">
        <f t="shared" si="43"/>
        <v>0612</v>
      </c>
      <c r="O1380" s="84">
        <v>1127.52</v>
      </c>
    </row>
    <row r="1381" spans="1:15" s="22" customFormat="1" ht="11.15" customHeight="1" x14ac:dyDescent="0.2">
      <c r="A1381" s="33" t="s">
        <v>2801</v>
      </c>
      <c r="B1381" s="34" t="str">
        <f t="shared" si="44"/>
        <v>771419</v>
      </c>
      <c r="C1381" s="35" t="s">
        <v>2802</v>
      </c>
      <c r="D1381" s="36" t="s">
        <v>29</v>
      </c>
      <c r="E1381" s="35" t="s">
        <v>30</v>
      </c>
      <c r="F1381" s="36" t="s">
        <v>29</v>
      </c>
      <c r="G1381" s="36" t="s">
        <v>2803</v>
      </c>
      <c r="H1381" s="36" t="s">
        <v>43</v>
      </c>
      <c r="I1381" s="36" t="s">
        <v>2804</v>
      </c>
      <c r="J1381" s="36" t="s">
        <v>34</v>
      </c>
      <c r="K1381" s="36" t="s">
        <v>35</v>
      </c>
      <c r="L1381" s="37">
        <v>8</v>
      </c>
      <c r="M1381" s="38" t="s">
        <v>36</v>
      </c>
      <c r="N1381" s="38" t="str">
        <f t="shared" si="43"/>
        <v>0572</v>
      </c>
      <c r="O1381" s="83">
        <v>898.44</v>
      </c>
    </row>
    <row r="1382" spans="1:15" s="22" customFormat="1" ht="11.15" customHeight="1" x14ac:dyDescent="0.2">
      <c r="A1382" s="39" t="s">
        <v>2805</v>
      </c>
      <c r="B1382" s="40" t="str">
        <f t="shared" si="44"/>
        <v>771203</v>
      </c>
      <c r="C1382" s="41" t="s">
        <v>2806</v>
      </c>
      <c r="D1382" s="42" t="s">
        <v>29</v>
      </c>
      <c r="E1382" s="41" t="s">
        <v>30</v>
      </c>
      <c r="F1382" s="42" t="s">
        <v>29</v>
      </c>
      <c r="G1382" s="42" t="s">
        <v>2803</v>
      </c>
      <c r="H1382" s="42" t="s">
        <v>43</v>
      </c>
      <c r="I1382" s="42" t="s">
        <v>2804</v>
      </c>
      <c r="J1382" s="42" t="s">
        <v>34</v>
      </c>
      <c r="K1382" s="42" t="s">
        <v>35</v>
      </c>
      <c r="L1382" s="37">
        <v>1</v>
      </c>
      <c r="M1382" s="43" t="s">
        <v>36</v>
      </c>
      <c r="N1382" s="43" t="str">
        <f t="shared" si="43"/>
        <v>0572</v>
      </c>
      <c r="O1382" s="84">
        <v>4008.95</v>
      </c>
    </row>
    <row r="1383" spans="1:15" s="22" customFormat="1" ht="11.15" customHeight="1" x14ac:dyDescent="0.2">
      <c r="A1383" s="33" t="s">
        <v>2807</v>
      </c>
      <c r="B1383" s="34" t="str">
        <f t="shared" si="44"/>
        <v>771500</v>
      </c>
      <c r="C1383" s="35" t="s">
        <v>2808</v>
      </c>
      <c r="D1383" s="36" t="s">
        <v>29</v>
      </c>
      <c r="E1383" s="35" t="s">
        <v>30</v>
      </c>
      <c r="F1383" s="36" t="s">
        <v>29</v>
      </c>
      <c r="G1383" s="36" t="s">
        <v>2803</v>
      </c>
      <c r="H1383" s="36" t="s">
        <v>43</v>
      </c>
      <c r="I1383" s="36" t="s">
        <v>2804</v>
      </c>
      <c r="J1383" s="36" t="s">
        <v>34</v>
      </c>
      <c r="K1383" s="36" t="s">
        <v>35</v>
      </c>
      <c r="L1383" s="37">
        <v>2</v>
      </c>
      <c r="M1383" s="38" t="s">
        <v>36</v>
      </c>
      <c r="N1383" s="38" t="str">
        <f t="shared" si="43"/>
        <v>0572</v>
      </c>
      <c r="O1383" s="83">
        <v>1686.65</v>
      </c>
    </row>
    <row r="1384" spans="1:15" s="22" customFormat="1" ht="11.15" customHeight="1" x14ac:dyDescent="0.2">
      <c r="A1384" s="39" t="s">
        <v>2809</v>
      </c>
      <c r="B1384" s="40" t="str">
        <f t="shared" si="44"/>
        <v>771420</v>
      </c>
      <c r="C1384" s="41" t="s">
        <v>2810</v>
      </c>
      <c r="D1384" s="42" t="s">
        <v>29</v>
      </c>
      <c r="E1384" s="41" t="s">
        <v>30</v>
      </c>
      <c r="F1384" s="42" t="s">
        <v>29</v>
      </c>
      <c r="G1384" s="42" t="s">
        <v>2803</v>
      </c>
      <c r="H1384" s="42" t="s">
        <v>43</v>
      </c>
      <c r="I1384" s="42" t="s">
        <v>2804</v>
      </c>
      <c r="J1384" s="42" t="s">
        <v>34</v>
      </c>
      <c r="K1384" s="42" t="s">
        <v>35</v>
      </c>
      <c r="L1384" s="37">
        <v>2</v>
      </c>
      <c r="M1384" s="43" t="s">
        <v>36</v>
      </c>
      <c r="N1384" s="43" t="str">
        <f t="shared" si="43"/>
        <v>0572</v>
      </c>
      <c r="O1384" s="84">
        <v>701.66</v>
      </c>
    </row>
    <row r="1385" spans="1:15" s="22" customFormat="1" ht="11.15" customHeight="1" x14ac:dyDescent="0.2">
      <c r="A1385" s="33" t="s">
        <v>2811</v>
      </c>
      <c r="B1385" s="34" t="str">
        <f t="shared" si="44"/>
        <v>782302</v>
      </c>
      <c r="C1385" s="35" t="s">
        <v>2812</v>
      </c>
      <c r="D1385" s="36" t="s">
        <v>29</v>
      </c>
      <c r="E1385" s="35" t="s">
        <v>30</v>
      </c>
      <c r="F1385" s="36" t="s">
        <v>29</v>
      </c>
      <c r="G1385" s="36" t="s">
        <v>2813</v>
      </c>
      <c r="H1385" s="36" t="s">
        <v>32</v>
      </c>
      <c r="I1385" s="36" t="s">
        <v>2814</v>
      </c>
      <c r="J1385" s="36" t="s">
        <v>34</v>
      </c>
      <c r="K1385" s="36" t="s">
        <v>35</v>
      </c>
      <c r="L1385" s="37">
        <v>1080</v>
      </c>
      <c r="M1385" s="38" t="s">
        <v>36</v>
      </c>
      <c r="N1385" s="38" t="str">
        <f t="shared" si="43"/>
        <v>4114</v>
      </c>
      <c r="O1385" s="83">
        <v>668.03</v>
      </c>
    </row>
    <row r="1386" spans="1:15" s="22" customFormat="1" ht="11.15" customHeight="1" x14ac:dyDescent="0.2">
      <c r="A1386" s="39" t="s">
        <v>2815</v>
      </c>
      <c r="B1386" s="40" t="str">
        <f t="shared" si="44"/>
        <v>782332</v>
      </c>
      <c r="C1386" s="41" t="s">
        <v>2816</v>
      </c>
      <c r="D1386" s="42" t="s">
        <v>29</v>
      </c>
      <c r="E1386" s="41" t="s">
        <v>30</v>
      </c>
      <c r="F1386" s="42" t="s">
        <v>29</v>
      </c>
      <c r="G1386" s="42" t="s">
        <v>2813</v>
      </c>
      <c r="H1386" s="42" t="s">
        <v>32</v>
      </c>
      <c r="I1386" s="42" t="s">
        <v>2814</v>
      </c>
      <c r="J1386" s="42" t="s">
        <v>34</v>
      </c>
      <c r="K1386" s="42" t="s">
        <v>35</v>
      </c>
      <c r="L1386" s="37">
        <v>940</v>
      </c>
      <c r="M1386" s="43" t="s">
        <v>36</v>
      </c>
      <c r="N1386" s="43" t="str">
        <f t="shared" si="43"/>
        <v>4114</v>
      </c>
      <c r="O1386" s="84">
        <v>669.22</v>
      </c>
    </row>
    <row r="1387" spans="1:15" s="22" customFormat="1" ht="11.15" customHeight="1" x14ac:dyDescent="0.2">
      <c r="A1387" s="33" t="s">
        <v>2817</v>
      </c>
      <c r="B1387" s="34" t="str">
        <f t="shared" si="44"/>
        <v>782318</v>
      </c>
      <c r="C1387" s="35" t="s">
        <v>2818</v>
      </c>
      <c r="D1387" s="36" t="s">
        <v>29</v>
      </c>
      <c r="E1387" s="35" t="s">
        <v>30</v>
      </c>
      <c r="F1387" s="36" t="s">
        <v>29</v>
      </c>
      <c r="G1387" s="36" t="s">
        <v>2813</v>
      </c>
      <c r="H1387" s="36" t="s">
        <v>32</v>
      </c>
      <c r="I1387" s="36" t="s">
        <v>2814</v>
      </c>
      <c r="J1387" s="36" t="s">
        <v>34</v>
      </c>
      <c r="K1387" s="36" t="s">
        <v>35</v>
      </c>
      <c r="L1387" s="37">
        <v>620</v>
      </c>
      <c r="M1387" s="38" t="s">
        <v>36</v>
      </c>
      <c r="N1387" s="38" t="str">
        <f t="shared" si="43"/>
        <v>4114</v>
      </c>
      <c r="O1387" s="83">
        <v>1342.87</v>
      </c>
    </row>
    <row r="1388" spans="1:15" s="22" customFormat="1" ht="11.15" customHeight="1" x14ac:dyDescent="0.2">
      <c r="A1388" s="39" t="s">
        <v>2819</v>
      </c>
      <c r="B1388" s="40" t="str">
        <f t="shared" si="44"/>
        <v>782334</v>
      </c>
      <c r="C1388" s="41" t="s">
        <v>2820</v>
      </c>
      <c r="D1388" s="42" t="s">
        <v>29</v>
      </c>
      <c r="E1388" s="41" t="s">
        <v>30</v>
      </c>
      <c r="F1388" s="42" t="s">
        <v>29</v>
      </c>
      <c r="G1388" s="42" t="s">
        <v>2813</v>
      </c>
      <c r="H1388" s="42" t="s">
        <v>32</v>
      </c>
      <c r="I1388" s="42" t="s">
        <v>2814</v>
      </c>
      <c r="J1388" s="42" t="s">
        <v>34</v>
      </c>
      <c r="K1388" s="42" t="s">
        <v>35</v>
      </c>
      <c r="L1388" s="37">
        <v>490</v>
      </c>
      <c r="M1388" s="43" t="s">
        <v>36</v>
      </c>
      <c r="N1388" s="43" t="str">
        <f t="shared" si="43"/>
        <v>4114</v>
      </c>
      <c r="O1388" s="84">
        <v>585.41999999999996</v>
      </c>
    </row>
    <row r="1389" spans="1:15" s="22" customFormat="1" ht="12" customHeight="1" x14ac:dyDescent="0.2">
      <c r="A1389" s="33" t="s">
        <v>2821</v>
      </c>
      <c r="B1389" s="34" t="str">
        <f t="shared" si="44"/>
        <v>782348</v>
      </c>
      <c r="C1389" s="35" t="s">
        <v>2822</v>
      </c>
      <c r="D1389" s="36" t="s">
        <v>29</v>
      </c>
      <c r="E1389" s="35" t="s">
        <v>30</v>
      </c>
      <c r="F1389" s="36" t="s">
        <v>29</v>
      </c>
      <c r="G1389" s="36" t="s">
        <v>2813</v>
      </c>
      <c r="H1389" s="36" t="s">
        <v>32</v>
      </c>
      <c r="I1389" s="36" t="s">
        <v>2814</v>
      </c>
      <c r="J1389" s="36" t="s">
        <v>34</v>
      </c>
      <c r="K1389" s="36" t="s">
        <v>35</v>
      </c>
      <c r="L1389" s="37">
        <v>450</v>
      </c>
      <c r="M1389" s="38" t="s">
        <v>36</v>
      </c>
      <c r="N1389" s="38" t="str">
        <f t="shared" si="43"/>
        <v>4114</v>
      </c>
      <c r="O1389" s="83">
        <v>1342.87</v>
      </c>
    </row>
    <row r="1390" spans="1:15" s="22" customFormat="1" ht="12" customHeight="1" x14ac:dyDescent="0.2">
      <c r="A1390" s="39" t="s">
        <v>2823</v>
      </c>
      <c r="B1390" s="40" t="str">
        <f t="shared" si="44"/>
        <v>782339</v>
      </c>
      <c r="C1390" s="41" t="s">
        <v>2824</v>
      </c>
      <c r="D1390" s="42" t="s">
        <v>29</v>
      </c>
      <c r="E1390" s="41" t="s">
        <v>30</v>
      </c>
      <c r="F1390" s="42" t="s">
        <v>29</v>
      </c>
      <c r="G1390" s="42" t="s">
        <v>2813</v>
      </c>
      <c r="H1390" s="42" t="s">
        <v>32</v>
      </c>
      <c r="I1390" s="42" t="s">
        <v>2814</v>
      </c>
      <c r="J1390" s="42" t="s">
        <v>34</v>
      </c>
      <c r="K1390" s="42" t="s">
        <v>35</v>
      </c>
      <c r="L1390" s="37">
        <v>270</v>
      </c>
      <c r="M1390" s="43" t="s">
        <v>36</v>
      </c>
      <c r="N1390" s="43" t="str">
        <f t="shared" si="43"/>
        <v>4114</v>
      </c>
      <c r="O1390" s="84">
        <v>939.91</v>
      </c>
    </row>
    <row r="1391" spans="1:15" s="22" customFormat="1" ht="11.15" customHeight="1" x14ac:dyDescent="0.2">
      <c r="A1391" s="33" t="s">
        <v>2825</v>
      </c>
      <c r="B1391" s="34" t="str">
        <f t="shared" si="44"/>
        <v>782304</v>
      </c>
      <c r="C1391" s="35" t="s">
        <v>2826</v>
      </c>
      <c r="D1391" s="36" t="s">
        <v>29</v>
      </c>
      <c r="E1391" s="35" t="s">
        <v>30</v>
      </c>
      <c r="F1391" s="36" t="s">
        <v>29</v>
      </c>
      <c r="G1391" s="36" t="s">
        <v>2813</v>
      </c>
      <c r="H1391" s="36" t="s">
        <v>32</v>
      </c>
      <c r="I1391" s="36" t="s">
        <v>2814</v>
      </c>
      <c r="J1391" s="36" t="s">
        <v>34</v>
      </c>
      <c r="K1391" s="36" t="s">
        <v>35</v>
      </c>
      <c r="L1391" s="37">
        <v>0</v>
      </c>
      <c r="M1391" s="38" t="s">
        <v>36</v>
      </c>
      <c r="N1391" s="38" t="str">
        <f t="shared" si="43"/>
        <v>4114</v>
      </c>
      <c r="O1391" s="83">
        <v>585.41999999999996</v>
      </c>
    </row>
    <row r="1392" spans="1:15" s="22" customFormat="1" ht="11.15" customHeight="1" x14ac:dyDescent="0.2">
      <c r="A1392" s="39" t="s">
        <v>2827</v>
      </c>
      <c r="B1392" s="40" t="str">
        <f t="shared" si="44"/>
        <v>782305</v>
      </c>
      <c r="C1392" s="41" t="s">
        <v>2828</v>
      </c>
      <c r="D1392" s="42" t="s">
        <v>29</v>
      </c>
      <c r="E1392" s="41" t="s">
        <v>30</v>
      </c>
      <c r="F1392" s="42" t="s">
        <v>29</v>
      </c>
      <c r="G1392" s="42" t="s">
        <v>2813</v>
      </c>
      <c r="H1392" s="42" t="s">
        <v>32</v>
      </c>
      <c r="I1392" s="42" t="s">
        <v>2814</v>
      </c>
      <c r="J1392" s="42" t="s">
        <v>34</v>
      </c>
      <c r="K1392" s="42" t="s">
        <v>35</v>
      </c>
      <c r="L1392" s="37">
        <v>40</v>
      </c>
      <c r="M1392" s="43" t="s">
        <v>36</v>
      </c>
      <c r="N1392" s="43" t="str">
        <f t="shared" si="43"/>
        <v>4114</v>
      </c>
      <c r="O1392" s="84">
        <v>510.26</v>
      </c>
    </row>
    <row r="1393" spans="1:15" s="22" customFormat="1" ht="11.15" customHeight="1" x14ac:dyDescent="0.2">
      <c r="A1393" s="33" t="s">
        <v>2829</v>
      </c>
      <c r="B1393" s="34" t="str">
        <f t="shared" si="44"/>
        <v>782309</v>
      </c>
      <c r="C1393" s="35" t="s">
        <v>2830</v>
      </c>
      <c r="D1393" s="36" t="s">
        <v>29</v>
      </c>
      <c r="E1393" s="35" t="s">
        <v>30</v>
      </c>
      <c r="F1393" s="36" t="s">
        <v>29</v>
      </c>
      <c r="G1393" s="36" t="s">
        <v>2813</v>
      </c>
      <c r="H1393" s="36" t="s">
        <v>32</v>
      </c>
      <c r="I1393" s="36" t="s">
        <v>2814</v>
      </c>
      <c r="J1393" s="36" t="s">
        <v>619</v>
      </c>
      <c r="K1393" s="36" t="s">
        <v>35</v>
      </c>
      <c r="L1393" s="37">
        <v>0</v>
      </c>
      <c r="M1393" s="38" t="s">
        <v>36</v>
      </c>
      <c r="N1393" s="38" t="str">
        <f t="shared" si="43"/>
        <v>4114</v>
      </c>
      <c r="O1393" s="83" t="s">
        <v>2831</v>
      </c>
    </row>
    <row r="1394" spans="1:15" s="22" customFormat="1" ht="11.15" customHeight="1" x14ac:dyDescent="0.35">
      <c r="A1394" s="48" t="s">
        <v>2832</v>
      </c>
      <c r="B1394" s="49" t="str">
        <f t="shared" si="44"/>
        <v>782335</v>
      </c>
      <c r="C1394" s="50" t="s">
        <v>2833</v>
      </c>
      <c r="D1394" s="50" t="s">
        <v>29</v>
      </c>
      <c r="E1394" s="50" t="s">
        <v>30</v>
      </c>
      <c r="F1394" s="50" t="s">
        <v>29</v>
      </c>
      <c r="G1394" s="50" t="s">
        <v>2813</v>
      </c>
      <c r="H1394" s="50" t="s">
        <v>32</v>
      </c>
      <c r="I1394" s="50" t="s">
        <v>2814</v>
      </c>
      <c r="J1394" s="50" t="s">
        <v>34</v>
      </c>
      <c r="K1394" s="50" t="s">
        <v>35</v>
      </c>
      <c r="L1394" s="37">
        <v>10</v>
      </c>
      <c r="M1394" s="43" t="s">
        <v>36</v>
      </c>
      <c r="N1394" s="43" t="str">
        <f t="shared" si="43"/>
        <v>4114</v>
      </c>
      <c r="O1394" s="84" t="s">
        <v>2834</v>
      </c>
    </row>
    <row r="1395" spans="1:15" s="22" customFormat="1" ht="11.15" customHeight="1" x14ac:dyDescent="0.35">
      <c r="A1395" s="44" t="s">
        <v>2835</v>
      </c>
      <c r="B1395" s="45" t="str">
        <f t="shared" si="44"/>
        <v>782351</v>
      </c>
      <c r="C1395" s="46" t="s">
        <v>2836</v>
      </c>
      <c r="D1395" s="46" t="s">
        <v>29</v>
      </c>
      <c r="E1395" s="46" t="s">
        <v>30</v>
      </c>
      <c r="F1395" s="46" t="s">
        <v>29</v>
      </c>
      <c r="G1395" s="46" t="s">
        <v>2813</v>
      </c>
      <c r="H1395" s="46" t="s">
        <v>32</v>
      </c>
      <c r="I1395" s="46" t="s">
        <v>2814</v>
      </c>
      <c r="J1395" s="46" t="s">
        <v>34</v>
      </c>
      <c r="K1395" s="46" t="s">
        <v>35</v>
      </c>
      <c r="L1395" s="37">
        <v>0</v>
      </c>
      <c r="M1395" s="47" t="s">
        <v>36</v>
      </c>
      <c r="N1395" s="38" t="str">
        <f t="shared" si="43"/>
        <v>4114</v>
      </c>
      <c r="O1395" s="83">
        <v>640.69000000000005</v>
      </c>
    </row>
    <row r="1396" spans="1:15" s="22" customFormat="1" ht="11.15" customHeight="1" x14ac:dyDescent="0.2">
      <c r="A1396" s="39" t="s">
        <v>2837</v>
      </c>
      <c r="B1396" s="40" t="str">
        <f t="shared" si="44"/>
        <v>077890</v>
      </c>
      <c r="C1396" s="41" t="s">
        <v>2838</v>
      </c>
      <c r="D1396" s="42" t="s">
        <v>29</v>
      </c>
      <c r="E1396" s="41" t="s">
        <v>30</v>
      </c>
      <c r="F1396" s="42" t="s">
        <v>29</v>
      </c>
      <c r="G1396" s="42" t="s">
        <v>2839</v>
      </c>
      <c r="H1396" s="42" t="s">
        <v>43</v>
      </c>
      <c r="I1396" s="42" t="s">
        <v>2840</v>
      </c>
      <c r="J1396" s="42" t="s">
        <v>34</v>
      </c>
      <c r="K1396" s="42" t="s">
        <v>35</v>
      </c>
      <c r="L1396" s="37">
        <v>12</v>
      </c>
      <c r="M1396" s="43" t="s">
        <v>36</v>
      </c>
      <c r="N1396" s="43" t="str">
        <f t="shared" si="43"/>
        <v>0513</v>
      </c>
      <c r="O1396" s="84">
        <v>24621.01</v>
      </c>
    </row>
    <row r="1397" spans="1:15" s="22" customFormat="1" ht="11.15" customHeight="1" x14ac:dyDescent="0.2">
      <c r="A1397" s="33" t="s">
        <v>2841</v>
      </c>
      <c r="B1397" s="34" t="str">
        <f t="shared" si="44"/>
        <v>077851</v>
      </c>
      <c r="C1397" s="35" t="s">
        <v>2842</v>
      </c>
      <c r="D1397" s="36" t="s">
        <v>29</v>
      </c>
      <c r="E1397" s="35" t="s">
        <v>30</v>
      </c>
      <c r="F1397" s="36" t="s">
        <v>29</v>
      </c>
      <c r="G1397" s="36" t="s">
        <v>2839</v>
      </c>
      <c r="H1397" s="36" t="s">
        <v>43</v>
      </c>
      <c r="I1397" s="36" t="s">
        <v>2840</v>
      </c>
      <c r="J1397" s="36" t="s">
        <v>34</v>
      </c>
      <c r="K1397" s="36" t="s">
        <v>35</v>
      </c>
      <c r="L1397" s="37">
        <v>5</v>
      </c>
      <c r="M1397" s="38" t="s">
        <v>36</v>
      </c>
      <c r="N1397" s="38" t="str">
        <f t="shared" si="43"/>
        <v>0513</v>
      </c>
      <c r="O1397" s="83">
        <v>7050.73</v>
      </c>
    </row>
    <row r="1398" spans="1:15" s="22" customFormat="1" ht="11.15" customHeight="1" x14ac:dyDescent="0.2">
      <c r="A1398" s="39" t="s">
        <v>2843</v>
      </c>
      <c r="B1398" s="40" t="str">
        <f t="shared" si="44"/>
        <v>077881</v>
      </c>
      <c r="C1398" s="41" t="s">
        <v>2844</v>
      </c>
      <c r="D1398" s="42" t="s">
        <v>29</v>
      </c>
      <c r="E1398" s="41" t="s">
        <v>30</v>
      </c>
      <c r="F1398" s="42" t="s">
        <v>29</v>
      </c>
      <c r="G1398" s="42" t="s">
        <v>2839</v>
      </c>
      <c r="H1398" s="42" t="s">
        <v>43</v>
      </c>
      <c r="I1398" s="42" t="s">
        <v>2840</v>
      </c>
      <c r="J1398" s="42" t="s">
        <v>34</v>
      </c>
      <c r="K1398" s="42" t="s">
        <v>35</v>
      </c>
      <c r="L1398" s="37">
        <v>2</v>
      </c>
      <c r="M1398" s="43" t="s">
        <v>36</v>
      </c>
      <c r="N1398" s="43" t="str">
        <f t="shared" si="43"/>
        <v>0513</v>
      </c>
      <c r="O1398" s="84">
        <v>9960.68</v>
      </c>
    </row>
    <row r="1399" spans="1:15" s="22" customFormat="1" ht="11.15" customHeight="1" x14ac:dyDescent="0.2">
      <c r="A1399" s="33" t="s">
        <v>2845</v>
      </c>
      <c r="B1399" s="34" t="str">
        <f t="shared" si="44"/>
        <v>721125</v>
      </c>
      <c r="C1399" s="35" t="s">
        <v>2846</v>
      </c>
      <c r="D1399" s="36" t="s">
        <v>29</v>
      </c>
      <c r="E1399" s="35" t="s">
        <v>30</v>
      </c>
      <c r="F1399" s="36" t="s">
        <v>29</v>
      </c>
      <c r="G1399" s="36" t="s">
        <v>2847</v>
      </c>
      <c r="H1399" s="36" t="s">
        <v>32</v>
      </c>
      <c r="I1399" s="36" t="s">
        <v>2848</v>
      </c>
      <c r="J1399" s="36" t="s">
        <v>34</v>
      </c>
      <c r="K1399" s="36" t="s">
        <v>35</v>
      </c>
      <c r="L1399" s="37">
        <v>41430</v>
      </c>
      <c r="M1399" s="38" t="s">
        <v>36</v>
      </c>
      <c r="N1399" s="38" t="str">
        <f t="shared" si="43"/>
        <v>0516</v>
      </c>
      <c r="O1399" s="83"/>
    </row>
    <row r="1400" spans="1:15" s="22" customFormat="1" ht="11.15" customHeight="1" x14ac:dyDescent="0.2">
      <c r="A1400" s="39" t="s">
        <v>2849</v>
      </c>
      <c r="B1400" s="40" t="str">
        <f t="shared" si="44"/>
        <v>721124</v>
      </c>
      <c r="C1400" s="41" t="s">
        <v>2850</v>
      </c>
      <c r="D1400" s="42" t="s">
        <v>29</v>
      </c>
      <c r="E1400" s="41" t="s">
        <v>30</v>
      </c>
      <c r="F1400" s="42" t="s">
        <v>29</v>
      </c>
      <c r="G1400" s="42" t="s">
        <v>2847</v>
      </c>
      <c r="H1400" s="42" t="s">
        <v>32</v>
      </c>
      <c r="I1400" s="42" t="s">
        <v>2848</v>
      </c>
      <c r="J1400" s="42" t="s">
        <v>34</v>
      </c>
      <c r="K1400" s="42" t="s">
        <v>35</v>
      </c>
      <c r="L1400" s="37">
        <v>15110</v>
      </c>
      <c r="M1400" s="43" t="s">
        <v>36</v>
      </c>
      <c r="N1400" s="43" t="str">
        <f t="shared" si="43"/>
        <v>0516</v>
      </c>
      <c r="O1400" s="84"/>
    </row>
    <row r="1401" spans="1:15" s="22" customFormat="1" ht="11.15" customHeight="1" x14ac:dyDescent="0.2">
      <c r="A1401" s="33" t="s">
        <v>2851</v>
      </c>
      <c r="B1401" s="34" t="str">
        <f t="shared" si="44"/>
        <v>721105</v>
      </c>
      <c r="C1401" s="35" t="s">
        <v>2852</v>
      </c>
      <c r="D1401" s="36" t="s">
        <v>29</v>
      </c>
      <c r="E1401" s="35" t="s">
        <v>30</v>
      </c>
      <c r="F1401" s="36" t="s">
        <v>29</v>
      </c>
      <c r="G1401" s="36" t="s">
        <v>2847</v>
      </c>
      <c r="H1401" s="36" t="s">
        <v>32</v>
      </c>
      <c r="I1401" s="36" t="s">
        <v>2848</v>
      </c>
      <c r="J1401" s="36" t="s">
        <v>34</v>
      </c>
      <c r="K1401" s="36" t="s">
        <v>35</v>
      </c>
      <c r="L1401" s="37">
        <v>8880</v>
      </c>
      <c r="M1401" s="38" t="s">
        <v>36</v>
      </c>
      <c r="N1401" s="38" t="str">
        <f t="shared" si="43"/>
        <v>0516</v>
      </c>
      <c r="O1401" s="83"/>
    </row>
    <row r="1402" spans="1:15" s="22" customFormat="1" ht="11.15" customHeight="1" x14ac:dyDescent="0.2">
      <c r="A1402" s="39" t="s">
        <v>2853</v>
      </c>
      <c r="B1402" s="40" t="str">
        <f t="shared" si="44"/>
        <v>721120</v>
      </c>
      <c r="C1402" s="41" t="s">
        <v>2854</v>
      </c>
      <c r="D1402" s="42" t="s">
        <v>29</v>
      </c>
      <c r="E1402" s="41" t="s">
        <v>30</v>
      </c>
      <c r="F1402" s="42" t="s">
        <v>29</v>
      </c>
      <c r="G1402" s="42" t="s">
        <v>2847</v>
      </c>
      <c r="H1402" s="42" t="s">
        <v>32</v>
      </c>
      <c r="I1402" s="42" t="s">
        <v>2848</v>
      </c>
      <c r="J1402" s="42" t="s">
        <v>34</v>
      </c>
      <c r="K1402" s="42" t="s">
        <v>35</v>
      </c>
      <c r="L1402" s="37">
        <v>9970</v>
      </c>
      <c r="M1402" s="43" t="s">
        <v>36</v>
      </c>
      <c r="N1402" s="43" t="str">
        <f t="shared" si="43"/>
        <v>0516</v>
      </c>
      <c r="O1402" s="84"/>
    </row>
    <row r="1403" spans="1:15" s="22" customFormat="1" ht="11.15" customHeight="1" x14ac:dyDescent="0.2">
      <c r="A1403" s="33" t="s">
        <v>2855</v>
      </c>
      <c r="B1403" s="34" t="str">
        <f t="shared" si="44"/>
        <v>721225</v>
      </c>
      <c r="C1403" s="35" t="s">
        <v>2856</v>
      </c>
      <c r="D1403" s="36" t="s">
        <v>29</v>
      </c>
      <c r="E1403" s="35" t="s">
        <v>30</v>
      </c>
      <c r="F1403" s="36" t="s">
        <v>29</v>
      </c>
      <c r="G1403" s="36" t="s">
        <v>2847</v>
      </c>
      <c r="H1403" s="36" t="s">
        <v>32</v>
      </c>
      <c r="I1403" s="36" t="s">
        <v>2848</v>
      </c>
      <c r="J1403" s="36" t="s">
        <v>34</v>
      </c>
      <c r="K1403" s="36" t="s">
        <v>35</v>
      </c>
      <c r="L1403" s="37">
        <v>9750</v>
      </c>
      <c r="M1403" s="38" t="s">
        <v>36</v>
      </c>
      <c r="N1403" s="38" t="str">
        <f t="shared" ref="N1403:N1466" si="45">TEXT(G1403,"0000")</f>
        <v>0516</v>
      </c>
      <c r="O1403" s="83"/>
    </row>
    <row r="1404" spans="1:15" s="22" customFormat="1" ht="11.15" customHeight="1" x14ac:dyDescent="0.2">
      <c r="A1404" s="39" t="s">
        <v>2857</v>
      </c>
      <c r="B1404" s="40" t="str">
        <f t="shared" si="44"/>
        <v>721511</v>
      </c>
      <c r="C1404" s="41" t="s">
        <v>2858</v>
      </c>
      <c r="D1404" s="42" t="s">
        <v>29</v>
      </c>
      <c r="E1404" s="41" t="s">
        <v>30</v>
      </c>
      <c r="F1404" s="42" t="s">
        <v>29</v>
      </c>
      <c r="G1404" s="42" t="s">
        <v>2847</v>
      </c>
      <c r="H1404" s="42" t="s">
        <v>43</v>
      </c>
      <c r="I1404" s="42" t="s">
        <v>2848</v>
      </c>
      <c r="J1404" s="42" t="s">
        <v>34</v>
      </c>
      <c r="K1404" s="42" t="s">
        <v>35</v>
      </c>
      <c r="L1404" s="37">
        <v>10545</v>
      </c>
      <c r="M1404" s="43" t="s">
        <v>36</v>
      </c>
      <c r="N1404" s="43" t="str">
        <f t="shared" si="45"/>
        <v>0516</v>
      </c>
      <c r="O1404" s="84"/>
    </row>
    <row r="1405" spans="1:15" s="22" customFormat="1" ht="11.15" customHeight="1" x14ac:dyDescent="0.2">
      <c r="A1405" s="33" t="s">
        <v>2859</v>
      </c>
      <c r="B1405" s="34" t="str">
        <f t="shared" si="44"/>
        <v>721101</v>
      </c>
      <c r="C1405" s="35" t="s">
        <v>2860</v>
      </c>
      <c r="D1405" s="36" t="s">
        <v>29</v>
      </c>
      <c r="E1405" s="35" t="s">
        <v>30</v>
      </c>
      <c r="F1405" s="36" t="s">
        <v>29</v>
      </c>
      <c r="G1405" s="36" t="s">
        <v>2847</v>
      </c>
      <c r="H1405" s="36" t="s">
        <v>32</v>
      </c>
      <c r="I1405" s="36" t="s">
        <v>2848</v>
      </c>
      <c r="J1405" s="36" t="s">
        <v>34</v>
      </c>
      <c r="K1405" s="36" t="s">
        <v>35</v>
      </c>
      <c r="L1405" s="37">
        <v>10960</v>
      </c>
      <c r="M1405" s="38" t="s">
        <v>36</v>
      </c>
      <c r="N1405" s="38" t="str">
        <f t="shared" si="45"/>
        <v>0516</v>
      </c>
      <c r="O1405" s="83"/>
    </row>
    <row r="1406" spans="1:15" s="22" customFormat="1" ht="11.15" customHeight="1" x14ac:dyDescent="0.2">
      <c r="A1406" s="39" t="s">
        <v>2861</v>
      </c>
      <c r="B1406" s="40" t="str">
        <f t="shared" si="44"/>
        <v>721521</v>
      </c>
      <c r="C1406" s="41" t="s">
        <v>2862</v>
      </c>
      <c r="D1406" s="42" t="s">
        <v>29</v>
      </c>
      <c r="E1406" s="41" t="s">
        <v>30</v>
      </c>
      <c r="F1406" s="42" t="s">
        <v>29</v>
      </c>
      <c r="G1406" s="42" t="s">
        <v>2847</v>
      </c>
      <c r="H1406" s="42" t="s">
        <v>43</v>
      </c>
      <c r="I1406" s="42" t="s">
        <v>2848</v>
      </c>
      <c r="J1406" s="42" t="s">
        <v>34</v>
      </c>
      <c r="K1406" s="42" t="s">
        <v>35</v>
      </c>
      <c r="L1406" s="37">
        <v>10260</v>
      </c>
      <c r="M1406" s="43" t="s">
        <v>36</v>
      </c>
      <c r="N1406" s="43" t="str">
        <f t="shared" si="45"/>
        <v>0516</v>
      </c>
      <c r="O1406" s="84"/>
    </row>
    <row r="1407" spans="1:15" s="22" customFormat="1" ht="11.15" customHeight="1" x14ac:dyDescent="0.2">
      <c r="A1407" s="33" t="s">
        <v>2863</v>
      </c>
      <c r="B1407" s="34" t="str">
        <f t="shared" si="44"/>
        <v>721126</v>
      </c>
      <c r="C1407" s="35" t="s">
        <v>2864</v>
      </c>
      <c r="D1407" s="36" t="s">
        <v>29</v>
      </c>
      <c r="E1407" s="35" t="s">
        <v>30</v>
      </c>
      <c r="F1407" s="36" t="s">
        <v>29</v>
      </c>
      <c r="G1407" s="36" t="s">
        <v>2847</v>
      </c>
      <c r="H1407" s="36" t="s">
        <v>32</v>
      </c>
      <c r="I1407" s="36" t="s">
        <v>2848</v>
      </c>
      <c r="J1407" s="36" t="s">
        <v>34</v>
      </c>
      <c r="K1407" s="36" t="s">
        <v>35</v>
      </c>
      <c r="L1407" s="37">
        <v>3320</v>
      </c>
      <c r="M1407" s="38" t="s">
        <v>36</v>
      </c>
      <c r="N1407" s="38" t="str">
        <f t="shared" si="45"/>
        <v>0516</v>
      </c>
      <c r="O1407" s="83"/>
    </row>
    <row r="1408" spans="1:15" s="22" customFormat="1" ht="11.15" customHeight="1" x14ac:dyDescent="0.2">
      <c r="A1408" s="39" t="s">
        <v>2865</v>
      </c>
      <c r="B1408" s="40" t="str">
        <f t="shared" si="44"/>
        <v>721325</v>
      </c>
      <c r="C1408" s="41" t="s">
        <v>2866</v>
      </c>
      <c r="D1408" s="42" t="s">
        <v>29</v>
      </c>
      <c r="E1408" s="41" t="s">
        <v>30</v>
      </c>
      <c r="F1408" s="42" t="s">
        <v>29</v>
      </c>
      <c r="G1408" s="42" t="s">
        <v>2847</v>
      </c>
      <c r="H1408" s="42" t="s">
        <v>32</v>
      </c>
      <c r="I1408" s="42" t="s">
        <v>2848</v>
      </c>
      <c r="J1408" s="42" t="s">
        <v>34</v>
      </c>
      <c r="K1408" s="42" t="s">
        <v>35</v>
      </c>
      <c r="L1408" s="37">
        <v>6050</v>
      </c>
      <c r="M1408" s="43" t="s">
        <v>36</v>
      </c>
      <c r="N1408" s="43" t="str">
        <f t="shared" si="45"/>
        <v>0516</v>
      </c>
      <c r="O1408" s="84"/>
    </row>
    <row r="1409" spans="1:15" s="22" customFormat="1" ht="11.15" customHeight="1" x14ac:dyDescent="0.2">
      <c r="A1409" s="33" t="s">
        <v>2867</v>
      </c>
      <c r="B1409" s="34" t="str">
        <f t="shared" si="44"/>
        <v>721501</v>
      </c>
      <c r="C1409" s="35" t="s">
        <v>2868</v>
      </c>
      <c r="D1409" s="36" t="s">
        <v>29</v>
      </c>
      <c r="E1409" s="35" t="s">
        <v>30</v>
      </c>
      <c r="F1409" s="36" t="s">
        <v>29</v>
      </c>
      <c r="G1409" s="36" t="s">
        <v>2847</v>
      </c>
      <c r="H1409" s="36" t="s">
        <v>43</v>
      </c>
      <c r="I1409" s="36" t="s">
        <v>2848</v>
      </c>
      <c r="J1409" s="36" t="s">
        <v>34</v>
      </c>
      <c r="K1409" s="36" t="s">
        <v>35</v>
      </c>
      <c r="L1409" s="37">
        <v>56940</v>
      </c>
      <c r="M1409" s="38" t="s">
        <v>36</v>
      </c>
      <c r="N1409" s="38" t="str">
        <f t="shared" si="45"/>
        <v>0516</v>
      </c>
      <c r="O1409" s="83"/>
    </row>
    <row r="1410" spans="1:15" s="22" customFormat="1" ht="11.15" customHeight="1" x14ac:dyDescent="0.2">
      <c r="A1410" s="39" t="s">
        <v>2869</v>
      </c>
      <c r="B1410" s="40" t="str">
        <f t="shared" si="44"/>
        <v>721522</v>
      </c>
      <c r="C1410" s="41" t="s">
        <v>2870</v>
      </c>
      <c r="D1410" s="42" t="s">
        <v>29</v>
      </c>
      <c r="E1410" s="41" t="s">
        <v>30</v>
      </c>
      <c r="F1410" s="42" t="s">
        <v>29</v>
      </c>
      <c r="G1410" s="42" t="s">
        <v>2847</v>
      </c>
      <c r="H1410" s="42" t="s">
        <v>43</v>
      </c>
      <c r="I1410" s="42" t="s">
        <v>2848</v>
      </c>
      <c r="J1410" s="42" t="s">
        <v>34</v>
      </c>
      <c r="K1410" s="42" t="s">
        <v>35</v>
      </c>
      <c r="L1410" s="37">
        <v>4970</v>
      </c>
      <c r="M1410" s="43" t="s">
        <v>36</v>
      </c>
      <c r="N1410" s="43" t="str">
        <f t="shared" si="45"/>
        <v>0516</v>
      </c>
      <c r="O1410" s="84"/>
    </row>
    <row r="1411" spans="1:15" s="22" customFormat="1" ht="11.15" customHeight="1" x14ac:dyDescent="0.2">
      <c r="A1411" s="33" t="s">
        <v>2871</v>
      </c>
      <c r="B1411" s="34" t="str">
        <f t="shared" ref="B1411:B1474" si="46">HYPERLINK(CONCATENATE("https://project.daccord.ru/2024/Items/PL_ItemView.php?Reference=",A1411),A1411)</f>
        <v>721106</v>
      </c>
      <c r="C1411" s="35" t="s">
        <v>2872</v>
      </c>
      <c r="D1411" s="36" t="s">
        <v>29</v>
      </c>
      <c r="E1411" s="35" t="s">
        <v>30</v>
      </c>
      <c r="F1411" s="36" t="s">
        <v>29</v>
      </c>
      <c r="G1411" s="36" t="s">
        <v>2847</v>
      </c>
      <c r="H1411" s="36" t="s">
        <v>32</v>
      </c>
      <c r="I1411" s="36" t="s">
        <v>2848</v>
      </c>
      <c r="J1411" s="36" t="s">
        <v>34</v>
      </c>
      <c r="K1411" s="36" t="s">
        <v>35</v>
      </c>
      <c r="L1411" s="37">
        <v>7170</v>
      </c>
      <c r="M1411" s="38" t="s">
        <v>36</v>
      </c>
      <c r="N1411" s="38" t="str">
        <f t="shared" si="45"/>
        <v>0516</v>
      </c>
      <c r="O1411" s="83"/>
    </row>
    <row r="1412" spans="1:15" s="22" customFormat="1" ht="11.15" customHeight="1" x14ac:dyDescent="0.2">
      <c r="A1412" s="39" t="s">
        <v>2873</v>
      </c>
      <c r="B1412" s="40" t="str">
        <f t="shared" si="46"/>
        <v>721137</v>
      </c>
      <c r="C1412" s="41" t="s">
        <v>2874</v>
      </c>
      <c r="D1412" s="42" t="s">
        <v>29</v>
      </c>
      <c r="E1412" s="41" t="s">
        <v>30</v>
      </c>
      <c r="F1412" s="42" t="s">
        <v>29</v>
      </c>
      <c r="G1412" s="42" t="s">
        <v>2847</v>
      </c>
      <c r="H1412" s="42" t="s">
        <v>32</v>
      </c>
      <c r="I1412" s="42" t="s">
        <v>2848</v>
      </c>
      <c r="J1412" s="42" t="s">
        <v>34</v>
      </c>
      <c r="K1412" s="42" t="s">
        <v>35</v>
      </c>
      <c r="L1412" s="37">
        <v>0</v>
      </c>
      <c r="M1412" s="43" t="s">
        <v>36</v>
      </c>
      <c r="N1412" s="43" t="str">
        <f t="shared" si="45"/>
        <v>0516</v>
      </c>
      <c r="O1412" s="84"/>
    </row>
    <row r="1413" spans="1:15" s="22" customFormat="1" ht="11.15" customHeight="1" x14ac:dyDescent="0.2">
      <c r="A1413" s="33" t="s">
        <v>2875</v>
      </c>
      <c r="B1413" s="34" t="str">
        <f t="shared" si="46"/>
        <v>721425</v>
      </c>
      <c r="C1413" s="35" t="s">
        <v>2876</v>
      </c>
      <c r="D1413" s="36" t="s">
        <v>29</v>
      </c>
      <c r="E1413" s="35" t="s">
        <v>30</v>
      </c>
      <c r="F1413" s="36" t="s">
        <v>29</v>
      </c>
      <c r="G1413" s="36" t="s">
        <v>2847</v>
      </c>
      <c r="H1413" s="36" t="s">
        <v>32</v>
      </c>
      <c r="I1413" s="36" t="s">
        <v>2848</v>
      </c>
      <c r="J1413" s="36" t="s">
        <v>34</v>
      </c>
      <c r="K1413" s="36" t="s">
        <v>35</v>
      </c>
      <c r="L1413" s="37">
        <v>3650</v>
      </c>
      <c r="M1413" s="38" t="s">
        <v>36</v>
      </c>
      <c r="N1413" s="38" t="str">
        <f t="shared" si="45"/>
        <v>0516</v>
      </c>
      <c r="O1413" s="83"/>
    </row>
    <row r="1414" spans="1:15" s="22" customFormat="1" ht="11.15" customHeight="1" x14ac:dyDescent="0.2">
      <c r="A1414" s="39" t="s">
        <v>2877</v>
      </c>
      <c r="B1414" s="40" t="str">
        <f t="shared" si="46"/>
        <v>721424</v>
      </c>
      <c r="C1414" s="41" t="s">
        <v>2878</v>
      </c>
      <c r="D1414" s="42" t="s">
        <v>29</v>
      </c>
      <c r="E1414" s="41" t="s">
        <v>30</v>
      </c>
      <c r="F1414" s="42" t="s">
        <v>29</v>
      </c>
      <c r="G1414" s="42" t="s">
        <v>2847</v>
      </c>
      <c r="H1414" s="42" t="s">
        <v>32</v>
      </c>
      <c r="I1414" s="42" t="s">
        <v>2848</v>
      </c>
      <c r="J1414" s="42" t="s">
        <v>34</v>
      </c>
      <c r="K1414" s="42" t="s">
        <v>35</v>
      </c>
      <c r="L1414" s="37">
        <v>700</v>
      </c>
      <c r="M1414" s="43" t="s">
        <v>36</v>
      </c>
      <c r="N1414" s="43" t="str">
        <f t="shared" si="45"/>
        <v>0516</v>
      </c>
      <c r="O1414" s="84"/>
    </row>
    <row r="1415" spans="1:15" s="22" customFormat="1" ht="11.15" customHeight="1" x14ac:dyDescent="0.2">
      <c r="A1415" s="33" t="s">
        <v>2879</v>
      </c>
      <c r="B1415" s="34" t="str">
        <f t="shared" si="46"/>
        <v>721512</v>
      </c>
      <c r="C1415" s="35" t="s">
        <v>2880</v>
      </c>
      <c r="D1415" s="36" t="s">
        <v>29</v>
      </c>
      <c r="E1415" s="35" t="s">
        <v>30</v>
      </c>
      <c r="F1415" s="36" t="s">
        <v>29</v>
      </c>
      <c r="G1415" s="36" t="s">
        <v>2847</v>
      </c>
      <c r="H1415" s="36" t="s">
        <v>43</v>
      </c>
      <c r="I1415" s="36" t="s">
        <v>2848</v>
      </c>
      <c r="J1415" s="36" t="s">
        <v>34</v>
      </c>
      <c r="K1415" s="36" t="s">
        <v>35</v>
      </c>
      <c r="L1415" s="37">
        <v>1930</v>
      </c>
      <c r="M1415" s="38" t="s">
        <v>36</v>
      </c>
      <c r="N1415" s="38" t="str">
        <f t="shared" si="45"/>
        <v>0516</v>
      </c>
      <c r="O1415" s="83"/>
    </row>
    <row r="1416" spans="1:15" s="22" customFormat="1" ht="11.15" customHeight="1" x14ac:dyDescent="0.2">
      <c r="A1416" s="39" t="s">
        <v>2881</v>
      </c>
      <c r="B1416" s="40" t="str">
        <f t="shared" si="46"/>
        <v>721103</v>
      </c>
      <c r="C1416" s="41" t="s">
        <v>2882</v>
      </c>
      <c r="D1416" s="42" t="s">
        <v>29</v>
      </c>
      <c r="E1416" s="41" t="s">
        <v>30</v>
      </c>
      <c r="F1416" s="42" t="s">
        <v>29</v>
      </c>
      <c r="G1416" s="42" t="s">
        <v>2847</v>
      </c>
      <c r="H1416" s="42" t="s">
        <v>32</v>
      </c>
      <c r="I1416" s="42" t="s">
        <v>2848</v>
      </c>
      <c r="J1416" s="42" t="s">
        <v>34</v>
      </c>
      <c r="K1416" s="42" t="s">
        <v>35</v>
      </c>
      <c r="L1416" s="37">
        <v>1165</v>
      </c>
      <c r="M1416" s="43" t="s">
        <v>36</v>
      </c>
      <c r="N1416" s="43" t="str">
        <f t="shared" si="45"/>
        <v>0516</v>
      </c>
      <c r="O1416" s="84"/>
    </row>
    <row r="1417" spans="1:15" s="22" customFormat="1" ht="11.15" customHeight="1" x14ac:dyDescent="0.2">
      <c r="A1417" s="33" t="s">
        <v>2883</v>
      </c>
      <c r="B1417" s="34" t="str">
        <f t="shared" si="46"/>
        <v>721205</v>
      </c>
      <c r="C1417" s="35" t="s">
        <v>2884</v>
      </c>
      <c r="D1417" s="36" t="s">
        <v>29</v>
      </c>
      <c r="E1417" s="35" t="s">
        <v>30</v>
      </c>
      <c r="F1417" s="36" t="s">
        <v>29</v>
      </c>
      <c r="G1417" s="36" t="s">
        <v>2847</v>
      </c>
      <c r="H1417" s="36" t="s">
        <v>32</v>
      </c>
      <c r="I1417" s="36" t="s">
        <v>2848</v>
      </c>
      <c r="J1417" s="36" t="s">
        <v>34</v>
      </c>
      <c r="K1417" s="36" t="s">
        <v>35</v>
      </c>
      <c r="L1417" s="37">
        <v>1940</v>
      </c>
      <c r="M1417" s="38" t="s">
        <v>36</v>
      </c>
      <c r="N1417" s="38" t="str">
        <f t="shared" si="45"/>
        <v>0516</v>
      </c>
      <c r="O1417" s="83"/>
    </row>
    <row r="1418" spans="1:15" s="22" customFormat="1" ht="11.15" customHeight="1" x14ac:dyDescent="0.2">
      <c r="A1418" s="39" t="s">
        <v>2885</v>
      </c>
      <c r="B1418" s="40" t="str">
        <f t="shared" si="46"/>
        <v>721524</v>
      </c>
      <c r="C1418" s="41" t="s">
        <v>2886</v>
      </c>
      <c r="D1418" s="42" t="s">
        <v>29</v>
      </c>
      <c r="E1418" s="41" t="s">
        <v>30</v>
      </c>
      <c r="F1418" s="42" t="s">
        <v>29</v>
      </c>
      <c r="G1418" s="42" t="s">
        <v>2847</v>
      </c>
      <c r="H1418" s="42" t="s">
        <v>43</v>
      </c>
      <c r="I1418" s="42" t="s">
        <v>2848</v>
      </c>
      <c r="J1418" s="42" t="s">
        <v>34</v>
      </c>
      <c r="K1418" s="42" t="s">
        <v>35</v>
      </c>
      <c r="L1418" s="37">
        <v>170</v>
      </c>
      <c r="M1418" s="43" t="s">
        <v>36</v>
      </c>
      <c r="N1418" s="43" t="str">
        <f t="shared" si="45"/>
        <v>0516</v>
      </c>
      <c r="O1418" s="84"/>
    </row>
    <row r="1419" spans="1:15" s="22" customFormat="1" ht="11.15" customHeight="1" x14ac:dyDescent="0.35">
      <c r="A1419" s="44" t="s">
        <v>2887</v>
      </c>
      <c r="B1419" s="45" t="str">
        <f t="shared" si="46"/>
        <v>721351</v>
      </c>
      <c r="C1419" s="46" t="s">
        <v>2888</v>
      </c>
      <c r="D1419" s="46" t="s">
        <v>29</v>
      </c>
      <c r="E1419" s="46" t="s">
        <v>30</v>
      </c>
      <c r="F1419" s="46" t="s">
        <v>29</v>
      </c>
      <c r="G1419" s="46" t="s">
        <v>2847</v>
      </c>
      <c r="H1419" s="46" t="s">
        <v>32</v>
      </c>
      <c r="I1419" s="46" t="s">
        <v>2848</v>
      </c>
      <c r="J1419" s="46" t="s">
        <v>34</v>
      </c>
      <c r="K1419" s="46" t="s">
        <v>35</v>
      </c>
      <c r="L1419" s="37">
        <v>0</v>
      </c>
      <c r="M1419" s="47" t="s">
        <v>36</v>
      </c>
      <c r="N1419" s="38" t="str">
        <f t="shared" si="45"/>
        <v>0516</v>
      </c>
      <c r="O1419" s="83"/>
    </row>
    <row r="1420" spans="1:15" s="22" customFormat="1" ht="11.15" customHeight="1" x14ac:dyDescent="0.35">
      <c r="A1420" s="48" t="s">
        <v>2889</v>
      </c>
      <c r="B1420" s="49" t="str">
        <f t="shared" si="46"/>
        <v>721451</v>
      </c>
      <c r="C1420" s="50" t="s">
        <v>2890</v>
      </c>
      <c r="D1420" s="50" t="s">
        <v>29</v>
      </c>
      <c r="E1420" s="50" t="s">
        <v>30</v>
      </c>
      <c r="F1420" s="50" t="s">
        <v>29</v>
      </c>
      <c r="G1420" s="50" t="s">
        <v>2847</v>
      </c>
      <c r="H1420" s="50" t="s">
        <v>32</v>
      </c>
      <c r="I1420" s="50" t="s">
        <v>2848</v>
      </c>
      <c r="J1420" s="50" t="s">
        <v>34</v>
      </c>
      <c r="K1420" s="50" t="s">
        <v>35</v>
      </c>
      <c r="L1420" s="37">
        <v>0</v>
      </c>
      <c r="M1420" s="51" t="s">
        <v>36</v>
      </c>
      <c r="N1420" s="43" t="str">
        <f t="shared" si="45"/>
        <v>0516</v>
      </c>
      <c r="O1420" s="84"/>
    </row>
    <row r="1421" spans="1:15" s="22" customFormat="1" ht="11.15" customHeight="1" x14ac:dyDescent="0.2">
      <c r="A1421" s="33" t="s">
        <v>2891</v>
      </c>
      <c r="B1421" s="34" t="str">
        <f t="shared" si="46"/>
        <v>721201</v>
      </c>
      <c r="C1421" s="35" t="s">
        <v>2892</v>
      </c>
      <c r="D1421" s="36" t="s">
        <v>29</v>
      </c>
      <c r="E1421" s="35" t="s">
        <v>30</v>
      </c>
      <c r="F1421" s="36" t="s">
        <v>29</v>
      </c>
      <c r="G1421" s="36" t="s">
        <v>2847</v>
      </c>
      <c r="H1421" s="36" t="s">
        <v>32</v>
      </c>
      <c r="I1421" s="36" t="s">
        <v>2848</v>
      </c>
      <c r="J1421" s="36" t="s">
        <v>34</v>
      </c>
      <c r="K1421" s="36" t="s">
        <v>35</v>
      </c>
      <c r="L1421" s="37">
        <v>2430</v>
      </c>
      <c r="M1421" s="38" t="s">
        <v>36</v>
      </c>
      <c r="N1421" s="38" t="str">
        <f t="shared" si="45"/>
        <v>0516</v>
      </c>
      <c r="O1421" s="83"/>
    </row>
    <row r="1422" spans="1:15" s="22" customFormat="1" ht="11.15" customHeight="1" x14ac:dyDescent="0.2">
      <c r="A1422" s="39" t="s">
        <v>2893</v>
      </c>
      <c r="B1422" s="40" t="str">
        <f t="shared" si="46"/>
        <v>721324</v>
      </c>
      <c r="C1422" s="41" t="s">
        <v>2894</v>
      </c>
      <c r="D1422" s="42" t="s">
        <v>29</v>
      </c>
      <c r="E1422" s="41" t="s">
        <v>30</v>
      </c>
      <c r="F1422" s="42" t="s">
        <v>29</v>
      </c>
      <c r="G1422" s="42" t="s">
        <v>2847</v>
      </c>
      <c r="H1422" s="42" t="s">
        <v>32</v>
      </c>
      <c r="I1422" s="42" t="s">
        <v>2848</v>
      </c>
      <c r="J1422" s="42" t="s">
        <v>34</v>
      </c>
      <c r="K1422" s="42" t="s">
        <v>35</v>
      </c>
      <c r="L1422" s="37">
        <v>550</v>
      </c>
      <c r="M1422" s="43" t="s">
        <v>36</v>
      </c>
      <c r="N1422" s="43" t="str">
        <f t="shared" si="45"/>
        <v>0516</v>
      </c>
      <c r="O1422" s="84"/>
    </row>
    <row r="1423" spans="1:15" s="22" customFormat="1" ht="11.15" customHeight="1" x14ac:dyDescent="0.2">
      <c r="A1423" s="33" t="s">
        <v>2895</v>
      </c>
      <c r="B1423" s="34" t="str">
        <f t="shared" si="46"/>
        <v>721179</v>
      </c>
      <c r="C1423" s="35" t="s">
        <v>2896</v>
      </c>
      <c r="D1423" s="36" t="s">
        <v>29</v>
      </c>
      <c r="E1423" s="35" t="s">
        <v>30</v>
      </c>
      <c r="F1423" s="36" t="s">
        <v>29</v>
      </c>
      <c r="G1423" s="36" t="s">
        <v>2847</v>
      </c>
      <c r="H1423" s="36" t="s">
        <v>32</v>
      </c>
      <c r="I1423" s="36" t="s">
        <v>2848</v>
      </c>
      <c r="J1423" s="36" t="s">
        <v>34</v>
      </c>
      <c r="K1423" s="36" t="s">
        <v>35</v>
      </c>
      <c r="L1423" s="37">
        <v>0</v>
      </c>
      <c r="M1423" s="38" t="s">
        <v>36</v>
      </c>
      <c r="N1423" s="38" t="str">
        <f t="shared" si="45"/>
        <v>0516</v>
      </c>
      <c r="O1423" s="83"/>
    </row>
    <row r="1424" spans="1:15" s="22" customFormat="1" ht="11.15" customHeight="1" x14ac:dyDescent="0.2">
      <c r="A1424" s="39" t="s">
        <v>2897</v>
      </c>
      <c r="B1424" s="40" t="str">
        <f t="shared" si="46"/>
        <v>721326</v>
      </c>
      <c r="C1424" s="41" t="s">
        <v>2898</v>
      </c>
      <c r="D1424" s="42" t="s">
        <v>29</v>
      </c>
      <c r="E1424" s="41" t="s">
        <v>30</v>
      </c>
      <c r="F1424" s="42" t="s">
        <v>29</v>
      </c>
      <c r="G1424" s="42" t="s">
        <v>2847</v>
      </c>
      <c r="H1424" s="42" t="s">
        <v>32</v>
      </c>
      <c r="I1424" s="42" t="s">
        <v>2848</v>
      </c>
      <c r="J1424" s="42" t="s">
        <v>34</v>
      </c>
      <c r="K1424" s="42" t="s">
        <v>35</v>
      </c>
      <c r="L1424" s="37">
        <v>100</v>
      </c>
      <c r="M1424" s="43" t="s">
        <v>36</v>
      </c>
      <c r="N1424" s="43" t="str">
        <f t="shared" si="45"/>
        <v>0516</v>
      </c>
      <c r="O1424" s="84"/>
    </row>
    <row r="1425" spans="1:15" s="22" customFormat="1" ht="11.15" customHeight="1" x14ac:dyDescent="0.2">
      <c r="A1425" s="33" t="s">
        <v>2899</v>
      </c>
      <c r="B1425" s="34" t="str">
        <f t="shared" si="46"/>
        <v>721525</v>
      </c>
      <c r="C1425" s="35" t="s">
        <v>2900</v>
      </c>
      <c r="D1425" s="36" t="s">
        <v>29</v>
      </c>
      <c r="E1425" s="35" t="s">
        <v>30</v>
      </c>
      <c r="F1425" s="36" t="s">
        <v>29</v>
      </c>
      <c r="G1425" s="36" t="s">
        <v>2847</v>
      </c>
      <c r="H1425" s="36" t="s">
        <v>43</v>
      </c>
      <c r="I1425" s="36" t="s">
        <v>2848</v>
      </c>
      <c r="J1425" s="36" t="s">
        <v>34</v>
      </c>
      <c r="K1425" s="36" t="s">
        <v>35</v>
      </c>
      <c r="L1425" s="37">
        <v>115</v>
      </c>
      <c r="M1425" s="38" t="s">
        <v>36</v>
      </c>
      <c r="N1425" s="38" t="str">
        <f t="shared" si="45"/>
        <v>0516</v>
      </c>
      <c r="O1425" s="83"/>
    </row>
    <row r="1426" spans="1:15" s="22" customFormat="1" ht="11.15" customHeight="1" x14ac:dyDescent="0.2">
      <c r="A1426" s="39" t="s">
        <v>2901</v>
      </c>
      <c r="B1426" s="40" t="str">
        <f t="shared" si="46"/>
        <v>721479</v>
      </c>
      <c r="C1426" s="41" t="s">
        <v>2902</v>
      </c>
      <c r="D1426" s="42" t="s">
        <v>29</v>
      </c>
      <c r="E1426" s="41" t="s">
        <v>30</v>
      </c>
      <c r="F1426" s="42" t="s">
        <v>29</v>
      </c>
      <c r="G1426" s="42" t="s">
        <v>2847</v>
      </c>
      <c r="H1426" s="42" t="s">
        <v>32</v>
      </c>
      <c r="I1426" s="42" t="s">
        <v>2848</v>
      </c>
      <c r="J1426" s="42" t="s">
        <v>34</v>
      </c>
      <c r="K1426" s="42" t="s">
        <v>35</v>
      </c>
      <c r="L1426" s="37">
        <v>0</v>
      </c>
      <c r="M1426" s="43" t="s">
        <v>36</v>
      </c>
      <c r="N1426" s="43" t="str">
        <f t="shared" si="45"/>
        <v>0516</v>
      </c>
      <c r="O1426" s="84"/>
    </row>
    <row r="1427" spans="1:15" s="22" customFormat="1" ht="11.15" customHeight="1" x14ac:dyDescent="0.2">
      <c r="A1427" s="33" t="s">
        <v>2903</v>
      </c>
      <c r="B1427" s="34" t="str">
        <f t="shared" si="46"/>
        <v>721503</v>
      </c>
      <c r="C1427" s="35" t="s">
        <v>2904</v>
      </c>
      <c r="D1427" s="36" t="s">
        <v>29</v>
      </c>
      <c r="E1427" s="35" t="s">
        <v>30</v>
      </c>
      <c r="F1427" s="36" t="s">
        <v>29</v>
      </c>
      <c r="G1427" s="36" t="s">
        <v>2847</v>
      </c>
      <c r="H1427" s="36" t="s">
        <v>43</v>
      </c>
      <c r="I1427" s="36" t="s">
        <v>2848</v>
      </c>
      <c r="J1427" s="36" t="s">
        <v>34</v>
      </c>
      <c r="K1427" s="36" t="s">
        <v>35</v>
      </c>
      <c r="L1427" s="37">
        <v>3765</v>
      </c>
      <c r="M1427" s="38" t="s">
        <v>36</v>
      </c>
      <c r="N1427" s="38" t="str">
        <f t="shared" si="45"/>
        <v>0516</v>
      </c>
      <c r="O1427" s="83"/>
    </row>
    <row r="1428" spans="1:15" s="22" customFormat="1" ht="11.15" customHeight="1" x14ac:dyDescent="0.2">
      <c r="A1428" s="39" t="s">
        <v>2905</v>
      </c>
      <c r="B1428" s="40" t="str">
        <f t="shared" si="46"/>
        <v>721581</v>
      </c>
      <c r="C1428" s="41" t="s">
        <v>2906</v>
      </c>
      <c r="D1428" s="42" t="s">
        <v>29</v>
      </c>
      <c r="E1428" s="41" t="s">
        <v>30</v>
      </c>
      <c r="F1428" s="42" t="s">
        <v>29</v>
      </c>
      <c r="G1428" s="42" t="s">
        <v>2847</v>
      </c>
      <c r="H1428" s="42" t="s">
        <v>43</v>
      </c>
      <c r="I1428" s="42" t="s">
        <v>2848</v>
      </c>
      <c r="J1428" s="42" t="s">
        <v>34</v>
      </c>
      <c r="K1428" s="42" t="s">
        <v>35</v>
      </c>
      <c r="L1428" s="37">
        <v>12070</v>
      </c>
      <c r="M1428" s="43" t="s">
        <v>36</v>
      </c>
      <c r="N1428" s="43" t="str">
        <f t="shared" si="45"/>
        <v>0516</v>
      </c>
      <c r="O1428" s="84"/>
    </row>
    <row r="1429" spans="1:15" s="22" customFormat="1" ht="11.15" customHeight="1" x14ac:dyDescent="0.2">
      <c r="A1429" s="33" t="s">
        <v>2907</v>
      </c>
      <c r="B1429" s="34" t="str">
        <f t="shared" si="46"/>
        <v>721220</v>
      </c>
      <c r="C1429" s="35" t="s">
        <v>2908</v>
      </c>
      <c r="D1429" s="36" t="s">
        <v>29</v>
      </c>
      <c r="E1429" s="35" t="s">
        <v>30</v>
      </c>
      <c r="F1429" s="36" t="s">
        <v>29</v>
      </c>
      <c r="G1429" s="36" t="s">
        <v>2847</v>
      </c>
      <c r="H1429" s="36" t="s">
        <v>32</v>
      </c>
      <c r="I1429" s="36" t="s">
        <v>2848</v>
      </c>
      <c r="J1429" s="36" t="s">
        <v>34</v>
      </c>
      <c r="K1429" s="36" t="s">
        <v>35</v>
      </c>
      <c r="L1429" s="37">
        <v>1590</v>
      </c>
      <c r="M1429" s="38" t="s">
        <v>36</v>
      </c>
      <c r="N1429" s="38" t="str">
        <f t="shared" si="45"/>
        <v>0516</v>
      </c>
      <c r="O1429" s="83"/>
    </row>
    <row r="1430" spans="1:15" s="22" customFormat="1" ht="11.15" customHeight="1" x14ac:dyDescent="0.2">
      <c r="A1430" s="39" t="s">
        <v>2909</v>
      </c>
      <c r="B1430" s="40" t="str">
        <f t="shared" si="46"/>
        <v>721571</v>
      </c>
      <c r="C1430" s="41" t="s">
        <v>2910</v>
      </c>
      <c r="D1430" s="42" t="s">
        <v>29</v>
      </c>
      <c r="E1430" s="41" t="s">
        <v>30</v>
      </c>
      <c r="F1430" s="42" t="s">
        <v>29</v>
      </c>
      <c r="G1430" s="42" t="s">
        <v>2847</v>
      </c>
      <c r="H1430" s="42" t="s">
        <v>43</v>
      </c>
      <c r="I1430" s="42" t="s">
        <v>2848</v>
      </c>
      <c r="J1430" s="42" t="s">
        <v>34</v>
      </c>
      <c r="K1430" s="42" t="s">
        <v>35</v>
      </c>
      <c r="L1430" s="37">
        <v>0</v>
      </c>
      <c r="M1430" s="43" t="s">
        <v>36</v>
      </c>
      <c r="N1430" s="43" t="str">
        <f t="shared" si="45"/>
        <v>0516</v>
      </c>
      <c r="O1430" s="84"/>
    </row>
    <row r="1431" spans="1:15" s="22" customFormat="1" ht="11.15" customHeight="1" x14ac:dyDescent="0.2">
      <c r="A1431" s="33" t="s">
        <v>2911</v>
      </c>
      <c r="B1431" s="34" t="str">
        <f t="shared" si="46"/>
        <v>721130</v>
      </c>
      <c r="C1431" s="35" t="s">
        <v>2912</v>
      </c>
      <c r="D1431" s="36" t="s">
        <v>29</v>
      </c>
      <c r="E1431" s="35" t="s">
        <v>30</v>
      </c>
      <c r="F1431" s="36" t="s">
        <v>29</v>
      </c>
      <c r="G1431" s="36" t="s">
        <v>2847</v>
      </c>
      <c r="H1431" s="36" t="s">
        <v>32</v>
      </c>
      <c r="I1431" s="36" t="s">
        <v>2848</v>
      </c>
      <c r="J1431" s="36" t="s">
        <v>34</v>
      </c>
      <c r="K1431" s="36" t="s">
        <v>35</v>
      </c>
      <c r="L1431" s="37">
        <v>0</v>
      </c>
      <c r="M1431" s="38" t="s">
        <v>36</v>
      </c>
      <c r="N1431" s="38" t="str">
        <f t="shared" si="45"/>
        <v>0516</v>
      </c>
      <c r="O1431" s="83"/>
    </row>
    <row r="1432" spans="1:15" s="22" customFormat="1" ht="11.15" customHeight="1" x14ac:dyDescent="0.35">
      <c r="A1432" s="48" t="s">
        <v>2913</v>
      </c>
      <c r="B1432" s="49" t="str">
        <f t="shared" si="46"/>
        <v>721150</v>
      </c>
      <c r="C1432" s="50" t="s">
        <v>2914</v>
      </c>
      <c r="D1432" s="50" t="s">
        <v>29</v>
      </c>
      <c r="E1432" s="50" t="s">
        <v>30</v>
      </c>
      <c r="F1432" s="50" t="s">
        <v>29</v>
      </c>
      <c r="G1432" s="50" t="s">
        <v>2847</v>
      </c>
      <c r="H1432" s="50" t="s">
        <v>32</v>
      </c>
      <c r="I1432" s="50" t="s">
        <v>2848</v>
      </c>
      <c r="J1432" s="50" t="s">
        <v>619</v>
      </c>
      <c r="K1432" s="50" t="s">
        <v>35</v>
      </c>
      <c r="L1432" s="37">
        <v>0</v>
      </c>
      <c r="M1432" s="51" t="s">
        <v>36</v>
      </c>
      <c r="N1432" s="43" t="str">
        <f t="shared" si="45"/>
        <v>0516</v>
      </c>
      <c r="O1432" s="84"/>
    </row>
    <row r="1433" spans="1:15" s="22" customFormat="1" ht="11.15" customHeight="1" x14ac:dyDescent="0.2">
      <c r="A1433" s="33" t="s">
        <v>2915</v>
      </c>
      <c r="B1433" s="34" t="str">
        <f t="shared" si="46"/>
        <v>721301</v>
      </c>
      <c r="C1433" s="35" t="s">
        <v>2916</v>
      </c>
      <c r="D1433" s="36" t="s">
        <v>29</v>
      </c>
      <c r="E1433" s="35" t="s">
        <v>30</v>
      </c>
      <c r="F1433" s="36" t="s">
        <v>29</v>
      </c>
      <c r="G1433" s="36" t="s">
        <v>2847</v>
      </c>
      <c r="H1433" s="36" t="s">
        <v>32</v>
      </c>
      <c r="I1433" s="36" t="s">
        <v>2848</v>
      </c>
      <c r="J1433" s="36" t="s">
        <v>34</v>
      </c>
      <c r="K1433" s="36" t="s">
        <v>35</v>
      </c>
      <c r="L1433" s="37">
        <v>1380</v>
      </c>
      <c r="M1433" s="38" t="s">
        <v>36</v>
      </c>
      <c r="N1433" s="38" t="str">
        <f t="shared" si="45"/>
        <v>0516</v>
      </c>
      <c r="O1433" s="83"/>
    </row>
    <row r="1434" spans="1:15" s="22" customFormat="1" ht="11.15" customHeight="1" x14ac:dyDescent="0.2">
      <c r="A1434" s="39" t="s">
        <v>2917</v>
      </c>
      <c r="B1434" s="40" t="str">
        <f t="shared" si="46"/>
        <v>721311</v>
      </c>
      <c r="C1434" s="41" t="s">
        <v>2918</v>
      </c>
      <c r="D1434" s="42" t="s">
        <v>29</v>
      </c>
      <c r="E1434" s="41" t="s">
        <v>30</v>
      </c>
      <c r="F1434" s="42" t="s">
        <v>29</v>
      </c>
      <c r="G1434" s="42" t="s">
        <v>2847</v>
      </c>
      <c r="H1434" s="42" t="s">
        <v>32</v>
      </c>
      <c r="I1434" s="42" t="s">
        <v>2848</v>
      </c>
      <c r="J1434" s="42" t="s">
        <v>34</v>
      </c>
      <c r="K1434" s="42" t="s">
        <v>35</v>
      </c>
      <c r="L1434" s="37">
        <v>225</v>
      </c>
      <c r="M1434" s="43" t="s">
        <v>36</v>
      </c>
      <c r="N1434" s="43" t="str">
        <f t="shared" si="45"/>
        <v>0516</v>
      </c>
      <c r="O1434" s="84"/>
    </row>
    <row r="1435" spans="1:15" s="22" customFormat="1" ht="11.15" customHeight="1" x14ac:dyDescent="0.2">
      <c r="A1435" s="33" t="s">
        <v>2919</v>
      </c>
      <c r="B1435" s="34" t="str">
        <f t="shared" si="46"/>
        <v>721127</v>
      </c>
      <c r="C1435" s="35" t="s">
        <v>2920</v>
      </c>
      <c r="D1435" s="36" t="s">
        <v>29</v>
      </c>
      <c r="E1435" s="35" t="s">
        <v>30</v>
      </c>
      <c r="F1435" s="36" t="s">
        <v>29</v>
      </c>
      <c r="G1435" s="36" t="s">
        <v>2847</v>
      </c>
      <c r="H1435" s="36" t="s">
        <v>32</v>
      </c>
      <c r="I1435" s="36" t="s">
        <v>2848</v>
      </c>
      <c r="J1435" s="36" t="s">
        <v>34</v>
      </c>
      <c r="K1435" s="36" t="s">
        <v>35</v>
      </c>
      <c r="L1435" s="37">
        <v>0</v>
      </c>
      <c r="M1435" s="38" t="s">
        <v>36</v>
      </c>
      <c r="N1435" s="38" t="str">
        <f t="shared" si="45"/>
        <v>0516</v>
      </c>
      <c r="O1435" s="83"/>
    </row>
    <row r="1436" spans="1:15" s="22" customFormat="1" ht="11.15" customHeight="1" x14ac:dyDescent="0.2">
      <c r="A1436" s="39" t="s">
        <v>2921</v>
      </c>
      <c r="B1436" s="40" t="str">
        <f t="shared" si="46"/>
        <v>721406</v>
      </c>
      <c r="C1436" s="41" t="s">
        <v>2922</v>
      </c>
      <c r="D1436" s="42" t="s">
        <v>29</v>
      </c>
      <c r="E1436" s="41" t="s">
        <v>30</v>
      </c>
      <c r="F1436" s="42" t="s">
        <v>29</v>
      </c>
      <c r="G1436" s="42" t="s">
        <v>2847</v>
      </c>
      <c r="H1436" s="42" t="s">
        <v>32</v>
      </c>
      <c r="I1436" s="42" t="s">
        <v>2848</v>
      </c>
      <c r="J1436" s="42" t="s">
        <v>34</v>
      </c>
      <c r="K1436" s="42" t="s">
        <v>35</v>
      </c>
      <c r="L1436" s="37">
        <v>1290</v>
      </c>
      <c r="M1436" s="43" t="s">
        <v>36</v>
      </c>
      <c r="N1436" s="43" t="str">
        <f t="shared" si="45"/>
        <v>0516</v>
      </c>
      <c r="O1436" s="84"/>
    </row>
    <row r="1437" spans="1:15" s="22" customFormat="1" ht="11.15" customHeight="1" x14ac:dyDescent="0.2">
      <c r="A1437" s="33" t="s">
        <v>2923</v>
      </c>
      <c r="B1437" s="34" t="str">
        <f t="shared" si="46"/>
        <v>721523</v>
      </c>
      <c r="C1437" s="35" t="s">
        <v>2924</v>
      </c>
      <c r="D1437" s="36" t="s">
        <v>29</v>
      </c>
      <c r="E1437" s="35" t="s">
        <v>30</v>
      </c>
      <c r="F1437" s="36" t="s">
        <v>29</v>
      </c>
      <c r="G1437" s="36" t="s">
        <v>2847</v>
      </c>
      <c r="H1437" s="36" t="s">
        <v>43</v>
      </c>
      <c r="I1437" s="36" t="s">
        <v>2848</v>
      </c>
      <c r="J1437" s="36" t="s">
        <v>34</v>
      </c>
      <c r="K1437" s="36" t="s">
        <v>35</v>
      </c>
      <c r="L1437" s="37">
        <v>230</v>
      </c>
      <c r="M1437" s="38" t="s">
        <v>36</v>
      </c>
      <c r="N1437" s="38" t="str">
        <f t="shared" si="45"/>
        <v>0516</v>
      </c>
      <c r="O1437" s="83"/>
    </row>
    <row r="1438" spans="1:15" s="22" customFormat="1" ht="11.15" customHeight="1" x14ac:dyDescent="0.2">
      <c r="A1438" s="39" t="s">
        <v>2925</v>
      </c>
      <c r="B1438" s="40" t="str">
        <f t="shared" si="46"/>
        <v>721123</v>
      </c>
      <c r="C1438" s="41" t="s">
        <v>2926</v>
      </c>
      <c r="D1438" s="42" t="s">
        <v>29</v>
      </c>
      <c r="E1438" s="41" t="s">
        <v>30</v>
      </c>
      <c r="F1438" s="42" t="s">
        <v>29</v>
      </c>
      <c r="G1438" s="42" t="s">
        <v>2847</v>
      </c>
      <c r="H1438" s="42" t="s">
        <v>32</v>
      </c>
      <c r="I1438" s="42" t="s">
        <v>2848</v>
      </c>
      <c r="J1438" s="42" t="s">
        <v>34</v>
      </c>
      <c r="K1438" s="42" t="s">
        <v>35</v>
      </c>
      <c r="L1438" s="37">
        <v>910</v>
      </c>
      <c r="M1438" s="43" t="s">
        <v>36</v>
      </c>
      <c r="N1438" s="43" t="str">
        <f t="shared" si="45"/>
        <v>0516</v>
      </c>
      <c r="O1438" s="84"/>
    </row>
    <row r="1439" spans="1:15" s="22" customFormat="1" ht="11.15" customHeight="1" x14ac:dyDescent="0.2">
      <c r="A1439" s="33" t="s">
        <v>2927</v>
      </c>
      <c r="B1439" s="34" t="str">
        <f t="shared" si="46"/>
        <v>721415</v>
      </c>
      <c r="C1439" s="35" t="s">
        <v>2928</v>
      </c>
      <c r="D1439" s="36" t="s">
        <v>29</v>
      </c>
      <c r="E1439" s="35" t="s">
        <v>30</v>
      </c>
      <c r="F1439" s="36" t="s">
        <v>29</v>
      </c>
      <c r="G1439" s="36" t="s">
        <v>2847</v>
      </c>
      <c r="H1439" s="36" t="s">
        <v>32</v>
      </c>
      <c r="I1439" s="36" t="s">
        <v>2848</v>
      </c>
      <c r="J1439" s="36" t="s">
        <v>34</v>
      </c>
      <c r="K1439" s="36" t="s">
        <v>35</v>
      </c>
      <c r="L1439" s="37">
        <v>400</v>
      </c>
      <c r="M1439" s="38" t="s">
        <v>36</v>
      </c>
      <c r="N1439" s="38" t="str">
        <f t="shared" si="45"/>
        <v>0516</v>
      </c>
      <c r="O1439" s="83"/>
    </row>
    <row r="1440" spans="1:15" s="22" customFormat="1" ht="11.15" customHeight="1" x14ac:dyDescent="0.2">
      <c r="A1440" s="39" t="s">
        <v>2929</v>
      </c>
      <c r="B1440" s="40" t="str">
        <f t="shared" si="46"/>
        <v>721433</v>
      </c>
      <c r="C1440" s="41" t="s">
        <v>2930</v>
      </c>
      <c r="D1440" s="42" t="s">
        <v>29</v>
      </c>
      <c r="E1440" s="41" t="s">
        <v>30</v>
      </c>
      <c r="F1440" s="42" t="s">
        <v>29</v>
      </c>
      <c r="G1440" s="42" t="s">
        <v>2847</v>
      </c>
      <c r="H1440" s="42" t="s">
        <v>32</v>
      </c>
      <c r="I1440" s="42" t="s">
        <v>2848</v>
      </c>
      <c r="J1440" s="42" t="s">
        <v>34</v>
      </c>
      <c r="K1440" s="42" t="s">
        <v>35</v>
      </c>
      <c r="L1440" s="37">
        <v>0</v>
      </c>
      <c r="M1440" s="43" t="s">
        <v>36</v>
      </c>
      <c r="N1440" s="43" t="str">
        <f t="shared" si="45"/>
        <v>0516</v>
      </c>
      <c r="O1440" s="84"/>
    </row>
    <row r="1441" spans="1:15" s="22" customFormat="1" ht="11.15" customHeight="1" x14ac:dyDescent="0.2">
      <c r="A1441" s="33" t="s">
        <v>2931</v>
      </c>
      <c r="B1441" s="34" t="str">
        <f t="shared" si="46"/>
        <v>721164</v>
      </c>
      <c r="C1441" s="35" t="s">
        <v>2932</v>
      </c>
      <c r="D1441" s="36" t="s">
        <v>29</v>
      </c>
      <c r="E1441" s="35" t="s">
        <v>30</v>
      </c>
      <c r="F1441" s="36" t="s">
        <v>29</v>
      </c>
      <c r="G1441" s="36" t="s">
        <v>2847</v>
      </c>
      <c r="H1441" s="36" t="s">
        <v>32</v>
      </c>
      <c r="I1441" s="36" t="s">
        <v>2848</v>
      </c>
      <c r="J1441" s="36" t="s">
        <v>34</v>
      </c>
      <c r="K1441" s="36" t="s">
        <v>35</v>
      </c>
      <c r="L1441" s="37">
        <v>1230</v>
      </c>
      <c r="M1441" s="38" t="s">
        <v>36</v>
      </c>
      <c r="N1441" s="38" t="str">
        <f t="shared" si="45"/>
        <v>0516</v>
      </c>
      <c r="O1441" s="83"/>
    </row>
    <row r="1442" spans="1:15" s="22" customFormat="1" ht="11.15" customHeight="1" x14ac:dyDescent="0.2">
      <c r="A1442" s="39" t="s">
        <v>2933</v>
      </c>
      <c r="B1442" s="40" t="str">
        <f t="shared" si="46"/>
        <v>721502</v>
      </c>
      <c r="C1442" s="41" t="s">
        <v>2934</v>
      </c>
      <c r="D1442" s="42" t="s">
        <v>29</v>
      </c>
      <c r="E1442" s="41" t="s">
        <v>30</v>
      </c>
      <c r="F1442" s="42" t="s">
        <v>29</v>
      </c>
      <c r="G1442" s="42" t="s">
        <v>2847</v>
      </c>
      <c r="H1442" s="42" t="s">
        <v>43</v>
      </c>
      <c r="I1442" s="42" t="s">
        <v>2848</v>
      </c>
      <c r="J1442" s="42" t="s">
        <v>34</v>
      </c>
      <c r="K1442" s="42" t="s">
        <v>35</v>
      </c>
      <c r="L1442" s="37">
        <v>6820</v>
      </c>
      <c r="M1442" s="43" t="s">
        <v>36</v>
      </c>
      <c r="N1442" s="43" t="str">
        <f t="shared" si="45"/>
        <v>0516</v>
      </c>
      <c r="O1442" s="84"/>
    </row>
    <row r="1443" spans="1:15" s="22" customFormat="1" ht="11.15" customHeight="1" x14ac:dyDescent="0.2">
      <c r="A1443" s="33" t="s">
        <v>2935</v>
      </c>
      <c r="B1443" s="34" t="str">
        <f t="shared" si="46"/>
        <v>721514</v>
      </c>
      <c r="C1443" s="35" t="s">
        <v>2936</v>
      </c>
      <c r="D1443" s="36" t="s">
        <v>29</v>
      </c>
      <c r="E1443" s="35" t="s">
        <v>30</v>
      </c>
      <c r="F1443" s="36" t="s">
        <v>29</v>
      </c>
      <c r="G1443" s="36" t="s">
        <v>2847</v>
      </c>
      <c r="H1443" s="36" t="s">
        <v>43</v>
      </c>
      <c r="I1443" s="36" t="s">
        <v>2848</v>
      </c>
      <c r="J1443" s="36" t="s">
        <v>34</v>
      </c>
      <c r="K1443" s="36" t="s">
        <v>35</v>
      </c>
      <c r="L1443" s="37">
        <v>100</v>
      </c>
      <c r="M1443" s="38" t="s">
        <v>36</v>
      </c>
      <c r="N1443" s="38" t="str">
        <f t="shared" si="45"/>
        <v>0516</v>
      </c>
      <c r="O1443" s="83"/>
    </row>
    <row r="1444" spans="1:15" s="22" customFormat="1" ht="11.15" customHeight="1" x14ac:dyDescent="0.2">
      <c r="A1444" s="39" t="s">
        <v>2937</v>
      </c>
      <c r="B1444" s="40" t="str">
        <f t="shared" si="46"/>
        <v>721111</v>
      </c>
      <c r="C1444" s="41" t="s">
        <v>2938</v>
      </c>
      <c r="D1444" s="42" t="s">
        <v>29</v>
      </c>
      <c r="E1444" s="41" t="s">
        <v>30</v>
      </c>
      <c r="F1444" s="42" t="s">
        <v>29</v>
      </c>
      <c r="G1444" s="42" t="s">
        <v>2847</v>
      </c>
      <c r="H1444" s="42" t="s">
        <v>32</v>
      </c>
      <c r="I1444" s="42" t="s">
        <v>2848</v>
      </c>
      <c r="J1444" s="42" t="s">
        <v>34</v>
      </c>
      <c r="K1444" s="42" t="s">
        <v>35</v>
      </c>
      <c r="L1444" s="37">
        <v>1155</v>
      </c>
      <c r="M1444" s="43" t="s">
        <v>36</v>
      </c>
      <c r="N1444" s="43" t="str">
        <f t="shared" si="45"/>
        <v>0516</v>
      </c>
      <c r="O1444" s="84"/>
    </row>
    <row r="1445" spans="1:15" s="22" customFormat="1" ht="11.15" customHeight="1" x14ac:dyDescent="0.2">
      <c r="A1445" s="33" t="s">
        <v>2939</v>
      </c>
      <c r="B1445" s="34" t="str">
        <f t="shared" si="46"/>
        <v>721131</v>
      </c>
      <c r="C1445" s="35" t="s">
        <v>2940</v>
      </c>
      <c r="D1445" s="36" t="s">
        <v>29</v>
      </c>
      <c r="E1445" s="35" t="s">
        <v>30</v>
      </c>
      <c r="F1445" s="36" t="s">
        <v>29</v>
      </c>
      <c r="G1445" s="36" t="s">
        <v>2847</v>
      </c>
      <c r="H1445" s="36" t="s">
        <v>32</v>
      </c>
      <c r="I1445" s="36" t="s">
        <v>2848</v>
      </c>
      <c r="J1445" s="36" t="s">
        <v>34</v>
      </c>
      <c r="K1445" s="36" t="s">
        <v>35</v>
      </c>
      <c r="L1445" s="37">
        <v>0</v>
      </c>
      <c r="M1445" s="38" t="s">
        <v>36</v>
      </c>
      <c r="N1445" s="38" t="str">
        <f t="shared" si="45"/>
        <v>0516</v>
      </c>
      <c r="O1445" s="83"/>
    </row>
    <row r="1446" spans="1:15" s="22" customFormat="1" ht="11.15" customHeight="1" x14ac:dyDescent="0.2">
      <c r="A1446" s="39" t="s">
        <v>2941</v>
      </c>
      <c r="B1446" s="40" t="str">
        <f t="shared" si="46"/>
        <v>721178</v>
      </c>
      <c r="C1446" s="41" t="s">
        <v>2942</v>
      </c>
      <c r="D1446" s="42" t="s">
        <v>29</v>
      </c>
      <c r="E1446" s="41" t="s">
        <v>30</v>
      </c>
      <c r="F1446" s="42" t="s">
        <v>29</v>
      </c>
      <c r="G1446" s="42" t="s">
        <v>2847</v>
      </c>
      <c r="H1446" s="42" t="s">
        <v>32</v>
      </c>
      <c r="I1446" s="42" t="s">
        <v>2848</v>
      </c>
      <c r="J1446" s="42" t="s">
        <v>34</v>
      </c>
      <c r="K1446" s="42" t="s">
        <v>35</v>
      </c>
      <c r="L1446" s="37">
        <v>0</v>
      </c>
      <c r="M1446" s="43" t="s">
        <v>36</v>
      </c>
      <c r="N1446" s="43" t="str">
        <f t="shared" si="45"/>
        <v>0516</v>
      </c>
      <c r="O1446" s="84"/>
    </row>
    <row r="1447" spans="1:15" s="22" customFormat="1" ht="12" customHeight="1" x14ac:dyDescent="0.2">
      <c r="A1447" s="33" t="s">
        <v>2943</v>
      </c>
      <c r="B1447" s="34" t="str">
        <f t="shared" si="46"/>
        <v>721108</v>
      </c>
      <c r="C1447" s="35" t="s">
        <v>2944</v>
      </c>
      <c r="D1447" s="36" t="s">
        <v>29</v>
      </c>
      <c r="E1447" s="35" t="s">
        <v>30</v>
      </c>
      <c r="F1447" s="36" t="s">
        <v>29</v>
      </c>
      <c r="G1447" s="36" t="s">
        <v>2847</v>
      </c>
      <c r="H1447" s="36" t="s">
        <v>32</v>
      </c>
      <c r="I1447" s="36" t="s">
        <v>2848</v>
      </c>
      <c r="J1447" s="36" t="s">
        <v>34</v>
      </c>
      <c r="K1447" s="36" t="s">
        <v>35</v>
      </c>
      <c r="L1447" s="37">
        <v>0</v>
      </c>
      <c r="M1447" s="38" t="s">
        <v>36</v>
      </c>
      <c r="N1447" s="38" t="str">
        <f t="shared" si="45"/>
        <v>0516</v>
      </c>
      <c r="O1447" s="83"/>
    </row>
    <row r="1448" spans="1:15" s="22" customFormat="1" ht="12" customHeight="1" x14ac:dyDescent="0.2">
      <c r="A1448" s="39" t="s">
        <v>2945</v>
      </c>
      <c r="B1448" s="40" t="str">
        <f t="shared" si="46"/>
        <v>721401</v>
      </c>
      <c r="C1448" s="41" t="s">
        <v>2946</v>
      </c>
      <c r="D1448" s="42" t="s">
        <v>29</v>
      </c>
      <c r="E1448" s="41" t="s">
        <v>30</v>
      </c>
      <c r="F1448" s="42" t="s">
        <v>29</v>
      </c>
      <c r="G1448" s="42" t="s">
        <v>2847</v>
      </c>
      <c r="H1448" s="42" t="s">
        <v>32</v>
      </c>
      <c r="I1448" s="42" t="s">
        <v>2848</v>
      </c>
      <c r="J1448" s="42" t="s">
        <v>34</v>
      </c>
      <c r="K1448" s="42" t="s">
        <v>35</v>
      </c>
      <c r="L1448" s="37">
        <v>1100</v>
      </c>
      <c r="M1448" s="43" t="s">
        <v>36</v>
      </c>
      <c r="N1448" s="43" t="str">
        <f t="shared" si="45"/>
        <v>0516</v>
      </c>
      <c r="O1448" s="84"/>
    </row>
    <row r="1449" spans="1:15" s="22" customFormat="1" ht="12" customHeight="1" x14ac:dyDescent="0.2">
      <c r="A1449" s="33" t="s">
        <v>2947</v>
      </c>
      <c r="B1449" s="34" t="str">
        <f t="shared" si="46"/>
        <v>721303</v>
      </c>
      <c r="C1449" s="35" t="s">
        <v>2948</v>
      </c>
      <c r="D1449" s="36" t="s">
        <v>29</v>
      </c>
      <c r="E1449" s="35" t="s">
        <v>30</v>
      </c>
      <c r="F1449" s="36" t="s">
        <v>29</v>
      </c>
      <c r="G1449" s="36" t="s">
        <v>2847</v>
      </c>
      <c r="H1449" s="36" t="s">
        <v>32</v>
      </c>
      <c r="I1449" s="36" t="s">
        <v>2848</v>
      </c>
      <c r="J1449" s="36" t="s">
        <v>34</v>
      </c>
      <c r="K1449" s="36" t="s">
        <v>35</v>
      </c>
      <c r="L1449" s="37">
        <v>0</v>
      </c>
      <c r="M1449" s="38" t="s">
        <v>36</v>
      </c>
      <c r="N1449" s="38" t="str">
        <f t="shared" si="45"/>
        <v>0516</v>
      </c>
      <c r="O1449" s="83"/>
    </row>
    <row r="1450" spans="1:15" s="22" customFormat="1" ht="12" customHeight="1" x14ac:dyDescent="0.2">
      <c r="A1450" s="39" t="s">
        <v>2949</v>
      </c>
      <c r="B1450" s="40" t="str">
        <f t="shared" si="46"/>
        <v>721129</v>
      </c>
      <c r="C1450" s="41" t="s">
        <v>2950</v>
      </c>
      <c r="D1450" s="42" t="s">
        <v>29</v>
      </c>
      <c r="E1450" s="41" t="s">
        <v>30</v>
      </c>
      <c r="F1450" s="42" t="s">
        <v>29</v>
      </c>
      <c r="G1450" s="42" t="s">
        <v>2847</v>
      </c>
      <c r="H1450" s="42" t="s">
        <v>32</v>
      </c>
      <c r="I1450" s="42" t="s">
        <v>2848</v>
      </c>
      <c r="J1450" s="42" t="s">
        <v>34</v>
      </c>
      <c r="K1450" s="42" t="s">
        <v>35</v>
      </c>
      <c r="L1450" s="37">
        <v>0</v>
      </c>
      <c r="M1450" s="43" t="s">
        <v>36</v>
      </c>
      <c r="N1450" s="43" t="str">
        <f t="shared" si="45"/>
        <v>0516</v>
      </c>
      <c r="O1450" s="84"/>
    </row>
    <row r="1451" spans="1:15" s="22" customFormat="1" ht="12" customHeight="1" x14ac:dyDescent="0.2">
      <c r="A1451" s="33" t="s">
        <v>2951</v>
      </c>
      <c r="B1451" s="34" t="str">
        <f t="shared" si="46"/>
        <v>721513</v>
      </c>
      <c r="C1451" s="35" t="s">
        <v>2952</v>
      </c>
      <c r="D1451" s="36" t="s">
        <v>29</v>
      </c>
      <c r="E1451" s="35" t="s">
        <v>30</v>
      </c>
      <c r="F1451" s="36" t="s">
        <v>29</v>
      </c>
      <c r="G1451" s="36" t="s">
        <v>2847</v>
      </c>
      <c r="H1451" s="36" t="s">
        <v>43</v>
      </c>
      <c r="I1451" s="36" t="s">
        <v>2848</v>
      </c>
      <c r="J1451" s="36" t="s">
        <v>34</v>
      </c>
      <c r="K1451" s="36" t="s">
        <v>35</v>
      </c>
      <c r="L1451" s="37">
        <v>120</v>
      </c>
      <c r="M1451" s="38" t="s">
        <v>36</v>
      </c>
      <c r="N1451" s="38" t="str">
        <f t="shared" si="45"/>
        <v>0516</v>
      </c>
      <c r="O1451" s="83"/>
    </row>
    <row r="1452" spans="1:15" s="22" customFormat="1" ht="12" customHeight="1" x14ac:dyDescent="0.2">
      <c r="A1452" s="39" t="s">
        <v>2953</v>
      </c>
      <c r="B1452" s="40" t="str">
        <f t="shared" si="46"/>
        <v>721551</v>
      </c>
      <c r="C1452" s="41" t="s">
        <v>2954</v>
      </c>
      <c r="D1452" s="42" t="s">
        <v>29</v>
      </c>
      <c r="E1452" s="41" t="s">
        <v>30</v>
      </c>
      <c r="F1452" s="42" t="s">
        <v>29</v>
      </c>
      <c r="G1452" s="42" t="s">
        <v>2847</v>
      </c>
      <c r="H1452" s="42" t="s">
        <v>43</v>
      </c>
      <c r="I1452" s="42" t="s">
        <v>2848</v>
      </c>
      <c r="J1452" s="42" t="s">
        <v>34</v>
      </c>
      <c r="K1452" s="42" t="s">
        <v>35</v>
      </c>
      <c r="L1452" s="37">
        <v>0</v>
      </c>
      <c r="M1452" s="43" t="s">
        <v>36</v>
      </c>
      <c r="N1452" s="43" t="str">
        <f t="shared" si="45"/>
        <v>0516</v>
      </c>
      <c r="O1452" s="84"/>
    </row>
    <row r="1453" spans="1:15" s="22" customFormat="1" ht="12" customHeight="1" x14ac:dyDescent="0.2">
      <c r="A1453" s="33" t="s">
        <v>2955</v>
      </c>
      <c r="B1453" s="34" t="str">
        <f t="shared" si="46"/>
        <v>721561</v>
      </c>
      <c r="C1453" s="35" t="s">
        <v>2956</v>
      </c>
      <c r="D1453" s="36" t="s">
        <v>29</v>
      </c>
      <c r="E1453" s="35" t="s">
        <v>30</v>
      </c>
      <c r="F1453" s="36" t="s">
        <v>29</v>
      </c>
      <c r="G1453" s="36" t="s">
        <v>2847</v>
      </c>
      <c r="H1453" s="36" t="s">
        <v>43</v>
      </c>
      <c r="I1453" s="36" t="s">
        <v>2848</v>
      </c>
      <c r="J1453" s="36" t="s">
        <v>34</v>
      </c>
      <c r="K1453" s="36" t="s">
        <v>35</v>
      </c>
      <c r="L1453" s="37">
        <v>0</v>
      </c>
      <c r="M1453" s="38" t="s">
        <v>36</v>
      </c>
      <c r="N1453" s="38" t="str">
        <f t="shared" si="45"/>
        <v>0516</v>
      </c>
      <c r="O1453" s="83"/>
    </row>
    <row r="1454" spans="1:15" s="22" customFormat="1" ht="12" customHeight="1" x14ac:dyDescent="0.2">
      <c r="A1454" s="39" t="s">
        <v>2957</v>
      </c>
      <c r="B1454" s="40" t="str">
        <f t="shared" si="46"/>
        <v>721133</v>
      </c>
      <c r="C1454" s="41" t="s">
        <v>2958</v>
      </c>
      <c r="D1454" s="42" t="s">
        <v>29</v>
      </c>
      <c r="E1454" s="41" t="s">
        <v>30</v>
      </c>
      <c r="F1454" s="42" t="s">
        <v>29</v>
      </c>
      <c r="G1454" s="42" t="s">
        <v>2847</v>
      </c>
      <c r="H1454" s="42" t="s">
        <v>32</v>
      </c>
      <c r="I1454" s="42" t="s">
        <v>2848</v>
      </c>
      <c r="J1454" s="42" t="s">
        <v>34</v>
      </c>
      <c r="K1454" s="42" t="s">
        <v>35</v>
      </c>
      <c r="L1454" s="37">
        <v>1180</v>
      </c>
      <c r="M1454" s="43" t="s">
        <v>36</v>
      </c>
      <c r="N1454" s="43" t="str">
        <f t="shared" si="45"/>
        <v>0516</v>
      </c>
      <c r="O1454" s="84"/>
    </row>
    <row r="1455" spans="1:15" s="22" customFormat="1" ht="11.15" customHeight="1" x14ac:dyDescent="0.2">
      <c r="A1455" s="33" t="s">
        <v>2959</v>
      </c>
      <c r="B1455" s="34" t="str">
        <f t="shared" si="46"/>
        <v>721478</v>
      </c>
      <c r="C1455" s="35" t="s">
        <v>2960</v>
      </c>
      <c r="D1455" s="36" t="s">
        <v>29</v>
      </c>
      <c r="E1455" s="35" t="s">
        <v>30</v>
      </c>
      <c r="F1455" s="36" t="s">
        <v>29</v>
      </c>
      <c r="G1455" s="36" t="s">
        <v>2847</v>
      </c>
      <c r="H1455" s="36" t="s">
        <v>32</v>
      </c>
      <c r="I1455" s="36" t="s">
        <v>2848</v>
      </c>
      <c r="J1455" s="36" t="s">
        <v>34</v>
      </c>
      <c r="K1455" s="36" t="s">
        <v>35</v>
      </c>
      <c r="L1455" s="37">
        <v>0</v>
      </c>
      <c r="M1455" s="38" t="s">
        <v>36</v>
      </c>
      <c r="N1455" s="38" t="str">
        <f t="shared" si="45"/>
        <v>0516</v>
      </c>
      <c r="O1455" s="83"/>
    </row>
    <row r="1456" spans="1:15" s="22" customFormat="1" ht="11.15" customHeight="1" x14ac:dyDescent="0.2">
      <c r="A1456" s="39" t="s">
        <v>2961</v>
      </c>
      <c r="B1456" s="40" t="str">
        <f t="shared" si="46"/>
        <v>721264</v>
      </c>
      <c r="C1456" s="41" t="s">
        <v>2962</v>
      </c>
      <c r="D1456" s="42" t="s">
        <v>29</v>
      </c>
      <c r="E1456" s="41" t="s">
        <v>30</v>
      </c>
      <c r="F1456" s="42" t="s">
        <v>29</v>
      </c>
      <c r="G1456" s="42" t="s">
        <v>2847</v>
      </c>
      <c r="H1456" s="42" t="s">
        <v>32</v>
      </c>
      <c r="I1456" s="42" t="s">
        <v>2848</v>
      </c>
      <c r="J1456" s="42" t="s">
        <v>34</v>
      </c>
      <c r="K1456" s="42" t="s">
        <v>35</v>
      </c>
      <c r="L1456" s="37">
        <v>200</v>
      </c>
      <c r="M1456" s="43" t="s">
        <v>36</v>
      </c>
      <c r="N1456" s="43" t="str">
        <f t="shared" si="45"/>
        <v>0516</v>
      </c>
      <c r="O1456" s="84"/>
    </row>
    <row r="1457" spans="1:15" s="22" customFormat="1" ht="11.15" customHeight="1" x14ac:dyDescent="0.2">
      <c r="A1457" s="33" t="s">
        <v>2963</v>
      </c>
      <c r="B1457" s="34" t="str">
        <f t="shared" si="46"/>
        <v>721504</v>
      </c>
      <c r="C1457" s="35" t="s">
        <v>2964</v>
      </c>
      <c r="D1457" s="36" t="s">
        <v>29</v>
      </c>
      <c r="E1457" s="35" t="s">
        <v>30</v>
      </c>
      <c r="F1457" s="36" t="s">
        <v>29</v>
      </c>
      <c r="G1457" s="36" t="s">
        <v>2847</v>
      </c>
      <c r="H1457" s="36" t="s">
        <v>43</v>
      </c>
      <c r="I1457" s="36" t="s">
        <v>2848</v>
      </c>
      <c r="J1457" s="36" t="s">
        <v>34</v>
      </c>
      <c r="K1457" s="36" t="s">
        <v>35</v>
      </c>
      <c r="L1457" s="37">
        <v>1910</v>
      </c>
      <c r="M1457" s="38" t="s">
        <v>36</v>
      </c>
      <c r="N1457" s="38" t="str">
        <f t="shared" si="45"/>
        <v>0516</v>
      </c>
      <c r="O1457" s="83"/>
    </row>
    <row r="1458" spans="1:15" s="22" customFormat="1" ht="11.15" customHeight="1" x14ac:dyDescent="0.2">
      <c r="A1458" s="39" t="s">
        <v>2965</v>
      </c>
      <c r="B1458" s="40" t="str">
        <f t="shared" si="46"/>
        <v>721405</v>
      </c>
      <c r="C1458" s="41" t="s">
        <v>2966</v>
      </c>
      <c r="D1458" s="42" t="s">
        <v>29</v>
      </c>
      <c r="E1458" s="41" t="s">
        <v>30</v>
      </c>
      <c r="F1458" s="42" t="s">
        <v>29</v>
      </c>
      <c r="G1458" s="42" t="s">
        <v>2847</v>
      </c>
      <c r="H1458" s="42" t="s">
        <v>32</v>
      </c>
      <c r="I1458" s="42" t="s">
        <v>2848</v>
      </c>
      <c r="J1458" s="42" t="s">
        <v>34</v>
      </c>
      <c r="K1458" s="42" t="s">
        <v>35</v>
      </c>
      <c r="L1458" s="37">
        <v>100</v>
      </c>
      <c r="M1458" s="43" t="s">
        <v>36</v>
      </c>
      <c r="N1458" s="43" t="str">
        <f t="shared" si="45"/>
        <v>0516</v>
      </c>
      <c r="O1458" s="84"/>
    </row>
    <row r="1459" spans="1:15" s="22" customFormat="1" ht="11.15" customHeight="1" x14ac:dyDescent="0.2">
      <c r="A1459" s="33" t="s">
        <v>2967</v>
      </c>
      <c r="B1459" s="34" t="str">
        <f t="shared" si="46"/>
        <v>721426</v>
      </c>
      <c r="C1459" s="35" t="s">
        <v>2968</v>
      </c>
      <c r="D1459" s="36" t="s">
        <v>29</v>
      </c>
      <c r="E1459" s="35" t="s">
        <v>30</v>
      </c>
      <c r="F1459" s="36" t="s">
        <v>29</v>
      </c>
      <c r="G1459" s="36" t="s">
        <v>2847</v>
      </c>
      <c r="H1459" s="36" t="s">
        <v>32</v>
      </c>
      <c r="I1459" s="36" t="s">
        <v>2848</v>
      </c>
      <c r="J1459" s="36" t="s">
        <v>34</v>
      </c>
      <c r="K1459" s="36" t="s">
        <v>35</v>
      </c>
      <c r="L1459" s="37">
        <v>0</v>
      </c>
      <c r="M1459" s="38" t="s">
        <v>36</v>
      </c>
      <c r="N1459" s="38" t="str">
        <f t="shared" si="45"/>
        <v>0516</v>
      </c>
      <c r="O1459" s="83"/>
    </row>
    <row r="1460" spans="1:15" s="22" customFormat="1" ht="11.15" customHeight="1" x14ac:dyDescent="0.2">
      <c r="A1460" s="39" t="s">
        <v>2969</v>
      </c>
      <c r="B1460" s="40" t="str">
        <f t="shared" si="46"/>
        <v>721329</v>
      </c>
      <c r="C1460" s="41" t="s">
        <v>2970</v>
      </c>
      <c r="D1460" s="42" t="s">
        <v>29</v>
      </c>
      <c r="E1460" s="41" t="s">
        <v>30</v>
      </c>
      <c r="F1460" s="42" t="s">
        <v>29</v>
      </c>
      <c r="G1460" s="42" t="s">
        <v>2847</v>
      </c>
      <c r="H1460" s="42" t="s">
        <v>32</v>
      </c>
      <c r="I1460" s="42" t="s">
        <v>2848</v>
      </c>
      <c r="J1460" s="42" t="s">
        <v>34</v>
      </c>
      <c r="K1460" s="42" t="s">
        <v>35</v>
      </c>
      <c r="L1460" s="37">
        <v>0</v>
      </c>
      <c r="M1460" s="43" t="s">
        <v>36</v>
      </c>
      <c r="N1460" s="43" t="str">
        <f t="shared" si="45"/>
        <v>0516</v>
      </c>
      <c r="O1460" s="84"/>
    </row>
    <row r="1461" spans="1:15" s="22" customFormat="1" ht="11.15" customHeight="1" x14ac:dyDescent="0.2">
      <c r="A1461" s="33" t="s">
        <v>2971</v>
      </c>
      <c r="B1461" s="34" t="str">
        <f t="shared" si="46"/>
        <v>721115</v>
      </c>
      <c r="C1461" s="35" t="s">
        <v>2972</v>
      </c>
      <c r="D1461" s="36" t="s">
        <v>29</v>
      </c>
      <c r="E1461" s="35" t="s">
        <v>30</v>
      </c>
      <c r="F1461" s="36" t="s">
        <v>29</v>
      </c>
      <c r="G1461" s="36" t="s">
        <v>2847</v>
      </c>
      <c r="H1461" s="36" t="s">
        <v>32</v>
      </c>
      <c r="I1461" s="36" t="s">
        <v>2848</v>
      </c>
      <c r="J1461" s="36" t="s">
        <v>34</v>
      </c>
      <c r="K1461" s="36" t="s">
        <v>35</v>
      </c>
      <c r="L1461" s="37">
        <v>100</v>
      </c>
      <c r="M1461" s="38" t="s">
        <v>36</v>
      </c>
      <c r="N1461" s="38" t="str">
        <f t="shared" si="45"/>
        <v>0516</v>
      </c>
      <c r="O1461" s="83"/>
    </row>
    <row r="1462" spans="1:15" s="22" customFormat="1" ht="11.15" customHeight="1" x14ac:dyDescent="0.2">
      <c r="A1462" s="39" t="s">
        <v>2973</v>
      </c>
      <c r="B1462" s="40" t="str">
        <f t="shared" si="46"/>
        <v>721206</v>
      </c>
      <c r="C1462" s="41" t="s">
        <v>2974</v>
      </c>
      <c r="D1462" s="42" t="s">
        <v>29</v>
      </c>
      <c r="E1462" s="41" t="s">
        <v>30</v>
      </c>
      <c r="F1462" s="42" t="s">
        <v>29</v>
      </c>
      <c r="G1462" s="42" t="s">
        <v>2847</v>
      </c>
      <c r="H1462" s="42" t="s">
        <v>32</v>
      </c>
      <c r="I1462" s="42" t="s">
        <v>2848</v>
      </c>
      <c r="J1462" s="42" t="s">
        <v>34</v>
      </c>
      <c r="K1462" s="42" t="s">
        <v>35</v>
      </c>
      <c r="L1462" s="37">
        <v>250</v>
      </c>
      <c r="M1462" s="43" t="s">
        <v>36</v>
      </c>
      <c r="N1462" s="43" t="str">
        <f t="shared" si="45"/>
        <v>0516</v>
      </c>
      <c r="O1462" s="84"/>
    </row>
    <row r="1463" spans="1:15" s="22" customFormat="1" ht="11.15" customHeight="1" x14ac:dyDescent="0.2">
      <c r="A1463" s="33" t="s">
        <v>2975</v>
      </c>
      <c r="B1463" s="34" t="str">
        <f t="shared" si="46"/>
        <v>721305</v>
      </c>
      <c r="C1463" s="35" t="s">
        <v>2976</v>
      </c>
      <c r="D1463" s="36" t="s">
        <v>29</v>
      </c>
      <c r="E1463" s="35" t="s">
        <v>30</v>
      </c>
      <c r="F1463" s="36" t="s">
        <v>29</v>
      </c>
      <c r="G1463" s="36" t="s">
        <v>2847</v>
      </c>
      <c r="H1463" s="36" t="s">
        <v>32</v>
      </c>
      <c r="I1463" s="36" t="s">
        <v>2848</v>
      </c>
      <c r="J1463" s="36" t="s">
        <v>34</v>
      </c>
      <c r="K1463" s="36" t="s">
        <v>35</v>
      </c>
      <c r="L1463" s="37">
        <v>100</v>
      </c>
      <c r="M1463" s="38" t="s">
        <v>36</v>
      </c>
      <c r="N1463" s="38" t="str">
        <f t="shared" si="45"/>
        <v>0516</v>
      </c>
      <c r="O1463" s="83"/>
    </row>
    <row r="1464" spans="1:15" s="22" customFormat="1" ht="11.15" customHeight="1" x14ac:dyDescent="0.2">
      <c r="A1464" s="39" t="s">
        <v>2977</v>
      </c>
      <c r="B1464" s="40" t="str">
        <f t="shared" si="46"/>
        <v>721464</v>
      </c>
      <c r="C1464" s="41" t="s">
        <v>2978</v>
      </c>
      <c r="D1464" s="42" t="s">
        <v>29</v>
      </c>
      <c r="E1464" s="41" t="s">
        <v>30</v>
      </c>
      <c r="F1464" s="42" t="s">
        <v>29</v>
      </c>
      <c r="G1464" s="42" t="s">
        <v>2847</v>
      </c>
      <c r="H1464" s="42" t="s">
        <v>32</v>
      </c>
      <c r="I1464" s="42" t="s">
        <v>2848</v>
      </c>
      <c r="J1464" s="42" t="s">
        <v>34</v>
      </c>
      <c r="K1464" s="42" t="s">
        <v>35</v>
      </c>
      <c r="L1464" s="37">
        <v>100</v>
      </c>
      <c r="M1464" s="43" t="s">
        <v>36</v>
      </c>
      <c r="N1464" s="43" t="str">
        <f t="shared" si="45"/>
        <v>0516</v>
      </c>
      <c r="O1464" s="84"/>
    </row>
    <row r="1465" spans="1:15" s="22" customFormat="1" ht="11.15" customHeight="1" x14ac:dyDescent="0.2">
      <c r="A1465" s="33" t="s">
        <v>2979</v>
      </c>
      <c r="B1465" s="34" t="str">
        <f t="shared" si="46"/>
        <v>721429</v>
      </c>
      <c r="C1465" s="35" t="s">
        <v>2980</v>
      </c>
      <c r="D1465" s="36" t="s">
        <v>29</v>
      </c>
      <c r="E1465" s="35" t="s">
        <v>30</v>
      </c>
      <c r="F1465" s="36" t="s">
        <v>29</v>
      </c>
      <c r="G1465" s="36" t="s">
        <v>2847</v>
      </c>
      <c r="H1465" s="36" t="s">
        <v>32</v>
      </c>
      <c r="I1465" s="36" t="s">
        <v>2848</v>
      </c>
      <c r="J1465" s="36" t="s">
        <v>34</v>
      </c>
      <c r="K1465" s="36" t="s">
        <v>35</v>
      </c>
      <c r="L1465" s="37">
        <v>0</v>
      </c>
      <c r="M1465" s="38" t="s">
        <v>36</v>
      </c>
      <c r="N1465" s="38" t="str">
        <f t="shared" si="45"/>
        <v>0516</v>
      </c>
      <c r="O1465" s="83"/>
    </row>
    <row r="1466" spans="1:15" s="22" customFormat="1" ht="11.15" customHeight="1" x14ac:dyDescent="0.2">
      <c r="A1466" s="39" t="s">
        <v>2981</v>
      </c>
      <c r="B1466" s="40" t="str">
        <f t="shared" si="46"/>
        <v>721308</v>
      </c>
      <c r="C1466" s="41" t="s">
        <v>2982</v>
      </c>
      <c r="D1466" s="42" t="s">
        <v>29</v>
      </c>
      <c r="E1466" s="41" t="s">
        <v>30</v>
      </c>
      <c r="F1466" s="42" t="s">
        <v>29</v>
      </c>
      <c r="G1466" s="42" t="s">
        <v>2847</v>
      </c>
      <c r="H1466" s="42" t="s">
        <v>32</v>
      </c>
      <c r="I1466" s="42" t="s">
        <v>2848</v>
      </c>
      <c r="J1466" s="42" t="s">
        <v>34</v>
      </c>
      <c r="K1466" s="42" t="s">
        <v>35</v>
      </c>
      <c r="L1466" s="37">
        <v>0</v>
      </c>
      <c r="M1466" s="43" t="s">
        <v>36</v>
      </c>
      <c r="N1466" s="43" t="str">
        <f t="shared" si="45"/>
        <v>0516</v>
      </c>
      <c r="O1466" s="84"/>
    </row>
    <row r="1467" spans="1:15" s="22" customFormat="1" ht="11.15" customHeight="1" x14ac:dyDescent="0.2">
      <c r="A1467" s="33" t="s">
        <v>2983</v>
      </c>
      <c r="B1467" s="34" t="str">
        <f t="shared" si="46"/>
        <v>721582</v>
      </c>
      <c r="C1467" s="35" t="s">
        <v>2984</v>
      </c>
      <c r="D1467" s="36" t="s">
        <v>29</v>
      </c>
      <c r="E1467" s="35" t="s">
        <v>30</v>
      </c>
      <c r="F1467" s="36" t="s">
        <v>29</v>
      </c>
      <c r="G1467" s="36" t="s">
        <v>2847</v>
      </c>
      <c r="H1467" s="36" t="s">
        <v>43</v>
      </c>
      <c r="I1467" s="36" t="s">
        <v>2848</v>
      </c>
      <c r="J1467" s="36" t="s">
        <v>34</v>
      </c>
      <c r="K1467" s="36" t="s">
        <v>35</v>
      </c>
      <c r="L1467" s="37">
        <v>3520</v>
      </c>
      <c r="M1467" s="38" t="s">
        <v>36</v>
      </c>
      <c r="N1467" s="38" t="str">
        <f t="shared" ref="N1467:N1530" si="47">TEXT(G1467,"0000")</f>
        <v>0516</v>
      </c>
      <c r="O1467" s="83"/>
    </row>
    <row r="1468" spans="1:15" s="22" customFormat="1" ht="11.15" customHeight="1" x14ac:dyDescent="0.2">
      <c r="A1468" s="39" t="s">
        <v>2985</v>
      </c>
      <c r="B1468" s="40" t="str">
        <f t="shared" si="46"/>
        <v>721572</v>
      </c>
      <c r="C1468" s="41" t="s">
        <v>2986</v>
      </c>
      <c r="D1468" s="42" t="s">
        <v>29</v>
      </c>
      <c r="E1468" s="41" t="s">
        <v>30</v>
      </c>
      <c r="F1468" s="42" t="s">
        <v>29</v>
      </c>
      <c r="G1468" s="42" t="s">
        <v>2847</v>
      </c>
      <c r="H1468" s="42" t="s">
        <v>43</v>
      </c>
      <c r="I1468" s="42" t="s">
        <v>2848</v>
      </c>
      <c r="J1468" s="42" t="s">
        <v>34</v>
      </c>
      <c r="K1468" s="42" t="s">
        <v>35</v>
      </c>
      <c r="L1468" s="37">
        <v>0</v>
      </c>
      <c r="M1468" s="43" t="s">
        <v>36</v>
      </c>
      <c r="N1468" s="43" t="str">
        <f t="shared" si="47"/>
        <v>0516</v>
      </c>
      <c r="O1468" s="84"/>
    </row>
    <row r="1469" spans="1:15" s="22" customFormat="1" ht="11.15" customHeight="1" x14ac:dyDescent="0.35">
      <c r="A1469" s="44" t="s">
        <v>2987</v>
      </c>
      <c r="B1469" s="45" t="str">
        <f t="shared" si="46"/>
        <v>721591</v>
      </c>
      <c r="C1469" s="46" t="s">
        <v>2988</v>
      </c>
      <c r="D1469" s="46" t="s">
        <v>29</v>
      </c>
      <c r="E1469" s="46" t="s">
        <v>30</v>
      </c>
      <c r="F1469" s="46" t="s">
        <v>29</v>
      </c>
      <c r="G1469" s="46" t="s">
        <v>2847</v>
      </c>
      <c r="H1469" s="46" t="s">
        <v>43</v>
      </c>
      <c r="I1469" s="46" t="s">
        <v>2848</v>
      </c>
      <c r="J1469" s="46" t="s">
        <v>34</v>
      </c>
      <c r="K1469" s="46" t="s">
        <v>35</v>
      </c>
      <c r="L1469" s="37">
        <v>0</v>
      </c>
      <c r="M1469" s="47" t="s">
        <v>36</v>
      </c>
      <c r="N1469" s="38" t="str">
        <f t="shared" si="47"/>
        <v>0516</v>
      </c>
      <c r="O1469" s="83"/>
    </row>
    <row r="1470" spans="1:15" s="22" customFormat="1" ht="11.15" customHeight="1" x14ac:dyDescent="0.2">
      <c r="A1470" s="39" t="s">
        <v>2989</v>
      </c>
      <c r="B1470" s="40" t="str">
        <f t="shared" si="46"/>
        <v>721306</v>
      </c>
      <c r="C1470" s="41" t="s">
        <v>2990</v>
      </c>
      <c r="D1470" s="42" t="s">
        <v>29</v>
      </c>
      <c r="E1470" s="41" t="s">
        <v>30</v>
      </c>
      <c r="F1470" s="42" t="s">
        <v>29</v>
      </c>
      <c r="G1470" s="42" t="s">
        <v>2847</v>
      </c>
      <c r="H1470" s="42" t="s">
        <v>32</v>
      </c>
      <c r="I1470" s="42" t="s">
        <v>2848</v>
      </c>
      <c r="J1470" s="42" t="s">
        <v>34</v>
      </c>
      <c r="K1470" s="42" t="s">
        <v>35</v>
      </c>
      <c r="L1470" s="37">
        <v>100</v>
      </c>
      <c r="M1470" s="43" t="s">
        <v>36</v>
      </c>
      <c r="N1470" s="43" t="str">
        <f t="shared" si="47"/>
        <v>0516</v>
      </c>
      <c r="O1470" s="84"/>
    </row>
    <row r="1471" spans="1:15" s="22" customFormat="1" ht="11.15" customHeight="1" x14ac:dyDescent="0.2">
      <c r="A1471" s="33" t="s">
        <v>2991</v>
      </c>
      <c r="B1471" s="34" t="str">
        <f t="shared" si="46"/>
        <v>721278</v>
      </c>
      <c r="C1471" s="35" t="s">
        <v>2992</v>
      </c>
      <c r="D1471" s="36" t="s">
        <v>29</v>
      </c>
      <c r="E1471" s="35" t="s">
        <v>30</v>
      </c>
      <c r="F1471" s="36" t="s">
        <v>29</v>
      </c>
      <c r="G1471" s="36" t="s">
        <v>2847</v>
      </c>
      <c r="H1471" s="36" t="s">
        <v>32</v>
      </c>
      <c r="I1471" s="36" t="s">
        <v>2848</v>
      </c>
      <c r="J1471" s="36" t="s">
        <v>34</v>
      </c>
      <c r="K1471" s="36" t="s">
        <v>35</v>
      </c>
      <c r="L1471" s="37">
        <v>0</v>
      </c>
      <c r="M1471" s="38" t="s">
        <v>36</v>
      </c>
      <c r="N1471" s="38" t="str">
        <f t="shared" si="47"/>
        <v>0516</v>
      </c>
      <c r="O1471" s="83"/>
    </row>
    <row r="1472" spans="1:15" s="22" customFormat="1" ht="11.15" customHeight="1" x14ac:dyDescent="0.2">
      <c r="A1472" s="39" t="s">
        <v>2993</v>
      </c>
      <c r="B1472" s="40" t="str">
        <f t="shared" si="46"/>
        <v>721601</v>
      </c>
      <c r="C1472" s="41" t="s">
        <v>2994</v>
      </c>
      <c r="D1472" s="42" t="s">
        <v>29</v>
      </c>
      <c r="E1472" s="41" t="s">
        <v>30</v>
      </c>
      <c r="F1472" s="42" t="s">
        <v>29</v>
      </c>
      <c r="G1472" s="42" t="s">
        <v>2847</v>
      </c>
      <c r="H1472" s="42" t="s">
        <v>43</v>
      </c>
      <c r="I1472" s="42" t="s">
        <v>2848</v>
      </c>
      <c r="J1472" s="42" t="s">
        <v>34</v>
      </c>
      <c r="K1472" s="42" t="s">
        <v>35</v>
      </c>
      <c r="L1472" s="37">
        <v>0</v>
      </c>
      <c r="M1472" s="43" t="s">
        <v>36</v>
      </c>
      <c r="N1472" s="43" t="str">
        <f t="shared" si="47"/>
        <v>0516</v>
      </c>
      <c r="O1472" s="84"/>
    </row>
    <row r="1473" spans="1:15" s="22" customFormat="1" ht="11.15" customHeight="1" x14ac:dyDescent="0.2">
      <c r="A1473" s="33" t="s">
        <v>2995</v>
      </c>
      <c r="B1473" s="34" t="str">
        <f t="shared" si="46"/>
        <v>721279</v>
      </c>
      <c r="C1473" s="35" t="s">
        <v>2996</v>
      </c>
      <c r="D1473" s="36" t="s">
        <v>29</v>
      </c>
      <c r="E1473" s="35" t="s">
        <v>30</v>
      </c>
      <c r="F1473" s="36" t="s">
        <v>29</v>
      </c>
      <c r="G1473" s="36" t="s">
        <v>2847</v>
      </c>
      <c r="H1473" s="36" t="s">
        <v>32</v>
      </c>
      <c r="I1473" s="36" t="s">
        <v>2848</v>
      </c>
      <c r="J1473" s="36" t="s">
        <v>34</v>
      </c>
      <c r="K1473" s="36" t="s">
        <v>35</v>
      </c>
      <c r="L1473" s="37">
        <v>0</v>
      </c>
      <c r="M1473" s="38" t="s">
        <v>36</v>
      </c>
      <c r="N1473" s="38" t="str">
        <f t="shared" si="47"/>
        <v>0516</v>
      </c>
      <c r="O1473" s="83"/>
    </row>
    <row r="1474" spans="1:15" s="22" customFormat="1" ht="11.15" customHeight="1" x14ac:dyDescent="0.35">
      <c r="A1474" s="48" t="s">
        <v>2997</v>
      </c>
      <c r="B1474" s="49" t="str">
        <f t="shared" si="46"/>
        <v>721350</v>
      </c>
      <c r="C1474" s="50" t="s">
        <v>2998</v>
      </c>
      <c r="D1474" s="50" t="s">
        <v>29</v>
      </c>
      <c r="E1474" s="50" t="s">
        <v>30</v>
      </c>
      <c r="F1474" s="50" t="s">
        <v>29</v>
      </c>
      <c r="G1474" s="50" t="s">
        <v>2847</v>
      </c>
      <c r="H1474" s="50" t="s">
        <v>32</v>
      </c>
      <c r="I1474" s="50" t="s">
        <v>2848</v>
      </c>
      <c r="J1474" s="50" t="s">
        <v>619</v>
      </c>
      <c r="K1474" s="50" t="s">
        <v>35</v>
      </c>
      <c r="L1474" s="37">
        <v>0</v>
      </c>
      <c r="M1474" s="51" t="s">
        <v>36</v>
      </c>
      <c r="N1474" s="43" t="str">
        <f t="shared" si="47"/>
        <v>0516</v>
      </c>
      <c r="O1474" s="84"/>
    </row>
    <row r="1475" spans="1:15" s="22" customFormat="1" ht="11.15" customHeight="1" x14ac:dyDescent="0.35">
      <c r="A1475" s="44" t="s">
        <v>2999</v>
      </c>
      <c r="B1475" s="45" t="str">
        <f t="shared" ref="B1475:B1538" si="48">HYPERLINK(CONCATENATE("https://project.daccord.ru/2024/Items/PL_ItemView.php?Reference=",A1475),A1475)</f>
        <v>721450</v>
      </c>
      <c r="C1475" s="46" t="s">
        <v>3000</v>
      </c>
      <c r="D1475" s="46" t="s">
        <v>29</v>
      </c>
      <c r="E1475" s="46" t="s">
        <v>30</v>
      </c>
      <c r="F1475" s="46" t="s">
        <v>29</v>
      </c>
      <c r="G1475" s="46" t="s">
        <v>2847</v>
      </c>
      <c r="H1475" s="46" t="s">
        <v>32</v>
      </c>
      <c r="I1475" s="46" t="s">
        <v>2848</v>
      </c>
      <c r="J1475" s="46" t="s">
        <v>619</v>
      </c>
      <c r="K1475" s="46" t="s">
        <v>35</v>
      </c>
      <c r="L1475" s="37">
        <v>0</v>
      </c>
      <c r="M1475" s="47" t="s">
        <v>36</v>
      </c>
      <c r="N1475" s="38" t="str">
        <f t="shared" si="47"/>
        <v>0516</v>
      </c>
      <c r="O1475" s="83"/>
    </row>
    <row r="1476" spans="1:15" s="22" customFormat="1" ht="11.15" customHeight="1" x14ac:dyDescent="0.2">
      <c r="A1476" s="39" t="s">
        <v>3001</v>
      </c>
      <c r="B1476" s="40" t="str">
        <f t="shared" si="48"/>
        <v>721229</v>
      </c>
      <c r="C1476" s="41" t="s">
        <v>3002</v>
      </c>
      <c r="D1476" s="42" t="s">
        <v>29</v>
      </c>
      <c r="E1476" s="41" t="s">
        <v>30</v>
      </c>
      <c r="F1476" s="42" t="s">
        <v>29</v>
      </c>
      <c r="G1476" s="42" t="s">
        <v>2847</v>
      </c>
      <c r="H1476" s="42" t="s">
        <v>32</v>
      </c>
      <c r="I1476" s="42" t="s">
        <v>2848</v>
      </c>
      <c r="J1476" s="42" t="s">
        <v>34</v>
      </c>
      <c r="K1476" s="42" t="s">
        <v>35</v>
      </c>
      <c r="L1476" s="37">
        <v>0</v>
      </c>
      <c r="M1476" s="43" t="s">
        <v>36</v>
      </c>
      <c r="N1476" s="43" t="str">
        <f t="shared" si="47"/>
        <v>0516</v>
      </c>
      <c r="O1476" s="84"/>
    </row>
    <row r="1477" spans="1:15" s="22" customFormat="1" ht="11.15" customHeight="1" x14ac:dyDescent="0.2">
      <c r="A1477" s="33" t="s">
        <v>3003</v>
      </c>
      <c r="B1477" s="34" t="str">
        <f t="shared" si="48"/>
        <v>721407</v>
      </c>
      <c r="C1477" s="35" t="s">
        <v>3004</v>
      </c>
      <c r="D1477" s="36" t="s">
        <v>29</v>
      </c>
      <c r="E1477" s="35" t="s">
        <v>30</v>
      </c>
      <c r="F1477" s="36" t="s">
        <v>29</v>
      </c>
      <c r="G1477" s="36" t="s">
        <v>2847</v>
      </c>
      <c r="H1477" s="36" t="s">
        <v>32</v>
      </c>
      <c r="I1477" s="36" t="s">
        <v>2848</v>
      </c>
      <c r="J1477" s="36" t="s">
        <v>34</v>
      </c>
      <c r="K1477" s="36" t="s">
        <v>35</v>
      </c>
      <c r="L1477" s="37">
        <v>0</v>
      </c>
      <c r="M1477" s="38" t="s">
        <v>36</v>
      </c>
      <c r="N1477" s="38" t="str">
        <f t="shared" si="47"/>
        <v>0516</v>
      </c>
      <c r="O1477" s="83"/>
    </row>
    <row r="1478" spans="1:15" s="22" customFormat="1" ht="11.15" customHeight="1" x14ac:dyDescent="0.2">
      <c r="A1478" s="39" t="s">
        <v>3005</v>
      </c>
      <c r="B1478" s="40" t="str">
        <f t="shared" si="48"/>
        <v>721171</v>
      </c>
      <c r="C1478" s="41" t="s">
        <v>3006</v>
      </c>
      <c r="D1478" s="42" t="s">
        <v>29</v>
      </c>
      <c r="E1478" s="41" t="s">
        <v>30</v>
      </c>
      <c r="F1478" s="42" t="s">
        <v>29</v>
      </c>
      <c r="G1478" s="42" t="s">
        <v>2847</v>
      </c>
      <c r="H1478" s="42" t="s">
        <v>32</v>
      </c>
      <c r="I1478" s="42" t="s">
        <v>2848</v>
      </c>
      <c r="J1478" s="42" t="s">
        <v>34</v>
      </c>
      <c r="K1478" s="42" t="s">
        <v>35</v>
      </c>
      <c r="L1478" s="37">
        <v>0</v>
      </c>
      <c r="M1478" s="43" t="s">
        <v>36</v>
      </c>
      <c r="N1478" s="43" t="str">
        <f t="shared" si="47"/>
        <v>0516</v>
      </c>
      <c r="O1478" s="84"/>
    </row>
    <row r="1479" spans="1:15" s="22" customFormat="1" ht="11.15" customHeight="1" x14ac:dyDescent="0.2">
      <c r="A1479" s="33" t="s">
        <v>3007</v>
      </c>
      <c r="B1479" s="34" t="str">
        <f t="shared" si="48"/>
        <v>721192</v>
      </c>
      <c r="C1479" s="35" t="s">
        <v>3008</v>
      </c>
      <c r="D1479" s="36" t="s">
        <v>29</v>
      </c>
      <c r="E1479" s="35" t="s">
        <v>30</v>
      </c>
      <c r="F1479" s="36" t="s">
        <v>29</v>
      </c>
      <c r="G1479" s="36" t="s">
        <v>2847</v>
      </c>
      <c r="H1479" s="36" t="s">
        <v>32</v>
      </c>
      <c r="I1479" s="36" t="s">
        <v>2848</v>
      </c>
      <c r="J1479" s="36" t="s">
        <v>34</v>
      </c>
      <c r="K1479" s="36" t="s">
        <v>35</v>
      </c>
      <c r="L1479" s="37">
        <v>0</v>
      </c>
      <c r="M1479" s="38" t="s">
        <v>36</v>
      </c>
      <c r="N1479" s="38" t="str">
        <f t="shared" si="47"/>
        <v>0516</v>
      </c>
      <c r="O1479" s="83"/>
    </row>
    <row r="1480" spans="1:15" s="22" customFormat="1" ht="11.15" customHeight="1" x14ac:dyDescent="0.2">
      <c r="A1480" s="39" t="s">
        <v>3009</v>
      </c>
      <c r="B1480" s="40" t="str">
        <f t="shared" si="48"/>
        <v>721333</v>
      </c>
      <c r="C1480" s="41" t="s">
        <v>3010</v>
      </c>
      <c r="D1480" s="42" t="s">
        <v>29</v>
      </c>
      <c r="E1480" s="41" t="s">
        <v>30</v>
      </c>
      <c r="F1480" s="42" t="s">
        <v>29</v>
      </c>
      <c r="G1480" s="42" t="s">
        <v>2847</v>
      </c>
      <c r="H1480" s="42" t="s">
        <v>32</v>
      </c>
      <c r="I1480" s="42" t="s">
        <v>2848</v>
      </c>
      <c r="J1480" s="42" t="s">
        <v>34</v>
      </c>
      <c r="K1480" s="42" t="s">
        <v>35</v>
      </c>
      <c r="L1480" s="37">
        <v>100</v>
      </c>
      <c r="M1480" s="43" t="s">
        <v>36</v>
      </c>
      <c r="N1480" s="43" t="str">
        <f t="shared" si="47"/>
        <v>0516</v>
      </c>
      <c r="O1480" s="84"/>
    </row>
    <row r="1481" spans="1:15" s="22" customFormat="1" ht="11.15" customHeight="1" x14ac:dyDescent="0.2">
      <c r="A1481" s="33" t="s">
        <v>3011</v>
      </c>
      <c r="B1481" s="34" t="str">
        <f t="shared" si="48"/>
        <v>721515</v>
      </c>
      <c r="C1481" s="35" t="s">
        <v>3012</v>
      </c>
      <c r="D1481" s="36" t="s">
        <v>29</v>
      </c>
      <c r="E1481" s="35" t="s">
        <v>30</v>
      </c>
      <c r="F1481" s="36" t="s">
        <v>29</v>
      </c>
      <c r="G1481" s="36" t="s">
        <v>2847</v>
      </c>
      <c r="H1481" s="36" t="s">
        <v>43</v>
      </c>
      <c r="I1481" s="36" t="s">
        <v>2848</v>
      </c>
      <c r="J1481" s="36" t="s">
        <v>34</v>
      </c>
      <c r="K1481" s="36" t="s">
        <v>35</v>
      </c>
      <c r="L1481" s="37">
        <v>0</v>
      </c>
      <c r="M1481" s="38" t="s">
        <v>36</v>
      </c>
      <c r="N1481" s="38" t="str">
        <f t="shared" si="47"/>
        <v>0516</v>
      </c>
      <c r="O1481" s="83"/>
    </row>
    <row r="1482" spans="1:15" s="22" customFormat="1" ht="11.15" customHeight="1" x14ac:dyDescent="0.2">
      <c r="A1482" s="39" t="s">
        <v>3013</v>
      </c>
      <c r="B1482" s="40" t="str">
        <f t="shared" si="48"/>
        <v>721116</v>
      </c>
      <c r="C1482" s="41" t="s">
        <v>3014</v>
      </c>
      <c r="D1482" s="42" t="s">
        <v>29</v>
      </c>
      <c r="E1482" s="41" t="s">
        <v>30</v>
      </c>
      <c r="F1482" s="42" t="s">
        <v>29</v>
      </c>
      <c r="G1482" s="42" t="s">
        <v>2847</v>
      </c>
      <c r="H1482" s="42" t="s">
        <v>32</v>
      </c>
      <c r="I1482" s="42" t="s">
        <v>2848</v>
      </c>
      <c r="J1482" s="42" t="s">
        <v>34</v>
      </c>
      <c r="K1482" s="42" t="s">
        <v>35</v>
      </c>
      <c r="L1482" s="37">
        <v>0</v>
      </c>
      <c r="M1482" s="43" t="s">
        <v>36</v>
      </c>
      <c r="N1482" s="43" t="str">
        <f t="shared" si="47"/>
        <v>0516</v>
      </c>
      <c r="O1482" s="84"/>
    </row>
    <row r="1483" spans="1:15" s="22" customFormat="1" ht="11.15" customHeight="1" x14ac:dyDescent="0.2">
      <c r="A1483" s="33" t="s">
        <v>3015</v>
      </c>
      <c r="B1483" s="34" t="str">
        <f t="shared" si="48"/>
        <v>721203</v>
      </c>
      <c r="C1483" s="35" t="s">
        <v>3016</v>
      </c>
      <c r="D1483" s="36" t="s">
        <v>29</v>
      </c>
      <c r="E1483" s="35" t="s">
        <v>30</v>
      </c>
      <c r="F1483" s="36" t="s">
        <v>29</v>
      </c>
      <c r="G1483" s="36" t="s">
        <v>2847</v>
      </c>
      <c r="H1483" s="36" t="s">
        <v>32</v>
      </c>
      <c r="I1483" s="36" t="s">
        <v>2848</v>
      </c>
      <c r="J1483" s="36" t="s">
        <v>34</v>
      </c>
      <c r="K1483" s="36" t="s">
        <v>35</v>
      </c>
      <c r="L1483" s="37">
        <v>0</v>
      </c>
      <c r="M1483" s="38" t="s">
        <v>36</v>
      </c>
      <c r="N1483" s="38" t="str">
        <f t="shared" si="47"/>
        <v>0516</v>
      </c>
      <c r="O1483" s="83"/>
    </row>
    <row r="1484" spans="1:15" s="22" customFormat="1" ht="11.15" customHeight="1" x14ac:dyDescent="0.2">
      <c r="A1484" s="39" t="s">
        <v>3017</v>
      </c>
      <c r="B1484" s="40" t="str">
        <f t="shared" si="48"/>
        <v>721292</v>
      </c>
      <c r="C1484" s="41" t="s">
        <v>3018</v>
      </c>
      <c r="D1484" s="42" t="s">
        <v>29</v>
      </c>
      <c r="E1484" s="41" t="s">
        <v>30</v>
      </c>
      <c r="F1484" s="42" t="s">
        <v>29</v>
      </c>
      <c r="G1484" s="42" t="s">
        <v>2847</v>
      </c>
      <c r="H1484" s="42" t="s">
        <v>32</v>
      </c>
      <c r="I1484" s="42" t="s">
        <v>2848</v>
      </c>
      <c r="J1484" s="42" t="s">
        <v>34</v>
      </c>
      <c r="K1484" s="42" t="s">
        <v>35</v>
      </c>
      <c r="L1484" s="37">
        <v>0</v>
      </c>
      <c r="M1484" s="43" t="s">
        <v>36</v>
      </c>
      <c r="N1484" s="43" t="str">
        <f t="shared" si="47"/>
        <v>0516</v>
      </c>
      <c r="O1484" s="84"/>
    </row>
    <row r="1485" spans="1:15" s="22" customFormat="1" ht="11.15" customHeight="1" x14ac:dyDescent="0.2">
      <c r="A1485" s="33" t="s">
        <v>3019</v>
      </c>
      <c r="B1485" s="34" t="str">
        <f t="shared" si="48"/>
        <v>721320</v>
      </c>
      <c r="C1485" s="35" t="s">
        <v>3020</v>
      </c>
      <c r="D1485" s="36" t="s">
        <v>29</v>
      </c>
      <c r="E1485" s="35" t="s">
        <v>30</v>
      </c>
      <c r="F1485" s="36" t="s">
        <v>29</v>
      </c>
      <c r="G1485" s="36" t="s">
        <v>2847</v>
      </c>
      <c r="H1485" s="36" t="s">
        <v>32</v>
      </c>
      <c r="I1485" s="36" t="s">
        <v>2848</v>
      </c>
      <c r="J1485" s="36" t="s">
        <v>34</v>
      </c>
      <c r="K1485" s="36" t="s">
        <v>35</v>
      </c>
      <c r="L1485" s="37">
        <v>100</v>
      </c>
      <c r="M1485" s="38" t="s">
        <v>36</v>
      </c>
      <c r="N1485" s="38" t="str">
        <f t="shared" si="47"/>
        <v>0516</v>
      </c>
      <c r="O1485" s="83"/>
    </row>
    <row r="1486" spans="1:15" s="22" customFormat="1" ht="11.15" customHeight="1" x14ac:dyDescent="0.2">
      <c r="A1486" s="39" t="s">
        <v>3021</v>
      </c>
      <c r="B1486" s="40" t="str">
        <f t="shared" si="48"/>
        <v>721505</v>
      </c>
      <c r="C1486" s="41" t="s">
        <v>3022</v>
      </c>
      <c r="D1486" s="42" t="s">
        <v>29</v>
      </c>
      <c r="E1486" s="41" t="s">
        <v>30</v>
      </c>
      <c r="F1486" s="42" t="s">
        <v>29</v>
      </c>
      <c r="G1486" s="42" t="s">
        <v>2847</v>
      </c>
      <c r="H1486" s="42" t="s">
        <v>43</v>
      </c>
      <c r="I1486" s="42" t="s">
        <v>2848</v>
      </c>
      <c r="J1486" s="42" t="s">
        <v>34</v>
      </c>
      <c r="K1486" s="42" t="s">
        <v>35</v>
      </c>
      <c r="L1486" s="37">
        <v>845</v>
      </c>
      <c r="M1486" s="43" t="s">
        <v>36</v>
      </c>
      <c r="N1486" s="43" t="str">
        <f t="shared" si="47"/>
        <v>0516</v>
      </c>
      <c r="O1486" s="84"/>
    </row>
    <row r="1487" spans="1:15" s="22" customFormat="1" ht="11.15" customHeight="1" x14ac:dyDescent="0.2">
      <c r="A1487" s="33" t="s">
        <v>3023</v>
      </c>
      <c r="B1487" s="34" t="str">
        <f t="shared" si="48"/>
        <v>721223</v>
      </c>
      <c r="C1487" s="35" t="s">
        <v>3024</v>
      </c>
      <c r="D1487" s="36" t="s">
        <v>29</v>
      </c>
      <c r="E1487" s="35" t="s">
        <v>30</v>
      </c>
      <c r="F1487" s="36" t="s">
        <v>29</v>
      </c>
      <c r="G1487" s="36" t="s">
        <v>2847</v>
      </c>
      <c r="H1487" s="36" t="s">
        <v>32</v>
      </c>
      <c r="I1487" s="36" t="s">
        <v>2848</v>
      </c>
      <c r="J1487" s="36" t="s">
        <v>34</v>
      </c>
      <c r="K1487" s="36" t="s">
        <v>35</v>
      </c>
      <c r="L1487" s="37">
        <v>0</v>
      </c>
      <c r="M1487" s="38" t="s">
        <v>36</v>
      </c>
      <c r="N1487" s="38" t="str">
        <f t="shared" si="47"/>
        <v>0516</v>
      </c>
      <c r="O1487" s="83"/>
    </row>
    <row r="1488" spans="1:15" s="22" customFormat="1" ht="11.15" customHeight="1" x14ac:dyDescent="0.2">
      <c r="A1488" s="39" t="s">
        <v>3025</v>
      </c>
      <c r="B1488" s="40" t="str">
        <f t="shared" si="48"/>
        <v>721211</v>
      </c>
      <c r="C1488" s="41" t="s">
        <v>3026</v>
      </c>
      <c r="D1488" s="42" t="s">
        <v>29</v>
      </c>
      <c r="E1488" s="41" t="s">
        <v>30</v>
      </c>
      <c r="F1488" s="42" t="s">
        <v>29</v>
      </c>
      <c r="G1488" s="42" t="s">
        <v>2847</v>
      </c>
      <c r="H1488" s="42" t="s">
        <v>32</v>
      </c>
      <c r="I1488" s="42" t="s">
        <v>2848</v>
      </c>
      <c r="J1488" s="42" t="s">
        <v>34</v>
      </c>
      <c r="K1488" s="42" t="s">
        <v>35</v>
      </c>
      <c r="L1488" s="37">
        <v>100</v>
      </c>
      <c r="M1488" s="43" t="s">
        <v>36</v>
      </c>
      <c r="N1488" s="43" t="str">
        <f t="shared" si="47"/>
        <v>0516</v>
      </c>
      <c r="O1488" s="84"/>
    </row>
    <row r="1489" spans="1:15" s="22" customFormat="1" ht="11.15" customHeight="1" x14ac:dyDescent="0.2">
      <c r="A1489" s="33" t="s">
        <v>3027</v>
      </c>
      <c r="B1489" s="34" t="str">
        <f t="shared" si="48"/>
        <v>721315</v>
      </c>
      <c r="C1489" s="35" t="s">
        <v>3028</v>
      </c>
      <c r="D1489" s="36" t="s">
        <v>29</v>
      </c>
      <c r="E1489" s="35" t="s">
        <v>30</v>
      </c>
      <c r="F1489" s="36" t="s">
        <v>29</v>
      </c>
      <c r="G1489" s="36" t="s">
        <v>2847</v>
      </c>
      <c r="H1489" s="36" t="s">
        <v>32</v>
      </c>
      <c r="I1489" s="36" t="s">
        <v>2848</v>
      </c>
      <c r="J1489" s="36" t="s">
        <v>34</v>
      </c>
      <c r="K1489" s="36" t="s">
        <v>35</v>
      </c>
      <c r="L1489" s="37">
        <v>0</v>
      </c>
      <c r="M1489" s="38" t="s">
        <v>36</v>
      </c>
      <c r="N1489" s="38" t="str">
        <f t="shared" si="47"/>
        <v>0516</v>
      </c>
      <c r="O1489" s="83"/>
    </row>
    <row r="1490" spans="1:15" s="22" customFormat="1" ht="11.15" customHeight="1" x14ac:dyDescent="0.2">
      <c r="A1490" s="39" t="s">
        <v>3029</v>
      </c>
      <c r="B1490" s="40" t="str">
        <f t="shared" si="48"/>
        <v>721379</v>
      </c>
      <c r="C1490" s="41" t="s">
        <v>3030</v>
      </c>
      <c r="D1490" s="42" t="s">
        <v>29</v>
      </c>
      <c r="E1490" s="41" t="s">
        <v>30</v>
      </c>
      <c r="F1490" s="42" t="s">
        <v>29</v>
      </c>
      <c r="G1490" s="42" t="s">
        <v>2847</v>
      </c>
      <c r="H1490" s="42" t="s">
        <v>32</v>
      </c>
      <c r="I1490" s="42" t="s">
        <v>2848</v>
      </c>
      <c r="J1490" s="42" t="s">
        <v>34</v>
      </c>
      <c r="K1490" s="42" t="s">
        <v>35</v>
      </c>
      <c r="L1490" s="37">
        <v>0</v>
      </c>
      <c r="M1490" s="43" t="s">
        <v>36</v>
      </c>
      <c r="N1490" s="43" t="str">
        <f t="shared" si="47"/>
        <v>0516</v>
      </c>
      <c r="O1490" s="84"/>
    </row>
    <row r="1491" spans="1:15" s="22" customFormat="1" ht="11.15" customHeight="1" x14ac:dyDescent="0.2">
      <c r="A1491" s="33" t="s">
        <v>3031</v>
      </c>
      <c r="B1491" s="34" t="str">
        <f t="shared" si="48"/>
        <v>721118</v>
      </c>
      <c r="C1491" s="35" t="s">
        <v>3032</v>
      </c>
      <c r="D1491" s="36" t="s">
        <v>29</v>
      </c>
      <c r="E1491" s="35" t="s">
        <v>30</v>
      </c>
      <c r="F1491" s="36" t="s">
        <v>29</v>
      </c>
      <c r="G1491" s="36" t="s">
        <v>2847</v>
      </c>
      <c r="H1491" s="36" t="s">
        <v>32</v>
      </c>
      <c r="I1491" s="36" t="s">
        <v>2848</v>
      </c>
      <c r="J1491" s="36" t="s">
        <v>34</v>
      </c>
      <c r="K1491" s="36" t="s">
        <v>35</v>
      </c>
      <c r="L1491" s="37">
        <v>0</v>
      </c>
      <c r="M1491" s="38" t="s">
        <v>36</v>
      </c>
      <c r="N1491" s="38" t="str">
        <f t="shared" si="47"/>
        <v>0516</v>
      </c>
      <c r="O1491" s="83"/>
    </row>
    <row r="1492" spans="1:15" s="22" customFormat="1" ht="11.15" customHeight="1" x14ac:dyDescent="0.2">
      <c r="A1492" s="39" t="s">
        <v>3033</v>
      </c>
      <c r="B1492" s="40" t="str">
        <f t="shared" si="48"/>
        <v>721583</v>
      </c>
      <c r="C1492" s="41" t="s">
        <v>3034</v>
      </c>
      <c r="D1492" s="42" t="s">
        <v>29</v>
      </c>
      <c r="E1492" s="41" t="s">
        <v>30</v>
      </c>
      <c r="F1492" s="42" t="s">
        <v>29</v>
      </c>
      <c r="G1492" s="42" t="s">
        <v>2847</v>
      </c>
      <c r="H1492" s="42" t="s">
        <v>43</v>
      </c>
      <c r="I1492" s="42" t="s">
        <v>2848</v>
      </c>
      <c r="J1492" s="42" t="s">
        <v>34</v>
      </c>
      <c r="K1492" s="42" t="s">
        <v>35</v>
      </c>
      <c r="L1492" s="37">
        <v>1220</v>
      </c>
      <c r="M1492" s="43" t="s">
        <v>36</v>
      </c>
      <c r="N1492" s="43" t="str">
        <f t="shared" si="47"/>
        <v>0516</v>
      </c>
      <c r="O1492" s="84"/>
    </row>
    <row r="1493" spans="1:15" s="22" customFormat="1" ht="11.15" customHeight="1" x14ac:dyDescent="0.2">
      <c r="A1493" s="33" t="s">
        <v>3035</v>
      </c>
      <c r="B1493" s="34" t="str">
        <f t="shared" si="48"/>
        <v>721166</v>
      </c>
      <c r="C1493" s="35" t="s">
        <v>3036</v>
      </c>
      <c r="D1493" s="36" t="s">
        <v>29</v>
      </c>
      <c r="E1493" s="35" t="s">
        <v>30</v>
      </c>
      <c r="F1493" s="36" t="s">
        <v>29</v>
      </c>
      <c r="G1493" s="36" t="s">
        <v>2847</v>
      </c>
      <c r="H1493" s="36" t="s">
        <v>32</v>
      </c>
      <c r="I1493" s="36" t="s">
        <v>2848</v>
      </c>
      <c r="J1493" s="36" t="s">
        <v>34</v>
      </c>
      <c r="K1493" s="36" t="s">
        <v>35</v>
      </c>
      <c r="L1493" s="37">
        <v>130</v>
      </c>
      <c r="M1493" s="38" t="s">
        <v>36</v>
      </c>
      <c r="N1493" s="38" t="str">
        <f t="shared" si="47"/>
        <v>0516</v>
      </c>
      <c r="O1493" s="83"/>
    </row>
    <row r="1494" spans="1:15" s="22" customFormat="1" ht="11.15" customHeight="1" x14ac:dyDescent="0.2">
      <c r="A1494" s="39" t="s">
        <v>3037</v>
      </c>
      <c r="B1494" s="40" t="str">
        <f t="shared" si="48"/>
        <v>721431</v>
      </c>
      <c r="C1494" s="41" t="s">
        <v>3038</v>
      </c>
      <c r="D1494" s="42" t="s">
        <v>29</v>
      </c>
      <c r="E1494" s="41" t="s">
        <v>30</v>
      </c>
      <c r="F1494" s="42" t="s">
        <v>29</v>
      </c>
      <c r="G1494" s="42" t="s">
        <v>2847</v>
      </c>
      <c r="H1494" s="42" t="s">
        <v>32</v>
      </c>
      <c r="I1494" s="42" t="s">
        <v>2848</v>
      </c>
      <c r="J1494" s="42" t="s">
        <v>34</v>
      </c>
      <c r="K1494" s="42" t="s">
        <v>35</v>
      </c>
      <c r="L1494" s="37">
        <v>0</v>
      </c>
      <c r="M1494" s="43" t="s">
        <v>36</v>
      </c>
      <c r="N1494" s="43" t="str">
        <f t="shared" si="47"/>
        <v>0516</v>
      </c>
      <c r="O1494" s="84"/>
    </row>
    <row r="1495" spans="1:15" s="22" customFormat="1" ht="11.15" customHeight="1" x14ac:dyDescent="0.2">
      <c r="A1495" s="33" t="s">
        <v>3039</v>
      </c>
      <c r="B1495" s="34" t="str">
        <f t="shared" si="48"/>
        <v>721416</v>
      </c>
      <c r="C1495" s="35" t="s">
        <v>3040</v>
      </c>
      <c r="D1495" s="36" t="s">
        <v>29</v>
      </c>
      <c r="E1495" s="35" t="s">
        <v>30</v>
      </c>
      <c r="F1495" s="36" t="s">
        <v>29</v>
      </c>
      <c r="G1495" s="36" t="s">
        <v>2847</v>
      </c>
      <c r="H1495" s="36" t="s">
        <v>32</v>
      </c>
      <c r="I1495" s="36" t="s">
        <v>2848</v>
      </c>
      <c r="J1495" s="36" t="s">
        <v>34</v>
      </c>
      <c r="K1495" s="36" t="s">
        <v>35</v>
      </c>
      <c r="L1495" s="37">
        <v>0</v>
      </c>
      <c r="M1495" s="38" t="s">
        <v>36</v>
      </c>
      <c r="N1495" s="38" t="str">
        <f t="shared" si="47"/>
        <v>0516</v>
      </c>
      <c r="O1495" s="83"/>
    </row>
    <row r="1496" spans="1:15" s="22" customFormat="1" ht="11.15" customHeight="1" x14ac:dyDescent="0.2">
      <c r="A1496" s="39" t="s">
        <v>3041</v>
      </c>
      <c r="B1496" s="40" t="str">
        <f t="shared" si="48"/>
        <v>721208</v>
      </c>
      <c r="C1496" s="41" t="s">
        <v>3042</v>
      </c>
      <c r="D1496" s="42" t="s">
        <v>29</v>
      </c>
      <c r="E1496" s="41" t="s">
        <v>30</v>
      </c>
      <c r="F1496" s="42" t="s">
        <v>29</v>
      </c>
      <c r="G1496" s="42" t="s">
        <v>2847</v>
      </c>
      <c r="H1496" s="42" t="s">
        <v>32</v>
      </c>
      <c r="I1496" s="42" t="s">
        <v>2848</v>
      </c>
      <c r="J1496" s="42" t="s">
        <v>34</v>
      </c>
      <c r="K1496" s="42" t="s">
        <v>35</v>
      </c>
      <c r="L1496" s="37">
        <v>0</v>
      </c>
      <c r="M1496" s="43" t="s">
        <v>36</v>
      </c>
      <c r="N1496" s="43" t="str">
        <f t="shared" si="47"/>
        <v>0516</v>
      </c>
      <c r="O1496" s="84"/>
    </row>
    <row r="1497" spans="1:15" s="22" customFormat="1" ht="11.15" customHeight="1" x14ac:dyDescent="0.2">
      <c r="A1497" s="33" t="s">
        <v>3043</v>
      </c>
      <c r="B1497" s="34" t="str">
        <f t="shared" si="48"/>
        <v>721142</v>
      </c>
      <c r="C1497" s="35" t="s">
        <v>3044</v>
      </c>
      <c r="D1497" s="36" t="s">
        <v>29</v>
      </c>
      <c r="E1497" s="35" t="s">
        <v>30</v>
      </c>
      <c r="F1497" s="36" t="s">
        <v>29</v>
      </c>
      <c r="G1497" s="36" t="s">
        <v>2847</v>
      </c>
      <c r="H1497" s="36" t="s">
        <v>32</v>
      </c>
      <c r="I1497" s="36" t="s">
        <v>2848</v>
      </c>
      <c r="J1497" s="36" t="s">
        <v>34</v>
      </c>
      <c r="K1497" s="36" t="s">
        <v>35</v>
      </c>
      <c r="L1497" s="37">
        <v>0</v>
      </c>
      <c r="M1497" s="38" t="s">
        <v>36</v>
      </c>
      <c r="N1497" s="38" t="str">
        <f t="shared" si="47"/>
        <v>0516</v>
      </c>
      <c r="O1497" s="83"/>
    </row>
    <row r="1498" spans="1:15" s="22" customFormat="1" ht="11.15" customHeight="1" x14ac:dyDescent="0.2">
      <c r="A1498" s="39" t="s">
        <v>3045</v>
      </c>
      <c r="B1498" s="40" t="str">
        <f t="shared" si="48"/>
        <v>721466</v>
      </c>
      <c r="C1498" s="41" t="s">
        <v>3046</v>
      </c>
      <c r="D1498" s="42" t="s">
        <v>29</v>
      </c>
      <c r="E1498" s="41" t="s">
        <v>30</v>
      </c>
      <c r="F1498" s="42" t="s">
        <v>29</v>
      </c>
      <c r="G1498" s="42" t="s">
        <v>2847</v>
      </c>
      <c r="H1498" s="42" t="s">
        <v>32</v>
      </c>
      <c r="I1498" s="42" t="s">
        <v>2848</v>
      </c>
      <c r="J1498" s="42" t="s">
        <v>34</v>
      </c>
      <c r="K1498" s="42" t="s">
        <v>35</v>
      </c>
      <c r="L1498" s="37">
        <v>0</v>
      </c>
      <c r="M1498" s="43" t="s">
        <v>36</v>
      </c>
      <c r="N1498" s="43" t="str">
        <f t="shared" si="47"/>
        <v>0516</v>
      </c>
      <c r="O1498" s="84"/>
    </row>
    <row r="1499" spans="1:15" s="22" customFormat="1" ht="11.15" customHeight="1" x14ac:dyDescent="0.2">
      <c r="A1499" s="33" t="s">
        <v>3047</v>
      </c>
      <c r="B1499" s="34" t="str">
        <f t="shared" si="48"/>
        <v>721475</v>
      </c>
      <c r="C1499" s="35" t="s">
        <v>3048</v>
      </c>
      <c r="D1499" s="36" t="s">
        <v>29</v>
      </c>
      <c r="E1499" s="35" t="s">
        <v>30</v>
      </c>
      <c r="F1499" s="36" t="s">
        <v>29</v>
      </c>
      <c r="G1499" s="36" t="s">
        <v>2847</v>
      </c>
      <c r="H1499" s="36" t="s">
        <v>32</v>
      </c>
      <c r="I1499" s="36" t="s">
        <v>2848</v>
      </c>
      <c r="J1499" s="36" t="s">
        <v>34</v>
      </c>
      <c r="K1499" s="36" t="s">
        <v>35</v>
      </c>
      <c r="L1499" s="37">
        <v>0</v>
      </c>
      <c r="M1499" s="38" t="s">
        <v>36</v>
      </c>
      <c r="N1499" s="38" t="str">
        <f t="shared" si="47"/>
        <v>0516</v>
      </c>
      <c r="O1499" s="83"/>
    </row>
    <row r="1500" spans="1:15" s="22" customFormat="1" ht="11.15" customHeight="1" x14ac:dyDescent="0.35">
      <c r="A1500" s="48" t="s">
        <v>3049</v>
      </c>
      <c r="B1500" s="49" t="str">
        <f t="shared" si="48"/>
        <v>721423</v>
      </c>
      <c r="C1500" s="50" t="s">
        <v>3050</v>
      </c>
      <c r="D1500" s="50" t="s">
        <v>29</v>
      </c>
      <c r="E1500" s="50" t="s">
        <v>30</v>
      </c>
      <c r="F1500" s="50" t="s">
        <v>29</v>
      </c>
      <c r="G1500" s="50" t="s">
        <v>2847</v>
      </c>
      <c r="H1500" s="50" t="s">
        <v>32</v>
      </c>
      <c r="I1500" s="50" t="s">
        <v>2848</v>
      </c>
      <c r="J1500" s="50" t="s">
        <v>34</v>
      </c>
      <c r="K1500" s="50" t="s">
        <v>35</v>
      </c>
      <c r="L1500" s="37">
        <v>0</v>
      </c>
      <c r="M1500" s="51" t="s">
        <v>36</v>
      </c>
      <c r="N1500" s="43" t="str">
        <f t="shared" si="47"/>
        <v>0516</v>
      </c>
      <c r="O1500" s="84"/>
    </row>
    <row r="1501" spans="1:15" s="22" customFormat="1" ht="11.15" customHeight="1" x14ac:dyDescent="0.2">
      <c r="A1501" s="33" t="s">
        <v>3051</v>
      </c>
      <c r="B1501" s="34" t="str">
        <f t="shared" si="48"/>
        <v>721119</v>
      </c>
      <c r="C1501" s="35" t="s">
        <v>3052</v>
      </c>
      <c r="D1501" s="36" t="s">
        <v>29</v>
      </c>
      <c r="E1501" s="35" t="s">
        <v>30</v>
      </c>
      <c r="F1501" s="36" t="s">
        <v>29</v>
      </c>
      <c r="G1501" s="36" t="s">
        <v>2847</v>
      </c>
      <c r="H1501" s="36" t="s">
        <v>32</v>
      </c>
      <c r="I1501" s="36" t="s">
        <v>2848</v>
      </c>
      <c r="J1501" s="36" t="s">
        <v>34</v>
      </c>
      <c r="K1501" s="36" t="s">
        <v>35</v>
      </c>
      <c r="L1501" s="37">
        <v>100</v>
      </c>
      <c r="M1501" s="38" t="s">
        <v>36</v>
      </c>
      <c r="N1501" s="38" t="str">
        <f t="shared" si="47"/>
        <v>0516</v>
      </c>
      <c r="O1501" s="83"/>
    </row>
    <row r="1502" spans="1:15" s="22" customFormat="1" ht="11.15" customHeight="1" x14ac:dyDescent="0.2">
      <c r="A1502" s="39" t="s">
        <v>3053</v>
      </c>
      <c r="B1502" s="40" t="str">
        <f t="shared" si="48"/>
        <v>721231</v>
      </c>
      <c r="C1502" s="41" t="s">
        <v>3054</v>
      </c>
      <c r="D1502" s="42" t="s">
        <v>29</v>
      </c>
      <c r="E1502" s="41" t="s">
        <v>30</v>
      </c>
      <c r="F1502" s="42" t="s">
        <v>29</v>
      </c>
      <c r="G1502" s="42" t="s">
        <v>2847</v>
      </c>
      <c r="H1502" s="42" t="s">
        <v>32</v>
      </c>
      <c r="I1502" s="42" t="s">
        <v>2848</v>
      </c>
      <c r="J1502" s="42" t="s">
        <v>34</v>
      </c>
      <c r="K1502" s="42" t="s">
        <v>35</v>
      </c>
      <c r="L1502" s="37">
        <v>0</v>
      </c>
      <c r="M1502" s="43" t="s">
        <v>36</v>
      </c>
      <c r="N1502" s="43" t="str">
        <f t="shared" si="47"/>
        <v>0516</v>
      </c>
      <c r="O1502" s="84"/>
    </row>
    <row r="1503" spans="1:15" s="22" customFormat="1" ht="11.15" customHeight="1" x14ac:dyDescent="0.2">
      <c r="A1503" s="33" t="s">
        <v>3055</v>
      </c>
      <c r="B1503" s="34" t="str">
        <f t="shared" si="48"/>
        <v>721408</v>
      </c>
      <c r="C1503" s="35" t="s">
        <v>3056</v>
      </c>
      <c r="D1503" s="36" t="s">
        <v>29</v>
      </c>
      <c r="E1503" s="35" t="s">
        <v>30</v>
      </c>
      <c r="F1503" s="36" t="s">
        <v>29</v>
      </c>
      <c r="G1503" s="36" t="s">
        <v>2847</v>
      </c>
      <c r="H1503" s="36" t="s">
        <v>32</v>
      </c>
      <c r="I1503" s="36" t="s">
        <v>2848</v>
      </c>
      <c r="J1503" s="36" t="s">
        <v>34</v>
      </c>
      <c r="K1503" s="36" t="s">
        <v>35</v>
      </c>
      <c r="L1503" s="37">
        <v>0</v>
      </c>
      <c r="M1503" s="38" t="s">
        <v>36</v>
      </c>
      <c r="N1503" s="38" t="str">
        <f t="shared" si="47"/>
        <v>0516</v>
      </c>
      <c r="O1503" s="83"/>
    </row>
    <row r="1504" spans="1:15" s="22" customFormat="1" ht="11.15" customHeight="1" x14ac:dyDescent="0.2">
      <c r="A1504" s="39" t="s">
        <v>3057</v>
      </c>
      <c r="B1504" s="40" t="str">
        <f t="shared" si="48"/>
        <v>721107</v>
      </c>
      <c r="C1504" s="41" t="s">
        <v>3058</v>
      </c>
      <c r="D1504" s="42" t="s">
        <v>29</v>
      </c>
      <c r="E1504" s="41" t="s">
        <v>30</v>
      </c>
      <c r="F1504" s="42" t="s">
        <v>29</v>
      </c>
      <c r="G1504" s="42" t="s">
        <v>2847</v>
      </c>
      <c r="H1504" s="42" t="s">
        <v>32</v>
      </c>
      <c r="I1504" s="42" t="s">
        <v>2848</v>
      </c>
      <c r="J1504" s="42" t="s">
        <v>34</v>
      </c>
      <c r="K1504" s="42" t="s">
        <v>35</v>
      </c>
      <c r="L1504" s="37">
        <v>0</v>
      </c>
      <c r="M1504" s="43" t="s">
        <v>36</v>
      </c>
      <c r="N1504" s="43" t="str">
        <f t="shared" si="47"/>
        <v>0516</v>
      </c>
      <c r="O1504" s="84"/>
    </row>
    <row r="1505" spans="1:15" s="22" customFormat="1" ht="11.15" customHeight="1" x14ac:dyDescent="0.2">
      <c r="A1505" s="33" t="s">
        <v>3059</v>
      </c>
      <c r="B1505" s="34" t="str">
        <f t="shared" si="48"/>
        <v>721378</v>
      </c>
      <c r="C1505" s="35" t="s">
        <v>3060</v>
      </c>
      <c r="D1505" s="36" t="s">
        <v>29</v>
      </c>
      <c r="E1505" s="35" t="s">
        <v>30</v>
      </c>
      <c r="F1505" s="36" t="s">
        <v>29</v>
      </c>
      <c r="G1505" s="36" t="s">
        <v>2847</v>
      </c>
      <c r="H1505" s="36" t="s">
        <v>32</v>
      </c>
      <c r="I1505" s="36" t="s">
        <v>2848</v>
      </c>
      <c r="J1505" s="36" t="s">
        <v>34</v>
      </c>
      <c r="K1505" s="36" t="s">
        <v>35</v>
      </c>
      <c r="L1505" s="37">
        <v>0</v>
      </c>
      <c r="M1505" s="38" t="s">
        <v>36</v>
      </c>
      <c r="N1505" s="38" t="str">
        <f t="shared" si="47"/>
        <v>0516</v>
      </c>
      <c r="O1505" s="83"/>
    </row>
    <row r="1506" spans="1:15" s="22" customFormat="1" ht="11.15" customHeight="1" x14ac:dyDescent="0.2">
      <c r="A1506" s="39" t="s">
        <v>3061</v>
      </c>
      <c r="B1506" s="40" t="str">
        <f t="shared" si="48"/>
        <v>721338</v>
      </c>
      <c r="C1506" s="41" t="s">
        <v>3062</v>
      </c>
      <c r="D1506" s="42" t="s">
        <v>29</v>
      </c>
      <c r="E1506" s="41" t="s">
        <v>30</v>
      </c>
      <c r="F1506" s="42" t="s">
        <v>29</v>
      </c>
      <c r="G1506" s="42" t="s">
        <v>2847</v>
      </c>
      <c r="H1506" s="42" t="s">
        <v>32</v>
      </c>
      <c r="I1506" s="42" t="s">
        <v>2848</v>
      </c>
      <c r="J1506" s="42" t="s">
        <v>34</v>
      </c>
      <c r="K1506" s="42" t="s">
        <v>35</v>
      </c>
      <c r="L1506" s="37">
        <v>0</v>
      </c>
      <c r="M1506" s="43" t="s">
        <v>36</v>
      </c>
      <c r="N1506" s="43" t="str">
        <f t="shared" si="47"/>
        <v>0516</v>
      </c>
      <c r="O1506" s="84"/>
    </row>
    <row r="1507" spans="1:15" s="22" customFormat="1" ht="11.15" customHeight="1" x14ac:dyDescent="0.2">
      <c r="A1507" s="33" t="s">
        <v>3063</v>
      </c>
      <c r="B1507" s="34" t="str">
        <f t="shared" si="48"/>
        <v>721163</v>
      </c>
      <c r="C1507" s="35" t="s">
        <v>3064</v>
      </c>
      <c r="D1507" s="36" t="s">
        <v>29</v>
      </c>
      <c r="E1507" s="35" t="s">
        <v>30</v>
      </c>
      <c r="F1507" s="36" t="s">
        <v>29</v>
      </c>
      <c r="G1507" s="36" t="s">
        <v>2847</v>
      </c>
      <c r="H1507" s="36" t="s">
        <v>32</v>
      </c>
      <c r="I1507" s="36" t="s">
        <v>2848</v>
      </c>
      <c r="J1507" s="36" t="s">
        <v>34</v>
      </c>
      <c r="K1507" s="36" t="s">
        <v>35</v>
      </c>
      <c r="L1507" s="37">
        <v>0</v>
      </c>
      <c r="M1507" s="38" t="s">
        <v>36</v>
      </c>
      <c r="N1507" s="38" t="str">
        <f t="shared" si="47"/>
        <v>0516</v>
      </c>
      <c r="O1507" s="83"/>
    </row>
    <row r="1508" spans="1:15" s="22" customFormat="1" ht="11.15" customHeight="1" x14ac:dyDescent="0.2">
      <c r="A1508" s="39" t="s">
        <v>3065</v>
      </c>
      <c r="B1508" s="40" t="str">
        <f t="shared" si="48"/>
        <v>721430</v>
      </c>
      <c r="C1508" s="41" t="s">
        <v>3066</v>
      </c>
      <c r="D1508" s="42" t="s">
        <v>29</v>
      </c>
      <c r="E1508" s="41" t="s">
        <v>30</v>
      </c>
      <c r="F1508" s="42" t="s">
        <v>29</v>
      </c>
      <c r="G1508" s="42" t="s">
        <v>2847</v>
      </c>
      <c r="H1508" s="42" t="s">
        <v>32</v>
      </c>
      <c r="I1508" s="42" t="s">
        <v>2848</v>
      </c>
      <c r="J1508" s="42" t="s">
        <v>34</v>
      </c>
      <c r="K1508" s="42" t="s">
        <v>35</v>
      </c>
      <c r="L1508" s="37">
        <v>0</v>
      </c>
      <c r="M1508" s="43" t="s">
        <v>36</v>
      </c>
      <c r="N1508" s="43" t="str">
        <f t="shared" si="47"/>
        <v>0516</v>
      </c>
      <c r="O1508" s="84"/>
    </row>
    <row r="1509" spans="1:15" s="22" customFormat="1" ht="11.15" customHeight="1" x14ac:dyDescent="0.35">
      <c r="A1509" s="44" t="s">
        <v>3067</v>
      </c>
      <c r="B1509" s="45" t="str">
        <f t="shared" si="48"/>
        <v>721250</v>
      </c>
      <c r="C1509" s="46" t="s">
        <v>3068</v>
      </c>
      <c r="D1509" s="46" t="s">
        <v>29</v>
      </c>
      <c r="E1509" s="46" t="s">
        <v>30</v>
      </c>
      <c r="F1509" s="46" t="s">
        <v>29</v>
      </c>
      <c r="G1509" s="46" t="s">
        <v>2847</v>
      </c>
      <c r="H1509" s="46" t="s">
        <v>32</v>
      </c>
      <c r="I1509" s="46" t="s">
        <v>2848</v>
      </c>
      <c r="J1509" s="46" t="s">
        <v>3069</v>
      </c>
      <c r="K1509" s="46" t="s">
        <v>35</v>
      </c>
      <c r="L1509" s="37">
        <v>0</v>
      </c>
      <c r="M1509" s="47" t="s">
        <v>36</v>
      </c>
      <c r="N1509" s="38" t="str">
        <f t="shared" si="47"/>
        <v>0516</v>
      </c>
      <c r="O1509" s="83"/>
    </row>
    <row r="1510" spans="1:15" s="22" customFormat="1" ht="11.15" customHeight="1" x14ac:dyDescent="0.2">
      <c r="A1510" s="39" t="s">
        <v>3070</v>
      </c>
      <c r="B1510" s="40" t="str">
        <f t="shared" si="48"/>
        <v>721364</v>
      </c>
      <c r="C1510" s="41" t="s">
        <v>3071</v>
      </c>
      <c r="D1510" s="42" t="s">
        <v>29</v>
      </c>
      <c r="E1510" s="41" t="s">
        <v>30</v>
      </c>
      <c r="F1510" s="42" t="s">
        <v>29</v>
      </c>
      <c r="G1510" s="42" t="s">
        <v>2847</v>
      </c>
      <c r="H1510" s="42" t="s">
        <v>32</v>
      </c>
      <c r="I1510" s="42" t="s">
        <v>2848</v>
      </c>
      <c r="J1510" s="42" t="s">
        <v>34</v>
      </c>
      <c r="K1510" s="42" t="s">
        <v>35</v>
      </c>
      <c r="L1510" s="37">
        <v>0</v>
      </c>
      <c r="M1510" s="43" t="s">
        <v>36</v>
      </c>
      <c r="N1510" s="43" t="str">
        <f t="shared" si="47"/>
        <v>0516</v>
      </c>
      <c r="O1510" s="84"/>
    </row>
    <row r="1511" spans="1:15" s="22" customFormat="1" ht="11.15" customHeight="1" x14ac:dyDescent="0.2">
      <c r="A1511" s="33" t="s">
        <v>3072</v>
      </c>
      <c r="B1511" s="34" t="str">
        <f t="shared" si="48"/>
        <v>721327</v>
      </c>
      <c r="C1511" s="35" t="s">
        <v>3073</v>
      </c>
      <c r="D1511" s="36" t="s">
        <v>29</v>
      </c>
      <c r="E1511" s="35" t="s">
        <v>30</v>
      </c>
      <c r="F1511" s="36" t="s">
        <v>29</v>
      </c>
      <c r="G1511" s="36" t="s">
        <v>2847</v>
      </c>
      <c r="H1511" s="36" t="s">
        <v>32</v>
      </c>
      <c r="I1511" s="36" t="s">
        <v>2848</v>
      </c>
      <c r="J1511" s="36" t="s">
        <v>34</v>
      </c>
      <c r="K1511" s="36" t="s">
        <v>35</v>
      </c>
      <c r="L1511" s="37">
        <v>0</v>
      </c>
      <c r="M1511" s="38" t="s">
        <v>36</v>
      </c>
      <c r="N1511" s="38" t="str">
        <f t="shared" si="47"/>
        <v>0516</v>
      </c>
      <c r="O1511" s="83"/>
    </row>
    <row r="1512" spans="1:15" s="22" customFormat="1" ht="11.15" customHeight="1" x14ac:dyDescent="0.2">
      <c r="A1512" s="39" t="s">
        <v>3074</v>
      </c>
      <c r="B1512" s="40" t="str">
        <f t="shared" si="48"/>
        <v>721233</v>
      </c>
      <c r="C1512" s="41" t="s">
        <v>3075</v>
      </c>
      <c r="D1512" s="42" t="s">
        <v>29</v>
      </c>
      <c r="E1512" s="41" t="s">
        <v>30</v>
      </c>
      <c r="F1512" s="42" t="s">
        <v>29</v>
      </c>
      <c r="G1512" s="42" t="s">
        <v>2847</v>
      </c>
      <c r="H1512" s="42" t="s">
        <v>32</v>
      </c>
      <c r="I1512" s="42" t="s">
        <v>2848</v>
      </c>
      <c r="J1512" s="42" t="s">
        <v>34</v>
      </c>
      <c r="K1512" s="42" t="s">
        <v>35</v>
      </c>
      <c r="L1512" s="37">
        <v>100</v>
      </c>
      <c r="M1512" s="43" t="s">
        <v>36</v>
      </c>
      <c r="N1512" s="43" t="str">
        <f t="shared" si="47"/>
        <v>0516</v>
      </c>
      <c r="O1512" s="84"/>
    </row>
    <row r="1513" spans="1:15" s="22" customFormat="1" ht="11.15" customHeight="1" x14ac:dyDescent="0.2">
      <c r="A1513" s="33" t="s">
        <v>3076</v>
      </c>
      <c r="B1513" s="34" t="str">
        <f t="shared" si="48"/>
        <v>721109</v>
      </c>
      <c r="C1513" s="35" t="s">
        <v>3077</v>
      </c>
      <c r="D1513" s="36" t="s">
        <v>29</v>
      </c>
      <c r="E1513" s="35" t="s">
        <v>30</v>
      </c>
      <c r="F1513" s="36" t="s">
        <v>29</v>
      </c>
      <c r="G1513" s="36" t="s">
        <v>2847</v>
      </c>
      <c r="H1513" s="36" t="s">
        <v>32</v>
      </c>
      <c r="I1513" s="36" t="s">
        <v>2848</v>
      </c>
      <c r="J1513" s="36" t="s">
        <v>34</v>
      </c>
      <c r="K1513" s="36" t="s">
        <v>35</v>
      </c>
      <c r="L1513" s="37">
        <v>0</v>
      </c>
      <c r="M1513" s="38" t="s">
        <v>36</v>
      </c>
      <c r="N1513" s="38" t="str">
        <f t="shared" si="47"/>
        <v>0516</v>
      </c>
      <c r="O1513" s="83"/>
    </row>
    <row r="1514" spans="1:15" s="22" customFormat="1" ht="11.15" customHeight="1" x14ac:dyDescent="0.2">
      <c r="A1514" s="39" t="s">
        <v>3078</v>
      </c>
      <c r="B1514" s="40" t="str">
        <f t="shared" si="48"/>
        <v>721207</v>
      </c>
      <c r="C1514" s="41" t="s">
        <v>3079</v>
      </c>
      <c r="D1514" s="42" t="s">
        <v>29</v>
      </c>
      <c r="E1514" s="41" t="s">
        <v>30</v>
      </c>
      <c r="F1514" s="42" t="s">
        <v>29</v>
      </c>
      <c r="G1514" s="42" t="s">
        <v>2847</v>
      </c>
      <c r="H1514" s="42" t="s">
        <v>32</v>
      </c>
      <c r="I1514" s="42" t="s">
        <v>2848</v>
      </c>
      <c r="J1514" s="42" t="s">
        <v>34</v>
      </c>
      <c r="K1514" s="42" t="s">
        <v>35</v>
      </c>
      <c r="L1514" s="37">
        <v>0</v>
      </c>
      <c r="M1514" s="43" t="s">
        <v>36</v>
      </c>
      <c r="N1514" s="43" t="str">
        <f t="shared" si="47"/>
        <v>0516</v>
      </c>
      <c r="O1514" s="84"/>
    </row>
    <row r="1515" spans="1:15" s="22" customFormat="1" ht="11.15" customHeight="1" x14ac:dyDescent="0.2">
      <c r="A1515" s="33" t="s">
        <v>3080</v>
      </c>
      <c r="B1515" s="34" t="str">
        <f t="shared" si="48"/>
        <v>721226</v>
      </c>
      <c r="C1515" s="35" t="s">
        <v>3081</v>
      </c>
      <c r="D1515" s="36" t="s">
        <v>29</v>
      </c>
      <c r="E1515" s="35" t="s">
        <v>30</v>
      </c>
      <c r="F1515" s="36" t="s">
        <v>29</v>
      </c>
      <c r="G1515" s="36" t="s">
        <v>2847</v>
      </c>
      <c r="H1515" s="36" t="s">
        <v>32</v>
      </c>
      <c r="I1515" s="36" t="s">
        <v>2848</v>
      </c>
      <c r="J1515" s="36" t="s">
        <v>34</v>
      </c>
      <c r="K1515" s="36" t="s">
        <v>35</v>
      </c>
      <c r="L1515" s="37">
        <v>0</v>
      </c>
      <c r="M1515" s="38" t="s">
        <v>36</v>
      </c>
      <c r="N1515" s="38" t="str">
        <f t="shared" si="47"/>
        <v>0516</v>
      </c>
      <c r="O1515" s="83"/>
    </row>
    <row r="1516" spans="1:15" s="22" customFormat="1" ht="11.15" customHeight="1" x14ac:dyDescent="0.2">
      <c r="A1516" s="39" t="s">
        <v>3082</v>
      </c>
      <c r="B1516" s="40" t="str">
        <f t="shared" si="48"/>
        <v>721337</v>
      </c>
      <c r="C1516" s="41" t="s">
        <v>3083</v>
      </c>
      <c r="D1516" s="42" t="s">
        <v>29</v>
      </c>
      <c r="E1516" s="41" t="s">
        <v>30</v>
      </c>
      <c r="F1516" s="42" t="s">
        <v>29</v>
      </c>
      <c r="G1516" s="42" t="s">
        <v>2847</v>
      </c>
      <c r="H1516" s="42" t="s">
        <v>32</v>
      </c>
      <c r="I1516" s="42" t="s">
        <v>2848</v>
      </c>
      <c r="J1516" s="42" t="s">
        <v>34</v>
      </c>
      <c r="K1516" s="42" t="s">
        <v>35</v>
      </c>
      <c r="L1516" s="37">
        <v>0</v>
      </c>
      <c r="M1516" s="43" t="s">
        <v>36</v>
      </c>
      <c r="N1516" s="43" t="str">
        <f t="shared" si="47"/>
        <v>0516</v>
      </c>
      <c r="O1516" s="84"/>
    </row>
    <row r="1517" spans="1:15" s="22" customFormat="1" ht="11.15" customHeight="1" x14ac:dyDescent="0.2">
      <c r="A1517" s="33" t="s">
        <v>3084</v>
      </c>
      <c r="B1517" s="34" t="str">
        <f t="shared" si="48"/>
        <v>721230</v>
      </c>
      <c r="C1517" s="35" t="s">
        <v>3085</v>
      </c>
      <c r="D1517" s="36" t="s">
        <v>29</v>
      </c>
      <c r="E1517" s="35" t="s">
        <v>30</v>
      </c>
      <c r="F1517" s="36" t="s">
        <v>29</v>
      </c>
      <c r="G1517" s="36" t="s">
        <v>2847</v>
      </c>
      <c r="H1517" s="36" t="s">
        <v>32</v>
      </c>
      <c r="I1517" s="36" t="s">
        <v>2848</v>
      </c>
      <c r="J1517" s="36" t="s">
        <v>34</v>
      </c>
      <c r="K1517" s="36" t="s">
        <v>35</v>
      </c>
      <c r="L1517" s="37">
        <v>0</v>
      </c>
      <c r="M1517" s="38" t="s">
        <v>36</v>
      </c>
      <c r="N1517" s="38" t="str">
        <f t="shared" si="47"/>
        <v>0516</v>
      </c>
      <c r="O1517" s="83"/>
    </row>
    <row r="1518" spans="1:15" s="22" customFormat="1" ht="11.15" customHeight="1" x14ac:dyDescent="0.2">
      <c r="A1518" s="39" t="s">
        <v>3086</v>
      </c>
      <c r="B1518" s="40" t="str">
        <f t="shared" si="48"/>
        <v>721531</v>
      </c>
      <c r="C1518" s="41" t="s">
        <v>3087</v>
      </c>
      <c r="D1518" s="42" t="s">
        <v>29</v>
      </c>
      <c r="E1518" s="41" t="s">
        <v>30</v>
      </c>
      <c r="F1518" s="42" t="s">
        <v>29</v>
      </c>
      <c r="G1518" s="42" t="s">
        <v>2847</v>
      </c>
      <c r="H1518" s="42" t="s">
        <v>43</v>
      </c>
      <c r="I1518" s="42" t="s">
        <v>2848</v>
      </c>
      <c r="J1518" s="42" t="s">
        <v>34</v>
      </c>
      <c r="K1518" s="42" t="s">
        <v>35</v>
      </c>
      <c r="L1518" s="37">
        <v>0</v>
      </c>
      <c r="M1518" s="43" t="s">
        <v>36</v>
      </c>
      <c r="N1518" s="43" t="str">
        <f t="shared" si="47"/>
        <v>0516</v>
      </c>
      <c r="O1518" s="84"/>
    </row>
    <row r="1519" spans="1:15" s="22" customFormat="1" ht="11.15" customHeight="1" x14ac:dyDescent="0.2">
      <c r="A1519" s="33" t="s">
        <v>3088</v>
      </c>
      <c r="B1519" s="34" t="str">
        <f t="shared" si="48"/>
        <v>721143</v>
      </c>
      <c r="C1519" s="35" t="s">
        <v>3089</v>
      </c>
      <c r="D1519" s="36" t="s">
        <v>29</v>
      </c>
      <c r="E1519" s="35" t="s">
        <v>30</v>
      </c>
      <c r="F1519" s="36" t="s">
        <v>29</v>
      </c>
      <c r="G1519" s="36" t="s">
        <v>2847</v>
      </c>
      <c r="H1519" s="36" t="s">
        <v>43</v>
      </c>
      <c r="I1519" s="36" t="s">
        <v>2848</v>
      </c>
      <c r="J1519" s="36" t="s">
        <v>34</v>
      </c>
      <c r="K1519" s="36" t="s">
        <v>35</v>
      </c>
      <c r="L1519" s="37">
        <v>0</v>
      </c>
      <c r="M1519" s="38" t="s">
        <v>36</v>
      </c>
      <c r="N1519" s="38" t="str">
        <f t="shared" si="47"/>
        <v>0516</v>
      </c>
      <c r="O1519" s="83"/>
    </row>
    <row r="1520" spans="1:15" s="22" customFormat="1" ht="11.15" customHeight="1" x14ac:dyDescent="0.2">
      <c r="A1520" s="39" t="s">
        <v>3090</v>
      </c>
      <c r="B1520" s="40" t="str">
        <f t="shared" si="48"/>
        <v>721215</v>
      </c>
      <c r="C1520" s="41" t="s">
        <v>3091</v>
      </c>
      <c r="D1520" s="42" t="s">
        <v>29</v>
      </c>
      <c r="E1520" s="41" t="s">
        <v>30</v>
      </c>
      <c r="F1520" s="42" t="s">
        <v>29</v>
      </c>
      <c r="G1520" s="42" t="s">
        <v>2847</v>
      </c>
      <c r="H1520" s="42" t="s">
        <v>32</v>
      </c>
      <c r="I1520" s="42" t="s">
        <v>2848</v>
      </c>
      <c r="J1520" s="42" t="s">
        <v>34</v>
      </c>
      <c r="K1520" s="42" t="s">
        <v>35</v>
      </c>
      <c r="L1520" s="37">
        <v>0</v>
      </c>
      <c r="M1520" s="43" t="s">
        <v>36</v>
      </c>
      <c r="N1520" s="43" t="str">
        <f t="shared" si="47"/>
        <v>0516</v>
      </c>
      <c r="O1520" s="84"/>
    </row>
    <row r="1521" spans="1:15" s="22" customFormat="1" ht="12" customHeight="1" x14ac:dyDescent="0.2">
      <c r="A1521" s="33" t="s">
        <v>3092</v>
      </c>
      <c r="B1521" s="34" t="str">
        <f t="shared" si="48"/>
        <v>721562</v>
      </c>
      <c r="C1521" s="35" t="s">
        <v>3093</v>
      </c>
      <c r="D1521" s="36" t="s">
        <v>29</v>
      </c>
      <c r="E1521" s="35" t="s">
        <v>30</v>
      </c>
      <c r="F1521" s="36" t="s">
        <v>29</v>
      </c>
      <c r="G1521" s="36" t="s">
        <v>2847</v>
      </c>
      <c r="H1521" s="36" t="s">
        <v>43</v>
      </c>
      <c r="I1521" s="36" t="s">
        <v>2848</v>
      </c>
      <c r="J1521" s="36" t="s">
        <v>34</v>
      </c>
      <c r="K1521" s="36" t="s">
        <v>35</v>
      </c>
      <c r="L1521" s="37">
        <v>0</v>
      </c>
      <c r="M1521" s="38" t="s">
        <v>36</v>
      </c>
      <c r="N1521" s="38" t="str">
        <f t="shared" si="47"/>
        <v>0516</v>
      </c>
      <c r="O1521" s="83"/>
    </row>
    <row r="1522" spans="1:15" s="22" customFormat="1" ht="11.15" customHeight="1" x14ac:dyDescent="0.2">
      <c r="A1522" s="39" t="s">
        <v>3094</v>
      </c>
      <c r="B1522" s="40" t="str">
        <f t="shared" si="48"/>
        <v>721316</v>
      </c>
      <c r="C1522" s="41" t="s">
        <v>3095</v>
      </c>
      <c r="D1522" s="42" t="s">
        <v>29</v>
      </c>
      <c r="E1522" s="41" t="s">
        <v>30</v>
      </c>
      <c r="F1522" s="42" t="s">
        <v>29</v>
      </c>
      <c r="G1522" s="42" t="s">
        <v>2847</v>
      </c>
      <c r="H1522" s="42" t="s">
        <v>32</v>
      </c>
      <c r="I1522" s="42" t="s">
        <v>2848</v>
      </c>
      <c r="J1522" s="42" t="s">
        <v>34</v>
      </c>
      <c r="K1522" s="42" t="s">
        <v>35</v>
      </c>
      <c r="L1522" s="37">
        <v>0</v>
      </c>
      <c r="M1522" s="43" t="s">
        <v>36</v>
      </c>
      <c r="N1522" s="43" t="str">
        <f t="shared" si="47"/>
        <v>0516</v>
      </c>
      <c r="O1522" s="84"/>
    </row>
    <row r="1523" spans="1:15" s="22" customFormat="1" ht="11.15" customHeight="1" x14ac:dyDescent="0.2">
      <c r="A1523" s="33" t="s">
        <v>3096</v>
      </c>
      <c r="B1523" s="34" t="str">
        <f t="shared" si="48"/>
        <v>721331</v>
      </c>
      <c r="C1523" s="35" t="s">
        <v>3097</v>
      </c>
      <c r="D1523" s="36" t="s">
        <v>29</v>
      </c>
      <c r="E1523" s="35" t="s">
        <v>30</v>
      </c>
      <c r="F1523" s="36" t="s">
        <v>29</v>
      </c>
      <c r="G1523" s="36" t="s">
        <v>2847</v>
      </c>
      <c r="H1523" s="36" t="s">
        <v>32</v>
      </c>
      <c r="I1523" s="36" t="s">
        <v>2848</v>
      </c>
      <c r="J1523" s="36" t="s">
        <v>34</v>
      </c>
      <c r="K1523" s="36" t="s">
        <v>35</v>
      </c>
      <c r="L1523" s="37">
        <v>0</v>
      </c>
      <c r="M1523" s="38" t="s">
        <v>36</v>
      </c>
      <c r="N1523" s="38" t="str">
        <f t="shared" si="47"/>
        <v>0516</v>
      </c>
      <c r="O1523" s="83"/>
    </row>
    <row r="1524" spans="1:15" s="22" customFormat="1" ht="11.15" customHeight="1" x14ac:dyDescent="0.2">
      <c r="A1524" s="39" t="s">
        <v>3098</v>
      </c>
      <c r="B1524" s="40" t="str">
        <f t="shared" si="48"/>
        <v>721446</v>
      </c>
      <c r="C1524" s="41" t="s">
        <v>3099</v>
      </c>
      <c r="D1524" s="42" t="s">
        <v>29</v>
      </c>
      <c r="E1524" s="41" t="s">
        <v>30</v>
      </c>
      <c r="F1524" s="42" t="s">
        <v>29</v>
      </c>
      <c r="G1524" s="42" t="s">
        <v>2847</v>
      </c>
      <c r="H1524" s="42" t="s">
        <v>43</v>
      </c>
      <c r="I1524" s="42" t="s">
        <v>2848</v>
      </c>
      <c r="J1524" s="42" t="s">
        <v>34</v>
      </c>
      <c r="K1524" s="42" t="s">
        <v>35</v>
      </c>
      <c r="L1524" s="37">
        <v>0</v>
      </c>
      <c r="M1524" s="43" t="s">
        <v>36</v>
      </c>
      <c r="N1524" s="43" t="str">
        <f t="shared" si="47"/>
        <v>0516</v>
      </c>
      <c r="O1524" s="84"/>
    </row>
    <row r="1525" spans="1:15" s="22" customFormat="1" ht="11.15" customHeight="1" x14ac:dyDescent="0.2">
      <c r="A1525" s="33" t="s">
        <v>3100</v>
      </c>
      <c r="B1525" s="34" t="str">
        <f t="shared" si="48"/>
        <v>721574</v>
      </c>
      <c r="C1525" s="35" t="s">
        <v>3101</v>
      </c>
      <c r="D1525" s="36" t="s">
        <v>29</v>
      </c>
      <c r="E1525" s="35" t="s">
        <v>30</v>
      </c>
      <c r="F1525" s="36" t="s">
        <v>29</v>
      </c>
      <c r="G1525" s="36" t="s">
        <v>2847</v>
      </c>
      <c r="H1525" s="36" t="s">
        <v>43</v>
      </c>
      <c r="I1525" s="36" t="s">
        <v>2848</v>
      </c>
      <c r="J1525" s="36" t="s">
        <v>34</v>
      </c>
      <c r="K1525" s="36" t="s">
        <v>35</v>
      </c>
      <c r="L1525" s="37">
        <v>0</v>
      </c>
      <c r="M1525" s="38" t="s">
        <v>36</v>
      </c>
      <c r="N1525" s="38" t="str">
        <f t="shared" si="47"/>
        <v>0516</v>
      </c>
      <c r="O1525" s="83"/>
    </row>
    <row r="1526" spans="1:15" s="22" customFormat="1" ht="11.15" customHeight="1" x14ac:dyDescent="0.2">
      <c r="A1526" s="39" t="s">
        <v>3102</v>
      </c>
      <c r="B1526" s="40" t="str">
        <f t="shared" si="48"/>
        <v>721330</v>
      </c>
      <c r="C1526" s="41" t="s">
        <v>3103</v>
      </c>
      <c r="D1526" s="42" t="s">
        <v>29</v>
      </c>
      <c r="E1526" s="41" t="s">
        <v>30</v>
      </c>
      <c r="F1526" s="42" t="s">
        <v>29</v>
      </c>
      <c r="G1526" s="42" t="s">
        <v>2847</v>
      </c>
      <c r="H1526" s="42" t="s">
        <v>32</v>
      </c>
      <c r="I1526" s="42" t="s">
        <v>2848</v>
      </c>
      <c r="J1526" s="42" t="s">
        <v>34</v>
      </c>
      <c r="K1526" s="42" t="s">
        <v>35</v>
      </c>
      <c r="L1526" s="37">
        <v>0</v>
      </c>
      <c r="M1526" s="43" t="s">
        <v>36</v>
      </c>
      <c r="N1526" s="43" t="str">
        <f t="shared" si="47"/>
        <v>0516</v>
      </c>
      <c r="O1526" s="84"/>
    </row>
    <row r="1527" spans="1:15" s="22" customFormat="1" ht="11.15" customHeight="1" x14ac:dyDescent="0.2">
      <c r="A1527" s="33" t="s">
        <v>3104</v>
      </c>
      <c r="B1527" s="34" t="str">
        <f t="shared" si="48"/>
        <v>721584</v>
      </c>
      <c r="C1527" s="35" t="s">
        <v>3105</v>
      </c>
      <c r="D1527" s="36" t="s">
        <v>29</v>
      </c>
      <c r="E1527" s="35" t="s">
        <v>30</v>
      </c>
      <c r="F1527" s="36" t="s">
        <v>29</v>
      </c>
      <c r="G1527" s="36" t="s">
        <v>2847</v>
      </c>
      <c r="H1527" s="36" t="s">
        <v>43</v>
      </c>
      <c r="I1527" s="36" t="s">
        <v>2848</v>
      </c>
      <c r="J1527" s="36" t="s">
        <v>34</v>
      </c>
      <c r="K1527" s="36" t="s">
        <v>35</v>
      </c>
      <c r="L1527" s="37">
        <v>180</v>
      </c>
      <c r="M1527" s="38" t="s">
        <v>36</v>
      </c>
      <c r="N1527" s="38" t="str">
        <f t="shared" si="47"/>
        <v>0516</v>
      </c>
      <c r="O1527" s="83"/>
    </row>
    <row r="1528" spans="1:15" s="22" customFormat="1" ht="11.15" customHeight="1" x14ac:dyDescent="0.2">
      <c r="A1528" s="39" t="s">
        <v>3106</v>
      </c>
      <c r="B1528" s="40" t="str">
        <f t="shared" si="48"/>
        <v>721463</v>
      </c>
      <c r="C1528" s="41" t="s">
        <v>3107</v>
      </c>
      <c r="D1528" s="42" t="s">
        <v>29</v>
      </c>
      <c r="E1528" s="41" t="s">
        <v>30</v>
      </c>
      <c r="F1528" s="42" t="s">
        <v>29</v>
      </c>
      <c r="G1528" s="42" t="s">
        <v>2847</v>
      </c>
      <c r="H1528" s="42" t="s">
        <v>32</v>
      </c>
      <c r="I1528" s="42" t="s">
        <v>2848</v>
      </c>
      <c r="J1528" s="42" t="s">
        <v>34</v>
      </c>
      <c r="K1528" s="42" t="s">
        <v>35</v>
      </c>
      <c r="L1528" s="37">
        <v>0</v>
      </c>
      <c r="M1528" s="43" t="s">
        <v>36</v>
      </c>
      <c r="N1528" s="43" t="str">
        <f t="shared" si="47"/>
        <v>0516</v>
      </c>
      <c r="O1528" s="84"/>
    </row>
    <row r="1529" spans="1:15" s="22" customFormat="1" ht="11.15" customHeight="1" x14ac:dyDescent="0.2">
      <c r="A1529" s="33" t="s">
        <v>3108</v>
      </c>
      <c r="B1529" s="34" t="str">
        <f t="shared" si="48"/>
        <v>721552</v>
      </c>
      <c r="C1529" s="35" t="s">
        <v>3109</v>
      </c>
      <c r="D1529" s="36" t="s">
        <v>29</v>
      </c>
      <c r="E1529" s="35" t="s">
        <v>30</v>
      </c>
      <c r="F1529" s="36" t="s">
        <v>29</v>
      </c>
      <c r="G1529" s="36" t="s">
        <v>2847</v>
      </c>
      <c r="H1529" s="36" t="s">
        <v>43</v>
      </c>
      <c r="I1529" s="36" t="s">
        <v>2848</v>
      </c>
      <c r="J1529" s="36" t="s">
        <v>34</v>
      </c>
      <c r="K1529" s="36" t="s">
        <v>35</v>
      </c>
      <c r="L1529" s="37">
        <v>0</v>
      </c>
      <c r="M1529" s="38" t="s">
        <v>36</v>
      </c>
      <c r="N1529" s="38" t="str">
        <f t="shared" si="47"/>
        <v>0516</v>
      </c>
      <c r="O1529" s="83"/>
    </row>
    <row r="1530" spans="1:15" s="22" customFormat="1" ht="11.15" customHeight="1" x14ac:dyDescent="0.2">
      <c r="A1530" s="39" t="s">
        <v>3110</v>
      </c>
      <c r="B1530" s="40" t="str">
        <f t="shared" si="48"/>
        <v>721117</v>
      </c>
      <c r="C1530" s="41" t="s">
        <v>3111</v>
      </c>
      <c r="D1530" s="42" t="s">
        <v>29</v>
      </c>
      <c r="E1530" s="41" t="s">
        <v>30</v>
      </c>
      <c r="F1530" s="42" t="s">
        <v>29</v>
      </c>
      <c r="G1530" s="42" t="s">
        <v>2847</v>
      </c>
      <c r="H1530" s="42" t="s">
        <v>32</v>
      </c>
      <c r="I1530" s="42" t="s">
        <v>2848</v>
      </c>
      <c r="J1530" s="42" t="s">
        <v>34</v>
      </c>
      <c r="K1530" s="42" t="s">
        <v>35</v>
      </c>
      <c r="L1530" s="37">
        <v>0</v>
      </c>
      <c r="M1530" s="43" t="s">
        <v>36</v>
      </c>
      <c r="N1530" s="43" t="str">
        <f t="shared" si="47"/>
        <v>0516</v>
      </c>
      <c r="O1530" s="84"/>
    </row>
    <row r="1531" spans="1:15" s="22" customFormat="1" ht="11.15" customHeight="1" x14ac:dyDescent="0.2">
      <c r="A1531" s="33" t="s">
        <v>3112</v>
      </c>
      <c r="B1531" s="34" t="str">
        <f t="shared" si="48"/>
        <v>721216</v>
      </c>
      <c r="C1531" s="35" t="s">
        <v>3113</v>
      </c>
      <c r="D1531" s="36" t="s">
        <v>29</v>
      </c>
      <c r="E1531" s="35" t="s">
        <v>30</v>
      </c>
      <c r="F1531" s="36" t="s">
        <v>29</v>
      </c>
      <c r="G1531" s="36" t="s">
        <v>2847</v>
      </c>
      <c r="H1531" s="36" t="s">
        <v>32</v>
      </c>
      <c r="I1531" s="36" t="s">
        <v>2848</v>
      </c>
      <c r="J1531" s="36" t="s">
        <v>34</v>
      </c>
      <c r="K1531" s="36" t="s">
        <v>35</v>
      </c>
      <c r="L1531" s="37">
        <v>0</v>
      </c>
      <c r="M1531" s="38" t="s">
        <v>36</v>
      </c>
      <c r="N1531" s="38" t="str">
        <f t="shared" ref="N1531:N1594" si="49">TEXT(G1531,"0000")</f>
        <v>0516</v>
      </c>
      <c r="O1531" s="83"/>
    </row>
    <row r="1532" spans="1:15" s="22" customFormat="1" ht="11.15" customHeight="1" x14ac:dyDescent="0.2">
      <c r="A1532" s="39" t="s">
        <v>3114</v>
      </c>
      <c r="B1532" s="40" t="str">
        <f t="shared" si="48"/>
        <v>721541</v>
      </c>
      <c r="C1532" s="41" t="s">
        <v>3115</v>
      </c>
      <c r="D1532" s="42" t="s">
        <v>29</v>
      </c>
      <c r="E1532" s="41" t="s">
        <v>30</v>
      </c>
      <c r="F1532" s="42" t="s">
        <v>29</v>
      </c>
      <c r="G1532" s="42" t="s">
        <v>2847</v>
      </c>
      <c r="H1532" s="42" t="s">
        <v>43</v>
      </c>
      <c r="I1532" s="42" t="s">
        <v>2848</v>
      </c>
      <c r="J1532" s="42" t="s">
        <v>34</v>
      </c>
      <c r="K1532" s="42" t="s">
        <v>35</v>
      </c>
      <c r="L1532" s="37">
        <v>0</v>
      </c>
      <c r="M1532" s="43" t="s">
        <v>36</v>
      </c>
      <c r="N1532" s="43" t="str">
        <f t="shared" si="49"/>
        <v>0516</v>
      </c>
      <c r="O1532" s="84"/>
    </row>
    <row r="1533" spans="1:15" s="22" customFormat="1" ht="11.15" customHeight="1" x14ac:dyDescent="0.2">
      <c r="A1533" s="33" t="s">
        <v>3116</v>
      </c>
      <c r="B1533" s="34" t="str">
        <f t="shared" si="48"/>
        <v>721175</v>
      </c>
      <c r="C1533" s="35" t="s">
        <v>3117</v>
      </c>
      <c r="D1533" s="36" t="s">
        <v>29</v>
      </c>
      <c r="E1533" s="35" t="s">
        <v>30</v>
      </c>
      <c r="F1533" s="36" t="s">
        <v>29</v>
      </c>
      <c r="G1533" s="36" t="s">
        <v>2847</v>
      </c>
      <c r="H1533" s="36" t="s">
        <v>32</v>
      </c>
      <c r="I1533" s="36" t="s">
        <v>2848</v>
      </c>
      <c r="J1533" s="36" t="s">
        <v>34</v>
      </c>
      <c r="K1533" s="36" t="s">
        <v>35</v>
      </c>
      <c r="L1533" s="37">
        <v>0</v>
      </c>
      <c r="M1533" s="38" t="s">
        <v>36</v>
      </c>
      <c r="N1533" s="38" t="str">
        <f t="shared" si="49"/>
        <v>0516</v>
      </c>
      <c r="O1533" s="83"/>
    </row>
    <row r="1534" spans="1:15" s="22" customFormat="1" ht="11.15" customHeight="1" x14ac:dyDescent="0.2">
      <c r="A1534" s="39" t="s">
        <v>3118</v>
      </c>
      <c r="B1534" s="40" t="str">
        <f t="shared" si="48"/>
        <v>721411</v>
      </c>
      <c r="C1534" s="41" t="s">
        <v>3119</v>
      </c>
      <c r="D1534" s="42" t="s">
        <v>29</v>
      </c>
      <c r="E1534" s="41" t="s">
        <v>30</v>
      </c>
      <c r="F1534" s="42" t="s">
        <v>29</v>
      </c>
      <c r="G1534" s="42" t="s">
        <v>2847</v>
      </c>
      <c r="H1534" s="42" t="s">
        <v>32</v>
      </c>
      <c r="I1534" s="42" t="s">
        <v>2848</v>
      </c>
      <c r="J1534" s="42" t="s">
        <v>34</v>
      </c>
      <c r="K1534" s="42" t="s">
        <v>35</v>
      </c>
      <c r="L1534" s="37">
        <v>0</v>
      </c>
      <c r="M1534" s="43" t="s">
        <v>36</v>
      </c>
      <c r="N1534" s="43" t="str">
        <f t="shared" si="49"/>
        <v>0516</v>
      </c>
      <c r="O1534" s="84"/>
    </row>
    <row r="1535" spans="1:15" s="22" customFormat="1" ht="11.15" customHeight="1" x14ac:dyDescent="0.2">
      <c r="A1535" s="33" t="s">
        <v>3120</v>
      </c>
      <c r="B1535" s="34" t="str">
        <f t="shared" si="48"/>
        <v>721442</v>
      </c>
      <c r="C1535" s="35" t="s">
        <v>3121</v>
      </c>
      <c r="D1535" s="36" t="s">
        <v>29</v>
      </c>
      <c r="E1535" s="35" t="s">
        <v>30</v>
      </c>
      <c r="F1535" s="36" t="s">
        <v>29</v>
      </c>
      <c r="G1535" s="36" t="s">
        <v>2847</v>
      </c>
      <c r="H1535" s="36" t="s">
        <v>32</v>
      </c>
      <c r="I1535" s="36" t="s">
        <v>2848</v>
      </c>
      <c r="J1535" s="36" t="s">
        <v>34</v>
      </c>
      <c r="K1535" s="36" t="s">
        <v>35</v>
      </c>
      <c r="L1535" s="37">
        <v>0</v>
      </c>
      <c r="M1535" s="38" t="s">
        <v>36</v>
      </c>
      <c r="N1535" s="38" t="str">
        <f t="shared" si="49"/>
        <v>0516</v>
      </c>
      <c r="O1535" s="83"/>
    </row>
    <row r="1536" spans="1:15" s="22" customFormat="1" ht="11.15" customHeight="1" x14ac:dyDescent="0.2">
      <c r="A1536" s="39" t="s">
        <v>3122</v>
      </c>
      <c r="B1536" s="40" t="str">
        <f t="shared" si="48"/>
        <v>721420</v>
      </c>
      <c r="C1536" s="41" t="s">
        <v>3123</v>
      </c>
      <c r="D1536" s="42" t="s">
        <v>29</v>
      </c>
      <c r="E1536" s="41" t="s">
        <v>30</v>
      </c>
      <c r="F1536" s="42" t="s">
        <v>29</v>
      </c>
      <c r="G1536" s="42" t="s">
        <v>2847</v>
      </c>
      <c r="H1536" s="42" t="s">
        <v>32</v>
      </c>
      <c r="I1536" s="42" t="s">
        <v>2848</v>
      </c>
      <c r="J1536" s="42" t="s">
        <v>34</v>
      </c>
      <c r="K1536" s="42" t="s">
        <v>35</v>
      </c>
      <c r="L1536" s="37">
        <v>0</v>
      </c>
      <c r="M1536" s="43" t="s">
        <v>36</v>
      </c>
      <c r="N1536" s="43" t="str">
        <f t="shared" si="49"/>
        <v>0516</v>
      </c>
      <c r="O1536" s="84"/>
    </row>
    <row r="1537" spans="1:15" s="22" customFormat="1" ht="11.15" customHeight="1" x14ac:dyDescent="0.2">
      <c r="A1537" s="33" t="s">
        <v>3124</v>
      </c>
      <c r="B1537" s="34" t="str">
        <f t="shared" si="48"/>
        <v>721318</v>
      </c>
      <c r="C1537" s="35" t="s">
        <v>3125</v>
      </c>
      <c r="D1537" s="36" t="s">
        <v>29</v>
      </c>
      <c r="E1537" s="35" t="s">
        <v>30</v>
      </c>
      <c r="F1537" s="36" t="s">
        <v>29</v>
      </c>
      <c r="G1537" s="36" t="s">
        <v>2847</v>
      </c>
      <c r="H1537" s="36" t="s">
        <v>32</v>
      </c>
      <c r="I1537" s="36" t="s">
        <v>2848</v>
      </c>
      <c r="J1537" s="36" t="s">
        <v>34</v>
      </c>
      <c r="K1537" s="36" t="s">
        <v>35</v>
      </c>
      <c r="L1537" s="37">
        <v>0</v>
      </c>
      <c r="M1537" s="38" t="s">
        <v>36</v>
      </c>
      <c r="N1537" s="38" t="str">
        <f t="shared" si="49"/>
        <v>0516</v>
      </c>
      <c r="O1537" s="83"/>
    </row>
    <row r="1538" spans="1:15" s="22" customFormat="1" ht="11.15" customHeight="1" x14ac:dyDescent="0.2">
      <c r="A1538" s="39" t="s">
        <v>3126</v>
      </c>
      <c r="B1538" s="40" t="str">
        <f t="shared" si="48"/>
        <v>721307</v>
      </c>
      <c r="C1538" s="41" t="s">
        <v>3127</v>
      </c>
      <c r="D1538" s="42" t="s">
        <v>29</v>
      </c>
      <c r="E1538" s="41" t="s">
        <v>30</v>
      </c>
      <c r="F1538" s="42" t="s">
        <v>29</v>
      </c>
      <c r="G1538" s="42" t="s">
        <v>2847</v>
      </c>
      <c r="H1538" s="42" t="s">
        <v>32</v>
      </c>
      <c r="I1538" s="42" t="s">
        <v>2848</v>
      </c>
      <c r="J1538" s="42" t="s">
        <v>34</v>
      </c>
      <c r="K1538" s="42" t="s">
        <v>35</v>
      </c>
      <c r="L1538" s="37">
        <v>0</v>
      </c>
      <c r="M1538" s="43" t="s">
        <v>36</v>
      </c>
      <c r="N1538" s="43" t="str">
        <f t="shared" si="49"/>
        <v>0516</v>
      </c>
      <c r="O1538" s="84"/>
    </row>
    <row r="1539" spans="1:15" s="22" customFormat="1" ht="11.15" customHeight="1" x14ac:dyDescent="0.2">
      <c r="A1539" s="33" t="s">
        <v>3128</v>
      </c>
      <c r="B1539" s="34" t="str">
        <f t="shared" ref="B1539:B1602" si="50">HYPERLINK(CONCATENATE("https://project.daccord.ru/2024/Items/PL_ItemView.php?Reference=",A1539),A1539)</f>
        <v>721438</v>
      </c>
      <c r="C1539" s="35" t="s">
        <v>3129</v>
      </c>
      <c r="D1539" s="36" t="s">
        <v>29</v>
      </c>
      <c r="E1539" s="35" t="s">
        <v>30</v>
      </c>
      <c r="F1539" s="36" t="s">
        <v>29</v>
      </c>
      <c r="G1539" s="36" t="s">
        <v>2847</v>
      </c>
      <c r="H1539" s="36" t="s">
        <v>32</v>
      </c>
      <c r="I1539" s="36" t="s">
        <v>2848</v>
      </c>
      <c r="J1539" s="36" t="s">
        <v>34</v>
      </c>
      <c r="K1539" s="36" t="s">
        <v>35</v>
      </c>
      <c r="L1539" s="37">
        <v>0</v>
      </c>
      <c r="M1539" s="38" t="s">
        <v>36</v>
      </c>
      <c r="N1539" s="38" t="str">
        <f t="shared" si="49"/>
        <v>0516</v>
      </c>
      <c r="O1539" s="83"/>
    </row>
    <row r="1540" spans="1:15" s="22" customFormat="1" ht="11.15" customHeight="1" x14ac:dyDescent="0.2">
      <c r="A1540" s="39" t="s">
        <v>3130</v>
      </c>
      <c r="B1540" s="40" t="str">
        <f t="shared" si="50"/>
        <v>721495</v>
      </c>
      <c r="C1540" s="41" t="s">
        <v>3131</v>
      </c>
      <c r="D1540" s="42" t="s">
        <v>29</v>
      </c>
      <c r="E1540" s="41" t="s">
        <v>30</v>
      </c>
      <c r="F1540" s="42" t="s">
        <v>29</v>
      </c>
      <c r="G1540" s="42" t="s">
        <v>2847</v>
      </c>
      <c r="H1540" s="42" t="s">
        <v>43</v>
      </c>
      <c r="I1540" s="42" t="s">
        <v>2848</v>
      </c>
      <c r="J1540" s="42" t="s">
        <v>34</v>
      </c>
      <c r="K1540" s="42" t="s">
        <v>35</v>
      </c>
      <c r="L1540" s="37">
        <v>0</v>
      </c>
      <c r="M1540" s="43" t="s">
        <v>36</v>
      </c>
      <c r="N1540" s="43" t="str">
        <f t="shared" si="49"/>
        <v>0516</v>
      </c>
      <c r="O1540" s="84"/>
    </row>
    <row r="1541" spans="1:15" s="22" customFormat="1" ht="11.15" customHeight="1" x14ac:dyDescent="0.2">
      <c r="A1541" s="33" t="s">
        <v>3132</v>
      </c>
      <c r="B1541" s="34" t="str">
        <f t="shared" si="50"/>
        <v>721323</v>
      </c>
      <c r="C1541" s="35" t="s">
        <v>3133</v>
      </c>
      <c r="D1541" s="36" t="s">
        <v>29</v>
      </c>
      <c r="E1541" s="35" t="s">
        <v>30</v>
      </c>
      <c r="F1541" s="36" t="s">
        <v>29</v>
      </c>
      <c r="G1541" s="36" t="s">
        <v>2847</v>
      </c>
      <c r="H1541" s="36" t="s">
        <v>32</v>
      </c>
      <c r="I1541" s="36" t="s">
        <v>2848</v>
      </c>
      <c r="J1541" s="36" t="s">
        <v>34</v>
      </c>
      <c r="K1541" s="36" t="s">
        <v>35</v>
      </c>
      <c r="L1541" s="37">
        <v>0</v>
      </c>
      <c r="M1541" s="38" t="s">
        <v>36</v>
      </c>
      <c r="N1541" s="38" t="str">
        <f t="shared" si="49"/>
        <v>0516</v>
      </c>
      <c r="O1541" s="83"/>
    </row>
    <row r="1542" spans="1:15" s="22" customFormat="1" ht="11.15" customHeight="1" x14ac:dyDescent="0.2">
      <c r="A1542" s="39" t="s">
        <v>3134</v>
      </c>
      <c r="B1542" s="40" t="str">
        <f t="shared" si="50"/>
        <v>721040</v>
      </c>
      <c r="C1542" s="41" t="s">
        <v>3135</v>
      </c>
      <c r="D1542" s="42" t="s">
        <v>29</v>
      </c>
      <c r="E1542" s="41" t="s">
        <v>30</v>
      </c>
      <c r="F1542" s="42" t="s">
        <v>29</v>
      </c>
      <c r="G1542" s="42" t="s">
        <v>2847</v>
      </c>
      <c r="H1542" s="42" t="s">
        <v>43</v>
      </c>
      <c r="I1542" s="42" t="s">
        <v>2848</v>
      </c>
      <c r="J1542" s="42" t="s">
        <v>34</v>
      </c>
      <c r="K1542" s="42" t="s">
        <v>35</v>
      </c>
      <c r="L1542" s="37">
        <v>0</v>
      </c>
      <c r="M1542" s="43" t="s">
        <v>36</v>
      </c>
      <c r="N1542" s="43" t="str">
        <f t="shared" si="49"/>
        <v>0516</v>
      </c>
      <c r="O1542" s="84"/>
    </row>
    <row r="1543" spans="1:15" s="22" customFormat="1" ht="11.15" customHeight="1" x14ac:dyDescent="0.2">
      <c r="A1543" s="33" t="s">
        <v>3136</v>
      </c>
      <c r="B1543" s="34" t="str">
        <f t="shared" si="50"/>
        <v>721165</v>
      </c>
      <c r="C1543" s="35" t="s">
        <v>3137</v>
      </c>
      <c r="D1543" s="36" t="s">
        <v>29</v>
      </c>
      <c r="E1543" s="35" t="s">
        <v>30</v>
      </c>
      <c r="F1543" s="36" t="s">
        <v>29</v>
      </c>
      <c r="G1543" s="36" t="s">
        <v>2847</v>
      </c>
      <c r="H1543" s="36" t="s">
        <v>32</v>
      </c>
      <c r="I1543" s="36" t="s">
        <v>2848</v>
      </c>
      <c r="J1543" s="36" t="s">
        <v>34</v>
      </c>
      <c r="K1543" s="36" t="s">
        <v>35</v>
      </c>
      <c r="L1543" s="37">
        <v>0</v>
      </c>
      <c r="M1543" s="38" t="s">
        <v>36</v>
      </c>
      <c r="N1543" s="38" t="str">
        <f t="shared" si="49"/>
        <v>0516</v>
      </c>
      <c r="O1543" s="83"/>
    </row>
    <row r="1544" spans="1:15" s="22" customFormat="1" ht="11.15" customHeight="1" x14ac:dyDescent="0.2">
      <c r="A1544" s="39" t="s">
        <v>3138</v>
      </c>
      <c r="B1544" s="40" t="str">
        <f t="shared" si="50"/>
        <v>721161</v>
      </c>
      <c r="C1544" s="41" t="s">
        <v>3139</v>
      </c>
      <c r="D1544" s="42" t="s">
        <v>29</v>
      </c>
      <c r="E1544" s="41" t="s">
        <v>30</v>
      </c>
      <c r="F1544" s="42" t="s">
        <v>29</v>
      </c>
      <c r="G1544" s="42" t="s">
        <v>2847</v>
      </c>
      <c r="H1544" s="42" t="s">
        <v>32</v>
      </c>
      <c r="I1544" s="42" t="s">
        <v>2848</v>
      </c>
      <c r="J1544" s="42" t="s">
        <v>34</v>
      </c>
      <c r="K1544" s="42" t="s">
        <v>35</v>
      </c>
      <c r="L1544" s="37">
        <v>0</v>
      </c>
      <c r="M1544" s="43" t="s">
        <v>36</v>
      </c>
      <c r="N1544" s="43" t="str">
        <f t="shared" si="49"/>
        <v>0516</v>
      </c>
      <c r="O1544" s="84"/>
    </row>
    <row r="1545" spans="1:15" s="22" customFormat="1" ht="11.15" customHeight="1" x14ac:dyDescent="0.2">
      <c r="A1545" s="33" t="s">
        <v>3140</v>
      </c>
      <c r="B1545" s="34" t="str">
        <f t="shared" si="50"/>
        <v>721218</v>
      </c>
      <c r="C1545" s="35" t="s">
        <v>3141</v>
      </c>
      <c r="D1545" s="36" t="s">
        <v>29</v>
      </c>
      <c r="E1545" s="35" t="s">
        <v>30</v>
      </c>
      <c r="F1545" s="36" t="s">
        <v>29</v>
      </c>
      <c r="G1545" s="36" t="s">
        <v>2847</v>
      </c>
      <c r="H1545" s="36" t="s">
        <v>32</v>
      </c>
      <c r="I1545" s="36" t="s">
        <v>2848</v>
      </c>
      <c r="J1545" s="36" t="s">
        <v>34</v>
      </c>
      <c r="K1545" s="36" t="s">
        <v>35</v>
      </c>
      <c r="L1545" s="37">
        <v>0</v>
      </c>
      <c r="M1545" s="38" t="s">
        <v>36</v>
      </c>
      <c r="N1545" s="38" t="str">
        <f t="shared" si="49"/>
        <v>0516</v>
      </c>
      <c r="O1545" s="83"/>
    </row>
    <row r="1546" spans="1:15" s="22" customFormat="1" ht="11.15" customHeight="1" x14ac:dyDescent="0.2">
      <c r="A1546" s="39" t="s">
        <v>3142</v>
      </c>
      <c r="B1546" s="40" t="str">
        <f t="shared" si="50"/>
        <v>721366</v>
      </c>
      <c r="C1546" s="41" t="s">
        <v>3143</v>
      </c>
      <c r="D1546" s="42" t="s">
        <v>29</v>
      </c>
      <c r="E1546" s="41" t="s">
        <v>30</v>
      </c>
      <c r="F1546" s="42" t="s">
        <v>29</v>
      </c>
      <c r="G1546" s="42" t="s">
        <v>2847</v>
      </c>
      <c r="H1546" s="42" t="s">
        <v>32</v>
      </c>
      <c r="I1546" s="42" t="s">
        <v>2848</v>
      </c>
      <c r="J1546" s="42" t="s">
        <v>34</v>
      </c>
      <c r="K1546" s="42" t="s">
        <v>35</v>
      </c>
      <c r="L1546" s="37">
        <v>0</v>
      </c>
      <c r="M1546" s="43" t="s">
        <v>36</v>
      </c>
      <c r="N1546" s="43" t="str">
        <f t="shared" si="49"/>
        <v>0516</v>
      </c>
      <c r="O1546" s="84"/>
    </row>
    <row r="1547" spans="1:15" s="22" customFormat="1" ht="11.15" customHeight="1" x14ac:dyDescent="0.2">
      <c r="A1547" s="33" t="s">
        <v>3144</v>
      </c>
      <c r="B1547" s="34" t="str">
        <f t="shared" si="50"/>
        <v>721266</v>
      </c>
      <c r="C1547" s="35" t="s">
        <v>3145</v>
      </c>
      <c r="D1547" s="36" t="s">
        <v>29</v>
      </c>
      <c r="E1547" s="35" t="s">
        <v>30</v>
      </c>
      <c r="F1547" s="36" t="s">
        <v>29</v>
      </c>
      <c r="G1547" s="36" t="s">
        <v>2847</v>
      </c>
      <c r="H1547" s="36" t="s">
        <v>32</v>
      </c>
      <c r="I1547" s="36" t="s">
        <v>2848</v>
      </c>
      <c r="J1547" s="36" t="s">
        <v>34</v>
      </c>
      <c r="K1547" s="36" t="s">
        <v>35</v>
      </c>
      <c r="L1547" s="37">
        <v>0</v>
      </c>
      <c r="M1547" s="38" t="s">
        <v>36</v>
      </c>
      <c r="N1547" s="38" t="str">
        <f t="shared" si="49"/>
        <v>0516</v>
      </c>
      <c r="O1547" s="83"/>
    </row>
    <row r="1548" spans="1:15" s="22" customFormat="1" ht="11.15" customHeight="1" x14ac:dyDescent="0.2">
      <c r="A1548" s="39" t="s">
        <v>3146</v>
      </c>
      <c r="B1548" s="40" t="str">
        <f t="shared" si="50"/>
        <v>721138</v>
      </c>
      <c r="C1548" s="41" t="s">
        <v>3147</v>
      </c>
      <c r="D1548" s="42" t="s">
        <v>29</v>
      </c>
      <c r="E1548" s="41" t="s">
        <v>30</v>
      </c>
      <c r="F1548" s="42" t="s">
        <v>29</v>
      </c>
      <c r="G1548" s="42" t="s">
        <v>2847</v>
      </c>
      <c r="H1548" s="42" t="s">
        <v>32</v>
      </c>
      <c r="I1548" s="42" t="s">
        <v>2848</v>
      </c>
      <c r="J1548" s="42" t="s">
        <v>34</v>
      </c>
      <c r="K1548" s="42" t="s">
        <v>35</v>
      </c>
      <c r="L1548" s="37">
        <v>0</v>
      </c>
      <c r="M1548" s="43" t="s">
        <v>36</v>
      </c>
      <c r="N1548" s="43" t="str">
        <f t="shared" si="49"/>
        <v>0516</v>
      </c>
      <c r="O1548" s="84"/>
    </row>
    <row r="1549" spans="1:15" s="22" customFormat="1" ht="11.15" customHeight="1" x14ac:dyDescent="0.2">
      <c r="A1549" s="33" t="s">
        <v>3148</v>
      </c>
      <c r="B1549" s="34" t="str">
        <f t="shared" si="50"/>
        <v>721145</v>
      </c>
      <c r="C1549" s="35" t="s">
        <v>3149</v>
      </c>
      <c r="D1549" s="36" t="s">
        <v>29</v>
      </c>
      <c r="E1549" s="35" t="s">
        <v>30</v>
      </c>
      <c r="F1549" s="36" t="s">
        <v>29</v>
      </c>
      <c r="G1549" s="36" t="s">
        <v>2847</v>
      </c>
      <c r="H1549" s="36" t="s">
        <v>43</v>
      </c>
      <c r="I1549" s="36" t="s">
        <v>2848</v>
      </c>
      <c r="J1549" s="36" t="s">
        <v>34</v>
      </c>
      <c r="K1549" s="36" t="s">
        <v>35</v>
      </c>
      <c r="L1549" s="37">
        <v>0</v>
      </c>
      <c r="M1549" s="38" t="s">
        <v>36</v>
      </c>
      <c r="N1549" s="38" t="str">
        <f t="shared" si="49"/>
        <v>0516</v>
      </c>
      <c r="O1549" s="83"/>
    </row>
    <row r="1550" spans="1:15" s="22" customFormat="1" ht="11.15" customHeight="1" x14ac:dyDescent="0.2">
      <c r="A1550" s="39" t="s">
        <v>3150</v>
      </c>
      <c r="B1550" s="40" t="str">
        <f t="shared" si="50"/>
        <v>721346</v>
      </c>
      <c r="C1550" s="41" t="s">
        <v>3151</v>
      </c>
      <c r="D1550" s="42" t="s">
        <v>29</v>
      </c>
      <c r="E1550" s="41" t="s">
        <v>30</v>
      </c>
      <c r="F1550" s="42" t="s">
        <v>29</v>
      </c>
      <c r="G1550" s="42" t="s">
        <v>2847</v>
      </c>
      <c r="H1550" s="42" t="s">
        <v>43</v>
      </c>
      <c r="I1550" s="42" t="s">
        <v>2848</v>
      </c>
      <c r="J1550" s="42" t="s">
        <v>34</v>
      </c>
      <c r="K1550" s="42" t="s">
        <v>35</v>
      </c>
      <c r="L1550" s="37">
        <v>0</v>
      </c>
      <c r="M1550" s="43" t="s">
        <v>36</v>
      </c>
      <c r="N1550" s="43" t="str">
        <f t="shared" si="49"/>
        <v>0516</v>
      </c>
      <c r="O1550" s="84"/>
    </row>
    <row r="1551" spans="1:15" s="22" customFormat="1" ht="11.15" customHeight="1" x14ac:dyDescent="0.2">
      <c r="A1551" s="33" t="s">
        <v>3152</v>
      </c>
      <c r="B1551" s="34" t="str">
        <f t="shared" si="50"/>
        <v>721242</v>
      </c>
      <c r="C1551" s="35" t="s">
        <v>3153</v>
      </c>
      <c r="D1551" s="36" t="s">
        <v>29</v>
      </c>
      <c r="E1551" s="35" t="s">
        <v>30</v>
      </c>
      <c r="F1551" s="36" t="s">
        <v>29</v>
      </c>
      <c r="G1551" s="36" t="s">
        <v>2847</v>
      </c>
      <c r="H1551" s="36" t="s">
        <v>32</v>
      </c>
      <c r="I1551" s="36" t="s">
        <v>2848</v>
      </c>
      <c r="J1551" s="36" t="s">
        <v>34</v>
      </c>
      <c r="K1551" s="36" t="s">
        <v>35</v>
      </c>
      <c r="L1551" s="37">
        <v>0</v>
      </c>
      <c r="M1551" s="38" t="s">
        <v>36</v>
      </c>
      <c r="N1551" s="38" t="str">
        <f t="shared" si="49"/>
        <v>0516</v>
      </c>
      <c r="O1551" s="83"/>
    </row>
    <row r="1552" spans="1:15" s="22" customFormat="1" ht="11.15" customHeight="1" x14ac:dyDescent="0.2">
      <c r="A1552" s="39" t="s">
        <v>3154</v>
      </c>
      <c r="B1552" s="40" t="str">
        <f t="shared" si="50"/>
        <v>721342</v>
      </c>
      <c r="C1552" s="41" t="s">
        <v>3155</v>
      </c>
      <c r="D1552" s="42" t="s">
        <v>29</v>
      </c>
      <c r="E1552" s="41" t="s">
        <v>30</v>
      </c>
      <c r="F1552" s="42" t="s">
        <v>29</v>
      </c>
      <c r="G1552" s="42" t="s">
        <v>2847</v>
      </c>
      <c r="H1552" s="42" t="s">
        <v>32</v>
      </c>
      <c r="I1552" s="42" t="s">
        <v>2848</v>
      </c>
      <c r="J1552" s="42" t="s">
        <v>34</v>
      </c>
      <c r="K1552" s="42" t="s">
        <v>35</v>
      </c>
      <c r="L1552" s="37">
        <v>0</v>
      </c>
      <c r="M1552" s="43" t="s">
        <v>36</v>
      </c>
      <c r="N1552" s="43" t="str">
        <f t="shared" si="49"/>
        <v>0516</v>
      </c>
      <c r="O1552" s="84"/>
    </row>
    <row r="1553" spans="1:15" s="22" customFormat="1" ht="11.15" customHeight="1" x14ac:dyDescent="0.2">
      <c r="A1553" s="33" t="s">
        <v>3156</v>
      </c>
      <c r="B1553" s="34" t="str">
        <f t="shared" si="50"/>
        <v>721563</v>
      </c>
      <c r="C1553" s="35" t="s">
        <v>3157</v>
      </c>
      <c r="D1553" s="36" t="s">
        <v>29</v>
      </c>
      <c r="E1553" s="35" t="s">
        <v>30</v>
      </c>
      <c r="F1553" s="36" t="s">
        <v>29</v>
      </c>
      <c r="G1553" s="36" t="s">
        <v>2847</v>
      </c>
      <c r="H1553" s="36" t="s">
        <v>43</v>
      </c>
      <c r="I1553" s="36" t="s">
        <v>2848</v>
      </c>
      <c r="J1553" s="36" t="s">
        <v>34</v>
      </c>
      <c r="K1553" s="36" t="s">
        <v>35</v>
      </c>
      <c r="L1553" s="37">
        <v>0</v>
      </c>
      <c r="M1553" s="38" t="s">
        <v>36</v>
      </c>
      <c r="N1553" s="38" t="str">
        <f t="shared" si="49"/>
        <v>0516</v>
      </c>
      <c r="O1553" s="83"/>
    </row>
    <row r="1554" spans="1:15" s="22" customFormat="1" ht="11.15" customHeight="1" x14ac:dyDescent="0.2">
      <c r="A1554" s="39" t="s">
        <v>3158</v>
      </c>
      <c r="B1554" s="40" t="str">
        <f t="shared" si="50"/>
        <v>721553</v>
      </c>
      <c r="C1554" s="41" t="s">
        <v>3159</v>
      </c>
      <c r="D1554" s="42" t="s">
        <v>29</v>
      </c>
      <c r="E1554" s="41" t="s">
        <v>30</v>
      </c>
      <c r="F1554" s="42" t="s">
        <v>29</v>
      </c>
      <c r="G1554" s="42" t="s">
        <v>2847</v>
      </c>
      <c r="H1554" s="42" t="s">
        <v>43</v>
      </c>
      <c r="I1554" s="42" t="s">
        <v>2848</v>
      </c>
      <c r="J1554" s="42" t="s">
        <v>34</v>
      </c>
      <c r="K1554" s="42" t="s">
        <v>35</v>
      </c>
      <c r="L1554" s="37">
        <v>0</v>
      </c>
      <c r="M1554" s="43" t="s">
        <v>36</v>
      </c>
      <c r="N1554" s="43" t="str">
        <f t="shared" si="49"/>
        <v>0516</v>
      </c>
      <c r="O1554" s="84"/>
    </row>
    <row r="1555" spans="1:15" s="22" customFormat="1" ht="11.15" customHeight="1" x14ac:dyDescent="0.2">
      <c r="A1555" s="33" t="s">
        <v>3160</v>
      </c>
      <c r="B1555" s="34" t="str">
        <f t="shared" si="50"/>
        <v>721409</v>
      </c>
      <c r="C1555" s="35" t="s">
        <v>3161</v>
      </c>
      <c r="D1555" s="36" t="s">
        <v>29</v>
      </c>
      <c r="E1555" s="35" t="s">
        <v>30</v>
      </c>
      <c r="F1555" s="36" t="s">
        <v>29</v>
      </c>
      <c r="G1555" s="36" t="s">
        <v>2847</v>
      </c>
      <c r="H1555" s="36" t="s">
        <v>32</v>
      </c>
      <c r="I1555" s="36" t="s">
        <v>2848</v>
      </c>
      <c r="J1555" s="36" t="s">
        <v>34</v>
      </c>
      <c r="K1555" s="36" t="s">
        <v>35</v>
      </c>
      <c r="L1555" s="37">
        <v>0</v>
      </c>
      <c r="M1555" s="38" t="s">
        <v>36</v>
      </c>
      <c r="N1555" s="38" t="str">
        <f t="shared" si="49"/>
        <v>0516</v>
      </c>
      <c r="O1555" s="83"/>
    </row>
    <row r="1556" spans="1:15" s="22" customFormat="1" ht="11.15" customHeight="1" x14ac:dyDescent="0.2">
      <c r="A1556" s="39" t="s">
        <v>3162</v>
      </c>
      <c r="B1556" s="40" t="str">
        <f t="shared" si="50"/>
        <v>721144</v>
      </c>
      <c r="C1556" s="41" t="s">
        <v>3163</v>
      </c>
      <c r="D1556" s="42" t="s">
        <v>29</v>
      </c>
      <c r="E1556" s="41" t="s">
        <v>30</v>
      </c>
      <c r="F1556" s="42" t="s">
        <v>29</v>
      </c>
      <c r="G1556" s="42" t="s">
        <v>2847</v>
      </c>
      <c r="H1556" s="42" t="s">
        <v>43</v>
      </c>
      <c r="I1556" s="42" t="s">
        <v>2848</v>
      </c>
      <c r="J1556" s="42" t="s">
        <v>34</v>
      </c>
      <c r="K1556" s="42" t="s">
        <v>35</v>
      </c>
      <c r="L1556" s="37">
        <v>0</v>
      </c>
      <c r="M1556" s="43" t="s">
        <v>36</v>
      </c>
      <c r="N1556" s="43" t="str">
        <f t="shared" si="49"/>
        <v>0516</v>
      </c>
      <c r="O1556" s="84"/>
    </row>
    <row r="1557" spans="1:15" s="22" customFormat="1" ht="11.15" customHeight="1" x14ac:dyDescent="0.2">
      <c r="A1557" s="33" t="s">
        <v>3164</v>
      </c>
      <c r="B1557" s="34" t="str">
        <f t="shared" si="50"/>
        <v>721575</v>
      </c>
      <c r="C1557" s="35" t="s">
        <v>3165</v>
      </c>
      <c r="D1557" s="36" t="s">
        <v>29</v>
      </c>
      <c r="E1557" s="35" t="s">
        <v>30</v>
      </c>
      <c r="F1557" s="36" t="s">
        <v>29</v>
      </c>
      <c r="G1557" s="36" t="s">
        <v>2847</v>
      </c>
      <c r="H1557" s="36" t="s">
        <v>43</v>
      </c>
      <c r="I1557" s="36" t="s">
        <v>2848</v>
      </c>
      <c r="J1557" s="36" t="s">
        <v>34</v>
      </c>
      <c r="K1557" s="36" t="s">
        <v>35</v>
      </c>
      <c r="L1557" s="37">
        <v>0</v>
      </c>
      <c r="M1557" s="38" t="s">
        <v>36</v>
      </c>
      <c r="N1557" s="38" t="str">
        <f t="shared" si="49"/>
        <v>0516</v>
      </c>
      <c r="O1557" s="83"/>
    </row>
    <row r="1558" spans="1:15" s="22" customFormat="1" ht="11.15" customHeight="1" x14ac:dyDescent="0.2">
      <c r="A1558" s="39" t="s">
        <v>3166</v>
      </c>
      <c r="B1558" s="40" t="str">
        <f t="shared" si="50"/>
        <v>721271</v>
      </c>
      <c r="C1558" s="41" t="s">
        <v>3167</v>
      </c>
      <c r="D1558" s="42" t="s">
        <v>29</v>
      </c>
      <c r="E1558" s="41" t="s">
        <v>30</v>
      </c>
      <c r="F1558" s="42" t="s">
        <v>29</v>
      </c>
      <c r="G1558" s="42" t="s">
        <v>2847</v>
      </c>
      <c r="H1558" s="42" t="s">
        <v>32</v>
      </c>
      <c r="I1558" s="42" t="s">
        <v>2848</v>
      </c>
      <c r="J1558" s="42" t="s">
        <v>34</v>
      </c>
      <c r="K1558" s="42" t="s">
        <v>35</v>
      </c>
      <c r="L1558" s="37">
        <v>0</v>
      </c>
      <c r="M1558" s="43" t="s">
        <v>36</v>
      </c>
      <c r="N1558" s="43" t="str">
        <f t="shared" si="49"/>
        <v>0516</v>
      </c>
      <c r="O1558" s="84"/>
    </row>
    <row r="1559" spans="1:15" s="22" customFormat="1" ht="11.15" customHeight="1" x14ac:dyDescent="0.2">
      <c r="A1559" s="33" t="s">
        <v>3168</v>
      </c>
      <c r="B1559" s="34" t="str">
        <f t="shared" si="50"/>
        <v>721363</v>
      </c>
      <c r="C1559" s="35" t="s">
        <v>3169</v>
      </c>
      <c r="D1559" s="36" t="s">
        <v>29</v>
      </c>
      <c r="E1559" s="35" t="s">
        <v>30</v>
      </c>
      <c r="F1559" s="36" t="s">
        <v>29</v>
      </c>
      <c r="G1559" s="36" t="s">
        <v>2847</v>
      </c>
      <c r="H1559" s="36" t="s">
        <v>32</v>
      </c>
      <c r="I1559" s="36" t="s">
        <v>2848</v>
      </c>
      <c r="J1559" s="36" t="s">
        <v>34</v>
      </c>
      <c r="K1559" s="36" t="s">
        <v>35</v>
      </c>
      <c r="L1559" s="37">
        <v>0</v>
      </c>
      <c r="M1559" s="38" t="s">
        <v>36</v>
      </c>
      <c r="N1559" s="38" t="str">
        <f t="shared" si="49"/>
        <v>0516</v>
      </c>
      <c r="O1559" s="83"/>
    </row>
    <row r="1560" spans="1:15" s="22" customFormat="1" ht="11.15" customHeight="1" x14ac:dyDescent="0.2">
      <c r="A1560" s="39" t="s">
        <v>3170</v>
      </c>
      <c r="B1560" s="40" t="str">
        <f t="shared" si="50"/>
        <v>721418</v>
      </c>
      <c r="C1560" s="41" t="s">
        <v>3171</v>
      </c>
      <c r="D1560" s="42" t="s">
        <v>29</v>
      </c>
      <c r="E1560" s="41" t="s">
        <v>30</v>
      </c>
      <c r="F1560" s="42" t="s">
        <v>29</v>
      </c>
      <c r="G1560" s="42" t="s">
        <v>2847</v>
      </c>
      <c r="H1560" s="42" t="s">
        <v>32</v>
      </c>
      <c r="I1560" s="42" t="s">
        <v>2848</v>
      </c>
      <c r="J1560" s="42" t="s">
        <v>34</v>
      </c>
      <c r="K1560" s="42" t="s">
        <v>35</v>
      </c>
      <c r="L1560" s="37">
        <v>0</v>
      </c>
      <c r="M1560" s="43" t="s">
        <v>36</v>
      </c>
      <c r="N1560" s="43" t="str">
        <f t="shared" si="49"/>
        <v>0516</v>
      </c>
      <c r="O1560" s="84"/>
    </row>
    <row r="1561" spans="1:15" s="22" customFormat="1" ht="11.15" customHeight="1" x14ac:dyDescent="0.2">
      <c r="A1561" s="33" t="s">
        <v>3172</v>
      </c>
      <c r="B1561" s="34" t="str">
        <f t="shared" si="50"/>
        <v>721585</v>
      </c>
      <c r="C1561" s="35" t="s">
        <v>3173</v>
      </c>
      <c r="D1561" s="36" t="s">
        <v>29</v>
      </c>
      <c r="E1561" s="35" t="s">
        <v>30</v>
      </c>
      <c r="F1561" s="36" t="s">
        <v>29</v>
      </c>
      <c r="G1561" s="36" t="s">
        <v>2847</v>
      </c>
      <c r="H1561" s="36" t="s">
        <v>43</v>
      </c>
      <c r="I1561" s="36" t="s">
        <v>2848</v>
      </c>
      <c r="J1561" s="36" t="s">
        <v>34</v>
      </c>
      <c r="K1561" s="36" t="s">
        <v>35</v>
      </c>
      <c r="L1561" s="37">
        <v>0</v>
      </c>
      <c r="M1561" s="38" t="s">
        <v>36</v>
      </c>
      <c r="N1561" s="38" t="str">
        <f t="shared" si="49"/>
        <v>0516</v>
      </c>
      <c r="O1561" s="83"/>
    </row>
    <row r="1562" spans="1:15" s="22" customFormat="1" ht="11.15" customHeight="1" x14ac:dyDescent="0.2">
      <c r="A1562" s="39" t="s">
        <v>3174</v>
      </c>
      <c r="B1562" s="40" t="str">
        <f t="shared" si="50"/>
        <v>721238</v>
      </c>
      <c r="C1562" s="41" t="s">
        <v>3175</v>
      </c>
      <c r="D1562" s="42" t="s">
        <v>29</v>
      </c>
      <c r="E1562" s="41" t="s">
        <v>30</v>
      </c>
      <c r="F1562" s="42" t="s">
        <v>29</v>
      </c>
      <c r="G1562" s="42" t="s">
        <v>2847</v>
      </c>
      <c r="H1562" s="42" t="s">
        <v>32</v>
      </c>
      <c r="I1562" s="42" t="s">
        <v>2848</v>
      </c>
      <c r="J1562" s="42" t="s">
        <v>34</v>
      </c>
      <c r="K1562" s="42" t="s">
        <v>35</v>
      </c>
      <c r="L1562" s="37">
        <v>0</v>
      </c>
      <c r="M1562" s="43" t="s">
        <v>36</v>
      </c>
      <c r="N1562" s="43" t="str">
        <f t="shared" si="49"/>
        <v>0516</v>
      </c>
      <c r="O1562" s="84"/>
    </row>
    <row r="1563" spans="1:15" s="22" customFormat="1" ht="11.15" customHeight="1" x14ac:dyDescent="0.2">
      <c r="A1563" s="33" t="s">
        <v>3176</v>
      </c>
      <c r="B1563" s="34" t="str">
        <f t="shared" si="50"/>
        <v>721443</v>
      </c>
      <c r="C1563" s="35" t="s">
        <v>3177</v>
      </c>
      <c r="D1563" s="36" t="s">
        <v>29</v>
      </c>
      <c r="E1563" s="35" t="s">
        <v>30</v>
      </c>
      <c r="F1563" s="36" t="s">
        <v>29</v>
      </c>
      <c r="G1563" s="36" t="s">
        <v>2847</v>
      </c>
      <c r="H1563" s="36" t="s">
        <v>43</v>
      </c>
      <c r="I1563" s="36" t="s">
        <v>2848</v>
      </c>
      <c r="J1563" s="36" t="s">
        <v>34</v>
      </c>
      <c r="K1563" s="36" t="s">
        <v>35</v>
      </c>
      <c r="L1563" s="37">
        <v>0</v>
      </c>
      <c r="M1563" s="38" t="s">
        <v>36</v>
      </c>
      <c r="N1563" s="38" t="str">
        <f t="shared" si="49"/>
        <v>0516</v>
      </c>
      <c r="O1563" s="83"/>
    </row>
    <row r="1564" spans="1:15" s="22" customFormat="1" ht="11.15" customHeight="1" x14ac:dyDescent="0.2">
      <c r="A1564" s="39" t="s">
        <v>3178</v>
      </c>
      <c r="B1564" s="40" t="str">
        <f t="shared" si="50"/>
        <v>721395</v>
      </c>
      <c r="C1564" s="41" t="s">
        <v>3179</v>
      </c>
      <c r="D1564" s="42" t="s">
        <v>29</v>
      </c>
      <c r="E1564" s="41" t="s">
        <v>30</v>
      </c>
      <c r="F1564" s="42" t="s">
        <v>29</v>
      </c>
      <c r="G1564" s="42" t="s">
        <v>2847</v>
      </c>
      <c r="H1564" s="42" t="s">
        <v>43</v>
      </c>
      <c r="I1564" s="42" t="s">
        <v>2848</v>
      </c>
      <c r="J1564" s="42" t="s">
        <v>34</v>
      </c>
      <c r="K1564" s="42" t="s">
        <v>35</v>
      </c>
      <c r="L1564" s="37">
        <v>0</v>
      </c>
      <c r="M1564" s="43" t="s">
        <v>36</v>
      </c>
      <c r="N1564" s="43" t="str">
        <f t="shared" si="49"/>
        <v>0516</v>
      </c>
      <c r="O1564" s="84"/>
    </row>
    <row r="1565" spans="1:15" s="22" customFormat="1" ht="11.15" customHeight="1" x14ac:dyDescent="0.2">
      <c r="A1565" s="33" t="s">
        <v>3180</v>
      </c>
      <c r="B1565" s="34" t="str">
        <f t="shared" si="50"/>
        <v>721392</v>
      </c>
      <c r="C1565" s="35" t="s">
        <v>3181</v>
      </c>
      <c r="D1565" s="36" t="s">
        <v>29</v>
      </c>
      <c r="E1565" s="35" t="s">
        <v>30</v>
      </c>
      <c r="F1565" s="36" t="s">
        <v>29</v>
      </c>
      <c r="G1565" s="36" t="s">
        <v>2847</v>
      </c>
      <c r="H1565" s="36" t="s">
        <v>32</v>
      </c>
      <c r="I1565" s="36" t="s">
        <v>2848</v>
      </c>
      <c r="J1565" s="36" t="s">
        <v>34</v>
      </c>
      <c r="K1565" s="36" t="s">
        <v>35</v>
      </c>
      <c r="L1565" s="37">
        <v>0</v>
      </c>
      <c r="M1565" s="38" t="s">
        <v>36</v>
      </c>
      <c r="N1565" s="38" t="str">
        <f t="shared" si="49"/>
        <v>0516</v>
      </c>
      <c r="O1565" s="83"/>
    </row>
    <row r="1566" spans="1:15" s="22" customFormat="1" ht="11.15" customHeight="1" x14ac:dyDescent="0.2">
      <c r="A1566" s="39" t="s">
        <v>3182</v>
      </c>
      <c r="B1566" s="40" t="str">
        <f t="shared" si="50"/>
        <v>721554</v>
      </c>
      <c r="C1566" s="41" t="s">
        <v>3183</v>
      </c>
      <c r="D1566" s="42" t="s">
        <v>29</v>
      </c>
      <c r="E1566" s="41" t="s">
        <v>30</v>
      </c>
      <c r="F1566" s="42" t="s">
        <v>29</v>
      </c>
      <c r="G1566" s="42" t="s">
        <v>2847</v>
      </c>
      <c r="H1566" s="42" t="s">
        <v>43</v>
      </c>
      <c r="I1566" s="42" t="s">
        <v>2848</v>
      </c>
      <c r="J1566" s="42" t="s">
        <v>34</v>
      </c>
      <c r="K1566" s="42" t="s">
        <v>35</v>
      </c>
      <c r="L1566" s="37">
        <v>0</v>
      </c>
      <c r="M1566" s="43" t="s">
        <v>36</v>
      </c>
      <c r="N1566" s="43" t="str">
        <f t="shared" si="49"/>
        <v>0516</v>
      </c>
      <c r="O1566" s="84"/>
    </row>
    <row r="1567" spans="1:15" s="22" customFormat="1" ht="11.15" customHeight="1" x14ac:dyDescent="0.2">
      <c r="A1567" s="33" t="s">
        <v>3184</v>
      </c>
      <c r="B1567" s="34" t="str">
        <f t="shared" si="50"/>
        <v>721573</v>
      </c>
      <c r="C1567" s="35" t="s">
        <v>3185</v>
      </c>
      <c r="D1567" s="36" t="s">
        <v>29</v>
      </c>
      <c r="E1567" s="35" t="s">
        <v>30</v>
      </c>
      <c r="F1567" s="36" t="s">
        <v>29</v>
      </c>
      <c r="G1567" s="36" t="s">
        <v>2847</v>
      </c>
      <c r="H1567" s="36" t="s">
        <v>43</v>
      </c>
      <c r="I1567" s="36" t="s">
        <v>2848</v>
      </c>
      <c r="J1567" s="36" t="s">
        <v>34</v>
      </c>
      <c r="K1567" s="36" t="s">
        <v>35</v>
      </c>
      <c r="L1567" s="37">
        <v>0</v>
      </c>
      <c r="M1567" s="38" t="s">
        <v>36</v>
      </c>
      <c r="N1567" s="38" t="str">
        <f t="shared" si="49"/>
        <v>0516</v>
      </c>
      <c r="O1567" s="83"/>
    </row>
    <row r="1568" spans="1:15" s="22" customFormat="1" ht="11.15" customHeight="1" x14ac:dyDescent="0.2">
      <c r="A1568" s="39" t="s">
        <v>3186</v>
      </c>
      <c r="B1568" s="40" t="str">
        <f t="shared" si="50"/>
        <v>721565</v>
      </c>
      <c r="C1568" s="41" t="s">
        <v>3187</v>
      </c>
      <c r="D1568" s="42" t="s">
        <v>29</v>
      </c>
      <c r="E1568" s="41" t="s">
        <v>30</v>
      </c>
      <c r="F1568" s="42" t="s">
        <v>29</v>
      </c>
      <c r="G1568" s="42" t="s">
        <v>2847</v>
      </c>
      <c r="H1568" s="42" t="s">
        <v>43</v>
      </c>
      <c r="I1568" s="42" t="s">
        <v>2848</v>
      </c>
      <c r="J1568" s="42" t="s">
        <v>34</v>
      </c>
      <c r="K1568" s="42" t="s">
        <v>35</v>
      </c>
      <c r="L1568" s="37">
        <v>0</v>
      </c>
      <c r="M1568" s="43" t="s">
        <v>36</v>
      </c>
      <c r="N1568" s="43" t="str">
        <f t="shared" si="49"/>
        <v>0516</v>
      </c>
      <c r="O1568" s="84"/>
    </row>
    <row r="1569" spans="1:15" s="22" customFormat="1" ht="11.15" customHeight="1" x14ac:dyDescent="0.2">
      <c r="A1569" s="33" t="s">
        <v>3188</v>
      </c>
      <c r="B1569" s="34" t="str">
        <f t="shared" si="50"/>
        <v>721465</v>
      </c>
      <c r="C1569" s="35" t="s">
        <v>3189</v>
      </c>
      <c r="D1569" s="36" t="s">
        <v>29</v>
      </c>
      <c r="E1569" s="35" t="s">
        <v>30</v>
      </c>
      <c r="F1569" s="36" t="s">
        <v>29</v>
      </c>
      <c r="G1569" s="36" t="s">
        <v>2847</v>
      </c>
      <c r="H1569" s="36" t="s">
        <v>32</v>
      </c>
      <c r="I1569" s="36" t="s">
        <v>2848</v>
      </c>
      <c r="J1569" s="36" t="s">
        <v>34</v>
      </c>
      <c r="K1569" s="36" t="s">
        <v>35</v>
      </c>
      <c r="L1569" s="37">
        <v>0</v>
      </c>
      <c r="M1569" s="38" t="s">
        <v>36</v>
      </c>
      <c r="N1569" s="38" t="str">
        <f t="shared" si="49"/>
        <v>0516</v>
      </c>
      <c r="O1569" s="83"/>
    </row>
    <row r="1570" spans="1:15" s="22" customFormat="1" ht="11.15" customHeight="1" x14ac:dyDescent="0.2">
      <c r="A1570" s="39" t="s">
        <v>3190</v>
      </c>
      <c r="B1570" s="40" t="str">
        <f t="shared" si="50"/>
        <v>721343</v>
      </c>
      <c r="C1570" s="41" t="s">
        <v>3191</v>
      </c>
      <c r="D1570" s="42" t="s">
        <v>29</v>
      </c>
      <c r="E1570" s="41" t="s">
        <v>30</v>
      </c>
      <c r="F1570" s="42" t="s">
        <v>29</v>
      </c>
      <c r="G1570" s="42" t="s">
        <v>2847</v>
      </c>
      <c r="H1570" s="42" t="s">
        <v>43</v>
      </c>
      <c r="I1570" s="42" t="s">
        <v>2848</v>
      </c>
      <c r="J1570" s="42" t="s">
        <v>34</v>
      </c>
      <c r="K1570" s="42" t="s">
        <v>35</v>
      </c>
      <c r="L1570" s="37">
        <v>0</v>
      </c>
      <c r="M1570" s="43" t="s">
        <v>36</v>
      </c>
      <c r="N1570" s="43" t="str">
        <f t="shared" si="49"/>
        <v>0516</v>
      </c>
      <c r="O1570" s="84"/>
    </row>
    <row r="1571" spans="1:15" s="22" customFormat="1" ht="11.15" customHeight="1" x14ac:dyDescent="0.2">
      <c r="A1571" s="33" t="s">
        <v>3192</v>
      </c>
      <c r="B1571" s="34" t="str">
        <f t="shared" si="50"/>
        <v>721275</v>
      </c>
      <c r="C1571" s="35" t="s">
        <v>3193</v>
      </c>
      <c r="D1571" s="36" t="s">
        <v>29</v>
      </c>
      <c r="E1571" s="35" t="s">
        <v>30</v>
      </c>
      <c r="F1571" s="36" t="s">
        <v>29</v>
      </c>
      <c r="G1571" s="36" t="s">
        <v>2847</v>
      </c>
      <c r="H1571" s="36" t="s">
        <v>32</v>
      </c>
      <c r="I1571" s="36" t="s">
        <v>2848</v>
      </c>
      <c r="J1571" s="36" t="s">
        <v>34</v>
      </c>
      <c r="K1571" s="36" t="s">
        <v>35</v>
      </c>
      <c r="L1571" s="37">
        <v>0</v>
      </c>
      <c r="M1571" s="38" t="s">
        <v>36</v>
      </c>
      <c r="N1571" s="38" t="str">
        <f t="shared" si="49"/>
        <v>0516</v>
      </c>
      <c r="O1571" s="83"/>
    </row>
    <row r="1572" spans="1:15" s="22" customFormat="1" ht="11.15" customHeight="1" x14ac:dyDescent="0.2">
      <c r="A1572" s="39" t="s">
        <v>3194</v>
      </c>
      <c r="B1572" s="40" t="str">
        <f t="shared" si="50"/>
        <v>721263</v>
      </c>
      <c r="C1572" s="41" t="s">
        <v>3195</v>
      </c>
      <c r="D1572" s="42" t="s">
        <v>29</v>
      </c>
      <c r="E1572" s="41" t="s">
        <v>30</v>
      </c>
      <c r="F1572" s="42" t="s">
        <v>29</v>
      </c>
      <c r="G1572" s="42" t="s">
        <v>2847</v>
      </c>
      <c r="H1572" s="42" t="s">
        <v>32</v>
      </c>
      <c r="I1572" s="42" t="s">
        <v>2848</v>
      </c>
      <c r="J1572" s="42" t="s">
        <v>34</v>
      </c>
      <c r="K1572" s="42" t="s">
        <v>35</v>
      </c>
      <c r="L1572" s="37">
        <v>0</v>
      </c>
      <c r="M1572" s="43" t="s">
        <v>36</v>
      </c>
      <c r="N1572" s="43" t="str">
        <f t="shared" si="49"/>
        <v>0516</v>
      </c>
      <c r="O1572" s="84"/>
    </row>
    <row r="1573" spans="1:15" s="22" customFormat="1" ht="11.15" customHeight="1" x14ac:dyDescent="0.2">
      <c r="A1573" s="33" t="s">
        <v>3196</v>
      </c>
      <c r="B1573" s="34" t="str">
        <f t="shared" si="50"/>
        <v>721319</v>
      </c>
      <c r="C1573" s="35" t="s">
        <v>3197</v>
      </c>
      <c r="D1573" s="36" t="s">
        <v>29</v>
      </c>
      <c r="E1573" s="35" t="s">
        <v>30</v>
      </c>
      <c r="F1573" s="36" t="s">
        <v>29</v>
      </c>
      <c r="G1573" s="36" t="s">
        <v>2847</v>
      </c>
      <c r="H1573" s="36" t="s">
        <v>32</v>
      </c>
      <c r="I1573" s="36" t="s">
        <v>2848</v>
      </c>
      <c r="J1573" s="36" t="s">
        <v>34</v>
      </c>
      <c r="K1573" s="36" t="s">
        <v>35</v>
      </c>
      <c r="L1573" s="37">
        <v>0</v>
      </c>
      <c r="M1573" s="38" t="s">
        <v>36</v>
      </c>
      <c r="N1573" s="38" t="str">
        <f t="shared" si="49"/>
        <v>0516</v>
      </c>
      <c r="O1573" s="83"/>
    </row>
    <row r="1574" spans="1:15" s="22" customFormat="1" ht="11.15" customHeight="1" x14ac:dyDescent="0.2">
      <c r="A1574" s="39" t="s">
        <v>3198</v>
      </c>
      <c r="B1574" s="40" t="str">
        <f t="shared" si="50"/>
        <v>721439</v>
      </c>
      <c r="C1574" s="41" t="s">
        <v>3199</v>
      </c>
      <c r="D1574" s="42" t="s">
        <v>29</v>
      </c>
      <c r="E1574" s="41" t="s">
        <v>30</v>
      </c>
      <c r="F1574" s="42" t="s">
        <v>29</v>
      </c>
      <c r="G1574" s="42" t="s">
        <v>2847</v>
      </c>
      <c r="H1574" s="42" t="s">
        <v>32</v>
      </c>
      <c r="I1574" s="42" t="s">
        <v>2848</v>
      </c>
      <c r="J1574" s="42" t="s">
        <v>34</v>
      </c>
      <c r="K1574" s="42" t="s">
        <v>35</v>
      </c>
      <c r="L1574" s="37">
        <v>0</v>
      </c>
      <c r="M1574" s="43" t="s">
        <v>36</v>
      </c>
      <c r="N1574" s="43" t="str">
        <f t="shared" si="49"/>
        <v>0516</v>
      </c>
      <c r="O1574" s="84"/>
    </row>
    <row r="1575" spans="1:15" s="22" customFormat="1" ht="11.15" customHeight="1" x14ac:dyDescent="0.2">
      <c r="A1575" s="33" t="s">
        <v>3200</v>
      </c>
      <c r="B1575" s="34" t="str">
        <f t="shared" si="50"/>
        <v>721309</v>
      </c>
      <c r="C1575" s="35" t="s">
        <v>3201</v>
      </c>
      <c r="D1575" s="36" t="s">
        <v>29</v>
      </c>
      <c r="E1575" s="35" t="s">
        <v>30</v>
      </c>
      <c r="F1575" s="36" t="s">
        <v>29</v>
      </c>
      <c r="G1575" s="36" t="s">
        <v>2847</v>
      </c>
      <c r="H1575" s="36" t="s">
        <v>32</v>
      </c>
      <c r="I1575" s="36" t="s">
        <v>2848</v>
      </c>
      <c r="J1575" s="36" t="s">
        <v>34</v>
      </c>
      <c r="K1575" s="36" t="s">
        <v>35</v>
      </c>
      <c r="L1575" s="37">
        <v>0</v>
      </c>
      <c r="M1575" s="38" t="s">
        <v>36</v>
      </c>
      <c r="N1575" s="38" t="str">
        <f t="shared" si="49"/>
        <v>0516</v>
      </c>
      <c r="O1575" s="83"/>
    </row>
    <row r="1576" spans="1:15" s="22" customFormat="1" ht="11.15" customHeight="1" x14ac:dyDescent="0.2">
      <c r="A1576" s="39" t="s">
        <v>3202</v>
      </c>
      <c r="B1576" s="40" t="str">
        <f t="shared" si="50"/>
        <v>721041</v>
      </c>
      <c r="C1576" s="41" t="s">
        <v>3203</v>
      </c>
      <c r="D1576" s="42" t="s">
        <v>29</v>
      </c>
      <c r="E1576" s="41" t="s">
        <v>30</v>
      </c>
      <c r="F1576" s="42" t="s">
        <v>29</v>
      </c>
      <c r="G1576" s="42" t="s">
        <v>2847</v>
      </c>
      <c r="H1576" s="42" t="s">
        <v>43</v>
      </c>
      <c r="I1576" s="42" t="s">
        <v>2848</v>
      </c>
      <c r="J1576" s="42" t="s">
        <v>34</v>
      </c>
      <c r="K1576" s="42" t="s">
        <v>35</v>
      </c>
      <c r="L1576" s="37">
        <v>0</v>
      </c>
      <c r="M1576" s="43" t="s">
        <v>36</v>
      </c>
      <c r="N1576" s="43" t="str">
        <f t="shared" si="49"/>
        <v>0516</v>
      </c>
      <c r="O1576" s="84"/>
    </row>
    <row r="1577" spans="1:15" s="22" customFormat="1" ht="11.15" customHeight="1" x14ac:dyDescent="0.2">
      <c r="A1577" s="33" t="s">
        <v>3204</v>
      </c>
      <c r="B1577" s="34" t="str">
        <f t="shared" si="50"/>
        <v>721371</v>
      </c>
      <c r="C1577" s="35" t="s">
        <v>3205</v>
      </c>
      <c r="D1577" s="36" t="s">
        <v>29</v>
      </c>
      <c r="E1577" s="35" t="s">
        <v>30</v>
      </c>
      <c r="F1577" s="36" t="s">
        <v>29</v>
      </c>
      <c r="G1577" s="36" t="s">
        <v>2847</v>
      </c>
      <c r="H1577" s="36" t="s">
        <v>32</v>
      </c>
      <c r="I1577" s="36" t="s">
        <v>2848</v>
      </c>
      <c r="J1577" s="36" t="s">
        <v>34</v>
      </c>
      <c r="K1577" s="36" t="s">
        <v>35</v>
      </c>
      <c r="L1577" s="37">
        <v>0</v>
      </c>
      <c r="M1577" s="38" t="s">
        <v>36</v>
      </c>
      <c r="N1577" s="38" t="str">
        <f t="shared" si="49"/>
        <v>0516</v>
      </c>
      <c r="O1577" s="83"/>
    </row>
    <row r="1578" spans="1:15" s="22" customFormat="1" ht="11.15" customHeight="1" x14ac:dyDescent="0.2">
      <c r="A1578" s="39" t="s">
        <v>3206</v>
      </c>
      <c r="B1578" s="40" t="str">
        <f t="shared" si="50"/>
        <v>721344</v>
      </c>
      <c r="C1578" s="41" t="s">
        <v>3207</v>
      </c>
      <c r="D1578" s="42" t="s">
        <v>29</v>
      </c>
      <c r="E1578" s="41" t="s">
        <v>30</v>
      </c>
      <c r="F1578" s="42" t="s">
        <v>29</v>
      </c>
      <c r="G1578" s="42" t="s">
        <v>2847</v>
      </c>
      <c r="H1578" s="42" t="s">
        <v>43</v>
      </c>
      <c r="I1578" s="42" t="s">
        <v>2848</v>
      </c>
      <c r="J1578" s="42" t="s">
        <v>34</v>
      </c>
      <c r="K1578" s="42" t="s">
        <v>35</v>
      </c>
      <c r="L1578" s="37">
        <v>0</v>
      </c>
      <c r="M1578" s="43" t="s">
        <v>36</v>
      </c>
      <c r="N1578" s="43" t="str">
        <f t="shared" si="49"/>
        <v>0516</v>
      </c>
      <c r="O1578" s="84"/>
    </row>
    <row r="1579" spans="1:15" s="22" customFormat="1" ht="11.15" customHeight="1" x14ac:dyDescent="0.2">
      <c r="A1579" s="33" t="s">
        <v>3208</v>
      </c>
      <c r="B1579" s="34" t="str">
        <f t="shared" si="50"/>
        <v>721339</v>
      </c>
      <c r="C1579" s="35" t="s">
        <v>3209</v>
      </c>
      <c r="D1579" s="36" t="s">
        <v>29</v>
      </c>
      <c r="E1579" s="35" t="s">
        <v>30</v>
      </c>
      <c r="F1579" s="36" t="s">
        <v>29</v>
      </c>
      <c r="G1579" s="36" t="s">
        <v>2847</v>
      </c>
      <c r="H1579" s="36" t="s">
        <v>32</v>
      </c>
      <c r="I1579" s="36" t="s">
        <v>2848</v>
      </c>
      <c r="J1579" s="36" t="s">
        <v>34</v>
      </c>
      <c r="K1579" s="36" t="s">
        <v>35</v>
      </c>
      <c r="L1579" s="37">
        <v>0</v>
      </c>
      <c r="M1579" s="38" t="s">
        <v>36</v>
      </c>
      <c r="N1579" s="38" t="str">
        <f t="shared" si="49"/>
        <v>0516</v>
      </c>
      <c r="O1579" s="83"/>
    </row>
    <row r="1580" spans="1:15" s="22" customFormat="1" ht="11.15" customHeight="1" x14ac:dyDescent="0.2">
      <c r="A1580" s="39" t="s">
        <v>3210</v>
      </c>
      <c r="B1580" s="40" t="str">
        <f t="shared" si="50"/>
        <v>721194</v>
      </c>
      <c r="C1580" s="41" t="s">
        <v>3211</v>
      </c>
      <c r="D1580" s="42" t="s">
        <v>29</v>
      </c>
      <c r="E1580" s="41" t="s">
        <v>30</v>
      </c>
      <c r="F1580" s="42" t="s">
        <v>29</v>
      </c>
      <c r="G1580" s="42" t="s">
        <v>2847</v>
      </c>
      <c r="H1580" s="42" t="s">
        <v>43</v>
      </c>
      <c r="I1580" s="42" t="s">
        <v>2848</v>
      </c>
      <c r="J1580" s="42" t="s">
        <v>34</v>
      </c>
      <c r="K1580" s="42" t="s">
        <v>35</v>
      </c>
      <c r="L1580" s="37">
        <v>0</v>
      </c>
      <c r="M1580" s="43" t="s">
        <v>36</v>
      </c>
      <c r="N1580" s="43" t="str">
        <f t="shared" si="49"/>
        <v>0516</v>
      </c>
      <c r="O1580" s="84"/>
    </row>
    <row r="1581" spans="1:15" s="22" customFormat="1" ht="11.15" customHeight="1" x14ac:dyDescent="0.2">
      <c r="A1581" s="33" t="s">
        <v>3212</v>
      </c>
      <c r="B1581" s="34" t="str">
        <f t="shared" si="50"/>
        <v>721400</v>
      </c>
      <c r="C1581" s="35" t="s">
        <v>3213</v>
      </c>
      <c r="D1581" s="36" t="s">
        <v>29</v>
      </c>
      <c r="E1581" s="35" t="s">
        <v>30</v>
      </c>
      <c r="F1581" s="36" t="s">
        <v>29</v>
      </c>
      <c r="G1581" s="36" t="s">
        <v>2847</v>
      </c>
      <c r="H1581" s="36" t="s">
        <v>32</v>
      </c>
      <c r="I1581" s="36" t="s">
        <v>2848</v>
      </c>
      <c r="J1581" s="36" t="s">
        <v>34</v>
      </c>
      <c r="K1581" s="36" t="s">
        <v>35</v>
      </c>
      <c r="L1581" s="37">
        <v>0</v>
      </c>
      <c r="M1581" s="38" t="s">
        <v>36</v>
      </c>
      <c r="N1581" s="38" t="str">
        <f t="shared" si="49"/>
        <v>0516</v>
      </c>
      <c r="O1581" s="83"/>
    </row>
    <row r="1582" spans="1:15" s="22" customFormat="1" ht="11.15" customHeight="1" x14ac:dyDescent="0.2">
      <c r="A1582" s="39" t="s">
        <v>3214</v>
      </c>
      <c r="B1582" s="40" t="str">
        <f t="shared" si="50"/>
        <v>721445</v>
      </c>
      <c r="C1582" s="41" t="s">
        <v>3215</v>
      </c>
      <c r="D1582" s="42" t="s">
        <v>29</v>
      </c>
      <c r="E1582" s="41" t="s">
        <v>30</v>
      </c>
      <c r="F1582" s="42" t="s">
        <v>29</v>
      </c>
      <c r="G1582" s="42" t="s">
        <v>2847</v>
      </c>
      <c r="H1582" s="42" t="s">
        <v>43</v>
      </c>
      <c r="I1582" s="42" t="s">
        <v>2848</v>
      </c>
      <c r="J1582" s="42" t="s">
        <v>34</v>
      </c>
      <c r="K1582" s="42" t="s">
        <v>35</v>
      </c>
      <c r="L1582" s="37">
        <v>0</v>
      </c>
      <c r="M1582" s="43" t="s">
        <v>36</v>
      </c>
      <c r="N1582" s="43" t="str">
        <f t="shared" si="49"/>
        <v>0516</v>
      </c>
      <c r="O1582" s="84"/>
    </row>
    <row r="1583" spans="1:15" s="22" customFormat="1" ht="11.15" customHeight="1" x14ac:dyDescent="0.2">
      <c r="A1583" s="33" t="s">
        <v>3216</v>
      </c>
      <c r="B1583" s="34" t="str">
        <f t="shared" si="50"/>
        <v>721139</v>
      </c>
      <c r="C1583" s="35" t="s">
        <v>3217</v>
      </c>
      <c r="D1583" s="36" t="s">
        <v>29</v>
      </c>
      <c r="E1583" s="35" t="s">
        <v>30</v>
      </c>
      <c r="F1583" s="36" t="s">
        <v>29</v>
      </c>
      <c r="G1583" s="36" t="s">
        <v>2847</v>
      </c>
      <c r="H1583" s="36" t="s">
        <v>32</v>
      </c>
      <c r="I1583" s="36" t="s">
        <v>2848</v>
      </c>
      <c r="J1583" s="36" t="s">
        <v>34</v>
      </c>
      <c r="K1583" s="36" t="s">
        <v>35</v>
      </c>
      <c r="L1583" s="37">
        <v>0</v>
      </c>
      <c r="M1583" s="38" t="s">
        <v>36</v>
      </c>
      <c r="N1583" s="38" t="str">
        <f t="shared" si="49"/>
        <v>0516</v>
      </c>
      <c r="O1583" s="83"/>
    </row>
    <row r="1584" spans="1:15" s="22" customFormat="1" ht="11.15" customHeight="1" x14ac:dyDescent="0.2">
      <c r="A1584" s="39" t="s">
        <v>3218</v>
      </c>
      <c r="B1584" s="40" t="str">
        <f t="shared" si="50"/>
        <v>721110</v>
      </c>
      <c r="C1584" s="41" t="s">
        <v>3219</v>
      </c>
      <c r="D1584" s="42" t="s">
        <v>29</v>
      </c>
      <c r="E1584" s="41" t="s">
        <v>30</v>
      </c>
      <c r="F1584" s="42" t="s">
        <v>29</v>
      </c>
      <c r="G1584" s="42" t="s">
        <v>2847</v>
      </c>
      <c r="H1584" s="42" t="s">
        <v>32</v>
      </c>
      <c r="I1584" s="42" t="s">
        <v>2848</v>
      </c>
      <c r="J1584" s="42" t="s">
        <v>34</v>
      </c>
      <c r="K1584" s="42" t="s">
        <v>35</v>
      </c>
      <c r="L1584" s="37">
        <v>0</v>
      </c>
      <c r="M1584" s="43" t="s">
        <v>36</v>
      </c>
      <c r="N1584" s="43" t="str">
        <f t="shared" si="49"/>
        <v>0516</v>
      </c>
      <c r="O1584" s="84"/>
    </row>
    <row r="1585" spans="1:15" s="22" customFormat="1" ht="11.15" customHeight="1" x14ac:dyDescent="0.2">
      <c r="A1585" s="33" t="s">
        <v>3220</v>
      </c>
      <c r="B1585" s="34" t="str">
        <f t="shared" si="50"/>
        <v>721542</v>
      </c>
      <c r="C1585" s="35" t="s">
        <v>3221</v>
      </c>
      <c r="D1585" s="36" t="s">
        <v>29</v>
      </c>
      <c r="E1585" s="35" t="s">
        <v>30</v>
      </c>
      <c r="F1585" s="36" t="s">
        <v>29</v>
      </c>
      <c r="G1585" s="36" t="s">
        <v>2847</v>
      </c>
      <c r="H1585" s="36" t="s">
        <v>43</v>
      </c>
      <c r="I1585" s="36" t="s">
        <v>2848</v>
      </c>
      <c r="J1585" s="36" t="s">
        <v>34</v>
      </c>
      <c r="K1585" s="36" t="s">
        <v>35</v>
      </c>
      <c r="L1585" s="37">
        <v>0</v>
      </c>
      <c r="M1585" s="38" t="s">
        <v>36</v>
      </c>
      <c r="N1585" s="38" t="str">
        <f t="shared" si="49"/>
        <v>0516</v>
      </c>
      <c r="O1585" s="83"/>
    </row>
    <row r="1586" spans="1:15" s="22" customFormat="1" ht="11.15" customHeight="1" x14ac:dyDescent="0.2">
      <c r="A1586" s="39" t="s">
        <v>3222</v>
      </c>
      <c r="B1586" s="40" t="str">
        <f t="shared" si="50"/>
        <v>721444</v>
      </c>
      <c r="C1586" s="41" t="s">
        <v>3223</v>
      </c>
      <c r="D1586" s="42" t="s">
        <v>29</v>
      </c>
      <c r="E1586" s="41" t="s">
        <v>30</v>
      </c>
      <c r="F1586" s="42" t="s">
        <v>29</v>
      </c>
      <c r="G1586" s="42" t="s">
        <v>2847</v>
      </c>
      <c r="H1586" s="42" t="s">
        <v>43</v>
      </c>
      <c r="I1586" s="42" t="s">
        <v>2848</v>
      </c>
      <c r="J1586" s="42" t="s">
        <v>34</v>
      </c>
      <c r="K1586" s="42" t="s">
        <v>35</v>
      </c>
      <c r="L1586" s="37">
        <v>0</v>
      </c>
      <c r="M1586" s="43" t="s">
        <v>36</v>
      </c>
      <c r="N1586" s="43" t="str">
        <f t="shared" si="49"/>
        <v>0516</v>
      </c>
      <c r="O1586" s="84"/>
    </row>
    <row r="1587" spans="1:15" s="22" customFormat="1" ht="11.15" customHeight="1" x14ac:dyDescent="0.2">
      <c r="A1587" s="33" t="s">
        <v>3224</v>
      </c>
      <c r="B1587" s="34" t="str">
        <f t="shared" si="50"/>
        <v>721100</v>
      </c>
      <c r="C1587" s="35" t="s">
        <v>3225</v>
      </c>
      <c r="D1587" s="36" t="s">
        <v>29</v>
      </c>
      <c r="E1587" s="35" t="s">
        <v>30</v>
      </c>
      <c r="F1587" s="36" t="s">
        <v>29</v>
      </c>
      <c r="G1587" s="36" t="s">
        <v>2847</v>
      </c>
      <c r="H1587" s="36" t="s">
        <v>32</v>
      </c>
      <c r="I1587" s="36" t="s">
        <v>2848</v>
      </c>
      <c r="J1587" s="36" t="s">
        <v>34</v>
      </c>
      <c r="K1587" s="36" t="s">
        <v>35</v>
      </c>
      <c r="L1587" s="37">
        <v>0</v>
      </c>
      <c r="M1587" s="38" t="s">
        <v>36</v>
      </c>
      <c r="N1587" s="38" t="str">
        <f t="shared" si="49"/>
        <v>0516</v>
      </c>
      <c r="O1587" s="83"/>
    </row>
    <row r="1588" spans="1:15" s="22" customFormat="1" ht="11.15" customHeight="1" x14ac:dyDescent="0.2">
      <c r="A1588" s="39" t="s">
        <v>3226</v>
      </c>
      <c r="B1588" s="40" t="str">
        <f t="shared" si="50"/>
        <v>721543</v>
      </c>
      <c r="C1588" s="41" t="s">
        <v>3227</v>
      </c>
      <c r="D1588" s="42" t="s">
        <v>29</v>
      </c>
      <c r="E1588" s="41" t="s">
        <v>30</v>
      </c>
      <c r="F1588" s="42" t="s">
        <v>29</v>
      </c>
      <c r="G1588" s="42" t="s">
        <v>2847</v>
      </c>
      <c r="H1588" s="42" t="s">
        <v>43</v>
      </c>
      <c r="I1588" s="42" t="s">
        <v>2848</v>
      </c>
      <c r="J1588" s="42" t="s">
        <v>34</v>
      </c>
      <c r="K1588" s="42" t="s">
        <v>35</v>
      </c>
      <c r="L1588" s="37">
        <v>0</v>
      </c>
      <c r="M1588" s="43" t="s">
        <v>36</v>
      </c>
      <c r="N1588" s="43" t="str">
        <f t="shared" si="49"/>
        <v>0516</v>
      </c>
      <c r="O1588" s="84"/>
    </row>
    <row r="1589" spans="1:15" s="22" customFormat="1" ht="11.15" customHeight="1" x14ac:dyDescent="0.2">
      <c r="A1589" s="33" t="s">
        <v>3228</v>
      </c>
      <c r="B1589" s="34" t="str">
        <f t="shared" si="50"/>
        <v>721532</v>
      </c>
      <c r="C1589" s="35" t="s">
        <v>3229</v>
      </c>
      <c r="D1589" s="36" t="s">
        <v>29</v>
      </c>
      <c r="E1589" s="35" t="s">
        <v>30</v>
      </c>
      <c r="F1589" s="36" t="s">
        <v>29</v>
      </c>
      <c r="G1589" s="36" t="s">
        <v>2847</v>
      </c>
      <c r="H1589" s="36" t="s">
        <v>43</v>
      </c>
      <c r="I1589" s="36" t="s">
        <v>2848</v>
      </c>
      <c r="J1589" s="36" t="s">
        <v>34</v>
      </c>
      <c r="K1589" s="36" t="s">
        <v>35</v>
      </c>
      <c r="L1589" s="37">
        <v>0</v>
      </c>
      <c r="M1589" s="38" t="s">
        <v>36</v>
      </c>
      <c r="N1589" s="38" t="str">
        <f t="shared" si="49"/>
        <v>0516</v>
      </c>
      <c r="O1589" s="83"/>
    </row>
    <row r="1590" spans="1:15" s="22" customFormat="1" ht="11.15" customHeight="1" x14ac:dyDescent="0.2">
      <c r="A1590" s="39" t="s">
        <v>3230</v>
      </c>
      <c r="B1590" s="40" t="str">
        <f t="shared" si="50"/>
        <v>721494</v>
      </c>
      <c r="C1590" s="41" t="s">
        <v>3231</v>
      </c>
      <c r="D1590" s="42" t="s">
        <v>29</v>
      </c>
      <c r="E1590" s="41" t="s">
        <v>30</v>
      </c>
      <c r="F1590" s="42" t="s">
        <v>29</v>
      </c>
      <c r="G1590" s="42" t="s">
        <v>2847</v>
      </c>
      <c r="H1590" s="42" t="s">
        <v>43</v>
      </c>
      <c r="I1590" s="42" t="s">
        <v>2848</v>
      </c>
      <c r="J1590" s="42" t="s">
        <v>34</v>
      </c>
      <c r="K1590" s="42" t="s">
        <v>35</v>
      </c>
      <c r="L1590" s="37">
        <v>0</v>
      </c>
      <c r="M1590" s="43" t="s">
        <v>36</v>
      </c>
      <c r="N1590" s="43" t="str">
        <f t="shared" si="49"/>
        <v>0516</v>
      </c>
      <c r="O1590" s="84"/>
    </row>
    <row r="1591" spans="1:15" s="22" customFormat="1" ht="11.15" customHeight="1" x14ac:dyDescent="0.2">
      <c r="A1591" s="33" t="s">
        <v>3232</v>
      </c>
      <c r="B1591" s="34" t="str">
        <f t="shared" si="50"/>
        <v>721345</v>
      </c>
      <c r="C1591" s="35" t="s">
        <v>3233</v>
      </c>
      <c r="D1591" s="36" t="s">
        <v>29</v>
      </c>
      <c r="E1591" s="35" t="s">
        <v>30</v>
      </c>
      <c r="F1591" s="36" t="s">
        <v>29</v>
      </c>
      <c r="G1591" s="36" t="s">
        <v>2847</v>
      </c>
      <c r="H1591" s="36" t="s">
        <v>43</v>
      </c>
      <c r="I1591" s="36" t="s">
        <v>2848</v>
      </c>
      <c r="J1591" s="36" t="s">
        <v>34</v>
      </c>
      <c r="K1591" s="36" t="s">
        <v>35</v>
      </c>
      <c r="L1591" s="37">
        <v>0</v>
      </c>
      <c r="M1591" s="38" t="s">
        <v>36</v>
      </c>
      <c r="N1591" s="38" t="str">
        <f t="shared" si="49"/>
        <v>0516</v>
      </c>
      <c r="O1591" s="83"/>
    </row>
    <row r="1592" spans="1:15" s="22" customFormat="1" ht="11.15" customHeight="1" x14ac:dyDescent="0.2">
      <c r="A1592" s="39" t="s">
        <v>3234</v>
      </c>
      <c r="B1592" s="40" t="str">
        <f t="shared" si="50"/>
        <v>721317</v>
      </c>
      <c r="C1592" s="41" t="s">
        <v>3235</v>
      </c>
      <c r="D1592" s="42" t="s">
        <v>29</v>
      </c>
      <c r="E1592" s="41" t="s">
        <v>30</v>
      </c>
      <c r="F1592" s="42" t="s">
        <v>29</v>
      </c>
      <c r="G1592" s="42" t="s">
        <v>2847</v>
      </c>
      <c r="H1592" s="42" t="s">
        <v>32</v>
      </c>
      <c r="I1592" s="42" t="s">
        <v>2848</v>
      </c>
      <c r="J1592" s="42" t="s">
        <v>34</v>
      </c>
      <c r="K1592" s="42" t="s">
        <v>35</v>
      </c>
      <c r="L1592" s="37">
        <v>0</v>
      </c>
      <c r="M1592" s="43" t="s">
        <v>36</v>
      </c>
      <c r="N1592" s="43" t="str">
        <f t="shared" si="49"/>
        <v>0516</v>
      </c>
      <c r="O1592" s="84"/>
    </row>
    <row r="1593" spans="1:15" s="22" customFormat="1" ht="11.15" customHeight="1" x14ac:dyDescent="0.2">
      <c r="A1593" s="33" t="s">
        <v>3236</v>
      </c>
      <c r="B1593" s="34" t="str">
        <f t="shared" si="50"/>
        <v>721195</v>
      </c>
      <c r="C1593" s="35" t="s">
        <v>3237</v>
      </c>
      <c r="D1593" s="36" t="s">
        <v>29</v>
      </c>
      <c r="E1593" s="35" t="s">
        <v>30</v>
      </c>
      <c r="F1593" s="36" t="s">
        <v>29</v>
      </c>
      <c r="G1593" s="36" t="s">
        <v>2847</v>
      </c>
      <c r="H1593" s="36" t="s">
        <v>43</v>
      </c>
      <c r="I1593" s="36" t="s">
        <v>2848</v>
      </c>
      <c r="J1593" s="36" t="s">
        <v>34</v>
      </c>
      <c r="K1593" s="36" t="s">
        <v>35</v>
      </c>
      <c r="L1593" s="37">
        <v>0</v>
      </c>
      <c r="M1593" s="38" t="s">
        <v>36</v>
      </c>
      <c r="N1593" s="38" t="str">
        <f t="shared" si="49"/>
        <v>0516</v>
      </c>
      <c r="O1593" s="83"/>
    </row>
    <row r="1594" spans="1:15" s="22" customFormat="1" ht="11.15" customHeight="1" x14ac:dyDescent="0.2">
      <c r="A1594" s="39" t="s">
        <v>3238</v>
      </c>
      <c r="B1594" s="40" t="str">
        <f t="shared" si="50"/>
        <v>721244</v>
      </c>
      <c r="C1594" s="41" t="s">
        <v>3239</v>
      </c>
      <c r="D1594" s="42" t="s">
        <v>29</v>
      </c>
      <c r="E1594" s="41" t="s">
        <v>30</v>
      </c>
      <c r="F1594" s="42" t="s">
        <v>29</v>
      </c>
      <c r="G1594" s="42" t="s">
        <v>2847</v>
      </c>
      <c r="H1594" s="42" t="s">
        <v>43</v>
      </c>
      <c r="I1594" s="42" t="s">
        <v>2848</v>
      </c>
      <c r="J1594" s="42" t="s">
        <v>34</v>
      </c>
      <c r="K1594" s="42" t="s">
        <v>35</v>
      </c>
      <c r="L1594" s="37">
        <v>0</v>
      </c>
      <c r="M1594" s="43" t="s">
        <v>36</v>
      </c>
      <c r="N1594" s="43" t="str">
        <f t="shared" si="49"/>
        <v>0516</v>
      </c>
      <c r="O1594" s="84"/>
    </row>
    <row r="1595" spans="1:15" s="22" customFormat="1" ht="11.15" customHeight="1" x14ac:dyDescent="0.2">
      <c r="A1595" s="33" t="s">
        <v>3240</v>
      </c>
      <c r="B1595" s="34" t="str">
        <f t="shared" si="50"/>
        <v>721265</v>
      </c>
      <c r="C1595" s="35" t="s">
        <v>3241</v>
      </c>
      <c r="D1595" s="36" t="s">
        <v>29</v>
      </c>
      <c r="E1595" s="35" t="s">
        <v>30</v>
      </c>
      <c r="F1595" s="36" t="s">
        <v>29</v>
      </c>
      <c r="G1595" s="36" t="s">
        <v>2847</v>
      </c>
      <c r="H1595" s="36" t="s">
        <v>32</v>
      </c>
      <c r="I1595" s="36" t="s">
        <v>2848</v>
      </c>
      <c r="J1595" s="36" t="s">
        <v>34</v>
      </c>
      <c r="K1595" s="36" t="s">
        <v>35</v>
      </c>
      <c r="L1595" s="37">
        <v>0</v>
      </c>
      <c r="M1595" s="38" t="s">
        <v>36</v>
      </c>
      <c r="N1595" s="38" t="str">
        <f t="shared" ref="N1595:N1658" si="51">TEXT(G1595,"0000")</f>
        <v>0516</v>
      </c>
      <c r="O1595" s="83"/>
    </row>
    <row r="1596" spans="1:15" s="22" customFormat="1" ht="11.15" customHeight="1" x14ac:dyDescent="0.2">
      <c r="A1596" s="39" t="s">
        <v>3242</v>
      </c>
      <c r="B1596" s="40" t="str">
        <f t="shared" si="50"/>
        <v>721209</v>
      </c>
      <c r="C1596" s="41" t="s">
        <v>3243</v>
      </c>
      <c r="D1596" s="42" t="s">
        <v>29</v>
      </c>
      <c r="E1596" s="41" t="s">
        <v>30</v>
      </c>
      <c r="F1596" s="42" t="s">
        <v>29</v>
      </c>
      <c r="G1596" s="42" t="s">
        <v>2847</v>
      </c>
      <c r="H1596" s="42" t="s">
        <v>32</v>
      </c>
      <c r="I1596" s="42" t="s">
        <v>2848</v>
      </c>
      <c r="J1596" s="42" t="s">
        <v>34</v>
      </c>
      <c r="K1596" s="42" t="s">
        <v>35</v>
      </c>
      <c r="L1596" s="37">
        <v>0</v>
      </c>
      <c r="M1596" s="43" t="s">
        <v>36</v>
      </c>
      <c r="N1596" s="43" t="str">
        <f t="shared" si="51"/>
        <v>0516</v>
      </c>
      <c r="O1596" s="84"/>
    </row>
    <row r="1597" spans="1:15" s="22" customFormat="1" ht="11.15" customHeight="1" x14ac:dyDescent="0.2">
      <c r="A1597" s="33" t="s">
        <v>3244</v>
      </c>
      <c r="B1597" s="34" t="str">
        <f t="shared" si="50"/>
        <v>721217</v>
      </c>
      <c r="C1597" s="35" t="s">
        <v>3245</v>
      </c>
      <c r="D1597" s="36" t="s">
        <v>29</v>
      </c>
      <c r="E1597" s="35" t="s">
        <v>30</v>
      </c>
      <c r="F1597" s="36" t="s">
        <v>29</v>
      </c>
      <c r="G1597" s="36" t="s">
        <v>2847</v>
      </c>
      <c r="H1597" s="36" t="s">
        <v>32</v>
      </c>
      <c r="I1597" s="36" t="s">
        <v>2848</v>
      </c>
      <c r="J1597" s="36" t="s">
        <v>34</v>
      </c>
      <c r="K1597" s="36" t="s">
        <v>35</v>
      </c>
      <c r="L1597" s="37">
        <v>0</v>
      </c>
      <c r="M1597" s="38" t="s">
        <v>36</v>
      </c>
      <c r="N1597" s="38" t="str">
        <f t="shared" si="51"/>
        <v>0516</v>
      </c>
      <c r="O1597" s="83"/>
    </row>
    <row r="1598" spans="1:15" s="22" customFormat="1" ht="11.15" customHeight="1" x14ac:dyDescent="0.2">
      <c r="A1598" s="39" t="s">
        <v>3246</v>
      </c>
      <c r="B1598" s="40" t="str">
        <f t="shared" si="50"/>
        <v>721300</v>
      </c>
      <c r="C1598" s="41" t="s">
        <v>3247</v>
      </c>
      <c r="D1598" s="42" t="s">
        <v>29</v>
      </c>
      <c r="E1598" s="41" t="s">
        <v>30</v>
      </c>
      <c r="F1598" s="42" t="s">
        <v>29</v>
      </c>
      <c r="G1598" s="42" t="s">
        <v>2847</v>
      </c>
      <c r="H1598" s="42" t="s">
        <v>32</v>
      </c>
      <c r="I1598" s="42" t="s">
        <v>2848</v>
      </c>
      <c r="J1598" s="42" t="s">
        <v>34</v>
      </c>
      <c r="K1598" s="42" t="s">
        <v>35</v>
      </c>
      <c r="L1598" s="37">
        <v>0</v>
      </c>
      <c r="M1598" s="43" t="s">
        <v>36</v>
      </c>
      <c r="N1598" s="43" t="str">
        <f t="shared" si="51"/>
        <v>0516</v>
      </c>
      <c r="O1598" s="84"/>
    </row>
    <row r="1599" spans="1:15" s="22" customFormat="1" ht="11.15" customHeight="1" x14ac:dyDescent="0.2">
      <c r="A1599" s="33" t="s">
        <v>3248</v>
      </c>
      <c r="B1599" s="34" t="str">
        <f t="shared" si="50"/>
        <v>721412</v>
      </c>
      <c r="C1599" s="35" t="s">
        <v>3249</v>
      </c>
      <c r="D1599" s="36" t="s">
        <v>29</v>
      </c>
      <c r="E1599" s="35" t="s">
        <v>30</v>
      </c>
      <c r="F1599" s="36" t="s">
        <v>29</v>
      </c>
      <c r="G1599" s="36" t="s">
        <v>2847</v>
      </c>
      <c r="H1599" s="36" t="s">
        <v>32</v>
      </c>
      <c r="I1599" s="36" t="s">
        <v>2848</v>
      </c>
      <c r="J1599" s="36" t="s">
        <v>34</v>
      </c>
      <c r="K1599" s="36" t="s">
        <v>35</v>
      </c>
      <c r="L1599" s="37">
        <v>0</v>
      </c>
      <c r="M1599" s="38" t="s">
        <v>36</v>
      </c>
      <c r="N1599" s="38" t="str">
        <f t="shared" si="51"/>
        <v>0516</v>
      </c>
      <c r="O1599" s="83"/>
    </row>
    <row r="1600" spans="1:15" s="22" customFormat="1" ht="11.15" customHeight="1" x14ac:dyDescent="0.2">
      <c r="A1600" s="39" t="s">
        <v>3250</v>
      </c>
      <c r="B1600" s="40" t="str">
        <f t="shared" si="50"/>
        <v>721112</v>
      </c>
      <c r="C1600" s="41" t="s">
        <v>3251</v>
      </c>
      <c r="D1600" s="42" t="s">
        <v>29</v>
      </c>
      <c r="E1600" s="41" t="s">
        <v>30</v>
      </c>
      <c r="F1600" s="42" t="s">
        <v>29</v>
      </c>
      <c r="G1600" s="42" t="s">
        <v>2847</v>
      </c>
      <c r="H1600" s="42" t="s">
        <v>32</v>
      </c>
      <c r="I1600" s="42" t="s">
        <v>2848</v>
      </c>
      <c r="J1600" s="42" t="s">
        <v>34</v>
      </c>
      <c r="K1600" s="42" t="s">
        <v>35</v>
      </c>
      <c r="L1600" s="37">
        <v>0</v>
      </c>
      <c r="M1600" s="43" t="s">
        <v>36</v>
      </c>
      <c r="N1600" s="43" t="str">
        <f t="shared" si="51"/>
        <v>0516</v>
      </c>
      <c r="O1600" s="84"/>
    </row>
    <row r="1601" spans="1:15" s="22" customFormat="1" ht="11.15" customHeight="1" x14ac:dyDescent="0.2">
      <c r="A1601" s="33" t="s">
        <v>3252</v>
      </c>
      <c r="B1601" s="34" t="str">
        <f t="shared" si="50"/>
        <v>721534</v>
      </c>
      <c r="C1601" s="35" t="s">
        <v>3253</v>
      </c>
      <c r="D1601" s="36" t="s">
        <v>29</v>
      </c>
      <c r="E1601" s="35" t="s">
        <v>30</v>
      </c>
      <c r="F1601" s="36" t="s">
        <v>29</v>
      </c>
      <c r="G1601" s="36" t="s">
        <v>2847</v>
      </c>
      <c r="H1601" s="36" t="s">
        <v>43</v>
      </c>
      <c r="I1601" s="36" t="s">
        <v>2848</v>
      </c>
      <c r="J1601" s="36" t="s">
        <v>34</v>
      </c>
      <c r="K1601" s="36" t="s">
        <v>35</v>
      </c>
      <c r="L1601" s="37">
        <v>0</v>
      </c>
      <c r="M1601" s="38" t="s">
        <v>36</v>
      </c>
      <c r="N1601" s="38" t="str">
        <f t="shared" si="51"/>
        <v>0516</v>
      </c>
      <c r="O1601" s="83"/>
    </row>
    <row r="1602" spans="1:15" s="22" customFormat="1" ht="11.15" customHeight="1" x14ac:dyDescent="0.2">
      <c r="A1602" s="39" t="s">
        <v>3254</v>
      </c>
      <c r="B1602" s="40" t="str">
        <f t="shared" si="50"/>
        <v>721365</v>
      </c>
      <c r="C1602" s="41" t="s">
        <v>3255</v>
      </c>
      <c r="D1602" s="42" t="s">
        <v>29</v>
      </c>
      <c r="E1602" s="41" t="s">
        <v>30</v>
      </c>
      <c r="F1602" s="42" t="s">
        <v>29</v>
      </c>
      <c r="G1602" s="42" t="s">
        <v>2847</v>
      </c>
      <c r="H1602" s="42" t="s">
        <v>32</v>
      </c>
      <c r="I1602" s="42" t="s">
        <v>2848</v>
      </c>
      <c r="J1602" s="42" t="s">
        <v>34</v>
      </c>
      <c r="K1602" s="42" t="s">
        <v>35</v>
      </c>
      <c r="L1602" s="37">
        <v>0</v>
      </c>
      <c r="M1602" s="43" t="s">
        <v>36</v>
      </c>
      <c r="N1602" s="43" t="str">
        <f t="shared" si="51"/>
        <v>0516</v>
      </c>
      <c r="O1602" s="84"/>
    </row>
    <row r="1603" spans="1:15" s="22" customFormat="1" ht="11.15" customHeight="1" x14ac:dyDescent="0.2">
      <c r="A1603" s="33" t="s">
        <v>3256</v>
      </c>
      <c r="B1603" s="34" t="str">
        <f t="shared" ref="B1603:B1666" si="52">HYPERLINK(CONCATENATE("https://project.daccord.ru/2024/Items/PL_ItemView.php?Reference=",A1603),A1603)</f>
        <v>721140</v>
      </c>
      <c r="C1603" s="35" t="s">
        <v>3257</v>
      </c>
      <c r="D1603" s="36" t="s">
        <v>29</v>
      </c>
      <c r="E1603" s="35" t="s">
        <v>30</v>
      </c>
      <c r="F1603" s="36" t="s">
        <v>29</v>
      </c>
      <c r="G1603" s="36" t="s">
        <v>2847</v>
      </c>
      <c r="H1603" s="36" t="s">
        <v>32</v>
      </c>
      <c r="I1603" s="36" t="s">
        <v>2848</v>
      </c>
      <c r="J1603" s="36" t="s">
        <v>34</v>
      </c>
      <c r="K1603" s="36" t="s">
        <v>35</v>
      </c>
      <c r="L1603" s="37">
        <v>0</v>
      </c>
      <c r="M1603" s="38" t="s">
        <v>36</v>
      </c>
      <c r="N1603" s="38" t="str">
        <f t="shared" si="51"/>
        <v>0516</v>
      </c>
      <c r="O1603" s="83"/>
    </row>
    <row r="1604" spans="1:15" s="22" customFormat="1" ht="11.15" customHeight="1" x14ac:dyDescent="0.2">
      <c r="A1604" s="39" t="s">
        <v>3258</v>
      </c>
      <c r="B1604" s="40" t="str">
        <f t="shared" si="52"/>
        <v>721310</v>
      </c>
      <c r="C1604" s="41" t="s">
        <v>3259</v>
      </c>
      <c r="D1604" s="42" t="s">
        <v>29</v>
      </c>
      <c r="E1604" s="41" t="s">
        <v>30</v>
      </c>
      <c r="F1604" s="42" t="s">
        <v>29</v>
      </c>
      <c r="G1604" s="42" t="s">
        <v>2847</v>
      </c>
      <c r="H1604" s="42" t="s">
        <v>32</v>
      </c>
      <c r="I1604" s="42" t="s">
        <v>2848</v>
      </c>
      <c r="J1604" s="42" t="s">
        <v>34</v>
      </c>
      <c r="K1604" s="42" t="s">
        <v>35</v>
      </c>
      <c r="L1604" s="37">
        <v>0</v>
      </c>
      <c r="M1604" s="43" t="s">
        <v>36</v>
      </c>
      <c r="N1604" s="43" t="str">
        <f t="shared" si="51"/>
        <v>0516</v>
      </c>
      <c r="O1604" s="84"/>
    </row>
    <row r="1605" spans="1:15" s="22" customFormat="1" ht="11.15" customHeight="1" x14ac:dyDescent="0.2">
      <c r="A1605" s="33" t="s">
        <v>3260</v>
      </c>
      <c r="B1605" s="34" t="str">
        <f t="shared" si="52"/>
        <v>721361</v>
      </c>
      <c r="C1605" s="35" t="s">
        <v>3261</v>
      </c>
      <c r="D1605" s="36" t="s">
        <v>29</v>
      </c>
      <c r="E1605" s="35" t="s">
        <v>30</v>
      </c>
      <c r="F1605" s="36" t="s">
        <v>29</v>
      </c>
      <c r="G1605" s="36" t="s">
        <v>2847</v>
      </c>
      <c r="H1605" s="36" t="s">
        <v>32</v>
      </c>
      <c r="I1605" s="36" t="s">
        <v>2848</v>
      </c>
      <c r="J1605" s="36" t="s">
        <v>34</v>
      </c>
      <c r="K1605" s="36" t="s">
        <v>35</v>
      </c>
      <c r="L1605" s="37">
        <v>0</v>
      </c>
      <c r="M1605" s="38" t="s">
        <v>36</v>
      </c>
      <c r="N1605" s="38" t="str">
        <f t="shared" si="51"/>
        <v>0516</v>
      </c>
      <c r="O1605" s="83"/>
    </row>
    <row r="1606" spans="1:15" s="22" customFormat="1" ht="11.15" customHeight="1" x14ac:dyDescent="0.2">
      <c r="A1606" s="39" t="s">
        <v>3262</v>
      </c>
      <c r="B1606" s="40" t="str">
        <f t="shared" si="52"/>
        <v>721104</v>
      </c>
      <c r="C1606" s="41" t="s">
        <v>3263</v>
      </c>
      <c r="D1606" s="42" t="s">
        <v>29</v>
      </c>
      <c r="E1606" s="41" t="s">
        <v>30</v>
      </c>
      <c r="F1606" s="42" t="s">
        <v>29</v>
      </c>
      <c r="G1606" s="42" t="s">
        <v>2847</v>
      </c>
      <c r="H1606" s="42" t="s">
        <v>32</v>
      </c>
      <c r="I1606" s="42" t="s">
        <v>2848</v>
      </c>
      <c r="J1606" s="42" t="s">
        <v>34</v>
      </c>
      <c r="K1606" s="42" t="s">
        <v>35</v>
      </c>
      <c r="L1606" s="37">
        <v>0</v>
      </c>
      <c r="M1606" s="43" t="s">
        <v>36</v>
      </c>
      <c r="N1606" s="43" t="str">
        <f t="shared" si="51"/>
        <v>0516</v>
      </c>
      <c r="O1606" s="84"/>
    </row>
    <row r="1607" spans="1:15" s="22" customFormat="1" ht="11.15" customHeight="1" x14ac:dyDescent="0.2">
      <c r="A1607" s="33" t="s">
        <v>3264</v>
      </c>
      <c r="B1607" s="34" t="str">
        <f t="shared" si="52"/>
        <v>721544</v>
      </c>
      <c r="C1607" s="35" t="s">
        <v>3265</v>
      </c>
      <c r="D1607" s="36" t="s">
        <v>29</v>
      </c>
      <c r="E1607" s="35" t="s">
        <v>30</v>
      </c>
      <c r="F1607" s="36" t="s">
        <v>29</v>
      </c>
      <c r="G1607" s="36" t="s">
        <v>2847</v>
      </c>
      <c r="H1607" s="36" t="s">
        <v>43</v>
      </c>
      <c r="I1607" s="36" t="s">
        <v>2848</v>
      </c>
      <c r="J1607" s="36" t="s">
        <v>34</v>
      </c>
      <c r="K1607" s="36" t="s">
        <v>35</v>
      </c>
      <c r="L1607" s="37">
        <v>0</v>
      </c>
      <c r="M1607" s="38" t="s">
        <v>36</v>
      </c>
      <c r="N1607" s="38" t="str">
        <f t="shared" si="51"/>
        <v>0516</v>
      </c>
      <c r="O1607" s="83"/>
    </row>
    <row r="1608" spans="1:15" s="22" customFormat="1" ht="11.15" customHeight="1" x14ac:dyDescent="0.2">
      <c r="A1608" s="39" t="s">
        <v>3266</v>
      </c>
      <c r="B1608" s="40" t="str">
        <f t="shared" si="52"/>
        <v>721261</v>
      </c>
      <c r="C1608" s="41" t="s">
        <v>3267</v>
      </c>
      <c r="D1608" s="42" t="s">
        <v>29</v>
      </c>
      <c r="E1608" s="41" t="s">
        <v>30</v>
      </c>
      <c r="F1608" s="42" t="s">
        <v>29</v>
      </c>
      <c r="G1608" s="42" t="s">
        <v>2847</v>
      </c>
      <c r="H1608" s="42" t="s">
        <v>32</v>
      </c>
      <c r="I1608" s="42" t="s">
        <v>2848</v>
      </c>
      <c r="J1608" s="42" t="s">
        <v>34</v>
      </c>
      <c r="K1608" s="42" t="s">
        <v>35</v>
      </c>
      <c r="L1608" s="37">
        <v>0</v>
      </c>
      <c r="M1608" s="43" t="s">
        <v>36</v>
      </c>
      <c r="N1608" s="43" t="str">
        <f t="shared" si="51"/>
        <v>0516</v>
      </c>
      <c r="O1608" s="84"/>
    </row>
    <row r="1609" spans="1:15" s="22" customFormat="1" ht="11.15" customHeight="1" x14ac:dyDescent="0.2">
      <c r="A1609" s="33" t="s">
        <v>3268</v>
      </c>
      <c r="B1609" s="34" t="str">
        <f t="shared" si="52"/>
        <v>721134</v>
      </c>
      <c r="C1609" s="35" t="s">
        <v>3269</v>
      </c>
      <c r="D1609" s="36" t="s">
        <v>29</v>
      </c>
      <c r="E1609" s="35" t="s">
        <v>30</v>
      </c>
      <c r="F1609" s="36" t="s">
        <v>29</v>
      </c>
      <c r="G1609" s="36" t="s">
        <v>2847</v>
      </c>
      <c r="H1609" s="36" t="s">
        <v>32</v>
      </c>
      <c r="I1609" s="36" t="s">
        <v>2848</v>
      </c>
      <c r="J1609" s="36" t="s">
        <v>34</v>
      </c>
      <c r="K1609" s="36" t="s">
        <v>35</v>
      </c>
      <c r="L1609" s="37">
        <v>0</v>
      </c>
      <c r="M1609" s="38" t="s">
        <v>36</v>
      </c>
      <c r="N1609" s="38" t="str">
        <f t="shared" si="51"/>
        <v>0516</v>
      </c>
      <c r="O1609" s="83"/>
    </row>
    <row r="1610" spans="1:15" s="22" customFormat="1" ht="11.15" customHeight="1" x14ac:dyDescent="0.2">
      <c r="A1610" s="39" t="s">
        <v>3270</v>
      </c>
      <c r="B1610" s="40" t="str">
        <f t="shared" si="52"/>
        <v>721533</v>
      </c>
      <c r="C1610" s="41" t="s">
        <v>3271</v>
      </c>
      <c r="D1610" s="42" t="s">
        <v>29</v>
      </c>
      <c r="E1610" s="41" t="s">
        <v>30</v>
      </c>
      <c r="F1610" s="42" t="s">
        <v>29</v>
      </c>
      <c r="G1610" s="42" t="s">
        <v>2847</v>
      </c>
      <c r="H1610" s="42" t="s">
        <v>43</v>
      </c>
      <c r="I1610" s="42" t="s">
        <v>2848</v>
      </c>
      <c r="J1610" s="42" t="s">
        <v>34</v>
      </c>
      <c r="K1610" s="42" t="s">
        <v>35</v>
      </c>
      <c r="L1610" s="37">
        <v>0</v>
      </c>
      <c r="M1610" s="43" t="s">
        <v>36</v>
      </c>
      <c r="N1610" s="43" t="str">
        <f t="shared" si="51"/>
        <v>0516</v>
      </c>
      <c r="O1610" s="84"/>
    </row>
    <row r="1611" spans="1:15" s="22" customFormat="1" ht="11.15" customHeight="1" x14ac:dyDescent="0.2">
      <c r="A1611" s="33" t="s">
        <v>3272</v>
      </c>
      <c r="B1611" s="34" t="str">
        <f t="shared" si="52"/>
        <v>721304</v>
      </c>
      <c r="C1611" s="35" t="s">
        <v>3273</v>
      </c>
      <c r="D1611" s="36" t="s">
        <v>29</v>
      </c>
      <c r="E1611" s="35" t="s">
        <v>30</v>
      </c>
      <c r="F1611" s="36" t="s">
        <v>29</v>
      </c>
      <c r="G1611" s="36" t="s">
        <v>2847</v>
      </c>
      <c r="H1611" s="36" t="s">
        <v>32</v>
      </c>
      <c r="I1611" s="36" t="s">
        <v>2848</v>
      </c>
      <c r="J1611" s="36" t="s">
        <v>34</v>
      </c>
      <c r="K1611" s="36" t="s">
        <v>35</v>
      </c>
      <c r="L1611" s="37">
        <v>0</v>
      </c>
      <c r="M1611" s="38" t="s">
        <v>36</v>
      </c>
      <c r="N1611" s="38" t="str">
        <f t="shared" si="51"/>
        <v>0516</v>
      </c>
      <c r="O1611" s="83"/>
    </row>
    <row r="1612" spans="1:15" s="22" customFormat="1" ht="11.15" customHeight="1" x14ac:dyDescent="0.2">
      <c r="A1612" s="39" t="s">
        <v>3274</v>
      </c>
      <c r="B1612" s="40" t="str">
        <f t="shared" si="52"/>
        <v>721413</v>
      </c>
      <c r="C1612" s="41" t="s">
        <v>3275</v>
      </c>
      <c r="D1612" s="42" t="s">
        <v>29</v>
      </c>
      <c r="E1612" s="41" t="s">
        <v>30</v>
      </c>
      <c r="F1612" s="42" t="s">
        <v>29</v>
      </c>
      <c r="G1612" s="42" t="s">
        <v>2847</v>
      </c>
      <c r="H1612" s="42" t="s">
        <v>32</v>
      </c>
      <c r="I1612" s="42" t="s">
        <v>2848</v>
      </c>
      <c r="J1612" s="42" t="s">
        <v>34</v>
      </c>
      <c r="K1612" s="42" t="s">
        <v>35</v>
      </c>
      <c r="L1612" s="37">
        <v>0</v>
      </c>
      <c r="M1612" s="43" t="s">
        <v>36</v>
      </c>
      <c r="N1612" s="43" t="str">
        <f t="shared" si="51"/>
        <v>0516</v>
      </c>
      <c r="O1612" s="84"/>
    </row>
    <row r="1613" spans="1:15" s="22" customFormat="1" ht="11.15" customHeight="1" x14ac:dyDescent="0.2">
      <c r="A1613" s="33" t="s">
        <v>3276</v>
      </c>
      <c r="B1613" s="34" t="str">
        <f t="shared" si="52"/>
        <v>721313</v>
      </c>
      <c r="C1613" s="35" t="s">
        <v>3277</v>
      </c>
      <c r="D1613" s="36" t="s">
        <v>29</v>
      </c>
      <c r="E1613" s="35" t="s">
        <v>30</v>
      </c>
      <c r="F1613" s="36" t="s">
        <v>29</v>
      </c>
      <c r="G1613" s="36" t="s">
        <v>2847</v>
      </c>
      <c r="H1613" s="36" t="s">
        <v>32</v>
      </c>
      <c r="I1613" s="36" t="s">
        <v>2848</v>
      </c>
      <c r="J1613" s="36" t="s">
        <v>34</v>
      </c>
      <c r="K1613" s="36" t="s">
        <v>35</v>
      </c>
      <c r="L1613" s="37">
        <v>0</v>
      </c>
      <c r="M1613" s="38" t="s">
        <v>36</v>
      </c>
      <c r="N1613" s="38" t="str">
        <f t="shared" si="51"/>
        <v>0516</v>
      </c>
      <c r="O1613" s="83"/>
    </row>
    <row r="1614" spans="1:15" s="22" customFormat="1" ht="11.15" customHeight="1" x14ac:dyDescent="0.2">
      <c r="A1614" s="39" t="s">
        <v>3278</v>
      </c>
      <c r="B1614" s="40" t="str">
        <f t="shared" si="52"/>
        <v>721555</v>
      </c>
      <c r="C1614" s="41" t="s">
        <v>3279</v>
      </c>
      <c r="D1614" s="42" t="s">
        <v>29</v>
      </c>
      <c r="E1614" s="41" t="s">
        <v>30</v>
      </c>
      <c r="F1614" s="42" t="s">
        <v>29</v>
      </c>
      <c r="G1614" s="42" t="s">
        <v>2847</v>
      </c>
      <c r="H1614" s="42" t="s">
        <v>43</v>
      </c>
      <c r="I1614" s="42" t="s">
        <v>2848</v>
      </c>
      <c r="J1614" s="42" t="s">
        <v>34</v>
      </c>
      <c r="K1614" s="42" t="s">
        <v>35</v>
      </c>
      <c r="L1614" s="37">
        <v>0</v>
      </c>
      <c r="M1614" s="43" t="s">
        <v>36</v>
      </c>
      <c r="N1614" s="43" t="str">
        <f t="shared" si="51"/>
        <v>0516</v>
      </c>
      <c r="O1614" s="84"/>
    </row>
    <row r="1615" spans="1:15" s="22" customFormat="1" ht="11.15" customHeight="1" x14ac:dyDescent="0.2">
      <c r="A1615" s="33" t="s">
        <v>3280</v>
      </c>
      <c r="B1615" s="34" t="str">
        <f t="shared" si="52"/>
        <v>721294</v>
      </c>
      <c r="C1615" s="35" t="s">
        <v>3281</v>
      </c>
      <c r="D1615" s="36" t="s">
        <v>29</v>
      </c>
      <c r="E1615" s="35" t="s">
        <v>30</v>
      </c>
      <c r="F1615" s="36" t="s">
        <v>29</v>
      </c>
      <c r="G1615" s="36" t="s">
        <v>2847</v>
      </c>
      <c r="H1615" s="36" t="s">
        <v>43</v>
      </c>
      <c r="I1615" s="36" t="s">
        <v>2848</v>
      </c>
      <c r="J1615" s="36" t="s">
        <v>34</v>
      </c>
      <c r="K1615" s="36" t="s">
        <v>35</v>
      </c>
      <c r="L1615" s="37">
        <v>0</v>
      </c>
      <c r="M1615" s="38" t="s">
        <v>36</v>
      </c>
      <c r="N1615" s="38" t="str">
        <f t="shared" si="51"/>
        <v>0516</v>
      </c>
      <c r="O1615" s="83"/>
    </row>
    <row r="1616" spans="1:15" s="22" customFormat="1" ht="11.15" customHeight="1" x14ac:dyDescent="0.2">
      <c r="A1616" s="39" t="s">
        <v>3282</v>
      </c>
      <c r="B1616" s="40" t="str">
        <f t="shared" si="52"/>
        <v>721394</v>
      </c>
      <c r="C1616" s="41" t="s">
        <v>3283</v>
      </c>
      <c r="D1616" s="42" t="s">
        <v>29</v>
      </c>
      <c r="E1616" s="41" t="s">
        <v>30</v>
      </c>
      <c r="F1616" s="42" t="s">
        <v>29</v>
      </c>
      <c r="G1616" s="42" t="s">
        <v>2847</v>
      </c>
      <c r="H1616" s="42" t="s">
        <v>43</v>
      </c>
      <c r="I1616" s="42" t="s">
        <v>2848</v>
      </c>
      <c r="J1616" s="42" t="s">
        <v>34</v>
      </c>
      <c r="K1616" s="42" t="s">
        <v>35</v>
      </c>
      <c r="L1616" s="37">
        <v>0</v>
      </c>
      <c r="M1616" s="43" t="s">
        <v>36</v>
      </c>
      <c r="N1616" s="43" t="str">
        <f t="shared" si="51"/>
        <v>0516</v>
      </c>
      <c r="O1616" s="84"/>
    </row>
    <row r="1617" spans="1:15" s="22" customFormat="1" ht="11.15" customHeight="1" x14ac:dyDescent="0.2">
      <c r="A1617" s="33" t="s">
        <v>3284</v>
      </c>
      <c r="B1617" s="34" t="str">
        <f t="shared" si="52"/>
        <v>721102</v>
      </c>
      <c r="C1617" s="35" t="s">
        <v>3285</v>
      </c>
      <c r="D1617" s="36" t="s">
        <v>29</v>
      </c>
      <c r="E1617" s="35" t="s">
        <v>30</v>
      </c>
      <c r="F1617" s="36" t="s">
        <v>29</v>
      </c>
      <c r="G1617" s="36" t="s">
        <v>2847</v>
      </c>
      <c r="H1617" s="36" t="s">
        <v>32</v>
      </c>
      <c r="I1617" s="36" t="s">
        <v>2848</v>
      </c>
      <c r="J1617" s="36" t="s">
        <v>34</v>
      </c>
      <c r="K1617" s="36" t="s">
        <v>35</v>
      </c>
      <c r="L1617" s="37">
        <v>0</v>
      </c>
      <c r="M1617" s="38" t="s">
        <v>36</v>
      </c>
      <c r="N1617" s="38" t="str">
        <f t="shared" si="51"/>
        <v>0516</v>
      </c>
      <c r="O1617" s="83"/>
    </row>
    <row r="1618" spans="1:15" s="22" customFormat="1" ht="11.15" customHeight="1" x14ac:dyDescent="0.2">
      <c r="A1618" s="39" t="s">
        <v>3286</v>
      </c>
      <c r="B1618" s="40" t="str">
        <f t="shared" si="52"/>
        <v>721113</v>
      </c>
      <c r="C1618" s="41" t="s">
        <v>3287</v>
      </c>
      <c r="D1618" s="42" t="s">
        <v>29</v>
      </c>
      <c r="E1618" s="41" t="s">
        <v>30</v>
      </c>
      <c r="F1618" s="42" t="s">
        <v>29</v>
      </c>
      <c r="G1618" s="42" t="s">
        <v>2847</v>
      </c>
      <c r="H1618" s="42" t="s">
        <v>32</v>
      </c>
      <c r="I1618" s="42" t="s">
        <v>2848</v>
      </c>
      <c r="J1618" s="42" t="s">
        <v>34</v>
      </c>
      <c r="K1618" s="42" t="s">
        <v>35</v>
      </c>
      <c r="L1618" s="37">
        <v>0</v>
      </c>
      <c r="M1618" s="43" t="s">
        <v>36</v>
      </c>
      <c r="N1618" s="43" t="str">
        <f t="shared" si="51"/>
        <v>0516</v>
      </c>
      <c r="O1618" s="84"/>
    </row>
    <row r="1619" spans="1:15" s="22" customFormat="1" ht="11.15" customHeight="1" x14ac:dyDescent="0.2">
      <c r="A1619" s="33" t="s">
        <v>3288</v>
      </c>
      <c r="B1619" s="34" t="str">
        <f t="shared" si="52"/>
        <v>721239</v>
      </c>
      <c r="C1619" s="35" t="s">
        <v>3289</v>
      </c>
      <c r="D1619" s="36" t="s">
        <v>29</v>
      </c>
      <c r="E1619" s="35" t="s">
        <v>30</v>
      </c>
      <c r="F1619" s="36" t="s">
        <v>29</v>
      </c>
      <c r="G1619" s="36" t="s">
        <v>2847</v>
      </c>
      <c r="H1619" s="36" t="s">
        <v>32</v>
      </c>
      <c r="I1619" s="36" t="s">
        <v>2848</v>
      </c>
      <c r="J1619" s="36" t="s">
        <v>34</v>
      </c>
      <c r="K1619" s="36" t="s">
        <v>35</v>
      </c>
      <c r="L1619" s="37">
        <v>0</v>
      </c>
      <c r="M1619" s="38" t="s">
        <v>36</v>
      </c>
      <c r="N1619" s="38" t="str">
        <f t="shared" si="51"/>
        <v>0516</v>
      </c>
      <c r="O1619" s="83"/>
    </row>
    <row r="1620" spans="1:15" s="22" customFormat="1" ht="11.15" customHeight="1" x14ac:dyDescent="0.2">
      <c r="A1620" s="39" t="s">
        <v>3290</v>
      </c>
      <c r="B1620" s="40" t="str">
        <f t="shared" si="52"/>
        <v>721375</v>
      </c>
      <c r="C1620" s="41" t="s">
        <v>3291</v>
      </c>
      <c r="D1620" s="42" t="s">
        <v>29</v>
      </c>
      <c r="E1620" s="41" t="s">
        <v>30</v>
      </c>
      <c r="F1620" s="42" t="s">
        <v>29</v>
      </c>
      <c r="G1620" s="42" t="s">
        <v>2847</v>
      </c>
      <c r="H1620" s="42" t="s">
        <v>32</v>
      </c>
      <c r="I1620" s="42" t="s">
        <v>2848</v>
      </c>
      <c r="J1620" s="42" t="s">
        <v>34</v>
      </c>
      <c r="K1620" s="42" t="s">
        <v>35</v>
      </c>
      <c r="L1620" s="37">
        <v>0</v>
      </c>
      <c r="M1620" s="43" t="s">
        <v>36</v>
      </c>
      <c r="N1620" s="43" t="str">
        <f t="shared" si="51"/>
        <v>0516</v>
      </c>
      <c r="O1620" s="84"/>
    </row>
    <row r="1621" spans="1:15" s="22" customFormat="1" ht="11.15" customHeight="1" x14ac:dyDescent="0.2">
      <c r="A1621" s="33" t="s">
        <v>3292</v>
      </c>
      <c r="B1621" s="34" t="str">
        <f t="shared" si="52"/>
        <v>721136</v>
      </c>
      <c r="C1621" s="35" t="s">
        <v>3293</v>
      </c>
      <c r="D1621" s="36" t="s">
        <v>29</v>
      </c>
      <c r="E1621" s="35" t="s">
        <v>30</v>
      </c>
      <c r="F1621" s="36" t="s">
        <v>29</v>
      </c>
      <c r="G1621" s="36" t="s">
        <v>2847</v>
      </c>
      <c r="H1621" s="36" t="s">
        <v>32</v>
      </c>
      <c r="I1621" s="36" t="s">
        <v>2848</v>
      </c>
      <c r="J1621" s="36" t="s">
        <v>34</v>
      </c>
      <c r="K1621" s="36" t="s">
        <v>35</v>
      </c>
      <c r="L1621" s="37">
        <v>0</v>
      </c>
      <c r="M1621" s="38" t="s">
        <v>36</v>
      </c>
      <c r="N1621" s="38" t="str">
        <f t="shared" si="51"/>
        <v>0516</v>
      </c>
      <c r="O1621" s="83"/>
    </row>
    <row r="1622" spans="1:15" s="22" customFormat="1" ht="11.15" customHeight="1" x14ac:dyDescent="0.2">
      <c r="A1622" s="39" t="s">
        <v>3294</v>
      </c>
      <c r="B1622" s="40" t="str">
        <f t="shared" si="52"/>
        <v>721312</v>
      </c>
      <c r="C1622" s="41" t="s">
        <v>3295</v>
      </c>
      <c r="D1622" s="42" t="s">
        <v>29</v>
      </c>
      <c r="E1622" s="41" t="s">
        <v>30</v>
      </c>
      <c r="F1622" s="42" t="s">
        <v>29</v>
      </c>
      <c r="G1622" s="42" t="s">
        <v>2847</v>
      </c>
      <c r="H1622" s="42" t="s">
        <v>32</v>
      </c>
      <c r="I1622" s="42" t="s">
        <v>2848</v>
      </c>
      <c r="J1622" s="42" t="s">
        <v>34</v>
      </c>
      <c r="K1622" s="42" t="s">
        <v>35</v>
      </c>
      <c r="L1622" s="37">
        <v>0</v>
      </c>
      <c r="M1622" s="43" t="s">
        <v>36</v>
      </c>
      <c r="N1622" s="43" t="str">
        <f t="shared" si="51"/>
        <v>0516</v>
      </c>
      <c r="O1622" s="84"/>
    </row>
    <row r="1623" spans="1:15" s="22" customFormat="1" ht="11.15" customHeight="1" x14ac:dyDescent="0.2">
      <c r="A1623" s="33" t="s">
        <v>3296</v>
      </c>
      <c r="B1623" s="34" t="str">
        <f t="shared" si="52"/>
        <v>721204</v>
      </c>
      <c r="C1623" s="35" t="s">
        <v>3297</v>
      </c>
      <c r="D1623" s="36" t="s">
        <v>29</v>
      </c>
      <c r="E1623" s="35" t="s">
        <v>30</v>
      </c>
      <c r="F1623" s="36" t="s">
        <v>29</v>
      </c>
      <c r="G1623" s="36" t="s">
        <v>2847</v>
      </c>
      <c r="H1623" s="36" t="s">
        <v>32</v>
      </c>
      <c r="I1623" s="36" t="s">
        <v>2848</v>
      </c>
      <c r="J1623" s="36" t="s">
        <v>34</v>
      </c>
      <c r="K1623" s="36" t="s">
        <v>35</v>
      </c>
      <c r="L1623" s="37">
        <v>0</v>
      </c>
      <c r="M1623" s="38" t="s">
        <v>36</v>
      </c>
      <c r="N1623" s="38" t="str">
        <f t="shared" si="51"/>
        <v>0516</v>
      </c>
      <c r="O1623" s="83"/>
    </row>
    <row r="1624" spans="1:15" s="22" customFormat="1" ht="11.15" customHeight="1" x14ac:dyDescent="0.2">
      <c r="A1624" s="39" t="s">
        <v>3298</v>
      </c>
      <c r="B1624" s="40" t="str">
        <f t="shared" si="52"/>
        <v>721114</v>
      </c>
      <c r="C1624" s="41" t="s">
        <v>3299</v>
      </c>
      <c r="D1624" s="42" t="s">
        <v>29</v>
      </c>
      <c r="E1624" s="41" t="s">
        <v>30</v>
      </c>
      <c r="F1624" s="42" t="s">
        <v>29</v>
      </c>
      <c r="G1624" s="42" t="s">
        <v>2847</v>
      </c>
      <c r="H1624" s="42" t="s">
        <v>32</v>
      </c>
      <c r="I1624" s="42" t="s">
        <v>2848</v>
      </c>
      <c r="J1624" s="42" t="s">
        <v>34</v>
      </c>
      <c r="K1624" s="42" t="s">
        <v>35</v>
      </c>
      <c r="L1624" s="37">
        <v>0</v>
      </c>
      <c r="M1624" s="43" t="s">
        <v>36</v>
      </c>
      <c r="N1624" s="43" t="str">
        <f t="shared" si="51"/>
        <v>0516</v>
      </c>
      <c r="O1624" s="84"/>
    </row>
    <row r="1625" spans="1:15" s="22" customFormat="1" ht="11.15" customHeight="1" x14ac:dyDescent="0.2">
      <c r="A1625" s="33" t="s">
        <v>3300</v>
      </c>
      <c r="B1625" s="34" t="str">
        <f t="shared" si="52"/>
        <v>721440</v>
      </c>
      <c r="C1625" s="35" t="s">
        <v>3301</v>
      </c>
      <c r="D1625" s="36" t="s">
        <v>29</v>
      </c>
      <c r="E1625" s="35" t="s">
        <v>30</v>
      </c>
      <c r="F1625" s="36" t="s">
        <v>29</v>
      </c>
      <c r="G1625" s="36" t="s">
        <v>2847</v>
      </c>
      <c r="H1625" s="36" t="s">
        <v>32</v>
      </c>
      <c r="I1625" s="36" t="s">
        <v>2848</v>
      </c>
      <c r="J1625" s="36" t="s">
        <v>34</v>
      </c>
      <c r="K1625" s="36" t="s">
        <v>35</v>
      </c>
      <c r="L1625" s="37">
        <v>0</v>
      </c>
      <c r="M1625" s="38" t="s">
        <v>36</v>
      </c>
      <c r="N1625" s="38" t="str">
        <f t="shared" si="51"/>
        <v>0516</v>
      </c>
      <c r="O1625" s="83"/>
    </row>
    <row r="1626" spans="1:15" s="22" customFormat="1" ht="11.15" customHeight="1" x14ac:dyDescent="0.2">
      <c r="A1626" s="39" t="s">
        <v>3302</v>
      </c>
      <c r="B1626" s="40" t="str">
        <f t="shared" si="52"/>
        <v>721492</v>
      </c>
      <c r="C1626" s="41" t="s">
        <v>3303</v>
      </c>
      <c r="D1626" s="42" t="s">
        <v>29</v>
      </c>
      <c r="E1626" s="41" t="s">
        <v>30</v>
      </c>
      <c r="F1626" s="42" t="s">
        <v>29</v>
      </c>
      <c r="G1626" s="42" t="s">
        <v>2847</v>
      </c>
      <c r="H1626" s="42" t="s">
        <v>32</v>
      </c>
      <c r="I1626" s="42" t="s">
        <v>2848</v>
      </c>
      <c r="J1626" s="42" t="s">
        <v>34</v>
      </c>
      <c r="K1626" s="42" t="s">
        <v>35</v>
      </c>
      <c r="L1626" s="37">
        <v>0</v>
      </c>
      <c r="M1626" s="43" t="s">
        <v>36</v>
      </c>
      <c r="N1626" s="43" t="str">
        <f t="shared" si="51"/>
        <v>0516</v>
      </c>
      <c r="O1626" s="84"/>
    </row>
    <row r="1627" spans="1:15" s="22" customFormat="1" ht="11.15" customHeight="1" x14ac:dyDescent="0.2">
      <c r="A1627" s="33" t="s">
        <v>3304</v>
      </c>
      <c r="B1627" s="34" t="str">
        <f t="shared" si="52"/>
        <v>721295</v>
      </c>
      <c r="C1627" s="35" t="s">
        <v>3305</v>
      </c>
      <c r="D1627" s="36" t="s">
        <v>29</v>
      </c>
      <c r="E1627" s="35" t="s">
        <v>30</v>
      </c>
      <c r="F1627" s="36" t="s">
        <v>29</v>
      </c>
      <c r="G1627" s="36" t="s">
        <v>2847</v>
      </c>
      <c r="H1627" s="36" t="s">
        <v>43</v>
      </c>
      <c r="I1627" s="36" t="s">
        <v>2848</v>
      </c>
      <c r="J1627" s="36" t="s">
        <v>34</v>
      </c>
      <c r="K1627" s="36" t="s">
        <v>35</v>
      </c>
      <c r="L1627" s="37">
        <v>0</v>
      </c>
      <c r="M1627" s="38" t="s">
        <v>36</v>
      </c>
      <c r="N1627" s="38" t="str">
        <f t="shared" si="51"/>
        <v>0516</v>
      </c>
      <c r="O1627" s="83"/>
    </row>
    <row r="1628" spans="1:15" s="22" customFormat="1" ht="11.15" customHeight="1" x14ac:dyDescent="0.2">
      <c r="A1628" s="39" t="s">
        <v>3306</v>
      </c>
      <c r="B1628" s="40" t="str">
        <f t="shared" si="52"/>
        <v>721545</v>
      </c>
      <c r="C1628" s="41" t="s">
        <v>3307</v>
      </c>
      <c r="D1628" s="42" t="s">
        <v>29</v>
      </c>
      <c r="E1628" s="41" t="s">
        <v>30</v>
      </c>
      <c r="F1628" s="42" t="s">
        <v>29</v>
      </c>
      <c r="G1628" s="42" t="s">
        <v>2847</v>
      </c>
      <c r="H1628" s="42" t="s">
        <v>43</v>
      </c>
      <c r="I1628" s="42" t="s">
        <v>2848</v>
      </c>
      <c r="J1628" s="42" t="s">
        <v>34</v>
      </c>
      <c r="K1628" s="42" t="s">
        <v>35</v>
      </c>
      <c r="L1628" s="37">
        <v>0</v>
      </c>
      <c r="M1628" s="43" t="s">
        <v>36</v>
      </c>
      <c r="N1628" s="43" t="str">
        <f t="shared" si="51"/>
        <v>0516</v>
      </c>
      <c r="O1628" s="84"/>
    </row>
    <row r="1629" spans="1:15" s="22" customFormat="1" ht="11.15" customHeight="1" x14ac:dyDescent="0.2">
      <c r="A1629" s="33" t="s">
        <v>3308</v>
      </c>
      <c r="B1629" s="34" t="str">
        <f t="shared" si="52"/>
        <v>721564</v>
      </c>
      <c r="C1629" s="35" t="s">
        <v>3309</v>
      </c>
      <c r="D1629" s="36" t="s">
        <v>29</v>
      </c>
      <c r="E1629" s="35" t="s">
        <v>30</v>
      </c>
      <c r="F1629" s="36" t="s">
        <v>29</v>
      </c>
      <c r="G1629" s="36" t="s">
        <v>2847</v>
      </c>
      <c r="H1629" s="36" t="s">
        <v>43</v>
      </c>
      <c r="I1629" s="36" t="s">
        <v>2848</v>
      </c>
      <c r="J1629" s="36" t="s">
        <v>34</v>
      </c>
      <c r="K1629" s="36" t="s">
        <v>35</v>
      </c>
      <c r="L1629" s="37">
        <v>0</v>
      </c>
      <c r="M1629" s="38" t="s">
        <v>36</v>
      </c>
      <c r="N1629" s="38" t="str">
        <f t="shared" si="51"/>
        <v>0516</v>
      </c>
      <c r="O1629" s="83"/>
    </row>
    <row r="1630" spans="1:15" s="22" customFormat="1" ht="11.15" customHeight="1" x14ac:dyDescent="0.2">
      <c r="A1630" s="39" t="s">
        <v>3310</v>
      </c>
      <c r="B1630" s="40" t="str">
        <f t="shared" si="52"/>
        <v>721535</v>
      </c>
      <c r="C1630" s="41" t="s">
        <v>3311</v>
      </c>
      <c r="D1630" s="42" t="s">
        <v>29</v>
      </c>
      <c r="E1630" s="41" t="s">
        <v>30</v>
      </c>
      <c r="F1630" s="42" t="s">
        <v>29</v>
      </c>
      <c r="G1630" s="42" t="s">
        <v>2847</v>
      </c>
      <c r="H1630" s="42" t="s">
        <v>43</v>
      </c>
      <c r="I1630" s="42" t="s">
        <v>2848</v>
      </c>
      <c r="J1630" s="42" t="s">
        <v>34</v>
      </c>
      <c r="K1630" s="42" t="s">
        <v>35</v>
      </c>
      <c r="L1630" s="37">
        <v>0</v>
      </c>
      <c r="M1630" s="43" t="s">
        <v>36</v>
      </c>
      <c r="N1630" s="43" t="str">
        <f t="shared" si="51"/>
        <v>0516</v>
      </c>
      <c r="O1630" s="84"/>
    </row>
    <row r="1631" spans="1:15" s="22" customFormat="1" ht="11.15" customHeight="1" x14ac:dyDescent="0.2">
      <c r="A1631" s="33" t="s">
        <v>3312</v>
      </c>
      <c r="B1631" s="34" t="str">
        <f t="shared" si="52"/>
        <v>721436</v>
      </c>
      <c r="C1631" s="35" t="s">
        <v>3313</v>
      </c>
      <c r="D1631" s="36" t="s">
        <v>29</v>
      </c>
      <c r="E1631" s="35" t="s">
        <v>30</v>
      </c>
      <c r="F1631" s="36" t="s">
        <v>29</v>
      </c>
      <c r="G1631" s="36" t="s">
        <v>2847</v>
      </c>
      <c r="H1631" s="36" t="s">
        <v>32</v>
      </c>
      <c r="I1631" s="36" t="s">
        <v>2848</v>
      </c>
      <c r="J1631" s="36" t="s">
        <v>34</v>
      </c>
      <c r="K1631" s="36" t="s">
        <v>35</v>
      </c>
      <c r="L1631" s="37">
        <v>0</v>
      </c>
      <c r="M1631" s="38" t="s">
        <v>36</v>
      </c>
      <c r="N1631" s="38" t="str">
        <f t="shared" si="51"/>
        <v>0516</v>
      </c>
      <c r="O1631" s="83"/>
    </row>
    <row r="1632" spans="1:15" s="22" customFormat="1" ht="11.15" customHeight="1" x14ac:dyDescent="0.2">
      <c r="A1632" s="39" t="s">
        <v>3314</v>
      </c>
      <c r="B1632" s="40" t="str">
        <f t="shared" si="52"/>
        <v>721414</v>
      </c>
      <c r="C1632" s="41" t="s">
        <v>3315</v>
      </c>
      <c r="D1632" s="42" t="s">
        <v>29</v>
      </c>
      <c r="E1632" s="41" t="s">
        <v>30</v>
      </c>
      <c r="F1632" s="42" t="s">
        <v>29</v>
      </c>
      <c r="G1632" s="42" t="s">
        <v>2847</v>
      </c>
      <c r="H1632" s="42" t="s">
        <v>32</v>
      </c>
      <c r="I1632" s="42" t="s">
        <v>2848</v>
      </c>
      <c r="J1632" s="42" t="s">
        <v>34</v>
      </c>
      <c r="K1632" s="42" t="s">
        <v>35</v>
      </c>
      <c r="L1632" s="37">
        <v>0</v>
      </c>
      <c r="M1632" s="43" t="s">
        <v>36</v>
      </c>
      <c r="N1632" s="43" t="str">
        <f t="shared" si="51"/>
        <v>0516</v>
      </c>
      <c r="O1632" s="84"/>
    </row>
    <row r="1633" spans="1:15" s="22" customFormat="1" ht="11.15" customHeight="1" x14ac:dyDescent="0.2">
      <c r="A1633" s="33" t="s">
        <v>3316</v>
      </c>
      <c r="B1633" s="34" t="str">
        <f t="shared" si="52"/>
        <v>721402</v>
      </c>
      <c r="C1633" s="35" t="s">
        <v>3317</v>
      </c>
      <c r="D1633" s="36" t="s">
        <v>29</v>
      </c>
      <c r="E1633" s="35" t="s">
        <v>30</v>
      </c>
      <c r="F1633" s="36" t="s">
        <v>29</v>
      </c>
      <c r="G1633" s="36" t="s">
        <v>2847</v>
      </c>
      <c r="H1633" s="36" t="s">
        <v>32</v>
      </c>
      <c r="I1633" s="36" t="s">
        <v>2848</v>
      </c>
      <c r="J1633" s="36" t="s">
        <v>34</v>
      </c>
      <c r="K1633" s="36" t="s">
        <v>35</v>
      </c>
      <c r="L1633" s="37">
        <v>0</v>
      </c>
      <c r="M1633" s="38" t="s">
        <v>36</v>
      </c>
      <c r="N1633" s="38" t="str">
        <f t="shared" si="51"/>
        <v>0516</v>
      </c>
      <c r="O1633" s="83"/>
    </row>
    <row r="1634" spans="1:15" s="22" customFormat="1" ht="11.15" customHeight="1" x14ac:dyDescent="0.2">
      <c r="A1634" s="39" t="s">
        <v>3318</v>
      </c>
      <c r="B1634" s="40" t="str">
        <f t="shared" si="52"/>
        <v>721146</v>
      </c>
      <c r="C1634" s="41" t="s">
        <v>3319</v>
      </c>
      <c r="D1634" s="42" t="s">
        <v>29</v>
      </c>
      <c r="E1634" s="41" t="s">
        <v>30</v>
      </c>
      <c r="F1634" s="42" t="s">
        <v>29</v>
      </c>
      <c r="G1634" s="42" t="s">
        <v>2847</v>
      </c>
      <c r="H1634" s="42" t="s">
        <v>43</v>
      </c>
      <c r="I1634" s="42" t="s">
        <v>2848</v>
      </c>
      <c r="J1634" s="42" t="s">
        <v>34</v>
      </c>
      <c r="K1634" s="42" t="s">
        <v>35</v>
      </c>
      <c r="L1634" s="37">
        <v>0</v>
      </c>
      <c r="M1634" s="43" t="s">
        <v>36</v>
      </c>
      <c r="N1634" s="43" t="str">
        <f t="shared" si="51"/>
        <v>0516</v>
      </c>
      <c r="O1634" s="84"/>
    </row>
    <row r="1635" spans="1:15" s="22" customFormat="1" ht="11.15" customHeight="1" x14ac:dyDescent="0.2">
      <c r="A1635" s="33" t="s">
        <v>3320</v>
      </c>
      <c r="B1635" s="34" t="str">
        <f t="shared" si="52"/>
        <v>721340</v>
      </c>
      <c r="C1635" s="35" t="s">
        <v>3321</v>
      </c>
      <c r="D1635" s="36" t="s">
        <v>29</v>
      </c>
      <c r="E1635" s="35" t="s">
        <v>30</v>
      </c>
      <c r="F1635" s="36" t="s">
        <v>29</v>
      </c>
      <c r="G1635" s="36" t="s">
        <v>2847</v>
      </c>
      <c r="H1635" s="36" t="s">
        <v>32</v>
      </c>
      <c r="I1635" s="36" t="s">
        <v>2848</v>
      </c>
      <c r="J1635" s="36" t="s">
        <v>34</v>
      </c>
      <c r="K1635" s="36" t="s">
        <v>35</v>
      </c>
      <c r="L1635" s="37">
        <v>0</v>
      </c>
      <c r="M1635" s="38" t="s">
        <v>36</v>
      </c>
      <c r="N1635" s="38" t="str">
        <f t="shared" si="51"/>
        <v>0516</v>
      </c>
      <c r="O1635" s="83"/>
    </row>
    <row r="1636" spans="1:15" s="22" customFormat="1" ht="11.15" customHeight="1" x14ac:dyDescent="0.2">
      <c r="A1636" s="39" t="s">
        <v>3322</v>
      </c>
      <c r="B1636" s="40" t="str">
        <f t="shared" si="52"/>
        <v>721302</v>
      </c>
      <c r="C1636" s="41" t="s">
        <v>3323</v>
      </c>
      <c r="D1636" s="42" t="s">
        <v>29</v>
      </c>
      <c r="E1636" s="41" t="s">
        <v>30</v>
      </c>
      <c r="F1636" s="42" t="s">
        <v>29</v>
      </c>
      <c r="G1636" s="42" t="s">
        <v>2847</v>
      </c>
      <c r="H1636" s="42" t="s">
        <v>32</v>
      </c>
      <c r="I1636" s="42" t="s">
        <v>2848</v>
      </c>
      <c r="J1636" s="42" t="s">
        <v>34</v>
      </c>
      <c r="K1636" s="42" t="s">
        <v>35</v>
      </c>
      <c r="L1636" s="37">
        <v>0</v>
      </c>
      <c r="M1636" s="43" t="s">
        <v>36</v>
      </c>
      <c r="N1636" s="43" t="str">
        <f t="shared" si="51"/>
        <v>0516</v>
      </c>
      <c r="O1636" s="84"/>
    </row>
    <row r="1637" spans="1:15" s="22" customFormat="1" ht="11.15" customHeight="1" x14ac:dyDescent="0.2">
      <c r="A1637" s="33" t="s">
        <v>3324</v>
      </c>
      <c r="B1637" s="34" t="str">
        <f t="shared" si="52"/>
        <v>721314</v>
      </c>
      <c r="C1637" s="35" t="s">
        <v>3325</v>
      </c>
      <c r="D1637" s="36" t="s">
        <v>29</v>
      </c>
      <c r="E1637" s="35" t="s">
        <v>30</v>
      </c>
      <c r="F1637" s="36" t="s">
        <v>29</v>
      </c>
      <c r="G1637" s="36" t="s">
        <v>2847</v>
      </c>
      <c r="H1637" s="36" t="s">
        <v>32</v>
      </c>
      <c r="I1637" s="36" t="s">
        <v>2848</v>
      </c>
      <c r="J1637" s="36" t="s">
        <v>34</v>
      </c>
      <c r="K1637" s="36" t="s">
        <v>35</v>
      </c>
      <c r="L1637" s="37">
        <v>0</v>
      </c>
      <c r="M1637" s="38" t="s">
        <v>36</v>
      </c>
      <c r="N1637" s="38" t="str">
        <f t="shared" si="51"/>
        <v>0516</v>
      </c>
      <c r="O1637" s="83"/>
    </row>
    <row r="1638" spans="1:15" s="22" customFormat="1" ht="11.15" customHeight="1" x14ac:dyDescent="0.35">
      <c r="A1638" s="48" t="s">
        <v>3326</v>
      </c>
      <c r="B1638" s="49" t="str">
        <f t="shared" si="52"/>
        <v>721403</v>
      </c>
      <c r="C1638" s="50" t="s">
        <v>3327</v>
      </c>
      <c r="D1638" s="50" t="s">
        <v>29</v>
      </c>
      <c r="E1638" s="50" t="s">
        <v>30</v>
      </c>
      <c r="F1638" s="50" t="s">
        <v>29</v>
      </c>
      <c r="G1638" s="50" t="s">
        <v>2847</v>
      </c>
      <c r="H1638" s="50" t="s">
        <v>32</v>
      </c>
      <c r="I1638" s="50" t="s">
        <v>2848</v>
      </c>
      <c r="J1638" s="50" t="s">
        <v>34</v>
      </c>
      <c r="K1638" s="50" t="s">
        <v>35</v>
      </c>
      <c r="L1638" s="37">
        <v>0</v>
      </c>
      <c r="M1638" s="51" t="s">
        <v>36</v>
      </c>
      <c r="N1638" s="43" t="str">
        <f t="shared" si="51"/>
        <v>0516</v>
      </c>
      <c r="O1638" s="84"/>
    </row>
    <row r="1639" spans="1:15" s="22" customFormat="1" ht="11.15" customHeight="1" x14ac:dyDescent="0.35">
      <c r="A1639" s="44" t="s">
        <v>3328</v>
      </c>
      <c r="B1639" s="45" t="str">
        <f t="shared" si="52"/>
        <v>721471</v>
      </c>
      <c r="C1639" s="46" t="s">
        <v>3329</v>
      </c>
      <c r="D1639" s="46" t="s">
        <v>29</v>
      </c>
      <c r="E1639" s="46" t="s">
        <v>30</v>
      </c>
      <c r="F1639" s="46" t="s">
        <v>29</v>
      </c>
      <c r="G1639" s="46" t="s">
        <v>2847</v>
      </c>
      <c r="H1639" s="46" t="s">
        <v>32</v>
      </c>
      <c r="I1639" s="46" t="s">
        <v>2848</v>
      </c>
      <c r="J1639" s="46" t="s">
        <v>34</v>
      </c>
      <c r="K1639" s="46" t="s">
        <v>35</v>
      </c>
      <c r="L1639" s="37">
        <v>0</v>
      </c>
      <c r="M1639" s="47" t="s">
        <v>36</v>
      </c>
      <c r="N1639" s="38" t="str">
        <f t="shared" si="51"/>
        <v>0516</v>
      </c>
      <c r="O1639" s="83"/>
    </row>
    <row r="1640" spans="1:15" s="22" customFormat="1" ht="11.15" customHeight="1" x14ac:dyDescent="0.35">
      <c r="A1640" s="48" t="s">
        <v>3330</v>
      </c>
      <c r="B1640" s="49" t="str">
        <f t="shared" si="52"/>
        <v>721404</v>
      </c>
      <c r="C1640" s="50" t="s">
        <v>3331</v>
      </c>
      <c r="D1640" s="50" t="s">
        <v>29</v>
      </c>
      <c r="E1640" s="50" t="s">
        <v>30</v>
      </c>
      <c r="F1640" s="50" t="s">
        <v>29</v>
      </c>
      <c r="G1640" s="50" t="s">
        <v>2847</v>
      </c>
      <c r="H1640" s="50" t="s">
        <v>32</v>
      </c>
      <c r="I1640" s="50" t="s">
        <v>2848</v>
      </c>
      <c r="J1640" s="50" t="s">
        <v>34</v>
      </c>
      <c r="K1640" s="50" t="s">
        <v>35</v>
      </c>
      <c r="L1640" s="37">
        <v>0</v>
      </c>
      <c r="M1640" s="51" t="s">
        <v>36</v>
      </c>
      <c r="N1640" s="43" t="str">
        <f t="shared" si="51"/>
        <v>0516</v>
      </c>
      <c r="O1640" s="84"/>
    </row>
    <row r="1641" spans="1:15" s="22" customFormat="1" ht="11.15" customHeight="1" x14ac:dyDescent="0.2">
      <c r="A1641" s="33" t="s">
        <v>3332</v>
      </c>
      <c r="B1641" s="34" t="str">
        <f t="shared" si="52"/>
        <v>753420</v>
      </c>
      <c r="C1641" s="35" t="s">
        <v>3333</v>
      </c>
      <c r="D1641" s="36" t="s">
        <v>29</v>
      </c>
      <c r="E1641" s="35" t="s">
        <v>30</v>
      </c>
      <c r="F1641" s="36" t="s">
        <v>29</v>
      </c>
      <c r="G1641" s="36" t="s">
        <v>3334</v>
      </c>
      <c r="H1641" s="36" t="s">
        <v>32</v>
      </c>
      <c r="I1641" s="36" t="s">
        <v>3335</v>
      </c>
      <c r="J1641" s="36" t="s">
        <v>34</v>
      </c>
      <c r="K1641" s="36" t="s">
        <v>35</v>
      </c>
      <c r="L1641" s="37">
        <v>27479</v>
      </c>
      <c r="M1641" s="38" t="s">
        <v>36</v>
      </c>
      <c r="N1641" s="38" t="str">
        <f t="shared" si="51"/>
        <v>0596</v>
      </c>
      <c r="O1641" s="83">
        <v>561.87</v>
      </c>
    </row>
    <row r="1642" spans="1:15" s="22" customFormat="1" ht="11.15" customHeight="1" x14ac:dyDescent="0.2">
      <c r="A1642" s="39" t="s">
        <v>3336</v>
      </c>
      <c r="B1642" s="40" t="str">
        <f t="shared" si="52"/>
        <v>753129</v>
      </c>
      <c r="C1642" s="41" t="s">
        <v>3337</v>
      </c>
      <c r="D1642" s="42" t="s">
        <v>29</v>
      </c>
      <c r="E1642" s="41" t="s">
        <v>30</v>
      </c>
      <c r="F1642" s="42" t="s">
        <v>29</v>
      </c>
      <c r="G1642" s="42" t="s">
        <v>3334</v>
      </c>
      <c r="H1642" s="42" t="s">
        <v>32</v>
      </c>
      <c r="I1642" s="42" t="s">
        <v>3335</v>
      </c>
      <c r="J1642" s="42" t="s">
        <v>34</v>
      </c>
      <c r="K1642" s="42" t="s">
        <v>35</v>
      </c>
      <c r="L1642" s="37">
        <v>26455</v>
      </c>
      <c r="M1642" s="43" t="s">
        <v>36</v>
      </c>
      <c r="N1642" s="43" t="str">
        <f t="shared" si="51"/>
        <v>0596</v>
      </c>
      <c r="O1642" s="84">
        <v>742.62</v>
      </c>
    </row>
    <row r="1643" spans="1:15" s="22" customFormat="1" ht="11.15" customHeight="1" x14ac:dyDescent="0.2">
      <c r="A1643" s="33" t="s">
        <v>3338</v>
      </c>
      <c r="B1643" s="34" t="str">
        <f t="shared" si="52"/>
        <v>752001</v>
      </c>
      <c r="C1643" s="35" t="s">
        <v>3339</v>
      </c>
      <c r="D1643" s="36" t="s">
        <v>29</v>
      </c>
      <c r="E1643" s="35" t="s">
        <v>30</v>
      </c>
      <c r="F1643" s="36" t="s">
        <v>29</v>
      </c>
      <c r="G1643" s="36" t="s">
        <v>3334</v>
      </c>
      <c r="H1643" s="36" t="s">
        <v>32</v>
      </c>
      <c r="I1643" s="36" t="s">
        <v>3335</v>
      </c>
      <c r="J1643" s="36" t="s">
        <v>34</v>
      </c>
      <c r="K1643" s="36" t="s">
        <v>35</v>
      </c>
      <c r="L1643" s="37">
        <v>20615</v>
      </c>
      <c r="M1643" s="38" t="s">
        <v>36</v>
      </c>
      <c r="N1643" s="38" t="str">
        <f t="shared" si="51"/>
        <v>0596</v>
      </c>
      <c r="O1643" s="83">
        <v>409.59</v>
      </c>
    </row>
    <row r="1644" spans="1:15" s="22" customFormat="1" ht="11.15" customHeight="1" x14ac:dyDescent="0.2">
      <c r="A1644" s="39" t="s">
        <v>3340</v>
      </c>
      <c r="B1644" s="40" t="str">
        <f t="shared" si="52"/>
        <v>752005</v>
      </c>
      <c r="C1644" s="41" t="s">
        <v>3341</v>
      </c>
      <c r="D1644" s="42" t="s">
        <v>29</v>
      </c>
      <c r="E1644" s="41" t="s">
        <v>30</v>
      </c>
      <c r="F1644" s="42" t="s">
        <v>29</v>
      </c>
      <c r="G1644" s="42" t="s">
        <v>3334</v>
      </c>
      <c r="H1644" s="42" t="s">
        <v>32</v>
      </c>
      <c r="I1644" s="42" t="s">
        <v>3335</v>
      </c>
      <c r="J1644" s="42" t="s">
        <v>34</v>
      </c>
      <c r="K1644" s="42" t="s">
        <v>35</v>
      </c>
      <c r="L1644" s="37">
        <v>9544</v>
      </c>
      <c r="M1644" s="43" t="s">
        <v>36</v>
      </c>
      <c r="N1644" s="43" t="str">
        <f t="shared" si="51"/>
        <v>0596</v>
      </c>
      <c r="O1644" s="84">
        <v>639.98</v>
      </c>
    </row>
    <row r="1645" spans="1:15" s="22" customFormat="1" ht="11.15" customHeight="1" x14ac:dyDescent="0.2">
      <c r="A1645" s="33" t="s">
        <v>3342</v>
      </c>
      <c r="B1645" s="34" t="str">
        <f t="shared" si="52"/>
        <v>753030</v>
      </c>
      <c r="C1645" s="35" t="s">
        <v>3343</v>
      </c>
      <c r="D1645" s="36" t="s">
        <v>29</v>
      </c>
      <c r="E1645" s="35" t="s">
        <v>30</v>
      </c>
      <c r="F1645" s="36" t="s">
        <v>29</v>
      </c>
      <c r="G1645" s="36" t="s">
        <v>3334</v>
      </c>
      <c r="H1645" s="36" t="s">
        <v>32</v>
      </c>
      <c r="I1645" s="36" t="s">
        <v>3335</v>
      </c>
      <c r="J1645" s="36" t="s">
        <v>34</v>
      </c>
      <c r="K1645" s="36" t="s">
        <v>35</v>
      </c>
      <c r="L1645" s="37">
        <v>16045</v>
      </c>
      <c r="M1645" s="38" t="s">
        <v>36</v>
      </c>
      <c r="N1645" s="38" t="str">
        <f t="shared" si="51"/>
        <v>0596</v>
      </c>
      <c r="O1645" s="83">
        <v>459.47</v>
      </c>
    </row>
    <row r="1646" spans="1:15" s="22" customFormat="1" ht="11.15" customHeight="1" x14ac:dyDescent="0.2">
      <c r="A1646" s="39" t="s">
        <v>3344</v>
      </c>
      <c r="B1646" s="40" t="str">
        <f t="shared" si="52"/>
        <v>752505</v>
      </c>
      <c r="C1646" s="41" t="s">
        <v>3345</v>
      </c>
      <c r="D1646" s="42" t="s">
        <v>29</v>
      </c>
      <c r="E1646" s="41" t="s">
        <v>30</v>
      </c>
      <c r="F1646" s="42" t="s">
        <v>29</v>
      </c>
      <c r="G1646" s="42" t="s">
        <v>3334</v>
      </c>
      <c r="H1646" s="42" t="s">
        <v>32</v>
      </c>
      <c r="I1646" s="42" t="s">
        <v>3335</v>
      </c>
      <c r="J1646" s="42" t="s">
        <v>34</v>
      </c>
      <c r="K1646" s="42" t="s">
        <v>35</v>
      </c>
      <c r="L1646" s="37">
        <v>4397</v>
      </c>
      <c r="M1646" s="43" t="s">
        <v>36</v>
      </c>
      <c r="N1646" s="43" t="str">
        <f t="shared" si="51"/>
        <v>0596</v>
      </c>
      <c r="O1646" s="84">
        <v>844.77</v>
      </c>
    </row>
    <row r="1647" spans="1:15" s="22" customFormat="1" ht="11.15" customHeight="1" x14ac:dyDescent="0.2">
      <c r="A1647" s="33" t="s">
        <v>3346</v>
      </c>
      <c r="B1647" s="34" t="str">
        <f t="shared" si="52"/>
        <v>754302</v>
      </c>
      <c r="C1647" s="35" t="s">
        <v>3347</v>
      </c>
      <c r="D1647" s="36" t="s">
        <v>29</v>
      </c>
      <c r="E1647" s="35" t="s">
        <v>30</v>
      </c>
      <c r="F1647" s="36" t="s">
        <v>29</v>
      </c>
      <c r="G1647" s="36" t="s">
        <v>3334</v>
      </c>
      <c r="H1647" s="36" t="s">
        <v>43</v>
      </c>
      <c r="I1647" s="36" t="s">
        <v>3335</v>
      </c>
      <c r="J1647" s="36" t="s">
        <v>34</v>
      </c>
      <c r="K1647" s="36" t="s">
        <v>35</v>
      </c>
      <c r="L1647" s="37">
        <v>15597</v>
      </c>
      <c r="M1647" s="38" t="s">
        <v>36</v>
      </c>
      <c r="N1647" s="38" t="str">
        <f t="shared" si="51"/>
        <v>0596</v>
      </c>
      <c r="O1647" s="83">
        <v>343.26</v>
      </c>
    </row>
    <row r="1648" spans="1:15" s="22" customFormat="1" ht="11.15" customHeight="1" x14ac:dyDescent="0.2">
      <c r="A1648" s="39" t="s">
        <v>3348</v>
      </c>
      <c r="B1648" s="40" t="str">
        <f t="shared" si="52"/>
        <v>753821</v>
      </c>
      <c r="C1648" s="41" t="s">
        <v>3349</v>
      </c>
      <c r="D1648" s="42" t="s">
        <v>29</v>
      </c>
      <c r="E1648" s="41" t="s">
        <v>30</v>
      </c>
      <c r="F1648" s="42" t="s">
        <v>29</v>
      </c>
      <c r="G1648" s="42" t="s">
        <v>3334</v>
      </c>
      <c r="H1648" s="42" t="s">
        <v>32</v>
      </c>
      <c r="I1648" s="42" t="s">
        <v>3335</v>
      </c>
      <c r="J1648" s="42" t="s">
        <v>34</v>
      </c>
      <c r="K1648" s="42" t="s">
        <v>35</v>
      </c>
      <c r="L1648" s="37">
        <v>8299</v>
      </c>
      <c r="M1648" s="43" t="s">
        <v>36</v>
      </c>
      <c r="N1648" s="43" t="str">
        <f t="shared" si="51"/>
        <v>0596</v>
      </c>
      <c r="O1648" s="84">
        <v>480.23</v>
      </c>
    </row>
    <row r="1649" spans="1:15" s="22" customFormat="1" ht="11.15" customHeight="1" x14ac:dyDescent="0.2">
      <c r="A1649" s="33" t="s">
        <v>3350</v>
      </c>
      <c r="B1649" s="34" t="str">
        <f t="shared" si="52"/>
        <v>754004</v>
      </c>
      <c r="C1649" s="35" t="s">
        <v>3351</v>
      </c>
      <c r="D1649" s="36" t="s">
        <v>29</v>
      </c>
      <c r="E1649" s="35" t="s">
        <v>30</v>
      </c>
      <c r="F1649" s="36" t="s">
        <v>29</v>
      </c>
      <c r="G1649" s="36" t="s">
        <v>3334</v>
      </c>
      <c r="H1649" s="36" t="s">
        <v>43</v>
      </c>
      <c r="I1649" s="36" t="s">
        <v>3335</v>
      </c>
      <c r="J1649" s="36" t="s">
        <v>34</v>
      </c>
      <c r="K1649" s="36" t="s">
        <v>35</v>
      </c>
      <c r="L1649" s="37">
        <v>7289</v>
      </c>
      <c r="M1649" s="38" t="s">
        <v>36</v>
      </c>
      <c r="N1649" s="38" t="str">
        <f t="shared" si="51"/>
        <v>0596</v>
      </c>
      <c r="O1649" s="83">
        <v>710.22</v>
      </c>
    </row>
    <row r="1650" spans="1:15" s="22" customFormat="1" ht="11.15" customHeight="1" x14ac:dyDescent="0.2">
      <c r="A1650" s="39" t="s">
        <v>3352</v>
      </c>
      <c r="B1650" s="40" t="str">
        <f t="shared" si="52"/>
        <v>753051</v>
      </c>
      <c r="C1650" s="41" t="s">
        <v>3353</v>
      </c>
      <c r="D1650" s="42" t="s">
        <v>29</v>
      </c>
      <c r="E1650" s="41" t="s">
        <v>30</v>
      </c>
      <c r="F1650" s="42" t="s">
        <v>29</v>
      </c>
      <c r="G1650" s="42" t="s">
        <v>3334</v>
      </c>
      <c r="H1650" s="42" t="s">
        <v>32</v>
      </c>
      <c r="I1650" s="42" t="s">
        <v>3335</v>
      </c>
      <c r="J1650" s="42" t="s">
        <v>34</v>
      </c>
      <c r="K1650" s="42" t="s">
        <v>35</v>
      </c>
      <c r="L1650" s="37">
        <v>2675</v>
      </c>
      <c r="M1650" s="43" t="s">
        <v>36</v>
      </c>
      <c r="N1650" s="43" t="str">
        <f t="shared" si="51"/>
        <v>0596</v>
      </c>
      <c r="O1650" s="84">
        <v>982.04</v>
      </c>
    </row>
    <row r="1651" spans="1:15" s="22" customFormat="1" ht="11.15" customHeight="1" x14ac:dyDescent="0.2">
      <c r="A1651" s="33" t="s">
        <v>3354</v>
      </c>
      <c r="B1651" s="34" t="str">
        <f t="shared" si="52"/>
        <v>753412</v>
      </c>
      <c r="C1651" s="35" t="s">
        <v>3355</v>
      </c>
      <c r="D1651" s="36" t="s">
        <v>29</v>
      </c>
      <c r="E1651" s="35" t="s">
        <v>30</v>
      </c>
      <c r="F1651" s="36" t="s">
        <v>29</v>
      </c>
      <c r="G1651" s="36" t="s">
        <v>3334</v>
      </c>
      <c r="H1651" s="36" t="s">
        <v>32</v>
      </c>
      <c r="I1651" s="36" t="s">
        <v>3335</v>
      </c>
      <c r="J1651" s="36" t="s">
        <v>34</v>
      </c>
      <c r="K1651" s="36" t="s">
        <v>35</v>
      </c>
      <c r="L1651" s="37">
        <v>846</v>
      </c>
      <c r="M1651" s="38" t="s">
        <v>36</v>
      </c>
      <c r="N1651" s="38" t="str">
        <f t="shared" si="51"/>
        <v>0596</v>
      </c>
      <c r="O1651" s="83">
        <v>4208.17</v>
      </c>
    </row>
    <row r="1652" spans="1:15" s="22" customFormat="1" ht="11.15" customHeight="1" x14ac:dyDescent="0.2">
      <c r="A1652" s="39" t="s">
        <v>3356</v>
      </c>
      <c r="B1652" s="40" t="str">
        <f t="shared" si="52"/>
        <v>753726</v>
      </c>
      <c r="C1652" s="41" t="s">
        <v>3357</v>
      </c>
      <c r="D1652" s="42" t="s">
        <v>29</v>
      </c>
      <c r="E1652" s="41" t="s">
        <v>30</v>
      </c>
      <c r="F1652" s="42" t="s">
        <v>29</v>
      </c>
      <c r="G1652" s="42" t="s">
        <v>3334</v>
      </c>
      <c r="H1652" s="42" t="s">
        <v>32</v>
      </c>
      <c r="I1652" s="42" t="s">
        <v>3335</v>
      </c>
      <c r="J1652" s="42" t="s">
        <v>34</v>
      </c>
      <c r="K1652" s="42" t="s">
        <v>35</v>
      </c>
      <c r="L1652" s="37">
        <v>2683</v>
      </c>
      <c r="M1652" s="43" t="s">
        <v>36</v>
      </c>
      <c r="N1652" s="43" t="str">
        <f t="shared" si="51"/>
        <v>0596</v>
      </c>
      <c r="O1652" s="84">
        <v>1386.23</v>
      </c>
    </row>
    <row r="1653" spans="1:15" s="22" customFormat="1" ht="11.15" customHeight="1" x14ac:dyDescent="0.2">
      <c r="A1653" s="33" t="s">
        <v>3358</v>
      </c>
      <c r="B1653" s="34" t="str">
        <f t="shared" si="52"/>
        <v>755209</v>
      </c>
      <c r="C1653" s="35" t="s">
        <v>3359</v>
      </c>
      <c r="D1653" s="36" t="s">
        <v>29</v>
      </c>
      <c r="E1653" s="35" t="s">
        <v>30</v>
      </c>
      <c r="F1653" s="36" t="s">
        <v>29</v>
      </c>
      <c r="G1653" s="36" t="s">
        <v>3334</v>
      </c>
      <c r="H1653" s="36" t="s">
        <v>43</v>
      </c>
      <c r="I1653" s="36" t="s">
        <v>3335</v>
      </c>
      <c r="J1653" s="36" t="s">
        <v>34</v>
      </c>
      <c r="K1653" s="36" t="s">
        <v>35</v>
      </c>
      <c r="L1653" s="37">
        <v>6502</v>
      </c>
      <c r="M1653" s="38" t="s">
        <v>36</v>
      </c>
      <c r="N1653" s="38" t="str">
        <f t="shared" si="51"/>
        <v>0596</v>
      </c>
      <c r="O1653" s="83">
        <v>255.99</v>
      </c>
    </row>
    <row r="1654" spans="1:15" s="22" customFormat="1" ht="11.15" customHeight="1" x14ac:dyDescent="0.2">
      <c r="A1654" s="39" t="s">
        <v>3360</v>
      </c>
      <c r="B1654" s="40" t="str">
        <f t="shared" si="52"/>
        <v>753826</v>
      </c>
      <c r="C1654" s="41" t="s">
        <v>3361</v>
      </c>
      <c r="D1654" s="42" t="s">
        <v>29</v>
      </c>
      <c r="E1654" s="41" t="s">
        <v>30</v>
      </c>
      <c r="F1654" s="42" t="s">
        <v>29</v>
      </c>
      <c r="G1654" s="42" t="s">
        <v>3334</v>
      </c>
      <c r="H1654" s="42" t="s">
        <v>32</v>
      </c>
      <c r="I1654" s="42" t="s">
        <v>3335</v>
      </c>
      <c r="J1654" s="42" t="s">
        <v>34</v>
      </c>
      <c r="K1654" s="42" t="s">
        <v>35</v>
      </c>
      <c r="L1654" s="37">
        <v>2122</v>
      </c>
      <c r="M1654" s="43" t="s">
        <v>36</v>
      </c>
      <c r="N1654" s="43" t="str">
        <f t="shared" si="51"/>
        <v>0596</v>
      </c>
      <c r="O1654" s="84">
        <v>1386.23</v>
      </c>
    </row>
    <row r="1655" spans="1:15" s="22" customFormat="1" ht="11.15" customHeight="1" x14ac:dyDescent="0.2">
      <c r="A1655" s="33" t="s">
        <v>3362</v>
      </c>
      <c r="B1655" s="34" t="str">
        <f t="shared" si="52"/>
        <v>754995</v>
      </c>
      <c r="C1655" s="35" t="s">
        <v>3363</v>
      </c>
      <c r="D1655" s="36" t="s">
        <v>29</v>
      </c>
      <c r="E1655" s="35" t="s">
        <v>30</v>
      </c>
      <c r="F1655" s="36" t="s">
        <v>29</v>
      </c>
      <c r="G1655" s="36" t="s">
        <v>3334</v>
      </c>
      <c r="H1655" s="36" t="s">
        <v>32</v>
      </c>
      <c r="I1655" s="36" t="s">
        <v>3335</v>
      </c>
      <c r="J1655" s="36" t="s">
        <v>34</v>
      </c>
      <c r="K1655" s="36" t="s">
        <v>35</v>
      </c>
      <c r="L1655" s="37">
        <v>634</v>
      </c>
      <c r="M1655" s="38" t="s">
        <v>36</v>
      </c>
      <c r="N1655" s="38" t="str">
        <f t="shared" si="51"/>
        <v>0596</v>
      </c>
      <c r="O1655" s="83">
        <v>4208.17</v>
      </c>
    </row>
    <row r="1656" spans="1:15" s="22" customFormat="1" ht="11.15" customHeight="1" x14ac:dyDescent="0.2">
      <c r="A1656" s="39" t="s">
        <v>3364</v>
      </c>
      <c r="B1656" s="40" t="str">
        <f t="shared" si="52"/>
        <v>754451</v>
      </c>
      <c r="C1656" s="41" t="s">
        <v>3365</v>
      </c>
      <c r="D1656" s="42" t="s">
        <v>29</v>
      </c>
      <c r="E1656" s="41" t="s">
        <v>30</v>
      </c>
      <c r="F1656" s="42" t="s">
        <v>29</v>
      </c>
      <c r="G1656" s="42" t="s">
        <v>3334</v>
      </c>
      <c r="H1656" s="42" t="s">
        <v>43</v>
      </c>
      <c r="I1656" s="42" t="s">
        <v>3335</v>
      </c>
      <c r="J1656" s="42" t="s">
        <v>34</v>
      </c>
      <c r="K1656" s="42" t="s">
        <v>35</v>
      </c>
      <c r="L1656" s="37">
        <v>451</v>
      </c>
      <c r="M1656" s="43" t="s">
        <v>36</v>
      </c>
      <c r="N1656" s="43" t="str">
        <f t="shared" si="51"/>
        <v>0596</v>
      </c>
      <c r="O1656" s="84">
        <v>1966.75</v>
      </c>
    </row>
    <row r="1657" spans="1:15" s="22" customFormat="1" ht="11.15" customHeight="1" x14ac:dyDescent="0.2">
      <c r="A1657" s="33" t="s">
        <v>3366</v>
      </c>
      <c r="B1657" s="34" t="str">
        <f t="shared" si="52"/>
        <v>754002</v>
      </c>
      <c r="C1657" s="35" t="s">
        <v>3367</v>
      </c>
      <c r="D1657" s="36" t="s">
        <v>29</v>
      </c>
      <c r="E1657" s="35" t="s">
        <v>30</v>
      </c>
      <c r="F1657" s="36" t="s">
        <v>29</v>
      </c>
      <c r="G1657" s="36" t="s">
        <v>3334</v>
      </c>
      <c r="H1657" s="36" t="s">
        <v>43</v>
      </c>
      <c r="I1657" s="36" t="s">
        <v>3335</v>
      </c>
      <c r="J1657" s="36" t="s">
        <v>34</v>
      </c>
      <c r="K1657" s="36" t="s">
        <v>35</v>
      </c>
      <c r="L1657" s="37">
        <v>7384</v>
      </c>
      <c r="M1657" s="38" t="s">
        <v>36</v>
      </c>
      <c r="N1657" s="38" t="str">
        <f t="shared" si="51"/>
        <v>0596</v>
      </c>
      <c r="O1657" s="83">
        <v>259.5</v>
      </c>
    </row>
    <row r="1658" spans="1:15" s="22" customFormat="1" ht="11.15" customHeight="1" x14ac:dyDescent="0.2">
      <c r="A1658" s="39" t="s">
        <v>3368</v>
      </c>
      <c r="B1658" s="40" t="str">
        <f t="shared" si="52"/>
        <v>752805</v>
      </c>
      <c r="C1658" s="41" t="s">
        <v>3369</v>
      </c>
      <c r="D1658" s="42" t="s">
        <v>29</v>
      </c>
      <c r="E1658" s="41" t="s">
        <v>30</v>
      </c>
      <c r="F1658" s="42" t="s">
        <v>29</v>
      </c>
      <c r="G1658" s="42" t="s">
        <v>3334</v>
      </c>
      <c r="H1658" s="42" t="s">
        <v>32</v>
      </c>
      <c r="I1658" s="42" t="s">
        <v>3335</v>
      </c>
      <c r="J1658" s="42" t="s">
        <v>34</v>
      </c>
      <c r="K1658" s="42" t="s">
        <v>35</v>
      </c>
      <c r="L1658" s="37">
        <v>2826</v>
      </c>
      <c r="M1658" s="43" t="s">
        <v>36</v>
      </c>
      <c r="N1658" s="43" t="str">
        <f t="shared" si="51"/>
        <v>0596</v>
      </c>
      <c r="O1658" s="84">
        <v>844.77</v>
      </c>
    </row>
    <row r="1659" spans="1:15" s="22" customFormat="1" ht="11.15" customHeight="1" x14ac:dyDescent="0.2">
      <c r="A1659" s="33" t="s">
        <v>3370</v>
      </c>
      <c r="B1659" s="34" t="str">
        <f t="shared" si="52"/>
        <v>752801</v>
      </c>
      <c r="C1659" s="35" t="s">
        <v>3371</v>
      </c>
      <c r="D1659" s="36" t="s">
        <v>29</v>
      </c>
      <c r="E1659" s="35" t="s">
        <v>30</v>
      </c>
      <c r="F1659" s="36" t="s">
        <v>29</v>
      </c>
      <c r="G1659" s="36" t="s">
        <v>3334</v>
      </c>
      <c r="H1659" s="36" t="s">
        <v>32</v>
      </c>
      <c r="I1659" s="36" t="s">
        <v>3335</v>
      </c>
      <c r="J1659" s="36" t="s">
        <v>34</v>
      </c>
      <c r="K1659" s="36" t="s">
        <v>35</v>
      </c>
      <c r="L1659" s="37">
        <v>4195</v>
      </c>
      <c r="M1659" s="38" t="s">
        <v>36</v>
      </c>
      <c r="N1659" s="38" t="str">
        <f t="shared" ref="N1659:N1722" si="53">TEXT(G1659,"0000")</f>
        <v>0596</v>
      </c>
      <c r="O1659" s="83">
        <v>511.98</v>
      </c>
    </row>
    <row r="1660" spans="1:15" s="22" customFormat="1" ht="11.15" customHeight="1" x14ac:dyDescent="0.2">
      <c r="A1660" s="39" t="s">
        <v>3372</v>
      </c>
      <c r="B1660" s="40" t="str">
        <f t="shared" si="52"/>
        <v>753451</v>
      </c>
      <c r="C1660" s="41" t="s">
        <v>3373</v>
      </c>
      <c r="D1660" s="42" t="s">
        <v>29</v>
      </c>
      <c r="E1660" s="41" t="s">
        <v>30</v>
      </c>
      <c r="F1660" s="42" t="s">
        <v>29</v>
      </c>
      <c r="G1660" s="42" t="s">
        <v>3334</v>
      </c>
      <c r="H1660" s="42" t="s">
        <v>32</v>
      </c>
      <c r="I1660" s="42" t="s">
        <v>3335</v>
      </c>
      <c r="J1660" s="42" t="s">
        <v>34</v>
      </c>
      <c r="K1660" s="42" t="s">
        <v>35</v>
      </c>
      <c r="L1660" s="37">
        <v>3659</v>
      </c>
      <c r="M1660" s="43" t="s">
        <v>36</v>
      </c>
      <c r="N1660" s="43" t="str">
        <f t="shared" si="53"/>
        <v>0596</v>
      </c>
      <c r="O1660" s="84">
        <v>1135.6400000000001</v>
      </c>
    </row>
    <row r="1661" spans="1:15" s="22" customFormat="1" ht="11.15" customHeight="1" x14ac:dyDescent="0.2">
      <c r="A1661" s="33" t="s">
        <v>3374</v>
      </c>
      <c r="B1661" s="34" t="str">
        <f t="shared" si="52"/>
        <v>752025</v>
      </c>
      <c r="C1661" s="35" t="s">
        <v>3375</v>
      </c>
      <c r="D1661" s="36" t="s">
        <v>29</v>
      </c>
      <c r="E1661" s="35" t="s">
        <v>30</v>
      </c>
      <c r="F1661" s="36" t="s">
        <v>29</v>
      </c>
      <c r="G1661" s="36" t="s">
        <v>3334</v>
      </c>
      <c r="H1661" s="36" t="s">
        <v>32</v>
      </c>
      <c r="I1661" s="36" t="s">
        <v>3335</v>
      </c>
      <c r="J1661" s="36" t="s">
        <v>34</v>
      </c>
      <c r="K1661" s="36" t="s">
        <v>35</v>
      </c>
      <c r="L1661" s="37">
        <v>321</v>
      </c>
      <c r="M1661" s="38" t="s">
        <v>36</v>
      </c>
      <c r="N1661" s="38" t="str">
        <f t="shared" si="53"/>
        <v>0596</v>
      </c>
      <c r="O1661" s="83">
        <v>1594.49</v>
      </c>
    </row>
    <row r="1662" spans="1:15" s="22" customFormat="1" ht="11.15" customHeight="1" x14ac:dyDescent="0.2">
      <c r="A1662" s="39" t="s">
        <v>3376</v>
      </c>
      <c r="B1662" s="40" t="str">
        <f t="shared" si="52"/>
        <v>752144</v>
      </c>
      <c r="C1662" s="41" t="s">
        <v>3377</v>
      </c>
      <c r="D1662" s="42" t="s">
        <v>29</v>
      </c>
      <c r="E1662" s="41" t="s">
        <v>30</v>
      </c>
      <c r="F1662" s="42" t="s">
        <v>29</v>
      </c>
      <c r="G1662" s="42" t="s">
        <v>3334</v>
      </c>
      <c r="H1662" s="42" t="s">
        <v>43</v>
      </c>
      <c r="I1662" s="42" t="s">
        <v>3335</v>
      </c>
      <c r="J1662" s="42" t="s">
        <v>34</v>
      </c>
      <c r="K1662" s="42" t="s">
        <v>35</v>
      </c>
      <c r="L1662" s="37">
        <v>4959</v>
      </c>
      <c r="M1662" s="43" t="s">
        <v>36</v>
      </c>
      <c r="N1662" s="43" t="str">
        <f t="shared" si="53"/>
        <v>0596</v>
      </c>
      <c r="O1662" s="84">
        <v>742.33</v>
      </c>
    </row>
    <row r="1663" spans="1:15" s="22" customFormat="1" ht="11.15" customHeight="1" x14ac:dyDescent="0.2">
      <c r="A1663" s="33" t="s">
        <v>3378</v>
      </c>
      <c r="B1663" s="34" t="str">
        <f t="shared" si="52"/>
        <v>754137</v>
      </c>
      <c r="C1663" s="35" t="s">
        <v>3379</v>
      </c>
      <c r="D1663" s="36" t="s">
        <v>29</v>
      </c>
      <c r="E1663" s="35" t="s">
        <v>30</v>
      </c>
      <c r="F1663" s="36" t="s">
        <v>29</v>
      </c>
      <c r="G1663" s="36" t="s">
        <v>3334</v>
      </c>
      <c r="H1663" s="36" t="s">
        <v>43</v>
      </c>
      <c r="I1663" s="36" t="s">
        <v>3335</v>
      </c>
      <c r="J1663" s="36" t="s">
        <v>34</v>
      </c>
      <c r="K1663" s="36" t="s">
        <v>35</v>
      </c>
      <c r="L1663" s="37">
        <v>4850</v>
      </c>
      <c r="M1663" s="38" t="s">
        <v>36</v>
      </c>
      <c r="N1663" s="38" t="str">
        <f t="shared" si="53"/>
        <v>0596</v>
      </c>
      <c r="O1663" s="83">
        <v>409.73</v>
      </c>
    </row>
    <row r="1664" spans="1:15" s="22" customFormat="1" ht="11.15" customHeight="1" x14ac:dyDescent="0.2">
      <c r="A1664" s="39" t="s">
        <v>3380</v>
      </c>
      <c r="B1664" s="40" t="str">
        <f t="shared" si="52"/>
        <v>754303</v>
      </c>
      <c r="C1664" s="41" t="s">
        <v>3381</v>
      </c>
      <c r="D1664" s="42" t="s">
        <v>29</v>
      </c>
      <c r="E1664" s="41" t="s">
        <v>30</v>
      </c>
      <c r="F1664" s="42" t="s">
        <v>29</v>
      </c>
      <c r="G1664" s="42" t="s">
        <v>3334</v>
      </c>
      <c r="H1664" s="42" t="s">
        <v>43</v>
      </c>
      <c r="I1664" s="42" t="s">
        <v>3335</v>
      </c>
      <c r="J1664" s="42" t="s">
        <v>34</v>
      </c>
      <c r="K1664" s="42" t="s">
        <v>35</v>
      </c>
      <c r="L1664" s="37">
        <v>2173</v>
      </c>
      <c r="M1664" s="43" t="s">
        <v>36</v>
      </c>
      <c r="N1664" s="43" t="str">
        <f t="shared" si="53"/>
        <v>0596</v>
      </c>
      <c r="O1664" s="84">
        <v>532.96</v>
      </c>
    </row>
    <row r="1665" spans="1:15" s="22" customFormat="1" ht="11.15" customHeight="1" x14ac:dyDescent="0.2">
      <c r="A1665" s="33" t="s">
        <v>3382</v>
      </c>
      <c r="B1665" s="34" t="str">
        <f t="shared" si="52"/>
        <v>753820</v>
      </c>
      <c r="C1665" s="35" t="s">
        <v>3383</v>
      </c>
      <c r="D1665" s="36" t="s">
        <v>29</v>
      </c>
      <c r="E1665" s="35" t="s">
        <v>30</v>
      </c>
      <c r="F1665" s="36" t="s">
        <v>29</v>
      </c>
      <c r="G1665" s="36" t="s">
        <v>3334</v>
      </c>
      <c r="H1665" s="36" t="s">
        <v>32</v>
      </c>
      <c r="I1665" s="36" t="s">
        <v>3335</v>
      </c>
      <c r="J1665" s="36" t="s">
        <v>34</v>
      </c>
      <c r="K1665" s="36" t="s">
        <v>35</v>
      </c>
      <c r="L1665" s="37">
        <v>4323</v>
      </c>
      <c r="M1665" s="38" t="s">
        <v>36</v>
      </c>
      <c r="N1665" s="38" t="str">
        <f t="shared" si="53"/>
        <v>0596</v>
      </c>
      <c r="O1665" s="83">
        <v>561.87</v>
      </c>
    </row>
    <row r="1666" spans="1:15" s="22" customFormat="1" ht="11.15" customHeight="1" x14ac:dyDescent="0.2">
      <c r="A1666" s="39" t="s">
        <v>3384</v>
      </c>
      <c r="B1666" s="40" t="str">
        <f t="shared" si="52"/>
        <v>756334</v>
      </c>
      <c r="C1666" s="41" t="s">
        <v>3385</v>
      </c>
      <c r="D1666" s="42" t="s">
        <v>29</v>
      </c>
      <c r="E1666" s="41" t="s">
        <v>30</v>
      </c>
      <c r="F1666" s="42" t="s">
        <v>29</v>
      </c>
      <c r="G1666" s="42" t="s">
        <v>3334</v>
      </c>
      <c r="H1666" s="42" t="s">
        <v>43</v>
      </c>
      <c r="I1666" s="42" t="s">
        <v>3335</v>
      </c>
      <c r="J1666" s="42" t="s">
        <v>34</v>
      </c>
      <c r="K1666" s="42" t="s">
        <v>35</v>
      </c>
      <c r="L1666" s="37">
        <v>67</v>
      </c>
      <c r="M1666" s="43" t="s">
        <v>36</v>
      </c>
      <c r="N1666" s="43" t="str">
        <f t="shared" si="53"/>
        <v>0596</v>
      </c>
      <c r="O1666" s="84">
        <v>11727.88</v>
      </c>
    </row>
    <row r="1667" spans="1:15" s="22" customFormat="1" ht="11.15" customHeight="1" x14ac:dyDescent="0.2">
      <c r="A1667" s="33" t="s">
        <v>3386</v>
      </c>
      <c r="B1667" s="34" t="str">
        <f t="shared" ref="B1667:B1730" si="54">HYPERLINK(CONCATENATE("https://project.daccord.ru/2024/Items/PL_ItemView.php?Reference=",A1667),A1667)</f>
        <v>753950</v>
      </c>
      <c r="C1667" s="35" t="s">
        <v>3387</v>
      </c>
      <c r="D1667" s="36" t="s">
        <v>29</v>
      </c>
      <c r="E1667" s="35" t="s">
        <v>30</v>
      </c>
      <c r="F1667" s="36" t="s">
        <v>29</v>
      </c>
      <c r="G1667" s="36" t="s">
        <v>3334</v>
      </c>
      <c r="H1667" s="36" t="s">
        <v>32</v>
      </c>
      <c r="I1667" s="36" t="s">
        <v>3335</v>
      </c>
      <c r="J1667" s="36" t="s">
        <v>34</v>
      </c>
      <c r="K1667" s="36" t="s">
        <v>35</v>
      </c>
      <c r="L1667" s="37">
        <v>840</v>
      </c>
      <c r="M1667" s="38" t="s">
        <v>36</v>
      </c>
      <c r="N1667" s="38" t="str">
        <f t="shared" si="53"/>
        <v>0596</v>
      </c>
      <c r="O1667" s="83">
        <v>1284.1199999999999</v>
      </c>
    </row>
    <row r="1668" spans="1:15" s="22" customFormat="1" ht="11.15" customHeight="1" x14ac:dyDescent="0.2">
      <c r="A1668" s="39" t="s">
        <v>3388</v>
      </c>
      <c r="B1668" s="40" t="str">
        <f t="shared" si="54"/>
        <v>753840</v>
      </c>
      <c r="C1668" s="41" t="s">
        <v>3389</v>
      </c>
      <c r="D1668" s="42" t="s">
        <v>29</v>
      </c>
      <c r="E1668" s="41" t="s">
        <v>30</v>
      </c>
      <c r="F1668" s="42" t="s">
        <v>29</v>
      </c>
      <c r="G1668" s="42" t="s">
        <v>3334</v>
      </c>
      <c r="H1668" s="42" t="s">
        <v>32</v>
      </c>
      <c r="I1668" s="42" t="s">
        <v>3335</v>
      </c>
      <c r="J1668" s="42" t="s">
        <v>34</v>
      </c>
      <c r="K1668" s="42" t="s">
        <v>35</v>
      </c>
      <c r="L1668" s="37">
        <v>1299</v>
      </c>
      <c r="M1668" s="43" t="s">
        <v>36</v>
      </c>
      <c r="N1668" s="43" t="str">
        <f t="shared" si="53"/>
        <v>0596</v>
      </c>
      <c r="O1668" s="84">
        <v>1125.1400000000001</v>
      </c>
    </row>
    <row r="1669" spans="1:15" s="22" customFormat="1" ht="11.15" customHeight="1" x14ac:dyDescent="0.2">
      <c r="A1669" s="33" t="s">
        <v>3390</v>
      </c>
      <c r="B1669" s="34" t="str">
        <f t="shared" si="54"/>
        <v>752980</v>
      </c>
      <c r="C1669" s="35" t="s">
        <v>3391</v>
      </c>
      <c r="D1669" s="36" t="s">
        <v>29</v>
      </c>
      <c r="E1669" s="35" t="s">
        <v>30</v>
      </c>
      <c r="F1669" s="36" t="s">
        <v>29</v>
      </c>
      <c r="G1669" s="36" t="s">
        <v>3334</v>
      </c>
      <c r="H1669" s="36" t="s">
        <v>32</v>
      </c>
      <c r="I1669" s="36" t="s">
        <v>3335</v>
      </c>
      <c r="J1669" s="36" t="s">
        <v>34</v>
      </c>
      <c r="K1669" s="36" t="s">
        <v>35</v>
      </c>
      <c r="L1669" s="37">
        <v>284</v>
      </c>
      <c r="M1669" s="38" t="s">
        <v>36</v>
      </c>
      <c r="N1669" s="38" t="str">
        <f t="shared" si="53"/>
        <v>0596</v>
      </c>
      <c r="O1669" s="83">
        <v>4678.8500000000004</v>
      </c>
    </row>
    <row r="1670" spans="1:15" s="22" customFormat="1" ht="11.15" customHeight="1" x14ac:dyDescent="0.2">
      <c r="A1670" s="39" t="s">
        <v>3392</v>
      </c>
      <c r="B1670" s="40" t="str">
        <f t="shared" si="54"/>
        <v>754412</v>
      </c>
      <c r="C1670" s="41" t="s">
        <v>3393</v>
      </c>
      <c r="D1670" s="42" t="s">
        <v>29</v>
      </c>
      <c r="E1670" s="41" t="s">
        <v>30</v>
      </c>
      <c r="F1670" s="42" t="s">
        <v>29</v>
      </c>
      <c r="G1670" s="42" t="s">
        <v>3334</v>
      </c>
      <c r="H1670" s="42" t="s">
        <v>43</v>
      </c>
      <c r="I1670" s="42" t="s">
        <v>3335</v>
      </c>
      <c r="J1670" s="42" t="s">
        <v>34</v>
      </c>
      <c r="K1670" s="42" t="s">
        <v>35</v>
      </c>
      <c r="L1670" s="37">
        <v>1589</v>
      </c>
      <c r="M1670" s="43" t="s">
        <v>36</v>
      </c>
      <c r="N1670" s="43" t="str">
        <f t="shared" si="53"/>
        <v>0596</v>
      </c>
      <c r="O1670" s="84">
        <v>1278.33</v>
      </c>
    </row>
    <row r="1671" spans="1:15" s="22" customFormat="1" ht="11.15" customHeight="1" x14ac:dyDescent="0.2">
      <c r="A1671" s="33" t="s">
        <v>3394</v>
      </c>
      <c r="B1671" s="34" t="str">
        <f t="shared" si="54"/>
        <v>755390</v>
      </c>
      <c r="C1671" s="35" t="s">
        <v>3395</v>
      </c>
      <c r="D1671" s="36" t="s">
        <v>29</v>
      </c>
      <c r="E1671" s="35" t="s">
        <v>30</v>
      </c>
      <c r="F1671" s="36" t="s">
        <v>29</v>
      </c>
      <c r="G1671" s="36" t="s">
        <v>3334</v>
      </c>
      <c r="H1671" s="36" t="s">
        <v>43</v>
      </c>
      <c r="I1671" s="36" t="s">
        <v>3335</v>
      </c>
      <c r="J1671" s="36" t="s">
        <v>34</v>
      </c>
      <c r="K1671" s="36" t="s">
        <v>35</v>
      </c>
      <c r="L1671" s="37">
        <v>2499</v>
      </c>
      <c r="M1671" s="38" t="s">
        <v>36</v>
      </c>
      <c r="N1671" s="38" t="str">
        <f t="shared" si="53"/>
        <v>0596</v>
      </c>
      <c r="O1671" s="83">
        <v>511.98</v>
      </c>
    </row>
    <row r="1672" spans="1:15" s="22" customFormat="1" ht="11.15" customHeight="1" x14ac:dyDescent="0.2">
      <c r="A1672" s="39" t="s">
        <v>3396</v>
      </c>
      <c r="B1672" s="40" t="str">
        <f t="shared" si="54"/>
        <v>752501</v>
      </c>
      <c r="C1672" s="41" t="s">
        <v>3397</v>
      </c>
      <c r="D1672" s="42" t="s">
        <v>29</v>
      </c>
      <c r="E1672" s="41" t="s">
        <v>30</v>
      </c>
      <c r="F1672" s="42" t="s">
        <v>29</v>
      </c>
      <c r="G1672" s="42" t="s">
        <v>3334</v>
      </c>
      <c r="H1672" s="42" t="s">
        <v>32</v>
      </c>
      <c r="I1672" s="42" t="s">
        <v>3335</v>
      </c>
      <c r="J1672" s="42" t="s">
        <v>34</v>
      </c>
      <c r="K1672" s="42" t="s">
        <v>35</v>
      </c>
      <c r="L1672" s="37">
        <v>4963</v>
      </c>
      <c r="M1672" s="43" t="s">
        <v>36</v>
      </c>
      <c r="N1672" s="43" t="str">
        <f t="shared" si="53"/>
        <v>0596</v>
      </c>
      <c r="O1672" s="84">
        <v>511.98</v>
      </c>
    </row>
    <row r="1673" spans="1:15" s="22" customFormat="1" ht="11.15" customHeight="1" x14ac:dyDescent="0.2">
      <c r="A1673" s="33" t="s">
        <v>3398</v>
      </c>
      <c r="B1673" s="34" t="str">
        <f t="shared" si="54"/>
        <v>756321</v>
      </c>
      <c r="C1673" s="35" t="s">
        <v>3399</v>
      </c>
      <c r="D1673" s="36" t="s">
        <v>29</v>
      </c>
      <c r="E1673" s="35" t="s">
        <v>30</v>
      </c>
      <c r="F1673" s="36" t="s">
        <v>29</v>
      </c>
      <c r="G1673" s="36" t="s">
        <v>3334</v>
      </c>
      <c r="H1673" s="36" t="s">
        <v>32</v>
      </c>
      <c r="I1673" s="36" t="s">
        <v>3335</v>
      </c>
      <c r="J1673" s="36" t="s">
        <v>34</v>
      </c>
      <c r="K1673" s="36" t="s">
        <v>35</v>
      </c>
      <c r="L1673" s="37">
        <v>2304</v>
      </c>
      <c r="M1673" s="38" t="s">
        <v>36</v>
      </c>
      <c r="N1673" s="38" t="str">
        <f t="shared" si="53"/>
        <v>0596</v>
      </c>
      <c r="O1673" s="83">
        <v>633.80999999999995</v>
      </c>
    </row>
    <row r="1674" spans="1:15" s="22" customFormat="1" ht="11.15" customHeight="1" x14ac:dyDescent="0.2">
      <c r="A1674" s="39" t="s">
        <v>3400</v>
      </c>
      <c r="B1674" s="40" t="str">
        <f t="shared" si="54"/>
        <v>753940</v>
      </c>
      <c r="C1674" s="41" t="s">
        <v>3401</v>
      </c>
      <c r="D1674" s="42" t="s">
        <v>29</v>
      </c>
      <c r="E1674" s="41" t="s">
        <v>30</v>
      </c>
      <c r="F1674" s="42" t="s">
        <v>29</v>
      </c>
      <c r="G1674" s="42" t="s">
        <v>3334</v>
      </c>
      <c r="H1674" s="42" t="s">
        <v>32</v>
      </c>
      <c r="I1674" s="42" t="s">
        <v>3335</v>
      </c>
      <c r="J1674" s="42" t="s">
        <v>34</v>
      </c>
      <c r="K1674" s="42" t="s">
        <v>35</v>
      </c>
      <c r="L1674" s="37">
        <v>862</v>
      </c>
      <c r="M1674" s="43" t="s">
        <v>36</v>
      </c>
      <c r="N1674" s="43" t="str">
        <f t="shared" si="53"/>
        <v>0596</v>
      </c>
      <c r="O1674" s="84">
        <v>1284.1199999999999</v>
      </c>
    </row>
    <row r="1675" spans="1:15" s="22" customFormat="1" ht="11.15" customHeight="1" x14ac:dyDescent="0.2">
      <c r="A1675" s="33" t="s">
        <v>3402</v>
      </c>
      <c r="B1675" s="34" t="str">
        <f t="shared" si="54"/>
        <v>752003</v>
      </c>
      <c r="C1675" s="35" t="s">
        <v>3403</v>
      </c>
      <c r="D1675" s="36" t="s">
        <v>29</v>
      </c>
      <c r="E1675" s="35" t="s">
        <v>30</v>
      </c>
      <c r="F1675" s="36" t="s">
        <v>29</v>
      </c>
      <c r="G1675" s="36" t="s">
        <v>3334</v>
      </c>
      <c r="H1675" s="36" t="s">
        <v>32</v>
      </c>
      <c r="I1675" s="36" t="s">
        <v>3335</v>
      </c>
      <c r="J1675" s="36" t="s">
        <v>34</v>
      </c>
      <c r="K1675" s="36" t="s">
        <v>35</v>
      </c>
      <c r="L1675" s="37">
        <v>824</v>
      </c>
      <c r="M1675" s="38" t="s">
        <v>36</v>
      </c>
      <c r="N1675" s="38" t="str">
        <f t="shared" si="53"/>
        <v>0596</v>
      </c>
      <c r="O1675" s="83">
        <v>1996.73</v>
      </c>
    </row>
    <row r="1676" spans="1:15" s="22" customFormat="1" ht="11.15" customHeight="1" x14ac:dyDescent="0.2">
      <c r="A1676" s="39" t="s">
        <v>3404</v>
      </c>
      <c r="B1676" s="40" t="str">
        <f t="shared" si="54"/>
        <v>753540</v>
      </c>
      <c r="C1676" s="41" t="s">
        <v>3405</v>
      </c>
      <c r="D1676" s="42" t="s">
        <v>29</v>
      </c>
      <c r="E1676" s="41" t="s">
        <v>30</v>
      </c>
      <c r="F1676" s="42" t="s">
        <v>29</v>
      </c>
      <c r="G1676" s="42" t="s">
        <v>3334</v>
      </c>
      <c r="H1676" s="42" t="s">
        <v>32</v>
      </c>
      <c r="I1676" s="42" t="s">
        <v>3335</v>
      </c>
      <c r="J1676" s="42" t="s">
        <v>34</v>
      </c>
      <c r="K1676" s="42" t="s">
        <v>35</v>
      </c>
      <c r="L1676" s="37">
        <v>1163</v>
      </c>
      <c r="M1676" s="43" t="s">
        <v>36</v>
      </c>
      <c r="N1676" s="43" t="str">
        <f t="shared" si="53"/>
        <v>0596</v>
      </c>
      <c r="O1676" s="84">
        <v>1125.1400000000001</v>
      </c>
    </row>
    <row r="1677" spans="1:15" s="22" customFormat="1" ht="11.15" customHeight="1" x14ac:dyDescent="0.2">
      <c r="A1677" s="33" t="s">
        <v>3406</v>
      </c>
      <c r="B1677" s="34" t="str">
        <f t="shared" si="54"/>
        <v>753640</v>
      </c>
      <c r="C1677" s="35" t="s">
        <v>3407</v>
      </c>
      <c r="D1677" s="36" t="s">
        <v>29</v>
      </c>
      <c r="E1677" s="35" t="s">
        <v>30</v>
      </c>
      <c r="F1677" s="36" t="s">
        <v>29</v>
      </c>
      <c r="G1677" s="36" t="s">
        <v>3334</v>
      </c>
      <c r="H1677" s="36" t="s">
        <v>32</v>
      </c>
      <c r="I1677" s="36" t="s">
        <v>3335</v>
      </c>
      <c r="J1677" s="36" t="s">
        <v>34</v>
      </c>
      <c r="K1677" s="36" t="s">
        <v>35</v>
      </c>
      <c r="L1677" s="37">
        <v>807</v>
      </c>
      <c r="M1677" s="38" t="s">
        <v>36</v>
      </c>
      <c r="N1677" s="38" t="str">
        <f t="shared" si="53"/>
        <v>0596</v>
      </c>
      <c r="O1677" s="83">
        <v>1284.1199999999999</v>
      </c>
    </row>
    <row r="1678" spans="1:15" s="22" customFormat="1" ht="11.15" customHeight="1" x14ac:dyDescent="0.2">
      <c r="A1678" s="39" t="s">
        <v>3408</v>
      </c>
      <c r="B1678" s="40" t="str">
        <f t="shared" si="54"/>
        <v>753520</v>
      </c>
      <c r="C1678" s="41" t="s">
        <v>3409</v>
      </c>
      <c r="D1678" s="42" t="s">
        <v>29</v>
      </c>
      <c r="E1678" s="41" t="s">
        <v>30</v>
      </c>
      <c r="F1678" s="42" t="s">
        <v>29</v>
      </c>
      <c r="G1678" s="42" t="s">
        <v>3334</v>
      </c>
      <c r="H1678" s="42" t="s">
        <v>32</v>
      </c>
      <c r="I1678" s="42" t="s">
        <v>3335</v>
      </c>
      <c r="J1678" s="42" t="s">
        <v>34</v>
      </c>
      <c r="K1678" s="42" t="s">
        <v>35</v>
      </c>
      <c r="L1678" s="37">
        <v>2280</v>
      </c>
      <c r="M1678" s="43" t="s">
        <v>36</v>
      </c>
      <c r="N1678" s="43" t="str">
        <f t="shared" si="53"/>
        <v>0596</v>
      </c>
      <c r="O1678" s="84">
        <v>561.87</v>
      </c>
    </row>
    <row r="1679" spans="1:15" s="22" customFormat="1" ht="11.15" customHeight="1" x14ac:dyDescent="0.2">
      <c r="A1679" s="33" t="s">
        <v>3410</v>
      </c>
      <c r="B1679" s="34" t="str">
        <f t="shared" si="54"/>
        <v>752062</v>
      </c>
      <c r="C1679" s="35" t="s">
        <v>3411</v>
      </c>
      <c r="D1679" s="36" t="s">
        <v>29</v>
      </c>
      <c r="E1679" s="35" t="s">
        <v>30</v>
      </c>
      <c r="F1679" s="36" t="s">
        <v>29</v>
      </c>
      <c r="G1679" s="36" t="s">
        <v>3334</v>
      </c>
      <c r="H1679" s="36" t="s">
        <v>32</v>
      </c>
      <c r="I1679" s="36" t="s">
        <v>3335</v>
      </c>
      <c r="J1679" s="36" t="s">
        <v>34</v>
      </c>
      <c r="K1679" s="36" t="s">
        <v>35</v>
      </c>
      <c r="L1679" s="37">
        <v>102</v>
      </c>
      <c r="M1679" s="38" t="s">
        <v>36</v>
      </c>
      <c r="N1679" s="38" t="str">
        <f t="shared" si="53"/>
        <v>0596</v>
      </c>
      <c r="O1679" s="83">
        <v>6142.78</v>
      </c>
    </row>
    <row r="1680" spans="1:15" s="22" customFormat="1" ht="11.15" customHeight="1" x14ac:dyDescent="0.2">
      <c r="A1680" s="39" t="s">
        <v>3412</v>
      </c>
      <c r="B1680" s="40" t="str">
        <f t="shared" si="54"/>
        <v>754842</v>
      </c>
      <c r="C1680" s="41" t="s">
        <v>3413</v>
      </c>
      <c r="D1680" s="42" t="s">
        <v>29</v>
      </c>
      <c r="E1680" s="41" t="s">
        <v>30</v>
      </c>
      <c r="F1680" s="42" t="s">
        <v>29</v>
      </c>
      <c r="G1680" s="42" t="s">
        <v>3334</v>
      </c>
      <c r="H1680" s="42" t="s">
        <v>43</v>
      </c>
      <c r="I1680" s="42" t="s">
        <v>3335</v>
      </c>
      <c r="J1680" s="42" t="s">
        <v>34</v>
      </c>
      <c r="K1680" s="42" t="s">
        <v>35</v>
      </c>
      <c r="L1680" s="37">
        <v>800</v>
      </c>
      <c r="M1680" s="43" t="s">
        <v>36</v>
      </c>
      <c r="N1680" s="43" t="str">
        <f t="shared" si="53"/>
        <v>0596</v>
      </c>
      <c r="O1680" s="84">
        <v>767.98</v>
      </c>
    </row>
    <row r="1681" spans="1:15" s="22" customFormat="1" ht="11.15" customHeight="1" x14ac:dyDescent="0.2">
      <c r="A1681" s="33" t="s">
        <v>3414</v>
      </c>
      <c r="B1681" s="34" t="str">
        <f t="shared" si="54"/>
        <v>754044</v>
      </c>
      <c r="C1681" s="35" t="s">
        <v>3415</v>
      </c>
      <c r="D1681" s="36" t="s">
        <v>29</v>
      </c>
      <c r="E1681" s="35" t="s">
        <v>30</v>
      </c>
      <c r="F1681" s="36" t="s">
        <v>29</v>
      </c>
      <c r="G1681" s="36" t="s">
        <v>3334</v>
      </c>
      <c r="H1681" s="36" t="s">
        <v>43</v>
      </c>
      <c r="I1681" s="36" t="s">
        <v>3335</v>
      </c>
      <c r="J1681" s="36" t="s">
        <v>34</v>
      </c>
      <c r="K1681" s="36" t="s">
        <v>35</v>
      </c>
      <c r="L1681" s="37">
        <v>2694</v>
      </c>
      <c r="M1681" s="38" t="s">
        <v>36</v>
      </c>
      <c r="N1681" s="38" t="str">
        <f t="shared" si="53"/>
        <v>0596</v>
      </c>
      <c r="O1681" s="83">
        <v>710.22</v>
      </c>
    </row>
    <row r="1682" spans="1:15" s="22" customFormat="1" ht="11.15" customHeight="1" x14ac:dyDescent="0.2">
      <c r="A1682" s="39" t="s">
        <v>3416</v>
      </c>
      <c r="B1682" s="40" t="str">
        <f t="shared" si="54"/>
        <v>754047</v>
      </c>
      <c r="C1682" s="41" t="s">
        <v>3417</v>
      </c>
      <c r="D1682" s="42" t="s">
        <v>29</v>
      </c>
      <c r="E1682" s="41" t="s">
        <v>30</v>
      </c>
      <c r="F1682" s="42" t="s">
        <v>29</v>
      </c>
      <c r="G1682" s="42" t="s">
        <v>3334</v>
      </c>
      <c r="H1682" s="42" t="s">
        <v>43</v>
      </c>
      <c r="I1682" s="42" t="s">
        <v>3335</v>
      </c>
      <c r="J1682" s="42" t="s">
        <v>34</v>
      </c>
      <c r="K1682" s="42" t="s">
        <v>35</v>
      </c>
      <c r="L1682" s="37">
        <v>10915</v>
      </c>
      <c r="M1682" s="43" t="s">
        <v>36</v>
      </c>
      <c r="N1682" s="43" t="str">
        <f t="shared" si="53"/>
        <v>0596</v>
      </c>
      <c r="O1682" s="84">
        <v>136.58000000000001</v>
      </c>
    </row>
    <row r="1683" spans="1:15" s="22" customFormat="1" ht="11.15" customHeight="1" x14ac:dyDescent="0.2">
      <c r="A1683" s="33" t="s">
        <v>3418</v>
      </c>
      <c r="B1683" s="34" t="str">
        <f t="shared" si="54"/>
        <v>754363</v>
      </c>
      <c r="C1683" s="35" t="s">
        <v>3419</v>
      </c>
      <c r="D1683" s="36" t="s">
        <v>29</v>
      </c>
      <c r="E1683" s="35" t="s">
        <v>30</v>
      </c>
      <c r="F1683" s="36" t="s">
        <v>29</v>
      </c>
      <c r="G1683" s="36" t="s">
        <v>3334</v>
      </c>
      <c r="H1683" s="36" t="s">
        <v>43</v>
      </c>
      <c r="I1683" s="36" t="s">
        <v>3335</v>
      </c>
      <c r="J1683" s="36" t="s">
        <v>34</v>
      </c>
      <c r="K1683" s="36" t="s">
        <v>35</v>
      </c>
      <c r="L1683" s="37">
        <v>845</v>
      </c>
      <c r="M1683" s="38" t="s">
        <v>36</v>
      </c>
      <c r="N1683" s="38" t="str">
        <f t="shared" si="53"/>
        <v>0596</v>
      </c>
      <c r="O1683" s="83">
        <v>933.38</v>
      </c>
    </row>
    <row r="1684" spans="1:15" s="22" customFormat="1" ht="11.15" customHeight="1" x14ac:dyDescent="0.2">
      <c r="A1684" s="39" t="s">
        <v>3420</v>
      </c>
      <c r="B1684" s="40" t="str">
        <f t="shared" si="54"/>
        <v>753114</v>
      </c>
      <c r="C1684" s="41" t="s">
        <v>3421</v>
      </c>
      <c r="D1684" s="42" t="s">
        <v>29</v>
      </c>
      <c r="E1684" s="41" t="s">
        <v>30</v>
      </c>
      <c r="F1684" s="42" t="s">
        <v>29</v>
      </c>
      <c r="G1684" s="42" t="s">
        <v>3334</v>
      </c>
      <c r="H1684" s="42" t="s">
        <v>32</v>
      </c>
      <c r="I1684" s="42" t="s">
        <v>3335</v>
      </c>
      <c r="J1684" s="42" t="s">
        <v>34</v>
      </c>
      <c r="K1684" s="42" t="s">
        <v>35</v>
      </c>
      <c r="L1684" s="37">
        <v>122</v>
      </c>
      <c r="M1684" s="43" t="s">
        <v>36</v>
      </c>
      <c r="N1684" s="43" t="str">
        <f t="shared" si="53"/>
        <v>0596</v>
      </c>
      <c r="O1684" s="84">
        <v>6310.98</v>
      </c>
    </row>
    <row r="1685" spans="1:15" s="22" customFormat="1" ht="11.15" customHeight="1" x14ac:dyDescent="0.2">
      <c r="A1685" s="33" t="s">
        <v>3422</v>
      </c>
      <c r="B1685" s="34" t="str">
        <f t="shared" si="54"/>
        <v>752960</v>
      </c>
      <c r="C1685" s="35" t="s">
        <v>3423</v>
      </c>
      <c r="D1685" s="36" t="s">
        <v>29</v>
      </c>
      <c r="E1685" s="35" t="s">
        <v>30</v>
      </c>
      <c r="F1685" s="36" t="s">
        <v>29</v>
      </c>
      <c r="G1685" s="36" t="s">
        <v>3334</v>
      </c>
      <c r="H1685" s="36" t="s">
        <v>32</v>
      </c>
      <c r="I1685" s="36" t="s">
        <v>3335</v>
      </c>
      <c r="J1685" s="36" t="s">
        <v>34</v>
      </c>
      <c r="K1685" s="36" t="s">
        <v>35</v>
      </c>
      <c r="L1685" s="37">
        <v>136</v>
      </c>
      <c r="M1685" s="38" t="s">
        <v>36</v>
      </c>
      <c r="N1685" s="38" t="str">
        <f t="shared" si="53"/>
        <v>0596</v>
      </c>
      <c r="O1685" s="83">
        <v>4678.8500000000004</v>
      </c>
    </row>
    <row r="1686" spans="1:15" s="22" customFormat="1" ht="11.15" customHeight="1" x14ac:dyDescent="0.2">
      <c r="A1686" s="39" t="s">
        <v>3424</v>
      </c>
      <c r="B1686" s="40" t="str">
        <f t="shared" si="54"/>
        <v>752605</v>
      </c>
      <c r="C1686" s="41" t="s">
        <v>3425</v>
      </c>
      <c r="D1686" s="42" t="s">
        <v>29</v>
      </c>
      <c r="E1686" s="41" t="s">
        <v>30</v>
      </c>
      <c r="F1686" s="42" t="s">
        <v>29</v>
      </c>
      <c r="G1686" s="42" t="s">
        <v>3334</v>
      </c>
      <c r="H1686" s="42" t="s">
        <v>32</v>
      </c>
      <c r="I1686" s="42" t="s">
        <v>3335</v>
      </c>
      <c r="J1686" s="42" t="s">
        <v>34</v>
      </c>
      <c r="K1686" s="42" t="s">
        <v>35</v>
      </c>
      <c r="L1686" s="37">
        <v>697</v>
      </c>
      <c r="M1686" s="43" t="s">
        <v>36</v>
      </c>
      <c r="N1686" s="43" t="str">
        <f t="shared" si="53"/>
        <v>0596</v>
      </c>
      <c r="O1686" s="84">
        <v>1151.96</v>
      </c>
    </row>
    <row r="1687" spans="1:15" s="22" customFormat="1" ht="11.15" customHeight="1" x14ac:dyDescent="0.2">
      <c r="A1687" s="33" t="s">
        <v>3426</v>
      </c>
      <c r="B1687" s="34" t="str">
        <f t="shared" si="54"/>
        <v>753526</v>
      </c>
      <c r="C1687" s="35" t="s">
        <v>3427</v>
      </c>
      <c r="D1687" s="36" t="s">
        <v>29</v>
      </c>
      <c r="E1687" s="35" t="s">
        <v>30</v>
      </c>
      <c r="F1687" s="36" t="s">
        <v>29</v>
      </c>
      <c r="G1687" s="36" t="s">
        <v>3334</v>
      </c>
      <c r="H1687" s="36" t="s">
        <v>32</v>
      </c>
      <c r="I1687" s="36" t="s">
        <v>3335</v>
      </c>
      <c r="J1687" s="36" t="s">
        <v>34</v>
      </c>
      <c r="K1687" s="36" t="s">
        <v>35</v>
      </c>
      <c r="L1687" s="37">
        <v>1142</v>
      </c>
      <c r="M1687" s="38" t="s">
        <v>36</v>
      </c>
      <c r="N1687" s="38" t="str">
        <f t="shared" si="53"/>
        <v>0596</v>
      </c>
      <c r="O1687" s="83">
        <v>1386.23</v>
      </c>
    </row>
    <row r="1688" spans="1:15" s="22" customFormat="1" ht="11.15" customHeight="1" x14ac:dyDescent="0.2">
      <c r="A1688" s="39" t="s">
        <v>3428</v>
      </c>
      <c r="B1688" s="40" t="str">
        <f t="shared" si="54"/>
        <v>753426</v>
      </c>
      <c r="C1688" s="41" t="s">
        <v>3429</v>
      </c>
      <c r="D1688" s="42" t="s">
        <v>29</v>
      </c>
      <c r="E1688" s="41" t="s">
        <v>30</v>
      </c>
      <c r="F1688" s="42" t="s">
        <v>29</v>
      </c>
      <c r="G1688" s="42" t="s">
        <v>3334</v>
      </c>
      <c r="H1688" s="42" t="s">
        <v>32</v>
      </c>
      <c r="I1688" s="42" t="s">
        <v>3335</v>
      </c>
      <c r="J1688" s="42" t="s">
        <v>34</v>
      </c>
      <c r="K1688" s="42" t="s">
        <v>35</v>
      </c>
      <c r="L1688" s="37">
        <v>1090</v>
      </c>
      <c r="M1688" s="43" t="s">
        <v>36</v>
      </c>
      <c r="N1688" s="43" t="str">
        <f t="shared" si="53"/>
        <v>0596</v>
      </c>
      <c r="O1688" s="84">
        <v>1386.23</v>
      </c>
    </row>
    <row r="1689" spans="1:15" s="22" customFormat="1" ht="11.15" customHeight="1" x14ac:dyDescent="0.2">
      <c r="A1689" s="33" t="s">
        <v>3430</v>
      </c>
      <c r="B1689" s="34" t="str">
        <f t="shared" si="54"/>
        <v>753028</v>
      </c>
      <c r="C1689" s="35" t="s">
        <v>3431</v>
      </c>
      <c r="D1689" s="36" t="s">
        <v>29</v>
      </c>
      <c r="E1689" s="35" t="s">
        <v>30</v>
      </c>
      <c r="F1689" s="36" t="s">
        <v>29</v>
      </c>
      <c r="G1689" s="36" t="s">
        <v>3334</v>
      </c>
      <c r="H1689" s="36" t="s">
        <v>32</v>
      </c>
      <c r="I1689" s="36" t="s">
        <v>3335</v>
      </c>
      <c r="J1689" s="36" t="s">
        <v>34</v>
      </c>
      <c r="K1689" s="36" t="s">
        <v>35</v>
      </c>
      <c r="L1689" s="37">
        <v>1158</v>
      </c>
      <c r="M1689" s="38" t="s">
        <v>36</v>
      </c>
      <c r="N1689" s="38" t="str">
        <f t="shared" si="53"/>
        <v>0596</v>
      </c>
      <c r="O1689" s="83">
        <v>791</v>
      </c>
    </row>
    <row r="1690" spans="1:15" s="22" customFormat="1" ht="11.15" customHeight="1" x14ac:dyDescent="0.2">
      <c r="A1690" s="39" t="s">
        <v>3432</v>
      </c>
      <c r="B1690" s="40" t="str">
        <f t="shared" si="54"/>
        <v>752401</v>
      </c>
      <c r="C1690" s="41" t="s">
        <v>3433</v>
      </c>
      <c r="D1690" s="42" t="s">
        <v>29</v>
      </c>
      <c r="E1690" s="41" t="s">
        <v>30</v>
      </c>
      <c r="F1690" s="42" t="s">
        <v>29</v>
      </c>
      <c r="G1690" s="42" t="s">
        <v>3334</v>
      </c>
      <c r="H1690" s="42" t="s">
        <v>32</v>
      </c>
      <c r="I1690" s="42" t="s">
        <v>3335</v>
      </c>
      <c r="J1690" s="42" t="s">
        <v>34</v>
      </c>
      <c r="K1690" s="42" t="s">
        <v>35</v>
      </c>
      <c r="L1690" s="37">
        <v>902</v>
      </c>
      <c r="M1690" s="43" t="s">
        <v>36</v>
      </c>
      <c r="N1690" s="43" t="str">
        <f t="shared" si="53"/>
        <v>0596</v>
      </c>
      <c r="O1690" s="84">
        <v>531.95000000000005</v>
      </c>
    </row>
    <row r="1691" spans="1:15" s="22" customFormat="1" ht="11.15" customHeight="1" x14ac:dyDescent="0.2">
      <c r="A1691" s="33" t="s">
        <v>3434</v>
      </c>
      <c r="B1691" s="34" t="str">
        <f t="shared" si="54"/>
        <v>752860</v>
      </c>
      <c r="C1691" s="35" t="s">
        <v>3435</v>
      </c>
      <c r="D1691" s="36" t="s">
        <v>29</v>
      </c>
      <c r="E1691" s="35" t="s">
        <v>30</v>
      </c>
      <c r="F1691" s="36" t="s">
        <v>29</v>
      </c>
      <c r="G1691" s="36" t="s">
        <v>3334</v>
      </c>
      <c r="H1691" s="36" t="s">
        <v>32</v>
      </c>
      <c r="I1691" s="36" t="s">
        <v>3335</v>
      </c>
      <c r="J1691" s="36" t="s">
        <v>34</v>
      </c>
      <c r="K1691" s="36" t="s">
        <v>35</v>
      </c>
      <c r="L1691" s="37">
        <v>178</v>
      </c>
      <c r="M1691" s="38" t="s">
        <v>36</v>
      </c>
      <c r="N1691" s="38" t="str">
        <f t="shared" si="53"/>
        <v>0596</v>
      </c>
      <c r="O1691" s="83">
        <v>4218.07</v>
      </c>
    </row>
    <row r="1692" spans="1:15" s="22" customFormat="1" ht="11.15" customHeight="1" x14ac:dyDescent="0.2">
      <c r="A1692" s="39" t="s">
        <v>3436</v>
      </c>
      <c r="B1692" s="40" t="str">
        <f t="shared" si="54"/>
        <v>752460</v>
      </c>
      <c r="C1692" s="41" t="s">
        <v>3437</v>
      </c>
      <c r="D1692" s="42" t="s">
        <v>29</v>
      </c>
      <c r="E1692" s="41" t="s">
        <v>30</v>
      </c>
      <c r="F1692" s="42" t="s">
        <v>29</v>
      </c>
      <c r="G1692" s="42" t="s">
        <v>3334</v>
      </c>
      <c r="H1692" s="42" t="s">
        <v>32</v>
      </c>
      <c r="I1692" s="42" t="s">
        <v>3335</v>
      </c>
      <c r="J1692" s="42" t="s">
        <v>34</v>
      </c>
      <c r="K1692" s="42" t="s">
        <v>35</v>
      </c>
      <c r="L1692" s="37">
        <v>169</v>
      </c>
      <c r="M1692" s="43" t="s">
        <v>36</v>
      </c>
      <c r="N1692" s="43" t="str">
        <f t="shared" si="53"/>
        <v>0596</v>
      </c>
      <c r="O1692" s="84">
        <v>4218.07</v>
      </c>
    </row>
    <row r="1693" spans="1:15" s="22" customFormat="1" ht="11.15" customHeight="1" x14ac:dyDescent="0.2">
      <c r="A1693" s="33" t="s">
        <v>3438</v>
      </c>
      <c r="B1693" s="34" t="str">
        <f t="shared" si="54"/>
        <v>753512</v>
      </c>
      <c r="C1693" s="35" t="s">
        <v>3439</v>
      </c>
      <c r="D1693" s="36" t="s">
        <v>29</v>
      </c>
      <c r="E1693" s="35" t="s">
        <v>30</v>
      </c>
      <c r="F1693" s="36" t="s">
        <v>29</v>
      </c>
      <c r="G1693" s="36" t="s">
        <v>3334</v>
      </c>
      <c r="H1693" s="36" t="s">
        <v>32</v>
      </c>
      <c r="I1693" s="36" t="s">
        <v>3335</v>
      </c>
      <c r="J1693" s="36" t="s">
        <v>34</v>
      </c>
      <c r="K1693" s="36" t="s">
        <v>35</v>
      </c>
      <c r="L1693" s="37">
        <v>146</v>
      </c>
      <c r="M1693" s="38" t="s">
        <v>36</v>
      </c>
      <c r="N1693" s="38" t="str">
        <f t="shared" si="53"/>
        <v>0596</v>
      </c>
      <c r="O1693" s="83">
        <v>4208.17</v>
      </c>
    </row>
    <row r="1694" spans="1:15" s="22" customFormat="1" ht="11.15" customHeight="1" x14ac:dyDescent="0.2">
      <c r="A1694" s="39" t="s">
        <v>3440</v>
      </c>
      <c r="B1694" s="40" t="str">
        <f t="shared" si="54"/>
        <v>753071</v>
      </c>
      <c r="C1694" s="41" t="s">
        <v>3441</v>
      </c>
      <c r="D1694" s="42" t="s">
        <v>29</v>
      </c>
      <c r="E1694" s="41" t="s">
        <v>30</v>
      </c>
      <c r="F1694" s="42" t="s">
        <v>29</v>
      </c>
      <c r="G1694" s="42" t="s">
        <v>3334</v>
      </c>
      <c r="H1694" s="42" t="s">
        <v>32</v>
      </c>
      <c r="I1694" s="42" t="s">
        <v>3335</v>
      </c>
      <c r="J1694" s="42" t="s">
        <v>34</v>
      </c>
      <c r="K1694" s="42" t="s">
        <v>35</v>
      </c>
      <c r="L1694" s="37">
        <v>550</v>
      </c>
      <c r="M1694" s="43" t="s">
        <v>36</v>
      </c>
      <c r="N1694" s="43" t="str">
        <f t="shared" si="53"/>
        <v>0596</v>
      </c>
      <c r="O1694" s="84">
        <v>2508.0500000000002</v>
      </c>
    </row>
    <row r="1695" spans="1:15" s="22" customFormat="1" ht="11.15" customHeight="1" x14ac:dyDescent="0.2">
      <c r="A1695" s="33" t="s">
        <v>3442</v>
      </c>
      <c r="B1695" s="34" t="str">
        <f t="shared" si="54"/>
        <v>754414</v>
      </c>
      <c r="C1695" s="35" t="s">
        <v>3443</v>
      </c>
      <c r="D1695" s="36" t="s">
        <v>29</v>
      </c>
      <c r="E1695" s="35" t="s">
        <v>30</v>
      </c>
      <c r="F1695" s="36" t="s">
        <v>29</v>
      </c>
      <c r="G1695" s="36" t="s">
        <v>3334</v>
      </c>
      <c r="H1695" s="36" t="s">
        <v>43</v>
      </c>
      <c r="I1695" s="36" t="s">
        <v>3335</v>
      </c>
      <c r="J1695" s="36" t="s">
        <v>34</v>
      </c>
      <c r="K1695" s="36" t="s">
        <v>35</v>
      </c>
      <c r="L1695" s="37">
        <v>199</v>
      </c>
      <c r="M1695" s="38" t="s">
        <v>36</v>
      </c>
      <c r="N1695" s="38" t="str">
        <f t="shared" si="53"/>
        <v>0596</v>
      </c>
      <c r="O1695" s="83">
        <v>3498.59</v>
      </c>
    </row>
    <row r="1696" spans="1:15" s="22" customFormat="1" ht="11.15" customHeight="1" x14ac:dyDescent="0.2">
      <c r="A1696" s="39" t="s">
        <v>3444</v>
      </c>
      <c r="B1696" s="40" t="str">
        <f t="shared" si="54"/>
        <v>755202</v>
      </c>
      <c r="C1696" s="41" t="s">
        <v>3445</v>
      </c>
      <c r="D1696" s="42" t="s">
        <v>29</v>
      </c>
      <c r="E1696" s="41" t="s">
        <v>30</v>
      </c>
      <c r="F1696" s="42" t="s">
        <v>29</v>
      </c>
      <c r="G1696" s="42" t="s">
        <v>3334</v>
      </c>
      <c r="H1696" s="42" t="s">
        <v>43</v>
      </c>
      <c r="I1696" s="42" t="s">
        <v>3335</v>
      </c>
      <c r="J1696" s="42" t="s">
        <v>34</v>
      </c>
      <c r="K1696" s="42" t="s">
        <v>35</v>
      </c>
      <c r="L1696" s="37">
        <v>3137</v>
      </c>
      <c r="M1696" s="43" t="s">
        <v>36</v>
      </c>
      <c r="N1696" s="43" t="str">
        <f t="shared" si="53"/>
        <v>0596</v>
      </c>
      <c r="O1696" s="84">
        <v>255.99</v>
      </c>
    </row>
    <row r="1697" spans="1:15" s="22" customFormat="1" ht="11.15" customHeight="1" x14ac:dyDescent="0.2">
      <c r="A1697" s="33" t="s">
        <v>3446</v>
      </c>
      <c r="B1697" s="34" t="str">
        <f t="shared" si="54"/>
        <v>753751</v>
      </c>
      <c r="C1697" s="35" t="s">
        <v>3447</v>
      </c>
      <c r="D1697" s="36" t="s">
        <v>29</v>
      </c>
      <c r="E1697" s="35" t="s">
        <v>30</v>
      </c>
      <c r="F1697" s="36" t="s">
        <v>29</v>
      </c>
      <c r="G1697" s="36" t="s">
        <v>3334</v>
      </c>
      <c r="H1697" s="36" t="s">
        <v>32</v>
      </c>
      <c r="I1697" s="36" t="s">
        <v>3335</v>
      </c>
      <c r="J1697" s="36" t="s">
        <v>34</v>
      </c>
      <c r="K1697" s="36" t="s">
        <v>35</v>
      </c>
      <c r="L1697" s="37">
        <v>1664</v>
      </c>
      <c r="M1697" s="38" t="s">
        <v>36</v>
      </c>
      <c r="N1697" s="38" t="str">
        <f t="shared" si="53"/>
        <v>0596</v>
      </c>
      <c r="O1697" s="83">
        <v>1135.6400000000001</v>
      </c>
    </row>
    <row r="1698" spans="1:15" s="22" customFormat="1" ht="11.15" customHeight="1" x14ac:dyDescent="0.2">
      <c r="A1698" s="39" t="s">
        <v>3448</v>
      </c>
      <c r="B1698" s="40" t="str">
        <f t="shared" si="54"/>
        <v>752506</v>
      </c>
      <c r="C1698" s="41" t="s">
        <v>3449</v>
      </c>
      <c r="D1698" s="42" t="s">
        <v>29</v>
      </c>
      <c r="E1698" s="41" t="s">
        <v>30</v>
      </c>
      <c r="F1698" s="42" t="s">
        <v>29</v>
      </c>
      <c r="G1698" s="42" t="s">
        <v>3334</v>
      </c>
      <c r="H1698" s="42" t="s">
        <v>32</v>
      </c>
      <c r="I1698" s="42" t="s">
        <v>3335</v>
      </c>
      <c r="J1698" s="42" t="s">
        <v>34</v>
      </c>
      <c r="K1698" s="42" t="s">
        <v>35</v>
      </c>
      <c r="L1698" s="37">
        <v>2596</v>
      </c>
      <c r="M1698" s="43" t="s">
        <v>36</v>
      </c>
      <c r="N1698" s="43" t="str">
        <f t="shared" si="53"/>
        <v>0596</v>
      </c>
      <c r="O1698" s="84">
        <v>696.3</v>
      </c>
    </row>
    <row r="1699" spans="1:15" s="22" customFormat="1" ht="11.15" customHeight="1" x14ac:dyDescent="0.2">
      <c r="A1699" s="33" t="s">
        <v>3450</v>
      </c>
      <c r="B1699" s="34" t="str">
        <f t="shared" si="54"/>
        <v>752806</v>
      </c>
      <c r="C1699" s="35" t="s">
        <v>3451</v>
      </c>
      <c r="D1699" s="36" t="s">
        <v>29</v>
      </c>
      <c r="E1699" s="35" t="s">
        <v>30</v>
      </c>
      <c r="F1699" s="36" t="s">
        <v>29</v>
      </c>
      <c r="G1699" s="36" t="s">
        <v>3334</v>
      </c>
      <c r="H1699" s="36" t="s">
        <v>32</v>
      </c>
      <c r="I1699" s="36" t="s">
        <v>3335</v>
      </c>
      <c r="J1699" s="36" t="s">
        <v>34</v>
      </c>
      <c r="K1699" s="36" t="s">
        <v>35</v>
      </c>
      <c r="L1699" s="37">
        <v>1852</v>
      </c>
      <c r="M1699" s="38" t="s">
        <v>36</v>
      </c>
      <c r="N1699" s="38" t="str">
        <f t="shared" si="53"/>
        <v>0596</v>
      </c>
      <c r="O1699" s="83">
        <v>696.3</v>
      </c>
    </row>
    <row r="1700" spans="1:15" s="22" customFormat="1" ht="11.15" customHeight="1" x14ac:dyDescent="0.2">
      <c r="A1700" s="39" t="s">
        <v>3452</v>
      </c>
      <c r="B1700" s="40" t="str">
        <f t="shared" si="54"/>
        <v>752462</v>
      </c>
      <c r="C1700" s="41" t="s">
        <v>3453</v>
      </c>
      <c r="D1700" s="42" t="s">
        <v>29</v>
      </c>
      <c r="E1700" s="41" t="s">
        <v>30</v>
      </c>
      <c r="F1700" s="42" t="s">
        <v>29</v>
      </c>
      <c r="G1700" s="42" t="s">
        <v>3334</v>
      </c>
      <c r="H1700" s="42" t="s">
        <v>32</v>
      </c>
      <c r="I1700" s="42" t="s">
        <v>3335</v>
      </c>
      <c r="J1700" s="42" t="s">
        <v>34</v>
      </c>
      <c r="K1700" s="42" t="s">
        <v>35</v>
      </c>
      <c r="L1700" s="37">
        <v>86</v>
      </c>
      <c r="M1700" s="43" t="s">
        <v>36</v>
      </c>
      <c r="N1700" s="43" t="str">
        <f t="shared" si="53"/>
        <v>0596</v>
      </c>
      <c r="O1700" s="84">
        <v>6327.1</v>
      </c>
    </row>
    <row r="1701" spans="1:15" s="22" customFormat="1" ht="11.15" customHeight="1" x14ac:dyDescent="0.2">
      <c r="A1701" s="33" t="s">
        <v>3454</v>
      </c>
      <c r="B1701" s="34" t="str">
        <f t="shared" si="54"/>
        <v>754413</v>
      </c>
      <c r="C1701" s="35" t="s">
        <v>3455</v>
      </c>
      <c r="D1701" s="36" t="s">
        <v>29</v>
      </c>
      <c r="E1701" s="35" t="s">
        <v>30</v>
      </c>
      <c r="F1701" s="36" t="s">
        <v>29</v>
      </c>
      <c r="G1701" s="36" t="s">
        <v>3334</v>
      </c>
      <c r="H1701" s="36" t="s">
        <v>43</v>
      </c>
      <c r="I1701" s="36" t="s">
        <v>3335</v>
      </c>
      <c r="J1701" s="36" t="s">
        <v>34</v>
      </c>
      <c r="K1701" s="36" t="s">
        <v>35</v>
      </c>
      <c r="L1701" s="37">
        <v>293</v>
      </c>
      <c r="M1701" s="38" t="s">
        <v>36</v>
      </c>
      <c r="N1701" s="38" t="str">
        <f t="shared" si="53"/>
        <v>0596</v>
      </c>
      <c r="O1701" s="83">
        <v>1984.78</v>
      </c>
    </row>
    <row r="1702" spans="1:15" s="22" customFormat="1" ht="11.15" customHeight="1" x14ac:dyDescent="0.2">
      <c r="A1702" s="39" t="s">
        <v>3456</v>
      </c>
      <c r="B1702" s="40" t="str">
        <f t="shared" si="54"/>
        <v>753440</v>
      </c>
      <c r="C1702" s="41" t="s">
        <v>3457</v>
      </c>
      <c r="D1702" s="42" t="s">
        <v>29</v>
      </c>
      <c r="E1702" s="41" t="s">
        <v>30</v>
      </c>
      <c r="F1702" s="42" t="s">
        <v>29</v>
      </c>
      <c r="G1702" s="42" t="s">
        <v>3334</v>
      </c>
      <c r="H1702" s="42" t="s">
        <v>32</v>
      </c>
      <c r="I1702" s="42" t="s">
        <v>3335</v>
      </c>
      <c r="J1702" s="42" t="s">
        <v>34</v>
      </c>
      <c r="K1702" s="42" t="s">
        <v>35</v>
      </c>
      <c r="L1702" s="37">
        <v>0</v>
      </c>
      <c r="M1702" s="43" t="s">
        <v>36</v>
      </c>
      <c r="N1702" s="43" t="str">
        <f t="shared" si="53"/>
        <v>0596</v>
      </c>
      <c r="O1702" s="84">
        <v>1125.1400000000001</v>
      </c>
    </row>
    <row r="1703" spans="1:15" s="22" customFormat="1" ht="11.15" customHeight="1" x14ac:dyDescent="0.2">
      <c r="A1703" s="33" t="s">
        <v>3458</v>
      </c>
      <c r="B1703" s="34" t="str">
        <f t="shared" si="54"/>
        <v>756320</v>
      </c>
      <c r="C1703" s="35" t="s">
        <v>3459</v>
      </c>
      <c r="D1703" s="36" t="s">
        <v>29</v>
      </c>
      <c r="E1703" s="35" t="s">
        <v>30</v>
      </c>
      <c r="F1703" s="36" t="s">
        <v>29</v>
      </c>
      <c r="G1703" s="36" t="s">
        <v>3334</v>
      </c>
      <c r="H1703" s="36" t="s">
        <v>32</v>
      </c>
      <c r="I1703" s="36" t="s">
        <v>3335</v>
      </c>
      <c r="J1703" s="36" t="s">
        <v>34</v>
      </c>
      <c r="K1703" s="36" t="s">
        <v>35</v>
      </c>
      <c r="L1703" s="37">
        <v>1299</v>
      </c>
      <c r="M1703" s="38" t="s">
        <v>36</v>
      </c>
      <c r="N1703" s="38" t="str">
        <f t="shared" si="53"/>
        <v>0596</v>
      </c>
      <c r="O1703" s="83">
        <v>715.45</v>
      </c>
    </row>
    <row r="1704" spans="1:15" s="22" customFormat="1" ht="11.15" customHeight="1" x14ac:dyDescent="0.2">
      <c r="A1704" s="39" t="s">
        <v>3460</v>
      </c>
      <c r="B1704" s="40" t="str">
        <f t="shared" si="54"/>
        <v>755114</v>
      </c>
      <c r="C1704" s="41" t="s">
        <v>3461</v>
      </c>
      <c r="D1704" s="42" t="s">
        <v>29</v>
      </c>
      <c r="E1704" s="41" t="s">
        <v>30</v>
      </c>
      <c r="F1704" s="42" t="s">
        <v>29</v>
      </c>
      <c r="G1704" s="42" t="s">
        <v>3334</v>
      </c>
      <c r="H1704" s="42" t="s">
        <v>32</v>
      </c>
      <c r="I1704" s="42" t="s">
        <v>3335</v>
      </c>
      <c r="J1704" s="42" t="s">
        <v>34</v>
      </c>
      <c r="K1704" s="42" t="s">
        <v>35</v>
      </c>
      <c r="L1704" s="37">
        <v>82</v>
      </c>
      <c r="M1704" s="43" t="s">
        <v>36</v>
      </c>
      <c r="N1704" s="43" t="str">
        <f t="shared" si="53"/>
        <v>0596</v>
      </c>
      <c r="O1704" s="84">
        <v>6310.98</v>
      </c>
    </row>
    <row r="1705" spans="1:15" s="22" customFormat="1" ht="11.15" customHeight="1" x14ac:dyDescent="0.2">
      <c r="A1705" s="33" t="s">
        <v>3462</v>
      </c>
      <c r="B1705" s="34" t="str">
        <f t="shared" si="54"/>
        <v>753920</v>
      </c>
      <c r="C1705" s="35" t="s">
        <v>3463</v>
      </c>
      <c r="D1705" s="36" t="s">
        <v>29</v>
      </c>
      <c r="E1705" s="35" t="s">
        <v>30</v>
      </c>
      <c r="F1705" s="36" t="s">
        <v>29</v>
      </c>
      <c r="G1705" s="36" t="s">
        <v>3334</v>
      </c>
      <c r="H1705" s="36" t="s">
        <v>32</v>
      </c>
      <c r="I1705" s="36" t="s">
        <v>3335</v>
      </c>
      <c r="J1705" s="36" t="s">
        <v>34</v>
      </c>
      <c r="K1705" s="36" t="s">
        <v>35</v>
      </c>
      <c r="L1705" s="37">
        <v>945</v>
      </c>
      <c r="M1705" s="38" t="s">
        <v>36</v>
      </c>
      <c r="N1705" s="38" t="str">
        <f t="shared" si="53"/>
        <v>0596</v>
      </c>
      <c r="O1705" s="83">
        <v>715.45</v>
      </c>
    </row>
    <row r="1706" spans="1:15" s="22" customFormat="1" ht="11.15" customHeight="1" x14ac:dyDescent="0.2">
      <c r="A1706" s="39" t="s">
        <v>3464</v>
      </c>
      <c r="B1706" s="40" t="str">
        <f t="shared" si="54"/>
        <v>752560</v>
      </c>
      <c r="C1706" s="41" t="s">
        <v>3465</v>
      </c>
      <c r="D1706" s="42" t="s">
        <v>29</v>
      </c>
      <c r="E1706" s="41" t="s">
        <v>30</v>
      </c>
      <c r="F1706" s="42" t="s">
        <v>29</v>
      </c>
      <c r="G1706" s="42" t="s">
        <v>3334</v>
      </c>
      <c r="H1706" s="42" t="s">
        <v>32</v>
      </c>
      <c r="I1706" s="42" t="s">
        <v>3335</v>
      </c>
      <c r="J1706" s="42" t="s">
        <v>34</v>
      </c>
      <c r="K1706" s="42" t="s">
        <v>35</v>
      </c>
      <c r="L1706" s="37">
        <v>127</v>
      </c>
      <c r="M1706" s="43" t="s">
        <v>36</v>
      </c>
      <c r="N1706" s="43" t="str">
        <f t="shared" si="53"/>
        <v>0596</v>
      </c>
      <c r="O1706" s="84">
        <v>4218.07</v>
      </c>
    </row>
    <row r="1707" spans="1:15" s="22" customFormat="1" ht="11.15" customHeight="1" x14ac:dyDescent="0.2">
      <c r="A1707" s="33" t="s">
        <v>3466</v>
      </c>
      <c r="B1707" s="34" t="str">
        <f t="shared" si="54"/>
        <v>753563</v>
      </c>
      <c r="C1707" s="35" t="s">
        <v>3467</v>
      </c>
      <c r="D1707" s="36" t="s">
        <v>29</v>
      </c>
      <c r="E1707" s="35" t="s">
        <v>30</v>
      </c>
      <c r="F1707" s="36" t="s">
        <v>29</v>
      </c>
      <c r="G1707" s="36" t="s">
        <v>3334</v>
      </c>
      <c r="H1707" s="36" t="s">
        <v>32</v>
      </c>
      <c r="I1707" s="36" t="s">
        <v>3335</v>
      </c>
      <c r="J1707" s="36" t="s">
        <v>34</v>
      </c>
      <c r="K1707" s="36" t="s">
        <v>35</v>
      </c>
      <c r="L1707" s="37">
        <v>460</v>
      </c>
      <c r="M1707" s="38" t="s">
        <v>36</v>
      </c>
      <c r="N1707" s="38" t="str">
        <f t="shared" si="53"/>
        <v>0596</v>
      </c>
      <c r="O1707" s="83">
        <v>1854.45</v>
      </c>
    </row>
    <row r="1708" spans="1:15" s="22" customFormat="1" ht="11.15" customHeight="1" x14ac:dyDescent="0.2">
      <c r="A1708" s="39" t="s">
        <v>3468</v>
      </c>
      <c r="B1708" s="40" t="str">
        <f t="shared" si="54"/>
        <v>754143</v>
      </c>
      <c r="C1708" s="41" t="s">
        <v>3469</v>
      </c>
      <c r="D1708" s="42" t="s">
        <v>29</v>
      </c>
      <c r="E1708" s="41" t="s">
        <v>30</v>
      </c>
      <c r="F1708" s="42" t="s">
        <v>29</v>
      </c>
      <c r="G1708" s="42" t="s">
        <v>3334</v>
      </c>
      <c r="H1708" s="42" t="s">
        <v>43</v>
      </c>
      <c r="I1708" s="42" t="s">
        <v>3335</v>
      </c>
      <c r="J1708" s="42" t="s">
        <v>34</v>
      </c>
      <c r="K1708" s="42" t="s">
        <v>35</v>
      </c>
      <c r="L1708" s="37">
        <v>670</v>
      </c>
      <c r="M1708" s="43" t="s">
        <v>36</v>
      </c>
      <c r="N1708" s="43" t="str">
        <f t="shared" si="53"/>
        <v>0596</v>
      </c>
      <c r="O1708" s="84">
        <v>1611.64</v>
      </c>
    </row>
    <row r="1709" spans="1:15" s="22" customFormat="1" ht="11.15" customHeight="1" x14ac:dyDescent="0.2">
      <c r="A1709" s="33" t="s">
        <v>3470</v>
      </c>
      <c r="B1709" s="34" t="str">
        <f t="shared" si="54"/>
        <v>754404</v>
      </c>
      <c r="C1709" s="35" t="s">
        <v>3471</v>
      </c>
      <c r="D1709" s="36" t="s">
        <v>29</v>
      </c>
      <c r="E1709" s="35" t="s">
        <v>30</v>
      </c>
      <c r="F1709" s="36" t="s">
        <v>29</v>
      </c>
      <c r="G1709" s="36" t="s">
        <v>3334</v>
      </c>
      <c r="H1709" s="36" t="s">
        <v>43</v>
      </c>
      <c r="I1709" s="36" t="s">
        <v>3335</v>
      </c>
      <c r="J1709" s="36" t="s">
        <v>34</v>
      </c>
      <c r="K1709" s="36" t="s">
        <v>35</v>
      </c>
      <c r="L1709" s="37">
        <v>422</v>
      </c>
      <c r="M1709" s="38" t="s">
        <v>36</v>
      </c>
      <c r="N1709" s="38" t="str">
        <f t="shared" si="53"/>
        <v>0596</v>
      </c>
      <c r="O1709" s="83">
        <v>3498.59</v>
      </c>
    </row>
    <row r="1710" spans="1:15" s="22" customFormat="1" ht="11.15" customHeight="1" x14ac:dyDescent="0.2">
      <c r="A1710" s="39" t="s">
        <v>3472</v>
      </c>
      <c r="B1710" s="40" t="str">
        <f t="shared" si="54"/>
        <v>752016</v>
      </c>
      <c r="C1710" s="41" t="s">
        <v>3473</v>
      </c>
      <c r="D1710" s="42" t="s">
        <v>29</v>
      </c>
      <c r="E1710" s="41" t="s">
        <v>30</v>
      </c>
      <c r="F1710" s="42" t="s">
        <v>29</v>
      </c>
      <c r="G1710" s="42" t="s">
        <v>3334</v>
      </c>
      <c r="H1710" s="42" t="s">
        <v>32</v>
      </c>
      <c r="I1710" s="42" t="s">
        <v>3335</v>
      </c>
      <c r="J1710" s="42" t="s">
        <v>34</v>
      </c>
      <c r="K1710" s="42" t="s">
        <v>35</v>
      </c>
      <c r="L1710" s="37">
        <v>1621</v>
      </c>
      <c r="M1710" s="43" t="s">
        <v>36</v>
      </c>
      <c r="N1710" s="43" t="str">
        <f t="shared" si="53"/>
        <v>0596</v>
      </c>
      <c r="O1710" s="84">
        <v>593.91</v>
      </c>
    </row>
    <row r="1711" spans="1:15" s="22" customFormat="1" ht="11.15" customHeight="1" x14ac:dyDescent="0.2">
      <c r="A1711" s="33" t="s">
        <v>3474</v>
      </c>
      <c r="B1711" s="34" t="str">
        <f t="shared" si="54"/>
        <v>753612</v>
      </c>
      <c r="C1711" s="35" t="s">
        <v>3475</v>
      </c>
      <c r="D1711" s="36" t="s">
        <v>29</v>
      </c>
      <c r="E1711" s="35" t="s">
        <v>30</v>
      </c>
      <c r="F1711" s="36" t="s">
        <v>29</v>
      </c>
      <c r="G1711" s="36" t="s">
        <v>3334</v>
      </c>
      <c r="H1711" s="36" t="s">
        <v>32</v>
      </c>
      <c r="I1711" s="36" t="s">
        <v>3335</v>
      </c>
      <c r="J1711" s="36" t="s">
        <v>34</v>
      </c>
      <c r="K1711" s="36" t="s">
        <v>35</v>
      </c>
      <c r="L1711" s="37">
        <v>187</v>
      </c>
      <c r="M1711" s="38" t="s">
        <v>36</v>
      </c>
      <c r="N1711" s="38" t="str">
        <f t="shared" si="53"/>
        <v>0596</v>
      </c>
      <c r="O1711" s="83">
        <v>5470.62</v>
      </c>
    </row>
    <row r="1712" spans="1:15" s="22" customFormat="1" ht="11.15" customHeight="1" x14ac:dyDescent="0.2">
      <c r="A1712" s="39" t="s">
        <v>3476</v>
      </c>
      <c r="B1712" s="40" t="str">
        <f t="shared" si="54"/>
        <v>753551</v>
      </c>
      <c r="C1712" s="41" t="s">
        <v>3477</v>
      </c>
      <c r="D1712" s="42" t="s">
        <v>29</v>
      </c>
      <c r="E1712" s="41" t="s">
        <v>30</v>
      </c>
      <c r="F1712" s="42" t="s">
        <v>29</v>
      </c>
      <c r="G1712" s="42" t="s">
        <v>3334</v>
      </c>
      <c r="H1712" s="42" t="s">
        <v>32</v>
      </c>
      <c r="I1712" s="42" t="s">
        <v>3335</v>
      </c>
      <c r="J1712" s="42" t="s">
        <v>34</v>
      </c>
      <c r="K1712" s="42" t="s">
        <v>35</v>
      </c>
      <c r="L1712" s="37">
        <v>1393</v>
      </c>
      <c r="M1712" s="43" t="s">
        <v>36</v>
      </c>
      <c r="N1712" s="43" t="str">
        <f t="shared" si="53"/>
        <v>0596</v>
      </c>
      <c r="O1712" s="84">
        <v>1135.6400000000001</v>
      </c>
    </row>
    <row r="1713" spans="1:15" s="22" customFormat="1" ht="11.15" customHeight="1" x14ac:dyDescent="0.2">
      <c r="A1713" s="33" t="s">
        <v>3478</v>
      </c>
      <c r="B1713" s="34" t="str">
        <f t="shared" si="54"/>
        <v>752919</v>
      </c>
      <c r="C1713" s="35" t="s">
        <v>3479</v>
      </c>
      <c r="D1713" s="36" t="s">
        <v>29</v>
      </c>
      <c r="E1713" s="35" t="s">
        <v>30</v>
      </c>
      <c r="F1713" s="36" t="s">
        <v>29</v>
      </c>
      <c r="G1713" s="36" t="s">
        <v>3334</v>
      </c>
      <c r="H1713" s="36" t="s">
        <v>32</v>
      </c>
      <c r="I1713" s="36" t="s">
        <v>3335</v>
      </c>
      <c r="J1713" s="36" t="s">
        <v>34</v>
      </c>
      <c r="K1713" s="36" t="s">
        <v>35</v>
      </c>
      <c r="L1713" s="37">
        <v>297</v>
      </c>
      <c r="M1713" s="38" t="s">
        <v>36</v>
      </c>
      <c r="N1713" s="38" t="str">
        <f t="shared" si="53"/>
        <v>0596</v>
      </c>
      <c r="O1713" s="83">
        <v>2167.7600000000002</v>
      </c>
    </row>
    <row r="1714" spans="1:15" s="22" customFormat="1" ht="11.15" customHeight="1" x14ac:dyDescent="0.2">
      <c r="A1714" s="39" t="s">
        <v>3480</v>
      </c>
      <c r="B1714" s="40" t="str">
        <f t="shared" si="54"/>
        <v>756361</v>
      </c>
      <c r="C1714" s="41" t="s">
        <v>3481</v>
      </c>
      <c r="D1714" s="42" t="s">
        <v>29</v>
      </c>
      <c r="E1714" s="41" t="s">
        <v>30</v>
      </c>
      <c r="F1714" s="42" t="s">
        <v>29</v>
      </c>
      <c r="G1714" s="42" t="s">
        <v>3334</v>
      </c>
      <c r="H1714" s="42" t="s">
        <v>32</v>
      </c>
      <c r="I1714" s="42" t="s">
        <v>3335</v>
      </c>
      <c r="J1714" s="42" t="s">
        <v>34</v>
      </c>
      <c r="K1714" s="42" t="s">
        <v>35</v>
      </c>
      <c r="L1714" s="37">
        <v>285</v>
      </c>
      <c r="M1714" s="43" t="s">
        <v>36</v>
      </c>
      <c r="N1714" s="43" t="str">
        <f t="shared" si="53"/>
        <v>0596</v>
      </c>
      <c r="O1714" s="84">
        <v>1621.67</v>
      </c>
    </row>
    <row r="1715" spans="1:15" s="22" customFormat="1" ht="11.15" customHeight="1" x14ac:dyDescent="0.2">
      <c r="A1715" s="33" t="s">
        <v>3482</v>
      </c>
      <c r="B1715" s="34" t="str">
        <f t="shared" si="54"/>
        <v>754005</v>
      </c>
      <c r="C1715" s="35" t="s">
        <v>3483</v>
      </c>
      <c r="D1715" s="36" t="s">
        <v>29</v>
      </c>
      <c r="E1715" s="35" t="s">
        <v>30</v>
      </c>
      <c r="F1715" s="36" t="s">
        <v>29</v>
      </c>
      <c r="G1715" s="36" t="s">
        <v>3334</v>
      </c>
      <c r="H1715" s="36" t="s">
        <v>43</v>
      </c>
      <c r="I1715" s="36" t="s">
        <v>3335</v>
      </c>
      <c r="J1715" s="36" t="s">
        <v>34</v>
      </c>
      <c r="K1715" s="36" t="s">
        <v>35</v>
      </c>
      <c r="L1715" s="37">
        <v>1292</v>
      </c>
      <c r="M1715" s="38" t="s">
        <v>36</v>
      </c>
      <c r="N1715" s="38" t="str">
        <f t="shared" si="53"/>
        <v>0596</v>
      </c>
      <c r="O1715" s="83">
        <v>1229.22</v>
      </c>
    </row>
    <row r="1716" spans="1:15" s="22" customFormat="1" ht="11.15" customHeight="1" x14ac:dyDescent="0.2">
      <c r="A1716" s="39" t="s">
        <v>3484</v>
      </c>
      <c r="B1716" s="40" t="str">
        <f t="shared" si="54"/>
        <v>755328</v>
      </c>
      <c r="C1716" s="41" t="s">
        <v>3485</v>
      </c>
      <c r="D1716" s="42" t="s">
        <v>29</v>
      </c>
      <c r="E1716" s="41" t="s">
        <v>30</v>
      </c>
      <c r="F1716" s="42" t="s">
        <v>29</v>
      </c>
      <c r="G1716" s="42" t="s">
        <v>3334</v>
      </c>
      <c r="H1716" s="42" t="s">
        <v>43</v>
      </c>
      <c r="I1716" s="42" t="s">
        <v>3335</v>
      </c>
      <c r="J1716" s="42" t="s">
        <v>34</v>
      </c>
      <c r="K1716" s="42" t="s">
        <v>35</v>
      </c>
      <c r="L1716" s="37">
        <v>197</v>
      </c>
      <c r="M1716" s="43" t="s">
        <v>36</v>
      </c>
      <c r="N1716" s="43" t="str">
        <f t="shared" si="53"/>
        <v>0596</v>
      </c>
      <c r="O1716" s="84">
        <v>3289.49</v>
      </c>
    </row>
    <row r="1717" spans="1:15" s="22" customFormat="1" ht="11.15" customHeight="1" x14ac:dyDescent="0.2">
      <c r="A1717" s="33" t="s">
        <v>3486</v>
      </c>
      <c r="B1717" s="34" t="str">
        <f t="shared" si="54"/>
        <v>752344</v>
      </c>
      <c r="C1717" s="35" t="s">
        <v>3487</v>
      </c>
      <c r="D1717" s="36" t="s">
        <v>29</v>
      </c>
      <c r="E1717" s="35" t="s">
        <v>30</v>
      </c>
      <c r="F1717" s="36" t="s">
        <v>29</v>
      </c>
      <c r="G1717" s="36" t="s">
        <v>3334</v>
      </c>
      <c r="H1717" s="36" t="s">
        <v>43</v>
      </c>
      <c r="I1717" s="36" t="s">
        <v>3335</v>
      </c>
      <c r="J1717" s="36" t="s">
        <v>34</v>
      </c>
      <c r="K1717" s="36" t="s">
        <v>35</v>
      </c>
      <c r="L1717" s="37">
        <v>983</v>
      </c>
      <c r="M1717" s="38" t="s">
        <v>36</v>
      </c>
      <c r="N1717" s="38" t="str">
        <f t="shared" si="53"/>
        <v>0596</v>
      </c>
      <c r="O1717" s="83">
        <v>965.04</v>
      </c>
    </row>
    <row r="1718" spans="1:15" s="22" customFormat="1" ht="12" customHeight="1" x14ac:dyDescent="0.2">
      <c r="A1718" s="39" t="s">
        <v>3488</v>
      </c>
      <c r="B1718" s="40" t="str">
        <f t="shared" si="54"/>
        <v>753961</v>
      </c>
      <c r="C1718" s="41" t="s">
        <v>3489</v>
      </c>
      <c r="D1718" s="42" t="s">
        <v>29</v>
      </c>
      <c r="E1718" s="41" t="s">
        <v>30</v>
      </c>
      <c r="F1718" s="42" t="s">
        <v>29</v>
      </c>
      <c r="G1718" s="42" t="s">
        <v>3334</v>
      </c>
      <c r="H1718" s="42" t="s">
        <v>32</v>
      </c>
      <c r="I1718" s="42" t="s">
        <v>3335</v>
      </c>
      <c r="J1718" s="42" t="s">
        <v>34</v>
      </c>
      <c r="K1718" s="42" t="s">
        <v>35</v>
      </c>
      <c r="L1718" s="37">
        <v>395</v>
      </c>
      <c r="M1718" s="43" t="s">
        <v>36</v>
      </c>
      <c r="N1718" s="43" t="str">
        <f t="shared" si="53"/>
        <v>0596</v>
      </c>
      <c r="O1718" s="84">
        <v>1396.82</v>
      </c>
    </row>
    <row r="1719" spans="1:15" s="22" customFormat="1" ht="12" customHeight="1" x14ac:dyDescent="0.2">
      <c r="A1719" s="33" t="s">
        <v>3490</v>
      </c>
      <c r="B1719" s="34" t="str">
        <f t="shared" si="54"/>
        <v>756732</v>
      </c>
      <c r="C1719" s="35" t="s">
        <v>3491</v>
      </c>
      <c r="D1719" s="36" t="s">
        <v>29</v>
      </c>
      <c r="E1719" s="35" t="s">
        <v>30</v>
      </c>
      <c r="F1719" s="36" t="s">
        <v>29</v>
      </c>
      <c r="G1719" s="36" t="s">
        <v>3334</v>
      </c>
      <c r="H1719" s="36" t="s">
        <v>43</v>
      </c>
      <c r="I1719" s="36" t="s">
        <v>3335</v>
      </c>
      <c r="J1719" s="36" t="s">
        <v>34</v>
      </c>
      <c r="K1719" s="36" t="s">
        <v>35</v>
      </c>
      <c r="L1719" s="37">
        <v>305</v>
      </c>
      <c r="M1719" s="38" t="s">
        <v>36</v>
      </c>
      <c r="N1719" s="38" t="str">
        <f t="shared" si="53"/>
        <v>0596</v>
      </c>
      <c r="O1719" s="83">
        <v>255.99</v>
      </c>
    </row>
    <row r="1720" spans="1:15" s="22" customFormat="1" ht="11.15" customHeight="1" x14ac:dyDescent="0.2">
      <c r="A1720" s="39" t="s">
        <v>3492</v>
      </c>
      <c r="B1720" s="40" t="str">
        <f t="shared" si="54"/>
        <v>754829</v>
      </c>
      <c r="C1720" s="41" t="s">
        <v>3493</v>
      </c>
      <c r="D1720" s="42" t="s">
        <v>29</v>
      </c>
      <c r="E1720" s="41" t="s">
        <v>30</v>
      </c>
      <c r="F1720" s="42" t="s">
        <v>29</v>
      </c>
      <c r="G1720" s="42" t="s">
        <v>3334</v>
      </c>
      <c r="H1720" s="42" t="s">
        <v>43</v>
      </c>
      <c r="I1720" s="42" t="s">
        <v>3335</v>
      </c>
      <c r="J1720" s="42" t="s">
        <v>34</v>
      </c>
      <c r="K1720" s="42" t="s">
        <v>35</v>
      </c>
      <c r="L1720" s="37">
        <v>780</v>
      </c>
      <c r="M1720" s="43" t="s">
        <v>36</v>
      </c>
      <c r="N1720" s="43" t="str">
        <f t="shared" si="53"/>
        <v>0596</v>
      </c>
      <c r="O1720" s="84">
        <v>383.99</v>
      </c>
    </row>
    <row r="1721" spans="1:15" s="22" customFormat="1" ht="11.15" customHeight="1" x14ac:dyDescent="0.2">
      <c r="A1721" s="33" t="s">
        <v>3494</v>
      </c>
      <c r="B1721" s="34" t="str">
        <f t="shared" si="54"/>
        <v>752660</v>
      </c>
      <c r="C1721" s="35" t="s">
        <v>3495</v>
      </c>
      <c r="D1721" s="36" t="s">
        <v>29</v>
      </c>
      <c r="E1721" s="35" t="s">
        <v>30</v>
      </c>
      <c r="F1721" s="36" t="s">
        <v>29</v>
      </c>
      <c r="G1721" s="36" t="s">
        <v>3334</v>
      </c>
      <c r="H1721" s="36" t="s">
        <v>32</v>
      </c>
      <c r="I1721" s="36" t="s">
        <v>3335</v>
      </c>
      <c r="J1721" s="36" t="s">
        <v>34</v>
      </c>
      <c r="K1721" s="36" t="s">
        <v>35</v>
      </c>
      <c r="L1721" s="37">
        <v>89</v>
      </c>
      <c r="M1721" s="38" t="s">
        <v>36</v>
      </c>
      <c r="N1721" s="38" t="str">
        <f t="shared" si="53"/>
        <v>0596</v>
      </c>
      <c r="O1721" s="83">
        <v>4678.8500000000004</v>
      </c>
    </row>
    <row r="1722" spans="1:15" s="22" customFormat="1" ht="11.15" customHeight="1" x14ac:dyDescent="0.2">
      <c r="A1722" s="39" t="s">
        <v>3496</v>
      </c>
      <c r="B1722" s="40" t="str">
        <f t="shared" si="54"/>
        <v>752406</v>
      </c>
      <c r="C1722" s="41" t="s">
        <v>3497</v>
      </c>
      <c r="D1722" s="42" t="s">
        <v>29</v>
      </c>
      <c r="E1722" s="41" t="s">
        <v>30</v>
      </c>
      <c r="F1722" s="42" t="s">
        <v>29</v>
      </c>
      <c r="G1722" s="42" t="s">
        <v>3334</v>
      </c>
      <c r="H1722" s="42" t="s">
        <v>32</v>
      </c>
      <c r="I1722" s="42" t="s">
        <v>3335</v>
      </c>
      <c r="J1722" s="42" t="s">
        <v>34</v>
      </c>
      <c r="K1722" s="42" t="s">
        <v>35</v>
      </c>
      <c r="L1722" s="37">
        <v>2146</v>
      </c>
      <c r="M1722" s="43" t="s">
        <v>36</v>
      </c>
      <c r="N1722" s="43" t="str">
        <f t="shared" si="53"/>
        <v>0596</v>
      </c>
      <c r="O1722" s="84">
        <v>696.3</v>
      </c>
    </row>
    <row r="1723" spans="1:15" s="22" customFormat="1" ht="11.15" customHeight="1" x14ac:dyDescent="0.2">
      <c r="A1723" s="33" t="s">
        <v>3498</v>
      </c>
      <c r="B1723" s="34" t="str">
        <f t="shared" si="54"/>
        <v>753740</v>
      </c>
      <c r="C1723" s="35" t="s">
        <v>3499</v>
      </c>
      <c r="D1723" s="36" t="s">
        <v>29</v>
      </c>
      <c r="E1723" s="35" t="s">
        <v>30</v>
      </c>
      <c r="F1723" s="36" t="s">
        <v>29</v>
      </c>
      <c r="G1723" s="36" t="s">
        <v>3334</v>
      </c>
      <c r="H1723" s="36" t="s">
        <v>32</v>
      </c>
      <c r="I1723" s="36" t="s">
        <v>3335</v>
      </c>
      <c r="J1723" s="36" t="s">
        <v>34</v>
      </c>
      <c r="K1723" s="36" t="s">
        <v>35</v>
      </c>
      <c r="L1723" s="37">
        <v>347</v>
      </c>
      <c r="M1723" s="38" t="s">
        <v>36</v>
      </c>
      <c r="N1723" s="38" t="str">
        <f t="shared" ref="N1723:N1786" si="55">TEXT(G1723,"0000")</f>
        <v>0596</v>
      </c>
      <c r="O1723" s="83">
        <v>1125.1400000000001</v>
      </c>
    </row>
    <row r="1724" spans="1:15" s="22" customFormat="1" ht="11.15" customHeight="1" x14ac:dyDescent="0.2">
      <c r="A1724" s="39" t="s">
        <v>3500</v>
      </c>
      <c r="B1724" s="40" t="str">
        <f t="shared" si="54"/>
        <v>753661</v>
      </c>
      <c r="C1724" s="41" t="s">
        <v>3501</v>
      </c>
      <c r="D1724" s="42" t="s">
        <v>29</v>
      </c>
      <c r="E1724" s="41" t="s">
        <v>30</v>
      </c>
      <c r="F1724" s="42" t="s">
        <v>29</v>
      </c>
      <c r="G1724" s="42" t="s">
        <v>3334</v>
      </c>
      <c r="H1724" s="42" t="s">
        <v>32</v>
      </c>
      <c r="I1724" s="42" t="s">
        <v>3335</v>
      </c>
      <c r="J1724" s="42" t="s">
        <v>34</v>
      </c>
      <c r="K1724" s="42" t="s">
        <v>35</v>
      </c>
      <c r="L1724" s="37">
        <v>368</v>
      </c>
      <c r="M1724" s="43" t="s">
        <v>36</v>
      </c>
      <c r="N1724" s="43" t="str">
        <f t="shared" si="55"/>
        <v>0596</v>
      </c>
      <c r="O1724" s="84">
        <v>1396.82</v>
      </c>
    </row>
    <row r="1725" spans="1:15" s="22" customFormat="1" ht="11.15" customHeight="1" x14ac:dyDescent="0.2">
      <c r="A1725" s="33" t="s">
        <v>3502</v>
      </c>
      <c r="B1725" s="34" t="str">
        <f t="shared" si="54"/>
        <v>753334</v>
      </c>
      <c r="C1725" s="35" t="s">
        <v>3503</v>
      </c>
      <c r="D1725" s="36" t="s">
        <v>29</v>
      </c>
      <c r="E1725" s="35" t="s">
        <v>30</v>
      </c>
      <c r="F1725" s="36" t="s">
        <v>29</v>
      </c>
      <c r="G1725" s="36" t="s">
        <v>3334</v>
      </c>
      <c r="H1725" s="36" t="s">
        <v>32</v>
      </c>
      <c r="I1725" s="36" t="s">
        <v>3335</v>
      </c>
      <c r="J1725" s="36" t="s">
        <v>34</v>
      </c>
      <c r="K1725" s="36" t="s">
        <v>35</v>
      </c>
      <c r="L1725" s="37">
        <v>246</v>
      </c>
      <c r="M1725" s="38" t="s">
        <v>36</v>
      </c>
      <c r="N1725" s="38" t="str">
        <f t="shared" si="55"/>
        <v>0596</v>
      </c>
      <c r="O1725" s="83">
        <v>1391.29</v>
      </c>
    </row>
    <row r="1726" spans="1:15" s="22" customFormat="1" ht="11.15" customHeight="1" x14ac:dyDescent="0.2">
      <c r="A1726" s="39" t="s">
        <v>3504</v>
      </c>
      <c r="B1726" s="40" t="str">
        <f t="shared" si="54"/>
        <v>754996</v>
      </c>
      <c r="C1726" s="41" t="s">
        <v>3505</v>
      </c>
      <c r="D1726" s="42" t="s">
        <v>29</v>
      </c>
      <c r="E1726" s="41" t="s">
        <v>30</v>
      </c>
      <c r="F1726" s="42" t="s">
        <v>29</v>
      </c>
      <c r="G1726" s="42" t="s">
        <v>3334</v>
      </c>
      <c r="H1726" s="42" t="s">
        <v>32</v>
      </c>
      <c r="I1726" s="42" t="s">
        <v>3335</v>
      </c>
      <c r="J1726" s="42" t="s">
        <v>34</v>
      </c>
      <c r="K1726" s="42" t="s">
        <v>35</v>
      </c>
      <c r="L1726" s="37">
        <v>140</v>
      </c>
      <c r="M1726" s="43" t="s">
        <v>36</v>
      </c>
      <c r="N1726" s="43" t="str">
        <f t="shared" si="55"/>
        <v>0596</v>
      </c>
      <c r="O1726" s="84">
        <v>4208.17</v>
      </c>
    </row>
    <row r="1727" spans="1:15" s="22" customFormat="1" ht="11.15" customHeight="1" x14ac:dyDescent="0.2">
      <c r="A1727" s="33" t="s">
        <v>3506</v>
      </c>
      <c r="B1727" s="34" t="str">
        <f t="shared" si="54"/>
        <v>754395</v>
      </c>
      <c r="C1727" s="35" t="s">
        <v>3507</v>
      </c>
      <c r="D1727" s="36" t="s">
        <v>29</v>
      </c>
      <c r="E1727" s="35" t="s">
        <v>30</v>
      </c>
      <c r="F1727" s="36" t="s">
        <v>29</v>
      </c>
      <c r="G1727" s="36" t="s">
        <v>3334</v>
      </c>
      <c r="H1727" s="36" t="s">
        <v>43</v>
      </c>
      <c r="I1727" s="36" t="s">
        <v>3335</v>
      </c>
      <c r="J1727" s="36" t="s">
        <v>34</v>
      </c>
      <c r="K1727" s="36" t="s">
        <v>35</v>
      </c>
      <c r="L1727" s="37">
        <v>196</v>
      </c>
      <c r="M1727" s="38" t="s">
        <v>36</v>
      </c>
      <c r="N1727" s="38" t="str">
        <f t="shared" si="55"/>
        <v>0596</v>
      </c>
      <c r="O1727" s="83">
        <v>2458.44</v>
      </c>
    </row>
    <row r="1728" spans="1:15" s="22" customFormat="1" ht="11.15" customHeight="1" x14ac:dyDescent="0.35">
      <c r="A1728" s="48" t="s">
        <v>3508</v>
      </c>
      <c r="B1728" s="49" t="str">
        <f t="shared" si="54"/>
        <v>754212</v>
      </c>
      <c r="C1728" s="50" t="s">
        <v>3509</v>
      </c>
      <c r="D1728" s="50" t="s">
        <v>29</v>
      </c>
      <c r="E1728" s="50" t="s">
        <v>30</v>
      </c>
      <c r="F1728" s="50" t="s">
        <v>29</v>
      </c>
      <c r="G1728" s="50" t="s">
        <v>3334</v>
      </c>
      <c r="H1728" s="50" t="s">
        <v>43</v>
      </c>
      <c r="I1728" s="50" t="s">
        <v>3335</v>
      </c>
      <c r="J1728" s="50" t="s">
        <v>34</v>
      </c>
      <c r="K1728" s="50" t="s">
        <v>35</v>
      </c>
      <c r="L1728" s="37">
        <v>130</v>
      </c>
      <c r="M1728" s="51" t="s">
        <v>36</v>
      </c>
      <c r="N1728" s="43" t="str">
        <f t="shared" si="55"/>
        <v>0596</v>
      </c>
      <c r="O1728" s="84">
        <v>3930.57</v>
      </c>
    </row>
    <row r="1729" spans="1:15" s="22" customFormat="1" ht="11.15" customHeight="1" x14ac:dyDescent="0.2">
      <c r="A1729" s="33" t="s">
        <v>3510</v>
      </c>
      <c r="B1729" s="34" t="str">
        <f t="shared" si="54"/>
        <v>752603</v>
      </c>
      <c r="C1729" s="35" t="s">
        <v>3511</v>
      </c>
      <c r="D1729" s="36" t="s">
        <v>29</v>
      </c>
      <c r="E1729" s="35" t="s">
        <v>30</v>
      </c>
      <c r="F1729" s="36" t="s">
        <v>29</v>
      </c>
      <c r="G1729" s="36" t="s">
        <v>3334</v>
      </c>
      <c r="H1729" s="36" t="s">
        <v>32</v>
      </c>
      <c r="I1729" s="36" t="s">
        <v>3335</v>
      </c>
      <c r="J1729" s="36" t="s">
        <v>34</v>
      </c>
      <c r="K1729" s="36" t="s">
        <v>35</v>
      </c>
      <c r="L1729" s="37">
        <v>144</v>
      </c>
      <c r="M1729" s="38" t="s">
        <v>36</v>
      </c>
      <c r="N1729" s="38" t="str">
        <f t="shared" si="55"/>
        <v>0596</v>
      </c>
      <c r="O1729" s="83">
        <v>2764.71</v>
      </c>
    </row>
    <row r="1730" spans="1:15" s="22" customFormat="1" ht="11.15" customHeight="1" x14ac:dyDescent="0.2">
      <c r="A1730" s="39" t="s">
        <v>3512</v>
      </c>
      <c r="B1730" s="40" t="str">
        <f t="shared" si="54"/>
        <v>752628</v>
      </c>
      <c r="C1730" s="41" t="s">
        <v>3513</v>
      </c>
      <c r="D1730" s="42" t="s">
        <v>29</v>
      </c>
      <c r="E1730" s="41" t="s">
        <v>30</v>
      </c>
      <c r="F1730" s="42" t="s">
        <v>29</v>
      </c>
      <c r="G1730" s="42" t="s">
        <v>3334</v>
      </c>
      <c r="H1730" s="42" t="s">
        <v>32</v>
      </c>
      <c r="I1730" s="42" t="s">
        <v>3335</v>
      </c>
      <c r="J1730" s="42" t="s">
        <v>34</v>
      </c>
      <c r="K1730" s="42" t="s">
        <v>35</v>
      </c>
      <c r="L1730" s="37">
        <v>255</v>
      </c>
      <c r="M1730" s="43" t="s">
        <v>36</v>
      </c>
      <c r="N1730" s="43" t="str">
        <f t="shared" si="55"/>
        <v>0596</v>
      </c>
      <c r="O1730" s="84">
        <v>1834.97</v>
      </c>
    </row>
    <row r="1731" spans="1:15" s="22" customFormat="1" ht="11.15" customHeight="1" x14ac:dyDescent="0.2">
      <c r="A1731" s="33" t="s">
        <v>3514</v>
      </c>
      <c r="B1731" s="34" t="str">
        <f t="shared" ref="B1731:B1794" si="56">HYPERLINK(CONCATENATE("https://project.daccord.ru/2024/Items/PL_ItemView.php?Reference=",A1731),A1731)</f>
        <v>754305</v>
      </c>
      <c r="C1731" s="35" t="s">
        <v>3515</v>
      </c>
      <c r="D1731" s="36" t="s">
        <v>29</v>
      </c>
      <c r="E1731" s="35" t="s">
        <v>30</v>
      </c>
      <c r="F1731" s="36" t="s">
        <v>29</v>
      </c>
      <c r="G1731" s="36" t="s">
        <v>3334</v>
      </c>
      <c r="H1731" s="36" t="s">
        <v>43</v>
      </c>
      <c r="I1731" s="36" t="s">
        <v>3335</v>
      </c>
      <c r="J1731" s="36" t="s">
        <v>34</v>
      </c>
      <c r="K1731" s="36" t="s">
        <v>35</v>
      </c>
      <c r="L1731" s="37">
        <v>326</v>
      </c>
      <c r="M1731" s="38" t="s">
        <v>36</v>
      </c>
      <c r="N1731" s="38" t="str">
        <f t="shared" si="55"/>
        <v>0596</v>
      </c>
      <c r="O1731" s="83">
        <v>1625.99</v>
      </c>
    </row>
    <row r="1732" spans="1:15" s="22" customFormat="1" ht="11.15" customHeight="1" x14ac:dyDescent="0.2">
      <c r="A1732" s="39" t="s">
        <v>3516</v>
      </c>
      <c r="B1732" s="40" t="str">
        <f t="shared" si="56"/>
        <v>754045</v>
      </c>
      <c r="C1732" s="41" t="s">
        <v>3517</v>
      </c>
      <c r="D1732" s="42" t="s">
        <v>29</v>
      </c>
      <c r="E1732" s="41" t="s">
        <v>30</v>
      </c>
      <c r="F1732" s="42" t="s">
        <v>29</v>
      </c>
      <c r="G1732" s="42" t="s">
        <v>3334</v>
      </c>
      <c r="H1732" s="42" t="s">
        <v>43</v>
      </c>
      <c r="I1732" s="42" t="s">
        <v>3335</v>
      </c>
      <c r="J1732" s="42" t="s">
        <v>34</v>
      </c>
      <c r="K1732" s="42" t="s">
        <v>35</v>
      </c>
      <c r="L1732" s="37">
        <v>787</v>
      </c>
      <c r="M1732" s="43" t="s">
        <v>36</v>
      </c>
      <c r="N1732" s="43" t="str">
        <f t="shared" si="55"/>
        <v>0596</v>
      </c>
      <c r="O1732" s="84">
        <v>1229.22</v>
      </c>
    </row>
    <row r="1733" spans="1:15" s="22" customFormat="1" ht="11.15" customHeight="1" x14ac:dyDescent="0.2">
      <c r="A1733" s="33" t="s">
        <v>3518</v>
      </c>
      <c r="B1733" s="34" t="str">
        <f t="shared" si="56"/>
        <v>754314</v>
      </c>
      <c r="C1733" s="35" t="s">
        <v>3519</v>
      </c>
      <c r="D1733" s="36" t="s">
        <v>29</v>
      </c>
      <c r="E1733" s="35" t="s">
        <v>30</v>
      </c>
      <c r="F1733" s="36" t="s">
        <v>29</v>
      </c>
      <c r="G1733" s="36" t="s">
        <v>3334</v>
      </c>
      <c r="H1733" s="36" t="s">
        <v>43</v>
      </c>
      <c r="I1733" s="36" t="s">
        <v>3335</v>
      </c>
      <c r="J1733" s="36" t="s">
        <v>34</v>
      </c>
      <c r="K1733" s="36" t="s">
        <v>35</v>
      </c>
      <c r="L1733" s="37">
        <v>446</v>
      </c>
      <c r="M1733" s="38" t="s">
        <v>36</v>
      </c>
      <c r="N1733" s="38" t="str">
        <f t="shared" si="55"/>
        <v>0596</v>
      </c>
      <c r="O1733" s="83">
        <v>939.46</v>
      </c>
    </row>
    <row r="1734" spans="1:15" s="22" customFormat="1" ht="11.15" customHeight="1" x14ac:dyDescent="0.2">
      <c r="A1734" s="39" t="s">
        <v>3520</v>
      </c>
      <c r="B1734" s="40" t="str">
        <f t="shared" si="56"/>
        <v>754003</v>
      </c>
      <c r="C1734" s="41" t="s">
        <v>3521</v>
      </c>
      <c r="D1734" s="42" t="s">
        <v>29</v>
      </c>
      <c r="E1734" s="41" t="s">
        <v>30</v>
      </c>
      <c r="F1734" s="42" t="s">
        <v>29</v>
      </c>
      <c r="G1734" s="42" t="s">
        <v>3334</v>
      </c>
      <c r="H1734" s="42" t="s">
        <v>43</v>
      </c>
      <c r="I1734" s="42" t="s">
        <v>3335</v>
      </c>
      <c r="J1734" s="42" t="s">
        <v>34</v>
      </c>
      <c r="K1734" s="42" t="s">
        <v>35</v>
      </c>
      <c r="L1734" s="37">
        <v>1021</v>
      </c>
      <c r="M1734" s="43" t="s">
        <v>36</v>
      </c>
      <c r="N1734" s="43" t="str">
        <f t="shared" si="55"/>
        <v>0596</v>
      </c>
      <c r="O1734" s="84">
        <v>402.91</v>
      </c>
    </row>
    <row r="1735" spans="1:15" s="22" customFormat="1" ht="11.15" customHeight="1" x14ac:dyDescent="0.2">
      <c r="A1735" s="33" t="s">
        <v>3522</v>
      </c>
      <c r="B1735" s="34" t="str">
        <f t="shared" si="56"/>
        <v>754362</v>
      </c>
      <c r="C1735" s="35" t="s">
        <v>3523</v>
      </c>
      <c r="D1735" s="36" t="s">
        <v>29</v>
      </c>
      <c r="E1735" s="35" t="s">
        <v>30</v>
      </c>
      <c r="F1735" s="36" t="s">
        <v>29</v>
      </c>
      <c r="G1735" s="36" t="s">
        <v>3334</v>
      </c>
      <c r="H1735" s="36" t="s">
        <v>43</v>
      </c>
      <c r="I1735" s="36" t="s">
        <v>3335</v>
      </c>
      <c r="J1735" s="36" t="s">
        <v>34</v>
      </c>
      <c r="K1735" s="36" t="s">
        <v>35</v>
      </c>
      <c r="L1735" s="37">
        <v>654</v>
      </c>
      <c r="M1735" s="38" t="s">
        <v>36</v>
      </c>
      <c r="N1735" s="38" t="str">
        <f t="shared" si="55"/>
        <v>0596</v>
      </c>
      <c r="O1735" s="83">
        <v>601.16</v>
      </c>
    </row>
    <row r="1736" spans="1:15" s="22" customFormat="1" ht="11.15" customHeight="1" x14ac:dyDescent="0.2">
      <c r="A1736" s="39" t="s">
        <v>3524</v>
      </c>
      <c r="B1736" s="40" t="str">
        <f t="shared" si="56"/>
        <v>754252</v>
      </c>
      <c r="C1736" s="41" t="s">
        <v>3525</v>
      </c>
      <c r="D1736" s="42" t="s">
        <v>29</v>
      </c>
      <c r="E1736" s="41" t="s">
        <v>30</v>
      </c>
      <c r="F1736" s="42" t="s">
        <v>29</v>
      </c>
      <c r="G1736" s="42" t="s">
        <v>3334</v>
      </c>
      <c r="H1736" s="42" t="s">
        <v>43</v>
      </c>
      <c r="I1736" s="42" t="s">
        <v>3335</v>
      </c>
      <c r="J1736" s="42" t="s">
        <v>34</v>
      </c>
      <c r="K1736" s="42" t="s">
        <v>35</v>
      </c>
      <c r="L1736" s="37">
        <v>763</v>
      </c>
      <c r="M1736" s="43" t="s">
        <v>36</v>
      </c>
      <c r="N1736" s="43" t="str">
        <f t="shared" si="55"/>
        <v>0596</v>
      </c>
      <c r="O1736" s="84">
        <v>778.5</v>
      </c>
    </row>
    <row r="1737" spans="1:15" s="22" customFormat="1" ht="11.15" customHeight="1" x14ac:dyDescent="0.2">
      <c r="A1737" s="33" t="s">
        <v>3526</v>
      </c>
      <c r="B1737" s="34" t="str">
        <f t="shared" si="56"/>
        <v>754342</v>
      </c>
      <c r="C1737" s="35" t="s">
        <v>3527</v>
      </c>
      <c r="D1737" s="36" t="s">
        <v>29</v>
      </c>
      <c r="E1737" s="35" t="s">
        <v>30</v>
      </c>
      <c r="F1737" s="36" t="s">
        <v>29</v>
      </c>
      <c r="G1737" s="36" t="s">
        <v>3334</v>
      </c>
      <c r="H1737" s="36" t="s">
        <v>43</v>
      </c>
      <c r="I1737" s="36" t="s">
        <v>3335</v>
      </c>
      <c r="J1737" s="36" t="s">
        <v>34</v>
      </c>
      <c r="K1737" s="36" t="s">
        <v>35</v>
      </c>
      <c r="L1737" s="37">
        <v>476</v>
      </c>
      <c r="M1737" s="38" t="s">
        <v>36</v>
      </c>
      <c r="N1737" s="38" t="str">
        <f t="shared" si="55"/>
        <v>0596</v>
      </c>
      <c r="O1737" s="83">
        <v>1245.6099999999999</v>
      </c>
    </row>
    <row r="1738" spans="1:15" s="22" customFormat="1" ht="11.15" customHeight="1" x14ac:dyDescent="0.2">
      <c r="A1738" s="39" t="s">
        <v>3528</v>
      </c>
      <c r="B1738" s="40" t="str">
        <f t="shared" si="56"/>
        <v>753861</v>
      </c>
      <c r="C1738" s="41" t="s">
        <v>3529</v>
      </c>
      <c r="D1738" s="42" t="s">
        <v>29</v>
      </c>
      <c r="E1738" s="41" t="s">
        <v>30</v>
      </c>
      <c r="F1738" s="42" t="s">
        <v>29</v>
      </c>
      <c r="G1738" s="42" t="s">
        <v>3334</v>
      </c>
      <c r="H1738" s="42" t="s">
        <v>32</v>
      </c>
      <c r="I1738" s="42" t="s">
        <v>3335</v>
      </c>
      <c r="J1738" s="42" t="s">
        <v>34</v>
      </c>
      <c r="K1738" s="42" t="s">
        <v>35</v>
      </c>
      <c r="L1738" s="37">
        <v>425</v>
      </c>
      <c r="M1738" s="43" t="s">
        <v>36</v>
      </c>
      <c r="N1738" s="43" t="str">
        <f t="shared" si="55"/>
        <v>0596</v>
      </c>
      <c r="O1738" s="84">
        <v>1236.3</v>
      </c>
    </row>
    <row r="1739" spans="1:15" s="22" customFormat="1" ht="11.15" customHeight="1" x14ac:dyDescent="0.2">
      <c r="A1739" s="33" t="s">
        <v>3530</v>
      </c>
      <c r="B1739" s="34" t="str">
        <f t="shared" si="56"/>
        <v>753851</v>
      </c>
      <c r="C1739" s="35" t="s">
        <v>3531</v>
      </c>
      <c r="D1739" s="36" t="s">
        <v>29</v>
      </c>
      <c r="E1739" s="35" t="s">
        <v>30</v>
      </c>
      <c r="F1739" s="36" t="s">
        <v>29</v>
      </c>
      <c r="G1739" s="36" t="s">
        <v>3334</v>
      </c>
      <c r="H1739" s="36" t="s">
        <v>32</v>
      </c>
      <c r="I1739" s="36" t="s">
        <v>3335</v>
      </c>
      <c r="J1739" s="36" t="s">
        <v>34</v>
      </c>
      <c r="K1739" s="36" t="s">
        <v>35</v>
      </c>
      <c r="L1739" s="37">
        <v>953</v>
      </c>
      <c r="M1739" s="38" t="s">
        <v>36</v>
      </c>
      <c r="N1739" s="38" t="str">
        <f t="shared" si="55"/>
        <v>0596</v>
      </c>
      <c r="O1739" s="83">
        <v>1135.6400000000001</v>
      </c>
    </row>
    <row r="1740" spans="1:15" s="22" customFormat="1" ht="11.15" customHeight="1" x14ac:dyDescent="0.2">
      <c r="A1740" s="39" t="s">
        <v>3532</v>
      </c>
      <c r="B1740" s="40" t="str">
        <f t="shared" si="56"/>
        <v>753562</v>
      </c>
      <c r="C1740" s="41" t="s">
        <v>3533</v>
      </c>
      <c r="D1740" s="42" t="s">
        <v>29</v>
      </c>
      <c r="E1740" s="41" t="s">
        <v>30</v>
      </c>
      <c r="F1740" s="42" t="s">
        <v>29</v>
      </c>
      <c r="G1740" s="42" t="s">
        <v>3334</v>
      </c>
      <c r="H1740" s="42" t="s">
        <v>32</v>
      </c>
      <c r="I1740" s="42" t="s">
        <v>3335</v>
      </c>
      <c r="J1740" s="42" t="s">
        <v>34</v>
      </c>
      <c r="K1740" s="42" t="s">
        <v>35</v>
      </c>
      <c r="L1740" s="37">
        <v>385</v>
      </c>
      <c r="M1740" s="43" t="s">
        <v>36</v>
      </c>
      <c r="N1740" s="43" t="str">
        <f t="shared" si="55"/>
        <v>0596</v>
      </c>
      <c r="O1740" s="84">
        <v>1854.45</v>
      </c>
    </row>
    <row r="1741" spans="1:15" s="22" customFormat="1" ht="11.15" customHeight="1" x14ac:dyDescent="0.2">
      <c r="A1741" s="33" t="s">
        <v>3534</v>
      </c>
      <c r="B1741" s="34" t="str">
        <f t="shared" si="56"/>
        <v>753616</v>
      </c>
      <c r="C1741" s="35" t="s">
        <v>3535</v>
      </c>
      <c r="D1741" s="36" t="s">
        <v>29</v>
      </c>
      <c r="E1741" s="35" t="s">
        <v>30</v>
      </c>
      <c r="F1741" s="36" t="s">
        <v>29</v>
      </c>
      <c r="G1741" s="36" t="s">
        <v>3334</v>
      </c>
      <c r="H1741" s="36" t="s">
        <v>32</v>
      </c>
      <c r="I1741" s="36" t="s">
        <v>3335</v>
      </c>
      <c r="J1741" s="36" t="s">
        <v>34</v>
      </c>
      <c r="K1741" s="36" t="s">
        <v>35</v>
      </c>
      <c r="L1741" s="37">
        <v>715</v>
      </c>
      <c r="M1741" s="38" t="s">
        <v>36</v>
      </c>
      <c r="N1741" s="38" t="str">
        <f t="shared" si="55"/>
        <v>0596</v>
      </c>
      <c r="O1741" s="83">
        <v>609.05999999999995</v>
      </c>
    </row>
    <row r="1742" spans="1:15" s="22" customFormat="1" ht="11.15" customHeight="1" x14ac:dyDescent="0.2">
      <c r="A1742" s="39" t="s">
        <v>3536</v>
      </c>
      <c r="B1742" s="40" t="str">
        <f t="shared" si="56"/>
        <v>754353</v>
      </c>
      <c r="C1742" s="41" t="s">
        <v>3537</v>
      </c>
      <c r="D1742" s="42" t="s">
        <v>29</v>
      </c>
      <c r="E1742" s="41" t="s">
        <v>30</v>
      </c>
      <c r="F1742" s="42" t="s">
        <v>29</v>
      </c>
      <c r="G1742" s="42" t="s">
        <v>3334</v>
      </c>
      <c r="H1742" s="42" t="s">
        <v>43</v>
      </c>
      <c r="I1742" s="42" t="s">
        <v>3335</v>
      </c>
      <c r="J1742" s="42" t="s">
        <v>34</v>
      </c>
      <c r="K1742" s="42" t="s">
        <v>35</v>
      </c>
      <c r="L1742" s="37">
        <v>351</v>
      </c>
      <c r="M1742" s="43" t="s">
        <v>36</v>
      </c>
      <c r="N1742" s="43" t="str">
        <f t="shared" si="55"/>
        <v>0596</v>
      </c>
      <c r="O1742" s="84">
        <v>1933.97</v>
      </c>
    </row>
    <row r="1743" spans="1:15" s="22" customFormat="1" ht="11.15" customHeight="1" x14ac:dyDescent="0.2">
      <c r="A1743" s="33" t="s">
        <v>3538</v>
      </c>
      <c r="B1743" s="34" t="str">
        <f t="shared" si="56"/>
        <v>752706</v>
      </c>
      <c r="C1743" s="35" t="s">
        <v>3539</v>
      </c>
      <c r="D1743" s="36" t="s">
        <v>29</v>
      </c>
      <c r="E1743" s="35" t="s">
        <v>30</v>
      </c>
      <c r="F1743" s="36" t="s">
        <v>29</v>
      </c>
      <c r="G1743" s="36" t="s">
        <v>3334</v>
      </c>
      <c r="H1743" s="36" t="s">
        <v>32</v>
      </c>
      <c r="I1743" s="36" t="s">
        <v>3335</v>
      </c>
      <c r="J1743" s="36" t="s">
        <v>34</v>
      </c>
      <c r="K1743" s="36" t="s">
        <v>35</v>
      </c>
      <c r="L1743" s="37">
        <v>1048</v>
      </c>
      <c r="M1743" s="38" t="s">
        <v>36</v>
      </c>
      <c r="N1743" s="38" t="str">
        <f t="shared" si="55"/>
        <v>0596</v>
      </c>
      <c r="O1743" s="83">
        <v>1356.69</v>
      </c>
    </row>
    <row r="1744" spans="1:15" s="22" customFormat="1" ht="11.15" customHeight="1" x14ac:dyDescent="0.2">
      <c r="A1744" s="39" t="s">
        <v>3540</v>
      </c>
      <c r="B1744" s="40" t="str">
        <f t="shared" si="56"/>
        <v>756301</v>
      </c>
      <c r="C1744" s="41" t="s">
        <v>3541</v>
      </c>
      <c r="D1744" s="42" t="s">
        <v>29</v>
      </c>
      <c r="E1744" s="41" t="s">
        <v>30</v>
      </c>
      <c r="F1744" s="42" t="s">
        <v>29</v>
      </c>
      <c r="G1744" s="42" t="s">
        <v>3334</v>
      </c>
      <c r="H1744" s="42" t="s">
        <v>32</v>
      </c>
      <c r="I1744" s="42" t="s">
        <v>3335</v>
      </c>
      <c r="J1744" s="42" t="s">
        <v>34</v>
      </c>
      <c r="K1744" s="42" t="s">
        <v>35</v>
      </c>
      <c r="L1744" s="37">
        <v>1016</v>
      </c>
      <c r="M1744" s="43" t="s">
        <v>36</v>
      </c>
      <c r="N1744" s="43" t="str">
        <f t="shared" si="55"/>
        <v>0596</v>
      </c>
      <c r="O1744" s="84">
        <v>665.58</v>
      </c>
    </row>
    <row r="1745" spans="1:15" s="22" customFormat="1" ht="11.15" customHeight="1" x14ac:dyDescent="0.2">
      <c r="A1745" s="33" t="s">
        <v>3542</v>
      </c>
      <c r="B1745" s="34" t="str">
        <f t="shared" si="56"/>
        <v>754352</v>
      </c>
      <c r="C1745" s="35" t="s">
        <v>3543</v>
      </c>
      <c r="D1745" s="36" t="s">
        <v>29</v>
      </c>
      <c r="E1745" s="35" t="s">
        <v>30</v>
      </c>
      <c r="F1745" s="36" t="s">
        <v>29</v>
      </c>
      <c r="G1745" s="36" t="s">
        <v>3334</v>
      </c>
      <c r="H1745" s="36" t="s">
        <v>43</v>
      </c>
      <c r="I1745" s="36" t="s">
        <v>3335</v>
      </c>
      <c r="J1745" s="36" t="s">
        <v>34</v>
      </c>
      <c r="K1745" s="36" t="s">
        <v>35</v>
      </c>
      <c r="L1745" s="37">
        <v>358</v>
      </c>
      <c r="M1745" s="38" t="s">
        <v>36</v>
      </c>
      <c r="N1745" s="38" t="str">
        <f t="shared" si="55"/>
        <v>0596</v>
      </c>
      <c r="O1745" s="83">
        <v>1245.6099999999999</v>
      </c>
    </row>
    <row r="1746" spans="1:15" s="22" customFormat="1" ht="11.15" customHeight="1" x14ac:dyDescent="0.2">
      <c r="A1746" s="39" t="s">
        <v>3544</v>
      </c>
      <c r="B1746" s="40" t="str">
        <f t="shared" si="56"/>
        <v>752060</v>
      </c>
      <c r="C1746" s="41" t="s">
        <v>3545</v>
      </c>
      <c r="D1746" s="42" t="s">
        <v>29</v>
      </c>
      <c r="E1746" s="41" t="s">
        <v>30</v>
      </c>
      <c r="F1746" s="42" t="s">
        <v>29</v>
      </c>
      <c r="G1746" s="42" t="s">
        <v>3334</v>
      </c>
      <c r="H1746" s="42" t="s">
        <v>32</v>
      </c>
      <c r="I1746" s="42" t="s">
        <v>3335</v>
      </c>
      <c r="J1746" s="42" t="s">
        <v>34</v>
      </c>
      <c r="K1746" s="42" t="s">
        <v>35</v>
      </c>
      <c r="L1746" s="37">
        <v>42</v>
      </c>
      <c r="M1746" s="43" t="s">
        <v>36</v>
      </c>
      <c r="N1746" s="43" t="str">
        <f t="shared" si="55"/>
        <v>0596</v>
      </c>
      <c r="O1746" s="84">
        <v>2724.83</v>
      </c>
    </row>
    <row r="1747" spans="1:15" s="22" customFormat="1" ht="11.15" customHeight="1" x14ac:dyDescent="0.2">
      <c r="A1747" s="33" t="s">
        <v>3546</v>
      </c>
      <c r="B1747" s="34" t="str">
        <f t="shared" si="56"/>
        <v>752905</v>
      </c>
      <c r="C1747" s="35" t="s">
        <v>3547</v>
      </c>
      <c r="D1747" s="36" t="s">
        <v>29</v>
      </c>
      <c r="E1747" s="35" t="s">
        <v>30</v>
      </c>
      <c r="F1747" s="36" t="s">
        <v>29</v>
      </c>
      <c r="G1747" s="36" t="s">
        <v>3334</v>
      </c>
      <c r="H1747" s="36" t="s">
        <v>32</v>
      </c>
      <c r="I1747" s="36" t="s">
        <v>3335</v>
      </c>
      <c r="J1747" s="36" t="s">
        <v>34</v>
      </c>
      <c r="K1747" s="36" t="s">
        <v>35</v>
      </c>
      <c r="L1747" s="37">
        <v>450</v>
      </c>
      <c r="M1747" s="38" t="s">
        <v>36</v>
      </c>
      <c r="N1747" s="38" t="str">
        <f t="shared" si="55"/>
        <v>0596</v>
      </c>
      <c r="O1747" s="83">
        <v>1151.96</v>
      </c>
    </row>
    <row r="1748" spans="1:15" s="22" customFormat="1" ht="11.15" customHeight="1" x14ac:dyDescent="0.2">
      <c r="A1748" s="39" t="s">
        <v>3548</v>
      </c>
      <c r="B1748" s="40" t="str">
        <f t="shared" si="56"/>
        <v>753016</v>
      </c>
      <c r="C1748" s="41" t="s">
        <v>3549</v>
      </c>
      <c r="D1748" s="42" t="s">
        <v>29</v>
      </c>
      <c r="E1748" s="41" t="s">
        <v>30</v>
      </c>
      <c r="F1748" s="42" t="s">
        <v>29</v>
      </c>
      <c r="G1748" s="42" t="s">
        <v>3334</v>
      </c>
      <c r="H1748" s="42" t="s">
        <v>32</v>
      </c>
      <c r="I1748" s="42" t="s">
        <v>3335</v>
      </c>
      <c r="J1748" s="42" t="s">
        <v>34</v>
      </c>
      <c r="K1748" s="42" t="s">
        <v>35</v>
      </c>
      <c r="L1748" s="37">
        <v>880</v>
      </c>
      <c r="M1748" s="43" t="s">
        <v>36</v>
      </c>
      <c r="N1748" s="43" t="str">
        <f t="shared" si="55"/>
        <v>0596</v>
      </c>
      <c r="O1748" s="84">
        <v>353.07</v>
      </c>
    </row>
    <row r="1749" spans="1:15" s="22" customFormat="1" ht="11.15" customHeight="1" x14ac:dyDescent="0.2">
      <c r="A1749" s="33" t="s">
        <v>3550</v>
      </c>
      <c r="B1749" s="34" t="str">
        <f t="shared" si="56"/>
        <v>752528</v>
      </c>
      <c r="C1749" s="35" t="s">
        <v>3551</v>
      </c>
      <c r="D1749" s="36" t="s">
        <v>29</v>
      </c>
      <c r="E1749" s="35" t="s">
        <v>30</v>
      </c>
      <c r="F1749" s="36" t="s">
        <v>29</v>
      </c>
      <c r="G1749" s="36" t="s">
        <v>3334</v>
      </c>
      <c r="H1749" s="36" t="s">
        <v>32</v>
      </c>
      <c r="I1749" s="36" t="s">
        <v>3335</v>
      </c>
      <c r="J1749" s="36" t="s">
        <v>34</v>
      </c>
      <c r="K1749" s="36" t="s">
        <v>35</v>
      </c>
      <c r="L1749" s="37">
        <v>201</v>
      </c>
      <c r="M1749" s="38" t="s">
        <v>36</v>
      </c>
      <c r="N1749" s="38" t="str">
        <f t="shared" si="55"/>
        <v>0596</v>
      </c>
      <c r="O1749" s="83">
        <v>1427.79</v>
      </c>
    </row>
    <row r="1750" spans="1:15" s="22" customFormat="1" ht="11.15" customHeight="1" x14ac:dyDescent="0.2">
      <c r="A1750" s="39" t="s">
        <v>3552</v>
      </c>
      <c r="B1750" s="40" t="str">
        <f t="shared" si="56"/>
        <v>753066</v>
      </c>
      <c r="C1750" s="41" t="s">
        <v>3553</v>
      </c>
      <c r="D1750" s="42" t="s">
        <v>29</v>
      </c>
      <c r="E1750" s="41" t="s">
        <v>30</v>
      </c>
      <c r="F1750" s="42" t="s">
        <v>29</v>
      </c>
      <c r="G1750" s="42" t="s">
        <v>3334</v>
      </c>
      <c r="H1750" s="42" t="s">
        <v>32</v>
      </c>
      <c r="I1750" s="42" t="s">
        <v>3335</v>
      </c>
      <c r="J1750" s="42" t="s">
        <v>34</v>
      </c>
      <c r="K1750" s="42" t="s">
        <v>35</v>
      </c>
      <c r="L1750" s="37">
        <v>551</v>
      </c>
      <c r="M1750" s="43" t="s">
        <v>36</v>
      </c>
      <c r="N1750" s="43" t="str">
        <f t="shared" si="55"/>
        <v>0596</v>
      </c>
      <c r="O1750" s="84">
        <v>1620.83</v>
      </c>
    </row>
    <row r="1751" spans="1:15" s="22" customFormat="1" ht="11.15" customHeight="1" x14ac:dyDescent="0.2">
      <c r="A1751" s="33" t="s">
        <v>3554</v>
      </c>
      <c r="B1751" s="34" t="str">
        <f t="shared" si="56"/>
        <v>754134</v>
      </c>
      <c r="C1751" s="35" t="s">
        <v>3555</v>
      </c>
      <c r="D1751" s="36" t="s">
        <v>29</v>
      </c>
      <c r="E1751" s="35" t="s">
        <v>30</v>
      </c>
      <c r="F1751" s="36" t="s">
        <v>29</v>
      </c>
      <c r="G1751" s="36" t="s">
        <v>3334</v>
      </c>
      <c r="H1751" s="36" t="s">
        <v>43</v>
      </c>
      <c r="I1751" s="36" t="s">
        <v>3335</v>
      </c>
      <c r="J1751" s="36" t="s">
        <v>34</v>
      </c>
      <c r="K1751" s="36" t="s">
        <v>35</v>
      </c>
      <c r="L1751" s="37">
        <v>296</v>
      </c>
      <c r="M1751" s="38" t="s">
        <v>36</v>
      </c>
      <c r="N1751" s="38" t="str">
        <f t="shared" si="55"/>
        <v>0596</v>
      </c>
      <c r="O1751" s="83">
        <v>2130.64</v>
      </c>
    </row>
    <row r="1752" spans="1:15" s="22" customFormat="1" ht="11.15" customHeight="1" x14ac:dyDescent="0.35">
      <c r="A1752" s="48" t="s">
        <v>3556</v>
      </c>
      <c r="B1752" s="49" t="str">
        <f t="shared" si="56"/>
        <v>754394</v>
      </c>
      <c r="C1752" s="50" t="s">
        <v>3557</v>
      </c>
      <c r="D1752" s="50" t="s">
        <v>29</v>
      </c>
      <c r="E1752" s="50" t="s">
        <v>30</v>
      </c>
      <c r="F1752" s="50" t="s">
        <v>29</v>
      </c>
      <c r="G1752" s="50" t="s">
        <v>3334</v>
      </c>
      <c r="H1752" s="50" t="s">
        <v>43</v>
      </c>
      <c r="I1752" s="50" t="s">
        <v>3335</v>
      </c>
      <c r="J1752" s="50" t="s">
        <v>619</v>
      </c>
      <c r="K1752" s="50" t="s">
        <v>35</v>
      </c>
      <c r="L1752" s="37">
        <v>106</v>
      </c>
      <c r="M1752" s="51" t="s">
        <v>36</v>
      </c>
      <c r="N1752" s="43" t="str">
        <f t="shared" si="55"/>
        <v>0596</v>
      </c>
      <c r="O1752" s="84">
        <v>2840.86</v>
      </c>
    </row>
    <row r="1753" spans="1:15" s="22" customFormat="1" ht="11.15" customHeight="1" x14ac:dyDescent="0.2">
      <c r="A1753" s="33" t="s">
        <v>3558</v>
      </c>
      <c r="B1753" s="34" t="str">
        <f t="shared" si="56"/>
        <v>753516</v>
      </c>
      <c r="C1753" s="35" t="s">
        <v>3559</v>
      </c>
      <c r="D1753" s="36" t="s">
        <v>29</v>
      </c>
      <c r="E1753" s="35" t="s">
        <v>30</v>
      </c>
      <c r="F1753" s="36" t="s">
        <v>29</v>
      </c>
      <c r="G1753" s="36" t="s">
        <v>3334</v>
      </c>
      <c r="H1753" s="36" t="s">
        <v>32</v>
      </c>
      <c r="I1753" s="36" t="s">
        <v>3335</v>
      </c>
      <c r="J1753" s="36" t="s">
        <v>34</v>
      </c>
      <c r="K1753" s="36" t="s">
        <v>35</v>
      </c>
      <c r="L1753" s="37">
        <v>1139</v>
      </c>
      <c r="M1753" s="38" t="s">
        <v>36</v>
      </c>
      <c r="N1753" s="38" t="str">
        <f t="shared" si="55"/>
        <v>0596</v>
      </c>
      <c r="O1753" s="83">
        <v>455.48</v>
      </c>
    </row>
    <row r="1754" spans="1:15" s="22" customFormat="1" ht="11.15" customHeight="1" x14ac:dyDescent="0.2">
      <c r="A1754" s="39" t="s">
        <v>3560</v>
      </c>
      <c r="B1754" s="40" t="str">
        <f t="shared" si="56"/>
        <v>754315</v>
      </c>
      <c r="C1754" s="41" t="s">
        <v>3561</v>
      </c>
      <c r="D1754" s="42" t="s">
        <v>29</v>
      </c>
      <c r="E1754" s="41" t="s">
        <v>30</v>
      </c>
      <c r="F1754" s="42" t="s">
        <v>29</v>
      </c>
      <c r="G1754" s="42" t="s">
        <v>3334</v>
      </c>
      <c r="H1754" s="42" t="s">
        <v>43</v>
      </c>
      <c r="I1754" s="42" t="s">
        <v>3335</v>
      </c>
      <c r="J1754" s="42" t="s">
        <v>34</v>
      </c>
      <c r="K1754" s="42" t="s">
        <v>35</v>
      </c>
      <c r="L1754" s="37">
        <v>294</v>
      </c>
      <c r="M1754" s="43" t="s">
        <v>36</v>
      </c>
      <c r="N1754" s="43" t="str">
        <f t="shared" si="55"/>
        <v>0596</v>
      </c>
      <c r="O1754" s="84">
        <v>1625.99</v>
      </c>
    </row>
    <row r="1755" spans="1:15" s="22" customFormat="1" ht="11.15" customHeight="1" x14ac:dyDescent="0.2">
      <c r="A1755" s="33" t="s">
        <v>3562</v>
      </c>
      <c r="B1755" s="34" t="str">
        <f t="shared" si="56"/>
        <v>752705</v>
      </c>
      <c r="C1755" s="35" t="s">
        <v>3563</v>
      </c>
      <c r="D1755" s="36" t="s">
        <v>29</v>
      </c>
      <c r="E1755" s="35" t="s">
        <v>30</v>
      </c>
      <c r="F1755" s="36" t="s">
        <v>29</v>
      </c>
      <c r="G1755" s="36" t="s">
        <v>3334</v>
      </c>
      <c r="H1755" s="36" t="s">
        <v>32</v>
      </c>
      <c r="I1755" s="36" t="s">
        <v>3335</v>
      </c>
      <c r="J1755" s="36" t="s">
        <v>34</v>
      </c>
      <c r="K1755" s="36" t="s">
        <v>35</v>
      </c>
      <c r="L1755" s="37">
        <v>1497</v>
      </c>
      <c r="M1755" s="38" t="s">
        <v>36</v>
      </c>
      <c r="N1755" s="38" t="str">
        <f t="shared" si="55"/>
        <v>0596</v>
      </c>
      <c r="O1755" s="83">
        <v>844.77</v>
      </c>
    </row>
    <row r="1756" spans="1:15" s="22" customFormat="1" ht="11.15" customHeight="1" x14ac:dyDescent="0.2">
      <c r="A1756" s="39" t="s">
        <v>3564</v>
      </c>
      <c r="B1756" s="40" t="str">
        <f t="shared" si="56"/>
        <v>753524</v>
      </c>
      <c r="C1756" s="41" t="s">
        <v>3565</v>
      </c>
      <c r="D1756" s="42" t="s">
        <v>29</v>
      </c>
      <c r="E1756" s="41" t="s">
        <v>30</v>
      </c>
      <c r="F1756" s="42" t="s">
        <v>29</v>
      </c>
      <c r="G1756" s="42" t="s">
        <v>3334</v>
      </c>
      <c r="H1756" s="42" t="s">
        <v>32</v>
      </c>
      <c r="I1756" s="42" t="s">
        <v>3335</v>
      </c>
      <c r="J1756" s="42" t="s">
        <v>34</v>
      </c>
      <c r="K1756" s="42" t="s">
        <v>35</v>
      </c>
      <c r="L1756" s="37">
        <v>715</v>
      </c>
      <c r="M1756" s="43" t="s">
        <v>36</v>
      </c>
      <c r="N1756" s="43" t="str">
        <f t="shared" si="55"/>
        <v>0596</v>
      </c>
      <c r="O1756" s="84">
        <v>579.23</v>
      </c>
    </row>
    <row r="1757" spans="1:15" s="22" customFormat="1" ht="11.15" customHeight="1" x14ac:dyDescent="0.2">
      <c r="A1757" s="33" t="s">
        <v>3566</v>
      </c>
      <c r="B1757" s="34" t="str">
        <f t="shared" si="56"/>
        <v>753068</v>
      </c>
      <c r="C1757" s="35" t="s">
        <v>3567</v>
      </c>
      <c r="D1757" s="36" t="s">
        <v>29</v>
      </c>
      <c r="E1757" s="35" t="s">
        <v>30</v>
      </c>
      <c r="F1757" s="36" t="s">
        <v>29</v>
      </c>
      <c r="G1757" s="36" t="s">
        <v>3334</v>
      </c>
      <c r="H1757" s="36" t="s">
        <v>32</v>
      </c>
      <c r="I1757" s="36" t="s">
        <v>3335</v>
      </c>
      <c r="J1757" s="36" t="s">
        <v>34</v>
      </c>
      <c r="K1757" s="36" t="s">
        <v>35</v>
      </c>
      <c r="L1757" s="37">
        <v>690</v>
      </c>
      <c r="M1757" s="38" t="s">
        <v>36</v>
      </c>
      <c r="N1757" s="38" t="str">
        <f t="shared" si="55"/>
        <v>0596</v>
      </c>
      <c r="O1757" s="83">
        <v>755.6</v>
      </c>
    </row>
    <row r="1758" spans="1:15" s="22" customFormat="1" ht="11.15" customHeight="1" x14ac:dyDescent="0.2">
      <c r="A1758" s="39" t="s">
        <v>3568</v>
      </c>
      <c r="B1758" s="40" t="str">
        <f t="shared" si="56"/>
        <v>753463</v>
      </c>
      <c r="C1758" s="41" t="s">
        <v>3569</v>
      </c>
      <c r="D1758" s="42" t="s">
        <v>29</v>
      </c>
      <c r="E1758" s="41" t="s">
        <v>30</v>
      </c>
      <c r="F1758" s="42" t="s">
        <v>29</v>
      </c>
      <c r="G1758" s="42" t="s">
        <v>3334</v>
      </c>
      <c r="H1758" s="42" t="s">
        <v>32</v>
      </c>
      <c r="I1758" s="42" t="s">
        <v>3335</v>
      </c>
      <c r="J1758" s="42" t="s">
        <v>34</v>
      </c>
      <c r="K1758" s="42" t="s">
        <v>35</v>
      </c>
      <c r="L1758" s="37">
        <v>250</v>
      </c>
      <c r="M1758" s="43" t="s">
        <v>36</v>
      </c>
      <c r="N1758" s="43" t="str">
        <f t="shared" si="55"/>
        <v>0596</v>
      </c>
      <c r="O1758" s="84">
        <v>1854.45</v>
      </c>
    </row>
    <row r="1759" spans="1:15" s="22" customFormat="1" ht="11.15" customHeight="1" x14ac:dyDescent="0.2">
      <c r="A1759" s="33" t="s">
        <v>3570</v>
      </c>
      <c r="B1759" s="34" t="str">
        <f t="shared" si="56"/>
        <v>755545</v>
      </c>
      <c r="C1759" s="35" t="s">
        <v>3571</v>
      </c>
      <c r="D1759" s="36" t="s">
        <v>29</v>
      </c>
      <c r="E1759" s="35" t="s">
        <v>30</v>
      </c>
      <c r="F1759" s="36" t="s">
        <v>29</v>
      </c>
      <c r="G1759" s="36" t="s">
        <v>3334</v>
      </c>
      <c r="H1759" s="36" t="s">
        <v>43</v>
      </c>
      <c r="I1759" s="36" t="s">
        <v>3335</v>
      </c>
      <c r="J1759" s="36" t="s">
        <v>34</v>
      </c>
      <c r="K1759" s="36" t="s">
        <v>35</v>
      </c>
      <c r="L1759" s="37">
        <v>10</v>
      </c>
      <c r="M1759" s="38" t="s">
        <v>36</v>
      </c>
      <c r="N1759" s="38" t="str">
        <f t="shared" si="55"/>
        <v>0596</v>
      </c>
      <c r="O1759" s="83">
        <v>13521.38</v>
      </c>
    </row>
    <row r="1760" spans="1:15" s="22" customFormat="1" ht="11.15" customHeight="1" x14ac:dyDescent="0.2">
      <c r="A1760" s="39" t="s">
        <v>3572</v>
      </c>
      <c r="B1760" s="40" t="str">
        <f t="shared" si="56"/>
        <v>755542</v>
      </c>
      <c r="C1760" s="41" t="s">
        <v>3573</v>
      </c>
      <c r="D1760" s="42" t="s">
        <v>29</v>
      </c>
      <c r="E1760" s="41" t="s">
        <v>30</v>
      </c>
      <c r="F1760" s="42" t="s">
        <v>29</v>
      </c>
      <c r="G1760" s="42" t="s">
        <v>3334</v>
      </c>
      <c r="H1760" s="42" t="s">
        <v>43</v>
      </c>
      <c r="I1760" s="42" t="s">
        <v>3335</v>
      </c>
      <c r="J1760" s="42" t="s">
        <v>34</v>
      </c>
      <c r="K1760" s="42" t="s">
        <v>35</v>
      </c>
      <c r="L1760" s="37">
        <v>31</v>
      </c>
      <c r="M1760" s="43" t="s">
        <v>36</v>
      </c>
      <c r="N1760" s="43" t="str">
        <f t="shared" si="55"/>
        <v>0596</v>
      </c>
      <c r="O1760" s="84">
        <v>4995.3999999999996</v>
      </c>
    </row>
    <row r="1761" spans="1:15" s="22" customFormat="1" ht="11.15" customHeight="1" x14ac:dyDescent="0.2">
      <c r="A1761" s="33" t="s">
        <v>3574</v>
      </c>
      <c r="B1761" s="34" t="str">
        <f t="shared" si="56"/>
        <v>752760</v>
      </c>
      <c r="C1761" s="35" t="s">
        <v>3575</v>
      </c>
      <c r="D1761" s="36" t="s">
        <v>29</v>
      </c>
      <c r="E1761" s="35" t="s">
        <v>30</v>
      </c>
      <c r="F1761" s="36" t="s">
        <v>29</v>
      </c>
      <c r="G1761" s="36" t="s">
        <v>3334</v>
      </c>
      <c r="H1761" s="36" t="s">
        <v>32</v>
      </c>
      <c r="I1761" s="36" t="s">
        <v>3335</v>
      </c>
      <c r="J1761" s="36" t="s">
        <v>34</v>
      </c>
      <c r="K1761" s="36" t="s">
        <v>35</v>
      </c>
      <c r="L1761" s="37">
        <v>71</v>
      </c>
      <c r="M1761" s="38" t="s">
        <v>36</v>
      </c>
      <c r="N1761" s="38" t="str">
        <f t="shared" si="55"/>
        <v>0596</v>
      </c>
      <c r="O1761" s="83">
        <v>4218.07</v>
      </c>
    </row>
    <row r="1762" spans="1:15" s="22" customFormat="1" ht="11.15" customHeight="1" x14ac:dyDescent="0.2">
      <c r="A1762" s="39" t="s">
        <v>3576</v>
      </c>
      <c r="B1762" s="40" t="str">
        <f t="shared" si="56"/>
        <v>752826</v>
      </c>
      <c r="C1762" s="41" t="s">
        <v>3577</v>
      </c>
      <c r="D1762" s="42" t="s">
        <v>29</v>
      </c>
      <c r="E1762" s="41" t="s">
        <v>30</v>
      </c>
      <c r="F1762" s="42" t="s">
        <v>29</v>
      </c>
      <c r="G1762" s="42" t="s">
        <v>3334</v>
      </c>
      <c r="H1762" s="42" t="s">
        <v>32</v>
      </c>
      <c r="I1762" s="42" t="s">
        <v>3335</v>
      </c>
      <c r="J1762" s="42" t="s">
        <v>34</v>
      </c>
      <c r="K1762" s="42" t="s">
        <v>35</v>
      </c>
      <c r="L1762" s="37">
        <v>263</v>
      </c>
      <c r="M1762" s="43" t="s">
        <v>36</v>
      </c>
      <c r="N1762" s="43" t="str">
        <f t="shared" si="55"/>
        <v>0596</v>
      </c>
      <c r="O1762" s="84">
        <v>940.52</v>
      </c>
    </row>
    <row r="1763" spans="1:15" s="22" customFormat="1" ht="11.15" customHeight="1" x14ac:dyDescent="0.2">
      <c r="A1763" s="33" t="s">
        <v>3578</v>
      </c>
      <c r="B1763" s="34" t="str">
        <f t="shared" si="56"/>
        <v>754311</v>
      </c>
      <c r="C1763" s="35" t="s">
        <v>3579</v>
      </c>
      <c r="D1763" s="36" t="s">
        <v>29</v>
      </c>
      <c r="E1763" s="35" t="s">
        <v>30</v>
      </c>
      <c r="F1763" s="36" t="s">
        <v>29</v>
      </c>
      <c r="G1763" s="36" t="s">
        <v>3334</v>
      </c>
      <c r="H1763" s="36" t="s">
        <v>43</v>
      </c>
      <c r="I1763" s="36" t="s">
        <v>3335</v>
      </c>
      <c r="J1763" s="36" t="s">
        <v>34</v>
      </c>
      <c r="K1763" s="36" t="s">
        <v>35</v>
      </c>
      <c r="L1763" s="37">
        <v>1870</v>
      </c>
      <c r="M1763" s="38" t="s">
        <v>36</v>
      </c>
      <c r="N1763" s="38" t="str">
        <f t="shared" si="55"/>
        <v>0596</v>
      </c>
      <c r="O1763" s="83">
        <v>173.88</v>
      </c>
    </row>
    <row r="1764" spans="1:15" s="22" customFormat="1" ht="11.15" customHeight="1" x14ac:dyDescent="0.2">
      <c r="A1764" s="39" t="s">
        <v>3580</v>
      </c>
      <c r="B1764" s="40" t="str">
        <f t="shared" si="56"/>
        <v>753416</v>
      </c>
      <c r="C1764" s="41" t="s">
        <v>3581</v>
      </c>
      <c r="D1764" s="42" t="s">
        <v>29</v>
      </c>
      <c r="E1764" s="41" t="s">
        <v>30</v>
      </c>
      <c r="F1764" s="42" t="s">
        <v>29</v>
      </c>
      <c r="G1764" s="42" t="s">
        <v>3334</v>
      </c>
      <c r="H1764" s="42" t="s">
        <v>32</v>
      </c>
      <c r="I1764" s="42" t="s">
        <v>3335</v>
      </c>
      <c r="J1764" s="42" t="s">
        <v>34</v>
      </c>
      <c r="K1764" s="42" t="s">
        <v>35</v>
      </c>
      <c r="L1764" s="37">
        <v>1624</v>
      </c>
      <c r="M1764" s="43" t="s">
        <v>36</v>
      </c>
      <c r="N1764" s="43" t="str">
        <f t="shared" si="55"/>
        <v>0596</v>
      </c>
      <c r="O1764" s="84">
        <v>455.48</v>
      </c>
    </row>
    <row r="1765" spans="1:15" s="22" customFormat="1" ht="11.15" customHeight="1" x14ac:dyDescent="0.2">
      <c r="A1765" s="33" t="s">
        <v>3582</v>
      </c>
      <c r="B1765" s="34" t="str">
        <f t="shared" si="56"/>
        <v>752936</v>
      </c>
      <c r="C1765" s="35" t="s">
        <v>3583</v>
      </c>
      <c r="D1765" s="36" t="s">
        <v>29</v>
      </c>
      <c r="E1765" s="35" t="s">
        <v>30</v>
      </c>
      <c r="F1765" s="36" t="s">
        <v>29</v>
      </c>
      <c r="G1765" s="36" t="s">
        <v>3334</v>
      </c>
      <c r="H1765" s="36" t="s">
        <v>32</v>
      </c>
      <c r="I1765" s="36" t="s">
        <v>3335</v>
      </c>
      <c r="J1765" s="36" t="s">
        <v>34</v>
      </c>
      <c r="K1765" s="36" t="s">
        <v>35</v>
      </c>
      <c r="L1765" s="37">
        <v>317</v>
      </c>
      <c r="M1765" s="38" t="s">
        <v>36</v>
      </c>
      <c r="N1765" s="38" t="str">
        <f t="shared" si="55"/>
        <v>0596</v>
      </c>
      <c r="O1765" s="83">
        <v>1140.21</v>
      </c>
    </row>
    <row r="1766" spans="1:15" s="22" customFormat="1" ht="11.15" customHeight="1" x14ac:dyDescent="0.2">
      <c r="A1766" s="39" t="s">
        <v>3584</v>
      </c>
      <c r="B1766" s="40" t="str">
        <f t="shared" si="56"/>
        <v>754999</v>
      </c>
      <c r="C1766" s="41" t="s">
        <v>3585</v>
      </c>
      <c r="D1766" s="42" t="s">
        <v>29</v>
      </c>
      <c r="E1766" s="41" t="s">
        <v>30</v>
      </c>
      <c r="F1766" s="42" t="s">
        <v>29</v>
      </c>
      <c r="G1766" s="42" t="s">
        <v>3334</v>
      </c>
      <c r="H1766" s="42" t="s">
        <v>32</v>
      </c>
      <c r="I1766" s="42" t="s">
        <v>3335</v>
      </c>
      <c r="J1766" s="42" t="s">
        <v>34</v>
      </c>
      <c r="K1766" s="42" t="s">
        <v>35</v>
      </c>
      <c r="L1766" s="37">
        <v>105</v>
      </c>
      <c r="M1766" s="43" t="s">
        <v>36</v>
      </c>
      <c r="N1766" s="43" t="str">
        <f t="shared" si="55"/>
        <v>0596</v>
      </c>
      <c r="O1766" s="84">
        <v>5470.62</v>
      </c>
    </row>
    <row r="1767" spans="1:15" s="22" customFormat="1" ht="11.15" customHeight="1" x14ac:dyDescent="0.2">
      <c r="A1767" s="33" t="s">
        <v>3586</v>
      </c>
      <c r="B1767" s="34" t="str">
        <f t="shared" si="56"/>
        <v>754313</v>
      </c>
      <c r="C1767" s="35" t="s">
        <v>3587</v>
      </c>
      <c r="D1767" s="36" t="s">
        <v>29</v>
      </c>
      <c r="E1767" s="35" t="s">
        <v>30</v>
      </c>
      <c r="F1767" s="36" t="s">
        <v>29</v>
      </c>
      <c r="G1767" s="36" t="s">
        <v>3334</v>
      </c>
      <c r="H1767" s="36" t="s">
        <v>43</v>
      </c>
      <c r="I1767" s="36" t="s">
        <v>3335</v>
      </c>
      <c r="J1767" s="36" t="s">
        <v>34</v>
      </c>
      <c r="K1767" s="36" t="s">
        <v>35</v>
      </c>
      <c r="L1767" s="37">
        <v>374</v>
      </c>
      <c r="M1767" s="38" t="s">
        <v>36</v>
      </c>
      <c r="N1767" s="38" t="str">
        <f t="shared" si="55"/>
        <v>0596</v>
      </c>
      <c r="O1767" s="83">
        <v>532.96</v>
      </c>
    </row>
    <row r="1768" spans="1:15" s="22" customFormat="1" ht="11.15" customHeight="1" x14ac:dyDescent="0.2">
      <c r="A1768" s="39" t="s">
        <v>3588</v>
      </c>
      <c r="B1768" s="40" t="str">
        <f t="shared" si="56"/>
        <v>752562</v>
      </c>
      <c r="C1768" s="41" t="s">
        <v>3589</v>
      </c>
      <c r="D1768" s="42" t="s">
        <v>29</v>
      </c>
      <c r="E1768" s="41" t="s">
        <v>30</v>
      </c>
      <c r="F1768" s="42" t="s">
        <v>29</v>
      </c>
      <c r="G1768" s="42" t="s">
        <v>3334</v>
      </c>
      <c r="H1768" s="42" t="s">
        <v>32</v>
      </c>
      <c r="I1768" s="42" t="s">
        <v>3335</v>
      </c>
      <c r="J1768" s="42" t="s">
        <v>34</v>
      </c>
      <c r="K1768" s="42" t="s">
        <v>35</v>
      </c>
      <c r="L1768" s="37">
        <v>47</v>
      </c>
      <c r="M1768" s="43" t="s">
        <v>36</v>
      </c>
      <c r="N1768" s="43" t="str">
        <f t="shared" si="55"/>
        <v>0596</v>
      </c>
      <c r="O1768" s="84">
        <v>6327.1</v>
      </c>
    </row>
    <row r="1769" spans="1:15" s="22" customFormat="1" ht="11.15" customHeight="1" x14ac:dyDescent="0.2">
      <c r="A1769" s="33" t="s">
        <v>3590</v>
      </c>
      <c r="B1769" s="34" t="str">
        <f t="shared" si="56"/>
        <v>754182</v>
      </c>
      <c r="C1769" s="35" t="s">
        <v>3591</v>
      </c>
      <c r="D1769" s="36" t="s">
        <v>29</v>
      </c>
      <c r="E1769" s="35" t="s">
        <v>30</v>
      </c>
      <c r="F1769" s="36" t="s">
        <v>29</v>
      </c>
      <c r="G1769" s="36" t="s">
        <v>3334</v>
      </c>
      <c r="H1769" s="36" t="s">
        <v>43</v>
      </c>
      <c r="I1769" s="36" t="s">
        <v>3335</v>
      </c>
      <c r="J1769" s="36" t="s">
        <v>34</v>
      </c>
      <c r="K1769" s="36" t="s">
        <v>35</v>
      </c>
      <c r="L1769" s="37">
        <v>325</v>
      </c>
      <c r="M1769" s="38" t="s">
        <v>36</v>
      </c>
      <c r="N1769" s="38" t="str">
        <f t="shared" si="55"/>
        <v>0596</v>
      </c>
      <c r="O1769" s="83">
        <v>1297.51</v>
      </c>
    </row>
    <row r="1770" spans="1:15" s="22" customFormat="1" ht="11.15" customHeight="1" x14ac:dyDescent="0.2">
      <c r="A1770" s="39" t="s">
        <v>3592</v>
      </c>
      <c r="B1770" s="40" t="str">
        <f t="shared" si="56"/>
        <v>755023</v>
      </c>
      <c r="C1770" s="41" t="s">
        <v>3593</v>
      </c>
      <c r="D1770" s="42" t="s">
        <v>29</v>
      </c>
      <c r="E1770" s="41" t="s">
        <v>30</v>
      </c>
      <c r="F1770" s="42" t="s">
        <v>29</v>
      </c>
      <c r="G1770" s="42" t="s">
        <v>3334</v>
      </c>
      <c r="H1770" s="42" t="s">
        <v>43</v>
      </c>
      <c r="I1770" s="42" t="s">
        <v>3335</v>
      </c>
      <c r="J1770" s="42" t="s">
        <v>34</v>
      </c>
      <c r="K1770" s="42" t="s">
        <v>35</v>
      </c>
      <c r="L1770" s="37">
        <v>99</v>
      </c>
      <c r="M1770" s="43" t="s">
        <v>36</v>
      </c>
      <c r="N1770" s="43" t="str">
        <f t="shared" si="55"/>
        <v>0596</v>
      </c>
      <c r="O1770" s="84">
        <v>2435.83</v>
      </c>
    </row>
    <row r="1771" spans="1:15" s="22" customFormat="1" ht="11.15" customHeight="1" x14ac:dyDescent="0.2">
      <c r="A1771" s="33" t="s">
        <v>3594</v>
      </c>
      <c r="B1771" s="34" t="str">
        <f t="shared" si="56"/>
        <v>752909</v>
      </c>
      <c r="C1771" s="35" t="s">
        <v>3595</v>
      </c>
      <c r="D1771" s="36" t="s">
        <v>29</v>
      </c>
      <c r="E1771" s="35" t="s">
        <v>30</v>
      </c>
      <c r="F1771" s="36" t="s">
        <v>29</v>
      </c>
      <c r="G1771" s="36" t="s">
        <v>3334</v>
      </c>
      <c r="H1771" s="36" t="s">
        <v>32</v>
      </c>
      <c r="I1771" s="36" t="s">
        <v>3335</v>
      </c>
      <c r="J1771" s="36" t="s">
        <v>34</v>
      </c>
      <c r="K1771" s="36" t="s">
        <v>35</v>
      </c>
      <c r="L1771" s="37">
        <v>105</v>
      </c>
      <c r="M1771" s="38" t="s">
        <v>36</v>
      </c>
      <c r="N1771" s="38" t="str">
        <f t="shared" si="55"/>
        <v>0596</v>
      </c>
      <c r="O1771" s="83">
        <v>2167.7600000000002</v>
      </c>
    </row>
    <row r="1772" spans="1:15" s="22" customFormat="1" ht="11.15" customHeight="1" x14ac:dyDescent="0.2">
      <c r="A1772" s="39" t="s">
        <v>3596</v>
      </c>
      <c r="B1772" s="40" t="str">
        <f t="shared" si="56"/>
        <v>754997</v>
      </c>
      <c r="C1772" s="41" t="s">
        <v>3597</v>
      </c>
      <c r="D1772" s="42" t="s">
        <v>29</v>
      </c>
      <c r="E1772" s="41" t="s">
        <v>30</v>
      </c>
      <c r="F1772" s="42" t="s">
        <v>29</v>
      </c>
      <c r="G1772" s="42" t="s">
        <v>3334</v>
      </c>
      <c r="H1772" s="42" t="s">
        <v>32</v>
      </c>
      <c r="I1772" s="42" t="s">
        <v>3335</v>
      </c>
      <c r="J1772" s="42" t="s">
        <v>34</v>
      </c>
      <c r="K1772" s="42" t="s">
        <v>35</v>
      </c>
      <c r="L1772" s="37">
        <v>93</v>
      </c>
      <c r="M1772" s="43" t="s">
        <v>36</v>
      </c>
      <c r="N1772" s="43" t="str">
        <f t="shared" si="55"/>
        <v>0596</v>
      </c>
      <c r="O1772" s="84">
        <v>5470.62</v>
      </c>
    </row>
    <row r="1773" spans="1:15" s="22" customFormat="1" ht="11.15" customHeight="1" x14ac:dyDescent="0.2">
      <c r="A1773" s="33" t="s">
        <v>3598</v>
      </c>
      <c r="B1773" s="34" t="str">
        <f t="shared" si="56"/>
        <v>753027</v>
      </c>
      <c r="C1773" s="35" t="s">
        <v>3599</v>
      </c>
      <c r="D1773" s="36" t="s">
        <v>29</v>
      </c>
      <c r="E1773" s="35" t="s">
        <v>30</v>
      </c>
      <c r="F1773" s="36" t="s">
        <v>29</v>
      </c>
      <c r="G1773" s="36" t="s">
        <v>3334</v>
      </c>
      <c r="H1773" s="36" t="s">
        <v>32</v>
      </c>
      <c r="I1773" s="36" t="s">
        <v>3335</v>
      </c>
      <c r="J1773" s="36" t="s">
        <v>34</v>
      </c>
      <c r="K1773" s="36" t="s">
        <v>35</v>
      </c>
      <c r="L1773" s="37">
        <v>244</v>
      </c>
      <c r="M1773" s="38" t="s">
        <v>36</v>
      </c>
      <c r="N1773" s="38" t="str">
        <f t="shared" si="55"/>
        <v>0596</v>
      </c>
      <c r="O1773" s="83">
        <v>958.63</v>
      </c>
    </row>
    <row r="1774" spans="1:15" s="22" customFormat="1" ht="11.15" customHeight="1" x14ac:dyDescent="0.2">
      <c r="A1774" s="39" t="s">
        <v>3600</v>
      </c>
      <c r="B1774" s="40" t="str">
        <f t="shared" si="56"/>
        <v>754461</v>
      </c>
      <c r="C1774" s="41" t="s">
        <v>3601</v>
      </c>
      <c r="D1774" s="42" t="s">
        <v>29</v>
      </c>
      <c r="E1774" s="41" t="s">
        <v>30</v>
      </c>
      <c r="F1774" s="42" t="s">
        <v>29</v>
      </c>
      <c r="G1774" s="42" t="s">
        <v>3334</v>
      </c>
      <c r="H1774" s="42" t="s">
        <v>43</v>
      </c>
      <c r="I1774" s="42" t="s">
        <v>3335</v>
      </c>
      <c r="J1774" s="42" t="s">
        <v>34</v>
      </c>
      <c r="K1774" s="42" t="s">
        <v>35</v>
      </c>
      <c r="L1774" s="37">
        <v>100</v>
      </c>
      <c r="M1774" s="43" t="s">
        <v>36</v>
      </c>
      <c r="N1774" s="43" t="str">
        <f t="shared" si="55"/>
        <v>0596</v>
      </c>
      <c r="O1774" s="84">
        <v>1843.82</v>
      </c>
    </row>
    <row r="1775" spans="1:15" s="22" customFormat="1" ht="11.15" customHeight="1" x14ac:dyDescent="0.35">
      <c r="A1775" s="44" t="s">
        <v>3602</v>
      </c>
      <c r="B1775" s="45" t="str">
        <f t="shared" si="56"/>
        <v>754403</v>
      </c>
      <c r="C1775" s="46" t="s">
        <v>3603</v>
      </c>
      <c r="D1775" s="46" t="s">
        <v>29</v>
      </c>
      <c r="E1775" s="46" t="s">
        <v>30</v>
      </c>
      <c r="F1775" s="46" t="s">
        <v>29</v>
      </c>
      <c r="G1775" s="46" t="s">
        <v>3334</v>
      </c>
      <c r="H1775" s="46" t="s">
        <v>43</v>
      </c>
      <c r="I1775" s="46" t="s">
        <v>3335</v>
      </c>
      <c r="J1775" s="46" t="s">
        <v>34</v>
      </c>
      <c r="K1775" s="46" t="s">
        <v>35</v>
      </c>
      <c r="L1775" s="37">
        <v>81</v>
      </c>
      <c r="M1775" s="47" t="s">
        <v>36</v>
      </c>
      <c r="N1775" s="38" t="str">
        <f t="shared" si="55"/>
        <v>0596</v>
      </c>
      <c r="O1775" s="83">
        <v>1984.78</v>
      </c>
    </row>
    <row r="1776" spans="1:15" s="22" customFormat="1" ht="11.15" customHeight="1" x14ac:dyDescent="0.2">
      <c r="A1776" s="39" t="s">
        <v>3604</v>
      </c>
      <c r="B1776" s="40" t="str">
        <f t="shared" si="56"/>
        <v>754405</v>
      </c>
      <c r="C1776" s="41" t="s">
        <v>3605</v>
      </c>
      <c r="D1776" s="42" t="s">
        <v>29</v>
      </c>
      <c r="E1776" s="41" t="s">
        <v>30</v>
      </c>
      <c r="F1776" s="42" t="s">
        <v>29</v>
      </c>
      <c r="G1776" s="42" t="s">
        <v>3334</v>
      </c>
      <c r="H1776" s="42" t="s">
        <v>43</v>
      </c>
      <c r="I1776" s="42" t="s">
        <v>3335</v>
      </c>
      <c r="J1776" s="42" t="s">
        <v>34</v>
      </c>
      <c r="K1776" s="42" t="s">
        <v>35</v>
      </c>
      <c r="L1776" s="37">
        <v>129</v>
      </c>
      <c r="M1776" s="43" t="s">
        <v>36</v>
      </c>
      <c r="N1776" s="43" t="str">
        <f t="shared" si="55"/>
        <v>0596</v>
      </c>
      <c r="O1776" s="84">
        <v>3027.63</v>
      </c>
    </row>
    <row r="1777" spans="1:15" s="22" customFormat="1" ht="11.15" customHeight="1" x14ac:dyDescent="0.2">
      <c r="A1777" s="33" t="s">
        <v>3606</v>
      </c>
      <c r="B1777" s="34" t="str">
        <f t="shared" si="56"/>
        <v>754285</v>
      </c>
      <c r="C1777" s="35" t="s">
        <v>3607</v>
      </c>
      <c r="D1777" s="36" t="s">
        <v>29</v>
      </c>
      <c r="E1777" s="35" t="s">
        <v>30</v>
      </c>
      <c r="F1777" s="36" t="s">
        <v>29</v>
      </c>
      <c r="G1777" s="36" t="s">
        <v>3334</v>
      </c>
      <c r="H1777" s="36" t="s">
        <v>43</v>
      </c>
      <c r="I1777" s="36" t="s">
        <v>3335</v>
      </c>
      <c r="J1777" s="36" t="s">
        <v>34</v>
      </c>
      <c r="K1777" s="36" t="s">
        <v>35</v>
      </c>
      <c r="L1777" s="37">
        <v>20</v>
      </c>
      <c r="M1777" s="38" t="s">
        <v>36</v>
      </c>
      <c r="N1777" s="38" t="str">
        <f t="shared" si="55"/>
        <v>0596</v>
      </c>
      <c r="O1777" s="83">
        <v>9833.73</v>
      </c>
    </row>
    <row r="1778" spans="1:15" s="22" customFormat="1" ht="11.15" customHeight="1" x14ac:dyDescent="0.2">
      <c r="A1778" s="39" t="s">
        <v>3608</v>
      </c>
      <c r="B1778" s="40" t="str">
        <f t="shared" si="56"/>
        <v>754142</v>
      </c>
      <c r="C1778" s="41" t="s">
        <v>3609</v>
      </c>
      <c r="D1778" s="42" t="s">
        <v>29</v>
      </c>
      <c r="E1778" s="41" t="s">
        <v>30</v>
      </c>
      <c r="F1778" s="42" t="s">
        <v>29</v>
      </c>
      <c r="G1778" s="42" t="s">
        <v>3334</v>
      </c>
      <c r="H1778" s="42" t="s">
        <v>43</v>
      </c>
      <c r="I1778" s="42" t="s">
        <v>3335</v>
      </c>
      <c r="J1778" s="42" t="s">
        <v>34</v>
      </c>
      <c r="K1778" s="42" t="s">
        <v>35</v>
      </c>
      <c r="L1778" s="37">
        <v>456</v>
      </c>
      <c r="M1778" s="43" t="s">
        <v>36</v>
      </c>
      <c r="N1778" s="43" t="str">
        <f t="shared" si="55"/>
        <v>0596</v>
      </c>
      <c r="O1778" s="84">
        <v>1038</v>
      </c>
    </row>
    <row r="1779" spans="1:15" s="22" customFormat="1" ht="11.15" customHeight="1" x14ac:dyDescent="0.35">
      <c r="A1779" s="44" t="s">
        <v>3610</v>
      </c>
      <c r="B1779" s="45" t="str">
        <f t="shared" si="56"/>
        <v>752502</v>
      </c>
      <c r="C1779" s="46" t="s">
        <v>3611</v>
      </c>
      <c r="D1779" s="46" t="s">
        <v>29</v>
      </c>
      <c r="E1779" s="46" t="s">
        <v>30</v>
      </c>
      <c r="F1779" s="46"/>
      <c r="G1779" s="46" t="s">
        <v>3334</v>
      </c>
      <c r="H1779" s="46" t="s">
        <v>32</v>
      </c>
      <c r="I1779" s="46" t="s">
        <v>3335</v>
      </c>
      <c r="J1779" s="46" t="s">
        <v>619</v>
      </c>
      <c r="K1779" s="46" t="s">
        <v>35</v>
      </c>
      <c r="L1779" s="37">
        <v>145</v>
      </c>
      <c r="M1779" s="47" t="s">
        <v>36</v>
      </c>
      <c r="N1779" s="38" t="str">
        <f t="shared" si="55"/>
        <v>0596</v>
      </c>
      <c r="O1779" s="83" t="s">
        <v>3612</v>
      </c>
    </row>
    <row r="1780" spans="1:15" s="22" customFormat="1" ht="11.15" customHeight="1" x14ac:dyDescent="0.2">
      <c r="A1780" s="39" t="s">
        <v>3613</v>
      </c>
      <c r="B1780" s="40" t="str">
        <f t="shared" si="56"/>
        <v>752906</v>
      </c>
      <c r="C1780" s="41" t="s">
        <v>3614</v>
      </c>
      <c r="D1780" s="42" t="s">
        <v>29</v>
      </c>
      <c r="E1780" s="41" t="s">
        <v>30</v>
      </c>
      <c r="F1780" s="42" t="s">
        <v>29</v>
      </c>
      <c r="G1780" s="42" t="s">
        <v>3334</v>
      </c>
      <c r="H1780" s="42" t="s">
        <v>32</v>
      </c>
      <c r="I1780" s="42" t="s">
        <v>3335</v>
      </c>
      <c r="J1780" s="42" t="s">
        <v>34</v>
      </c>
      <c r="K1780" s="42" t="s">
        <v>35</v>
      </c>
      <c r="L1780" s="37">
        <v>446</v>
      </c>
      <c r="M1780" s="43" t="s">
        <v>36</v>
      </c>
      <c r="N1780" s="43" t="str">
        <f t="shared" si="55"/>
        <v>0596</v>
      </c>
      <c r="O1780" s="84">
        <v>849.9</v>
      </c>
    </row>
    <row r="1781" spans="1:15" s="22" customFormat="1" ht="11.15" customHeight="1" x14ac:dyDescent="0.2">
      <c r="A1781" s="33" t="s">
        <v>3615</v>
      </c>
      <c r="B1781" s="34" t="str">
        <f t="shared" si="56"/>
        <v>753626</v>
      </c>
      <c r="C1781" s="35" t="s">
        <v>3616</v>
      </c>
      <c r="D1781" s="36" t="s">
        <v>29</v>
      </c>
      <c r="E1781" s="35" t="s">
        <v>30</v>
      </c>
      <c r="F1781" s="36" t="s">
        <v>29</v>
      </c>
      <c r="G1781" s="36" t="s">
        <v>3334</v>
      </c>
      <c r="H1781" s="36" t="s">
        <v>32</v>
      </c>
      <c r="I1781" s="36" t="s">
        <v>3335</v>
      </c>
      <c r="J1781" s="36" t="s">
        <v>34</v>
      </c>
      <c r="K1781" s="36" t="s">
        <v>35</v>
      </c>
      <c r="L1781" s="37">
        <v>192</v>
      </c>
      <c r="M1781" s="38" t="s">
        <v>36</v>
      </c>
      <c r="N1781" s="38" t="str">
        <f t="shared" si="55"/>
        <v>0596</v>
      </c>
      <c r="O1781" s="83">
        <v>1693.41</v>
      </c>
    </row>
    <row r="1782" spans="1:15" s="22" customFormat="1" ht="11.15" customHeight="1" x14ac:dyDescent="0.2">
      <c r="A1782" s="39" t="s">
        <v>3617</v>
      </c>
      <c r="B1782" s="40" t="str">
        <f t="shared" si="56"/>
        <v>755022</v>
      </c>
      <c r="C1782" s="41" t="s">
        <v>3618</v>
      </c>
      <c r="D1782" s="42" t="s">
        <v>29</v>
      </c>
      <c r="E1782" s="41" t="s">
        <v>30</v>
      </c>
      <c r="F1782" s="42" t="s">
        <v>29</v>
      </c>
      <c r="G1782" s="42" t="s">
        <v>3334</v>
      </c>
      <c r="H1782" s="42" t="s">
        <v>43</v>
      </c>
      <c r="I1782" s="42" t="s">
        <v>3335</v>
      </c>
      <c r="J1782" s="42" t="s">
        <v>34</v>
      </c>
      <c r="K1782" s="42" t="s">
        <v>35</v>
      </c>
      <c r="L1782" s="37">
        <v>649</v>
      </c>
      <c r="M1782" s="43" t="s">
        <v>36</v>
      </c>
      <c r="N1782" s="43" t="str">
        <f t="shared" si="55"/>
        <v>0596</v>
      </c>
      <c r="O1782" s="84">
        <v>511.98</v>
      </c>
    </row>
    <row r="1783" spans="1:15" s="22" customFormat="1" ht="11.15" customHeight="1" x14ac:dyDescent="0.2">
      <c r="A1783" s="33" t="s">
        <v>3619</v>
      </c>
      <c r="B1783" s="34" t="str">
        <f t="shared" si="56"/>
        <v>754415</v>
      </c>
      <c r="C1783" s="35" t="s">
        <v>3620</v>
      </c>
      <c r="D1783" s="36" t="s">
        <v>29</v>
      </c>
      <c r="E1783" s="35" t="s">
        <v>30</v>
      </c>
      <c r="F1783" s="36" t="s">
        <v>29</v>
      </c>
      <c r="G1783" s="36" t="s">
        <v>3334</v>
      </c>
      <c r="H1783" s="36" t="s">
        <v>43</v>
      </c>
      <c r="I1783" s="36" t="s">
        <v>3335</v>
      </c>
      <c r="J1783" s="36" t="s">
        <v>34</v>
      </c>
      <c r="K1783" s="36" t="s">
        <v>35</v>
      </c>
      <c r="L1783" s="37">
        <v>91</v>
      </c>
      <c r="M1783" s="38" t="s">
        <v>36</v>
      </c>
      <c r="N1783" s="38" t="str">
        <f t="shared" si="55"/>
        <v>0596</v>
      </c>
      <c r="O1783" s="83">
        <v>3027.63</v>
      </c>
    </row>
    <row r="1784" spans="1:15" s="22" customFormat="1" ht="11.15" customHeight="1" x14ac:dyDescent="0.2">
      <c r="A1784" s="39" t="s">
        <v>3621</v>
      </c>
      <c r="B1784" s="40" t="str">
        <f t="shared" si="56"/>
        <v>754304</v>
      </c>
      <c r="C1784" s="41" t="s">
        <v>3622</v>
      </c>
      <c r="D1784" s="42" t="s">
        <v>29</v>
      </c>
      <c r="E1784" s="41" t="s">
        <v>30</v>
      </c>
      <c r="F1784" s="42" t="s">
        <v>29</v>
      </c>
      <c r="G1784" s="42" t="s">
        <v>3334</v>
      </c>
      <c r="H1784" s="42" t="s">
        <v>43</v>
      </c>
      <c r="I1784" s="42" t="s">
        <v>3335</v>
      </c>
      <c r="J1784" s="42" t="s">
        <v>34</v>
      </c>
      <c r="K1784" s="42" t="s">
        <v>35</v>
      </c>
      <c r="L1784" s="37">
        <v>258</v>
      </c>
      <c r="M1784" s="43" t="s">
        <v>36</v>
      </c>
      <c r="N1784" s="43" t="str">
        <f t="shared" si="55"/>
        <v>0596</v>
      </c>
      <c r="O1784" s="84">
        <v>939.46</v>
      </c>
    </row>
    <row r="1785" spans="1:15" s="22" customFormat="1" ht="11.15" customHeight="1" x14ac:dyDescent="0.2">
      <c r="A1785" s="33" t="s">
        <v>3623</v>
      </c>
      <c r="B1785" s="34" t="str">
        <f t="shared" si="56"/>
        <v>754145</v>
      </c>
      <c r="C1785" s="35" t="s">
        <v>3624</v>
      </c>
      <c r="D1785" s="36" t="s">
        <v>29</v>
      </c>
      <c r="E1785" s="35" t="s">
        <v>30</v>
      </c>
      <c r="F1785" s="36" t="s">
        <v>29</v>
      </c>
      <c r="G1785" s="36" t="s">
        <v>3334</v>
      </c>
      <c r="H1785" s="36" t="s">
        <v>43</v>
      </c>
      <c r="I1785" s="36" t="s">
        <v>3335</v>
      </c>
      <c r="J1785" s="36" t="s">
        <v>34</v>
      </c>
      <c r="K1785" s="36" t="s">
        <v>35</v>
      </c>
      <c r="L1785" s="37">
        <v>106</v>
      </c>
      <c r="M1785" s="38" t="s">
        <v>36</v>
      </c>
      <c r="N1785" s="38" t="str">
        <f t="shared" si="55"/>
        <v>0596</v>
      </c>
      <c r="O1785" s="83">
        <v>2458.44</v>
      </c>
    </row>
    <row r="1786" spans="1:15" s="22" customFormat="1" ht="11.15" customHeight="1" x14ac:dyDescent="0.35">
      <c r="A1786" s="48" t="s">
        <v>3625</v>
      </c>
      <c r="B1786" s="49" t="str">
        <f t="shared" si="56"/>
        <v>754211</v>
      </c>
      <c r="C1786" s="50" t="s">
        <v>3626</v>
      </c>
      <c r="D1786" s="50" t="s">
        <v>29</v>
      </c>
      <c r="E1786" s="50" t="s">
        <v>30</v>
      </c>
      <c r="F1786" s="50" t="s">
        <v>29</v>
      </c>
      <c r="G1786" s="50" t="s">
        <v>3334</v>
      </c>
      <c r="H1786" s="50" t="s">
        <v>43</v>
      </c>
      <c r="I1786" s="50" t="s">
        <v>3335</v>
      </c>
      <c r="J1786" s="50" t="s">
        <v>619</v>
      </c>
      <c r="K1786" s="50" t="s">
        <v>35</v>
      </c>
      <c r="L1786" s="37">
        <v>120</v>
      </c>
      <c r="M1786" s="43" t="s">
        <v>36</v>
      </c>
      <c r="N1786" s="43" t="str">
        <f t="shared" si="55"/>
        <v>0596</v>
      </c>
      <c r="O1786" s="84">
        <v>2124.62</v>
      </c>
    </row>
    <row r="1787" spans="1:15" s="22" customFormat="1" ht="11.15" customHeight="1" x14ac:dyDescent="0.2">
      <c r="A1787" s="33" t="s">
        <v>3627</v>
      </c>
      <c r="B1787" s="34" t="str">
        <f t="shared" si="56"/>
        <v>754043</v>
      </c>
      <c r="C1787" s="35" t="s">
        <v>3628</v>
      </c>
      <c r="D1787" s="36" t="s">
        <v>29</v>
      </c>
      <c r="E1787" s="35" t="s">
        <v>30</v>
      </c>
      <c r="F1787" s="36" t="s">
        <v>29</v>
      </c>
      <c r="G1787" s="36" t="s">
        <v>3334</v>
      </c>
      <c r="H1787" s="36" t="s">
        <v>43</v>
      </c>
      <c r="I1787" s="36" t="s">
        <v>3335</v>
      </c>
      <c r="J1787" s="36" t="s">
        <v>34</v>
      </c>
      <c r="K1787" s="36" t="s">
        <v>35</v>
      </c>
      <c r="L1787" s="37">
        <v>639</v>
      </c>
      <c r="M1787" s="38" t="s">
        <v>36</v>
      </c>
      <c r="N1787" s="38" t="str">
        <f t="shared" ref="N1787:N1850" si="57">TEXT(G1787,"0000")</f>
        <v>0596</v>
      </c>
      <c r="O1787" s="83">
        <v>402.91</v>
      </c>
    </row>
    <row r="1788" spans="1:15" s="22" customFormat="1" ht="11.15" customHeight="1" x14ac:dyDescent="0.2">
      <c r="A1788" s="39" t="s">
        <v>3629</v>
      </c>
      <c r="B1788" s="40" t="str">
        <f t="shared" si="56"/>
        <v>753460</v>
      </c>
      <c r="C1788" s="41" t="s">
        <v>3630</v>
      </c>
      <c r="D1788" s="42" t="s">
        <v>29</v>
      </c>
      <c r="E1788" s="41" t="s">
        <v>30</v>
      </c>
      <c r="F1788" s="42" t="s">
        <v>29</v>
      </c>
      <c r="G1788" s="42" t="s">
        <v>3334</v>
      </c>
      <c r="H1788" s="42" t="s">
        <v>32</v>
      </c>
      <c r="I1788" s="42" t="s">
        <v>3335</v>
      </c>
      <c r="J1788" s="42" t="s">
        <v>34</v>
      </c>
      <c r="K1788" s="42" t="s">
        <v>35</v>
      </c>
      <c r="L1788" s="37">
        <v>125</v>
      </c>
      <c r="M1788" s="43" t="s">
        <v>36</v>
      </c>
      <c r="N1788" s="43" t="str">
        <f t="shared" si="57"/>
        <v>0596</v>
      </c>
      <c r="O1788" s="84">
        <v>909.2</v>
      </c>
    </row>
    <row r="1789" spans="1:15" s="22" customFormat="1" ht="11.15" customHeight="1" x14ac:dyDescent="0.2">
      <c r="A1789" s="33" t="s">
        <v>3631</v>
      </c>
      <c r="B1789" s="34" t="str">
        <f t="shared" si="56"/>
        <v>752901</v>
      </c>
      <c r="C1789" s="35" t="s">
        <v>3632</v>
      </c>
      <c r="D1789" s="36" t="s">
        <v>29</v>
      </c>
      <c r="E1789" s="35" t="s">
        <v>30</v>
      </c>
      <c r="F1789" s="36" t="s">
        <v>29</v>
      </c>
      <c r="G1789" s="36" t="s">
        <v>3334</v>
      </c>
      <c r="H1789" s="36" t="s">
        <v>32</v>
      </c>
      <c r="I1789" s="36" t="s">
        <v>3335</v>
      </c>
      <c r="J1789" s="36" t="s">
        <v>34</v>
      </c>
      <c r="K1789" s="36" t="s">
        <v>35</v>
      </c>
      <c r="L1789" s="37">
        <v>461</v>
      </c>
      <c r="M1789" s="38" t="s">
        <v>36</v>
      </c>
      <c r="N1789" s="38" t="str">
        <f t="shared" si="57"/>
        <v>0596</v>
      </c>
      <c r="O1789" s="83">
        <v>665.58</v>
      </c>
    </row>
    <row r="1790" spans="1:15" s="22" customFormat="1" ht="11.15" customHeight="1" x14ac:dyDescent="0.2">
      <c r="A1790" s="39" t="s">
        <v>3633</v>
      </c>
      <c r="B1790" s="40" t="str">
        <f t="shared" si="56"/>
        <v>754155</v>
      </c>
      <c r="C1790" s="41" t="s">
        <v>3634</v>
      </c>
      <c r="D1790" s="42" t="s">
        <v>29</v>
      </c>
      <c r="E1790" s="41" t="s">
        <v>30</v>
      </c>
      <c r="F1790" s="42" t="s">
        <v>29</v>
      </c>
      <c r="G1790" s="42" t="s">
        <v>3334</v>
      </c>
      <c r="H1790" s="42" t="s">
        <v>43</v>
      </c>
      <c r="I1790" s="42" t="s">
        <v>3335</v>
      </c>
      <c r="J1790" s="42" t="s">
        <v>34</v>
      </c>
      <c r="K1790" s="42" t="s">
        <v>35</v>
      </c>
      <c r="L1790" s="37">
        <v>159</v>
      </c>
      <c r="M1790" s="43" t="s">
        <v>36</v>
      </c>
      <c r="N1790" s="43" t="str">
        <f t="shared" si="57"/>
        <v>0596</v>
      </c>
      <c r="O1790" s="84">
        <v>3073.04</v>
      </c>
    </row>
    <row r="1791" spans="1:15" s="22" customFormat="1" ht="11.15" customHeight="1" x14ac:dyDescent="0.2">
      <c r="A1791" s="33" t="s">
        <v>3635</v>
      </c>
      <c r="B1791" s="34" t="str">
        <f t="shared" si="56"/>
        <v>753981</v>
      </c>
      <c r="C1791" s="35" t="s">
        <v>3636</v>
      </c>
      <c r="D1791" s="36" t="s">
        <v>29</v>
      </c>
      <c r="E1791" s="35" t="s">
        <v>30</v>
      </c>
      <c r="F1791" s="36" t="s">
        <v>29</v>
      </c>
      <c r="G1791" s="36" t="s">
        <v>3334</v>
      </c>
      <c r="H1791" s="36" t="s">
        <v>32</v>
      </c>
      <c r="I1791" s="36" t="s">
        <v>3335</v>
      </c>
      <c r="J1791" s="36" t="s">
        <v>34</v>
      </c>
      <c r="K1791" s="36" t="s">
        <v>35</v>
      </c>
      <c r="L1791" s="37">
        <v>235</v>
      </c>
      <c r="M1791" s="38" t="s">
        <v>36</v>
      </c>
      <c r="N1791" s="38" t="str">
        <f t="shared" si="57"/>
        <v>0596</v>
      </c>
      <c r="O1791" s="83">
        <v>1396.82</v>
      </c>
    </row>
    <row r="1792" spans="1:15" s="22" customFormat="1" ht="11.15" customHeight="1" x14ac:dyDescent="0.2">
      <c r="A1792" s="39" t="s">
        <v>3637</v>
      </c>
      <c r="B1792" s="40" t="str">
        <f t="shared" si="56"/>
        <v>754173</v>
      </c>
      <c r="C1792" s="41" t="s">
        <v>3638</v>
      </c>
      <c r="D1792" s="42" t="s">
        <v>29</v>
      </c>
      <c r="E1792" s="41" t="s">
        <v>30</v>
      </c>
      <c r="F1792" s="42" t="s">
        <v>29</v>
      </c>
      <c r="G1792" s="42" t="s">
        <v>3334</v>
      </c>
      <c r="H1792" s="42" t="s">
        <v>43</v>
      </c>
      <c r="I1792" s="42" t="s">
        <v>3335</v>
      </c>
      <c r="J1792" s="42" t="s">
        <v>34</v>
      </c>
      <c r="K1792" s="42" t="s">
        <v>35</v>
      </c>
      <c r="L1792" s="37">
        <v>215</v>
      </c>
      <c r="M1792" s="43" t="s">
        <v>36</v>
      </c>
      <c r="N1792" s="43" t="str">
        <f t="shared" si="57"/>
        <v>0596</v>
      </c>
      <c r="O1792" s="84">
        <v>2014.55</v>
      </c>
    </row>
    <row r="1793" spans="1:15" s="22" customFormat="1" ht="11.15" customHeight="1" x14ac:dyDescent="0.2">
      <c r="A1793" s="33" t="s">
        <v>3639</v>
      </c>
      <c r="B1793" s="34" t="str">
        <f t="shared" si="56"/>
        <v>753960</v>
      </c>
      <c r="C1793" s="35" t="s">
        <v>3640</v>
      </c>
      <c r="D1793" s="36" t="s">
        <v>29</v>
      </c>
      <c r="E1793" s="35" t="s">
        <v>30</v>
      </c>
      <c r="F1793" s="36" t="s">
        <v>29</v>
      </c>
      <c r="G1793" s="36" t="s">
        <v>3334</v>
      </c>
      <c r="H1793" s="36" t="s">
        <v>32</v>
      </c>
      <c r="I1793" s="36" t="s">
        <v>3335</v>
      </c>
      <c r="J1793" s="36" t="s">
        <v>34</v>
      </c>
      <c r="K1793" s="36" t="s">
        <v>35</v>
      </c>
      <c r="L1793" s="37">
        <v>235</v>
      </c>
      <c r="M1793" s="38" t="s">
        <v>36</v>
      </c>
      <c r="N1793" s="38" t="str">
        <f t="shared" si="57"/>
        <v>0596</v>
      </c>
      <c r="O1793" s="83">
        <v>1396.82</v>
      </c>
    </row>
    <row r="1794" spans="1:15" s="22" customFormat="1" ht="11.15" customHeight="1" x14ac:dyDescent="0.2">
      <c r="A1794" s="39" t="s">
        <v>3641</v>
      </c>
      <c r="B1794" s="40" t="str">
        <f t="shared" si="56"/>
        <v>753005</v>
      </c>
      <c r="C1794" s="41" t="s">
        <v>3642</v>
      </c>
      <c r="D1794" s="42" t="s">
        <v>29</v>
      </c>
      <c r="E1794" s="41" t="s">
        <v>30</v>
      </c>
      <c r="F1794" s="42" t="s">
        <v>29</v>
      </c>
      <c r="G1794" s="42" t="s">
        <v>3334</v>
      </c>
      <c r="H1794" s="42" t="s">
        <v>32</v>
      </c>
      <c r="I1794" s="42" t="s">
        <v>3335</v>
      </c>
      <c r="J1794" s="42" t="s">
        <v>34</v>
      </c>
      <c r="K1794" s="42" t="s">
        <v>35</v>
      </c>
      <c r="L1794" s="37">
        <v>35</v>
      </c>
      <c r="M1794" s="43" t="s">
        <v>36</v>
      </c>
      <c r="N1794" s="43" t="str">
        <f t="shared" si="57"/>
        <v>0596</v>
      </c>
      <c r="O1794" s="84">
        <v>3902.58</v>
      </c>
    </row>
    <row r="1795" spans="1:15" s="22" customFormat="1" ht="11.15" customHeight="1" x14ac:dyDescent="0.2">
      <c r="A1795" s="33" t="s">
        <v>3643</v>
      </c>
      <c r="B1795" s="34" t="str">
        <f t="shared" ref="B1795:B1858" si="58">HYPERLINK(CONCATENATE("https://project.daccord.ru/2024/Items/PL_ItemView.php?Reference=",A1795),A1795)</f>
        <v>755032</v>
      </c>
      <c r="C1795" s="35" t="s">
        <v>3644</v>
      </c>
      <c r="D1795" s="36" t="s">
        <v>29</v>
      </c>
      <c r="E1795" s="35" t="s">
        <v>30</v>
      </c>
      <c r="F1795" s="36" t="s">
        <v>29</v>
      </c>
      <c r="G1795" s="36" t="s">
        <v>3334</v>
      </c>
      <c r="H1795" s="36" t="s">
        <v>43</v>
      </c>
      <c r="I1795" s="36" t="s">
        <v>3335</v>
      </c>
      <c r="J1795" s="36" t="s">
        <v>34</v>
      </c>
      <c r="K1795" s="36" t="s">
        <v>35</v>
      </c>
      <c r="L1795" s="37">
        <v>156</v>
      </c>
      <c r="M1795" s="38" t="s">
        <v>36</v>
      </c>
      <c r="N1795" s="38" t="str">
        <f t="shared" si="57"/>
        <v>0596</v>
      </c>
      <c r="O1795" s="83">
        <v>767.98</v>
      </c>
    </row>
    <row r="1796" spans="1:15" s="22" customFormat="1" ht="11.15" customHeight="1" x14ac:dyDescent="0.2">
      <c r="A1796" s="39" t="s">
        <v>3645</v>
      </c>
      <c r="B1796" s="40" t="str">
        <f t="shared" si="58"/>
        <v>754354</v>
      </c>
      <c r="C1796" s="41" t="s">
        <v>3646</v>
      </c>
      <c r="D1796" s="42" t="s">
        <v>29</v>
      </c>
      <c r="E1796" s="41" t="s">
        <v>30</v>
      </c>
      <c r="F1796" s="42" t="s">
        <v>29</v>
      </c>
      <c r="G1796" s="42" t="s">
        <v>3334</v>
      </c>
      <c r="H1796" s="42" t="s">
        <v>43</v>
      </c>
      <c r="I1796" s="42" t="s">
        <v>3335</v>
      </c>
      <c r="J1796" s="42" t="s">
        <v>34</v>
      </c>
      <c r="K1796" s="42" t="s">
        <v>35</v>
      </c>
      <c r="L1796" s="37">
        <v>119</v>
      </c>
      <c r="M1796" s="43" t="s">
        <v>36</v>
      </c>
      <c r="N1796" s="43" t="str">
        <f t="shared" si="57"/>
        <v>0596</v>
      </c>
      <c r="O1796" s="84">
        <v>3409.03</v>
      </c>
    </row>
    <row r="1797" spans="1:15" s="22" customFormat="1" ht="11.15" customHeight="1" x14ac:dyDescent="0.2">
      <c r="A1797" s="33" t="s">
        <v>3647</v>
      </c>
      <c r="B1797" s="34" t="str">
        <f t="shared" si="58"/>
        <v>754283</v>
      </c>
      <c r="C1797" s="35" t="s">
        <v>3648</v>
      </c>
      <c r="D1797" s="36" t="s">
        <v>29</v>
      </c>
      <c r="E1797" s="35" t="s">
        <v>30</v>
      </c>
      <c r="F1797" s="36" t="s">
        <v>29</v>
      </c>
      <c r="G1797" s="36" t="s">
        <v>3334</v>
      </c>
      <c r="H1797" s="36" t="s">
        <v>43</v>
      </c>
      <c r="I1797" s="36" t="s">
        <v>3335</v>
      </c>
      <c r="J1797" s="36" t="s">
        <v>34</v>
      </c>
      <c r="K1797" s="36" t="s">
        <v>35</v>
      </c>
      <c r="L1797" s="37">
        <v>30</v>
      </c>
      <c r="M1797" s="38" t="s">
        <v>36</v>
      </c>
      <c r="N1797" s="38" t="str">
        <f t="shared" si="57"/>
        <v>0596</v>
      </c>
      <c r="O1797" s="83">
        <v>3223.28</v>
      </c>
    </row>
    <row r="1798" spans="1:15" s="22" customFormat="1" ht="11.15" customHeight="1" x14ac:dyDescent="0.2">
      <c r="A1798" s="39" t="s">
        <v>3649</v>
      </c>
      <c r="B1798" s="40" t="str">
        <f t="shared" si="58"/>
        <v>753210</v>
      </c>
      <c r="C1798" s="41" t="s">
        <v>3650</v>
      </c>
      <c r="D1798" s="42" t="s">
        <v>29</v>
      </c>
      <c r="E1798" s="41" t="s">
        <v>30</v>
      </c>
      <c r="F1798" s="42" t="s">
        <v>29</v>
      </c>
      <c r="G1798" s="42" t="s">
        <v>3334</v>
      </c>
      <c r="H1798" s="42" t="s">
        <v>32</v>
      </c>
      <c r="I1798" s="42" t="s">
        <v>3335</v>
      </c>
      <c r="J1798" s="42" t="s">
        <v>34</v>
      </c>
      <c r="K1798" s="42" t="s">
        <v>35</v>
      </c>
      <c r="L1798" s="37">
        <v>69</v>
      </c>
      <c r="M1798" s="43" t="s">
        <v>36</v>
      </c>
      <c r="N1798" s="43" t="str">
        <f t="shared" si="57"/>
        <v>0596</v>
      </c>
      <c r="O1798" s="84">
        <v>2836.14</v>
      </c>
    </row>
    <row r="1799" spans="1:15" s="22" customFormat="1" ht="11.15" customHeight="1" x14ac:dyDescent="0.2">
      <c r="A1799" s="33" t="s">
        <v>3651</v>
      </c>
      <c r="B1799" s="34" t="str">
        <f t="shared" si="58"/>
        <v>752243</v>
      </c>
      <c r="C1799" s="35" t="s">
        <v>3652</v>
      </c>
      <c r="D1799" s="36" t="s">
        <v>29</v>
      </c>
      <c r="E1799" s="35" t="s">
        <v>30</v>
      </c>
      <c r="F1799" s="36" t="s">
        <v>29</v>
      </c>
      <c r="G1799" s="36" t="s">
        <v>3334</v>
      </c>
      <c r="H1799" s="36" t="s">
        <v>43</v>
      </c>
      <c r="I1799" s="36" t="s">
        <v>3335</v>
      </c>
      <c r="J1799" s="36" t="s">
        <v>34</v>
      </c>
      <c r="K1799" s="36" t="s">
        <v>35</v>
      </c>
      <c r="L1799" s="37">
        <v>337</v>
      </c>
      <c r="M1799" s="38" t="s">
        <v>36</v>
      </c>
      <c r="N1799" s="38" t="str">
        <f t="shared" si="57"/>
        <v>0596</v>
      </c>
      <c r="O1799" s="83">
        <v>742.33</v>
      </c>
    </row>
    <row r="1800" spans="1:15" s="22" customFormat="1" ht="11.15" customHeight="1" x14ac:dyDescent="0.2">
      <c r="A1800" s="39" t="s">
        <v>3653</v>
      </c>
      <c r="B1800" s="40" t="str">
        <f t="shared" si="58"/>
        <v>755543</v>
      </c>
      <c r="C1800" s="41" t="s">
        <v>3654</v>
      </c>
      <c r="D1800" s="42" t="s">
        <v>29</v>
      </c>
      <c r="E1800" s="41" t="s">
        <v>30</v>
      </c>
      <c r="F1800" s="42" t="s">
        <v>29</v>
      </c>
      <c r="G1800" s="42" t="s">
        <v>3334</v>
      </c>
      <c r="H1800" s="42" t="s">
        <v>43</v>
      </c>
      <c r="I1800" s="42" t="s">
        <v>3335</v>
      </c>
      <c r="J1800" s="42" t="s">
        <v>34</v>
      </c>
      <c r="K1800" s="42" t="s">
        <v>35</v>
      </c>
      <c r="L1800" s="37">
        <v>15</v>
      </c>
      <c r="M1800" s="43" t="s">
        <v>36</v>
      </c>
      <c r="N1800" s="43" t="str">
        <f t="shared" si="57"/>
        <v>0596</v>
      </c>
      <c r="O1800" s="84">
        <v>6648.01</v>
      </c>
    </row>
    <row r="1801" spans="1:15" s="22" customFormat="1" ht="11.15" customHeight="1" x14ac:dyDescent="0.2">
      <c r="A1801" s="33" t="s">
        <v>3655</v>
      </c>
      <c r="B1801" s="34" t="str">
        <f t="shared" si="58"/>
        <v>753078</v>
      </c>
      <c r="C1801" s="35" t="s">
        <v>3656</v>
      </c>
      <c r="D1801" s="36" t="s">
        <v>29</v>
      </c>
      <c r="E1801" s="35" t="s">
        <v>30</v>
      </c>
      <c r="F1801" s="36" t="s">
        <v>29</v>
      </c>
      <c r="G1801" s="36" t="s">
        <v>3334</v>
      </c>
      <c r="H1801" s="36" t="s">
        <v>32</v>
      </c>
      <c r="I1801" s="36" t="s">
        <v>3335</v>
      </c>
      <c r="J1801" s="36" t="s">
        <v>34</v>
      </c>
      <c r="K1801" s="36" t="s">
        <v>35</v>
      </c>
      <c r="L1801" s="37">
        <v>254</v>
      </c>
      <c r="M1801" s="38" t="s">
        <v>36</v>
      </c>
      <c r="N1801" s="38" t="str">
        <f t="shared" si="57"/>
        <v>0596</v>
      </c>
      <c r="O1801" s="83">
        <v>3000.68</v>
      </c>
    </row>
    <row r="1802" spans="1:15" s="22" customFormat="1" ht="11.15" customHeight="1" x14ac:dyDescent="0.2">
      <c r="A1802" s="39" t="s">
        <v>3657</v>
      </c>
      <c r="B1802" s="40" t="str">
        <f t="shared" si="58"/>
        <v>755000</v>
      </c>
      <c r="C1802" s="41" t="s">
        <v>3658</v>
      </c>
      <c r="D1802" s="42" t="s">
        <v>29</v>
      </c>
      <c r="E1802" s="41" t="s">
        <v>30</v>
      </c>
      <c r="F1802" s="42" t="s">
        <v>29</v>
      </c>
      <c r="G1802" s="42" t="s">
        <v>3334</v>
      </c>
      <c r="H1802" s="42" t="s">
        <v>43</v>
      </c>
      <c r="I1802" s="42" t="s">
        <v>3335</v>
      </c>
      <c r="J1802" s="42" t="s">
        <v>34</v>
      </c>
      <c r="K1802" s="42" t="s">
        <v>35</v>
      </c>
      <c r="L1802" s="37">
        <v>5123</v>
      </c>
      <c r="M1802" s="43" t="s">
        <v>36</v>
      </c>
      <c r="N1802" s="43" t="str">
        <f t="shared" si="57"/>
        <v>0596</v>
      </c>
      <c r="O1802" s="84">
        <v>102.39</v>
      </c>
    </row>
    <row r="1803" spans="1:15" s="22" customFormat="1" ht="11.15" customHeight="1" x14ac:dyDescent="0.2">
      <c r="A1803" s="33" t="s">
        <v>3659</v>
      </c>
      <c r="B1803" s="34" t="str">
        <f t="shared" si="58"/>
        <v>753067</v>
      </c>
      <c r="C1803" s="35" t="s">
        <v>3660</v>
      </c>
      <c r="D1803" s="36" t="s">
        <v>29</v>
      </c>
      <c r="E1803" s="35" t="s">
        <v>30</v>
      </c>
      <c r="F1803" s="36" t="s">
        <v>29</v>
      </c>
      <c r="G1803" s="36" t="s">
        <v>3334</v>
      </c>
      <c r="H1803" s="36" t="s">
        <v>32</v>
      </c>
      <c r="I1803" s="36" t="s">
        <v>3335</v>
      </c>
      <c r="J1803" s="36" t="s">
        <v>34</v>
      </c>
      <c r="K1803" s="36" t="s">
        <v>35</v>
      </c>
      <c r="L1803" s="37">
        <v>222</v>
      </c>
      <c r="M1803" s="38" t="s">
        <v>36</v>
      </c>
      <c r="N1803" s="38" t="str">
        <f t="shared" si="57"/>
        <v>0596</v>
      </c>
      <c r="O1803" s="83">
        <v>1620.83</v>
      </c>
    </row>
    <row r="1804" spans="1:15" s="22" customFormat="1" ht="12" customHeight="1" x14ac:dyDescent="0.2">
      <c r="A1804" s="39" t="s">
        <v>3661</v>
      </c>
      <c r="B1804" s="40" t="str">
        <f t="shared" si="58"/>
        <v>755029</v>
      </c>
      <c r="C1804" s="41" t="s">
        <v>3662</v>
      </c>
      <c r="D1804" s="42" t="s">
        <v>29</v>
      </c>
      <c r="E1804" s="41" t="s">
        <v>30</v>
      </c>
      <c r="F1804" s="42" t="s">
        <v>29</v>
      </c>
      <c r="G1804" s="42" t="s">
        <v>3334</v>
      </c>
      <c r="H1804" s="42" t="s">
        <v>43</v>
      </c>
      <c r="I1804" s="42" t="s">
        <v>3335</v>
      </c>
      <c r="J1804" s="42" t="s">
        <v>34</v>
      </c>
      <c r="K1804" s="42" t="s">
        <v>35</v>
      </c>
      <c r="L1804" s="37">
        <v>359</v>
      </c>
      <c r="M1804" s="43" t="s">
        <v>36</v>
      </c>
      <c r="N1804" s="43" t="str">
        <f t="shared" si="57"/>
        <v>0596</v>
      </c>
      <c r="O1804" s="84">
        <v>511.98</v>
      </c>
    </row>
    <row r="1805" spans="1:15" s="22" customFormat="1" ht="12" customHeight="1" x14ac:dyDescent="0.2">
      <c r="A1805" s="33" t="s">
        <v>3663</v>
      </c>
      <c r="B1805" s="34" t="str">
        <f t="shared" si="58"/>
        <v>753924</v>
      </c>
      <c r="C1805" s="35" t="s">
        <v>3664</v>
      </c>
      <c r="D1805" s="36" t="s">
        <v>29</v>
      </c>
      <c r="E1805" s="35" t="s">
        <v>30</v>
      </c>
      <c r="F1805" s="36" t="s">
        <v>29</v>
      </c>
      <c r="G1805" s="36" t="s">
        <v>3334</v>
      </c>
      <c r="H1805" s="36" t="s">
        <v>32</v>
      </c>
      <c r="I1805" s="36" t="s">
        <v>3335</v>
      </c>
      <c r="J1805" s="36" t="s">
        <v>34</v>
      </c>
      <c r="K1805" s="36" t="s">
        <v>35</v>
      </c>
      <c r="L1805" s="37">
        <v>345</v>
      </c>
      <c r="M1805" s="38" t="s">
        <v>36</v>
      </c>
      <c r="N1805" s="38" t="str">
        <f t="shared" si="57"/>
        <v>0596</v>
      </c>
      <c r="O1805" s="83">
        <v>732.84</v>
      </c>
    </row>
    <row r="1806" spans="1:15" s="22" customFormat="1" ht="11.15" customHeight="1" x14ac:dyDescent="0.2">
      <c r="A1806" s="39" t="s">
        <v>3665</v>
      </c>
      <c r="B1806" s="40" t="str">
        <f t="shared" si="58"/>
        <v>754732</v>
      </c>
      <c r="C1806" s="41" t="s">
        <v>3666</v>
      </c>
      <c r="D1806" s="42" t="s">
        <v>29</v>
      </c>
      <c r="E1806" s="41" t="s">
        <v>30</v>
      </c>
      <c r="F1806" s="42" t="s">
        <v>29</v>
      </c>
      <c r="G1806" s="42" t="s">
        <v>3334</v>
      </c>
      <c r="H1806" s="42" t="s">
        <v>43</v>
      </c>
      <c r="I1806" s="42" t="s">
        <v>3335</v>
      </c>
      <c r="J1806" s="42" t="s">
        <v>34</v>
      </c>
      <c r="K1806" s="42" t="s">
        <v>35</v>
      </c>
      <c r="L1806" s="37">
        <v>136</v>
      </c>
      <c r="M1806" s="43" t="s">
        <v>36</v>
      </c>
      <c r="N1806" s="43" t="str">
        <f t="shared" si="57"/>
        <v>0596</v>
      </c>
      <c r="O1806" s="84">
        <v>255.99</v>
      </c>
    </row>
    <row r="1807" spans="1:15" s="22" customFormat="1" ht="12" customHeight="1" x14ac:dyDescent="0.2">
      <c r="A1807" s="33" t="s">
        <v>3667</v>
      </c>
      <c r="B1807" s="34" t="str">
        <f t="shared" si="58"/>
        <v>754284</v>
      </c>
      <c r="C1807" s="35" t="s">
        <v>3668</v>
      </c>
      <c r="D1807" s="36" t="s">
        <v>29</v>
      </c>
      <c r="E1807" s="35" t="s">
        <v>30</v>
      </c>
      <c r="F1807" s="36" t="s">
        <v>29</v>
      </c>
      <c r="G1807" s="36" t="s">
        <v>3334</v>
      </c>
      <c r="H1807" s="36" t="s">
        <v>43</v>
      </c>
      <c r="I1807" s="36" t="s">
        <v>3335</v>
      </c>
      <c r="J1807" s="36" t="s">
        <v>34</v>
      </c>
      <c r="K1807" s="36" t="s">
        <v>35</v>
      </c>
      <c r="L1807" s="37">
        <v>20</v>
      </c>
      <c r="M1807" s="38" t="s">
        <v>36</v>
      </c>
      <c r="N1807" s="38" t="str">
        <f t="shared" si="57"/>
        <v>0596</v>
      </c>
      <c r="O1807" s="83">
        <v>5681.71</v>
      </c>
    </row>
    <row r="1808" spans="1:15" s="22" customFormat="1" ht="12" customHeight="1" x14ac:dyDescent="0.2">
      <c r="A1808" s="39" t="s">
        <v>3669</v>
      </c>
      <c r="B1808" s="40" t="str">
        <f t="shared" si="58"/>
        <v>754153</v>
      </c>
      <c r="C1808" s="41" t="s">
        <v>3670</v>
      </c>
      <c r="D1808" s="42" t="s">
        <v>29</v>
      </c>
      <c r="E1808" s="41" t="s">
        <v>30</v>
      </c>
      <c r="F1808" s="42" t="s">
        <v>29</v>
      </c>
      <c r="G1808" s="42" t="s">
        <v>3334</v>
      </c>
      <c r="H1808" s="42" t="s">
        <v>43</v>
      </c>
      <c r="I1808" s="42" t="s">
        <v>3335</v>
      </c>
      <c r="J1808" s="42" t="s">
        <v>34</v>
      </c>
      <c r="K1808" s="42" t="s">
        <v>35</v>
      </c>
      <c r="L1808" s="37">
        <v>201</v>
      </c>
      <c r="M1808" s="43" t="s">
        <v>36</v>
      </c>
      <c r="N1808" s="43" t="str">
        <f t="shared" si="57"/>
        <v>0596</v>
      </c>
      <c r="O1808" s="84">
        <v>2014.55</v>
      </c>
    </row>
    <row r="1809" spans="1:15" s="22" customFormat="1" ht="12" customHeight="1" x14ac:dyDescent="0.2">
      <c r="A1809" s="33" t="s">
        <v>3671</v>
      </c>
      <c r="B1809" s="34" t="str">
        <f t="shared" si="58"/>
        <v>753335</v>
      </c>
      <c r="C1809" s="35" t="s">
        <v>3672</v>
      </c>
      <c r="D1809" s="36" t="s">
        <v>29</v>
      </c>
      <c r="E1809" s="35" t="s">
        <v>30</v>
      </c>
      <c r="F1809" s="36" t="s">
        <v>29</v>
      </c>
      <c r="G1809" s="36" t="s">
        <v>3334</v>
      </c>
      <c r="H1809" s="36" t="s">
        <v>32</v>
      </c>
      <c r="I1809" s="36" t="s">
        <v>3335</v>
      </c>
      <c r="J1809" s="36" t="s">
        <v>34</v>
      </c>
      <c r="K1809" s="36" t="s">
        <v>35</v>
      </c>
      <c r="L1809" s="37">
        <v>39</v>
      </c>
      <c r="M1809" s="38" t="s">
        <v>36</v>
      </c>
      <c r="N1809" s="38" t="str">
        <f t="shared" si="57"/>
        <v>0596</v>
      </c>
      <c r="O1809" s="83">
        <v>5097.92</v>
      </c>
    </row>
    <row r="1810" spans="1:15" s="22" customFormat="1" ht="12" customHeight="1" x14ac:dyDescent="0.2">
      <c r="A1810" s="39" t="s">
        <v>3673</v>
      </c>
      <c r="B1810" s="40" t="str">
        <f t="shared" si="58"/>
        <v>754765</v>
      </c>
      <c r="C1810" s="41" t="s">
        <v>3674</v>
      </c>
      <c r="D1810" s="42" t="s">
        <v>29</v>
      </c>
      <c r="E1810" s="41" t="s">
        <v>30</v>
      </c>
      <c r="F1810" s="42" t="s">
        <v>29</v>
      </c>
      <c r="G1810" s="42" t="s">
        <v>3334</v>
      </c>
      <c r="H1810" s="42" t="s">
        <v>43</v>
      </c>
      <c r="I1810" s="42" t="s">
        <v>3335</v>
      </c>
      <c r="J1810" s="42" t="s">
        <v>34</v>
      </c>
      <c r="K1810" s="42" t="s">
        <v>35</v>
      </c>
      <c r="L1810" s="37">
        <v>1264</v>
      </c>
      <c r="M1810" s="43" t="s">
        <v>36</v>
      </c>
      <c r="N1810" s="43" t="str">
        <f t="shared" si="57"/>
        <v>0596</v>
      </c>
      <c r="O1810" s="84">
        <v>153.6</v>
      </c>
    </row>
    <row r="1811" spans="1:15" s="22" customFormat="1" ht="12" customHeight="1" x14ac:dyDescent="0.2">
      <c r="A1811" s="33" t="s">
        <v>3675</v>
      </c>
      <c r="B1811" s="34" t="str">
        <f t="shared" si="58"/>
        <v>753926</v>
      </c>
      <c r="C1811" s="35" t="s">
        <v>3676</v>
      </c>
      <c r="D1811" s="36" t="s">
        <v>29</v>
      </c>
      <c r="E1811" s="35" t="s">
        <v>30</v>
      </c>
      <c r="F1811" s="36" t="s">
        <v>29</v>
      </c>
      <c r="G1811" s="36" t="s">
        <v>3334</v>
      </c>
      <c r="H1811" s="36" t="s">
        <v>32</v>
      </c>
      <c r="I1811" s="36" t="s">
        <v>3335</v>
      </c>
      <c r="J1811" s="36" t="s">
        <v>34</v>
      </c>
      <c r="K1811" s="36" t="s">
        <v>35</v>
      </c>
      <c r="L1811" s="37">
        <v>140</v>
      </c>
      <c r="M1811" s="38" t="s">
        <v>36</v>
      </c>
      <c r="N1811" s="38" t="str">
        <f t="shared" si="57"/>
        <v>0596</v>
      </c>
      <c r="O1811" s="83">
        <v>1693.41</v>
      </c>
    </row>
    <row r="1812" spans="1:15" s="22" customFormat="1" ht="12" customHeight="1" x14ac:dyDescent="0.2">
      <c r="A1812" s="39" t="s">
        <v>3677</v>
      </c>
      <c r="B1812" s="40" t="str">
        <f t="shared" si="58"/>
        <v>755544</v>
      </c>
      <c r="C1812" s="41" t="s">
        <v>3678</v>
      </c>
      <c r="D1812" s="42" t="s">
        <v>29</v>
      </c>
      <c r="E1812" s="41" t="s">
        <v>30</v>
      </c>
      <c r="F1812" s="42" t="s">
        <v>29</v>
      </c>
      <c r="G1812" s="42" t="s">
        <v>3334</v>
      </c>
      <c r="H1812" s="42" t="s">
        <v>43</v>
      </c>
      <c r="I1812" s="42" t="s">
        <v>3335</v>
      </c>
      <c r="J1812" s="42" t="s">
        <v>34</v>
      </c>
      <c r="K1812" s="42" t="s">
        <v>35</v>
      </c>
      <c r="L1812" s="37">
        <v>9</v>
      </c>
      <c r="M1812" s="43" t="s">
        <v>36</v>
      </c>
      <c r="N1812" s="43" t="str">
        <f t="shared" si="57"/>
        <v>0596</v>
      </c>
      <c r="O1812" s="84">
        <v>9765.44</v>
      </c>
    </row>
    <row r="1813" spans="1:15" s="22" customFormat="1" ht="11.15" customHeight="1" x14ac:dyDescent="0.2">
      <c r="A1813" s="33" t="s">
        <v>3679</v>
      </c>
      <c r="B1813" s="34" t="str">
        <f t="shared" si="58"/>
        <v>753461</v>
      </c>
      <c r="C1813" s="35" t="s">
        <v>3680</v>
      </c>
      <c r="D1813" s="36" t="s">
        <v>29</v>
      </c>
      <c r="E1813" s="35" t="s">
        <v>30</v>
      </c>
      <c r="F1813" s="36" t="s">
        <v>29</v>
      </c>
      <c r="G1813" s="36" t="s">
        <v>3334</v>
      </c>
      <c r="H1813" s="36" t="s">
        <v>32</v>
      </c>
      <c r="I1813" s="36" t="s">
        <v>3335</v>
      </c>
      <c r="J1813" s="36" t="s">
        <v>34</v>
      </c>
      <c r="K1813" s="36" t="s">
        <v>35</v>
      </c>
      <c r="L1813" s="37">
        <v>176</v>
      </c>
      <c r="M1813" s="38" t="s">
        <v>36</v>
      </c>
      <c r="N1813" s="38" t="str">
        <f t="shared" si="57"/>
        <v>0596</v>
      </c>
      <c r="O1813" s="83">
        <v>1236.3</v>
      </c>
    </row>
    <row r="1814" spans="1:15" s="22" customFormat="1" ht="11.15" customHeight="1" x14ac:dyDescent="0.2">
      <c r="A1814" s="39" t="s">
        <v>3681</v>
      </c>
      <c r="B1814" s="40" t="str">
        <f t="shared" si="58"/>
        <v>755039</v>
      </c>
      <c r="C1814" s="41" t="s">
        <v>3682</v>
      </c>
      <c r="D1814" s="42" t="s">
        <v>29</v>
      </c>
      <c r="E1814" s="41" t="s">
        <v>30</v>
      </c>
      <c r="F1814" s="42" t="s">
        <v>29</v>
      </c>
      <c r="G1814" s="42" t="s">
        <v>3334</v>
      </c>
      <c r="H1814" s="42" t="s">
        <v>43</v>
      </c>
      <c r="I1814" s="42" t="s">
        <v>3335</v>
      </c>
      <c r="J1814" s="42" t="s">
        <v>34</v>
      </c>
      <c r="K1814" s="42" t="s">
        <v>35</v>
      </c>
      <c r="L1814" s="37">
        <v>123</v>
      </c>
      <c r="M1814" s="43" t="s">
        <v>36</v>
      </c>
      <c r="N1814" s="43" t="str">
        <f t="shared" si="57"/>
        <v>0596</v>
      </c>
      <c r="O1814" s="84">
        <v>767.98</v>
      </c>
    </row>
    <row r="1815" spans="1:15" s="22" customFormat="1" ht="11.15" customHeight="1" x14ac:dyDescent="0.2">
      <c r="A1815" s="33" t="s">
        <v>3683</v>
      </c>
      <c r="B1815" s="34" t="str">
        <f t="shared" si="58"/>
        <v>755327</v>
      </c>
      <c r="C1815" s="35" t="s">
        <v>3684</v>
      </c>
      <c r="D1815" s="36" t="s">
        <v>29</v>
      </c>
      <c r="E1815" s="35" t="s">
        <v>30</v>
      </c>
      <c r="F1815" s="36" t="s">
        <v>29</v>
      </c>
      <c r="G1815" s="36" t="s">
        <v>3334</v>
      </c>
      <c r="H1815" s="36" t="s">
        <v>43</v>
      </c>
      <c r="I1815" s="36" t="s">
        <v>3335</v>
      </c>
      <c r="J1815" s="36" t="s">
        <v>34</v>
      </c>
      <c r="K1815" s="36" t="s">
        <v>35</v>
      </c>
      <c r="L1815" s="37">
        <v>67</v>
      </c>
      <c r="M1815" s="38" t="s">
        <v>36</v>
      </c>
      <c r="N1815" s="38" t="str">
        <f t="shared" si="57"/>
        <v>0596</v>
      </c>
      <c r="O1815" s="83">
        <v>3289.49</v>
      </c>
    </row>
    <row r="1816" spans="1:15" s="22" customFormat="1" ht="11.15" customHeight="1" x14ac:dyDescent="0.2">
      <c r="A1816" s="39" t="s">
        <v>3685</v>
      </c>
      <c r="B1816" s="40" t="str">
        <f t="shared" si="58"/>
        <v>753761</v>
      </c>
      <c r="C1816" s="41" t="s">
        <v>3686</v>
      </c>
      <c r="D1816" s="42" t="s">
        <v>29</v>
      </c>
      <c r="E1816" s="41" t="s">
        <v>30</v>
      </c>
      <c r="F1816" s="42" t="s">
        <v>29</v>
      </c>
      <c r="G1816" s="42" t="s">
        <v>3334</v>
      </c>
      <c r="H1816" s="42" t="s">
        <v>32</v>
      </c>
      <c r="I1816" s="42" t="s">
        <v>3335</v>
      </c>
      <c r="J1816" s="42" t="s">
        <v>34</v>
      </c>
      <c r="K1816" s="42" t="s">
        <v>35</v>
      </c>
      <c r="L1816" s="37">
        <v>185</v>
      </c>
      <c r="M1816" s="43" t="s">
        <v>36</v>
      </c>
      <c r="N1816" s="43" t="str">
        <f t="shared" si="57"/>
        <v>0596</v>
      </c>
      <c r="O1816" s="84">
        <v>1774.43</v>
      </c>
    </row>
    <row r="1817" spans="1:15" s="22" customFormat="1" ht="11.15" customHeight="1" x14ac:dyDescent="0.2">
      <c r="A1817" s="33" t="s">
        <v>3687</v>
      </c>
      <c r="B1817" s="34" t="str">
        <f t="shared" si="58"/>
        <v>755346</v>
      </c>
      <c r="C1817" s="35" t="s">
        <v>3688</v>
      </c>
      <c r="D1817" s="36" t="s">
        <v>29</v>
      </c>
      <c r="E1817" s="35" t="s">
        <v>30</v>
      </c>
      <c r="F1817" s="36" t="s">
        <v>29</v>
      </c>
      <c r="G1817" s="36" t="s">
        <v>3334</v>
      </c>
      <c r="H1817" s="36" t="s">
        <v>32</v>
      </c>
      <c r="I1817" s="36" t="s">
        <v>3335</v>
      </c>
      <c r="J1817" s="36" t="s">
        <v>34</v>
      </c>
      <c r="K1817" s="36" t="s">
        <v>35</v>
      </c>
      <c r="L1817" s="37">
        <v>64</v>
      </c>
      <c r="M1817" s="38" t="s">
        <v>36</v>
      </c>
      <c r="N1817" s="38" t="str">
        <f t="shared" si="57"/>
        <v>0596</v>
      </c>
      <c r="O1817" s="83">
        <v>5384.85</v>
      </c>
    </row>
    <row r="1818" spans="1:15" s="22" customFormat="1" ht="11.15" customHeight="1" x14ac:dyDescent="0.2">
      <c r="A1818" s="39" t="s">
        <v>3689</v>
      </c>
      <c r="B1818" s="40" t="str">
        <f t="shared" si="58"/>
        <v>752662</v>
      </c>
      <c r="C1818" s="41" t="s">
        <v>3690</v>
      </c>
      <c r="D1818" s="42" t="s">
        <v>29</v>
      </c>
      <c r="E1818" s="41" t="s">
        <v>30</v>
      </c>
      <c r="F1818" s="42" t="s">
        <v>29</v>
      </c>
      <c r="G1818" s="42" t="s">
        <v>3334</v>
      </c>
      <c r="H1818" s="42" t="s">
        <v>32</v>
      </c>
      <c r="I1818" s="42" t="s">
        <v>3335</v>
      </c>
      <c r="J1818" s="42" t="s">
        <v>34</v>
      </c>
      <c r="K1818" s="42" t="s">
        <v>35</v>
      </c>
      <c r="L1818" s="37">
        <v>14</v>
      </c>
      <c r="M1818" s="43" t="s">
        <v>36</v>
      </c>
      <c r="N1818" s="43" t="str">
        <f t="shared" si="57"/>
        <v>0596</v>
      </c>
      <c r="O1818" s="84">
        <v>6603.58</v>
      </c>
    </row>
    <row r="1819" spans="1:15" s="22" customFormat="1" ht="11.15" customHeight="1" x14ac:dyDescent="0.2">
      <c r="A1819" s="33" t="s">
        <v>3691</v>
      </c>
      <c r="B1819" s="34" t="str">
        <f t="shared" si="58"/>
        <v>753838</v>
      </c>
      <c r="C1819" s="35" t="s">
        <v>3692</v>
      </c>
      <c r="D1819" s="36" t="s">
        <v>29</v>
      </c>
      <c r="E1819" s="35" t="s">
        <v>30</v>
      </c>
      <c r="F1819" s="36" t="s">
        <v>29</v>
      </c>
      <c r="G1819" s="36" t="s">
        <v>3334</v>
      </c>
      <c r="H1819" s="36" t="s">
        <v>32</v>
      </c>
      <c r="I1819" s="36" t="s">
        <v>3335</v>
      </c>
      <c r="J1819" s="36" t="s">
        <v>34</v>
      </c>
      <c r="K1819" s="36" t="s">
        <v>35</v>
      </c>
      <c r="L1819" s="37">
        <v>269</v>
      </c>
      <c r="M1819" s="38" t="s">
        <v>36</v>
      </c>
      <c r="N1819" s="38" t="str">
        <f t="shared" si="57"/>
        <v>0596</v>
      </c>
      <c r="O1819" s="83">
        <v>909.2</v>
      </c>
    </row>
    <row r="1820" spans="1:15" s="22" customFormat="1" ht="11.15" customHeight="1" x14ac:dyDescent="0.2">
      <c r="A1820" s="39" t="s">
        <v>3693</v>
      </c>
      <c r="B1820" s="40" t="str">
        <f t="shared" si="58"/>
        <v>752601</v>
      </c>
      <c r="C1820" s="41" t="s">
        <v>3694</v>
      </c>
      <c r="D1820" s="42" t="s">
        <v>29</v>
      </c>
      <c r="E1820" s="41" t="s">
        <v>30</v>
      </c>
      <c r="F1820" s="42" t="s">
        <v>29</v>
      </c>
      <c r="G1820" s="42" t="s">
        <v>3334</v>
      </c>
      <c r="H1820" s="42" t="s">
        <v>32</v>
      </c>
      <c r="I1820" s="42" t="s">
        <v>3335</v>
      </c>
      <c r="J1820" s="42" t="s">
        <v>34</v>
      </c>
      <c r="K1820" s="42" t="s">
        <v>35</v>
      </c>
      <c r="L1820" s="37">
        <v>429</v>
      </c>
      <c r="M1820" s="43" t="s">
        <v>36</v>
      </c>
      <c r="N1820" s="43" t="str">
        <f t="shared" si="57"/>
        <v>0596</v>
      </c>
      <c r="O1820" s="84">
        <v>1484.75</v>
      </c>
    </row>
    <row r="1821" spans="1:15" s="22" customFormat="1" ht="11.15" customHeight="1" x14ac:dyDescent="0.2">
      <c r="A1821" s="33" t="s">
        <v>3695</v>
      </c>
      <c r="B1821" s="34" t="str">
        <f t="shared" si="58"/>
        <v>754959</v>
      </c>
      <c r="C1821" s="35" t="s">
        <v>3696</v>
      </c>
      <c r="D1821" s="36" t="s">
        <v>29</v>
      </c>
      <c r="E1821" s="35" t="s">
        <v>30</v>
      </c>
      <c r="F1821" s="36" t="s">
        <v>29</v>
      </c>
      <c r="G1821" s="36" t="s">
        <v>3334</v>
      </c>
      <c r="H1821" s="36" t="s">
        <v>43</v>
      </c>
      <c r="I1821" s="36" t="s">
        <v>3335</v>
      </c>
      <c r="J1821" s="36" t="s">
        <v>34</v>
      </c>
      <c r="K1821" s="36" t="s">
        <v>35</v>
      </c>
      <c r="L1821" s="37">
        <v>137</v>
      </c>
      <c r="M1821" s="38" t="s">
        <v>36</v>
      </c>
      <c r="N1821" s="38" t="str">
        <f t="shared" si="57"/>
        <v>0596</v>
      </c>
      <c r="O1821" s="83">
        <v>511.98</v>
      </c>
    </row>
    <row r="1822" spans="1:15" s="22" customFormat="1" ht="11.15" customHeight="1" x14ac:dyDescent="0.2">
      <c r="A1822" s="39" t="s">
        <v>3697</v>
      </c>
      <c r="B1822" s="40" t="str">
        <f t="shared" si="58"/>
        <v>754281</v>
      </c>
      <c r="C1822" s="41" t="s">
        <v>3698</v>
      </c>
      <c r="D1822" s="42" t="s">
        <v>29</v>
      </c>
      <c r="E1822" s="41" t="s">
        <v>30</v>
      </c>
      <c r="F1822" s="42" t="s">
        <v>29</v>
      </c>
      <c r="G1822" s="42" t="s">
        <v>3334</v>
      </c>
      <c r="H1822" s="42" t="s">
        <v>43</v>
      </c>
      <c r="I1822" s="42" t="s">
        <v>3335</v>
      </c>
      <c r="J1822" s="42" t="s">
        <v>34</v>
      </c>
      <c r="K1822" s="42" t="s">
        <v>35</v>
      </c>
      <c r="L1822" s="37">
        <v>60</v>
      </c>
      <c r="M1822" s="43" t="s">
        <v>36</v>
      </c>
      <c r="N1822" s="43" t="str">
        <f t="shared" si="57"/>
        <v>0596</v>
      </c>
      <c r="O1822" s="84">
        <v>1092.6400000000001</v>
      </c>
    </row>
    <row r="1823" spans="1:15" s="22" customFormat="1" ht="11.15" customHeight="1" x14ac:dyDescent="0.2">
      <c r="A1823" s="33" t="s">
        <v>3699</v>
      </c>
      <c r="B1823" s="34" t="str">
        <f t="shared" si="58"/>
        <v>753306</v>
      </c>
      <c r="C1823" s="35" t="s">
        <v>3700</v>
      </c>
      <c r="D1823" s="36" t="s">
        <v>29</v>
      </c>
      <c r="E1823" s="35" t="s">
        <v>30</v>
      </c>
      <c r="F1823" s="36" t="s">
        <v>29</v>
      </c>
      <c r="G1823" s="36" t="s">
        <v>3334</v>
      </c>
      <c r="H1823" s="36" t="s">
        <v>32</v>
      </c>
      <c r="I1823" s="36" t="s">
        <v>3335</v>
      </c>
      <c r="J1823" s="36" t="s">
        <v>34</v>
      </c>
      <c r="K1823" s="36" t="s">
        <v>35</v>
      </c>
      <c r="L1823" s="37">
        <v>42</v>
      </c>
      <c r="M1823" s="38" t="s">
        <v>36</v>
      </c>
      <c r="N1823" s="38" t="str">
        <f t="shared" si="57"/>
        <v>0596</v>
      </c>
      <c r="O1823" s="83">
        <v>6481.75</v>
      </c>
    </row>
    <row r="1824" spans="1:15" s="22" customFormat="1" ht="11.15" customHeight="1" x14ac:dyDescent="0.2">
      <c r="A1824" s="39" t="s">
        <v>3701</v>
      </c>
      <c r="B1824" s="40" t="str">
        <f t="shared" si="58"/>
        <v>754273</v>
      </c>
      <c r="C1824" s="41" t="s">
        <v>3702</v>
      </c>
      <c r="D1824" s="42" t="s">
        <v>29</v>
      </c>
      <c r="E1824" s="41" t="s">
        <v>30</v>
      </c>
      <c r="F1824" s="42" t="s">
        <v>29</v>
      </c>
      <c r="G1824" s="42" t="s">
        <v>3334</v>
      </c>
      <c r="H1824" s="42" t="s">
        <v>43</v>
      </c>
      <c r="I1824" s="42" t="s">
        <v>3335</v>
      </c>
      <c r="J1824" s="42" t="s">
        <v>34</v>
      </c>
      <c r="K1824" s="42" t="s">
        <v>35</v>
      </c>
      <c r="L1824" s="37">
        <v>199</v>
      </c>
      <c r="M1824" s="43" t="s">
        <v>36</v>
      </c>
      <c r="N1824" s="43" t="str">
        <f t="shared" si="57"/>
        <v>0596</v>
      </c>
      <c r="O1824" s="84">
        <v>2014.55</v>
      </c>
    </row>
    <row r="1825" spans="1:15" s="22" customFormat="1" ht="11.15" customHeight="1" x14ac:dyDescent="0.2">
      <c r="A1825" s="33" t="s">
        <v>3703</v>
      </c>
      <c r="B1825" s="34" t="str">
        <f t="shared" si="58"/>
        <v>754849</v>
      </c>
      <c r="C1825" s="35" t="s">
        <v>3704</v>
      </c>
      <c r="D1825" s="36" t="s">
        <v>29</v>
      </c>
      <c r="E1825" s="35" t="s">
        <v>30</v>
      </c>
      <c r="F1825" s="36" t="s">
        <v>29</v>
      </c>
      <c r="G1825" s="36" t="s">
        <v>3334</v>
      </c>
      <c r="H1825" s="36" t="s">
        <v>43</v>
      </c>
      <c r="I1825" s="36" t="s">
        <v>3335</v>
      </c>
      <c r="J1825" s="36" t="s">
        <v>34</v>
      </c>
      <c r="K1825" s="36" t="s">
        <v>35</v>
      </c>
      <c r="L1825" s="37">
        <v>99</v>
      </c>
      <c r="M1825" s="38" t="s">
        <v>36</v>
      </c>
      <c r="N1825" s="38" t="str">
        <f t="shared" si="57"/>
        <v>0596</v>
      </c>
      <c r="O1825" s="83">
        <v>767.98</v>
      </c>
    </row>
    <row r="1826" spans="1:15" s="22" customFormat="1" ht="11.15" customHeight="1" x14ac:dyDescent="0.2">
      <c r="A1826" s="39" t="s">
        <v>3705</v>
      </c>
      <c r="B1826" s="40" t="str">
        <f t="shared" si="58"/>
        <v>753135</v>
      </c>
      <c r="C1826" s="41" t="s">
        <v>3706</v>
      </c>
      <c r="D1826" s="42" t="s">
        <v>29</v>
      </c>
      <c r="E1826" s="41" t="s">
        <v>30</v>
      </c>
      <c r="F1826" s="42" t="s">
        <v>29</v>
      </c>
      <c r="G1826" s="42" t="s">
        <v>3334</v>
      </c>
      <c r="H1826" s="42" t="s">
        <v>32</v>
      </c>
      <c r="I1826" s="42" t="s">
        <v>3335</v>
      </c>
      <c r="J1826" s="42" t="s">
        <v>34</v>
      </c>
      <c r="K1826" s="42" t="s">
        <v>35</v>
      </c>
      <c r="L1826" s="37">
        <v>32</v>
      </c>
      <c r="M1826" s="43" t="s">
        <v>36</v>
      </c>
      <c r="N1826" s="43" t="str">
        <f t="shared" si="57"/>
        <v>0596</v>
      </c>
      <c r="O1826" s="84">
        <v>3902.58</v>
      </c>
    </row>
    <row r="1827" spans="1:15" s="22" customFormat="1" ht="11.15" customHeight="1" x14ac:dyDescent="0.2">
      <c r="A1827" s="33" t="s">
        <v>3707</v>
      </c>
      <c r="B1827" s="34" t="str">
        <f t="shared" si="58"/>
        <v>755412</v>
      </c>
      <c r="C1827" s="35" t="s">
        <v>3708</v>
      </c>
      <c r="D1827" s="36" t="s">
        <v>29</v>
      </c>
      <c r="E1827" s="35" t="s">
        <v>30</v>
      </c>
      <c r="F1827" s="36" t="s">
        <v>29</v>
      </c>
      <c r="G1827" s="36" t="s">
        <v>3334</v>
      </c>
      <c r="H1827" s="36" t="s">
        <v>43</v>
      </c>
      <c r="I1827" s="36" t="s">
        <v>3335</v>
      </c>
      <c r="J1827" s="36" t="s">
        <v>34</v>
      </c>
      <c r="K1827" s="36" t="s">
        <v>35</v>
      </c>
      <c r="L1827" s="37">
        <v>489</v>
      </c>
      <c r="M1827" s="38" t="s">
        <v>36</v>
      </c>
      <c r="N1827" s="38" t="str">
        <f t="shared" si="57"/>
        <v>0596</v>
      </c>
      <c r="O1827" s="83">
        <v>264.95</v>
      </c>
    </row>
    <row r="1828" spans="1:15" s="22" customFormat="1" ht="12" customHeight="1" x14ac:dyDescent="0.2">
      <c r="A1828" s="39" t="s">
        <v>3709</v>
      </c>
      <c r="B1828" s="40" t="str">
        <f t="shared" si="58"/>
        <v>754241</v>
      </c>
      <c r="C1828" s="41" t="s">
        <v>3710</v>
      </c>
      <c r="D1828" s="42" t="s">
        <v>29</v>
      </c>
      <c r="E1828" s="41" t="s">
        <v>30</v>
      </c>
      <c r="F1828" s="42" t="s">
        <v>29</v>
      </c>
      <c r="G1828" s="42" t="s">
        <v>3334</v>
      </c>
      <c r="H1828" s="42" t="s">
        <v>43</v>
      </c>
      <c r="I1828" s="42" t="s">
        <v>3335</v>
      </c>
      <c r="J1828" s="42" t="s">
        <v>34</v>
      </c>
      <c r="K1828" s="42" t="s">
        <v>35</v>
      </c>
      <c r="L1828" s="37">
        <v>266</v>
      </c>
      <c r="M1828" s="43" t="s">
        <v>36</v>
      </c>
      <c r="N1828" s="43" t="str">
        <f t="shared" si="57"/>
        <v>0596</v>
      </c>
      <c r="O1828" s="84">
        <v>737.54</v>
      </c>
    </row>
    <row r="1829" spans="1:15" s="22" customFormat="1" ht="11.15" customHeight="1" x14ac:dyDescent="0.2">
      <c r="A1829" s="33" t="s">
        <v>3711</v>
      </c>
      <c r="B1829" s="34" t="str">
        <f t="shared" si="58"/>
        <v>754341</v>
      </c>
      <c r="C1829" s="35" t="s">
        <v>3712</v>
      </c>
      <c r="D1829" s="36" t="s">
        <v>29</v>
      </c>
      <c r="E1829" s="35" t="s">
        <v>30</v>
      </c>
      <c r="F1829" s="36" t="s">
        <v>29</v>
      </c>
      <c r="G1829" s="36" t="s">
        <v>3334</v>
      </c>
      <c r="H1829" s="36" t="s">
        <v>43</v>
      </c>
      <c r="I1829" s="36" t="s">
        <v>3335</v>
      </c>
      <c r="J1829" s="36" t="s">
        <v>34</v>
      </c>
      <c r="K1829" s="36" t="s">
        <v>35</v>
      </c>
      <c r="L1829" s="37">
        <v>341</v>
      </c>
      <c r="M1829" s="38" t="s">
        <v>36</v>
      </c>
      <c r="N1829" s="38" t="str">
        <f t="shared" si="57"/>
        <v>0596</v>
      </c>
      <c r="O1829" s="83">
        <v>655.58</v>
      </c>
    </row>
    <row r="1830" spans="1:15" s="22" customFormat="1" ht="11.15" customHeight="1" x14ac:dyDescent="0.2">
      <c r="A1830" s="39" t="s">
        <v>3713</v>
      </c>
      <c r="B1830" s="40" t="str">
        <f t="shared" si="58"/>
        <v>752610</v>
      </c>
      <c r="C1830" s="41" t="s">
        <v>3714</v>
      </c>
      <c r="D1830" s="42" t="s">
        <v>29</v>
      </c>
      <c r="E1830" s="41" t="s">
        <v>30</v>
      </c>
      <c r="F1830" s="42" t="s">
        <v>29</v>
      </c>
      <c r="G1830" s="42" t="s">
        <v>3334</v>
      </c>
      <c r="H1830" s="42" t="s">
        <v>32</v>
      </c>
      <c r="I1830" s="42" t="s">
        <v>3335</v>
      </c>
      <c r="J1830" s="42" t="s">
        <v>34</v>
      </c>
      <c r="K1830" s="42" t="s">
        <v>35</v>
      </c>
      <c r="L1830" s="37">
        <v>160</v>
      </c>
      <c r="M1830" s="43" t="s">
        <v>36</v>
      </c>
      <c r="N1830" s="43" t="str">
        <f t="shared" si="57"/>
        <v>0596</v>
      </c>
      <c r="O1830" s="84">
        <v>955.89</v>
      </c>
    </row>
    <row r="1831" spans="1:15" s="22" customFormat="1" ht="11.15" customHeight="1" x14ac:dyDescent="0.2">
      <c r="A1831" s="33" t="s">
        <v>3715</v>
      </c>
      <c r="B1831" s="34" t="str">
        <f t="shared" si="58"/>
        <v>752608</v>
      </c>
      <c r="C1831" s="35" t="s">
        <v>3716</v>
      </c>
      <c r="D1831" s="36" t="s">
        <v>29</v>
      </c>
      <c r="E1831" s="35" t="s">
        <v>30</v>
      </c>
      <c r="F1831" s="36" t="s">
        <v>29</v>
      </c>
      <c r="G1831" s="36" t="s">
        <v>3334</v>
      </c>
      <c r="H1831" s="36" t="s">
        <v>32</v>
      </c>
      <c r="I1831" s="36" t="s">
        <v>3335</v>
      </c>
      <c r="J1831" s="36" t="s">
        <v>34</v>
      </c>
      <c r="K1831" s="36" t="s">
        <v>35</v>
      </c>
      <c r="L1831" s="37">
        <v>191</v>
      </c>
      <c r="M1831" s="38" t="s">
        <v>36</v>
      </c>
      <c r="N1831" s="38" t="str">
        <f t="shared" si="57"/>
        <v>0596</v>
      </c>
      <c r="O1831" s="83">
        <v>1484.75</v>
      </c>
    </row>
    <row r="1832" spans="1:15" s="22" customFormat="1" ht="11.15" customHeight="1" x14ac:dyDescent="0.2">
      <c r="A1832" s="39" t="s">
        <v>3717</v>
      </c>
      <c r="B1832" s="40" t="str">
        <f t="shared" si="58"/>
        <v>752606</v>
      </c>
      <c r="C1832" s="41" t="s">
        <v>3718</v>
      </c>
      <c r="D1832" s="42" t="s">
        <v>29</v>
      </c>
      <c r="E1832" s="41" t="s">
        <v>30</v>
      </c>
      <c r="F1832" s="42" t="s">
        <v>29</v>
      </c>
      <c r="G1832" s="42" t="s">
        <v>3334</v>
      </c>
      <c r="H1832" s="42" t="s">
        <v>32</v>
      </c>
      <c r="I1832" s="42" t="s">
        <v>3335</v>
      </c>
      <c r="J1832" s="42" t="s">
        <v>34</v>
      </c>
      <c r="K1832" s="42" t="s">
        <v>35</v>
      </c>
      <c r="L1832" s="37">
        <v>344</v>
      </c>
      <c r="M1832" s="43" t="s">
        <v>36</v>
      </c>
      <c r="N1832" s="43" t="str">
        <f t="shared" si="57"/>
        <v>0596</v>
      </c>
      <c r="O1832" s="84">
        <v>849.9</v>
      </c>
    </row>
    <row r="1833" spans="1:15" s="22" customFormat="1" ht="11.15" customHeight="1" x14ac:dyDescent="0.2">
      <c r="A1833" s="33" t="s">
        <v>3719</v>
      </c>
      <c r="B1833" s="34" t="str">
        <f t="shared" si="58"/>
        <v>753561</v>
      </c>
      <c r="C1833" s="35" t="s">
        <v>3720</v>
      </c>
      <c r="D1833" s="36" t="s">
        <v>29</v>
      </c>
      <c r="E1833" s="35" t="s">
        <v>30</v>
      </c>
      <c r="F1833" s="36" t="s">
        <v>29</v>
      </c>
      <c r="G1833" s="36" t="s">
        <v>3334</v>
      </c>
      <c r="H1833" s="36" t="s">
        <v>32</v>
      </c>
      <c r="I1833" s="36" t="s">
        <v>3335</v>
      </c>
      <c r="J1833" s="36" t="s">
        <v>34</v>
      </c>
      <c r="K1833" s="36" t="s">
        <v>35</v>
      </c>
      <c r="L1833" s="37">
        <v>178</v>
      </c>
      <c r="M1833" s="38" t="s">
        <v>36</v>
      </c>
      <c r="N1833" s="38" t="str">
        <f t="shared" si="57"/>
        <v>0596</v>
      </c>
      <c r="O1833" s="83">
        <v>1236.3</v>
      </c>
    </row>
    <row r="1834" spans="1:15" s="22" customFormat="1" ht="11.15" customHeight="1" x14ac:dyDescent="0.2">
      <c r="A1834" s="39" t="s">
        <v>3721</v>
      </c>
      <c r="B1834" s="40" t="str">
        <f t="shared" si="58"/>
        <v>753936</v>
      </c>
      <c r="C1834" s="41" t="s">
        <v>3722</v>
      </c>
      <c r="D1834" s="42" t="s">
        <v>29</v>
      </c>
      <c r="E1834" s="41" t="s">
        <v>30</v>
      </c>
      <c r="F1834" s="42" t="s">
        <v>29</v>
      </c>
      <c r="G1834" s="42" t="s">
        <v>3334</v>
      </c>
      <c r="H1834" s="42" t="s">
        <v>32</v>
      </c>
      <c r="I1834" s="42" t="s">
        <v>3335</v>
      </c>
      <c r="J1834" s="42" t="s">
        <v>34</v>
      </c>
      <c r="K1834" s="42" t="s">
        <v>35</v>
      </c>
      <c r="L1834" s="37">
        <v>110</v>
      </c>
      <c r="M1834" s="43" t="s">
        <v>36</v>
      </c>
      <c r="N1834" s="43" t="str">
        <f t="shared" si="57"/>
        <v>0596</v>
      </c>
      <c r="O1834" s="84">
        <v>1693.4</v>
      </c>
    </row>
    <row r="1835" spans="1:15" s="22" customFormat="1" ht="11.15" customHeight="1" x14ac:dyDescent="0.2">
      <c r="A1835" s="33" t="s">
        <v>3723</v>
      </c>
      <c r="B1835" s="34" t="str">
        <f t="shared" si="58"/>
        <v>754144</v>
      </c>
      <c r="C1835" s="35" t="s">
        <v>3724</v>
      </c>
      <c r="D1835" s="36" t="s">
        <v>29</v>
      </c>
      <c r="E1835" s="35" t="s">
        <v>30</v>
      </c>
      <c r="F1835" s="36" t="s">
        <v>29</v>
      </c>
      <c r="G1835" s="36" t="s">
        <v>3334</v>
      </c>
      <c r="H1835" s="36" t="s">
        <v>43</v>
      </c>
      <c r="I1835" s="36" t="s">
        <v>3335</v>
      </c>
      <c r="J1835" s="36" t="s">
        <v>34</v>
      </c>
      <c r="K1835" s="36" t="s">
        <v>35</v>
      </c>
      <c r="L1835" s="37">
        <v>137</v>
      </c>
      <c r="M1835" s="38" t="s">
        <v>36</v>
      </c>
      <c r="N1835" s="38" t="str">
        <f t="shared" si="57"/>
        <v>0596</v>
      </c>
      <c r="O1835" s="83">
        <v>2840.86</v>
      </c>
    </row>
    <row r="1836" spans="1:15" s="22" customFormat="1" ht="11.15" customHeight="1" x14ac:dyDescent="0.2">
      <c r="A1836" s="39" t="s">
        <v>3725</v>
      </c>
      <c r="B1836" s="40" t="str">
        <f t="shared" si="58"/>
        <v>753006</v>
      </c>
      <c r="C1836" s="41" t="s">
        <v>3726</v>
      </c>
      <c r="D1836" s="42" t="s">
        <v>29</v>
      </c>
      <c r="E1836" s="41" t="s">
        <v>30</v>
      </c>
      <c r="F1836" s="42" t="s">
        <v>29</v>
      </c>
      <c r="G1836" s="42" t="s">
        <v>3334</v>
      </c>
      <c r="H1836" s="42" t="s">
        <v>32</v>
      </c>
      <c r="I1836" s="42" t="s">
        <v>3335</v>
      </c>
      <c r="J1836" s="42" t="s">
        <v>34</v>
      </c>
      <c r="K1836" s="42" t="s">
        <v>35</v>
      </c>
      <c r="L1836" s="37">
        <v>26</v>
      </c>
      <c r="M1836" s="43" t="s">
        <v>36</v>
      </c>
      <c r="N1836" s="43" t="str">
        <f t="shared" si="57"/>
        <v>0596</v>
      </c>
      <c r="O1836" s="84">
        <v>3902.58</v>
      </c>
    </row>
    <row r="1837" spans="1:15" s="22" customFormat="1" ht="11.15" customHeight="1" x14ac:dyDescent="0.2">
      <c r="A1837" s="33" t="s">
        <v>3727</v>
      </c>
      <c r="B1837" s="34" t="str">
        <f t="shared" si="58"/>
        <v>753007</v>
      </c>
      <c r="C1837" s="35" t="s">
        <v>3728</v>
      </c>
      <c r="D1837" s="36" t="s">
        <v>29</v>
      </c>
      <c r="E1837" s="35" t="s">
        <v>30</v>
      </c>
      <c r="F1837" s="36" t="s">
        <v>29</v>
      </c>
      <c r="G1837" s="36" t="s">
        <v>3334</v>
      </c>
      <c r="H1837" s="36" t="s">
        <v>32</v>
      </c>
      <c r="I1837" s="36" t="s">
        <v>3335</v>
      </c>
      <c r="J1837" s="36" t="s">
        <v>34</v>
      </c>
      <c r="K1837" s="36" t="s">
        <v>35</v>
      </c>
      <c r="L1837" s="37">
        <v>21</v>
      </c>
      <c r="M1837" s="38" t="s">
        <v>36</v>
      </c>
      <c r="N1837" s="38" t="str">
        <f t="shared" si="57"/>
        <v>0596</v>
      </c>
      <c r="O1837" s="83">
        <v>5097.92</v>
      </c>
    </row>
    <row r="1838" spans="1:15" s="22" customFormat="1" ht="11.15" customHeight="1" x14ac:dyDescent="0.2">
      <c r="A1838" s="39" t="s">
        <v>3729</v>
      </c>
      <c r="B1838" s="40" t="str">
        <f t="shared" si="58"/>
        <v>754344</v>
      </c>
      <c r="C1838" s="41" t="s">
        <v>3730</v>
      </c>
      <c r="D1838" s="42" t="s">
        <v>29</v>
      </c>
      <c r="E1838" s="41" t="s">
        <v>30</v>
      </c>
      <c r="F1838" s="42" t="s">
        <v>29</v>
      </c>
      <c r="G1838" s="42" t="s">
        <v>3334</v>
      </c>
      <c r="H1838" s="42" t="s">
        <v>43</v>
      </c>
      <c r="I1838" s="42" t="s">
        <v>3335</v>
      </c>
      <c r="J1838" s="42" t="s">
        <v>34</v>
      </c>
      <c r="K1838" s="42" t="s">
        <v>35</v>
      </c>
      <c r="L1838" s="37">
        <v>81</v>
      </c>
      <c r="M1838" s="43" t="s">
        <v>36</v>
      </c>
      <c r="N1838" s="43" t="str">
        <f t="shared" si="57"/>
        <v>0596</v>
      </c>
      <c r="O1838" s="84">
        <v>3409.03</v>
      </c>
    </row>
    <row r="1839" spans="1:15" s="22" customFormat="1" ht="11.15" customHeight="1" x14ac:dyDescent="0.2">
      <c r="A1839" s="33" t="s">
        <v>3731</v>
      </c>
      <c r="B1839" s="34" t="str">
        <f t="shared" si="58"/>
        <v>754102</v>
      </c>
      <c r="C1839" s="35" t="s">
        <v>3732</v>
      </c>
      <c r="D1839" s="36" t="s">
        <v>29</v>
      </c>
      <c r="E1839" s="35" t="s">
        <v>30</v>
      </c>
      <c r="F1839" s="36" t="s">
        <v>29</v>
      </c>
      <c r="G1839" s="36" t="s">
        <v>3334</v>
      </c>
      <c r="H1839" s="36" t="s">
        <v>43</v>
      </c>
      <c r="I1839" s="36" t="s">
        <v>3335</v>
      </c>
      <c r="J1839" s="36" t="s">
        <v>34</v>
      </c>
      <c r="K1839" s="36" t="s">
        <v>35</v>
      </c>
      <c r="L1839" s="37">
        <v>154</v>
      </c>
      <c r="M1839" s="38" t="s">
        <v>36</v>
      </c>
      <c r="N1839" s="38" t="str">
        <f t="shared" si="57"/>
        <v>0596</v>
      </c>
      <c r="O1839" s="83">
        <v>542.41</v>
      </c>
    </row>
    <row r="1840" spans="1:15" s="22" customFormat="1" ht="11.15" customHeight="1" x14ac:dyDescent="0.2">
      <c r="A1840" s="39" t="s">
        <v>3733</v>
      </c>
      <c r="B1840" s="40" t="str">
        <f t="shared" si="58"/>
        <v>752403</v>
      </c>
      <c r="C1840" s="41" t="s">
        <v>3734</v>
      </c>
      <c r="D1840" s="42" t="s">
        <v>29</v>
      </c>
      <c r="E1840" s="41" t="s">
        <v>30</v>
      </c>
      <c r="F1840" s="42" t="s">
        <v>29</v>
      </c>
      <c r="G1840" s="42" t="s">
        <v>3334</v>
      </c>
      <c r="H1840" s="42" t="s">
        <v>32</v>
      </c>
      <c r="I1840" s="42" t="s">
        <v>3335</v>
      </c>
      <c r="J1840" s="42" t="s">
        <v>34</v>
      </c>
      <c r="K1840" s="42" t="s">
        <v>35</v>
      </c>
      <c r="L1840" s="37">
        <v>37</v>
      </c>
      <c r="M1840" s="43" t="s">
        <v>36</v>
      </c>
      <c r="N1840" s="43" t="str">
        <f t="shared" si="57"/>
        <v>0596</v>
      </c>
      <c r="O1840" s="84">
        <v>2303.9299999999998</v>
      </c>
    </row>
    <row r="1841" spans="1:15" s="22" customFormat="1" ht="11.15" customHeight="1" x14ac:dyDescent="0.2">
      <c r="A1841" s="33" t="s">
        <v>3735</v>
      </c>
      <c r="B1841" s="34" t="str">
        <f t="shared" si="58"/>
        <v>753207</v>
      </c>
      <c r="C1841" s="35" t="s">
        <v>3736</v>
      </c>
      <c r="D1841" s="36" t="s">
        <v>29</v>
      </c>
      <c r="E1841" s="35" t="s">
        <v>30</v>
      </c>
      <c r="F1841" s="36" t="s">
        <v>29</v>
      </c>
      <c r="G1841" s="36" t="s">
        <v>3334</v>
      </c>
      <c r="H1841" s="36" t="s">
        <v>32</v>
      </c>
      <c r="I1841" s="36" t="s">
        <v>3335</v>
      </c>
      <c r="J1841" s="36" t="s">
        <v>34</v>
      </c>
      <c r="K1841" s="36" t="s">
        <v>35</v>
      </c>
      <c r="L1841" s="37">
        <v>50</v>
      </c>
      <c r="M1841" s="38" t="s">
        <v>36</v>
      </c>
      <c r="N1841" s="38" t="str">
        <f t="shared" si="57"/>
        <v>0596</v>
      </c>
      <c r="O1841" s="83">
        <v>5384.85</v>
      </c>
    </row>
    <row r="1842" spans="1:15" s="22" customFormat="1" ht="11.15" customHeight="1" x14ac:dyDescent="0.2">
      <c r="A1842" s="39" t="s">
        <v>3737</v>
      </c>
      <c r="B1842" s="40" t="str">
        <f t="shared" si="58"/>
        <v>754950</v>
      </c>
      <c r="C1842" s="41" t="s">
        <v>3738</v>
      </c>
      <c r="D1842" s="42" t="s">
        <v>29</v>
      </c>
      <c r="E1842" s="41" t="s">
        <v>30</v>
      </c>
      <c r="F1842" s="42" t="s">
        <v>29</v>
      </c>
      <c r="G1842" s="42" t="s">
        <v>3334</v>
      </c>
      <c r="H1842" s="42" t="s">
        <v>43</v>
      </c>
      <c r="I1842" s="42" t="s">
        <v>3335</v>
      </c>
      <c r="J1842" s="42" t="s">
        <v>34</v>
      </c>
      <c r="K1842" s="42" t="s">
        <v>35</v>
      </c>
      <c r="L1842" s="37">
        <v>1129</v>
      </c>
      <c r="M1842" s="43" t="s">
        <v>36</v>
      </c>
      <c r="N1842" s="43" t="str">
        <f t="shared" si="57"/>
        <v>0596</v>
      </c>
      <c r="O1842" s="84">
        <v>204.79</v>
      </c>
    </row>
    <row r="1843" spans="1:15" s="22" customFormat="1" ht="11.15" customHeight="1" x14ac:dyDescent="0.2">
      <c r="A1843" s="33" t="s">
        <v>3739</v>
      </c>
      <c r="B1843" s="34" t="str">
        <f t="shared" si="58"/>
        <v>753760</v>
      </c>
      <c r="C1843" s="35" t="s">
        <v>3740</v>
      </c>
      <c r="D1843" s="36" t="s">
        <v>29</v>
      </c>
      <c r="E1843" s="35" t="s">
        <v>30</v>
      </c>
      <c r="F1843" s="36" t="s">
        <v>29</v>
      </c>
      <c r="G1843" s="36" t="s">
        <v>3334</v>
      </c>
      <c r="H1843" s="36" t="s">
        <v>32</v>
      </c>
      <c r="I1843" s="36" t="s">
        <v>3335</v>
      </c>
      <c r="J1843" s="36" t="s">
        <v>34</v>
      </c>
      <c r="K1843" s="36" t="s">
        <v>35</v>
      </c>
      <c r="L1843" s="37">
        <v>180</v>
      </c>
      <c r="M1843" s="38" t="s">
        <v>36</v>
      </c>
      <c r="N1843" s="38" t="str">
        <f t="shared" si="57"/>
        <v>0596</v>
      </c>
      <c r="O1843" s="83">
        <v>1774.43</v>
      </c>
    </row>
    <row r="1844" spans="1:15" s="22" customFormat="1" ht="11.15" customHeight="1" x14ac:dyDescent="0.2">
      <c r="A1844" s="39" t="s">
        <v>3741</v>
      </c>
      <c r="B1844" s="40" t="str">
        <f t="shared" si="58"/>
        <v>754343</v>
      </c>
      <c r="C1844" s="41" t="s">
        <v>3742</v>
      </c>
      <c r="D1844" s="42" t="s">
        <v>29</v>
      </c>
      <c r="E1844" s="41" t="s">
        <v>30</v>
      </c>
      <c r="F1844" s="42" t="s">
        <v>29</v>
      </c>
      <c r="G1844" s="42" t="s">
        <v>3334</v>
      </c>
      <c r="H1844" s="42" t="s">
        <v>43</v>
      </c>
      <c r="I1844" s="42" t="s">
        <v>3335</v>
      </c>
      <c r="J1844" s="42" t="s">
        <v>34</v>
      </c>
      <c r="K1844" s="42" t="s">
        <v>35</v>
      </c>
      <c r="L1844" s="37">
        <v>97</v>
      </c>
      <c r="M1844" s="43" t="s">
        <v>36</v>
      </c>
      <c r="N1844" s="43" t="str">
        <f t="shared" si="57"/>
        <v>0596</v>
      </c>
      <c r="O1844" s="84">
        <v>1933.97</v>
      </c>
    </row>
    <row r="1845" spans="1:15" s="22" customFormat="1" ht="11.15" customHeight="1" x14ac:dyDescent="0.2">
      <c r="A1845" s="33" t="s">
        <v>3743</v>
      </c>
      <c r="B1845" s="34" t="str">
        <f t="shared" si="58"/>
        <v>753660</v>
      </c>
      <c r="C1845" s="35" t="s">
        <v>3744</v>
      </c>
      <c r="D1845" s="36" t="s">
        <v>29</v>
      </c>
      <c r="E1845" s="35" t="s">
        <v>30</v>
      </c>
      <c r="F1845" s="36" t="s">
        <v>29</v>
      </c>
      <c r="G1845" s="36" t="s">
        <v>3334</v>
      </c>
      <c r="H1845" s="36" t="s">
        <v>32</v>
      </c>
      <c r="I1845" s="36" t="s">
        <v>3335</v>
      </c>
      <c r="J1845" s="36" t="s">
        <v>34</v>
      </c>
      <c r="K1845" s="36" t="s">
        <v>35</v>
      </c>
      <c r="L1845" s="37">
        <v>135</v>
      </c>
      <c r="M1845" s="38" t="s">
        <v>36</v>
      </c>
      <c r="N1845" s="38" t="str">
        <f t="shared" si="57"/>
        <v>0596</v>
      </c>
      <c r="O1845" s="83">
        <v>2004.82</v>
      </c>
    </row>
    <row r="1846" spans="1:15" s="22" customFormat="1" ht="11.15" customHeight="1" x14ac:dyDescent="0.2">
      <c r="A1846" s="39" t="s">
        <v>3745</v>
      </c>
      <c r="B1846" s="40" t="str">
        <f t="shared" si="58"/>
        <v>753564</v>
      </c>
      <c r="C1846" s="41" t="s">
        <v>3746</v>
      </c>
      <c r="D1846" s="42" t="s">
        <v>29</v>
      </c>
      <c r="E1846" s="41" t="s">
        <v>30</v>
      </c>
      <c r="F1846" s="42" t="s">
        <v>29</v>
      </c>
      <c r="G1846" s="42" t="s">
        <v>3334</v>
      </c>
      <c r="H1846" s="42" t="s">
        <v>32</v>
      </c>
      <c r="I1846" s="42" t="s">
        <v>3335</v>
      </c>
      <c r="J1846" s="42" t="s">
        <v>34</v>
      </c>
      <c r="K1846" s="42" t="s">
        <v>35</v>
      </c>
      <c r="L1846" s="37">
        <v>128</v>
      </c>
      <c r="M1846" s="43" t="s">
        <v>36</v>
      </c>
      <c r="N1846" s="43" t="str">
        <f t="shared" si="57"/>
        <v>0596</v>
      </c>
      <c r="O1846" s="84">
        <v>1978.08</v>
      </c>
    </row>
    <row r="1847" spans="1:15" s="22" customFormat="1" ht="11.15" customHeight="1" x14ac:dyDescent="0.2">
      <c r="A1847" s="33" t="s">
        <v>3747</v>
      </c>
      <c r="B1847" s="34" t="str">
        <f t="shared" si="58"/>
        <v>754282</v>
      </c>
      <c r="C1847" s="35" t="s">
        <v>3748</v>
      </c>
      <c r="D1847" s="36" t="s">
        <v>29</v>
      </c>
      <c r="E1847" s="35" t="s">
        <v>30</v>
      </c>
      <c r="F1847" s="36" t="s">
        <v>29</v>
      </c>
      <c r="G1847" s="36" t="s">
        <v>3334</v>
      </c>
      <c r="H1847" s="36" t="s">
        <v>43</v>
      </c>
      <c r="I1847" s="36" t="s">
        <v>3335</v>
      </c>
      <c r="J1847" s="36" t="s">
        <v>34</v>
      </c>
      <c r="K1847" s="36" t="s">
        <v>35</v>
      </c>
      <c r="L1847" s="37">
        <v>30</v>
      </c>
      <c r="M1847" s="38" t="s">
        <v>36</v>
      </c>
      <c r="N1847" s="38" t="str">
        <f t="shared" si="57"/>
        <v>0596</v>
      </c>
      <c r="O1847" s="83">
        <v>2076.0100000000002</v>
      </c>
    </row>
    <row r="1848" spans="1:15" s="22" customFormat="1" ht="11.15" customHeight="1" x14ac:dyDescent="0.2">
      <c r="A1848" s="39" t="s">
        <v>3749</v>
      </c>
      <c r="B1848" s="40" t="str">
        <f t="shared" si="58"/>
        <v>752962</v>
      </c>
      <c r="C1848" s="41" t="s">
        <v>3750</v>
      </c>
      <c r="D1848" s="42" t="s">
        <v>29</v>
      </c>
      <c r="E1848" s="41" t="s">
        <v>30</v>
      </c>
      <c r="F1848" s="42" t="s">
        <v>29</v>
      </c>
      <c r="G1848" s="42" t="s">
        <v>3334</v>
      </c>
      <c r="H1848" s="42" t="s">
        <v>32</v>
      </c>
      <c r="I1848" s="42" t="s">
        <v>3335</v>
      </c>
      <c r="J1848" s="42" t="s">
        <v>34</v>
      </c>
      <c r="K1848" s="42" t="s">
        <v>35</v>
      </c>
      <c r="L1848" s="37">
        <v>22</v>
      </c>
      <c r="M1848" s="43" t="s">
        <v>36</v>
      </c>
      <c r="N1848" s="43" t="str">
        <f t="shared" si="57"/>
        <v>0596</v>
      </c>
      <c r="O1848" s="84">
        <v>6603.58</v>
      </c>
    </row>
    <row r="1849" spans="1:15" s="22" customFormat="1" ht="11.15" customHeight="1" x14ac:dyDescent="0.2">
      <c r="A1849" s="33" t="s">
        <v>3751</v>
      </c>
      <c r="B1849" s="34" t="str">
        <f t="shared" si="58"/>
        <v>754174</v>
      </c>
      <c r="C1849" s="35" t="s">
        <v>3752</v>
      </c>
      <c r="D1849" s="36" t="s">
        <v>29</v>
      </c>
      <c r="E1849" s="35" t="s">
        <v>30</v>
      </c>
      <c r="F1849" s="36" t="s">
        <v>29</v>
      </c>
      <c r="G1849" s="36" t="s">
        <v>3334</v>
      </c>
      <c r="H1849" s="36" t="s">
        <v>43</v>
      </c>
      <c r="I1849" s="36" t="s">
        <v>3335</v>
      </c>
      <c r="J1849" s="36" t="s">
        <v>34</v>
      </c>
      <c r="K1849" s="36" t="s">
        <v>35</v>
      </c>
      <c r="L1849" s="37">
        <v>119</v>
      </c>
      <c r="M1849" s="38" t="s">
        <v>36</v>
      </c>
      <c r="N1849" s="38" t="str">
        <f t="shared" si="57"/>
        <v>0596</v>
      </c>
      <c r="O1849" s="83">
        <v>2130.64</v>
      </c>
    </row>
    <row r="1850" spans="1:15" s="22" customFormat="1" ht="11.15" customHeight="1" x14ac:dyDescent="0.2">
      <c r="A1850" s="39" t="s">
        <v>3753</v>
      </c>
      <c r="B1850" s="40" t="str">
        <f t="shared" si="58"/>
        <v>754135</v>
      </c>
      <c r="C1850" s="41" t="s">
        <v>3754</v>
      </c>
      <c r="D1850" s="42" t="s">
        <v>29</v>
      </c>
      <c r="E1850" s="41" t="s">
        <v>30</v>
      </c>
      <c r="F1850" s="42" t="s">
        <v>29</v>
      </c>
      <c r="G1850" s="42" t="s">
        <v>3334</v>
      </c>
      <c r="H1850" s="42" t="s">
        <v>43</v>
      </c>
      <c r="I1850" s="42" t="s">
        <v>3335</v>
      </c>
      <c r="J1850" s="42" t="s">
        <v>34</v>
      </c>
      <c r="K1850" s="42" t="s">
        <v>35</v>
      </c>
      <c r="L1850" s="37">
        <v>92</v>
      </c>
      <c r="M1850" s="43" t="s">
        <v>36</v>
      </c>
      <c r="N1850" s="43" t="str">
        <f t="shared" si="57"/>
        <v>0596</v>
      </c>
      <c r="O1850" s="84">
        <v>1843.83</v>
      </c>
    </row>
    <row r="1851" spans="1:15" s="22" customFormat="1" ht="11.15" customHeight="1" x14ac:dyDescent="0.2">
      <c r="A1851" s="33" t="s">
        <v>3755</v>
      </c>
      <c r="B1851" s="34" t="str">
        <f t="shared" si="58"/>
        <v>754465</v>
      </c>
      <c r="C1851" s="35" t="s">
        <v>3756</v>
      </c>
      <c r="D1851" s="36" t="s">
        <v>29</v>
      </c>
      <c r="E1851" s="35" t="s">
        <v>30</v>
      </c>
      <c r="F1851" s="36" t="s">
        <v>29</v>
      </c>
      <c r="G1851" s="36" t="s">
        <v>3334</v>
      </c>
      <c r="H1851" s="36" t="s">
        <v>43</v>
      </c>
      <c r="I1851" s="36" t="s">
        <v>3335</v>
      </c>
      <c r="J1851" s="36" t="s">
        <v>34</v>
      </c>
      <c r="K1851" s="36" t="s">
        <v>35</v>
      </c>
      <c r="L1851" s="37">
        <v>10</v>
      </c>
      <c r="M1851" s="38" t="s">
        <v>36</v>
      </c>
      <c r="N1851" s="38" t="str">
        <f t="shared" ref="N1851:N1914" si="59">TEXT(G1851,"0000")</f>
        <v>0596</v>
      </c>
      <c r="O1851" s="83">
        <v>7375.3</v>
      </c>
    </row>
    <row r="1852" spans="1:15" s="22" customFormat="1" ht="11.15" customHeight="1" x14ac:dyDescent="0.2">
      <c r="A1852" s="39" t="s">
        <v>3757</v>
      </c>
      <c r="B1852" s="40" t="str">
        <f t="shared" si="58"/>
        <v>756305</v>
      </c>
      <c r="C1852" s="41" t="s">
        <v>3758</v>
      </c>
      <c r="D1852" s="42" t="s">
        <v>29</v>
      </c>
      <c r="E1852" s="41" t="s">
        <v>30</v>
      </c>
      <c r="F1852" s="42" t="s">
        <v>29</v>
      </c>
      <c r="G1852" s="42" t="s">
        <v>3334</v>
      </c>
      <c r="H1852" s="42" t="s">
        <v>32</v>
      </c>
      <c r="I1852" s="42" t="s">
        <v>3335</v>
      </c>
      <c r="J1852" s="42" t="s">
        <v>34</v>
      </c>
      <c r="K1852" s="42" t="s">
        <v>35</v>
      </c>
      <c r="L1852" s="37">
        <v>208</v>
      </c>
      <c r="M1852" s="43" t="s">
        <v>36</v>
      </c>
      <c r="N1852" s="43" t="str">
        <f t="shared" si="59"/>
        <v>0596</v>
      </c>
      <c r="O1852" s="84">
        <v>1151.95</v>
      </c>
    </row>
    <row r="1853" spans="1:15" s="22" customFormat="1" ht="11.15" customHeight="1" x14ac:dyDescent="0.2">
      <c r="A1853" s="33" t="s">
        <v>3759</v>
      </c>
      <c r="B1853" s="34" t="str">
        <f t="shared" si="58"/>
        <v>754425</v>
      </c>
      <c r="C1853" s="35" t="s">
        <v>3760</v>
      </c>
      <c r="D1853" s="36" t="s">
        <v>29</v>
      </c>
      <c r="E1853" s="35" t="s">
        <v>30</v>
      </c>
      <c r="F1853" s="36" t="s">
        <v>29</v>
      </c>
      <c r="G1853" s="36" t="s">
        <v>3334</v>
      </c>
      <c r="H1853" s="36" t="s">
        <v>43</v>
      </c>
      <c r="I1853" s="36" t="s">
        <v>3335</v>
      </c>
      <c r="J1853" s="36" t="s">
        <v>34</v>
      </c>
      <c r="K1853" s="36" t="s">
        <v>35</v>
      </c>
      <c r="L1853" s="37">
        <v>11</v>
      </c>
      <c r="M1853" s="38" t="s">
        <v>36</v>
      </c>
      <c r="N1853" s="38" t="str">
        <f t="shared" si="59"/>
        <v>0596</v>
      </c>
      <c r="O1853" s="83">
        <v>7866.99</v>
      </c>
    </row>
    <row r="1854" spans="1:15" s="22" customFormat="1" ht="11.15" customHeight="1" x14ac:dyDescent="0.2">
      <c r="A1854" s="39" t="s">
        <v>3761</v>
      </c>
      <c r="B1854" s="40" t="str">
        <f t="shared" si="58"/>
        <v>754312</v>
      </c>
      <c r="C1854" s="41" t="s">
        <v>3762</v>
      </c>
      <c r="D1854" s="42" t="s">
        <v>29</v>
      </c>
      <c r="E1854" s="41" t="s">
        <v>30</v>
      </c>
      <c r="F1854" s="42" t="s">
        <v>29</v>
      </c>
      <c r="G1854" s="42" t="s">
        <v>3334</v>
      </c>
      <c r="H1854" s="42" t="s">
        <v>43</v>
      </c>
      <c r="I1854" s="42" t="s">
        <v>3335</v>
      </c>
      <c r="J1854" s="42" t="s">
        <v>34</v>
      </c>
      <c r="K1854" s="42" t="s">
        <v>35</v>
      </c>
      <c r="L1854" s="37">
        <v>0</v>
      </c>
      <c r="M1854" s="43" t="s">
        <v>36</v>
      </c>
      <c r="N1854" s="43" t="str">
        <f t="shared" si="59"/>
        <v>0596</v>
      </c>
      <c r="O1854" s="84">
        <v>102.39</v>
      </c>
    </row>
    <row r="1855" spans="1:15" s="22" customFormat="1" ht="11.15" customHeight="1" x14ac:dyDescent="0.2">
      <c r="A1855" s="33" t="s">
        <v>3763</v>
      </c>
      <c r="B1855" s="34" t="str">
        <f t="shared" si="58"/>
        <v>753560</v>
      </c>
      <c r="C1855" s="35" t="s">
        <v>3764</v>
      </c>
      <c r="D1855" s="36" t="s">
        <v>29</v>
      </c>
      <c r="E1855" s="35" t="s">
        <v>30</v>
      </c>
      <c r="F1855" s="36" t="s">
        <v>29</v>
      </c>
      <c r="G1855" s="36" t="s">
        <v>3334</v>
      </c>
      <c r="H1855" s="36" t="s">
        <v>32</v>
      </c>
      <c r="I1855" s="36" t="s">
        <v>3335</v>
      </c>
      <c r="J1855" s="36" t="s">
        <v>34</v>
      </c>
      <c r="K1855" s="36" t="s">
        <v>35</v>
      </c>
      <c r="L1855" s="37">
        <v>98</v>
      </c>
      <c r="M1855" s="38" t="s">
        <v>36</v>
      </c>
      <c r="N1855" s="38" t="str">
        <f t="shared" si="59"/>
        <v>0596</v>
      </c>
      <c r="O1855" s="83">
        <v>1774.43</v>
      </c>
    </row>
    <row r="1856" spans="1:15" s="22" customFormat="1" ht="11.15" customHeight="1" x14ac:dyDescent="0.2">
      <c r="A1856" s="39" t="s">
        <v>3765</v>
      </c>
      <c r="B1856" s="40" t="str">
        <f t="shared" si="58"/>
        <v>755001</v>
      </c>
      <c r="C1856" s="41" t="s">
        <v>3766</v>
      </c>
      <c r="D1856" s="42" t="s">
        <v>29</v>
      </c>
      <c r="E1856" s="41" t="s">
        <v>30</v>
      </c>
      <c r="F1856" s="42" t="s">
        <v>29</v>
      </c>
      <c r="G1856" s="42" t="s">
        <v>3334</v>
      </c>
      <c r="H1856" s="42" t="s">
        <v>43</v>
      </c>
      <c r="I1856" s="42" t="s">
        <v>3335</v>
      </c>
      <c r="J1856" s="42" t="s">
        <v>34</v>
      </c>
      <c r="K1856" s="42" t="s">
        <v>35</v>
      </c>
      <c r="L1856" s="37">
        <v>957</v>
      </c>
      <c r="M1856" s="43" t="s">
        <v>36</v>
      </c>
      <c r="N1856" s="43" t="str">
        <f t="shared" si="59"/>
        <v>0596</v>
      </c>
      <c r="O1856" s="84">
        <v>102.39</v>
      </c>
    </row>
    <row r="1857" spans="1:15" s="22" customFormat="1" ht="11.15" customHeight="1" x14ac:dyDescent="0.2">
      <c r="A1857" s="33" t="s">
        <v>3767</v>
      </c>
      <c r="B1857" s="34" t="str">
        <f t="shared" si="58"/>
        <v>754958</v>
      </c>
      <c r="C1857" s="35" t="s">
        <v>3768</v>
      </c>
      <c r="D1857" s="36" t="s">
        <v>29</v>
      </c>
      <c r="E1857" s="35" t="s">
        <v>30</v>
      </c>
      <c r="F1857" s="36" t="s">
        <v>29</v>
      </c>
      <c r="G1857" s="36" t="s">
        <v>3334</v>
      </c>
      <c r="H1857" s="36" t="s">
        <v>43</v>
      </c>
      <c r="I1857" s="36" t="s">
        <v>3335</v>
      </c>
      <c r="J1857" s="36" t="s">
        <v>34</v>
      </c>
      <c r="K1857" s="36" t="s">
        <v>35</v>
      </c>
      <c r="L1857" s="37">
        <v>124</v>
      </c>
      <c r="M1857" s="38" t="s">
        <v>36</v>
      </c>
      <c r="N1857" s="38" t="str">
        <f t="shared" si="59"/>
        <v>0596</v>
      </c>
      <c r="O1857" s="83">
        <v>511.98</v>
      </c>
    </row>
    <row r="1858" spans="1:15" s="22" customFormat="1" ht="11.15" customHeight="1" x14ac:dyDescent="0.2">
      <c r="A1858" s="39" t="s">
        <v>3769</v>
      </c>
      <c r="B1858" s="40" t="str">
        <f t="shared" si="58"/>
        <v>754175</v>
      </c>
      <c r="C1858" s="41" t="s">
        <v>3770</v>
      </c>
      <c r="D1858" s="42" t="s">
        <v>29</v>
      </c>
      <c r="E1858" s="41" t="s">
        <v>30</v>
      </c>
      <c r="F1858" s="42" t="s">
        <v>29</v>
      </c>
      <c r="G1858" s="42" t="s">
        <v>3334</v>
      </c>
      <c r="H1858" s="42" t="s">
        <v>43</v>
      </c>
      <c r="I1858" s="42" t="s">
        <v>3335</v>
      </c>
      <c r="J1858" s="42" t="s">
        <v>34</v>
      </c>
      <c r="K1858" s="42" t="s">
        <v>35</v>
      </c>
      <c r="L1858" s="37">
        <v>60</v>
      </c>
      <c r="M1858" s="43" t="s">
        <v>36</v>
      </c>
      <c r="N1858" s="43" t="str">
        <f t="shared" si="59"/>
        <v>0596</v>
      </c>
      <c r="O1858" s="84">
        <v>3073.04</v>
      </c>
    </row>
    <row r="1859" spans="1:15" s="22" customFormat="1" ht="11.15" customHeight="1" x14ac:dyDescent="0.2">
      <c r="A1859" s="33" t="s">
        <v>3771</v>
      </c>
      <c r="B1859" s="34" t="str">
        <f t="shared" ref="B1859:B1922" si="60">HYPERLINK(CONCATENATE("https://project.daccord.ru/2024/Items/PL_ItemView.php?Reference=",A1859),A1859)</f>
        <v>754172</v>
      </c>
      <c r="C1859" s="35" t="s">
        <v>3772</v>
      </c>
      <c r="D1859" s="36" t="s">
        <v>29</v>
      </c>
      <c r="E1859" s="35" t="s">
        <v>30</v>
      </c>
      <c r="F1859" s="36" t="s">
        <v>29</v>
      </c>
      <c r="G1859" s="36" t="s">
        <v>3334</v>
      </c>
      <c r="H1859" s="36" t="s">
        <v>43</v>
      </c>
      <c r="I1859" s="36" t="s">
        <v>3335</v>
      </c>
      <c r="J1859" s="36" t="s">
        <v>34</v>
      </c>
      <c r="K1859" s="36" t="s">
        <v>35</v>
      </c>
      <c r="L1859" s="37">
        <v>162</v>
      </c>
      <c r="M1859" s="38" t="s">
        <v>36</v>
      </c>
      <c r="N1859" s="38" t="str">
        <f t="shared" si="59"/>
        <v>0596</v>
      </c>
      <c r="O1859" s="83">
        <v>1297.51</v>
      </c>
    </row>
    <row r="1860" spans="1:15" s="22" customFormat="1" ht="11.15" customHeight="1" x14ac:dyDescent="0.2">
      <c r="A1860" s="39" t="s">
        <v>3773</v>
      </c>
      <c r="B1860" s="40" t="str">
        <f t="shared" si="60"/>
        <v>754152</v>
      </c>
      <c r="C1860" s="41" t="s">
        <v>3774</v>
      </c>
      <c r="D1860" s="42" t="s">
        <v>29</v>
      </c>
      <c r="E1860" s="41" t="s">
        <v>30</v>
      </c>
      <c r="F1860" s="42" t="s">
        <v>29</v>
      </c>
      <c r="G1860" s="42" t="s">
        <v>3334</v>
      </c>
      <c r="H1860" s="42" t="s">
        <v>43</v>
      </c>
      <c r="I1860" s="42" t="s">
        <v>3335</v>
      </c>
      <c r="J1860" s="42" t="s">
        <v>34</v>
      </c>
      <c r="K1860" s="42" t="s">
        <v>35</v>
      </c>
      <c r="L1860" s="37">
        <v>159</v>
      </c>
      <c r="M1860" s="43" t="s">
        <v>36</v>
      </c>
      <c r="N1860" s="43" t="str">
        <f t="shared" si="59"/>
        <v>0596</v>
      </c>
      <c r="O1860" s="84">
        <v>1297.51</v>
      </c>
    </row>
    <row r="1861" spans="1:15" s="22" customFormat="1" ht="11.15" customHeight="1" x14ac:dyDescent="0.2">
      <c r="A1861" s="33" t="s">
        <v>3775</v>
      </c>
      <c r="B1861" s="34" t="str">
        <f t="shared" si="60"/>
        <v>752510</v>
      </c>
      <c r="C1861" s="35" t="s">
        <v>3776</v>
      </c>
      <c r="D1861" s="36" t="s">
        <v>29</v>
      </c>
      <c r="E1861" s="35" t="s">
        <v>30</v>
      </c>
      <c r="F1861" s="36" t="s">
        <v>29</v>
      </c>
      <c r="G1861" s="36" t="s">
        <v>3334</v>
      </c>
      <c r="H1861" s="36" t="s">
        <v>32</v>
      </c>
      <c r="I1861" s="36" t="s">
        <v>3335</v>
      </c>
      <c r="J1861" s="36" t="s">
        <v>34</v>
      </c>
      <c r="K1861" s="36" t="s">
        <v>35</v>
      </c>
      <c r="L1861" s="37">
        <v>181</v>
      </c>
      <c r="M1861" s="38" t="s">
        <v>36</v>
      </c>
      <c r="N1861" s="38" t="str">
        <f t="shared" si="59"/>
        <v>0596</v>
      </c>
      <c r="O1861" s="83">
        <v>1374.17</v>
      </c>
    </row>
    <row r="1862" spans="1:15" s="22" customFormat="1" ht="11.15" customHeight="1" x14ac:dyDescent="0.35">
      <c r="A1862" s="48" t="s">
        <v>3777</v>
      </c>
      <c r="B1862" s="49" t="str">
        <f t="shared" si="60"/>
        <v>752374</v>
      </c>
      <c r="C1862" s="50" t="s">
        <v>3778</v>
      </c>
      <c r="D1862" s="50" t="s">
        <v>29</v>
      </c>
      <c r="E1862" s="50" t="s">
        <v>30</v>
      </c>
      <c r="F1862" s="50" t="s">
        <v>29</v>
      </c>
      <c r="G1862" s="50" t="s">
        <v>3334</v>
      </c>
      <c r="H1862" s="50" t="s">
        <v>32</v>
      </c>
      <c r="I1862" s="50" t="s">
        <v>3335</v>
      </c>
      <c r="J1862" s="50" t="s">
        <v>34</v>
      </c>
      <c r="K1862" s="50" t="s">
        <v>35</v>
      </c>
      <c r="L1862" s="37">
        <v>4</v>
      </c>
      <c r="M1862" s="51" t="s">
        <v>36</v>
      </c>
      <c r="N1862" s="43" t="str">
        <f t="shared" si="59"/>
        <v>0596</v>
      </c>
      <c r="O1862" s="84">
        <v>21683.25</v>
      </c>
    </row>
    <row r="1863" spans="1:15" s="22" customFormat="1" ht="11.15" customHeight="1" x14ac:dyDescent="0.2">
      <c r="A1863" s="33" t="s">
        <v>3779</v>
      </c>
      <c r="B1863" s="34" t="str">
        <f t="shared" si="60"/>
        <v>754981</v>
      </c>
      <c r="C1863" s="35" t="s">
        <v>3780</v>
      </c>
      <c r="D1863" s="36" t="s">
        <v>29</v>
      </c>
      <c r="E1863" s="35" t="s">
        <v>30</v>
      </c>
      <c r="F1863" s="36" t="s">
        <v>29</v>
      </c>
      <c r="G1863" s="36" t="s">
        <v>3334</v>
      </c>
      <c r="H1863" s="36" t="s">
        <v>32</v>
      </c>
      <c r="I1863" s="36" t="s">
        <v>3335</v>
      </c>
      <c r="J1863" s="36" t="s">
        <v>34</v>
      </c>
      <c r="K1863" s="36" t="s">
        <v>35</v>
      </c>
      <c r="L1863" s="37">
        <v>312</v>
      </c>
      <c r="M1863" s="38" t="s">
        <v>36</v>
      </c>
      <c r="N1863" s="38" t="str">
        <f t="shared" si="59"/>
        <v>0596</v>
      </c>
      <c r="O1863" s="83">
        <v>517.41</v>
      </c>
    </row>
    <row r="1864" spans="1:15" s="22" customFormat="1" ht="11.15" customHeight="1" x14ac:dyDescent="0.2">
      <c r="A1864" s="39" t="s">
        <v>3781</v>
      </c>
      <c r="B1864" s="40" t="str">
        <f t="shared" si="60"/>
        <v>755087</v>
      </c>
      <c r="C1864" s="41" t="s">
        <v>3782</v>
      </c>
      <c r="D1864" s="42" t="s">
        <v>29</v>
      </c>
      <c r="E1864" s="41" t="s">
        <v>30</v>
      </c>
      <c r="F1864" s="42" t="s">
        <v>29</v>
      </c>
      <c r="G1864" s="42" t="s">
        <v>3334</v>
      </c>
      <c r="H1864" s="42" t="s">
        <v>43</v>
      </c>
      <c r="I1864" s="42" t="s">
        <v>3335</v>
      </c>
      <c r="J1864" s="42" t="s">
        <v>34</v>
      </c>
      <c r="K1864" s="42" t="s">
        <v>35</v>
      </c>
      <c r="L1864" s="37">
        <v>308</v>
      </c>
      <c r="M1864" s="43" t="s">
        <v>36</v>
      </c>
      <c r="N1864" s="43" t="str">
        <f t="shared" si="59"/>
        <v>0596</v>
      </c>
      <c r="O1864" s="84">
        <v>332.8</v>
      </c>
    </row>
    <row r="1865" spans="1:15" s="22" customFormat="1" ht="11.15" customHeight="1" x14ac:dyDescent="0.2">
      <c r="A1865" s="33" t="s">
        <v>3783</v>
      </c>
      <c r="B1865" s="34" t="str">
        <f t="shared" si="60"/>
        <v>752862</v>
      </c>
      <c r="C1865" s="35" t="s">
        <v>3784</v>
      </c>
      <c r="D1865" s="36" t="s">
        <v>29</v>
      </c>
      <c r="E1865" s="35" t="s">
        <v>30</v>
      </c>
      <c r="F1865" s="36" t="s">
        <v>29</v>
      </c>
      <c r="G1865" s="36" t="s">
        <v>3334</v>
      </c>
      <c r="H1865" s="36" t="s">
        <v>32</v>
      </c>
      <c r="I1865" s="36" t="s">
        <v>3335</v>
      </c>
      <c r="J1865" s="36" t="s">
        <v>34</v>
      </c>
      <c r="K1865" s="36" t="s">
        <v>35</v>
      </c>
      <c r="L1865" s="37">
        <v>19</v>
      </c>
      <c r="M1865" s="38" t="s">
        <v>36</v>
      </c>
      <c r="N1865" s="38" t="str">
        <f t="shared" si="59"/>
        <v>0596</v>
      </c>
      <c r="O1865" s="83">
        <v>6327.1</v>
      </c>
    </row>
    <row r="1866" spans="1:15" s="22" customFormat="1" ht="11.15" customHeight="1" x14ac:dyDescent="0.2">
      <c r="A1866" s="39" t="s">
        <v>3785</v>
      </c>
      <c r="B1866" s="40" t="str">
        <f t="shared" si="60"/>
        <v>752918</v>
      </c>
      <c r="C1866" s="41" t="s">
        <v>3786</v>
      </c>
      <c r="D1866" s="42" t="s">
        <v>29</v>
      </c>
      <c r="E1866" s="41" t="s">
        <v>30</v>
      </c>
      <c r="F1866" s="42" t="s">
        <v>29</v>
      </c>
      <c r="G1866" s="42" t="s">
        <v>3334</v>
      </c>
      <c r="H1866" s="42" t="s">
        <v>32</v>
      </c>
      <c r="I1866" s="42" t="s">
        <v>3335</v>
      </c>
      <c r="J1866" s="42" t="s">
        <v>34</v>
      </c>
      <c r="K1866" s="42" t="s">
        <v>35</v>
      </c>
      <c r="L1866" s="37">
        <v>120</v>
      </c>
      <c r="M1866" s="43" t="s">
        <v>36</v>
      </c>
      <c r="N1866" s="43" t="str">
        <f t="shared" si="59"/>
        <v>0596</v>
      </c>
      <c r="O1866" s="84">
        <v>1484.75</v>
      </c>
    </row>
    <row r="1867" spans="1:15" s="22" customFormat="1" ht="11.15" customHeight="1" x14ac:dyDescent="0.2">
      <c r="A1867" s="33" t="s">
        <v>3787</v>
      </c>
      <c r="B1867" s="34" t="str">
        <f t="shared" si="60"/>
        <v>752607</v>
      </c>
      <c r="C1867" s="35" t="s">
        <v>3788</v>
      </c>
      <c r="D1867" s="36" t="s">
        <v>29</v>
      </c>
      <c r="E1867" s="35" t="s">
        <v>30</v>
      </c>
      <c r="F1867" s="36" t="s">
        <v>29</v>
      </c>
      <c r="G1867" s="36" t="s">
        <v>3334</v>
      </c>
      <c r="H1867" s="36" t="s">
        <v>32</v>
      </c>
      <c r="I1867" s="36" t="s">
        <v>3335</v>
      </c>
      <c r="J1867" s="36" t="s">
        <v>34</v>
      </c>
      <c r="K1867" s="36" t="s">
        <v>35</v>
      </c>
      <c r="L1867" s="37">
        <v>89</v>
      </c>
      <c r="M1867" s="38" t="s">
        <v>36</v>
      </c>
      <c r="N1867" s="38" t="str">
        <f t="shared" si="59"/>
        <v>0596</v>
      </c>
      <c r="O1867" s="83">
        <v>1203.17</v>
      </c>
    </row>
    <row r="1868" spans="1:15" s="22" customFormat="1" ht="11.15" customHeight="1" x14ac:dyDescent="0.2">
      <c r="A1868" s="39" t="s">
        <v>3789</v>
      </c>
      <c r="B1868" s="40" t="str">
        <f t="shared" si="60"/>
        <v>754084</v>
      </c>
      <c r="C1868" s="41" t="s">
        <v>3790</v>
      </c>
      <c r="D1868" s="42" t="s">
        <v>29</v>
      </c>
      <c r="E1868" s="41" t="s">
        <v>30</v>
      </c>
      <c r="F1868" s="42" t="s">
        <v>29</v>
      </c>
      <c r="G1868" s="42" t="s">
        <v>3334</v>
      </c>
      <c r="H1868" s="42" t="s">
        <v>43</v>
      </c>
      <c r="I1868" s="42" t="s">
        <v>3335</v>
      </c>
      <c r="J1868" s="42" t="s">
        <v>34</v>
      </c>
      <c r="K1868" s="42" t="s">
        <v>35</v>
      </c>
      <c r="L1868" s="37">
        <v>238</v>
      </c>
      <c r="M1868" s="43" t="s">
        <v>36</v>
      </c>
      <c r="N1868" s="43" t="str">
        <f t="shared" si="59"/>
        <v>0596</v>
      </c>
      <c r="O1868" s="84">
        <v>1420.42</v>
      </c>
    </row>
    <row r="1869" spans="1:15" s="22" customFormat="1" ht="11.15" customHeight="1" x14ac:dyDescent="0.2">
      <c r="A1869" s="33" t="s">
        <v>3791</v>
      </c>
      <c r="B1869" s="34" t="str">
        <f t="shared" si="60"/>
        <v>753235</v>
      </c>
      <c r="C1869" s="35" t="s">
        <v>3792</v>
      </c>
      <c r="D1869" s="36" t="s">
        <v>29</v>
      </c>
      <c r="E1869" s="35" t="s">
        <v>30</v>
      </c>
      <c r="F1869" s="36" t="s">
        <v>29</v>
      </c>
      <c r="G1869" s="36" t="s">
        <v>3334</v>
      </c>
      <c r="H1869" s="36" t="s">
        <v>32</v>
      </c>
      <c r="I1869" s="36" t="s">
        <v>3335</v>
      </c>
      <c r="J1869" s="36" t="s">
        <v>34</v>
      </c>
      <c r="K1869" s="36" t="s">
        <v>35</v>
      </c>
      <c r="L1869" s="37">
        <v>26</v>
      </c>
      <c r="M1869" s="38" t="s">
        <v>36</v>
      </c>
      <c r="N1869" s="38" t="str">
        <f t="shared" si="59"/>
        <v>0596</v>
      </c>
      <c r="O1869" s="83">
        <v>3902.58</v>
      </c>
    </row>
    <row r="1870" spans="1:15" s="22" customFormat="1" ht="11.15" customHeight="1" x14ac:dyDescent="0.2">
      <c r="A1870" s="39" t="s">
        <v>3793</v>
      </c>
      <c r="B1870" s="40" t="str">
        <f t="shared" si="60"/>
        <v>754769</v>
      </c>
      <c r="C1870" s="41" t="s">
        <v>3794</v>
      </c>
      <c r="D1870" s="42" t="s">
        <v>29</v>
      </c>
      <c r="E1870" s="41" t="s">
        <v>30</v>
      </c>
      <c r="F1870" s="42" t="s">
        <v>29</v>
      </c>
      <c r="G1870" s="42" t="s">
        <v>3334</v>
      </c>
      <c r="H1870" s="42" t="s">
        <v>43</v>
      </c>
      <c r="I1870" s="42" t="s">
        <v>3335</v>
      </c>
      <c r="J1870" s="42" t="s">
        <v>34</v>
      </c>
      <c r="K1870" s="42" t="s">
        <v>35</v>
      </c>
      <c r="L1870" s="37">
        <v>297</v>
      </c>
      <c r="M1870" s="43" t="s">
        <v>36</v>
      </c>
      <c r="N1870" s="43" t="str">
        <f t="shared" si="59"/>
        <v>0596</v>
      </c>
      <c r="O1870" s="84">
        <v>383.99</v>
      </c>
    </row>
    <row r="1871" spans="1:15" s="22" customFormat="1" ht="11.15" customHeight="1" x14ac:dyDescent="0.2">
      <c r="A1871" s="33" t="s">
        <v>3795</v>
      </c>
      <c r="B1871" s="34" t="str">
        <f t="shared" si="60"/>
        <v>752701</v>
      </c>
      <c r="C1871" s="35" t="s">
        <v>3796</v>
      </c>
      <c r="D1871" s="36" t="s">
        <v>29</v>
      </c>
      <c r="E1871" s="35" t="s">
        <v>30</v>
      </c>
      <c r="F1871" s="36" t="s">
        <v>29</v>
      </c>
      <c r="G1871" s="36" t="s">
        <v>3334</v>
      </c>
      <c r="H1871" s="36" t="s">
        <v>32</v>
      </c>
      <c r="I1871" s="36" t="s">
        <v>3335</v>
      </c>
      <c r="J1871" s="36" t="s">
        <v>34</v>
      </c>
      <c r="K1871" s="36" t="s">
        <v>35</v>
      </c>
      <c r="L1871" s="37">
        <v>250</v>
      </c>
      <c r="M1871" s="38" t="s">
        <v>36</v>
      </c>
      <c r="N1871" s="38" t="str">
        <f t="shared" si="59"/>
        <v>0596</v>
      </c>
      <c r="O1871" s="83">
        <v>844.77</v>
      </c>
    </row>
    <row r="1872" spans="1:15" s="22" customFormat="1" ht="11.15" customHeight="1" x14ac:dyDescent="0.2">
      <c r="A1872" s="39" t="s">
        <v>3797</v>
      </c>
      <c r="B1872" s="40" t="str">
        <f t="shared" si="60"/>
        <v>755207</v>
      </c>
      <c r="C1872" s="41" t="s">
        <v>3798</v>
      </c>
      <c r="D1872" s="42" t="s">
        <v>29</v>
      </c>
      <c r="E1872" s="41" t="s">
        <v>30</v>
      </c>
      <c r="F1872" s="42" t="s">
        <v>29</v>
      </c>
      <c r="G1872" s="42" t="s">
        <v>3334</v>
      </c>
      <c r="H1872" s="42" t="s">
        <v>43</v>
      </c>
      <c r="I1872" s="42" t="s">
        <v>3335</v>
      </c>
      <c r="J1872" s="42" t="s">
        <v>34</v>
      </c>
      <c r="K1872" s="42" t="s">
        <v>35</v>
      </c>
      <c r="L1872" s="37">
        <v>291</v>
      </c>
      <c r="M1872" s="43" t="s">
        <v>36</v>
      </c>
      <c r="N1872" s="43" t="str">
        <f t="shared" si="59"/>
        <v>0596</v>
      </c>
      <c r="O1872" s="84">
        <v>255.99</v>
      </c>
    </row>
    <row r="1873" spans="1:15" s="22" customFormat="1" ht="11.15" customHeight="1" x14ac:dyDescent="0.2">
      <c r="A1873" s="33" t="s">
        <v>3799</v>
      </c>
      <c r="B1873" s="34" t="str">
        <f t="shared" si="60"/>
        <v>755123</v>
      </c>
      <c r="C1873" s="35" t="s">
        <v>3800</v>
      </c>
      <c r="D1873" s="36" t="s">
        <v>29</v>
      </c>
      <c r="E1873" s="35" t="s">
        <v>30</v>
      </c>
      <c r="F1873" s="36" t="s">
        <v>29</v>
      </c>
      <c r="G1873" s="36" t="s">
        <v>3334</v>
      </c>
      <c r="H1873" s="36" t="s">
        <v>43</v>
      </c>
      <c r="I1873" s="36" t="s">
        <v>3335</v>
      </c>
      <c r="J1873" s="36" t="s">
        <v>34</v>
      </c>
      <c r="K1873" s="36" t="s">
        <v>35</v>
      </c>
      <c r="L1873" s="37">
        <v>49</v>
      </c>
      <c r="M1873" s="38" t="s">
        <v>36</v>
      </c>
      <c r="N1873" s="38" t="str">
        <f t="shared" si="59"/>
        <v>0596</v>
      </c>
      <c r="O1873" s="83">
        <v>2435.83</v>
      </c>
    </row>
    <row r="1874" spans="1:15" s="22" customFormat="1" ht="11.15" customHeight="1" x14ac:dyDescent="0.2">
      <c r="A1874" s="39" t="s">
        <v>3801</v>
      </c>
      <c r="B1874" s="40" t="str">
        <f t="shared" si="60"/>
        <v>755329</v>
      </c>
      <c r="C1874" s="41" t="s">
        <v>3802</v>
      </c>
      <c r="D1874" s="42" t="s">
        <v>29</v>
      </c>
      <c r="E1874" s="41" t="s">
        <v>30</v>
      </c>
      <c r="F1874" s="42" t="s">
        <v>29</v>
      </c>
      <c r="G1874" s="42" t="s">
        <v>3334</v>
      </c>
      <c r="H1874" s="42" t="s">
        <v>43</v>
      </c>
      <c r="I1874" s="42" t="s">
        <v>3335</v>
      </c>
      <c r="J1874" s="42" t="s">
        <v>34</v>
      </c>
      <c r="K1874" s="42" t="s">
        <v>35</v>
      </c>
      <c r="L1874" s="37">
        <v>53</v>
      </c>
      <c r="M1874" s="43" t="s">
        <v>36</v>
      </c>
      <c r="N1874" s="43" t="str">
        <f t="shared" si="59"/>
        <v>0596</v>
      </c>
      <c r="O1874" s="84">
        <v>3289.49</v>
      </c>
    </row>
    <row r="1875" spans="1:15" s="22" customFormat="1" ht="11.15" customHeight="1" x14ac:dyDescent="0.2">
      <c r="A1875" s="33" t="s">
        <v>3803</v>
      </c>
      <c r="B1875" s="34" t="str">
        <f t="shared" si="60"/>
        <v>752915</v>
      </c>
      <c r="C1875" s="35" t="s">
        <v>3804</v>
      </c>
      <c r="D1875" s="36" t="s">
        <v>29</v>
      </c>
      <c r="E1875" s="35" t="s">
        <v>30</v>
      </c>
      <c r="F1875" s="36" t="s">
        <v>29</v>
      </c>
      <c r="G1875" s="36" t="s">
        <v>3334</v>
      </c>
      <c r="H1875" s="36" t="s">
        <v>32</v>
      </c>
      <c r="I1875" s="36" t="s">
        <v>3335</v>
      </c>
      <c r="J1875" s="36" t="s">
        <v>34</v>
      </c>
      <c r="K1875" s="36" t="s">
        <v>35</v>
      </c>
      <c r="L1875" s="37">
        <v>165</v>
      </c>
      <c r="M1875" s="38" t="s">
        <v>36</v>
      </c>
      <c r="N1875" s="38" t="str">
        <f t="shared" si="59"/>
        <v>0596</v>
      </c>
      <c r="O1875" s="83">
        <v>1151.96</v>
      </c>
    </row>
    <row r="1876" spans="1:15" s="22" customFormat="1" ht="11.15" customHeight="1" x14ac:dyDescent="0.2">
      <c r="A1876" s="39" t="s">
        <v>3805</v>
      </c>
      <c r="B1876" s="40" t="str">
        <f t="shared" si="60"/>
        <v>754163</v>
      </c>
      <c r="C1876" s="41" t="s">
        <v>3806</v>
      </c>
      <c r="D1876" s="42" t="s">
        <v>29</v>
      </c>
      <c r="E1876" s="41" t="s">
        <v>30</v>
      </c>
      <c r="F1876" s="42" t="s">
        <v>29</v>
      </c>
      <c r="G1876" s="42" t="s">
        <v>3334</v>
      </c>
      <c r="H1876" s="42" t="s">
        <v>43</v>
      </c>
      <c r="I1876" s="42" t="s">
        <v>3335</v>
      </c>
      <c r="J1876" s="42" t="s">
        <v>34</v>
      </c>
      <c r="K1876" s="42" t="s">
        <v>35</v>
      </c>
      <c r="L1876" s="37">
        <v>94</v>
      </c>
      <c r="M1876" s="43" t="s">
        <v>36</v>
      </c>
      <c r="N1876" s="43" t="str">
        <f t="shared" si="59"/>
        <v>0596</v>
      </c>
      <c r="O1876" s="84">
        <v>2014.55</v>
      </c>
    </row>
    <row r="1877" spans="1:15" s="22" customFormat="1" ht="11.15" customHeight="1" x14ac:dyDescent="0.2">
      <c r="A1877" s="33" t="s">
        <v>3807</v>
      </c>
      <c r="B1877" s="34" t="str">
        <f t="shared" si="60"/>
        <v>753462</v>
      </c>
      <c r="C1877" s="35" t="s">
        <v>3808</v>
      </c>
      <c r="D1877" s="36" t="s">
        <v>29</v>
      </c>
      <c r="E1877" s="35" t="s">
        <v>30</v>
      </c>
      <c r="F1877" s="36" t="s">
        <v>29</v>
      </c>
      <c r="G1877" s="36" t="s">
        <v>3334</v>
      </c>
      <c r="H1877" s="36" t="s">
        <v>32</v>
      </c>
      <c r="I1877" s="36" t="s">
        <v>3335</v>
      </c>
      <c r="J1877" s="36" t="s">
        <v>34</v>
      </c>
      <c r="K1877" s="36" t="s">
        <v>35</v>
      </c>
      <c r="L1877" s="37">
        <v>93</v>
      </c>
      <c r="M1877" s="38" t="s">
        <v>36</v>
      </c>
      <c r="N1877" s="38" t="str">
        <f t="shared" si="59"/>
        <v>0596</v>
      </c>
      <c r="O1877" s="83">
        <v>1854.45</v>
      </c>
    </row>
    <row r="1878" spans="1:15" s="22" customFormat="1" ht="11.15" customHeight="1" x14ac:dyDescent="0.2">
      <c r="A1878" s="39" t="s">
        <v>3809</v>
      </c>
      <c r="B1878" s="40" t="str">
        <f t="shared" si="60"/>
        <v>753558</v>
      </c>
      <c r="C1878" s="41" t="s">
        <v>3810</v>
      </c>
      <c r="D1878" s="42" t="s">
        <v>29</v>
      </c>
      <c r="E1878" s="41" t="s">
        <v>30</v>
      </c>
      <c r="F1878" s="42" t="s">
        <v>29</v>
      </c>
      <c r="G1878" s="42" t="s">
        <v>3334</v>
      </c>
      <c r="H1878" s="42" t="s">
        <v>32</v>
      </c>
      <c r="I1878" s="42" t="s">
        <v>3335</v>
      </c>
      <c r="J1878" s="42" t="s">
        <v>34</v>
      </c>
      <c r="K1878" s="42" t="s">
        <v>35</v>
      </c>
      <c r="L1878" s="37">
        <v>141</v>
      </c>
      <c r="M1878" s="43" t="s">
        <v>36</v>
      </c>
      <c r="N1878" s="43" t="str">
        <f t="shared" si="59"/>
        <v>0596</v>
      </c>
      <c r="O1878" s="84">
        <v>1978.08</v>
      </c>
    </row>
    <row r="1879" spans="1:15" s="22" customFormat="1" ht="11.15" customHeight="1" x14ac:dyDescent="0.2">
      <c r="A1879" s="33" t="s">
        <v>3811</v>
      </c>
      <c r="B1879" s="34" t="str">
        <f t="shared" si="60"/>
        <v>754393</v>
      </c>
      <c r="C1879" s="35" t="s">
        <v>3812</v>
      </c>
      <c r="D1879" s="36" t="s">
        <v>29</v>
      </c>
      <c r="E1879" s="35" t="s">
        <v>30</v>
      </c>
      <c r="F1879" s="36" t="s">
        <v>29</v>
      </c>
      <c r="G1879" s="36" t="s">
        <v>3334</v>
      </c>
      <c r="H1879" s="36" t="s">
        <v>43</v>
      </c>
      <c r="I1879" s="36" t="s">
        <v>3335</v>
      </c>
      <c r="J1879" s="36" t="s">
        <v>34</v>
      </c>
      <c r="K1879" s="36" t="s">
        <v>35</v>
      </c>
      <c r="L1879" s="37">
        <v>65</v>
      </c>
      <c r="M1879" s="38" t="s">
        <v>36</v>
      </c>
      <c r="N1879" s="38" t="str">
        <f t="shared" si="59"/>
        <v>0596</v>
      </c>
      <c r="O1879" s="83">
        <v>1611.64</v>
      </c>
    </row>
    <row r="1880" spans="1:15" s="22" customFormat="1" ht="11.15" customHeight="1" x14ac:dyDescent="0.2">
      <c r="A1880" s="39" t="s">
        <v>3813</v>
      </c>
      <c r="B1880" s="40" t="str">
        <f t="shared" si="60"/>
        <v>754355</v>
      </c>
      <c r="C1880" s="41" t="s">
        <v>3814</v>
      </c>
      <c r="D1880" s="42" t="s">
        <v>29</v>
      </c>
      <c r="E1880" s="41" t="s">
        <v>30</v>
      </c>
      <c r="F1880" s="42" t="s">
        <v>29</v>
      </c>
      <c r="G1880" s="42" t="s">
        <v>3334</v>
      </c>
      <c r="H1880" s="42" t="s">
        <v>43</v>
      </c>
      <c r="I1880" s="42" t="s">
        <v>3335</v>
      </c>
      <c r="J1880" s="42" t="s">
        <v>34</v>
      </c>
      <c r="K1880" s="42" t="s">
        <v>35</v>
      </c>
      <c r="L1880" s="37">
        <v>13</v>
      </c>
      <c r="M1880" s="43" t="s">
        <v>36</v>
      </c>
      <c r="N1880" s="43" t="str">
        <f t="shared" si="59"/>
        <v>0596</v>
      </c>
      <c r="O1880" s="84">
        <v>4916.87</v>
      </c>
    </row>
    <row r="1881" spans="1:15" s="22" customFormat="1" ht="11.15" customHeight="1" x14ac:dyDescent="0.2">
      <c r="A1881" s="33" t="s">
        <v>3815</v>
      </c>
      <c r="B1881" s="34" t="str">
        <f t="shared" si="60"/>
        <v>755541</v>
      </c>
      <c r="C1881" s="35" t="s">
        <v>3816</v>
      </c>
      <c r="D1881" s="36" t="s">
        <v>29</v>
      </c>
      <c r="E1881" s="35" t="s">
        <v>30</v>
      </c>
      <c r="F1881" s="36" t="s">
        <v>29</v>
      </c>
      <c r="G1881" s="36" t="s">
        <v>3334</v>
      </c>
      <c r="H1881" s="36" t="s">
        <v>43</v>
      </c>
      <c r="I1881" s="36" t="s">
        <v>3335</v>
      </c>
      <c r="J1881" s="36" t="s">
        <v>34</v>
      </c>
      <c r="K1881" s="36" t="s">
        <v>35</v>
      </c>
      <c r="L1881" s="37">
        <v>21</v>
      </c>
      <c r="M1881" s="38" t="s">
        <v>36</v>
      </c>
      <c r="N1881" s="38" t="str">
        <f t="shared" si="59"/>
        <v>0596</v>
      </c>
      <c r="O1881" s="83">
        <v>2253.56</v>
      </c>
    </row>
    <row r="1882" spans="1:15" s="22" customFormat="1" ht="11.15" customHeight="1" x14ac:dyDescent="0.2">
      <c r="A1882" s="39" t="s">
        <v>3817</v>
      </c>
      <c r="B1882" s="40" t="str">
        <f t="shared" si="60"/>
        <v>754183</v>
      </c>
      <c r="C1882" s="41" t="s">
        <v>3818</v>
      </c>
      <c r="D1882" s="42" t="s">
        <v>29</v>
      </c>
      <c r="E1882" s="41" t="s">
        <v>30</v>
      </c>
      <c r="F1882" s="42" t="s">
        <v>29</v>
      </c>
      <c r="G1882" s="42" t="s">
        <v>3334</v>
      </c>
      <c r="H1882" s="42" t="s">
        <v>43</v>
      </c>
      <c r="I1882" s="42" t="s">
        <v>3335</v>
      </c>
      <c r="J1882" s="42" t="s">
        <v>34</v>
      </c>
      <c r="K1882" s="42" t="s">
        <v>35</v>
      </c>
      <c r="L1882" s="37">
        <v>99</v>
      </c>
      <c r="M1882" s="43" t="s">
        <v>36</v>
      </c>
      <c r="N1882" s="43" t="str">
        <f t="shared" si="59"/>
        <v>0596</v>
      </c>
      <c r="O1882" s="84">
        <v>2014.55</v>
      </c>
    </row>
    <row r="1883" spans="1:15" s="22" customFormat="1" ht="11.15" customHeight="1" x14ac:dyDescent="0.2">
      <c r="A1883" s="33" t="s">
        <v>3819</v>
      </c>
      <c r="B1883" s="34" t="str">
        <f t="shared" si="60"/>
        <v>754184</v>
      </c>
      <c r="C1883" s="35" t="s">
        <v>3820</v>
      </c>
      <c r="D1883" s="36" t="s">
        <v>29</v>
      </c>
      <c r="E1883" s="35" t="s">
        <v>30</v>
      </c>
      <c r="F1883" s="36" t="s">
        <v>29</v>
      </c>
      <c r="G1883" s="36" t="s">
        <v>3334</v>
      </c>
      <c r="H1883" s="36" t="s">
        <v>43</v>
      </c>
      <c r="I1883" s="36" t="s">
        <v>3335</v>
      </c>
      <c r="J1883" s="36" t="s">
        <v>34</v>
      </c>
      <c r="K1883" s="36" t="s">
        <v>35</v>
      </c>
      <c r="L1883" s="37">
        <v>75</v>
      </c>
      <c r="M1883" s="38" t="s">
        <v>36</v>
      </c>
      <c r="N1883" s="38" t="str">
        <f t="shared" si="59"/>
        <v>0596</v>
      </c>
      <c r="O1883" s="83">
        <v>2130.64</v>
      </c>
    </row>
    <row r="1884" spans="1:15" s="22" customFormat="1" ht="11.15" customHeight="1" x14ac:dyDescent="0.2">
      <c r="A1884" s="39" t="s">
        <v>3821</v>
      </c>
      <c r="B1884" s="40" t="str">
        <f t="shared" si="60"/>
        <v>754101</v>
      </c>
      <c r="C1884" s="41" t="s">
        <v>3822</v>
      </c>
      <c r="D1884" s="42" t="s">
        <v>29</v>
      </c>
      <c r="E1884" s="41" t="s">
        <v>30</v>
      </c>
      <c r="F1884" s="42" t="s">
        <v>29</v>
      </c>
      <c r="G1884" s="42" t="s">
        <v>3334</v>
      </c>
      <c r="H1884" s="42" t="s">
        <v>43</v>
      </c>
      <c r="I1884" s="42" t="s">
        <v>3335</v>
      </c>
      <c r="J1884" s="42" t="s">
        <v>34</v>
      </c>
      <c r="K1884" s="42" t="s">
        <v>35</v>
      </c>
      <c r="L1884" s="37">
        <v>270</v>
      </c>
      <c r="M1884" s="43" t="s">
        <v>36</v>
      </c>
      <c r="N1884" s="43" t="str">
        <f t="shared" si="59"/>
        <v>0596</v>
      </c>
      <c r="O1884" s="84">
        <v>409.74</v>
      </c>
    </row>
    <row r="1885" spans="1:15" s="22" customFormat="1" ht="11.15" customHeight="1" x14ac:dyDescent="0.2">
      <c r="A1885" s="33" t="s">
        <v>3823</v>
      </c>
      <c r="B1885" s="34" t="str">
        <f t="shared" si="60"/>
        <v>752926</v>
      </c>
      <c r="C1885" s="35" t="s">
        <v>3824</v>
      </c>
      <c r="D1885" s="36" t="s">
        <v>29</v>
      </c>
      <c r="E1885" s="35" t="s">
        <v>30</v>
      </c>
      <c r="F1885" s="36" t="s">
        <v>29</v>
      </c>
      <c r="G1885" s="36" t="s">
        <v>3334</v>
      </c>
      <c r="H1885" s="36" t="s">
        <v>32</v>
      </c>
      <c r="I1885" s="36" t="s">
        <v>3335</v>
      </c>
      <c r="J1885" s="36" t="s">
        <v>34</v>
      </c>
      <c r="K1885" s="36" t="s">
        <v>35</v>
      </c>
      <c r="L1885" s="37">
        <v>97</v>
      </c>
      <c r="M1885" s="38" t="s">
        <v>36</v>
      </c>
      <c r="N1885" s="38" t="str">
        <f t="shared" si="59"/>
        <v>0596</v>
      </c>
      <c r="O1885" s="83">
        <v>1140.21</v>
      </c>
    </row>
    <row r="1886" spans="1:15" s="22" customFormat="1" ht="11.15" customHeight="1" x14ac:dyDescent="0.2">
      <c r="A1886" s="39" t="s">
        <v>3825</v>
      </c>
      <c r="B1886" s="40" t="str">
        <f t="shared" si="60"/>
        <v>753021</v>
      </c>
      <c r="C1886" s="41" t="s">
        <v>3826</v>
      </c>
      <c r="D1886" s="42" t="s">
        <v>29</v>
      </c>
      <c r="E1886" s="41" t="s">
        <v>30</v>
      </c>
      <c r="F1886" s="42" t="s">
        <v>29</v>
      </c>
      <c r="G1886" s="42" t="s">
        <v>3334</v>
      </c>
      <c r="H1886" s="42" t="s">
        <v>32</v>
      </c>
      <c r="I1886" s="42" t="s">
        <v>3335</v>
      </c>
      <c r="J1886" s="42" t="s">
        <v>34</v>
      </c>
      <c r="K1886" s="42" t="s">
        <v>35</v>
      </c>
      <c r="L1886" s="37">
        <v>0</v>
      </c>
      <c r="M1886" s="43" t="s">
        <v>36</v>
      </c>
      <c r="N1886" s="43" t="str">
        <f t="shared" si="59"/>
        <v>0596</v>
      </c>
      <c r="O1886" s="84" t="s">
        <v>3827</v>
      </c>
    </row>
    <row r="1887" spans="1:15" s="22" customFormat="1" ht="11.15" customHeight="1" x14ac:dyDescent="0.2">
      <c r="A1887" s="33" t="s">
        <v>3828</v>
      </c>
      <c r="B1887" s="34" t="str">
        <f t="shared" si="60"/>
        <v>753039</v>
      </c>
      <c r="C1887" s="35" t="s">
        <v>3829</v>
      </c>
      <c r="D1887" s="36" t="s">
        <v>29</v>
      </c>
      <c r="E1887" s="35" t="s">
        <v>30</v>
      </c>
      <c r="F1887" s="36" t="s">
        <v>29</v>
      </c>
      <c r="G1887" s="36" t="s">
        <v>3334</v>
      </c>
      <c r="H1887" s="36" t="s">
        <v>32</v>
      </c>
      <c r="I1887" s="36" t="s">
        <v>3335</v>
      </c>
      <c r="J1887" s="36" t="s">
        <v>34</v>
      </c>
      <c r="K1887" s="36" t="s">
        <v>35</v>
      </c>
      <c r="L1887" s="37">
        <v>95</v>
      </c>
      <c r="M1887" s="38" t="s">
        <v>36</v>
      </c>
      <c r="N1887" s="38" t="str">
        <f t="shared" si="59"/>
        <v>0596</v>
      </c>
      <c r="O1887" s="83">
        <v>1573.88</v>
      </c>
    </row>
    <row r="1888" spans="1:15" s="22" customFormat="1" ht="11.15" customHeight="1" x14ac:dyDescent="0.2">
      <c r="A1888" s="39" t="s">
        <v>3830</v>
      </c>
      <c r="B1888" s="40" t="str">
        <f t="shared" si="60"/>
        <v>753438</v>
      </c>
      <c r="C1888" s="41" t="s">
        <v>3831</v>
      </c>
      <c r="D1888" s="42" t="s">
        <v>29</v>
      </c>
      <c r="E1888" s="41" t="s">
        <v>30</v>
      </c>
      <c r="F1888" s="42" t="s">
        <v>29</v>
      </c>
      <c r="G1888" s="42" t="s">
        <v>3334</v>
      </c>
      <c r="H1888" s="42" t="s">
        <v>32</v>
      </c>
      <c r="I1888" s="42" t="s">
        <v>3335</v>
      </c>
      <c r="J1888" s="42" t="s">
        <v>34</v>
      </c>
      <c r="K1888" s="42" t="s">
        <v>35</v>
      </c>
      <c r="L1888" s="37">
        <v>147</v>
      </c>
      <c r="M1888" s="43" t="s">
        <v>36</v>
      </c>
      <c r="N1888" s="43" t="str">
        <f t="shared" si="59"/>
        <v>0596</v>
      </c>
      <c r="O1888" s="84">
        <v>944.67</v>
      </c>
    </row>
    <row r="1889" spans="1:15" s="22" customFormat="1" ht="11.15" customHeight="1" x14ac:dyDescent="0.2">
      <c r="A1889" s="33" t="s">
        <v>3832</v>
      </c>
      <c r="B1889" s="34" t="str">
        <f t="shared" si="60"/>
        <v>754401</v>
      </c>
      <c r="C1889" s="35" t="s">
        <v>3833</v>
      </c>
      <c r="D1889" s="36" t="s">
        <v>29</v>
      </c>
      <c r="E1889" s="35" t="s">
        <v>30</v>
      </c>
      <c r="F1889" s="36" t="s">
        <v>29</v>
      </c>
      <c r="G1889" s="36" t="s">
        <v>3334</v>
      </c>
      <c r="H1889" s="36" t="s">
        <v>43</v>
      </c>
      <c r="I1889" s="36" t="s">
        <v>3335</v>
      </c>
      <c r="J1889" s="36" t="s">
        <v>34</v>
      </c>
      <c r="K1889" s="36" t="s">
        <v>35</v>
      </c>
      <c r="L1889" s="37">
        <v>61</v>
      </c>
      <c r="M1889" s="38" t="s">
        <v>36</v>
      </c>
      <c r="N1889" s="38" t="str">
        <f t="shared" si="59"/>
        <v>0596</v>
      </c>
      <c r="O1889" s="83">
        <v>647.53</v>
      </c>
    </row>
    <row r="1890" spans="1:15" s="22" customFormat="1" ht="11.15" customHeight="1" x14ac:dyDescent="0.2">
      <c r="A1890" s="39" t="s">
        <v>3834</v>
      </c>
      <c r="B1890" s="40" t="str">
        <f t="shared" si="60"/>
        <v>754952</v>
      </c>
      <c r="C1890" s="41" t="s">
        <v>3835</v>
      </c>
      <c r="D1890" s="42" t="s">
        <v>29</v>
      </c>
      <c r="E1890" s="41" t="s">
        <v>30</v>
      </c>
      <c r="F1890" s="42" t="s">
        <v>29</v>
      </c>
      <c r="G1890" s="42" t="s">
        <v>3334</v>
      </c>
      <c r="H1890" s="42" t="s">
        <v>43</v>
      </c>
      <c r="I1890" s="42" t="s">
        <v>3335</v>
      </c>
      <c r="J1890" s="42" t="s">
        <v>34</v>
      </c>
      <c r="K1890" s="42" t="s">
        <v>35</v>
      </c>
      <c r="L1890" s="37">
        <v>204</v>
      </c>
      <c r="M1890" s="43" t="s">
        <v>36</v>
      </c>
      <c r="N1890" s="43" t="str">
        <f t="shared" si="59"/>
        <v>0596</v>
      </c>
      <c r="O1890" s="84">
        <v>511.98</v>
      </c>
    </row>
    <row r="1891" spans="1:15" s="22" customFormat="1" ht="11.15" customHeight="1" x14ac:dyDescent="0.2">
      <c r="A1891" s="33" t="s">
        <v>3836</v>
      </c>
      <c r="B1891" s="34" t="str">
        <f t="shared" si="60"/>
        <v>753951</v>
      </c>
      <c r="C1891" s="35" t="s">
        <v>3837</v>
      </c>
      <c r="D1891" s="36" t="s">
        <v>29</v>
      </c>
      <c r="E1891" s="35" t="s">
        <v>30</v>
      </c>
      <c r="F1891" s="36" t="s">
        <v>29</v>
      </c>
      <c r="G1891" s="36" t="s">
        <v>3334</v>
      </c>
      <c r="H1891" s="36" t="s">
        <v>32</v>
      </c>
      <c r="I1891" s="36" t="s">
        <v>3335</v>
      </c>
      <c r="J1891" s="36" t="s">
        <v>34</v>
      </c>
      <c r="K1891" s="36" t="s">
        <v>35</v>
      </c>
      <c r="L1891" s="37">
        <v>165</v>
      </c>
      <c r="M1891" s="38" t="s">
        <v>36</v>
      </c>
      <c r="N1891" s="38" t="str">
        <f t="shared" si="59"/>
        <v>0596</v>
      </c>
      <c r="O1891" s="83">
        <v>1366.03</v>
      </c>
    </row>
    <row r="1892" spans="1:15" s="22" customFormat="1" ht="11.15" customHeight="1" x14ac:dyDescent="0.2">
      <c r="A1892" s="39" t="s">
        <v>3838</v>
      </c>
      <c r="B1892" s="40" t="str">
        <f t="shared" si="60"/>
        <v>756360</v>
      </c>
      <c r="C1892" s="41" t="s">
        <v>3839</v>
      </c>
      <c r="D1892" s="42" t="s">
        <v>29</v>
      </c>
      <c r="E1892" s="41" t="s">
        <v>30</v>
      </c>
      <c r="F1892" s="42" t="s">
        <v>29</v>
      </c>
      <c r="G1892" s="42" t="s">
        <v>3334</v>
      </c>
      <c r="H1892" s="42" t="s">
        <v>32</v>
      </c>
      <c r="I1892" s="42" t="s">
        <v>3335</v>
      </c>
      <c r="J1892" s="42" t="s">
        <v>34</v>
      </c>
      <c r="K1892" s="42" t="s">
        <v>35</v>
      </c>
      <c r="L1892" s="37">
        <v>20</v>
      </c>
      <c r="M1892" s="43" t="s">
        <v>36</v>
      </c>
      <c r="N1892" s="43" t="str">
        <f t="shared" si="59"/>
        <v>0596</v>
      </c>
      <c r="O1892" s="84">
        <v>4678.8500000000004</v>
      </c>
    </row>
    <row r="1893" spans="1:15" s="22" customFormat="1" ht="11.15" customHeight="1" x14ac:dyDescent="0.2">
      <c r="A1893" s="33" t="s">
        <v>3840</v>
      </c>
      <c r="B1893" s="34" t="str">
        <f t="shared" si="60"/>
        <v>754162</v>
      </c>
      <c r="C1893" s="35" t="s">
        <v>3841</v>
      </c>
      <c r="D1893" s="36" t="s">
        <v>29</v>
      </c>
      <c r="E1893" s="35" t="s">
        <v>30</v>
      </c>
      <c r="F1893" s="36" t="s">
        <v>29</v>
      </c>
      <c r="G1893" s="36" t="s">
        <v>3334</v>
      </c>
      <c r="H1893" s="36" t="s">
        <v>43</v>
      </c>
      <c r="I1893" s="36" t="s">
        <v>3335</v>
      </c>
      <c r="J1893" s="36" t="s">
        <v>34</v>
      </c>
      <c r="K1893" s="36" t="s">
        <v>35</v>
      </c>
      <c r="L1893" s="37">
        <v>155</v>
      </c>
      <c r="M1893" s="38" t="s">
        <v>36</v>
      </c>
      <c r="N1893" s="38" t="str">
        <f t="shared" si="59"/>
        <v>0596</v>
      </c>
      <c r="O1893" s="83">
        <v>1297.51</v>
      </c>
    </row>
    <row r="1894" spans="1:15" s="22" customFormat="1" ht="11.15" customHeight="1" x14ac:dyDescent="0.2">
      <c r="A1894" s="39" t="s">
        <v>3842</v>
      </c>
      <c r="B1894" s="40" t="str">
        <f t="shared" si="60"/>
        <v>754361</v>
      </c>
      <c r="C1894" s="41" t="s">
        <v>3843</v>
      </c>
      <c r="D1894" s="42" t="s">
        <v>29</v>
      </c>
      <c r="E1894" s="41" t="s">
        <v>30</v>
      </c>
      <c r="F1894" s="42" t="s">
        <v>29</v>
      </c>
      <c r="G1894" s="42" t="s">
        <v>3334</v>
      </c>
      <c r="H1894" s="42" t="s">
        <v>43</v>
      </c>
      <c r="I1894" s="42" t="s">
        <v>3335</v>
      </c>
      <c r="J1894" s="42" t="s">
        <v>34</v>
      </c>
      <c r="K1894" s="42" t="s">
        <v>35</v>
      </c>
      <c r="L1894" s="37">
        <v>257</v>
      </c>
      <c r="M1894" s="43" t="s">
        <v>36</v>
      </c>
      <c r="N1894" s="43" t="str">
        <f t="shared" si="59"/>
        <v>0596</v>
      </c>
      <c r="O1894" s="84">
        <v>316.39999999999998</v>
      </c>
    </row>
    <row r="1895" spans="1:15" s="22" customFormat="1" ht="11.15" customHeight="1" x14ac:dyDescent="0.2">
      <c r="A1895" s="33" t="s">
        <v>3844</v>
      </c>
      <c r="B1895" s="34" t="str">
        <f t="shared" si="60"/>
        <v>755228</v>
      </c>
      <c r="C1895" s="35" t="s">
        <v>3845</v>
      </c>
      <c r="D1895" s="36" t="s">
        <v>29</v>
      </c>
      <c r="E1895" s="35" t="s">
        <v>30</v>
      </c>
      <c r="F1895" s="36" t="s">
        <v>29</v>
      </c>
      <c r="G1895" s="36" t="s">
        <v>3334</v>
      </c>
      <c r="H1895" s="36" t="s">
        <v>43</v>
      </c>
      <c r="I1895" s="36" t="s">
        <v>3335</v>
      </c>
      <c r="J1895" s="36" t="s">
        <v>34</v>
      </c>
      <c r="K1895" s="36" t="s">
        <v>35</v>
      </c>
      <c r="L1895" s="37">
        <v>138</v>
      </c>
      <c r="M1895" s="38" t="s">
        <v>36</v>
      </c>
      <c r="N1895" s="38" t="str">
        <f t="shared" si="59"/>
        <v>0596</v>
      </c>
      <c r="O1895" s="83">
        <v>767.98</v>
      </c>
    </row>
    <row r="1896" spans="1:15" s="22" customFormat="1" ht="11.15" customHeight="1" x14ac:dyDescent="0.2">
      <c r="A1896" s="39" t="s">
        <v>3846</v>
      </c>
      <c r="B1896" s="40" t="str">
        <f t="shared" si="60"/>
        <v>755021</v>
      </c>
      <c r="C1896" s="41" t="s">
        <v>3847</v>
      </c>
      <c r="D1896" s="42" t="s">
        <v>29</v>
      </c>
      <c r="E1896" s="41" t="s">
        <v>30</v>
      </c>
      <c r="F1896" s="42" t="s">
        <v>29</v>
      </c>
      <c r="G1896" s="42" t="s">
        <v>3334</v>
      </c>
      <c r="H1896" s="42" t="s">
        <v>43</v>
      </c>
      <c r="I1896" s="42" t="s">
        <v>3335</v>
      </c>
      <c r="J1896" s="42" t="s">
        <v>34</v>
      </c>
      <c r="K1896" s="42" t="s">
        <v>35</v>
      </c>
      <c r="L1896" s="37">
        <v>778</v>
      </c>
      <c r="M1896" s="43" t="s">
        <v>36</v>
      </c>
      <c r="N1896" s="43" t="str">
        <f t="shared" si="59"/>
        <v>0596</v>
      </c>
      <c r="O1896" s="84">
        <v>204.79</v>
      </c>
    </row>
    <row r="1897" spans="1:15" s="22" customFormat="1" ht="11.15" customHeight="1" x14ac:dyDescent="0.2">
      <c r="A1897" s="33" t="s">
        <v>3848</v>
      </c>
      <c r="B1897" s="34" t="str">
        <f t="shared" si="60"/>
        <v>755162</v>
      </c>
      <c r="C1897" s="35" t="s">
        <v>3849</v>
      </c>
      <c r="D1897" s="36" t="s">
        <v>29</v>
      </c>
      <c r="E1897" s="35" t="s">
        <v>30</v>
      </c>
      <c r="F1897" s="36" t="s">
        <v>29</v>
      </c>
      <c r="G1897" s="36" t="s">
        <v>3334</v>
      </c>
      <c r="H1897" s="36" t="s">
        <v>43</v>
      </c>
      <c r="I1897" s="36" t="s">
        <v>3335</v>
      </c>
      <c r="J1897" s="36" t="s">
        <v>34</v>
      </c>
      <c r="K1897" s="36" t="s">
        <v>35</v>
      </c>
      <c r="L1897" s="37">
        <v>59</v>
      </c>
      <c r="M1897" s="38" t="s">
        <v>36</v>
      </c>
      <c r="N1897" s="38" t="str">
        <f t="shared" si="59"/>
        <v>0596</v>
      </c>
      <c r="O1897" s="83">
        <v>271.86</v>
      </c>
    </row>
    <row r="1898" spans="1:15" s="22" customFormat="1" ht="11.15" customHeight="1" x14ac:dyDescent="0.2">
      <c r="A1898" s="39" t="s">
        <v>3850</v>
      </c>
      <c r="B1898" s="40" t="str">
        <f t="shared" si="60"/>
        <v>753307</v>
      </c>
      <c r="C1898" s="41" t="s">
        <v>3851</v>
      </c>
      <c r="D1898" s="42" t="s">
        <v>29</v>
      </c>
      <c r="E1898" s="41" t="s">
        <v>30</v>
      </c>
      <c r="F1898" s="42" t="s">
        <v>29</v>
      </c>
      <c r="G1898" s="42" t="s">
        <v>3334</v>
      </c>
      <c r="H1898" s="42" t="s">
        <v>32</v>
      </c>
      <c r="I1898" s="42" t="s">
        <v>3335</v>
      </c>
      <c r="J1898" s="42" t="s">
        <v>34</v>
      </c>
      <c r="K1898" s="42" t="s">
        <v>35</v>
      </c>
      <c r="L1898" s="37">
        <v>25</v>
      </c>
      <c r="M1898" s="43" t="s">
        <v>36</v>
      </c>
      <c r="N1898" s="43" t="str">
        <f t="shared" si="59"/>
        <v>0596</v>
      </c>
      <c r="O1898" s="84">
        <v>7000.29</v>
      </c>
    </row>
    <row r="1899" spans="1:15" s="22" customFormat="1" ht="11.15" customHeight="1" x14ac:dyDescent="0.2">
      <c r="A1899" s="33" t="s">
        <v>3852</v>
      </c>
      <c r="B1899" s="34" t="str">
        <f t="shared" si="60"/>
        <v>754972</v>
      </c>
      <c r="C1899" s="35" t="s">
        <v>3853</v>
      </c>
      <c r="D1899" s="36" t="s">
        <v>29</v>
      </c>
      <c r="E1899" s="35" t="s">
        <v>30</v>
      </c>
      <c r="F1899" s="36" t="s">
        <v>29</v>
      </c>
      <c r="G1899" s="36" t="s">
        <v>3334</v>
      </c>
      <c r="H1899" s="36" t="s">
        <v>43</v>
      </c>
      <c r="I1899" s="36" t="s">
        <v>3335</v>
      </c>
      <c r="J1899" s="36" t="s">
        <v>34</v>
      </c>
      <c r="K1899" s="36" t="s">
        <v>35</v>
      </c>
      <c r="L1899" s="37">
        <v>306</v>
      </c>
      <c r="M1899" s="38" t="s">
        <v>36</v>
      </c>
      <c r="N1899" s="38" t="str">
        <f t="shared" si="59"/>
        <v>0596</v>
      </c>
      <c r="O1899" s="83">
        <v>255.99</v>
      </c>
    </row>
    <row r="1900" spans="1:15" s="22" customFormat="1" ht="11.15" customHeight="1" x14ac:dyDescent="0.2">
      <c r="A1900" s="39" t="s">
        <v>3854</v>
      </c>
      <c r="B1900" s="40" t="str">
        <f t="shared" si="60"/>
        <v>754392</v>
      </c>
      <c r="C1900" s="41" t="s">
        <v>3855</v>
      </c>
      <c r="D1900" s="42" t="s">
        <v>29</v>
      </c>
      <c r="E1900" s="41" t="s">
        <v>30</v>
      </c>
      <c r="F1900" s="42" t="s">
        <v>29</v>
      </c>
      <c r="G1900" s="42" t="s">
        <v>3334</v>
      </c>
      <c r="H1900" s="42" t="s">
        <v>43</v>
      </c>
      <c r="I1900" s="42" t="s">
        <v>3335</v>
      </c>
      <c r="J1900" s="42" t="s">
        <v>34</v>
      </c>
      <c r="K1900" s="42" t="s">
        <v>35</v>
      </c>
      <c r="L1900" s="37">
        <v>112</v>
      </c>
      <c r="M1900" s="43" t="s">
        <v>36</v>
      </c>
      <c r="N1900" s="43" t="str">
        <f t="shared" si="59"/>
        <v>0596</v>
      </c>
      <c r="O1900" s="84">
        <v>1038</v>
      </c>
    </row>
    <row r="1901" spans="1:15" s="22" customFormat="1" ht="11.15" customHeight="1" x14ac:dyDescent="0.2">
      <c r="A1901" s="33" t="s">
        <v>3856</v>
      </c>
      <c r="B1901" s="34" t="str">
        <f t="shared" si="60"/>
        <v>754977</v>
      </c>
      <c r="C1901" s="35" t="s">
        <v>3857</v>
      </c>
      <c r="D1901" s="36" t="s">
        <v>29</v>
      </c>
      <c r="E1901" s="35" t="s">
        <v>30</v>
      </c>
      <c r="F1901" s="36" t="s">
        <v>29</v>
      </c>
      <c r="G1901" s="36" t="s">
        <v>3334</v>
      </c>
      <c r="H1901" s="36" t="s">
        <v>43</v>
      </c>
      <c r="I1901" s="36" t="s">
        <v>3335</v>
      </c>
      <c r="J1901" s="36" t="s">
        <v>34</v>
      </c>
      <c r="K1901" s="36" t="s">
        <v>35</v>
      </c>
      <c r="L1901" s="37">
        <v>161</v>
      </c>
      <c r="M1901" s="38" t="s">
        <v>36</v>
      </c>
      <c r="N1901" s="38" t="str">
        <f t="shared" si="59"/>
        <v>0596</v>
      </c>
      <c r="O1901" s="83">
        <v>255.99</v>
      </c>
    </row>
    <row r="1902" spans="1:15" s="22" customFormat="1" ht="11.15" customHeight="1" x14ac:dyDescent="0.2">
      <c r="A1902" s="39" t="s">
        <v>3858</v>
      </c>
      <c r="B1902" s="40" t="str">
        <f t="shared" si="60"/>
        <v>754454</v>
      </c>
      <c r="C1902" s="41" t="s">
        <v>3859</v>
      </c>
      <c r="D1902" s="42" t="s">
        <v>29</v>
      </c>
      <c r="E1902" s="41" t="s">
        <v>30</v>
      </c>
      <c r="F1902" s="42" t="s">
        <v>29</v>
      </c>
      <c r="G1902" s="42" t="s">
        <v>3334</v>
      </c>
      <c r="H1902" s="42" t="s">
        <v>43</v>
      </c>
      <c r="I1902" s="42" t="s">
        <v>3335</v>
      </c>
      <c r="J1902" s="42" t="s">
        <v>34</v>
      </c>
      <c r="K1902" s="42" t="s">
        <v>35</v>
      </c>
      <c r="L1902" s="37">
        <v>9</v>
      </c>
      <c r="M1902" s="43" t="s">
        <v>36</v>
      </c>
      <c r="N1902" s="43" t="str">
        <f t="shared" si="59"/>
        <v>0596</v>
      </c>
      <c r="O1902" s="84">
        <v>4545.37</v>
      </c>
    </row>
    <row r="1903" spans="1:15" s="22" customFormat="1" ht="11.15" customHeight="1" x14ac:dyDescent="0.2">
      <c r="A1903" s="33" t="s">
        <v>3860</v>
      </c>
      <c r="B1903" s="34" t="str">
        <f t="shared" si="60"/>
        <v>755411</v>
      </c>
      <c r="C1903" s="35" t="s">
        <v>3861</v>
      </c>
      <c r="D1903" s="36" t="s">
        <v>29</v>
      </c>
      <c r="E1903" s="35" t="s">
        <v>30</v>
      </c>
      <c r="F1903" s="36" t="s">
        <v>29</v>
      </c>
      <c r="G1903" s="36" t="s">
        <v>3334</v>
      </c>
      <c r="H1903" s="36" t="s">
        <v>43</v>
      </c>
      <c r="I1903" s="36" t="s">
        <v>3335</v>
      </c>
      <c r="J1903" s="36" t="s">
        <v>34</v>
      </c>
      <c r="K1903" s="36" t="s">
        <v>35</v>
      </c>
      <c r="L1903" s="37">
        <v>1595</v>
      </c>
      <c r="M1903" s="38" t="s">
        <v>36</v>
      </c>
      <c r="N1903" s="38" t="str">
        <f t="shared" si="59"/>
        <v>0596</v>
      </c>
      <c r="O1903" s="83">
        <v>105.98</v>
      </c>
    </row>
    <row r="1904" spans="1:15" s="22" customFormat="1" ht="11.15" customHeight="1" x14ac:dyDescent="0.2">
      <c r="A1904" s="39" t="s">
        <v>3862</v>
      </c>
      <c r="B1904" s="40" t="str">
        <f t="shared" si="60"/>
        <v>753090</v>
      </c>
      <c r="C1904" s="41" t="s">
        <v>3863</v>
      </c>
      <c r="D1904" s="42" t="s">
        <v>29</v>
      </c>
      <c r="E1904" s="41" t="s">
        <v>30</v>
      </c>
      <c r="F1904" s="42" t="s">
        <v>29</v>
      </c>
      <c r="G1904" s="42" t="s">
        <v>3334</v>
      </c>
      <c r="H1904" s="42" t="s">
        <v>32</v>
      </c>
      <c r="I1904" s="42" t="s">
        <v>3335</v>
      </c>
      <c r="J1904" s="42" t="s">
        <v>34</v>
      </c>
      <c r="K1904" s="42" t="s">
        <v>35</v>
      </c>
      <c r="L1904" s="37">
        <v>240</v>
      </c>
      <c r="M1904" s="43" t="s">
        <v>36</v>
      </c>
      <c r="N1904" s="43" t="str">
        <f t="shared" si="59"/>
        <v>0596</v>
      </c>
      <c r="O1904" s="84">
        <v>1091.05</v>
      </c>
    </row>
    <row r="1905" spans="1:15" s="22" customFormat="1" ht="11.15" customHeight="1" x14ac:dyDescent="0.2">
      <c r="A1905" s="33" t="s">
        <v>3864</v>
      </c>
      <c r="B1905" s="34" t="str">
        <f t="shared" si="60"/>
        <v>754221</v>
      </c>
      <c r="C1905" s="35" t="s">
        <v>3865</v>
      </c>
      <c r="D1905" s="36" t="s">
        <v>29</v>
      </c>
      <c r="E1905" s="35" t="s">
        <v>30</v>
      </c>
      <c r="F1905" s="36" t="s">
        <v>29</v>
      </c>
      <c r="G1905" s="36" t="s">
        <v>3334</v>
      </c>
      <c r="H1905" s="36" t="s">
        <v>43</v>
      </c>
      <c r="I1905" s="36" t="s">
        <v>3335</v>
      </c>
      <c r="J1905" s="36" t="s">
        <v>34</v>
      </c>
      <c r="K1905" s="36" t="s">
        <v>35</v>
      </c>
      <c r="L1905" s="37">
        <v>402</v>
      </c>
      <c r="M1905" s="38" t="s">
        <v>36</v>
      </c>
      <c r="N1905" s="38" t="str">
        <f t="shared" si="59"/>
        <v>0596</v>
      </c>
      <c r="O1905" s="83">
        <v>245.85</v>
      </c>
    </row>
    <row r="1906" spans="1:15" s="22" customFormat="1" ht="11.15" customHeight="1" x14ac:dyDescent="0.2">
      <c r="A1906" s="39" t="s">
        <v>3866</v>
      </c>
      <c r="B1906" s="40" t="str">
        <f t="shared" si="60"/>
        <v>752908</v>
      </c>
      <c r="C1906" s="41" t="s">
        <v>3867</v>
      </c>
      <c r="D1906" s="42" t="s">
        <v>29</v>
      </c>
      <c r="E1906" s="41" t="s">
        <v>30</v>
      </c>
      <c r="F1906" s="42" t="s">
        <v>29</v>
      </c>
      <c r="G1906" s="42" t="s">
        <v>3334</v>
      </c>
      <c r="H1906" s="42" t="s">
        <v>32</v>
      </c>
      <c r="I1906" s="42" t="s">
        <v>3335</v>
      </c>
      <c r="J1906" s="42" t="s">
        <v>34</v>
      </c>
      <c r="K1906" s="42" t="s">
        <v>35</v>
      </c>
      <c r="L1906" s="37">
        <v>91</v>
      </c>
      <c r="M1906" s="43" t="s">
        <v>36</v>
      </c>
      <c r="N1906" s="43" t="str">
        <f t="shared" si="59"/>
        <v>0596</v>
      </c>
      <c r="O1906" s="84">
        <v>1484.75</v>
      </c>
    </row>
    <row r="1907" spans="1:15" s="22" customFormat="1" ht="11.15" customHeight="1" x14ac:dyDescent="0.2">
      <c r="A1907" s="33" t="s">
        <v>3868</v>
      </c>
      <c r="B1907" s="34" t="str">
        <f t="shared" si="60"/>
        <v>754165</v>
      </c>
      <c r="C1907" s="35" t="s">
        <v>3869</v>
      </c>
      <c r="D1907" s="36" t="s">
        <v>29</v>
      </c>
      <c r="E1907" s="35" t="s">
        <v>30</v>
      </c>
      <c r="F1907" s="36" t="s">
        <v>29</v>
      </c>
      <c r="G1907" s="36" t="s">
        <v>3334</v>
      </c>
      <c r="H1907" s="36" t="s">
        <v>43</v>
      </c>
      <c r="I1907" s="36" t="s">
        <v>3335</v>
      </c>
      <c r="J1907" s="36" t="s">
        <v>34</v>
      </c>
      <c r="K1907" s="36" t="s">
        <v>35</v>
      </c>
      <c r="L1907" s="37">
        <v>40</v>
      </c>
      <c r="M1907" s="38" t="s">
        <v>36</v>
      </c>
      <c r="N1907" s="38" t="str">
        <f t="shared" si="59"/>
        <v>0596</v>
      </c>
      <c r="O1907" s="83">
        <v>3073.04</v>
      </c>
    </row>
    <row r="1908" spans="1:15" s="22" customFormat="1" ht="11.15" customHeight="1" x14ac:dyDescent="0.2">
      <c r="A1908" s="39" t="s">
        <v>3870</v>
      </c>
      <c r="B1908" s="40" t="str">
        <f t="shared" si="60"/>
        <v>756892</v>
      </c>
      <c r="C1908" s="41" t="s">
        <v>3871</v>
      </c>
      <c r="D1908" s="42" t="s">
        <v>29</v>
      </c>
      <c r="E1908" s="41" t="s">
        <v>30</v>
      </c>
      <c r="F1908" s="42" t="s">
        <v>29</v>
      </c>
      <c r="G1908" s="42" t="s">
        <v>3334</v>
      </c>
      <c r="H1908" s="42" t="s">
        <v>43</v>
      </c>
      <c r="I1908" s="42" t="s">
        <v>3335</v>
      </c>
      <c r="J1908" s="42" t="s">
        <v>34</v>
      </c>
      <c r="K1908" s="42" t="s">
        <v>35</v>
      </c>
      <c r="L1908" s="37">
        <v>106</v>
      </c>
      <c r="M1908" s="43" t="s">
        <v>36</v>
      </c>
      <c r="N1908" s="43" t="str">
        <f t="shared" si="59"/>
        <v>0596</v>
      </c>
      <c r="O1908" s="84">
        <v>460.79</v>
      </c>
    </row>
    <row r="1909" spans="1:15" s="22" customFormat="1" ht="11.15" customHeight="1" x14ac:dyDescent="0.2">
      <c r="A1909" s="33" t="s">
        <v>3872</v>
      </c>
      <c r="B1909" s="34" t="str">
        <f t="shared" si="60"/>
        <v>756316</v>
      </c>
      <c r="C1909" s="35" t="s">
        <v>3873</v>
      </c>
      <c r="D1909" s="36" t="s">
        <v>29</v>
      </c>
      <c r="E1909" s="35" t="s">
        <v>30</v>
      </c>
      <c r="F1909" s="36" t="s">
        <v>29</v>
      </c>
      <c r="G1909" s="36" t="s">
        <v>3334</v>
      </c>
      <c r="H1909" s="36" t="s">
        <v>32</v>
      </c>
      <c r="I1909" s="36" t="s">
        <v>3335</v>
      </c>
      <c r="J1909" s="36" t="s">
        <v>34</v>
      </c>
      <c r="K1909" s="36" t="s">
        <v>35</v>
      </c>
      <c r="L1909" s="37">
        <v>210</v>
      </c>
      <c r="M1909" s="38" t="s">
        <v>36</v>
      </c>
      <c r="N1909" s="38" t="str">
        <f t="shared" si="59"/>
        <v>0596</v>
      </c>
      <c r="O1909" s="83">
        <v>849.9</v>
      </c>
    </row>
    <row r="1910" spans="1:15" s="22" customFormat="1" ht="11.15" customHeight="1" x14ac:dyDescent="0.2">
      <c r="A1910" s="39" t="s">
        <v>3874</v>
      </c>
      <c r="B1910" s="40" t="str">
        <f t="shared" si="60"/>
        <v>752048</v>
      </c>
      <c r="C1910" s="41" t="s">
        <v>3875</v>
      </c>
      <c r="D1910" s="42" t="s">
        <v>29</v>
      </c>
      <c r="E1910" s="41" t="s">
        <v>30</v>
      </c>
      <c r="F1910" s="42" t="s">
        <v>29</v>
      </c>
      <c r="G1910" s="42" t="s">
        <v>3334</v>
      </c>
      <c r="H1910" s="42" t="s">
        <v>43</v>
      </c>
      <c r="I1910" s="42" t="s">
        <v>3335</v>
      </c>
      <c r="J1910" s="42" t="s">
        <v>34</v>
      </c>
      <c r="K1910" s="42" t="s">
        <v>35</v>
      </c>
      <c r="L1910" s="37">
        <v>101</v>
      </c>
      <c r="M1910" s="43" t="s">
        <v>36</v>
      </c>
      <c r="N1910" s="43" t="str">
        <f t="shared" si="59"/>
        <v>0596</v>
      </c>
      <c r="O1910" s="84">
        <v>767.98</v>
      </c>
    </row>
    <row r="1911" spans="1:15" s="22" customFormat="1" ht="11.15" customHeight="1" x14ac:dyDescent="0.2">
      <c r="A1911" s="33" t="s">
        <v>3876</v>
      </c>
      <c r="B1911" s="34" t="str">
        <f t="shared" si="60"/>
        <v>755229</v>
      </c>
      <c r="C1911" s="35" t="s">
        <v>3877</v>
      </c>
      <c r="D1911" s="36" t="s">
        <v>29</v>
      </c>
      <c r="E1911" s="35" t="s">
        <v>30</v>
      </c>
      <c r="F1911" s="36" t="s">
        <v>29</v>
      </c>
      <c r="G1911" s="36" t="s">
        <v>3334</v>
      </c>
      <c r="H1911" s="36" t="s">
        <v>43</v>
      </c>
      <c r="I1911" s="36" t="s">
        <v>3335</v>
      </c>
      <c r="J1911" s="36" t="s">
        <v>34</v>
      </c>
      <c r="K1911" s="36" t="s">
        <v>35</v>
      </c>
      <c r="L1911" s="37">
        <v>72</v>
      </c>
      <c r="M1911" s="38" t="s">
        <v>36</v>
      </c>
      <c r="N1911" s="38" t="str">
        <f t="shared" si="59"/>
        <v>0596</v>
      </c>
      <c r="O1911" s="83">
        <v>767.98</v>
      </c>
    </row>
    <row r="1912" spans="1:15" s="22" customFormat="1" ht="11.15" customHeight="1" x14ac:dyDescent="0.2">
      <c r="A1912" s="39" t="s">
        <v>3878</v>
      </c>
      <c r="B1912" s="40" t="str">
        <f t="shared" si="60"/>
        <v>752029</v>
      </c>
      <c r="C1912" s="41" t="s">
        <v>3879</v>
      </c>
      <c r="D1912" s="42" t="s">
        <v>29</v>
      </c>
      <c r="E1912" s="41" t="s">
        <v>30</v>
      </c>
      <c r="F1912" s="42" t="s">
        <v>29</v>
      </c>
      <c r="G1912" s="42" t="s">
        <v>3334</v>
      </c>
      <c r="H1912" s="42" t="s">
        <v>32</v>
      </c>
      <c r="I1912" s="42" t="s">
        <v>3335</v>
      </c>
      <c r="J1912" s="42" t="s">
        <v>34</v>
      </c>
      <c r="K1912" s="42" t="s">
        <v>35</v>
      </c>
      <c r="L1912" s="37">
        <v>47</v>
      </c>
      <c r="M1912" s="43" t="s">
        <v>36</v>
      </c>
      <c r="N1912" s="43" t="str">
        <f t="shared" si="59"/>
        <v>0596</v>
      </c>
      <c r="O1912" s="84">
        <v>998.37</v>
      </c>
    </row>
    <row r="1913" spans="1:15" s="22" customFormat="1" ht="11.15" customHeight="1" x14ac:dyDescent="0.2">
      <c r="A1913" s="33" t="s">
        <v>3880</v>
      </c>
      <c r="B1913" s="34" t="str">
        <f t="shared" si="60"/>
        <v>754955</v>
      </c>
      <c r="C1913" s="35" t="s">
        <v>3881</v>
      </c>
      <c r="D1913" s="36" t="s">
        <v>29</v>
      </c>
      <c r="E1913" s="35" t="s">
        <v>30</v>
      </c>
      <c r="F1913" s="36" t="s">
        <v>29</v>
      </c>
      <c r="G1913" s="36" t="s">
        <v>3334</v>
      </c>
      <c r="H1913" s="36" t="s">
        <v>43</v>
      </c>
      <c r="I1913" s="36" t="s">
        <v>3335</v>
      </c>
      <c r="J1913" s="36" t="s">
        <v>34</v>
      </c>
      <c r="K1913" s="36" t="s">
        <v>35</v>
      </c>
      <c r="L1913" s="37">
        <v>241</v>
      </c>
      <c r="M1913" s="38" t="s">
        <v>36</v>
      </c>
      <c r="N1913" s="38" t="str">
        <f t="shared" si="59"/>
        <v>0596</v>
      </c>
      <c r="O1913" s="83">
        <v>204.79</v>
      </c>
    </row>
    <row r="1914" spans="1:15" s="22" customFormat="1" ht="11.15" customHeight="1" x14ac:dyDescent="0.2">
      <c r="A1914" s="39" t="s">
        <v>3882</v>
      </c>
      <c r="B1914" s="40" t="str">
        <f t="shared" si="60"/>
        <v>752049</v>
      </c>
      <c r="C1914" s="41" t="s">
        <v>3883</v>
      </c>
      <c r="D1914" s="42" t="s">
        <v>29</v>
      </c>
      <c r="E1914" s="41" t="s">
        <v>30</v>
      </c>
      <c r="F1914" s="42" t="s">
        <v>29</v>
      </c>
      <c r="G1914" s="42" t="s">
        <v>3334</v>
      </c>
      <c r="H1914" s="42" t="s">
        <v>43</v>
      </c>
      <c r="I1914" s="42" t="s">
        <v>3335</v>
      </c>
      <c r="J1914" s="42" t="s">
        <v>34</v>
      </c>
      <c r="K1914" s="42" t="s">
        <v>35</v>
      </c>
      <c r="L1914" s="37">
        <v>52</v>
      </c>
      <c r="M1914" s="43" t="s">
        <v>36</v>
      </c>
      <c r="N1914" s="43" t="str">
        <f t="shared" si="59"/>
        <v>0596</v>
      </c>
      <c r="O1914" s="84">
        <v>767.98</v>
      </c>
    </row>
    <row r="1915" spans="1:15" s="22" customFormat="1" ht="11.15" customHeight="1" x14ac:dyDescent="0.2">
      <c r="A1915" s="33" t="s">
        <v>3884</v>
      </c>
      <c r="B1915" s="34" t="str">
        <f t="shared" si="60"/>
        <v>754424</v>
      </c>
      <c r="C1915" s="35" t="s">
        <v>3885</v>
      </c>
      <c r="D1915" s="36" t="s">
        <v>29</v>
      </c>
      <c r="E1915" s="35" t="s">
        <v>30</v>
      </c>
      <c r="F1915" s="36" t="s">
        <v>29</v>
      </c>
      <c r="G1915" s="36" t="s">
        <v>3334</v>
      </c>
      <c r="H1915" s="36" t="s">
        <v>43</v>
      </c>
      <c r="I1915" s="36" t="s">
        <v>3335</v>
      </c>
      <c r="J1915" s="36" t="s">
        <v>34</v>
      </c>
      <c r="K1915" s="36" t="s">
        <v>35</v>
      </c>
      <c r="L1915" s="37">
        <v>10</v>
      </c>
      <c r="M1915" s="38" t="s">
        <v>36</v>
      </c>
      <c r="N1915" s="38" t="str">
        <f t="shared" ref="N1915:N1978" si="61">TEXT(G1915,"0000")</f>
        <v>0596</v>
      </c>
      <c r="O1915" s="83">
        <v>4545.37</v>
      </c>
    </row>
    <row r="1916" spans="1:15" s="22" customFormat="1" ht="11.15" customHeight="1" x14ac:dyDescent="0.2">
      <c r="A1916" s="39" t="s">
        <v>3886</v>
      </c>
      <c r="B1916" s="40" t="str">
        <f t="shared" si="60"/>
        <v>754766</v>
      </c>
      <c r="C1916" s="41" t="s">
        <v>3887</v>
      </c>
      <c r="D1916" s="42" t="s">
        <v>29</v>
      </c>
      <c r="E1916" s="41" t="s">
        <v>30</v>
      </c>
      <c r="F1916" s="42" t="s">
        <v>29</v>
      </c>
      <c r="G1916" s="42" t="s">
        <v>3334</v>
      </c>
      <c r="H1916" s="42" t="s">
        <v>43</v>
      </c>
      <c r="I1916" s="42" t="s">
        <v>3335</v>
      </c>
      <c r="J1916" s="42" t="s">
        <v>34</v>
      </c>
      <c r="K1916" s="42" t="s">
        <v>35</v>
      </c>
      <c r="L1916" s="37">
        <v>669</v>
      </c>
      <c r="M1916" s="43" t="s">
        <v>36</v>
      </c>
      <c r="N1916" s="43" t="str">
        <f t="shared" si="61"/>
        <v>0596</v>
      </c>
      <c r="O1916" s="84">
        <v>153.6</v>
      </c>
    </row>
    <row r="1917" spans="1:15" s="22" customFormat="1" ht="11.15" customHeight="1" x14ac:dyDescent="0.2">
      <c r="A1917" s="33" t="s">
        <v>3888</v>
      </c>
      <c r="B1917" s="34" t="str">
        <f t="shared" si="60"/>
        <v>754301</v>
      </c>
      <c r="C1917" s="35" t="s">
        <v>3889</v>
      </c>
      <c r="D1917" s="36" t="s">
        <v>29</v>
      </c>
      <c r="E1917" s="35" t="s">
        <v>30</v>
      </c>
      <c r="F1917" s="36" t="s">
        <v>29</v>
      </c>
      <c r="G1917" s="36" t="s">
        <v>3334</v>
      </c>
      <c r="H1917" s="36" t="s">
        <v>43</v>
      </c>
      <c r="I1917" s="36" t="s">
        <v>3335</v>
      </c>
      <c r="J1917" s="36" t="s">
        <v>34</v>
      </c>
      <c r="K1917" s="36" t="s">
        <v>35</v>
      </c>
      <c r="L1917" s="37">
        <v>0</v>
      </c>
      <c r="M1917" s="38" t="s">
        <v>36</v>
      </c>
      <c r="N1917" s="38" t="str">
        <f t="shared" si="61"/>
        <v>0596</v>
      </c>
      <c r="O1917" s="83">
        <v>180.66</v>
      </c>
    </row>
    <row r="1918" spans="1:15" s="22" customFormat="1" ht="11.15" customHeight="1" x14ac:dyDescent="0.2">
      <c r="A1918" s="39" t="s">
        <v>3890</v>
      </c>
      <c r="B1918" s="40" t="str">
        <f t="shared" si="60"/>
        <v>754455</v>
      </c>
      <c r="C1918" s="41" t="s">
        <v>3891</v>
      </c>
      <c r="D1918" s="42" t="s">
        <v>29</v>
      </c>
      <c r="E1918" s="41" t="s">
        <v>30</v>
      </c>
      <c r="F1918" s="42" t="s">
        <v>29</v>
      </c>
      <c r="G1918" s="42" t="s">
        <v>3334</v>
      </c>
      <c r="H1918" s="42" t="s">
        <v>43</v>
      </c>
      <c r="I1918" s="42" t="s">
        <v>3335</v>
      </c>
      <c r="J1918" s="42" t="s">
        <v>34</v>
      </c>
      <c r="K1918" s="42" t="s">
        <v>35</v>
      </c>
      <c r="L1918" s="37">
        <v>11</v>
      </c>
      <c r="M1918" s="43" t="s">
        <v>36</v>
      </c>
      <c r="N1918" s="43" t="str">
        <f t="shared" si="61"/>
        <v>0596</v>
      </c>
      <c r="O1918" s="84">
        <v>7866.99</v>
      </c>
    </row>
    <row r="1919" spans="1:15" s="22" customFormat="1" ht="11.15" customHeight="1" x14ac:dyDescent="0.2">
      <c r="A1919" s="33" t="s">
        <v>3892</v>
      </c>
      <c r="B1919" s="34" t="str">
        <f t="shared" si="60"/>
        <v>754762</v>
      </c>
      <c r="C1919" s="35" t="s">
        <v>3893</v>
      </c>
      <c r="D1919" s="36" t="s">
        <v>29</v>
      </c>
      <c r="E1919" s="35" t="s">
        <v>30</v>
      </c>
      <c r="F1919" s="36" t="s">
        <v>29</v>
      </c>
      <c r="G1919" s="36" t="s">
        <v>3334</v>
      </c>
      <c r="H1919" s="36" t="s">
        <v>43</v>
      </c>
      <c r="I1919" s="36" t="s">
        <v>3335</v>
      </c>
      <c r="J1919" s="36" t="s">
        <v>34</v>
      </c>
      <c r="K1919" s="36" t="s">
        <v>35</v>
      </c>
      <c r="L1919" s="37">
        <v>269</v>
      </c>
      <c r="M1919" s="38" t="s">
        <v>36</v>
      </c>
      <c r="N1919" s="38" t="str">
        <f t="shared" si="61"/>
        <v>0596</v>
      </c>
      <c r="O1919" s="83">
        <v>383.99</v>
      </c>
    </row>
    <row r="1920" spans="1:15" s="22" customFormat="1" ht="11.15" customHeight="1" x14ac:dyDescent="0.2">
      <c r="A1920" s="39" t="s">
        <v>3894</v>
      </c>
      <c r="B1920" s="40" t="str">
        <f t="shared" si="60"/>
        <v>755086</v>
      </c>
      <c r="C1920" s="41" t="s">
        <v>3895</v>
      </c>
      <c r="D1920" s="42" t="s">
        <v>29</v>
      </c>
      <c r="E1920" s="41" t="s">
        <v>30</v>
      </c>
      <c r="F1920" s="42" t="s">
        <v>29</v>
      </c>
      <c r="G1920" s="42" t="s">
        <v>3334</v>
      </c>
      <c r="H1920" s="42" t="s">
        <v>43</v>
      </c>
      <c r="I1920" s="42" t="s">
        <v>3335</v>
      </c>
      <c r="J1920" s="42" t="s">
        <v>34</v>
      </c>
      <c r="K1920" s="42" t="s">
        <v>35</v>
      </c>
      <c r="L1920" s="37">
        <v>409</v>
      </c>
      <c r="M1920" s="43" t="s">
        <v>36</v>
      </c>
      <c r="N1920" s="43" t="str">
        <f t="shared" si="61"/>
        <v>0596</v>
      </c>
      <c r="O1920" s="84">
        <v>128.11000000000001</v>
      </c>
    </row>
    <row r="1921" spans="1:15" s="22" customFormat="1" ht="11.15" customHeight="1" x14ac:dyDescent="0.2">
      <c r="A1921" s="33" t="s">
        <v>3896</v>
      </c>
      <c r="B1921" s="34" t="str">
        <f t="shared" si="60"/>
        <v>752726</v>
      </c>
      <c r="C1921" s="35" t="s">
        <v>3897</v>
      </c>
      <c r="D1921" s="36" t="s">
        <v>29</v>
      </c>
      <c r="E1921" s="35" t="s">
        <v>30</v>
      </c>
      <c r="F1921" s="36" t="s">
        <v>29</v>
      </c>
      <c r="G1921" s="36" t="s">
        <v>3334</v>
      </c>
      <c r="H1921" s="36" t="s">
        <v>32</v>
      </c>
      <c r="I1921" s="36" t="s">
        <v>3335</v>
      </c>
      <c r="J1921" s="36" t="s">
        <v>34</v>
      </c>
      <c r="K1921" s="36" t="s">
        <v>35</v>
      </c>
      <c r="L1921" s="37">
        <v>58</v>
      </c>
      <c r="M1921" s="38" t="s">
        <v>36</v>
      </c>
      <c r="N1921" s="38" t="str">
        <f t="shared" si="61"/>
        <v>0596</v>
      </c>
      <c r="O1921" s="83">
        <v>940.52</v>
      </c>
    </row>
    <row r="1922" spans="1:15" s="22" customFormat="1" ht="11.15" customHeight="1" x14ac:dyDescent="0.35">
      <c r="A1922" s="48" t="s">
        <v>3898</v>
      </c>
      <c r="B1922" s="49" t="str">
        <f t="shared" si="60"/>
        <v>756832</v>
      </c>
      <c r="C1922" s="50" t="s">
        <v>3899</v>
      </c>
      <c r="D1922" s="50" t="s">
        <v>29</v>
      </c>
      <c r="E1922" s="50" t="s">
        <v>30</v>
      </c>
      <c r="F1922" s="50"/>
      <c r="G1922" s="50" t="s">
        <v>3334</v>
      </c>
      <c r="H1922" s="50" t="s">
        <v>43</v>
      </c>
      <c r="I1922" s="50" t="s">
        <v>3335</v>
      </c>
      <c r="J1922" s="50" t="s">
        <v>34</v>
      </c>
      <c r="K1922" s="50" t="s">
        <v>35</v>
      </c>
      <c r="L1922" s="37">
        <v>110</v>
      </c>
      <c r="M1922" s="51" t="s">
        <v>36</v>
      </c>
      <c r="N1922" s="43" t="str">
        <f t="shared" si="61"/>
        <v>0596</v>
      </c>
      <c r="O1922" s="84">
        <v>277.89</v>
      </c>
    </row>
    <row r="1923" spans="1:15" s="22" customFormat="1" ht="11.15" customHeight="1" x14ac:dyDescent="0.2">
      <c r="A1923" s="33" t="s">
        <v>3900</v>
      </c>
      <c r="B1923" s="34" t="str">
        <f t="shared" ref="B1923:B1986" si="62">HYPERLINK(CONCATENATE("https://project.daccord.ru/2024/Items/PL_ItemView.php?Reference=",A1923),A1923)</f>
        <v>754839</v>
      </c>
      <c r="C1923" s="35" t="s">
        <v>3901</v>
      </c>
      <c r="D1923" s="36" t="s">
        <v>29</v>
      </c>
      <c r="E1923" s="35" t="s">
        <v>30</v>
      </c>
      <c r="F1923" s="36" t="s">
        <v>29</v>
      </c>
      <c r="G1923" s="36" t="s">
        <v>3334</v>
      </c>
      <c r="H1923" s="36" t="s">
        <v>43</v>
      </c>
      <c r="I1923" s="36" t="s">
        <v>3335</v>
      </c>
      <c r="J1923" s="36" t="s">
        <v>34</v>
      </c>
      <c r="K1923" s="36" t="s">
        <v>35</v>
      </c>
      <c r="L1923" s="37">
        <v>57</v>
      </c>
      <c r="M1923" s="38" t="s">
        <v>36</v>
      </c>
      <c r="N1923" s="38" t="str">
        <f t="shared" si="61"/>
        <v>0596</v>
      </c>
      <c r="O1923" s="83">
        <v>277.89</v>
      </c>
    </row>
    <row r="1924" spans="1:15" s="22" customFormat="1" ht="11.15" customHeight="1" x14ac:dyDescent="0.2">
      <c r="A1924" s="39" t="s">
        <v>3902</v>
      </c>
      <c r="B1924" s="40" t="str">
        <f t="shared" si="62"/>
        <v>753057</v>
      </c>
      <c r="C1924" s="41" t="s">
        <v>3903</v>
      </c>
      <c r="D1924" s="42" t="s">
        <v>29</v>
      </c>
      <c r="E1924" s="41" t="s">
        <v>30</v>
      </c>
      <c r="F1924" s="42" t="s">
        <v>29</v>
      </c>
      <c r="G1924" s="42" t="s">
        <v>3334</v>
      </c>
      <c r="H1924" s="42" t="s">
        <v>32</v>
      </c>
      <c r="I1924" s="42" t="s">
        <v>3335</v>
      </c>
      <c r="J1924" s="42" t="s">
        <v>34</v>
      </c>
      <c r="K1924" s="42" t="s">
        <v>35</v>
      </c>
      <c r="L1924" s="37">
        <v>50</v>
      </c>
      <c r="M1924" s="43" t="s">
        <v>36</v>
      </c>
      <c r="N1924" s="43" t="str">
        <f t="shared" si="61"/>
        <v>0596</v>
      </c>
      <c r="O1924" s="84">
        <v>2685.49</v>
      </c>
    </row>
    <row r="1925" spans="1:15" s="22" customFormat="1" ht="11.15" customHeight="1" x14ac:dyDescent="0.2">
      <c r="A1925" s="33" t="s">
        <v>3904</v>
      </c>
      <c r="B1925" s="34" t="str">
        <f t="shared" si="62"/>
        <v>755002</v>
      </c>
      <c r="C1925" s="35" t="s">
        <v>3905</v>
      </c>
      <c r="D1925" s="36" t="s">
        <v>29</v>
      </c>
      <c r="E1925" s="35" t="s">
        <v>30</v>
      </c>
      <c r="F1925" s="36" t="s">
        <v>29</v>
      </c>
      <c r="G1925" s="36" t="s">
        <v>3334</v>
      </c>
      <c r="H1925" s="36" t="s">
        <v>43</v>
      </c>
      <c r="I1925" s="36" t="s">
        <v>3335</v>
      </c>
      <c r="J1925" s="36" t="s">
        <v>34</v>
      </c>
      <c r="K1925" s="36" t="s">
        <v>35</v>
      </c>
      <c r="L1925" s="37">
        <v>475</v>
      </c>
      <c r="M1925" s="38" t="s">
        <v>36</v>
      </c>
      <c r="N1925" s="38" t="str">
        <f t="shared" si="61"/>
        <v>0596</v>
      </c>
      <c r="O1925" s="83">
        <v>255.99</v>
      </c>
    </row>
    <row r="1926" spans="1:15" s="22" customFormat="1" ht="11.15" customHeight="1" x14ac:dyDescent="0.2">
      <c r="A1926" s="39" t="s">
        <v>3906</v>
      </c>
      <c r="B1926" s="40" t="str">
        <f t="shared" si="62"/>
        <v>752503</v>
      </c>
      <c r="C1926" s="41" t="s">
        <v>3907</v>
      </c>
      <c r="D1926" s="42" t="s">
        <v>29</v>
      </c>
      <c r="E1926" s="41" t="s">
        <v>30</v>
      </c>
      <c r="F1926" s="42" t="s">
        <v>29</v>
      </c>
      <c r="G1926" s="42" t="s">
        <v>3334</v>
      </c>
      <c r="H1926" s="42" t="s">
        <v>32</v>
      </c>
      <c r="I1926" s="42" t="s">
        <v>3335</v>
      </c>
      <c r="J1926" s="42" t="s">
        <v>34</v>
      </c>
      <c r="K1926" s="42" t="s">
        <v>35</v>
      </c>
      <c r="L1926" s="37">
        <v>36</v>
      </c>
      <c r="M1926" s="43" t="s">
        <v>36</v>
      </c>
      <c r="N1926" s="43" t="str">
        <f t="shared" si="61"/>
        <v>0596</v>
      </c>
      <c r="O1926" s="84">
        <v>1605.22</v>
      </c>
    </row>
    <row r="1927" spans="1:15" s="22" customFormat="1" ht="11.15" customHeight="1" x14ac:dyDescent="0.2">
      <c r="A1927" s="33" t="s">
        <v>3908</v>
      </c>
      <c r="B1927" s="34" t="str">
        <f t="shared" si="62"/>
        <v>755225</v>
      </c>
      <c r="C1927" s="35" t="s">
        <v>3909</v>
      </c>
      <c r="D1927" s="36" t="s">
        <v>29</v>
      </c>
      <c r="E1927" s="35" t="s">
        <v>30</v>
      </c>
      <c r="F1927" s="36" t="s">
        <v>29</v>
      </c>
      <c r="G1927" s="36" t="s">
        <v>3334</v>
      </c>
      <c r="H1927" s="36" t="s">
        <v>43</v>
      </c>
      <c r="I1927" s="36" t="s">
        <v>3335</v>
      </c>
      <c r="J1927" s="36" t="s">
        <v>34</v>
      </c>
      <c r="K1927" s="36" t="s">
        <v>35</v>
      </c>
      <c r="L1927" s="37">
        <v>213</v>
      </c>
      <c r="M1927" s="38" t="s">
        <v>36</v>
      </c>
      <c r="N1927" s="38" t="str">
        <f t="shared" si="61"/>
        <v>0596</v>
      </c>
      <c r="O1927" s="83">
        <v>307.18</v>
      </c>
    </row>
    <row r="1928" spans="1:15" s="22" customFormat="1" ht="11.15" customHeight="1" x14ac:dyDescent="0.2">
      <c r="A1928" s="39" t="s">
        <v>3910</v>
      </c>
      <c r="B1928" s="40" t="str">
        <f t="shared" si="62"/>
        <v>754094</v>
      </c>
      <c r="C1928" s="41" t="s">
        <v>3911</v>
      </c>
      <c r="D1928" s="42" t="s">
        <v>29</v>
      </c>
      <c r="E1928" s="41" t="s">
        <v>30</v>
      </c>
      <c r="F1928" s="42" t="s">
        <v>29</v>
      </c>
      <c r="G1928" s="42" t="s">
        <v>3334</v>
      </c>
      <c r="H1928" s="42" t="s">
        <v>43</v>
      </c>
      <c r="I1928" s="42" t="s">
        <v>3335</v>
      </c>
      <c r="J1928" s="42" t="s">
        <v>34</v>
      </c>
      <c r="K1928" s="42" t="s">
        <v>35</v>
      </c>
      <c r="L1928" s="37">
        <v>184</v>
      </c>
      <c r="M1928" s="43" t="s">
        <v>36</v>
      </c>
      <c r="N1928" s="43" t="str">
        <f t="shared" si="61"/>
        <v>0596</v>
      </c>
      <c r="O1928" s="84">
        <v>1420.42</v>
      </c>
    </row>
    <row r="1929" spans="1:15" s="22" customFormat="1" ht="11.15" customHeight="1" x14ac:dyDescent="0.2">
      <c r="A1929" s="33" t="s">
        <v>3912</v>
      </c>
      <c r="B1929" s="34" t="str">
        <f t="shared" si="62"/>
        <v>755009</v>
      </c>
      <c r="C1929" s="35" t="s">
        <v>3913</v>
      </c>
      <c r="D1929" s="36" t="s">
        <v>29</v>
      </c>
      <c r="E1929" s="35" t="s">
        <v>30</v>
      </c>
      <c r="F1929" s="36" t="s">
        <v>29</v>
      </c>
      <c r="G1929" s="36" t="s">
        <v>3334</v>
      </c>
      <c r="H1929" s="36" t="s">
        <v>43</v>
      </c>
      <c r="I1929" s="36" t="s">
        <v>3335</v>
      </c>
      <c r="J1929" s="36" t="s">
        <v>34</v>
      </c>
      <c r="K1929" s="36" t="s">
        <v>35</v>
      </c>
      <c r="L1929" s="37">
        <v>280</v>
      </c>
      <c r="M1929" s="38" t="s">
        <v>36</v>
      </c>
      <c r="N1929" s="38" t="str">
        <f t="shared" si="61"/>
        <v>0596</v>
      </c>
      <c r="O1929" s="83">
        <v>255.99</v>
      </c>
    </row>
    <row r="1930" spans="1:15" s="22" customFormat="1" ht="11.15" customHeight="1" x14ac:dyDescent="0.2">
      <c r="A1930" s="39" t="s">
        <v>3914</v>
      </c>
      <c r="B1930" s="40" t="str">
        <f t="shared" si="62"/>
        <v>754072</v>
      </c>
      <c r="C1930" s="41" t="s">
        <v>3915</v>
      </c>
      <c r="D1930" s="42" t="s">
        <v>29</v>
      </c>
      <c r="E1930" s="41" t="s">
        <v>30</v>
      </c>
      <c r="F1930" s="42" t="s">
        <v>29</v>
      </c>
      <c r="G1930" s="42" t="s">
        <v>3334</v>
      </c>
      <c r="H1930" s="42" t="s">
        <v>43</v>
      </c>
      <c r="I1930" s="42" t="s">
        <v>3335</v>
      </c>
      <c r="J1930" s="42" t="s">
        <v>34</v>
      </c>
      <c r="K1930" s="42" t="s">
        <v>35</v>
      </c>
      <c r="L1930" s="37">
        <v>155</v>
      </c>
      <c r="M1930" s="43" t="s">
        <v>36</v>
      </c>
      <c r="N1930" s="43" t="str">
        <f t="shared" si="61"/>
        <v>0596</v>
      </c>
      <c r="O1930" s="84">
        <v>519</v>
      </c>
    </row>
    <row r="1931" spans="1:15" s="22" customFormat="1" ht="11.15" customHeight="1" x14ac:dyDescent="0.35">
      <c r="A1931" s="44" t="s">
        <v>3916</v>
      </c>
      <c r="B1931" s="45" t="str">
        <f t="shared" si="62"/>
        <v>755027</v>
      </c>
      <c r="C1931" s="46" t="s">
        <v>3917</v>
      </c>
      <c r="D1931" s="46" t="s">
        <v>29</v>
      </c>
      <c r="E1931" s="46" t="s">
        <v>30</v>
      </c>
      <c r="F1931" s="46" t="s">
        <v>29</v>
      </c>
      <c r="G1931" s="46" t="s">
        <v>3334</v>
      </c>
      <c r="H1931" s="46" t="s">
        <v>43</v>
      </c>
      <c r="I1931" s="46" t="s">
        <v>3335</v>
      </c>
      <c r="J1931" s="46" t="s">
        <v>619</v>
      </c>
      <c r="K1931" s="46" t="s">
        <v>35</v>
      </c>
      <c r="L1931" s="37">
        <v>110</v>
      </c>
      <c r="M1931" s="47" t="s">
        <v>36</v>
      </c>
      <c r="N1931" s="38" t="str">
        <f t="shared" si="61"/>
        <v>0596</v>
      </c>
      <c r="O1931" s="83">
        <v>531.95000000000005</v>
      </c>
    </row>
    <row r="1932" spans="1:15" s="22" customFormat="1" ht="11.15" customHeight="1" x14ac:dyDescent="0.2">
      <c r="A1932" s="39" t="s">
        <v>3918</v>
      </c>
      <c r="B1932" s="40" t="str">
        <f t="shared" si="62"/>
        <v>755227</v>
      </c>
      <c r="C1932" s="41" t="s">
        <v>3919</v>
      </c>
      <c r="D1932" s="42" t="s">
        <v>29</v>
      </c>
      <c r="E1932" s="41" t="s">
        <v>30</v>
      </c>
      <c r="F1932" s="42" t="s">
        <v>29</v>
      </c>
      <c r="G1932" s="42" t="s">
        <v>3334</v>
      </c>
      <c r="H1932" s="42" t="s">
        <v>43</v>
      </c>
      <c r="I1932" s="42" t="s">
        <v>3335</v>
      </c>
      <c r="J1932" s="42" t="s">
        <v>34</v>
      </c>
      <c r="K1932" s="42" t="s">
        <v>35</v>
      </c>
      <c r="L1932" s="37">
        <v>111</v>
      </c>
      <c r="M1932" s="43" t="s">
        <v>36</v>
      </c>
      <c r="N1932" s="43" t="str">
        <f t="shared" si="61"/>
        <v>0596</v>
      </c>
      <c r="O1932" s="84">
        <v>767.98</v>
      </c>
    </row>
    <row r="1933" spans="1:15" s="22" customFormat="1" ht="11.15" customHeight="1" x14ac:dyDescent="0.2">
      <c r="A1933" s="33" t="s">
        <v>3920</v>
      </c>
      <c r="B1933" s="34" t="str">
        <f t="shared" si="62"/>
        <v>754402</v>
      </c>
      <c r="C1933" s="35" t="s">
        <v>3921</v>
      </c>
      <c r="D1933" s="36" t="s">
        <v>29</v>
      </c>
      <c r="E1933" s="35" t="s">
        <v>30</v>
      </c>
      <c r="F1933" s="36" t="s">
        <v>29</v>
      </c>
      <c r="G1933" s="36" t="s">
        <v>3334</v>
      </c>
      <c r="H1933" s="36" t="s">
        <v>43</v>
      </c>
      <c r="I1933" s="36" t="s">
        <v>3335</v>
      </c>
      <c r="J1933" s="36" t="s">
        <v>34</v>
      </c>
      <c r="K1933" s="36" t="s">
        <v>35</v>
      </c>
      <c r="L1933" s="37">
        <v>27</v>
      </c>
      <c r="M1933" s="38" t="s">
        <v>36</v>
      </c>
      <c r="N1933" s="38" t="str">
        <f t="shared" si="61"/>
        <v>0596</v>
      </c>
      <c r="O1933" s="83">
        <v>1278.33</v>
      </c>
    </row>
    <row r="1934" spans="1:15" s="22" customFormat="1" ht="11.15" customHeight="1" x14ac:dyDescent="0.2">
      <c r="A1934" s="39" t="s">
        <v>3922</v>
      </c>
      <c r="B1934" s="40" t="str">
        <f t="shared" si="62"/>
        <v>756308</v>
      </c>
      <c r="C1934" s="41" t="s">
        <v>3923</v>
      </c>
      <c r="D1934" s="42" t="s">
        <v>29</v>
      </c>
      <c r="E1934" s="41" t="s">
        <v>30</v>
      </c>
      <c r="F1934" s="42" t="s">
        <v>29</v>
      </c>
      <c r="G1934" s="42" t="s">
        <v>3334</v>
      </c>
      <c r="H1934" s="42" t="s">
        <v>32</v>
      </c>
      <c r="I1934" s="42" t="s">
        <v>3335</v>
      </c>
      <c r="J1934" s="42" t="s">
        <v>34</v>
      </c>
      <c r="K1934" s="42" t="s">
        <v>35</v>
      </c>
      <c r="L1934" s="37">
        <v>96</v>
      </c>
      <c r="M1934" s="43" t="s">
        <v>36</v>
      </c>
      <c r="N1934" s="43" t="str">
        <f t="shared" si="61"/>
        <v>0596</v>
      </c>
      <c r="O1934" s="84">
        <v>1484.76</v>
      </c>
    </row>
    <row r="1935" spans="1:15" s="22" customFormat="1" ht="11.15" customHeight="1" x14ac:dyDescent="0.2">
      <c r="A1935" s="33" t="s">
        <v>3924</v>
      </c>
      <c r="B1935" s="34" t="str">
        <f t="shared" si="62"/>
        <v>753738</v>
      </c>
      <c r="C1935" s="35" t="s">
        <v>3925</v>
      </c>
      <c r="D1935" s="36" t="s">
        <v>29</v>
      </c>
      <c r="E1935" s="35" t="s">
        <v>30</v>
      </c>
      <c r="F1935" s="36" t="s">
        <v>29</v>
      </c>
      <c r="G1935" s="36" t="s">
        <v>3334</v>
      </c>
      <c r="H1935" s="36" t="s">
        <v>32</v>
      </c>
      <c r="I1935" s="36" t="s">
        <v>3335</v>
      </c>
      <c r="J1935" s="36" t="s">
        <v>34</v>
      </c>
      <c r="K1935" s="36" t="s">
        <v>35</v>
      </c>
      <c r="L1935" s="37">
        <v>147</v>
      </c>
      <c r="M1935" s="38" t="s">
        <v>36</v>
      </c>
      <c r="N1935" s="38" t="str">
        <f t="shared" si="61"/>
        <v>0596</v>
      </c>
      <c r="O1935" s="83">
        <v>909.2</v>
      </c>
    </row>
    <row r="1936" spans="1:15" s="22" customFormat="1" ht="11.15" customHeight="1" x14ac:dyDescent="0.2">
      <c r="A1936" s="39" t="s">
        <v>3926</v>
      </c>
      <c r="B1936" s="40" t="str">
        <f t="shared" si="62"/>
        <v>754832</v>
      </c>
      <c r="C1936" s="41" t="s">
        <v>3927</v>
      </c>
      <c r="D1936" s="42" t="s">
        <v>29</v>
      </c>
      <c r="E1936" s="41" t="s">
        <v>30</v>
      </c>
      <c r="F1936" s="42" t="s">
        <v>29</v>
      </c>
      <c r="G1936" s="42" t="s">
        <v>3334</v>
      </c>
      <c r="H1936" s="42" t="s">
        <v>43</v>
      </c>
      <c r="I1936" s="42" t="s">
        <v>3335</v>
      </c>
      <c r="J1936" s="42" t="s">
        <v>34</v>
      </c>
      <c r="K1936" s="42" t="s">
        <v>35</v>
      </c>
      <c r="L1936" s="37">
        <v>120</v>
      </c>
      <c r="M1936" s="43" t="s">
        <v>36</v>
      </c>
      <c r="N1936" s="43" t="str">
        <f t="shared" si="61"/>
        <v>0596</v>
      </c>
      <c r="O1936" s="84">
        <v>277.89</v>
      </c>
    </row>
    <row r="1937" spans="1:15" s="22" customFormat="1" ht="11.15" customHeight="1" x14ac:dyDescent="0.2">
      <c r="A1937" s="33" t="s">
        <v>3928</v>
      </c>
      <c r="B1937" s="34" t="str">
        <f t="shared" si="62"/>
        <v>752067</v>
      </c>
      <c r="C1937" s="35" t="s">
        <v>3929</v>
      </c>
      <c r="D1937" s="36" t="s">
        <v>29</v>
      </c>
      <c r="E1937" s="35" t="s">
        <v>30</v>
      </c>
      <c r="F1937" s="36" t="s">
        <v>29</v>
      </c>
      <c r="G1937" s="36" t="s">
        <v>3334</v>
      </c>
      <c r="H1937" s="36" t="s">
        <v>32</v>
      </c>
      <c r="I1937" s="36" t="s">
        <v>3335</v>
      </c>
      <c r="J1937" s="36" t="s">
        <v>34</v>
      </c>
      <c r="K1937" s="36" t="s">
        <v>35</v>
      </c>
      <c r="L1937" s="37">
        <v>7</v>
      </c>
      <c r="M1937" s="38" t="s">
        <v>36</v>
      </c>
      <c r="N1937" s="38" t="str">
        <f t="shared" si="61"/>
        <v>0596</v>
      </c>
      <c r="O1937" s="83">
        <v>11216.38</v>
      </c>
    </row>
    <row r="1938" spans="1:15" s="22" customFormat="1" ht="11.15" customHeight="1" x14ac:dyDescent="0.2">
      <c r="A1938" s="39" t="s">
        <v>3930</v>
      </c>
      <c r="B1938" s="40" t="str">
        <f t="shared" si="62"/>
        <v>756882</v>
      </c>
      <c r="C1938" s="41" t="s">
        <v>3931</v>
      </c>
      <c r="D1938" s="42" t="s">
        <v>29</v>
      </c>
      <c r="E1938" s="41" t="s">
        <v>30</v>
      </c>
      <c r="F1938" s="42" t="s">
        <v>29</v>
      </c>
      <c r="G1938" s="42" t="s">
        <v>3334</v>
      </c>
      <c r="H1938" s="42" t="s">
        <v>43</v>
      </c>
      <c r="I1938" s="42" t="s">
        <v>3335</v>
      </c>
      <c r="J1938" s="42" t="s">
        <v>34</v>
      </c>
      <c r="K1938" s="42" t="s">
        <v>35</v>
      </c>
      <c r="L1938" s="37">
        <v>113</v>
      </c>
      <c r="M1938" s="43" t="s">
        <v>36</v>
      </c>
      <c r="N1938" s="43" t="str">
        <f t="shared" si="61"/>
        <v>0596</v>
      </c>
      <c r="O1938" s="84">
        <v>767.98</v>
      </c>
    </row>
    <row r="1939" spans="1:15" s="22" customFormat="1" ht="11.15" customHeight="1" x14ac:dyDescent="0.2">
      <c r="A1939" s="33" t="s">
        <v>3932</v>
      </c>
      <c r="B1939" s="34" t="str">
        <f t="shared" si="62"/>
        <v>755008</v>
      </c>
      <c r="C1939" s="35" t="s">
        <v>3933</v>
      </c>
      <c r="D1939" s="36" t="s">
        <v>29</v>
      </c>
      <c r="E1939" s="35" t="s">
        <v>30</v>
      </c>
      <c r="F1939" s="36" t="s">
        <v>29</v>
      </c>
      <c r="G1939" s="36" t="s">
        <v>3334</v>
      </c>
      <c r="H1939" s="36" t="s">
        <v>43</v>
      </c>
      <c r="I1939" s="36" t="s">
        <v>3335</v>
      </c>
      <c r="J1939" s="36" t="s">
        <v>34</v>
      </c>
      <c r="K1939" s="36" t="s">
        <v>35</v>
      </c>
      <c r="L1939" s="37">
        <v>177</v>
      </c>
      <c r="M1939" s="38" t="s">
        <v>36</v>
      </c>
      <c r="N1939" s="38" t="str">
        <f t="shared" si="61"/>
        <v>0596</v>
      </c>
      <c r="O1939" s="83">
        <v>255.99</v>
      </c>
    </row>
    <row r="1940" spans="1:15" s="22" customFormat="1" ht="11.15" customHeight="1" x14ac:dyDescent="0.2">
      <c r="A1940" s="39" t="s">
        <v>3934</v>
      </c>
      <c r="B1940" s="40" t="str">
        <f t="shared" si="62"/>
        <v>755419</v>
      </c>
      <c r="C1940" s="41" t="s">
        <v>3935</v>
      </c>
      <c r="D1940" s="42" t="s">
        <v>29</v>
      </c>
      <c r="E1940" s="41" t="s">
        <v>30</v>
      </c>
      <c r="F1940" s="42" t="s">
        <v>29</v>
      </c>
      <c r="G1940" s="42" t="s">
        <v>3334</v>
      </c>
      <c r="H1940" s="42" t="s">
        <v>43</v>
      </c>
      <c r="I1940" s="42" t="s">
        <v>3335</v>
      </c>
      <c r="J1940" s="42" t="s">
        <v>34</v>
      </c>
      <c r="K1940" s="42" t="s">
        <v>35</v>
      </c>
      <c r="L1940" s="37">
        <v>161</v>
      </c>
      <c r="M1940" s="43" t="s">
        <v>36</v>
      </c>
      <c r="N1940" s="43" t="str">
        <f t="shared" si="61"/>
        <v>0596</v>
      </c>
      <c r="O1940" s="84">
        <v>264.95</v>
      </c>
    </row>
    <row r="1941" spans="1:15" s="22" customFormat="1" ht="11.15" customHeight="1" x14ac:dyDescent="0.2">
      <c r="A1941" s="33" t="s">
        <v>3936</v>
      </c>
      <c r="B1941" s="34" t="str">
        <f t="shared" si="62"/>
        <v>753860</v>
      </c>
      <c r="C1941" s="35" t="s">
        <v>3937</v>
      </c>
      <c r="D1941" s="36" t="s">
        <v>29</v>
      </c>
      <c r="E1941" s="35" t="s">
        <v>30</v>
      </c>
      <c r="F1941" s="36" t="s">
        <v>29</v>
      </c>
      <c r="G1941" s="36" t="s">
        <v>3334</v>
      </c>
      <c r="H1941" s="36" t="s">
        <v>32</v>
      </c>
      <c r="I1941" s="36" t="s">
        <v>3335</v>
      </c>
      <c r="J1941" s="36" t="s">
        <v>34</v>
      </c>
      <c r="K1941" s="36" t="s">
        <v>35</v>
      </c>
      <c r="L1941" s="37">
        <v>94</v>
      </c>
      <c r="M1941" s="38" t="s">
        <v>36</v>
      </c>
      <c r="N1941" s="38" t="str">
        <f t="shared" si="61"/>
        <v>0596</v>
      </c>
      <c r="O1941" s="83">
        <v>1774.43</v>
      </c>
    </row>
    <row r="1942" spans="1:15" s="22" customFormat="1" ht="11.15" customHeight="1" x14ac:dyDescent="0.2">
      <c r="A1942" s="39" t="s">
        <v>3938</v>
      </c>
      <c r="B1942" s="40" t="str">
        <f t="shared" si="62"/>
        <v>755030</v>
      </c>
      <c r="C1942" s="41" t="s">
        <v>3939</v>
      </c>
      <c r="D1942" s="42" t="s">
        <v>29</v>
      </c>
      <c r="E1942" s="41" t="s">
        <v>30</v>
      </c>
      <c r="F1942" s="42" t="s">
        <v>29</v>
      </c>
      <c r="G1942" s="42" t="s">
        <v>3334</v>
      </c>
      <c r="H1942" s="42" t="s">
        <v>43</v>
      </c>
      <c r="I1942" s="42" t="s">
        <v>3335</v>
      </c>
      <c r="J1942" s="42" t="s">
        <v>34</v>
      </c>
      <c r="K1942" s="42" t="s">
        <v>35</v>
      </c>
      <c r="L1942" s="37">
        <v>222</v>
      </c>
      <c r="M1942" s="43" t="s">
        <v>36</v>
      </c>
      <c r="N1942" s="43" t="str">
        <f t="shared" si="61"/>
        <v>0596</v>
      </c>
      <c r="O1942" s="84">
        <v>307.18</v>
      </c>
    </row>
    <row r="1943" spans="1:15" s="22" customFormat="1" ht="11.15" customHeight="1" x14ac:dyDescent="0.35">
      <c r="A1943" s="44" t="s">
        <v>3940</v>
      </c>
      <c r="B1943" s="45" t="str">
        <f t="shared" si="62"/>
        <v>753651</v>
      </c>
      <c r="C1943" s="46" t="s">
        <v>3941</v>
      </c>
      <c r="D1943" s="46" t="s">
        <v>29</v>
      </c>
      <c r="E1943" s="46" t="s">
        <v>30</v>
      </c>
      <c r="F1943" s="46" t="s">
        <v>29</v>
      </c>
      <c r="G1943" s="46" t="s">
        <v>3334</v>
      </c>
      <c r="H1943" s="46" t="s">
        <v>32</v>
      </c>
      <c r="I1943" s="46" t="s">
        <v>3335</v>
      </c>
      <c r="J1943" s="46" t="s">
        <v>3942</v>
      </c>
      <c r="K1943" s="46" t="s">
        <v>35</v>
      </c>
      <c r="L1943" s="37">
        <v>4</v>
      </c>
      <c r="M1943" s="47" t="s">
        <v>36</v>
      </c>
      <c r="N1943" s="38" t="str">
        <f t="shared" si="61"/>
        <v>0596</v>
      </c>
      <c r="O1943" s="83">
        <v>495.07</v>
      </c>
    </row>
    <row r="1944" spans="1:15" s="22" customFormat="1" ht="11.15" customHeight="1" x14ac:dyDescent="0.2">
      <c r="A1944" s="39" t="s">
        <v>3943</v>
      </c>
      <c r="B1944" s="40" t="str">
        <f t="shared" si="62"/>
        <v>755088</v>
      </c>
      <c r="C1944" s="41" t="s">
        <v>3944</v>
      </c>
      <c r="D1944" s="42" t="s">
        <v>29</v>
      </c>
      <c r="E1944" s="41" t="s">
        <v>30</v>
      </c>
      <c r="F1944" s="42" t="s">
        <v>29</v>
      </c>
      <c r="G1944" s="42" t="s">
        <v>3334</v>
      </c>
      <c r="H1944" s="42" t="s">
        <v>43</v>
      </c>
      <c r="I1944" s="42" t="s">
        <v>3335</v>
      </c>
      <c r="J1944" s="42" t="s">
        <v>34</v>
      </c>
      <c r="K1944" s="42" t="s">
        <v>35</v>
      </c>
      <c r="L1944" s="37">
        <v>152</v>
      </c>
      <c r="M1944" s="43" t="s">
        <v>36</v>
      </c>
      <c r="N1944" s="43" t="str">
        <f t="shared" si="61"/>
        <v>0596</v>
      </c>
      <c r="O1944" s="84">
        <v>332.8</v>
      </c>
    </row>
    <row r="1945" spans="1:15" s="22" customFormat="1" ht="11.15" customHeight="1" x14ac:dyDescent="0.2">
      <c r="A1945" s="33" t="s">
        <v>3945</v>
      </c>
      <c r="B1945" s="34" t="str">
        <f t="shared" si="62"/>
        <v>753948</v>
      </c>
      <c r="C1945" s="35" t="s">
        <v>3946</v>
      </c>
      <c r="D1945" s="36" t="s">
        <v>29</v>
      </c>
      <c r="E1945" s="35" t="s">
        <v>30</v>
      </c>
      <c r="F1945" s="36" t="s">
        <v>29</v>
      </c>
      <c r="G1945" s="36" t="s">
        <v>3334</v>
      </c>
      <c r="H1945" s="36" t="s">
        <v>32</v>
      </c>
      <c r="I1945" s="36" t="s">
        <v>3335</v>
      </c>
      <c r="J1945" s="36" t="s">
        <v>34</v>
      </c>
      <c r="K1945" s="36" t="s">
        <v>35</v>
      </c>
      <c r="L1945" s="37">
        <v>125</v>
      </c>
      <c r="M1945" s="38" t="s">
        <v>36</v>
      </c>
      <c r="N1945" s="38" t="str">
        <f t="shared" si="61"/>
        <v>0596</v>
      </c>
      <c r="O1945" s="83">
        <v>1139.5899999999999</v>
      </c>
    </row>
    <row r="1946" spans="1:15" s="22" customFormat="1" ht="11.15" customHeight="1" x14ac:dyDescent="0.2">
      <c r="A1946" s="39" t="s">
        <v>3947</v>
      </c>
      <c r="B1946" s="40" t="str">
        <f t="shared" si="62"/>
        <v>754231</v>
      </c>
      <c r="C1946" s="41" t="s">
        <v>3948</v>
      </c>
      <c r="D1946" s="42" t="s">
        <v>29</v>
      </c>
      <c r="E1946" s="41" t="s">
        <v>30</v>
      </c>
      <c r="F1946" s="42" t="s">
        <v>29</v>
      </c>
      <c r="G1946" s="42" t="s">
        <v>3334</v>
      </c>
      <c r="H1946" s="42" t="s">
        <v>43</v>
      </c>
      <c r="I1946" s="42" t="s">
        <v>3335</v>
      </c>
      <c r="J1946" s="42" t="s">
        <v>34</v>
      </c>
      <c r="K1946" s="42" t="s">
        <v>35</v>
      </c>
      <c r="L1946" s="37">
        <v>309</v>
      </c>
      <c r="M1946" s="43" t="s">
        <v>36</v>
      </c>
      <c r="N1946" s="43" t="str">
        <f t="shared" si="61"/>
        <v>0596</v>
      </c>
      <c r="O1946" s="84">
        <v>171.3</v>
      </c>
    </row>
    <row r="1947" spans="1:15" s="22" customFormat="1" ht="11.15" customHeight="1" x14ac:dyDescent="0.2">
      <c r="A1947" s="33" t="s">
        <v>3949</v>
      </c>
      <c r="B1947" s="34" t="str">
        <f t="shared" si="62"/>
        <v>754761</v>
      </c>
      <c r="C1947" s="35" t="s">
        <v>3950</v>
      </c>
      <c r="D1947" s="36" t="s">
        <v>29</v>
      </c>
      <c r="E1947" s="35" t="s">
        <v>30</v>
      </c>
      <c r="F1947" s="36" t="s">
        <v>29</v>
      </c>
      <c r="G1947" s="36" t="s">
        <v>3334</v>
      </c>
      <c r="H1947" s="36" t="s">
        <v>43</v>
      </c>
      <c r="I1947" s="36" t="s">
        <v>3335</v>
      </c>
      <c r="J1947" s="36" t="s">
        <v>34</v>
      </c>
      <c r="K1947" s="36" t="s">
        <v>35</v>
      </c>
      <c r="L1947" s="37">
        <v>653</v>
      </c>
      <c r="M1947" s="38" t="s">
        <v>36</v>
      </c>
      <c r="N1947" s="38" t="str">
        <f t="shared" si="61"/>
        <v>0596</v>
      </c>
      <c r="O1947" s="83">
        <v>153.6</v>
      </c>
    </row>
    <row r="1948" spans="1:15" s="22" customFormat="1" ht="11.15" customHeight="1" x14ac:dyDescent="0.2">
      <c r="A1948" s="39" t="s">
        <v>3951</v>
      </c>
      <c r="B1948" s="40" t="str">
        <f t="shared" si="62"/>
        <v>753638</v>
      </c>
      <c r="C1948" s="41" t="s">
        <v>3952</v>
      </c>
      <c r="D1948" s="42" t="s">
        <v>29</v>
      </c>
      <c r="E1948" s="41" t="s">
        <v>30</v>
      </c>
      <c r="F1948" s="42" t="s">
        <v>29</v>
      </c>
      <c r="G1948" s="42" t="s">
        <v>3334</v>
      </c>
      <c r="H1948" s="42" t="s">
        <v>32</v>
      </c>
      <c r="I1948" s="42" t="s">
        <v>3335</v>
      </c>
      <c r="J1948" s="42" t="s">
        <v>34</v>
      </c>
      <c r="K1948" s="42" t="s">
        <v>35</v>
      </c>
      <c r="L1948" s="37">
        <v>78</v>
      </c>
      <c r="M1948" s="43" t="s">
        <v>36</v>
      </c>
      <c r="N1948" s="43" t="str">
        <f t="shared" si="61"/>
        <v>0596</v>
      </c>
      <c r="O1948" s="84">
        <v>1184.05</v>
      </c>
    </row>
    <row r="1949" spans="1:15" s="22" customFormat="1" ht="11.15" customHeight="1" x14ac:dyDescent="0.2">
      <c r="A1949" s="33" t="s">
        <v>3953</v>
      </c>
      <c r="B1949" s="34" t="str">
        <f t="shared" si="62"/>
        <v>755377</v>
      </c>
      <c r="C1949" s="35" t="s">
        <v>3954</v>
      </c>
      <c r="D1949" s="36" t="s">
        <v>29</v>
      </c>
      <c r="E1949" s="35" t="s">
        <v>30</v>
      </c>
      <c r="F1949" s="36" t="s">
        <v>29</v>
      </c>
      <c r="G1949" s="36" t="s">
        <v>3334</v>
      </c>
      <c r="H1949" s="36" t="s">
        <v>43</v>
      </c>
      <c r="I1949" s="36" t="s">
        <v>3335</v>
      </c>
      <c r="J1949" s="36" t="s">
        <v>34</v>
      </c>
      <c r="K1949" s="36" t="s">
        <v>35</v>
      </c>
      <c r="L1949" s="37">
        <v>127</v>
      </c>
      <c r="M1949" s="38" t="s">
        <v>36</v>
      </c>
      <c r="N1949" s="38" t="str">
        <f t="shared" si="61"/>
        <v>0596</v>
      </c>
      <c r="O1949" s="83">
        <v>383.99</v>
      </c>
    </row>
    <row r="1950" spans="1:15" s="22" customFormat="1" ht="11.15" customHeight="1" x14ac:dyDescent="0.2">
      <c r="A1950" s="39" t="s">
        <v>3955</v>
      </c>
      <c r="B1950" s="40" t="str">
        <f t="shared" si="62"/>
        <v>754351</v>
      </c>
      <c r="C1950" s="41" t="s">
        <v>3956</v>
      </c>
      <c r="D1950" s="42" t="s">
        <v>29</v>
      </c>
      <c r="E1950" s="41" t="s">
        <v>30</v>
      </c>
      <c r="F1950" s="42" t="s">
        <v>29</v>
      </c>
      <c r="G1950" s="42" t="s">
        <v>3334</v>
      </c>
      <c r="H1950" s="42" t="s">
        <v>43</v>
      </c>
      <c r="I1950" s="42" t="s">
        <v>3335</v>
      </c>
      <c r="J1950" s="42" t="s">
        <v>34</v>
      </c>
      <c r="K1950" s="42" t="s">
        <v>35</v>
      </c>
      <c r="L1950" s="37">
        <v>32</v>
      </c>
      <c r="M1950" s="43" t="s">
        <v>36</v>
      </c>
      <c r="N1950" s="43" t="str">
        <f t="shared" si="61"/>
        <v>0596</v>
      </c>
      <c r="O1950" s="84">
        <v>655.58</v>
      </c>
    </row>
    <row r="1951" spans="1:15" s="22" customFormat="1" ht="11.15" customHeight="1" x14ac:dyDescent="0.2">
      <c r="A1951" s="33" t="s">
        <v>3957</v>
      </c>
      <c r="B1951" s="34" t="str">
        <f t="shared" si="62"/>
        <v>755429</v>
      </c>
      <c r="C1951" s="35" t="s">
        <v>3958</v>
      </c>
      <c r="D1951" s="36" t="s">
        <v>29</v>
      </c>
      <c r="E1951" s="35" t="s">
        <v>30</v>
      </c>
      <c r="F1951" s="36" t="s">
        <v>29</v>
      </c>
      <c r="G1951" s="36" t="s">
        <v>3334</v>
      </c>
      <c r="H1951" s="36" t="s">
        <v>43</v>
      </c>
      <c r="I1951" s="36" t="s">
        <v>3335</v>
      </c>
      <c r="J1951" s="36" t="s">
        <v>34</v>
      </c>
      <c r="K1951" s="36" t="s">
        <v>35</v>
      </c>
      <c r="L1951" s="37">
        <v>150</v>
      </c>
      <c r="M1951" s="38" t="s">
        <v>36</v>
      </c>
      <c r="N1951" s="38" t="str">
        <f t="shared" si="61"/>
        <v>0596</v>
      </c>
      <c r="O1951" s="83">
        <v>264.95</v>
      </c>
    </row>
    <row r="1952" spans="1:15" s="22" customFormat="1" ht="11.15" customHeight="1" x14ac:dyDescent="0.2">
      <c r="A1952" s="39" t="s">
        <v>3959</v>
      </c>
      <c r="B1952" s="40" t="str">
        <f t="shared" si="62"/>
        <v>753971</v>
      </c>
      <c r="C1952" s="41" t="s">
        <v>3960</v>
      </c>
      <c r="D1952" s="42" t="s">
        <v>29</v>
      </c>
      <c r="E1952" s="41" t="s">
        <v>30</v>
      </c>
      <c r="F1952" s="42" t="s">
        <v>29</v>
      </c>
      <c r="G1952" s="42" t="s">
        <v>3334</v>
      </c>
      <c r="H1952" s="42" t="s">
        <v>32</v>
      </c>
      <c r="I1952" s="42" t="s">
        <v>3335</v>
      </c>
      <c r="J1952" s="42" t="s">
        <v>34</v>
      </c>
      <c r="K1952" s="42" t="s">
        <v>35</v>
      </c>
      <c r="L1952" s="37">
        <v>81</v>
      </c>
      <c r="M1952" s="43" t="s">
        <v>36</v>
      </c>
      <c r="N1952" s="43" t="str">
        <f t="shared" si="61"/>
        <v>0596</v>
      </c>
      <c r="O1952" s="84">
        <v>1366.03</v>
      </c>
    </row>
    <row r="1953" spans="1:15" s="22" customFormat="1" ht="11.15" customHeight="1" x14ac:dyDescent="0.2">
      <c r="A1953" s="33" t="s">
        <v>3961</v>
      </c>
      <c r="B1953" s="34" t="str">
        <f t="shared" si="62"/>
        <v>755362</v>
      </c>
      <c r="C1953" s="35" t="s">
        <v>3962</v>
      </c>
      <c r="D1953" s="36" t="s">
        <v>29</v>
      </c>
      <c r="E1953" s="35" t="s">
        <v>30</v>
      </c>
      <c r="F1953" s="36" t="s">
        <v>29</v>
      </c>
      <c r="G1953" s="36" t="s">
        <v>3334</v>
      </c>
      <c r="H1953" s="36" t="s">
        <v>43</v>
      </c>
      <c r="I1953" s="36" t="s">
        <v>3335</v>
      </c>
      <c r="J1953" s="36" t="s">
        <v>34</v>
      </c>
      <c r="K1953" s="36" t="s">
        <v>35</v>
      </c>
      <c r="L1953" s="37">
        <v>43</v>
      </c>
      <c r="M1953" s="38" t="s">
        <v>36</v>
      </c>
      <c r="N1953" s="38" t="str">
        <f t="shared" si="61"/>
        <v>0596</v>
      </c>
      <c r="O1953" s="83">
        <v>383.99</v>
      </c>
    </row>
    <row r="1954" spans="1:15" s="22" customFormat="1" ht="11.15" customHeight="1" x14ac:dyDescent="0.2">
      <c r="A1954" s="39" t="s">
        <v>3963</v>
      </c>
      <c r="B1954" s="40" t="str">
        <f t="shared" si="62"/>
        <v>754768</v>
      </c>
      <c r="C1954" s="41" t="s">
        <v>3964</v>
      </c>
      <c r="D1954" s="42" t="s">
        <v>29</v>
      </c>
      <c r="E1954" s="41" t="s">
        <v>30</v>
      </c>
      <c r="F1954" s="42" t="s">
        <v>29</v>
      </c>
      <c r="G1954" s="42" t="s">
        <v>3334</v>
      </c>
      <c r="H1954" s="42" t="s">
        <v>43</v>
      </c>
      <c r="I1954" s="42" t="s">
        <v>3335</v>
      </c>
      <c r="J1954" s="42" t="s">
        <v>34</v>
      </c>
      <c r="K1954" s="42" t="s">
        <v>35</v>
      </c>
      <c r="L1954" s="37">
        <v>138</v>
      </c>
      <c r="M1954" s="43" t="s">
        <v>36</v>
      </c>
      <c r="N1954" s="43" t="str">
        <f t="shared" si="61"/>
        <v>0596</v>
      </c>
      <c r="O1954" s="84">
        <v>383.99</v>
      </c>
    </row>
    <row r="1955" spans="1:15" s="22" customFormat="1" ht="11.15" customHeight="1" x14ac:dyDescent="0.2">
      <c r="A1955" s="33" t="s">
        <v>3965</v>
      </c>
      <c r="B1955" s="34" t="str">
        <f t="shared" si="62"/>
        <v>753758</v>
      </c>
      <c r="C1955" s="35" t="s">
        <v>3966</v>
      </c>
      <c r="D1955" s="36" t="s">
        <v>29</v>
      </c>
      <c r="E1955" s="35" t="s">
        <v>30</v>
      </c>
      <c r="F1955" s="36" t="s">
        <v>29</v>
      </c>
      <c r="G1955" s="36" t="s">
        <v>3334</v>
      </c>
      <c r="H1955" s="36" t="s">
        <v>32</v>
      </c>
      <c r="I1955" s="36" t="s">
        <v>3335</v>
      </c>
      <c r="J1955" s="36" t="s">
        <v>34</v>
      </c>
      <c r="K1955" s="36" t="s">
        <v>35</v>
      </c>
      <c r="L1955" s="37">
        <v>47</v>
      </c>
      <c r="M1955" s="38" t="s">
        <v>36</v>
      </c>
      <c r="N1955" s="38" t="str">
        <f t="shared" si="61"/>
        <v>0596</v>
      </c>
      <c r="O1955" s="83">
        <v>1978.08</v>
      </c>
    </row>
    <row r="1956" spans="1:15" s="22" customFormat="1" ht="12" customHeight="1" x14ac:dyDescent="0.2">
      <c r="A1956" s="39" t="s">
        <v>3967</v>
      </c>
      <c r="B1956" s="40" t="str">
        <f t="shared" si="62"/>
        <v>752082</v>
      </c>
      <c r="C1956" s="41" t="s">
        <v>3968</v>
      </c>
      <c r="D1956" s="42" t="s">
        <v>29</v>
      </c>
      <c r="E1956" s="41" t="s">
        <v>30</v>
      </c>
      <c r="F1956" s="42" t="s">
        <v>29</v>
      </c>
      <c r="G1956" s="42" t="s">
        <v>3334</v>
      </c>
      <c r="H1956" s="42" t="s">
        <v>32</v>
      </c>
      <c r="I1956" s="42" t="s">
        <v>3335</v>
      </c>
      <c r="J1956" s="42" t="s">
        <v>34</v>
      </c>
      <c r="K1956" s="42" t="s">
        <v>35</v>
      </c>
      <c r="L1956" s="37">
        <v>12</v>
      </c>
      <c r="M1956" s="43" t="s">
        <v>36</v>
      </c>
      <c r="N1956" s="43" t="str">
        <f t="shared" si="61"/>
        <v>0596</v>
      </c>
      <c r="O1956" s="84">
        <v>3949.76</v>
      </c>
    </row>
    <row r="1957" spans="1:15" s="22" customFormat="1" ht="11.15" customHeight="1" x14ac:dyDescent="0.2">
      <c r="A1957" s="33" t="s">
        <v>3969</v>
      </c>
      <c r="B1957" s="34" t="str">
        <f t="shared" si="62"/>
        <v>753970</v>
      </c>
      <c r="C1957" s="35" t="s">
        <v>3970</v>
      </c>
      <c r="D1957" s="36" t="s">
        <v>29</v>
      </c>
      <c r="E1957" s="35" t="s">
        <v>30</v>
      </c>
      <c r="F1957" s="36" t="s">
        <v>29</v>
      </c>
      <c r="G1957" s="36" t="s">
        <v>3334</v>
      </c>
      <c r="H1957" s="36" t="s">
        <v>32</v>
      </c>
      <c r="I1957" s="36" t="s">
        <v>3335</v>
      </c>
      <c r="J1957" s="36" t="s">
        <v>34</v>
      </c>
      <c r="K1957" s="36" t="s">
        <v>35</v>
      </c>
      <c r="L1957" s="37">
        <v>65</v>
      </c>
      <c r="M1957" s="38" t="s">
        <v>36</v>
      </c>
      <c r="N1957" s="38" t="str">
        <f t="shared" si="61"/>
        <v>0596</v>
      </c>
      <c r="O1957" s="83">
        <v>1396.82</v>
      </c>
    </row>
    <row r="1958" spans="1:15" s="22" customFormat="1" ht="11.15" customHeight="1" x14ac:dyDescent="0.2">
      <c r="A1958" s="39" t="s">
        <v>3971</v>
      </c>
      <c r="B1958" s="40" t="str">
        <f t="shared" si="62"/>
        <v>753058</v>
      </c>
      <c r="C1958" s="41" t="s">
        <v>3972</v>
      </c>
      <c r="D1958" s="42" t="s">
        <v>29</v>
      </c>
      <c r="E1958" s="41" t="s">
        <v>30</v>
      </c>
      <c r="F1958" s="42" t="s">
        <v>29</v>
      </c>
      <c r="G1958" s="42" t="s">
        <v>3334</v>
      </c>
      <c r="H1958" s="42" t="s">
        <v>32</v>
      </c>
      <c r="I1958" s="42" t="s">
        <v>3335</v>
      </c>
      <c r="J1958" s="42" t="s">
        <v>34</v>
      </c>
      <c r="K1958" s="42" t="s">
        <v>35</v>
      </c>
      <c r="L1958" s="37">
        <v>70</v>
      </c>
      <c r="M1958" s="43" t="s">
        <v>36</v>
      </c>
      <c r="N1958" s="43" t="str">
        <f t="shared" si="61"/>
        <v>0596</v>
      </c>
      <c r="O1958" s="84">
        <v>2685.49</v>
      </c>
    </row>
    <row r="1959" spans="1:15" s="22" customFormat="1" ht="11.15" customHeight="1" x14ac:dyDescent="0.2">
      <c r="A1959" s="33" t="s">
        <v>3973</v>
      </c>
      <c r="B1959" s="34" t="str">
        <f t="shared" si="62"/>
        <v>754464</v>
      </c>
      <c r="C1959" s="35" t="s">
        <v>3974</v>
      </c>
      <c r="D1959" s="36" t="s">
        <v>29</v>
      </c>
      <c r="E1959" s="35" t="s">
        <v>30</v>
      </c>
      <c r="F1959" s="36" t="s">
        <v>29</v>
      </c>
      <c r="G1959" s="36" t="s">
        <v>3334</v>
      </c>
      <c r="H1959" s="36" t="s">
        <v>43</v>
      </c>
      <c r="I1959" s="36" t="s">
        <v>3335</v>
      </c>
      <c r="J1959" s="36" t="s">
        <v>34</v>
      </c>
      <c r="K1959" s="36" t="s">
        <v>35</v>
      </c>
      <c r="L1959" s="37">
        <v>6</v>
      </c>
      <c r="M1959" s="38" t="s">
        <v>36</v>
      </c>
      <c r="N1959" s="38" t="str">
        <f t="shared" si="61"/>
        <v>0596</v>
      </c>
      <c r="O1959" s="83">
        <v>4261.28</v>
      </c>
    </row>
    <row r="1960" spans="1:15" s="22" customFormat="1" ht="11.15" customHeight="1" x14ac:dyDescent="0.2">
      <c r="A1960" s="39" t="s">
        <v>3975</v>
      </c>
      <c r="B1960" s="40" t="str">
        <f t="shared" si="62"/>
        <v>754151</v>
      </c>
      <c r="C1960" s="41" t="s">
        <v>3976</v>
      </c>
      <c r="D1960" s="42" t="s">
        <v>29</v>
      </c>
      <c r="E1960" s="41" t="s">
        <v>30</v>
      </c>
      <c r="F1960" s="42" t="s">
        <v>29</v>
      </c>
      <c r="G1960" s="42" t="s">
        <v>3334</v>
      </c>
      <c r="H1960" s="42" t="s">
        <v>43</v>
      </c>
      <c r="I1960" s="42" t="s">
        <v>3335</v>
      </c>
      <c r="J1960" s="42" t="s">
        <v>34</v>
      </c>
      <c r="K1960" s="42" t="s">
        <v>35</v>
      </c>
      <c r="L1960" s="37">
        <v>115</v>
      </c>
      <c r="M1960" s="43" t="s">
        <v>36</v>
      </c>
      <c r="N1960" s="43" t="str">
        <f t="shared" si="61"/>
        <v>0596</v>
      </c>
      <c r="O1960" s="84">
        <v>682.9</v>
      </c>
    </row>
    <row r="1961" spans="1:15" s="22" customFormat="1" ht="11.15" customHeight="1" x14ac:dyDescent="0.2">
      <c r="A1961" s="33" t="s">
        <v>3977</v>
      </c>
      <c r="B1961" s="34" t="str">
        <f t="shared" si="62"/>
        <v>753458</v>
      </c>
      <c r="C1961" s="35" t="s">
        <v>3978</v>
      </c>
      <c r="D1961" s="36" t="s">
        <v>29</v>
      </c>
      <c r="E1961" s="35" t="s">
        <v>30</v>
      </c>
      <c r="F1961" s="36" t="s">
        <v>29</v>
      </c>
      <c r="G1961" s="36" t="s">
        <v>3334</v>
      </c>
      <c r="H1961" s="36" t="s">
        <v>32</v>
      </c>
      <c r="I1961" s="36" t="s">
        <v>3335</v>
      </c>
      <c r="J1961" s="36" t="s">
        <v>34</v>
      </c>
      <c r="K1961" s="36" t="s">
        <v>35</v>
      </c>
      <c r="L1961" s="37">
        <v>46</v>
      </c>
      <c r="M1961" s="38" t="s">
        <v>36</v>
      </c>
      <c r="N1961" s="38" t="str">
        <f t="shared" si="61"/>
        <v>0596</v>
      </c>
      <c r="O1961" s="83">
        <v>2839.09</v>
      </c>
    </row>
    <row r="1962" spans="1:15" s="22" customFormat="1" ht="11.15" customHeight="1" x14ac:dyDescent="0.2">
      <c r="A1962" s="39" t="s">
        <v>3979</v>
      </c>
      <c r="B1962" s="40" t="str">
        <f t="shared" si="62"/>
        <v>755102</v>
      </c>
      <c r="C1962" s="41" t="s">
        <v>3980</v>
      </c>
      <c r="D1962" s="42" t="s">
        <v>29</v>
      </c>
      <c r="E1962" s="41" t="s">
        <v>30</v>
      </c>
      <c r="F1962" s="42" t="s">
        <v>29</v>
      </c>
      <c r="G1962" s="42" t="s">
        <v>3334</v>
      </c>
      <c r="H1962" s="42" t="s">
        <v>43</v>
      </c>
      <c r="I1962" s="42" t="s">
        <v>3335</v>
      </c>
      <c r="J1962" s="42" t="s">
        <v>34</v>
      </c>
      <c r="K1962" s="42" t="s">
        <v>35</v>
      </c>
      <c r="L1962" s="37">
        <v>132</v>
      </c>
      <c r="M1962" s="43" t="s">
        <v>36</v>
      </c>
      <c r="N1962" s="43" t="str">
        <f t="shared" si="61"/>
        <v>0596</v>
      </c>
      <c r="O1962" s="84">
        <v>332.8</v>
      </c>
    </row>
    <row r="1963" spans="1:15" s="22" customFormat="1" ht="11.15" customHeight="1" x14ac:dyDescent="0.35">
      <c r="A1963" s="44" t="s">
        <v>3981</v>
      </c>
      <c r="B1963" s="45" t="str">
        <f t="shared" si="62"/>
        <v>753921</v>
      </c>
      <c r="C1963" s="46" t="s">
        <v>3982</v>
      </c>
      <c r="D1963" s="46" t="s">
        <v>29</v>
      </c>
      <c r="E1963" s="46" t="s">
        <v>30</v>
      </c>
      <c r="F1963" s="46" t="s">
        <v>29</v>
      </c>
      <c r="G1963" s="46" t="s">
        <v>3334</v>
      </c>
      <c r="H1963" s="46" t="s">
        <v>32</v>
      </c>
      <c r="I1963" s="46" t="s">
        <v>3335</v>
      </c>
      <c r="J1963" s="46" t="s">
        <v>619</v>
      </c>
      <c r="K1963" s="46" t="s">
        <v>35</v>
      </c>
      <c r="L1963" s="37">
        <v>75</v>
      </c>
      <c r="M1963" s="47" t="s">
        <v>36</v>
      </c>
      <c r="N1963" s="38" t="str">
        <f t="shared" si="61"/>
        <v>0596</v>
      </c>
      <c r="O1963" s="83" t="s">
        <v>3983</v>
      </c>
    </row>
    <row r="1964" spans="1:15" s="22" customFormat="1" ht="11.15" customHeight="1" x14ac:dyDescent="0.2">
      <c r="A1964" s="39" t="s">
        <v>3984</v>
      </c>
      <c r="B1964" s="40" t="str">
        <f t="shared" si="62"/>
        <v>752032</v>
      </c>
      <c r="C1964" s="41" t="s">
        <v>3985</v>
      </c>
      <c r="D1964" s="42" t="s">
        <v>29</v>
      </c>
      <c r="E1964" s="41" t="s">
        <v>30</v>
      </c>
      <c r="F1964" s="42" t="s">
        <v>29</v>
      </c>
      <c r="G1964" s="42" t="s">
        <v>3334</v>
      </c>
      <c r="H1964" s="42" t="s">
        <v>32</v>
      </c>
      <c r="I1964" s="42" t="s">
        <v>3335</v>
      </c>
      <c r="J1964" s="42" t="s">
        <v>34</v>
      </c>
      <c r="K1964" s="42" t="s">
        <v>35</v>
      </c>
      <c r="L1964" s="37">
        <v>5</v>
      </c>
      <c r="M1964" s="43" t="s">
        <v>36</v>
      </c>
      <c r="N1964" s="43" t="str">
        <f t="shared" si="61"/>
        <v>0596</v>
      </c>
      <c r="O1964" s="84">
        <v>8164.85</v>
      </c>
    </row>
    <row r="1965" spans="1:15" s="22" customFormat="1" ht="11.15" customHeight="1" x14ac:dyDescent="0.2">
      <c r="A1965" s="33" t="s">
        <v>3986</v>
      </c>
      <c r="B1965" s="34" t="str">
        <f t="shared" si="62"/>
        <v>755523</v>
      </c>
      <c r="C1965" s="35" t="s">
        <v>3987</v>
      </c>
      <c r="D1965" s="36" t="s">
        <v>29</v>
      </c>
      <c r="E1965" s="35" t="s">
        <v>30</v>
      </c>
      <c r="F1965" s="36" t="s">
        <v>29</v>
      </c>
      <c r="G1965" s="36" t="s">
        <v>3334</v>
      </c>
      <c r="H1965" s="36" t="s">
        <v>43</v>
      </c>
      <c r="I1965" s="36" t="s">
        <v>3335</v>
      </c>
      <c r="J1965" s="36" t="s">
        <v>34</v>
      </c>
      <c r="K1965" s="36" t="s">
        <v>35</v>
      </c>
      <c r="L1965" s="37">
        <v>8</v>
      </c>
      <c r="M1965" s="38" t="s">
        <v>36</v>
      </c>
      <c r="N1965" s="38" t="str">
        <f t="shared" si="61"/>
        <v>0596</v>
      </c>
      <c r="O1965" s="83">
        <v>7252.38</v>
      </c>
    </row>
    <row r="1966" spans="1:15" s="22" customFormat="1" ht="11.15" customHeight="1" x14ac:dyDescent="0.2">
      <c r="A1966" s="39" t="s">
        <v>3988</v>
      </c>
      <c r="B1966" s="40" t="str">
        <f t="shared" si="62"/>
        <v>752428</v>
      </c>
      <c r="C1966" s="41" t="s">
        <v>3989</v>
      </c>
      <c r="D1966" s="42" t="s">
        <v>29</v>
      </c>
      <c r="E1966" s="41" t="s">
        <v>30</v>
      </c>
      <c r="F1966" s="42" t="s">
        <v>29</v>
      </c>
      <c r="G1966" s="42" t="s">
        <v>3334</v>
      </c>
      <c r="H1966" s="42" t="s">
        <v>32</v>
      </c>
      <c r="I1966" s="42" t="s">
        <v>3335</v>
      </c>
      <c r="J1966" s="42" t="s">
        <v>34</v>
      </c>
      <c r="K1966" s="42" t="s">
        <v>35</v>
      </c>
      <c r="L1966" s="37">
        <v>0</v>
      </c>
      <c r="M1966" s="43" t="s">
        <v>36</v>
      </c>
      <c r="N1966" s="43" t="str">
        <f t="shared" si="61"/>
        <v>0596</v>
      </c>
      <c r="O1966" s="84">
        <v>1374.17</v>
      </c>
    </row>
    <row r="1967" spans="1:15" s="22" customFormat="1" ht="11.15" customHeight="1" x14ac:dyDescent="0.2">
      <c r="A1967" s="33" t="s">
        <v>3990</v>
      </c>
      <c r="B1967" s="34" t="str">
        <f t="shared" si="62"/>
        <v>754046</v>
      </c>
      <c r="C1967" s="35" t="s">
        <v>3991</v>
      </c>
      <c r="D1967" s="36" t="s">
        <v>29</v>
      </c>
      <c r="E1967" s="35" t="s">
        <v>30</v>
      </c>
      <c r="F1967" s="36" t="s">
        <v>29</v>
      </c>
      <c r="G1967" s="36" t="s">
        <v>3334</v>
      </c>
      <c r="H1967" s="36" t="s">
        <v>43</v>
      </c>
      <c r="I1967" s="36" t="s">
        <v>3335</v>
      </c>
      <c r="J1967" s="36" t="s">
        <v>34</v>
      </c>
      <c r="K1967" s="36" t="s">
        <v>35</v>
      </c>
      <c r="L1967" s="37">
        <v>87</v>
      </c>
      <c r="M1967" s="38" t="s">
        <v>36</v>
      </c>
      <c r="N1967" s="38" t="str">
        <f t="shared" si="61"/>
        <v>0596</v>
      </c>
      <c r="O1967" s="83">
        <v>389.26</v>
      </c>
    </row>
    <row r="1968" spans="1:15" s="22" customFormat="1" ht="11.15" customHeight="1" x14ac:dyDescent="0.2">
      <c r="A1968" s="39" t="s">
        <v>3992</v>
      </c>
      <c r="B1968" s="40" t="str">
        <f t="shared" si="62"/>
        <v>755226</v>
      </c>
      <c r="C1968" s="41" t="s">
        <v>3993</v>
      </c>
      <c r="D1968" s="42" t="s">
        <v>29</v>
      </c>
      <c r="E1968" s="41" t="s">
        <v>30</v>
      </c>
      <c r="F1968" s="42" t="s">
        <v>29</v>
      </c>
      <c r="G1968" s="42" t="s">
        <v>3334</v>
      </c>
      <c r="H1968" s="42" t="s">
        <v>43</v>
      </c>
      <c r="I1968" s="42" t="s">
        <v>3335</v>
      </c>
      <c r="J1968" s="42" t="s">
        <v>34</v>
      </c>
      <c r="K1968" s="42" t="s">
        <v>35</v>
      </c>
      <c r="L1968" s="37">
        <v>161</v>
      </c>
      <c r="M1968" s="43" t="s">
        <v>36</v>
      </c>
      <c r="N1968" s="43" t="str">
        <f t="shared" si="61"/>
        <v>0596</v>
      </c>
      <c r="O1968" s="84">
        <v>307.18</v>
      </c>
    </row>
    <row r="1969" spans="1:15" s="22" customFormat="1" ht="11.15" customHeight="1" x14ac:dyDescent="0.2">
      <c r="A1969" s="33" t="s">
        <v>3994</v>
      </c>
      <c r="B1969" s="34" t="str">
        <f t="shared" si="62"/>
        <v>754453</v>
      </c>
      <c r="C1969" s="35" t="s">
        <v>3995</v>
      </c>
      <c r="D1969" s="36" t="s">
        <v>29</v>
      </c>
      <c r="E1969" s="35" t="s">
        <v>30</v>
      </c>
      <c r="F1969" s="36" t="s">
        <v>29</v>
      </c>
      <c r="G1969" s="36" t="s">
        <v>3334</v>
      </c>
      <c r="H1969" s="36" t="s">
        <v>43</v>
      </c>
      <c r="I1969" s="36" t="s">
        <v>3335</v>
      </c>
      <c r="J1969" s="36" t="s">
        <v>34</v>
      </c>
      <c r="K1969" s="36" t="s">
        <v>35</v>
      </c>
      <c r="L1969" s="37">
        <v>9</v>
      </c>
      <c r="M1969" s="38" t="s">
        <v>36</v>
      </c>
      <c r="N1969" s="38" t="str">
        <f t="shared" si="61"/>
        <v>0596</v>
      </c>
      <c r="O1969" s="83">
        <v>2578.62</v>
      </c>
    </row>
    <row r="1970" spans="1:15" s="22" customFormat="1" ht="11.15" customHeight="1" x14ac:dyDescent="0.2">
      <c r="A1970" s="39" t="s">
        <v>3996</v>
      </c>
      <c r="B1970" s="40" t="str">
        <f t="shared" si="62"/>
        <v>755367</v>
      </c>
      <c r="C1970" s="41" t="s">
        <v>3997</v>
      </c>
      <c r="D1970" s="42" t="s">
        <v>29</v>
      </c>
      <c r="E1970" s="41" t="s">
        <v>30</v>
      </c>
      <c r="F1970" s="42" t="s">
        <v>29</v>
      </c>
      <c r="G1970" s="42" t="s">
        <v>3334</v>
      </c>
      <c r="H1970" s="42" t="s">
        <v>43</v>
      </c>
      <c r="I1970" s="42" t="s">
        <v>3335</v>
      </c>
      <c r="J1970" s="42" t="s">
        <v>34</v>
      </c>
      <c r="K1970" s="42" t="s">
        <v>35</v>
      </c>
      <c r="L1970" s="37">
        <v>53</v>
      </c>
      <c r="M1970" s="43" t="s">
        <v>36</v>
      </c>
      <c r="N1970" s="43" t="str">
        <f t="shared" si="61"/>
        <v>0596</v>
      </c>
      <c r="O1970" s="84">
        <v>383.99</v>
      </c>
    </row>
    <row r="1971" spans="1:15" s="22" customFormat="1" ht="11.15" customHeight="1" x14ac:dyDescent="0.2">
      <c r="A1971" s="33" t="s">
        <v>3998</v>
      </c>
      <c r="B1971" s="34" t="str">
        <f t="shared" si="62"/>
        <v>754093</v>
      </c>
      <c r="C1971" s="35" t="s">
        <v>3999</v>
      </c>
      <c r="D1971" s="36" t="s">
        <v>29</v>
      </c>
      <c r="E1971" s="35" t="s">
        <v>30</v>
      </c>
      <c r="F1971" s="36" t="s">
        <v>29</v>
      </c>
      <c r="G1971" s="36" t="s">
        <v>3334</v>
      </c>
      <c r="H1971" s="36" t="s">
        <v>43</v>
      </c>
      <c r="I1971" s="36" t="s">
        <v>3335</v>
      </c>
      <c r="J1971" s="36" t="s">
        <v>34</v>
      </c>
      <c r="K1971" s="36" t="s">
        <v>35</v>
      </c>
      <c r="L1971" s="37">
        <v>156</v>
      </c>
      <c r="M1971" s="38" t="s">
        <v>36</v>
      </c>
      <c r="N1971" s="38" t="str">
        <f t="shared" si="61"/>
        <v>0596</v>
      </c>
      <c r="O1971" s="83">
        <v>805.82</v>
      </c>
    </row>
    <row r="1972" spans="1:15" s="22" customFormat="1" ht="11.15" customHeight="1" x14ac:dyDescent="0.2">
      <c r="A1972" s="39" t="s">
        <v>4000</v>
      </c>
      <c r="B1972" s="40" t="str">
        <f t="shared" si="62"/>
        <v>756326</v>
      </c>
      <c r="C1972" s="41" t="s">
        <v>4001</v>
      </c>
      <c r="D1972" s="42" t="s">
        <v>29</v>
      </c>
      <c r="E1972" s="41" t="s">
        <v>30</v>
      </c>
      <c r="F1972" s="42" t="s">
        <v>29</v>
      </c>
      <c r="G1972" s="42" t="s">
        <v>3334</v>
      </c>
      <c r="H1972" s="42" t="s">
        <v>32</v>
      </c>
      <c r="I1972" s="42" t="s">
        <v>3335</v>
      </c>
      <c r="J1972" s="42" t="s">
        <v>34</v>
      </c>
      <c r="K1972" s="42" t="s">
        <v>35</v>
      </c>
      <c r="L1972" s="37">
        <v>43</v>
      </c>
      <c r="M1972" s="43" t="s">
        <v>36</v>
      </c>
      <c r="N1972" s="43" t="str">
        <f t="shared" si="61"/>
        <v>0596</v>
      </c>
      <c r="O1972" s="84">
        <v>1140.21</v>
      </c>
    </row>
    <row r="1973" spans="1:15" s="22" customFormat="1" ht="11.15" customHeight="1" x14ac:dyDescent="0.2">
      <c r="A1973" s="33" t="s">
        <v>4002</v>
      </c>
      <c r="B1973" s="34" t="str">
        <f t="shared" si="62"/>
        <v>752762</v>
      </c>
      <c r="C1973" s="35" t="s">
        <v>4003</v>
      </c>
      <c r="D1973" s="36" t="s">
        <v>29</v>
      </c>
      <c r="E1973" s="35" t="s">
        <v>30</v>
      </c>
      <c r="F1973" s="36" t="s">
        <v>29</v>
      </c>
      <c r="G1973" s="36" t="s">
        <v>3334</v>
      </c>
      <c r="H1973" s="36" t="s">
        <v>32</v>
      </c>
      <c r="I1973" s="36" t="s">
        <v>3335</v>
      </c>
      <c r="J1973" s="36" t="s">
        <v>34</v>
      </c>
      <c r="K1973" s="36" t="s">
        <v>35</v>
      </c>
      <c r="L1973" s="37">
        <v>6</v>
      </c>
      <c r="M1973" s="38" t="s">
        <v>36</v>
      </c>
      <c r="N1973" s="38" t="str">
        <f t="shared" si="61"/>
        <v>0596</v>
      </c>
      <c r="O1973" s="83">
        <v>6327.1</v>
      </c>
    </row>
    <row r="1974" spans="1:15" s="22" customFormat="1" ht="11.15" customHeight="1" x14ac:dyDescent="0.2">
      <c r="A1974" s="39" t="s">
        <v>4004</v>
      </c>
      <c r="B1974" s="40" t="str">
        <f t="shared" si="62"/>
        <v>755418</v>
      </c>
      <c r="C1974" s="41" t="s">
        <v>4005</v>
      </c>
      <c r="D1974" s="42" t="s">
        <v>29</v>
      </c>
      <c r="E1974" s="41" t="s">
        <v>30</v>
      </c>
      <c r="F1974" s="42" t="s">
        <v>29</v>
      </c>
      <c r="G1974" s="42" t="s">
        <v>3334</v>
      </c>
      <c r="H1974" s="42" t="s">
        <v>43</v>
      </c>
      <c r="I1974" s="42" t="s">
        <v>3335</v>
      </c>
      <c r="J1974" s="42" t="s">
        <v>34</v>
      </c>
      <c r="K1974" s="42" t="s">
        <v>35</v>
      </c>
      <c r="L1974" s="37">
        <v>159</v>
      </c>
      <c r="M1974" s="43" t="s">
        <v>36</v>
      </c>
      <c r="N1974" s="43" t="str">
        <f t="shared" si="61"/>
        <v>0596</v>
      </c>
      <c r="O1974" s="84">
        <v>264.95</v>
      </c>
    </row>
    <row r="1975" spans="1:15" s="22" customFormat="1" ht="11.15" customHeight="1" x14ac:dyDescent="0.2">
      <c r="A1975" s="33" t="s">
        <v>4006</v>
      </c>
      <c r="B1975" s="34" t="str">
        <f t="shared" si="62"/>
        <v>753958</v>
      </c>
      <c r="C1975" s="35" t="s">
        <v>4007</v>
      </c>
      <c r="D1975" s="36" t="s">
        <v>29</v>
      </c>
      <c r="E1975" s="35" t="s">
        <v>30</v>
      </c>
      <c r="F1975" s="36" t="s">
        <v>29</v>
      </c>
      <c r="G1975" s="36" t="s">
        <v>3334</v>
      </c>
      <c r="H1975" s="36" t="s">
        <v>32</v>
      </c>
      <c r="I1975" s="36" t="s">
        <v>3335</v>
      </c>
      <c r="J1975" s="36" t="s">
        <v>34</v>
      </c>
      <c r="K1975" s="36" t="s">
        <v>35</v>
      </c>
      <c r="L1975" s="37">
        <v>35</v>
      </c>
      <c r="M1975" s="38" t="s">
        <v>36</v>
      </c>
      <c r="N1975" s="38" t="str">
        <f t="shared" si="61"/>
        <v>0596</v>
      </c>
      <c r="O1975" s="83">
        <v>2138.6</v>
      </c>
    </row>
    <row r="1976" spans="1:15" s="22" customFormat="1" ht="11.15" customHeight="1" x14ac:dyDescent="0.2">
      <c r="A1976" s="39" t="s">
        <v>4008</v>
      </c>
      <c r="B1976" s="40" t="str">
        <f t="shared" si="62"/>
        <v>755037</v>
      </c>
      <c r="C1976" s="41" t="s">
        <v>4009</v>
      </c>
      <c r="D1976" s="42" t="s">
        <v>29</v>
      </c>
      <c r="E1976" s="41" t="s">
        <v>30</v>
      </c>
      <c r="F1976" s="42" t="s">
        <v>29</v>
      </c>
      <c r="G1976" s="42" t="s">
        <v>3334</v>
      </c>
      <c r="H1976" s="42" t="s">
        <v>43</v>
      </c>
      <c r="I1976" s="42" t="s">
        <v>3335</v>
      </c>
      <c r="J1976" s="42" t="s">
        <v>34</v>
      </c>
      <c r="K1976" s="42" t="s">
        <v>35</v>
      </c>
      <c r="L1976" s="37">
        <v>35</v>
      </c>
      <c r="M1976" s="43" t="s">
        <v>36</v>
      </c>
      <c r="N1976" s="43" t="str">
        <f t="shared" si="61"/>
        <v>0596</v>
      </c>
      <c r="O1976" s="84">
        <v>767.98</v>
      </c>
    </row>
    <row r="1977" spans="1:15" s="22" customFormat="1" ht="11.15" customHeight="1" x14ac:dyDescent="0.2">
      <c r="A1977" s="33" t="s">
        <v>4010</v>
      </c>
      <c r="B1977" s="34" t="str">
        <f t="shared" si="62"/>
        <v>755028</v>
      </c>
      <c r="C1977" s="35" t="s">
        <v>4011</v>
      </c>
      <c r="D1977" s="36" t="s">
        <v>29</v>
      </c>
      <c r="E1977" s="35" t="s">
        <v>30</v>
      </c>
      <c r="F1977" s="36" t="s">
        <v>29</v>
      </c>
      <c r="G1977" s="36" t="s">
        <v>3334</v>
      </c>
      <c r="H1977" s="36" t="s">
        <v>43</v>
      </c>
      <c r="I1977" s="36" t="s">
        <v>3335</v>
      </c>
      <c r="J1977" s="36" t="s">
        <v>34</v>
      </c>
      <c r="K1977" s="36" t="s">
        <v>35</v>
      </c>
      <c r="L1977" s="37">
        <v>98</v>
      </c>
      <c r="M1977" s="38" t="s">
        <v>36</v>
      </c>
      <c r="N1977" s="38" t="str">
        <f t="shared" si="61"/>
        <v>0596</v>
      </c>
      <c r="O1977" s="83">
        <v>511.98</v>
      </c>
    </row>
    <row r="1978" spans="1:15" s="22" customFormat="1" ht="11.15" customHeight="1" x14ac:dyDescent="0.2">
      <c r="A1978" s="39" t="s">
        <v>4012</v>
      </c>
      <c r="B1978" s="40" t="str">
        <f t="shared" si="62"/>
        <v>754185</v>
      </c>
      <c r="C1978" s="41" t="s">
        <v>4013</v>
      </c>
      <c r="D1978" s="42" t="s">
        <v>29</v>
      </c>
      <c r="E1978" s="41" t="s">
        <v>30</v>
      </c>
      <c r="F1978" s="42" t="s">
        <v>29</v>
      </c>
      <c r="G1978" s="42" t="s">
        <v>3334</v>
      </c>
      <c r="H1978" s="42" t="s">
        <v>43</v>
      </c>
      <c r="I1978" s="42" t="s">
        <v>3335</v>
      </c>
      <c r="J1978" s="42" t="s">
        <v>34</v>
      </c>
      <c r="K1978" s="42" t="s">
        <v>35</v>
      </c>
      <c r="L1978" s="37">
        <v>20</v>
      </c>
      <c r="M1978" s="43" t="s">
        <v>36</v>
      </c>
      <c r="N1978" s="43" t="str">
        <f t="shared" si="61"/>
        <v>0596</v>
      </c>
      <c r="O1978" s="84">
        <v>3073.04</v>
      </c>
    </row>
    <row r="1979" spans="1:15" s="22" customFormat="1" ht="11.15" customHeight="1" x14ac:dyDescent="0.2">
      <c r="A1979" s="33" t="s">
        <v>4014</v>
      </c>
      <c r="B1979" s="34" t="str">
        <f t="shared" si="62"/>
        <v>753938</v>
      </c>
      <c r="C1979" s="35" t="s">
        <v>4015</v>
      </c>
      <c r="D1979" s="36" t="s">
        <v>29</v>
      </c>
      <c r="E1979" s="35" t="s">
        <v>30</v>
      </c>
      <c r="F1979" s="36" t="s">
        <v>29</v>
      </c>
      <c r="G1979" s="36" t="s">
        <v>3334</v>
      </c>
      <c r="H1979" s="36" t="s">
        <v>32</v>
      </c>
      <c r="I1979" s="36" t="s">
        <v>3335</v>
      </c>
      <c r="J1979" s="36" t="s">
        <v>34</v>
      </c>
      <c r="K1979" s="36" t="s">
        <v>35</v>
      </c>
      <c r="L1979" s="37">
        <v>100</v>
      </c>
      <c r="M1979" s="38" t="s">
        <v>36</v>
      </c>
      <c r="N1979" s="38" t="str">
        <f t="shared" ref="N1979:N2042" si="63">TEXT(G1979,"0000")</f>
        <v>0596</v>
      </c>
      <c r="O1979" s="83">
        <v>1139.5899999999999</v>
      </c>
    </row>
    <row r="1980" spans="1:15" s="22" customFormat="1" ht="11.15" customHeight="1" x14ac:dyDescent="0.2">
      <c r="A1980" s="39" t="s">
        <v>4016</v>
      </c>
      <c r="B1980" s="40" t="str">
        <f t="shared" si="62"/>
        <v>755326</v>
      </c>
      <c r="C1980" s="41" t="s">
        <v>4017</v>
      </c>
      <c r="D1980" s="42" t="s">
        <v>29</v>
      </c>
      <c r="E1980" s="41" t="s">
        <v>30</v>
      </c>
      <c r="F1980" s="42" t="s">
        <v>29</v>
      </c>
      <c r="G1980" s="42" t="s">
        <v>3334</v>
      </c>
      <c r="H1980" s="42" t="s">
        <v>43</v>
      </c>
      <c r="I1980" s="42" t="s">
        <v>3335</v>
      </c>
      <c r="J1980" s="42" t="s">
        <v>34</v>
      </c>
      <c r="K1980" s="42" t="s">
        <v>35</v>
      </c>
      <c r="L1980" s="37">
        <v>107</v>
      </c>
      <c r="M1980" s="43" t="s">
        <v>36</v>
      </c>
      <c r="N1980" s="43" t="str">
        <f t="shared" si="63"/>
        <v>0596</v>
      </c>
      <c r="O1980" s="84">
        <v>2109.6</v>
      </c>
    </row>
    <row r="1981" spans="1:15" s="22" customFormat="1" ht="11.15" customHeight="1" x14ac:dyDescent="0.2">
      <c r="A1981" s="33" t="s">
        <v>4018</v>
      </c>
      <c r="B1981" s="34" t="str">
        <f t="shared" si="62"/>
        <v>754154</v>
      </c>
      <c r="C1981" s="35" t="s">
        <v>4019</v>
      </c>
      <c r="D1981" s="36" t="s">
        <v>29</v>
      </c>
      <c r="E1981" s="35" t="s">
        <v>30</v>
      </c>
      <c r="F1981" s="36" t="s">
        <v>29</v>
      </c>
      <c r="G1981" s="36" t="s">
        <v>3334</v>
      </c>
      <c r="H1981" s="36" t="s">
        <v>43</v>
      </c>
      <c r="I1981" s="36" t="s">
        <v>3335</v>
      </c>
      <c r="J1981" s="36" t="s">
        <v>34</v>
      </c>
      <c r="K1981" s="36" t="s">
        <v>35</v>
      </c>
      <c r="L1981" s="37">
        <v>28</v>
      </c>
      <c r="M1981" s="38" t="s">
        <v>36</v>
      </c>
      <c r="N1981" s="38" t="str">
        <f t="shared" si="63"/>
        <v>0596</v>
      </c>
      <c r="O1981" s="83">
        <v>2130.64</v>
      </c>
    </row>
    <row r="1982" spans="1:15" s="22" customFormat="1" ht="11.15" customHeight="1" x14ac:dyDescent="0.2">
      <c r="A1982" s="39" t="s">
        <v>4020</v>
      </c>
      <c r="B1982" s="40" t="str">
        <f t="shared" si="62"/>
        <v>754951</v>
      </c>
      <c r="C1982" s="41" t="s">
        <v>4021</v>
      </c>
      <c r="D1982" s="42" t="s">
        <v>29</v>
      </c>
      <c r="E1982" s="41" t="s">
        <v>30</v>
      </c>
      <c r="F1982" s="42" t="s">
        <v>29</v>
      </c>
      <c r="G1982" s="42" t="s">
        <v>3334</v>
      </c>
      <c r="H1982" s="42" t="s">
        <v>43</v>
      </c>
      <c r="I1982" s="42" t="s">
        <v>3335</v>
      </c>
      <c r="J1982" s="42" t="s">
        <v>34</v>
      </c>
      <c r="K1982" s="42" t="s">
        <v>35</v>
      </c>
      <c r="L1982" s="37">
        <v>291</v>
      </c>
      <c r="M1982" s="43" t="s">
        <v>36</v>
      </c>
      <c r="N1982" s="43" t="str">
        <f t="shared" si="63"/>
        <v>0596</v>
      </c>
      <c r="O1982" s="84">
        <v>204.79</v>
      </c>
    </row>
    <row r="1983" spans="1:15" s="22" customFormat="1" ht="11.15" customHeight="1" x14ac:dyDescent="0.2">
      <c r="A1983" s="33" t="s">
        <v>4022</v>
      </c>
      <c r="B1983" s="34" t="str">
        <f t="shared" si="62"/>
        <v>754822</v>
      </c>
      <c r="C1983" s="35" t="s">
        <v>4023</v>
      </c>
      <c r="D1983" s="36" t="s">
        <v>29</v>
      </c>
      <c r="E1983" s="35" t="s">
        <v>30</v>
      </c>
      <c r="F1983" s="36" t="s">
        <v>29</v>
      </c>
      <c r="G1983" s="36" t="s">
        <v>3334</v>
      </c>
      <c r="H1983" s="36" t="s">
        <v>43</v>
      </c>
      <c r="I1983" s="36" t="s">
        <v>3335</v>
      </c>
      <c r="J1983" s="36" t="s">
        <v>34</v>
      </c>
      <c r="K1983" s="36" t="s">
        <v>35</v>
      </c>
      <c r="L1983" s="37">
        <v>139</v>
      </c>
      <c r="M1983" s="38" t="s">
        <v>36</v>
      </c>
      <c r="N1983" s="38" t="str">
        <f t="shared" si="63"/>
        <v>0596</v>
      </c>
      <c r="O1983" s="83">
        <v>383.99</v>
      </c>
    </row>
    <row r="1984" spans="1:15" s="22" customFormat="1" ht="11.15" customHeight="1" x14ac:dyDescent="0.2">
      <c r="A1984" s="39" t="s">
        <v>4024</v>
      </c>
      <c r="B1984" s="40" t="str">
        <f t="shared" si="62"/>
        <v>755427</v>
      </c>
      <c r="C1984" s="41" t="s">
        <v>4025</v>
      </c>
      <c r="D1984" s="42" t="s">
        <v>29</v>
      </c>
      <c r="E1984" s="41" t="s">
        <v>30</v>
      </c>
      <c r="F1984" s="42" t="s">
        <v>29</v>
      </c>
      <c r="G1984" s="42" t="s">
        <v>3334</v>
      </c>
      <c r="H1984" s="42" t="s">
        <v>43</v>
      </c>
      <c r="I1984" s="42" t="s">
        <v>3335</v>
      </c>
      <c r="J1984" s="42" t="s">
        <v>34</v>
      </c>
      <c r="K1984" s="42" t="s">
        <v>35</v>
      </c>
      <c r="L1984" s="37">
        <v>129</v>
      </c>
      <c r="M1984" s="43" t="s">
        <v>36</v>
      </c>
      <c r="N1984" s="43" t="str">
        <f t="shared" si="63"/>
        <v>0596</v>
      </c>
      <c r="O1984" s="84">
        <v>264.95</v>
      </c>
    </row>
    <row r="1985" spans="1:15" s="22" customFormat="1" ht="11.15" customHeight="1" x14ac:dyDescent="0.2">
      <c r="A1985" s="33" t="s">
        <v>4026</v>
      </c>
      <c r="B1985" s="34" t="str">
        <f t="shared" si="62"/>
        <v>755036</v>
      </c>
      <c r="C1985" s="35" t="s">
        <v>4027</v>
      </c>
      <c r="D1985" s="36" t="s">
        <v>29</v>
      </c>
      <c r="E1985" s="35" t="s">
        <v>30</v>
      </c>
      <c r="F1985" s="36" t="s">
        <v>29</v>
      </c>
      <c r="G1985" s="36" t="s">
        <v>3334</v>
      </c>
      <c r="H1985" s="36" t="s">
        <v>43</v>
      </c>
      <c r="I1985" s="36" t="s">
        <v>3335</v>
      </c>
      <c r="J1985" s="36" t="s">
        <v>34</v>
      </c>
      <c r="K1985" s="36" t="s">
        <v>35</v>
      </c>
      <c r="L1985" s="37">
        <v>100</v>
      </c>
      <c r="M1985" s="38" t="s">
        <v>36</v>
      </c>
      <c r="N1985" s="38" t="str">
        <f t="shared" si="63"/>
        <v>0596</v>
      </c>
      <c r="O1985" s="83">
        <v>307.18</v>
      </c>
    </row>
    <row r="1986" spans="1:15" s="22" customFormat="1" ht="11.15" customHeight="1" x14ac:dyDescent="0.2">
      <c r="A1986" s="39" t="s">
        <v>4028</v>
      </c>
      <c r="B1986" s="40" t="str">
        <f t="shared" si="62"/>
        <v>754113</v>
      </c>
      <c r="C1986" s="41" t="s">
        <v>4029</v>
      </c>
      <c r="D1986" s="42" t="s">
        <v>29</v>
      </c>
      <c r="E1986" s="41" t="s">
        <v>30</v>
      </c>
      <c r="F1986" s="42" t="s">
        <v>29</v>
      </c>
      <c r="G1986" s="42" t="s">
        <v>3334</v>
      </c>
      <c r="H1986" s="42" t="s">
        <v>43</v>
      </c>
      <c r="I1986" s="42" t="s">
        <v>3335</v>
      </c>
      <c r="J1986" s="42" t="s">
        <v>34</v>
      </c>
      <c r="K1986" s="42" t="s">
        <v>35</v>
      </c>
      <c r="L1986" s="37">
        <v>45</v>
      </c>
      <c r="M1986" s="43" t="s">
        <v>36</v>
      </c>
      <c r="N1986" s="43" t="str">
        <f t="shared" si="63"/>
        <v>0596</v>
      </c>
      <c r="O1986" s="84">
        <v>842.16</v>
      </c>
    </row>
    <row r="1987" spans="1:15" s="22" customFormat="1" ht="11.15" customHeight="1" x14ac:dyDescent="0.2">
      <c r="A1987" s="33" t="s">
        <v>4030</v>
      </c>
      <c r="B1987" s="34" t="str">
        <f t="shared" ref="B1987:B2050" si="64">HYPERLINK(CONCATENATE("https://project.daccord.ru/2024/Items/PL_ItemView.php?Reference=",A1987),A1987)</f>
        <v>754141</v>
      </c>
      <c r="C1987" s="35" t="s">
        <v>4031</v>
      </c>
      <c r="D1987" s="36" t="s">
        <v>29</v>
      </c>
      <c r="E1987" s="35" t="s">
        <v>30</v>
      </c>
      <c r="F1987" s="36" t="s">
        <v>29</v>
      </c>
      <c r="G1987" s="36" t="s">
        <v>3334</v>
      </c>
      <c r="H1987" s="36" t="s">
        <v>43</v>
      </c>
      <c r="I1987" s="36" t="s">
        <v>3335</v>
      </c>
      <c r="J1987" s="36" t="s">
        <v>34</v>
      </c>
      <c r="K1987" s="36" t="s">
        <v>35</v>
      </c>
      <c r="L1987" s="37">
        <v>167</v>
      </c>
      <c r="M1987" s="38" t="s">
        <v>36</v>
      </c>
      <c r="N1987" s="38" t="str">
        <f t="shared" si="63"/>
        <v>0596</v>
      </c>
      <c r="O1987" s="83">
        <v>546.32000000000005</v>
      </c>
    </row>
    <row r="1988" spans="1:15" s="22" customFormat="1" ht="11.15" customHeight="1" x14ac:dyDescent="0.2">
      <c r="A1988" s="39" t="s">
        <v>4032</v>
      </c>
      <c r="B1988" s="40" t="str">
        <f t="shared" si="64"/>
        <v>756762</v>
      </c>
      <c r="C1988" s="41" t="s">
        <v>4033</v>
      </c>
      <c r="D1988" s="42" t="s">
        <v>29</v>
      </c>
      <c r="E1988" s="41" t="s">
        <v>30</v>
      </c>
      <c r="F1988" s="42" t="s">
        <v>29</v>
      </c>
      <c r="G1988" s="42" t="s">
        <v>3334</v>
      </c>
      <c r="H1988" s="42" t="s">
        <v>43</v>
      </c>
      <c r="I1988" s="42" t="s">
        <v>3335</v>
      </c>
      <c r="J1988" s="42" t="s">
        <v>34</v>
      </c>
      <c r="K1988" s="42" t="s">
        <v>35</v>
      </c>
      <c r="L1988" s="37">
        <v>160</v>
      </c>
      <c r="M1988" s="43" t="s">
        <v>36</v>
      </c>
      <c r="N1988" s="43" t="str">
        <f t="shared" si="63"/>
        <v>0596</v>
      </c>
      <c r="O1988" s="84">
        <v>383.99</v>
      </c>
    </row>
    <row r="1989" spans="1:15" s="22" customFormat="1" ht="11.15" customHeight="1" x14ac:dyDescent="0.2">
      <c r="A1989" s="33" t="s">
        <v>4034</v>
      </c>
      <c r="B1989" s="34" t="str">
        <f t="shared" si="64"/>
        <v>754481</v>
      </c>
      <c r="C1989" s="35" t="s">
        <v>4035</v>
      </c>
      <c r="D1989" s="36" t="s">
        <v>29</v>
      </c>
      <c r="E1989" s="35" t="s">
        <v>30</v>
      </c>
      <c r="F1989" s="36" t="s">
        <v>29</v>
      </c>
      <c r="G1989" s="36" t="s">
        <v>3334</v>
      </c>
      <c r="H1989" s="36" t="s">
        <v>43</v>
      </c>
      <c r="I1989" s="36" t="s">
        <v>3335</v>
      </c>
      <c r="J1989" s="36" t="s">
        <v>34</v>
      </c>
      <c r="K1989" s="36" t="s">
        <v>35</v>
      </c>
      <c r="L1989" s="37">
        <v>220</v>
      </c>
      <c r="M1989" s="38" t="s">
        <v>36</v>
      </c>
      <c r="N1989" s="38" t="str">
        <f t="shared" si="63"/>
        <v>0596</v>
      </c>
      <c r="O1989" s="83">
        <v>655.58</v>
      </c>
    </row>
    <row r="1990" spans="1:15" s="22" customFormat="1" ht="11.15" customHeight="1" x14ac:dyDescent="0.2">
      <c r="A1990" s="39" t="s">
        <v>4036</v>
      </c>
      <c r="B1990" s="40" t="str">
        <f t="shared" si="64"/>
        <v>754082</v>
      </c>
      <c r="C1990" s="41" t="s">
        <v>4037</v>
      </c>
      <c r="D1990" s="42" t="s">
        <v>29</v>
      </c>
      <c r="E1990" s="41" t="s">
        <v>30</v>
      </c>
      <c r="F1990" s="42" t="s">
        <v>29</v>
      </c>
      <c r="G1990" s="42" t="s">
        <v>3334</v>
      </c>
      <c r="H1990" s="42" t="s">
        <v>43</v>
      </c>
      <c r="I1990" s="42" t="s">
        <v>3335</v>
      </c>
      <c r="J1990" s="42" t="s">
        <v>34</v>
      </c>
      <c r="K1990" s="42" t="s">
        <v>35</v>
      </c>
      <c r="L1990" s="37">
        <v>203</v>
      </c>
      <c r="M1990" s="43" t="s">
        <v>36</v>
      </c>
      <c r="N1990" s="43" t="str">
        <f t="shared" si="63"/>
        <v>0596</v>
      </c>
      <c r="O1990" s="84">
        <v>519</v>
      </c>
    </row>
    <row r="1991" spans="1:15" s="22" customFormat="1" ht="11.15" customHeight="1" x14ac:dyDescent="0.2">
      <c r="A1991" s="33" t="s">
        <v>4038</v>
      </c>
      <c r="B1991" s="34" t="str">
        <f t="shared" si="64"/>
        <v>753031</v>
      </c>
      <c r="C1991" s="35" t="s">
        <v>4039</v>
      </c>
      <c r="D1991" s="36" t="s">
        <v>29</v>
      </c>
      <c r="E1991" s="35" t="s">
        <v>30</v>
      </c>
      <c r="F1991" s="36" t="s">
        <v>29</v>
      </c>
      <c r="G1991" s="36" t="s">
        <v>3334</v>
      </c>
      <c r="H1991" s="36" t="s">
        <v>32</v>
      </c>
      <c r="I1991" s="36" t="s">
        <v>3335</v>
      </c>
      <c r="J1991" s="36" t="s">
        <v>34</v>
      </c>
      <c r="K1991" s="36" t="s">
        <v>35</v>
      </c>
      <c r="L1991" s="37">
        <v>19</v>
      </c>
      <c r="M1991" s="38" t="s">
        <v>36</v>
      </c>
      <c r="N1991" s="38" t="str">
        <f t="shared" si="63"/>
        <v>0596</v>
      </c>
      <c r="O1991" s="83">
        <v>1181.43</v>
      </c>
    </row>
    <row r="1992" spans="1:15" s="22" customFormat="1" ht="11.15" customHeight="1" x14ac:dyDescent="0.2">
      <c r="A1992" s="39" t="s">
        <v>4040</v>
      </c>
      <c r="B1992" s="40" t="str">
        <f t="shared" si="64"/>
        <v>754171</v>
      </c>
      <c r="C1992" s="41" t="s">
        <v>4041</v>
      </c>
      <c r="D1992" s="42" t="s">
        <v>29</v>
      </c>
      <c r="E1992" s="41" t="s">
        <v>30</v>
      </c>
      <c r="F1992" s="42" t="s">
        <v>29</v>
      </c>
      <c r="G1992" s="42" t="s">
        <v>3334</v>
      </c>
      <c r="H1992" s="42" t="s">
        <v>43</v>
      </c>
      <c r="I1992" s="42" t="s">
        <v>3335</v>
      </c>
      <c r="J1992" s="42" t="s">
        <v>34</v>
      </c>
      <c r="K1992" s="42" t="s">
        <v>35</v>
      </c>
      <c r="L1992" s="37">
        <v>129</v>
      </c>
      <c r="M1992" s="43" t="s">
        <v>36</v>
      </c>
      <c r="N1992" s="43" t="str">
        <f t="shared" si="63"/>
        <v>0596</v>
      </c>
      <c r="O1992" s="84">
        <v>475.8</v>
      </c>
    </row>
    <row r="1993" spans="1:15" s="22" customFormat="1" ht="11.15" customHeight="1" x14ac:dyDescent="0.2">
      <c r="A1993" s="33" t="s">
        <v>4042</v>
      </c>
      <c r="B1993" s="34" t="str">
        <f t="shared" si="64"/>
        <v>754104</v>
      </c>
      <c r="C1993" s="35" t="s">
        <v>4043</v>
      </c>
      <c r="D1993" s="36" t="s">
        <v>29</v>
      </c>
      <c r="E1993" s="35" t="s">
        <v>30</v>
      </c>
      <c r="F1993" s="36" t="s">
        <v>29</v>
      </c>
      <c r="G1993" s="36" t="s">
        <v>3334</v>
      </c>
      <c r="H1993" s="36" t="s">
        <v>43</v>
      </c>
      <c r="I1993" s="36" t="s">
        <v>3335</v>
      </c>
      <c r="J1993" s="36" t="s">
        <v>34</v>
      </c>
      <c r="K1993" s="36" t="s">
        <v>35</v>
      </c>
      <c r="L1993" s="37">
        <v>30</v>
      </c>
      <c r="M1993" s="38" t="s">
        <v>36</v>
      </c>
      <c r="N1993" s="38" t="str">
        <f t="shared" si="63"/>
        <v>0596</v>
      </c>
      <c r="O1993" s="83">
        <v>1484.48</v>
      </c>
    </row>
    <row r="1994" spans="1:15" s="22" customFormat="1" ht="11.15" customHeight="1" x14ac:dyDescent="0.2">
      <c r="A1994" s="39" t="s">
        <v>4044</v>
      </c>
      <c r="B1994" s="40" t="str">
        <f t="shared" si="64"/>
        <v>755125</v>
      </c>
      <c r="C1994" s="41" t="s">
        <v>4045</v>
      </c>
      <c r="D1994" s="42" t="s">
        <v>29</v>
      </c>
      <c r="E1994" s="41" t="s">
        <v>30</v>
      </c>
      <c r="F1994" s="42" t="s">
        <v>29</v>
      </c>
      <c r="G1994" s="42" t="s">
        <v>3334</v>
      </c>
      <c r="H1994" s="42" t="s">
        <v>43</v>
      </c>
      <c r="I1994" s="42" t="s">
        <v>3335</v>
      </c>
      <c r="J1994" s="42" t="s">
        <v>34</v>
      </c>
      <c r="K1994" s="42" t="s">
        <v>35</v>
      </c>
      <c r="L1994" s="37">
        <v>126</v>
      </c>
      <c r="M1994" s="43" t="s">
        <v>36</v>
      </c>
      <c r="N1994" s="43" t="str">
        <f t="shared" si="63"/>
        <v>0596</v>
      </c>
      <c r="O1994" s="84">
        <v>102.39</v>
      </c>
    </row>
    <row r="1995" spans="1:15" s="22" customFormat="1" ht="11.15" customHeight="1" x14ac:dyDescent="0.2">
      <c r="A1995" s="33" t="s">
        <v>4046</v>
      </c>
      <c r="B1995" s="34" t="str">
        <f t="shared" si="64"/>
        <v>754881</v>
      </c>
      <c r="C1995" s="35" t="s">
        <v>4047</v>
      </c>
      <c r="D1995" s="36" t="s">
        <v>29</v>
      </c>
      <c r="E1995" s="35" t="s">
        <v>30</v>
      </c>
      <c r="F1995" s="36" t="s">
        <v>29</v>
      </c>
      <c r="G1995" s="36" t="s">
        <v>3334</v>
      </c>
      <c r="H1995" s="36" t="s">
        <v>43</v>
      </c>
      <c r="I1995" s="36" t="s">
        <v>3335</v>
      </c>
      <c r="J1995" s="36" t="s">
        <v>34</v>
      </c>
      <c r="K1995" s="36" t="s">
        <v>35</v>
      </c>
      <c r="L1995" s="37">
        <v>238</v>
      </c>
      <c r="M1995" s="38" t="s">
        <v>36</v>
      </c>
      <c r="N1995" s="38" t="str">
        <f t="shared" si="63"/>
        <v>0596</v>
      </c>
      <c r="O1995" s="83">
        <v>307.19</v>
      </c>
    </row>
    <row r="1996" spans="1:15" s="22" customFormat="1" ht="11.15" customHeight="1" x14ac:dyDescent="0.2">
      <c r="A1996" s="39" t="s">
        <v>4048</v>
      </c>
      <c r="B1996" s="40" t="str">
        <f t="shared" si="64"/>
        <v>754767</v>
      </c>
      <c r="C1996" s="41" t="s">
        <v>4049</v>
      </c>
      <c r="D1996" s="42" t="s">
        <v>29</v>
      </c>
      <c r="E1996" s="41" t="s">
        <v>30</v>
      </c>
      <c r="F1996" s="42" t="s">
        <v>29</v>
      </c>
      <c r="G1996" s="42" t="s">
        <v>3334</v>
      </c>
      <c r="H1996" s="42" t="s">
        <v>43</v>
      </c>
      <c r="I1996" s="42" t="s">
        <v>3335</v>
      </c>
      <c r="J1996" s="42" t="s">
        <v>34</v>
      </c>
      <c r="K1996" s="42" t="s">
        <v>35</v>
      </c>
      <c r="L1996" s="37">
        <v>139</v>
      </c>
      <c r="M1996" s="43" t="s">
        <v>36</v>
      </c>
      <c r="N1996" s="43" t="str">
        <f t="shared" si="63"/>
        <v>0596</v>
      </c>
      <c r="O1996" s="84">
        <v>383.99</v>
      </c>
    </row>
    <row r="1997" spans="1:15" s="22" customFormat="1" ht="11.15" customHeight="1" x14ac:dyDescent="0.2">
      <c r="A1997" s="33" t="s">
        <v>4050</v>
      </c>
      <c r="B1997" s="34" t="str">
        <f t="shared" si="64"/>
        <v>754882</v>
      </c>
      <c r="C1997" s="35" t="s">
        <v>4051</v>
      </c>
      <c r="D1997" s="36" t="s">
        <v>29</v>
      </c>
      <c r="E1997" s="35" t="s">
        <v>30</v>
      </c>
      <c r="F1997" s="36" t="s">
        <v>29</v>
      </c>
      <c r="G1997" s="36" t="s">
        <v>3334</v>
      </c>
      <c r="H1997" s="36" t="s">
        <v>43</v>
      </c>
      <c r="I1997" s="36" t="s">
        <v>3335</v>
      </c>
      <c r="J1997" s="36" t="s">
        <v>34</v>
      </c>
      <c r="K1997" s="36" t="s">
        <v>35</v>
      </c>
      <c r="L1997" s="37">
        <v>74</v>
      </c>
      <c r="M1997" s="38" t="s">
        <v>36</v>
      </c>
      <c r="N1997" s="38" t="str">
        <f t="shared" si="63"/>
        <v>0596</v>
      </c>
      <c r="O1997" s="83">
        <v>767.98</v>
      </c>
    </row>
    <row r="1998" spans="1:15" s="22" customFormat="1" ht="11.15" customHeight="1" x14ac:dyDescent="0.2">
      <c r="A1998" s="39" t="s">
        <v>4052</v>
      </c>
      <c r="B1998" s="40" t="str">
        <f t="shared" si="64"/>
        <v>753464</v>
      </c>
      <c r="C1998" s="41" t="s">
        <v>4053</v>
      </c>
      <c r="D1998" s="42" t="s">
        <v>29</v>
      </c>
      <c r="E1998" s="41" t="s">
        <v>30</v>
      </c>
      <c r="F1998" s="42" t="s">
        <v>29</v>
      </c>
      <c r="G1998" s="42" t="s">
        <v>3334</v>
      </c>
      <c r="H1998" s="42" t="s">
        <v>32</v>
      </c>
      <c r="I1998" s="42" t="s">
        <v>3335</v>
      </c>
      <c r="J1998" s="42" t="s">
        <v>34</v>
      </c>
      <c r="K1998" s="42" t="s">
        <v>35</v>
      </c>
      <c r="L1998" s="37">
        <v>19</v>
      </c>
      <c r="M1998" s="43" t="s">
        <v>36</v>
      </c>
      <c r="N1998" s="43" t="str">
        <f t="shared" si="63"/>
        <v>0596</v>
      </c>
      <c r="O1998" s="84">
        <v>1978.08</v>
      </c>
    </row>
    <row r="1999" spans="1:15" s="22" customFormat="1" ht="11.15" customHeight="1" x14ac:dyDescent="0.2">
      <c r="A1999" s="33" t="s">
        <v>4054</v>
      </c>
      <c r="B1999" s="34" t="str">
        <f t="shared" si="64"/>
        <v>754830</v>
      </c>
      <c r="C1999" s="35" t="s">
        <v>4055</v>
      </c>
      <c r="D1999" s="36" t="s">
        <v>29</v>
      </c>
      <c r="E1999" s="35" t="s">
        <v>30</v>
      </c>
      <c r="F1999" s="36" t="s">
        <v>29</v>
      </c>
      <c r="G1999" s="36" t="s">
        <v>3334</v>
      </c>
      <c r="H1999" s="36" t="s">
        <v>43</v>
      </c>
      <c r="I1999" s="36" t="s">
        <v>3335</v>
      </c>
      <c r="J1999" s="36" t="s">
        <v>34</v>
      </c>
      <c r="K1999" s="36" t="s">
        <v>35</v>
      </c>
      <c r="L1999" s="37">
        <v>394</v>
      </c>
      <c r="M1999" s="38" t="s">
        <v>36</v>
      </c>
      <c r="N1999" s="38" t="str">
        <f t="shared" si="63"/>
        <v>0596</v>
      </c>
      <c r="O1999" s="83">
        <v>111.15</v>
      </c>
    </row>
    <row r="2000" spans="1:15" s="22" customFormat="1" ht="11.15" customHeight="1" x14ac:dyDescent="0.2">
      <c r="A2000" s="39" t="s">
        <v>4056</v>
      </c>
      <c r="B2000" s="40" t="str">
        <f t="shared" si="64"/>
        <v>754838</v>
      </c>
      <c r="C2000" s="41" t="s">
        <v>4057</v>
      </c>
      <c r="D2000" s="42" t="s">
        <v>29</v>
      </c>
      <c r="E2000" s="41" t="s">
        <v>30</v>
      </c>
      <c r="F2000" s="42" t="s">
        <v>29</v>
      </c>
      <c r="G2000" s="42" t="s">
        <v>3334</v>
      </c>
      <c r="H2000" s="42" t="s">
        <v>43</v>
      </c>
      <c r="I2000" s="42" t="s">
        <v>3335</v>
      </c>
      <c r="J2000" s="42" t="s">
        <v>34</v>
      </c>
      <c r="K2000" s="42" t="s">
        <v>35</v>
      </c>
      <c r="L2000" s="37">
        <v>40</v>
      </c>
      <c r="M2000" s="43" t="s">
        <v>36</v>
      </c>
      <c r="N2000" s="43" t="str">
        <f t="shared" si="63"/>
        <v>0596</v>
      </c>
      <c r="O2000" s="84">
        <v>277.89</v>
      </c>
    </row>
    <row r="2001" spans="1:15" s="22" customFormat="1" ht="11.15" customHeight="1" x14ac:dyDescent="0.2">
      <c r="A2001" s="33" t="s">
        <v>4058</v>
      </c>
      <c r="B2001" s="34" t="str">
        <f t="shared" si="64"/>
        <v>753534</v>
      </c>
      <c r="C2001" s="35" t="s">
        <v>4059</v>
      </c>
      <c r="D2001" s="36" t="s">
        <v>29</v>
      </c>
      <c r="E2001" s="35" t="s">
        <v>30</v>
      </c>
      <c r="F2001" s="36" t="s">
        <v>29</v>
      </c>
      <c r="G2001" s="36" t="s">
        <v>3334</v>
      </c>
      <c r="H2001" s="36" t="s">
        <v>32</v>
      </c>
      <c r="I2001" s="36" t="s">
        <v>3335</v>
      </c>
      <c r="J2001" s="36" t="s">
        <v>34</v>
      </c>
      <c r="K2001" s="36" t="s">
        <v>35</v>
      </c>
      <c r="L2001" s="37">
        <v>122</v>
      </c>
      <c r="M2001" s="38" t="s">
        <v>36</v>
      </c>
      <c r="N2001" s="38" t="str">
        <f t="shared" si="63"/>
        <v>0596</v>
      </c>
      <c r="O2001" s="83">
        <v>1237.69</v>
      </c>
    </row>
    <row r="2002" spans="1:15" s="22" customFormat="1" ht="11.15" customHeight="1" x14ac:dyDescent="0.2">
      <c r="A2002" s="39" t="s">
        <v>4060</v>
      </c>
      <c r="B2002" s="40" t="str">
        <f t="shared" si="64"/>
        <v>755038</v>
      </c>
      <c r="C2002" s="41" t="s">
        <v>4061</v>
      </c>
      <c r="D2002" s="42" t="s">
        <v>29</v>
      </c>
      <c r="E2002" s="41" t="s">
        <v>30</v>
      </c>
      <c r="F2002" s="42" t="s">
        <v>29</v>
      </c>
      <c r="G2002" s="42" t="s">
        <v>3334</v>
      </c>
      <c r="H2002" s="42" t="s">
        <v>43</v>
      </c>
      <c r="I2002" s="42" t="s">
        <v>3335</v>
      </c>
      <c r="J2002" s="42" t="s">
        <v>34</v>
      </c>
      <c r="K2002" s="42" t="s">
        <v>35</v>
      </c>
      <c r="L2002" s="37">
        <v>30</v>
      </c>
      <c r="M2002" s="43" t="s">
        <v>36</v>
      </c>
      <c r="N2002" s="43" t="str">
        <f t="shared" si="63"/>
        <v>0596</v>
      </c>
      <c r="O2002" s="84">
        <v>767.98</v>
      </c>
    </row>
    <row r="2003" spans="1:15" s="22" customFormat="1" ht="11.15" customHeight="1" x14ac:dyDescent="0.2">
      <c r="A2003" s="33" t="s">
        <v>4062</v>
      </c>
      <c r="B2003" s="34" t="str">
        <f t="shared" si="64"/>
        <v>755089</v>
      </c>
      <c r="C2003" s="35" t="s">
        <v>4063</v>
      </c>
      <c r="D2003" s="36" t="s">
        <v>29</v>
      </c>
      <c r="E2003" s="35" t="s">
        <v>30</v>
      </c>
      <c r="F2003" s="36" t="s">
        <v>29</v>
      </c>
      <c r="G2003" s="36" t="s">
        <v>3334</v>
      </c>
      <c r="H2003" s="36" t="s">
        <v>43</v>
      </c>
      <c r="I2003" s="36" t="s">
        <v>3335</v>
      </c>
      <c r="J2003" s="36" t="s">
        <v>34</v>
      </c>
      <c r="K2003" s="36" t="s">
        <v>35</v>
      </c>
      <c r="L2003" s="37">
        <v>60</v>
      </c>
      <c r="M2003" s="38" t="s">
        <v>36</v>
      </c>
      <c r="N2003" s="38" t="str">
        <f t="shared" si="63"/>
        <v>0596</v>
      </c>
      <c r="O2003" s="83">
        <v>332.8</v>
      </c>
    </row>
    <row r="2004" spans="1:15" s="22" customFormat="1" ht="11.15" customHeight="1" x14ac:dyDescent="0.2">
      <c r="A2004" s="39" t="s">
        <v>4064</v>
      </c>
      <c r="B2004" s="40" t="str">
        <f t="shared" si="64"/>
        <v>752526</v>
      </c>
      <c r="C2004" s="41" t="s">
        <v>4065</v>
      </c>
      <c r="D2004" s="42" t="s">
        <v>29</v>
      </c>
      <c r="E2004" s="41" t="s">
        <v>30</v>
      </c>
      <c r="F2004" s="42" t="s">
        <v>29</v>
      </c>
      <c r="G2004" s="42" t="s">
        <v>3334</v>
      </c>
      <c r="H2004" s="42" t="s">
        <v>32</v>
      </c>
      <c r="I2004" s="42" t="s">
        <v>3335</v>
      </c>
      <c r="J2004" s="42" t="s">
        <v>34</v>
      </c>
      <c r="K2004" s="42" t="s">
        <v>35</v>
      </c>
      <c r="L2004" s="37">
        <v>32</v>
      </c>
      <c r="M2004" s="43" t="s">
        <v>36</v>
      </c>
      <c r="N2004" s="43" t="str">
        <f t="shared" si="63"/>
        <v>0596</v>
      </c>
      <c r="O2004" s="84">
        <v>940.52</v>
      </c>
    </row>
    <row r="2005" spans="1:15" s="22" customFormat="1" ht="11.15" customHeight="1" x14ac:dyDescent="0.2">
      <c r="A2005" s="33" t="s">
        <v>4066</v>
      </c>
      <c r="B2005" s="34" t="str">
        <f t="shared" si="64"/>
        <v>754201</v>
      </c>
      <c r="C2005" s="35" t="s">
        <v>4067</v>
      </c>
      <c r="D2005" s="36" t="s">
        <v>29</v>
      </c>
      <c r="E2005" s="35" t="s">
        <v>30</v>
      </c>
      <c r="F2005" s="36" t="s">
        <v>29</v>
      </c>
      <c r="G2005" s="36" t="s">
        <v>3334</v>
      </c>
      <c r="H2005" s="36" t="s">
        <v>43</v>
      </c>
      <c r="I2005" s="36" t="s">
        <v>3335</v>
      </c>
      <c r="J2005" s="36" t="s">
        <v>34</v>
      </c>
      <c r="K2005" s="36" t="s">
        <v>35</v>
      </c>
      <c r="L2005" s="37">
        <v>121</v>
      </c>
      <c r="M2005" s="38" t="s">
        <v>36</v>
      </c>
      <c r="N2005" s="38" t="str">
        <f t="shared" si="63"/>
        <v>0596</v>
      </c>
      <c r="O2005" s="83">
        <v>511.21</v>
      </c>
    </row>
    <row r="2006" spans="1:15" s="22" customFormat="1" ht="11.15" customHeight="1" x14ac:dyDescent="0.2">
      <c r="A2006" s="39" t="s">
        <v>4068</v>
      </c>
      <c r="B2006" s="40" t="str">
        <f t="shared" si="64"/>
        <v>754345</v>
      </c>
      <c r="C2006" s="41" t="s">
        <v>4069</v>
      </c>
      <c r="D2006" s="42" t="s">
        <v>29</v>
      </c>
      <c r="E2006" s="41" t="s">
        <v>30</v>
      </c>
      <c r="F2006" s="42" t="s">
        <v>29</v>
      </c>
      <c r="G2006" s="42" t="s">
        <v>3334</v>
      </c>
      <c r="H2006" s="42" t="s">
        <v>43</v>
      </c>
      <c r="I2006" s="42" t="s">
        <v>3335</v>
      </c>
      <c r="J2006" s="42" t="s">
        <v>34</v>
      </c>
      <c r="K2006" s="42" t="s">
        <v>35</v>
      </c>
      <c r="L2006" s="37">
        <v>14</v>
      </c>
      <c r="M2006" s="43" t="s">
        <v>36</v>
      </c>
      <c r="N2006" s="43" t="str">
        <f t="shared" si="63"/>
        <v>0596</v>
      </c>
      <c r="O2006" s="84">
        <v>4916.87</v>
      </c>
    </row>
    <row r="2007" spans="1:15" s="22" customFormat="1" ht="11.15" customHeight="1" x14ac:dyDescent="0.2">
      <c r="A2007" s="33" t="s">
        <v>4070</v>
      </c>
      <c r="B2007" s="34" t="str">
        <f t="shared" si="64"/>
        <v>755471</v>
      </c>
      <c r="C2007" s="35" t="s">
        <v>4071</v>
      </c>
      <c r="D2007" s="36" t="s">
        <v>29</v>
      </c>
      <c r="E2007" s="35" t="s">
        <v>30</v>
      </c>
      <c r="F2007" s="36" t="s">
        <v>29</v>
      </c>
      <c r="G2007" s="36" t="s">
        <v>3334</v>
      </c>
      <c r="H2007" s="36" t="s">
        <v>43</v>
      </c>
      <c r="I2007" s="36" t="s">
        <v>3335</v>
      </c>
      <c r="J2007" s="36" t="s">
        <v>34</v>
      </c>
      <c r="K2007" s="36" t="s">
        <v>35</v>
      </c>
      <c r="L2007" s="37">
        <v>415</v>
      </c>
      <c r="M2007" s="38" t="s">
        <v>36</v>
      </c>
      <c r="N2007" s="38" t="str">
        <f t="shared" si="63"/>
        <v>0596</v>
      </c>
      <c r="O2007" s="83">
        <v>104.94</v>
      </c>
    </row>
    <row r="2008" spans="1:15" s="22" customFormat="1" ht="11.15" customHeight="1" x14ac:dyDescent="0.2">
      <c r="A2008" s="39" t="s">
        <v>4072</v>
      </c>
      <c r="B2008" s="40" t="str">
        <f t="shared" si="64"/>
        <v>754452</v>
      </c>
      <c r="C2008" s="41" t="s">
        <v>4073</v>
      </c>
      <c r="D2008" s="42" t="s">
        <v>29</v>
      </c>
      <c r="E2008" s="41" t="s">
        <v>30</v>
      </c>
      <c r="F2008" s="42" t="s">
        <v>29</v>
      </c>
      <c r="G2008" s="42" t="s">
        <v>3334</v>
      </c>
      <c r="H2008" s="42" t="s">
        <v>43</v>
      </c>
      <c r="I2008" s="42" t="s">
        <v>3335</v>
      </c>
      <c r="J2008" s="42" t="s">
        <v>34</v>
      </c>
      <c r="K2008" s="42" t="s">
        <v>35</v>
      </c>
      <c r="L2008" s="37">
        <v>7</v>
      </c>
      <c r="M2008" s="43" t="s">
        <v>36</v>
      </c>
      <c r="N2008" s="43" t="str">
        <f t="shared" si="63"/>
        <v>0596</v>
      </c>
      <c r="O2008" s="84">
        <v>3321.62</v>
      </c>
    </row>
    <row r="2009" spans="1:15" s="22" customFormat="1" ht="11.15" customHeight="1" x14ac:dyDescent="0.2">
      <c r="A2009" s="33" t="s">
        <v>4074</v>
      </c>
      <c r="B2009" s="34" t="str">
        <f t="shared" si="64"/>
        <v>755187</v>
      </c>
      <c r="C2009" s="35" t="s">
        <v>4075</v>
      </c>
      <c r="D2009" s="36" t="s">
        <v>29</v>
      </c>
      <c r="E2009" s="35" t="s">
        <v>30</v>
      </c>
      <c r="F2009" s="36" t="s">
        <v>29</v>
      </c>
      <c r="G2009" s="36" t="s">
        <v>3334</v>
      </c>
      <c r="H2009" s="36" t="s">
        <v>43</v>
      </c>
      <c r="I2009" s="36" t="s">
        <v>3335</v>
      </c>
      <c r="J2009" s="36" t="s">
        <v>34</v>
      </c>
      <c r="K2009" s="36" t="s">
        <v>35</v>
      </c>
      <c r="L2009" s="37">
        <v>15</v>
      </c>
      <c r="M2009" s="38" t="s">
        <v>36</v>
      </c>
      <c r="N2009" s="38" t="str">
        <f t="shared" si="63"/>
        <v>0596</v>
      </c>
      <c r="O2009" s="83">
        <v>1535.95</v>
      </c>
    </row>
    <row r="2010" spans="1:15" s="22" customFormat="1" ht="11.15" customHeight="1" x14ac:dyDescent="0.35">
      <c r="A2010" s="48" t="s">
        <v>4076</v>
      </c>
      <c r="B2010" s="49" t="str">
        <f t="shared" si="64"/>
        <v>755222</v>
      </c>
      <c r="C2010" s="50" t="s">
        <v>4077</v>
      </c>
      <c r="D2010" s="50" t="s">
        <v>29</v>
      </c>
      <c r="E2010" s="50" t="s">
        <v>30</v>
      </c>
      <c r="F2010" s="50" t="s">
        <v>29</v>
      </c>
      <c r="G2010" s="50" t="s">
        <v>3334</v>
      </c>
      <c r="H2010" s="50" t="s">
        <v>43</v>
      </c>
      <c r="I2010" s="50" t="s">
        <v>3335</v>
      </c>
      <c r="J2010" s="50" t="s">
        <v>34</v>
      </c>
      <c r="K2010" s="50" t="s">
        <v>35</v>
      </c>
      <c r="L2010" s="37">
        <v>50</v>
      </c>
      <c r="M2010" s="51" t="s">
        <v>36</v>
      </c>
      <c r="N2010" s="43" t="str">
        <f t="shared" si="63"/>
        <v>0596</v>
      </c>
      <c r="O2010" s="84" t="s">
        <v>4078</v>
      </c>
    </row>
    <row r="2011" spans="1:15" s="22" customFormat="1" ht="11.15" customHeight="1" x14ac:dyDescent="0.2">
      <c r="A2011" s="33" t="s">
        <v>4079</v>
      </c>
      <c r="B2011" s="34" t="str">
        <f t="shared" si="64"/>
        <v>753663</v>
      </c>
      <c r="C2011" s="35" t="s">
        <v>4080</v>
      </c>
      <c r="D2011" s="36" t="s">
        <v>29</v>
      </c>
      <c r="E2011" s="35" t="s">
        <v>30</v>
      </c>
      <c r="F2011" s="36" t="s">
        <v>29</v>
      </c>
      <c r="G2011" s="36" t="s">
        <v>3334</v>
      </c>
      <c r="H2011" s="36" t="s">
        <v>32</v>
      </c>
      <c r="I2011" s="36" t="s">
        <v>3335</v>
      </c>
      <c r="J2011" s="36" t="s">
        <v>34</v>
      </c>
      <c r="K2011" s="36" t="s">
        <v>35</v>
      </c>
      <c r="L2011" s="37">
        <v>25</v>
      </c>
      <c r="M2011" s="38" t="s">
        <v>36</v>
      </c>
      <c r="N2011" s="38" t="str">
        <f t="shared" si="63"/>
        <v>0596</v>
      </c>
      <c r="O2011" s="83">
        <v>2014.97</v>
      </c>
    </row>
    <row r="2012" spans="1:15" s="22" customFormat="1" ht="11.15" customHeight="1" x14ac:dyDescent="0.2">
      <c r="A2012" s="39" t="s">
        <v>4081</v>
      </c>
      <c r="B2012" s="40" t="str">
        <f t="shared" si="64"/>
        <v>753538</v>
      </c>
      <c r="C2012" s="41" t="s">
        <v>4082</v>
      </c>
      <c r="D2012" s="42" t="s">
        <v>29</v>
      </c>
      <c r="E2012" s="41" t="s">
        <v>30</v>
      </c>
      <c r="F2012" s="42" t="s">
        <v>29</v>
      </c>
      <c r="G2012" s="42" t="s">
        <v>3334</v>
      </c>
      <c r="H2012" s="42" t="s">
        <v>32</v>
      </c>
      <c r="I2012" s="42" t="s">
        <v>3335</v>
      </c>
      <c r="J2012" s="42" t="s">
        <v>34</v>
      </c>
      <c r="K2012" s="42" t="s">
        <v>35</v>
      </c>
      <c r="L2012" s="37">
        <v>68</v>
      </c>
      <c r="M2012" s="43" t="s">
        <v>36</v>
      </c>
      <c r="N2012" s="43" t="str">
        <f t="shared" si="63"/>
        <v>0596</v>
      </c>
      <c r="O2012" s="84">
        <v>1462.69</v>
      </c>
    </row>
    <row r="2013" spans="1:15" s="22" customFormat="1" ht="11.15" customHeight="1" x14ac:dyDescent="0.2">
      <c r="A2013" s="33" t="s">
        <v>4083</v>
      </c>
      <c r="B2013" s="34" t="str">
        <f t="shared" si="64"/>
        <v>754092</v>
      </c>
      <c r="C2013" s="35" t="s">
        <v>4084</v>
      </c>
      <c r="D2013" s="36" t="s">
        <v>29</v>
      </c>
      <c r="E2013" s="35" t="s">
        <v>30</v>
      </c>
      <c r="F2013" s="36" t="s">
        <v>29</v>
      </c>
      <c r="G2013" s="36" t="s">
        <v>3334</v>
      </c>
      <c r="H2013" s="36" t="s">
        <v>43</v>
      </c>
      <c r="I2013" s="36" t="s">
        <v>3335</v>
      </c>
      <c r="J2013" s="36" t="s">
        <v>34</v>
      </c>
      <c r="K2013" s="36" t="s">
        <v>35</v>
      </c>
      <c r="L2013" s="37">
        <v>168</v>
      </c>
      <c r="M2013" s="38" t="s">
        <v>36</v>
      </c>
      <c r="N2013" s="38" t="str">
        <f t="shared" si="63"/>
        <v>0596</v>
      </c>
      <c r="O2013" s="83">
        <v>519</v>
      </c>
    </row>
    <row r="2014" spans="1:15" s="22" customFormat="1" ht="11.15" customHeight="1" x14ac:dyDescent="0.2">
      <c r="A2014" s="39" t="s">
        <v>4085</v>
      </c>
      <c r="B2014" s="40" t="str">
        <f t="shared" si="64"/>
        <v>755142</v>
      </c>
      <c r="C2014" s="41" t="s">
        <v>4086</v>
      </c>
      <c r="D2014" s="42" t="s">
        <v>29</v>
      </c>
      <c r="E2014" s="41" t="s">
        <v>30</v>
      </c>
      <c r="F2014" s="42" t="s">
        <v>29</v>
      </c>
      <c r="G2014" s="42" t="s">
        <v>3334</v>
      </c>
      <c r="H2014" s="42" t="s">
        <v>43</v>
      </c>
      <c r="I2014" s="42" t="s">
        <v>3335</v>
      </c>
      <c r="J2014" s="42" t="s">
        <v>34</v>
      </c>
      <c r="K2014" s="42" t="s">
        <v>35</v>
      </c>
      <c r="L2014" s="37">
        <v>21</v>
      </c>
      <c r="M2014" s="43" t="s">
        <v>36</v>
      </c>
      <c r="N2014" s="43" t="str">
        <f t="shared" si="63"/>
        <v>0596</v>
      </c>
      <c r="O2014" s="84">
        <v>535.08000000000004</v>
      </c>
    </row>
    <row r="2015" spans="1:15" s="22" customFormat="1" ht="11.15" customHeight="1" x14ac:dyDescent="0.2">
      <c r="A2015" s="33" t="s">
        <v>4087</v>
      </c>
      <c r="B2015" s="34" t="str">
        <f t="shared" si="64"/>
        <v>753578</v>
      </c>
      <c r="C2015" s="35" t="s">
        <v>4088</v>
      </c>
      <c r="D2015" s="36" t="s">
        <v>29</v>
      </c>
      <c r="E2015" s="35" t="s">
        <v>30</v>
      </c>
      <c r="F2015" s="36" t="s">
        <v>29</v>
      </c>
      <c r="G2015" s="36" t="s">
        <v>3334</v>
      </c>
      <c r="H2015" s="36" t="s">
        <v>32</v>
      </c>
      <c r="I2015" s="36" t="s">
        <v>3335</v>
      </c>
      <c r="J2015" s="36" t="s">
        <v>34</v>
      </c>
      <c r="K2015" s="36" t="s">
        <v>35</v>
      </c>
      <c r="L2015" s="37">
        <v>65</v>
      </c>
      <c r="M2015" s="38" t="s">
        <v>36</v>
      </c>
      <c r="N2015" s="38" t="str">
        <f t="shared" si="63"/>
        <v>0596</v>
      </c>
      <c r="O2015" s="83">
        <v>2197.69</v>
      </c>
    </row>
    <row r="2016" spans="1:15" s="22" customFormat="1" ht="11.15" customHeight="1" x14ac:dyDescent="0.2">
      <c r="A2016" s="39" t="s">
        <v>4089</v>
      </c>
      <c r="B2016" s="40" t="str">
        <f t="shared" si="64"/>
        <v>754831</v>
      </c>
      <c r="C2016" s="41" t="s">
        <v>4090</v>
      </c>
      <c r="D2016" s="42" t="s">
        <v>29</v>
      </c>
      <c r="E2016" s="41" t="s">
        <v>30</v>
      </c>
      <c r="F2016" s="42" t="s">
        <v>29</v>
      </c>
      <c r="G2016" s="42" t="s">
        <v>3334</v>
      </c>
      <c r="H2016" s="42" t="s">
        <v>43</v>
      </c>
      <c r="I2016" s="42" t="s">
        <v>3335</v>
      </c>
      <c r="J2016" s="42" t="s">
        <v>34</v>
      </c>
      <c r="K2016" s="42" t="s">
        <v>35</v>
      </c>
      <c r="L2016" s="37">
        <v>376</v>
      </c>
      <c r="M2016" s="43" t="s">
        <v>36</v>
      </c>
      <c r="N2016" s="43" t="str">
        <f t="shared" si="63"/>
        <v>0596</v>
      </c>
      <c r="O2016" s="84">
        <v>111.15</v>
      </c>
    </row>
    <row r="2017" spans="1:15" s="22" customFormat="1" ht="11.15" customHeight="1" x14ac:dyDescent="0.2">
      <c r="A2017" s="33" t="s">
        <v>4091</v>
      </c>
      <c r="B2017" s="34" t="str">
        <f t="shared" si="64"/>
        <v>755072</v>
      </c>
      <c r="C2017" s="35" t="s">
        <v>4092</v>
      </c>
      <c r="D2017" s="36" t="s">
        <v>29</v>
      </c>
      <c r="E2017" s="35" t="s">
        <v>30</v>
      </c>
      <c r="F2017" s="36" t="s">
        <v>29</v>
      </c>
      <c r="G2017" s="36" t="s">
        <v>3334</v>
      </c>
      <c r="H2017" s="36" t="s">
        <v>43</v>
      </c>
      <c r="I2017" s="36" t="s">
        <v>3335</v>
      </c>
      <c r="J2017" s="36" t="s">
        <v>34</v>
      </c>
      <c r="K2017" s="36" t="s">
        <v>35</v>
      </c>
      <c r="L2017" s="37">
        <v>120</v>
      </c>
      <c r="M2017" s="38" t="s">
        <v>36</v>
      </c>
      <c r="N2017" s="38" t="str">
        <f t="shared" si="63"/>
        <v>0596</v>
      </c>
      <c r="O2017" s="83">
        <v>110.48</v>
      </c>
    </row>
    <row r="2018" spans="1:15" s="22" customFormat="1" ht="11.15" customHeight="1" x14ac:dyDescent="0.2">
      <c r="A2018" s="39" t="s">
        <v>4093</v>
      </c>
      <c r="B2018" s="40" t="str">
        <f t="shared" si="64"/>
        <v>755148</v>
      </c>
      <c r="C2018" s="41" t="s">
        <v>4094</v>
      </c>
      <c r="D2018" s="42" t="s">
        <v>29</v>
      </c>
      <c r="E2018" s="41" t="s">
        <v>30</v>
      </c>
      <c r="F2018" s="42" t="s">
        <v>29</v>
      </c>
      <c r="G2018" s="42" t="s">
        <v>3334</v>
      </c>
      <c r="H2018" s="42" t="s">
        <v>43</v>
      </c>
      <c r="I2018" s="42" t="s">
        <v>3335</v>
      </c>
      <c r="J2018" s="42" t="s">
        <v>34</v>
      </c>
      <c r="K2018" s="42" t="s">
        <v>35</v>
      </c>
      <c r="L2018" s="37">
        <v>23</v>
      </c>
      <c r="M2018" s="43" t="s">
        <v>36</v>
      </c>
      <c r="N2018" s="43" t="str">
        <f t="shared" si="63"/>
        <v>0596</v>
      </c>
      <c r="O2018" s="84">
        <v>767.98</v>
      </c>
    </row>
    <row r="2019" spans="1:15" s="22" customFormat="1" ht="11.15" customHeight="1" x14ac:dyDescent="0.2">
      <c r="A2019" s="33" t="s">
        <v>4095</v>
      </c>
      <c r="B2019" s="34" t="str">
        <f t="shared" si="64"/>
        <v>754095</v>
      </c>
      <c r="C2019" s="35" t="s">
        <v>4096</v>
      </c>
      <c r="D2019" s="36" t="s">
        <v>29</v>
      </c>
      <c r="E2019" s="35" t="s">
        <v>30</v>
      </c>
      <c r="F2019" s="36" t="s">
        <v>29</v>
      </c>
      <c r="G2019" s="36" t="s">
        <v>3334</v>
      </c>
      <c r="H2019" s="36" t="s">
        <v>43</v>
      </c>
      <c r="I2019" s="36" t="s">
        <v>3335</v>
      </c>
      <c r="J2019" s="36" t="s">
        <v>34</v>
      </c>
      <c r="K2019" s="36" t="s">
        <v>35</v>
      </c>
      <c r="L2019" s="37">
        <v>69</v>
      </c>
      <c r="M2019" s="38" t="s">
        <v>36</v>
      </c>
      <c r="N2019" s="38" t="str">
        <f t="shared" si="63"/>
        <v>0596</v>
      </c>
      <c r="O2019" s="83">
        <v>2458.4299999999998</v>
      </c>
    </row>
    <row r="2020" spans="1:15" s="22" customFormat="1" ht="11.15" customHeight="1" x14ac:dyDescent="0.2">
      <c r="A2020" s="39" t="s">
        <v>4097</v>
      </c>
      <c r="B2020" s="40" t="str">
        <f t="shared" si="64"/>
        <v>754423</v>
      </c>
      <c r="C2020" s="41" t="s">
        <v>4098</v>
      </c>
      <c r="D2020" s="42" t="s">
        <v>29</v>
      </c>
      <c r="E2020" s="41" t="s">
        <v>30</v>
      </c>
      <c r="F2020" s="42" t="s">
        <v>29</v>
      </c>
      <c r="G2020" s="42" t="s">
        <v>3334</v>
      </c>
      <c r="H2020" s="42" t="s">
        <v>43</v>
      </c>
      <c r="I2020" s="42" t="s">
        <v>3335</v>
      </c>
      <c r="J2020" s="42" t="s">
        <v>34</v>
      </c>
      <c r="K2020" s="42" t="s">
        <v>35</v>
      </c>
      <c r="L2020" s="37">
        <v>6</v>
      </c>
      <c r="M2020" s="43" t="s">
        <v>36</v>
      </c>
      <c r="N2020" s="43" t="str">
        <f t="shared" si="63"/>
        <v>0596</v>
      </c>
      <c r="O2020" s="84">
        <v>2578.62</v>
      </c>
    </row>
    <row r="2021" spans="1:15" s="22" customFormat="1" ht="11.15" customHeight="1" x14ac:dyDescent="0.2">
      <c r="A2021" s="33" t="s">
        <v>4099</v>
      </c>
      <c r="B2021" s="34" t="str">
        <f t="shared" si="64"/>
        <v>754836</v>
      </c>
      <c r="C2021" s="35" t="s">
        <v>4100</v>
      </c>
      <c r="D2021" s="36" t="s">
        <v>29</v>
      </c>
      <c r="E2021" s="35" t="s">
        <v>30</v>
      </c>
      <c r="F2021" s="36" t="s">
        <v>29</v>
      </c>
      <c r="G2021" s="36" t="s">
        <v>3334</v>
      </c>
      <c r="H2021" s="36" t="s">
        <v>43</v>
      </c>
      <c r="I2021" s="36" t="s">
        <v>3335</v>
      </c>
      <c r="J2021" s="36" t="s">
        <v>34</v>
      </c>
      <c r="K2021" s="36" t="s">
        <v>35</v>
      </c>
      <c r="L2021" s="37">
        <v>214</v>
      </c>
      <c r="M2021" s="38" t="s">
        <v>36</v>
      </c>
      <c r="N2021" s="38" t="str">
        <f t="shared" si="63"/>
        <v>0596</v>
      </c>
      <c r="O2021" s="83">
        <v>111.15</v>
      </c>
    </row>
    <row r="2022" spans="1:15" s="22" customFormat="1" ht="11.15" customHeight="1" x14ac:dyDescent="0.2">
      <c r="A2022" s="39" t="s">
        <v>4101</v>
      </c>
      <c r="B2022" s="40" t="str">
        <f t="shared" si="64"/>
        <v>752088</v>
      </c>
      <c r="C2022" s="41" t="s">
        <v>4102</v>
      </c>
      <c r="D2022" s="42" t="s">
        <v>29</v>
      </c>
      <c r="E2022" s="41" t="s">
        <v>30</v>
      </c>
      <c r="F2022" s="42" t="s">
        <v>29</v>
      </c>
      <c r="G2022" s="42" t="s">
        <v>3334</v>
      </c>
      <c r="H2022" s="42" t="s">
        <v>43</v>
      </c>
      <c r="I2022" s="42" t="s">
        <v>3335</v>
      </c>
      <c r="J2022" s="42" t="s">
        <v>34</v>
      </c>
      <c r="K2022" s="42" t="s">
        <v>35</v>
      </c>
      <c r="L2022" s="37">
        <v>27</v>
      </c>
      <c r="M2022" s="43" t="s">
        <v>36</v>
      </c>
      <c r="N2022" s="43" t="str">
        <f t="shared" si="63"/>
        <v>0596</v>
      </c>
      <c r="O2022" s="84">
        <v>460.79</v>
      </c>
    </row>
    <row r="2023" spans="1:15" s="22" customFormat="1" ht="11.15" customHeight="1" x14ac:dyDescent="0.2">
      <c r="A2023" s="33" t="s">
        <v>4103</v>
      </c>
      <c r="B2023" s="34" t="str">
        <f t="shared" si="64"/>
        <v>752240</v>
      </c>
      <c r="C2023" s="35" t="s">
        <v>4104</v>
      </c>
      <c r="D2023" s="36" t="s">
        <v>29</v>
      </c>
      <c r="E2023" s="35" t="s">
        <v>30</v>
      </c>
      <c r="F2023" s="36" t="s">
        <v>29</v>
      </c>
      <c r="G2023" s="36" t="s">
        <v>3334</v>
      </c>
      <c r="H2023" s="36" t="s">
        <v>32</v>
      </c>
      <c r="I2023" s="36" t="s">
        <v>3335</v>
      </c>
      <c r="J2023" s="36" t="s">
        <v>34</v>
      </c>
      <c r="K2023" s="36" t="s">
        <v>35</v>
      </c>
      <c r="L2023" s="37">
        <v>4</v>
      </c>
      <c r="M2023" s="38" t="s">
        <v>36</v>
      </c>
      <c r="N2023" s="38" t="str">
        <f t="shared" si="63"/>
        <v>0596</v>
      </c>
      <c r="O2023" s="83">
        <v>8406.1299999999992</v>
      </c>
    </row>
    <row r="2024" spans="1:15" s="22" customFormat="1" ht="11.15" customHeight="1" x14ac:dyDescent="0.2">
      <c r="A2024" s="39" t="s">
        <v>4105</v>
      </c>
      <c r="B2024" s="40" t="str">
        <f t="shared" si="64"/>
        <v>754083</v>
      </c>
      <c r="C2024" s="41" t="s">
        <v>4106</v>
      </c>
      <c r="D2024" s="42" t="s">
        <v>29</v>
      </c>
      <c r="E2024" s="41" t="s">
        <v>30</v>
      </c>
      <c r="F2024" s="42" t="s">
        <v>29</v>
      </c>
      <c r="G2024" s="42" t="s">
        <v>3334</v>
      </c>
      <c r="H2024" s="42" t="s">
        <v>43</v>
      </c>
      <c r="I2024" s="42" t="s">
        <v>3335</v>
      </c>
      <c r="J2024" s="42" t="s">
        <v>34</v>
      </c>
      <c r="K2024" s="42" t="s">
        <v>35</v>
      </c>
      <c r="L2024" s="37">
        <v>181</v>
      </c>
      <c r="M2024" s="43" t="s">
        <v>36</v>
      </c>
      <c r="N2024" s="43" t="str">
        <f t="shared" si="63"/>
        <v>0596</v>
      </c>
      <c r="O2024" s="84">
        <v>805.82</v>
      </c>
    </row>
    <row r="2025" spans="1:15" s="22" customFormat="1" ht="11.15" customHeight="1" x14ac:dyDescent="0.2">
      <c r="A2025" s="33" t="s">
        <v>4107</v>
      </c>
      <c r="B2025" s="34" t="str">
        <f t="shared" si="64"/>
        <v>754124</v>
      </c>
      <c r="C2025" s="35" t="s">
        <v>4108</v>
      </c>
      <c r="D2025" s="36" t="s">
        <v>29</v>
      </c>
      <c r="E2025" s="35" t="s">
        <v>30</v>
      </c>
      <c r="F2025" s="36" t="s">
        <v>29</v>
      </c>
      <c r="G2025" s="36" t="s">
        <v>3334</v>
      </c>
      <c r="H2025" s="36" t="s">
        <v>43</v>
      </c>
      <c r="I2025" s="36" t="s">
        <v>3335</v>
      </c>
      <c r="J2025" s="36" t="s">
        <v>34</v>
      </c>
      <c r="K2025" s="36" t="s">
        <v>35</v>
      </c>
      <c r="L2025" s="37">
        <v>25</v>
      </c>
      <c r="M2025" s="38" t="s">
        <v>36</v>
      </c>
      <c r="N2025" s="38" t="str">
        <f t="shared" si="63"/>
        <v>0596</v>
      </c>
      <c r="O2025" s="83">
        <v>1484.48</v>
      </c>
    </row>
    <row r="2026" spans="1:15" s="22" customFormat="1" ht="11.15" customHeight="1" x14ac:dyDescent="0.2">
      <c r="A2026" s="39" t="s">
        <v>4109</v>
      </c>
      <c r="B2026" s="40" t="str">
        <f t="shared" si="64"/>
        <v>753053</v>
      </c>
      <c r="C2026" s="41" t="s">
        <v>4110</v>
      </c>
      <c r="D2026" s="42" t="s">
        <v>29</v>
      </c>
      <c r="E2026" s="41" t="s">
        <v>30</v>
      </c>
      <c r="F2026" s="42" t="s">
        <v>29</v>
      </c>
      <c r="G2026" s="42" t="s">
        <v>3334</v>
      </c>
      <c r="H2026" s="42" t="s">
        <v>32</v>
      </c>
      <c r="I2026" s="42" t="s">
        <v>3335</v>
      </c>
      <c r="J2026" s="42" t="s">
        <v>34</v>
      </c>
      <c r="K2026" s="42" t="s">
        <v>35</v>
      </c>
      <c r="L2026" s="37">
        <v>41</v>
      </c>
      <c r="M2026" s="43" t="s">
        <v>36</v>
      </c>
      <c r="N2026" s="43" t="str">
        <f t="shared" si="63"/>
        <v>0596</v>
      </c>
      <c r="O2026" s="84">
        <v>704.96</v>
      </c>
    </row>
    <row r="2027" spans="1:15" s="22" customFormat="1" ht="11.15" customHeight="1" x14ac:dyDescent="0.2">
      <c r="A2027" s="33" t="s">
        <v>4111</v>
      </c>
      <c r="B2027" s="34" t="str">
        <f t="shared" si="64"/>
        <v>754103</v>
      </c>
      <c r="C2027" s="35" t="s">
        <v>4112</v>
      </c>
      <c r="D2027" s="36" t="s">
        <v>29</v>
      </c>
      <c r="E2027" s="35" t="s">
        <v>30</v>
      </c>
      <c r="F2027" s="36" t="s">
        <v>29</v>
      </c>
      <c r="G2027" s="36" t="s">
        <v>3334</v>
      </c>
      <c r="H2027" s="36" t="s">
        <v>43</v>
      </c>
      <c r="I2027" s="36" t="s">
        <v>3335</v>
      </c>
      <c r="J2027" s="36" t="s">
        <v>34</v>
      </c>
      <c r="K2027" s="36" t="s">
        <v>35</v>
      </c>
      <c r="L2027" s="37">
        <v>25</v>
      </c>
      <c r="M2027" s="38" t="s">
        <v>36</v>
      </c>
      <c r="N2027" s="38" t="str">
        <f t="shared" si="63"/>
        <v>0596</v>
      </c>
      <c r="O2027" s="83">
        <v>809.77</v>
      </c>
    </row>
    <row r="2028" spans="1:15" s="22" customFormat="1" ht="11.15" customHeight="1" x14ac:dyDescent="0.35">
      <c r="A2028" s="48" t="s">
        <v>4113</v>
      </c>
      <c r="B2028" s="49" t="str">
        <f t="shared" si="64"/>
        <v>754161</v>
      </c>
      <c r="C2028" s="50" t="s">
        <v>4114</v>
      </c>
      <c r="D2028" s="50" t="s">
        <v>29</v>
      </c>
      <c r="E2028" s="50" t="s">
        <v>30</v>
      </c>
      <c r="F2028" s="50" t="s">
        <v>29</v>
      </c>
      <c r="G2028" s="50" t="s">
        <v>3334</v>
      </c>
      <c r="H2028" s="50" t="s">
        <v>43</v>
      </c>
      <c r="I2028" s="50" t="s">
        <v>3335</v>
      </c>
      <c r="J2028" s="50" t="s">
        <v>619</v>
      </c>
      <c r="K2028" s="50" t="s">
        <v>35</v>
      </c>
      <c r="L2028" s="37">
        <v>60</v>
      </c>
      <c r="M2028" s="51" t="s">
        <v>36</v>
      </c>
      <c r="N2028" s="43" t="str">
        <f t="shared" si="63"/>
        <v>0596</v>
      </c>
      <c r="O2028" s="84" t="s">
        <v>4115</v>
      </c>
    </row>
    <row r="2029" spans="1:15" s="22" customFormat="1" ht="11.15" customHeight="1" x14ac:dyDescent="0.2">
      <c r="A2029" s="33" t="s">
        <v>4116</v>
      </c>
      <c r="B2029" s="34" t="str">
        <f t="shared" si="64"/>
        <v>754164</v>
      </c>
      <c r="C2029" s="35" t="s">
        <v>4117</v>
      </c>
      <c r="D2029" s="36" t="s">
        <v>29</v>
      </c>
      <c r="E2029" s="35" t="s">
        <v>30</v>
      </c>
      <c r="F2029" s="36" t="s">
        <v>29</v>
      </c>
      <c r="G2029" s="36" t="s">
        <v>3334</v>
      </c>
      <c r="H2029" s="36" t="s">
        <v>43</v>
      </c>
      <c r="I2029" s="36" t="s">
        <v>3335</v>
      </c>
      <c r="J2029" s="36" t="s">
        <v>34</v>
      </c>
      <c r="K2029" s="36" t="s">
        <v>35</v>
      </c>
      <c r="L2029" s="37">
        <v>20</v>
      </c>
      <c r="M2029" s="38" t="s">
        <v>36</v>
      </c>
      <c r="N2029" s="38" t="str">
        <f t="shared" si="63"/>
        <v>0596</v>
      </c>
      <c r="O2029" s="83">
        <v>2130.64</v>
      </c>
    </row>
    <row r="2030" spans="1:15" s="22" customFormat="1" ht="11.15" customHeight="1" x14ac:dyDescent="0.2">
      <c r="A2030" s="39" t="s">
        <v>4118</v>
      </c>
      <c r="B2030" s="40" t="str">
        <f t="shared" si="64"/>
        <v>752045</v>
      </c>
      <c r="C2030" s="41" t="s">
        <v>4119</v>
      </c>
      <c r="D2030" s="42" t="s">
        <v>29</v>
      </c>
      <c r="E2030" s="41" t="s">
        <v>30</v>
      </c>
      <c r="F2030" s="42" t="s">
        <v>29</v>
      </c>
      <c r="G2030" s="42" t="s">
        <v>3334</v>
      </c>
      <c r="H2030" s="42" t="s">
        <v>43</v>
      </c>
      <c r="I2030" s="42" t="s">
        <v>3335</v>
      </c>
      <c r="J2030" s="42" t="s">
        <v>34</v>
      </c>
      <c r="K2030" s="42" t="s">
        <v>35</v>
      </c>
      <c r="L2030" s="37">
        <v>148</v>
      </c>
      <c r="M2030" s="43" t="s">
        <v>36</v>
      </c>
      <c r="N2030" s="43" t="str">
        <f t="shared" si="63"/>
        <v>0596</v>
      </c>
      <c r="O2030" s="84">
        <v>307.19</v>
      </c>
    </row>
    <row r="2031" spans="1:15" s="22" customFormat="1" ht="11.15" customHeight="1" x14ac:dyDescent="0.2">
      <c r="A2031" s="33" t="s">
        <v>4120</v>
      </c>
      <c r="B2031" s="34" t="str">
        <f t="shared" si="64"/>
        <v>754306</v>
      </c>
      <c r="C2031" s="35" t="s">
        <v>4121</v>
      </c>
      <c r="D2031" s="36" t="s">
        <v>29</v>
      </c>
      <c r="E2031" s="35" t="s">
        <v>30</v>
      </c>
      <c r="F2031" s="36" t="s">
        <v>29</v>
      </c>
      <c r="G2031" s="36" t="s">
        <v>3334</v>
      </c>
      <c r="H2031" s="36" t="s">
        <v>43</v>
      </c>
      <c r="I2031" s="36" t="s">
        <v>3335</v>
      </c>
      <c r="J2031" s="36" t="s">
        <v>34</v>
      </c>
      <c r="K2031" s="36" t="s">
        <v>35</v>
      </c>
      <c r="L2031" s="37">
        <v>6</v>
      </c>
      <c r="M2031" s="38" t="s">
        <v>36</v>
      </c>
      <c r="N2031" s="38" t="str">
        <f t="shared" si="63"/>
        <v>0596</v>
      </c>
      <c r="O2031" s="83">
        <v>514.89</v>
      </c>
    </row>
    <row r="2032" spans="1:15" s="22" customFormat="1" ht="11.15" customHeight="1" x14ac:dyDescent="0.2">
      <c r="A2032" s="39" t="s">
        <v>4122</v>
      </c>
      <c r="B2032" s="40" t="str">
        <f t="shared" si="64"/>
        <v>754982</v>
      </c>
      <c r="C2032" s="41" t="s">
        <v>4123</v>
      </c>
      <c r="D2032" s="42" t="s">
        <v>29</v>
      </c>
      <c r="E2032" s="41" t="s">
        <v>30</v>
      </c>
      <c r="F2032" s="42" t="s">
        <v>29</v>
      </c>
      <c r="G2032" s="42" t="s">
        <v>3334</v>
      </c>
      <c r="H2032" s="42" t="s">
        <v>32</v>
      </c>
      <c r="I2032" s="42" t="s">
        <v>3335</v>
      </c>
      <c r="J2032" s="42" t="s">
        <v>34</v>
      </c>
      <c r="K2032" s="42" t="s">
        <v>35</v>
      </c>
      <c r="L2032" s="37">
        <v>61</v>
      </c>
      <c r="M2032" s="43" t="s">
        <v>36</v>
      </c>
      <c r="N2032" s="43" t="str">
        <f t="shared" si="63"/>
        <v>0596</v>
      </c>
      <c r="O2032" s="84">
        <v>672.63</v>
      </c>
    </row>
    <row r="2033" spans="1:15" s="22" customFormat="1" ht="11.15" customHeight="1" x14ac:dyDescent="0.35">
      <c r="A2033" s="44" t="s">
        <v>4124</v>
      </c>
      <c r="B2033" s="45" t="str">
        <f t="shared" si="64"/>
        <v>752405</v>
      </c>
      <c r="C2033" s="46" t="s">
        <v>4125</v>
      </c>
      <c r="D2033" s="46" t="s">
        <v>29</v>
      </c>
      <c r="E2033" s="46" t="s">
        <v>30</v>
      </c>
      <c r="F2033" s="46" t="s">
        <v>29</v>
      </c>
      <c r="G2033" s="46" t="s">
        <v>3334</v>
      </c>
      <c r="H2033" s="46" t="s">
        <v>32</v>
      </c>
      <c r="I2033" s="46" t="s">
        <v>3335</v>
      </c>
      <c r="J2033" s="46" t="s">
        <v>619</v>
      </c>
      <c r="K2033" s="46" t="s">
        <v>35</v>
      </c>
      <c r="L2033" s="37">
        <v>0</v>
      </c>
      <c r="M2033" s="47" t="s">
        <v>36</v>
      </c>
      <c r="N2033" s="38" t="str">
        <f t="shared" si="63"/>
        <v>0596</v>
      </c>
      <c r="O2033" s="83">
        <v>877.74</v>
      </c>
    </row>
    <row r="2034" spans="1:15" s="22" customFormat="1" ht="11.15" customHeight="1" x14ac:dyDescent="0.2">
      <c r="A2034" s="39" t="s">
        <v>4126</v>
      </c>
      <c r="B2034" s="40" t="str">
        <f t="shared" si="64"/>
        <v>754114</v>
      </c>
      <c r="C2034" s="41" t="s">
        <v>4127</v>
      </c>
      <c r="D2034" s="42" t="s">
        <v>29</v>
      </c>
      <c r="E2034" s="41" t="s">
        <v>30</v>
      </c>
      <c r="F2034" s="42" t="s">
        <v>29</v>
      </c>
      <c r="G2034" s="42" t="s">
        <v>3334</v>
      </c>
      <c r="H2034" s="42" t="s">
        <v>43</v>
      </c>
      <c r="I2034" s="42" t="s">
        <v>3335</v>
      </c>
      <c r="J2034" s="42" t="s">
        <v>34</v>
      </c>
      <c r="K2034" s="42" t="s">
        <v>35</v>
      </c>
      <c r="L2034" s="37">
        <v>15</v>
      </c>
      <c r="M2034" s="43" t="s">
        <v>36</v>
      </c>
      <c r="N2034" s="43" t="str">
        <f t="shared" si="63"/>
        <v>0596</v>
      </c>
      <c r="O2034" s="84">
        <v>1484.48</v>
      </c>
    </row>
    <row r="2035" spans="1:15" s="22" customFormat="1" ht="11.15" customHeight="1" x14ac:dyDescent="0.2">
      <c r="A2035" s="33" t="s">
        <v>4128</v>
      </c>
      <c r="B2035" s="34" t="str">
        <f t="shared" si="64"/>
        <v>754859</v>
      </c>
      <c r="C2035" s="35" t="s">
        <v>4129</v>
      </c>
      <c r="D2035" s="36" t="s">
        <v>29</v>
      </c>
      <c r="E2035" s="35" t="s">
        <v>30</v>
      </c>
      <c r="F2035" s="36" t="s">
        <v>29</v>
      </c>
      <c r="G2035" s="36" t="s">
        <v>3334</v>
      </c>
      <c r="H2035" s="36" t="s">
        <v>43</v>
      </c>
      <c r="I2035" s="36" t="s">
        <v>3335</v>
      </c>
      <c r="J2035" s="36" t="s">
        <v>34</v>
      </c>
      <c r="K2035" s="36" t="s">
        <v>35</v>
      </c>
      <c r="L2035" s="37">
        <v>37</v>
      </c>
      <c r="M2035" s="38" t="s">
        <v>36</v>
      </c>
      <c r="N2035" s="38" t="str">
        <f t="shared" si="63"/>
        <v>0596</v>
      </c>
      <c r="O2035" s="83">
        <v>639.98</v>
      </c>
    </row>
    <row r="2036" spans="1:15" s="22" customFormat="1" ht="11.15" customHeight="1" x14ac:dyDescent="0.2">
      <c r="A2036" s="39" t="s">
        <v>4130</v>
      </c>
      <c r="B2036" s="40" t="str">
        <f t="shared" si="64"/>
        <v>755417</v>
      </c>
      <c r="C2036" s="41" t="s">
        <v>4131</v>
      </c>
      <c r="D2036" s="42" t="s">
        <v>29</v>
      </c>
      <c r="E2036" s="41" t="s">
        <v>30</v>
      </c>
      <c r="F2036" s="42" t="s">
        <v>29</v>
      </c>
      <c r="G2036" s="42" t="s">
        <v>3334</v>
      </c>
      <c r="H2036" s="42" t="s">
        <v>43</v>
      </c>
      <c r="I2036" s="42" t="s">
        <v>3335</v>
      </c>
      <c r="J2036" s="42" t="s">
        <v>34</v>
      </c>
      <c r="K2036" s="42" t="s">
        <v>35</v>
      </c>
      <c r="L2036" s="37">
        <v>90</v>
      </c>
      <c r="M2036" s="43" t="s">
        <v>36</v>
      </c>
      <c r="N2036" s="43" t="str">
        <f t="shared" si="63"/>
        <v>0596</v>
      </c>
      <c r="O2036" s="84">
        <v>264.95</v>
      </c>
    </row>
    <row r="2037" spans="1:15" s="22" customFormat="1" ht="11.15" customHeight="1" x14ac:dyDescent="0.2">
      <c r="A2037" s="33" t="s">
        <v>4132</v>
      </c>
      <c r="B2037" s="34" t="str">
        <f t="shared" si="64"/>
        <v>754956</v>
      </c>
      <c r="C2037" s="35" t="s">
        <v>4133</v>
      </c>
      <c r="D2037" s="36" t="s">
        <v>29</v>
      </c>
      <c r="E2037" s="35" t="s">
        <v>30</v>
      </c>
      <c r="F2037" s="36" t="s">
        <v>29</v>
      </c>
      <c r="G2037" s="36" t="s">
        <v>3334</v>
      </c>
      <c r="H2037" s="36" t="s">
        <v>43</v>
      </c>
      <c r="I2037" s="36" t="s">
        <v>3335</v>
      </c>
      <c r="J2037" s="36" t="s">
        <v>34</v>
      </c>
      <c r="K2037" s="36" t="s">
        <v>35</v>
      </c>
      <c r="L2037" s="37">
        <v>72</v>
      </c>
      <c r="M2037" s="38" t="s">
        <v>36</v>
      </c>
      <c r="N2037" s="38" t="str">
        <f t="shared" si="63"/>
        <v>0596</v>
      </c>
      <c r="O2037" s="83">
        <v>204.79</v>
      </c>
    </row>
    <row r="2038" spans="1:15" s="22" customFormat="1" ht="11.15" customHeight="1" x14ac:dyDescent="0.2">
      <c r="A2038" s="39" t="s">
        <v>4134</v>
      </c>
      <c r="B2038" s="40" t="str">
        <f t="shared" si="64"/>
        <v>754391</v>
      </c>
      <c r="C2038" s="41" t="s">
        <v>4135</v>
      </c>
      <c r="D2038" s="42" t="s">
        <v>29</v>
      </c>
      <c r="E2038" s="41" t="s">
        <v>30</v>
      </c>
      <c r="F2038" s="42" t="s">
        <v>29</v>
      </c>
      <c r="G2038" s="42" t="s">
        <v>3334</v>
      </c>
      <c r="H2038" s="42" t="s">
        <v>43</v>
      </c>
      <c r="I2038" s="42" t="s">
        <v>3335</v>
      </c>
      <c r="J2038" s="42" t="s">
        <v>34</v>
      </c>
      <c r="K2038" s="42" t="s">
        <v>35</v>
      </c>
      <c r="L2038" s="37">
        <v>0</v>
      </c>
      <c r="M2038" s="43" t="s">
        <v>36</v>
      </c>
      <c r="N2038" s="43" t="str">
        <f t="shared" si="63"/>
        <v>0596</v>
      </c>
      <c r="O2038" s="84">
        <v>546.32000000000005</v>
      </c>
    </row>
    <row r="2039" spans="1:15" s="22" customFormat="1" ht="11.15" customHeight="1" x14ac:dyDescent="0.2">
      <c r="A2039" s="33" t="s">
        <v>4136</v>
      </c>
      <c r="B2039" s="34" t="str">
        <f t="shared" si="64"/>
        <v>754890</v>
      </c>
      <c r="C2039" s="35" t="s">
        <v>4137</v>
      </c>
      <c r="D2039" s="36" t="s">
        <v>29</v>
      </c>
      <c r="E2039" s="35" t="s">
        <v>30</v>
      </c>
      <c r="F2039" s="36" t="s">
        <v>29</v>
      </c>
      <c r="G2039" s="36" t="s">
        <v>3334</v>
      </c>
      <c r="H2039" s="36" t="s">
        <v>43</v>
      </c>
      <c r="I2039" s="36" t="s">
        <v>3335</v>
      </c>
      <c r="J2039" s="36" t="s">
        <v>34</v>
      </c>
      <c r="K2039" s="36" t="s">
        <v>35</v>
      </c>
      <c r="L2039" s="37">
        <v>124</v>
      </c>
      <c r="M2039" s="38" t="s">
        <v>36</v>
      </c>
      <c r="N2039" s="38" t="str">
        <f t="shared" si="63"/>
        <v>0596</v>
      </c>
      <c r="O2039" s="83">
        <v>184.31</v>
      </c>
    </row>
    <row r="2040" spans="1:15" s="22" customFormat="1" ht="11.15" customHeight="1" x14ac:dyDescent="0.2">
      <c r="A2040" s="39" t="s">
        <v>4138</v>
      </c>
      <c r="B2040" s="40" t="str">
        <f t="shared" si="64"/>
        <v>754091</v>
      </c>
      <c r="C2040" s="41" t="s">
        <v>4139</v>
      </c>
      <c r="D2040" s="42" t="s">
        <v>29</v>
      </c>
      <c r="E2040" s="41" t="s">
        <v>30</v>
      </c>
      <c r="F2040" s="42" t="s">
        <v>29</v>
      </c>
      <c r="G2040" s="42" t="s">
        <v>3334</v>
      </c>
      <c r="H2040" s="42" t="s">
        <v>43</v>
      </c>
      <c r="I2040" s="42" t="s">
        <v>3335</v>
      </c>
      <c r="J2040" s="42" t="s">
        <v>34</v>
      </c>
      <c r="K2040" s="42" t="s">
        <v>35</v>
      </c>
      <c r="L2040" s="37">
        <v>131</v>
      </c>
      <c r="M2040" s="43" t="s">
        <v>36</v>
      </c>
      <c r="N2040" s="43" t="str">
        <f t="shared" si="63"/>
        <v>0596</v>
      </c>
      <c r="O2040" s="84">
        <v>273.14999999999998</v>
      </c>
    </row>
    <row r="2041" spans="1:15" s="22" customFormat="1" ht="11.15" customHeight="1" x14ac:dyDescent="0.2">
      <c r="A2041" s="33" t="s">
        <v>4140</v>
      </c>
      <c r="B2041" s="34" t="str">
        <f t="shared" si="64"/>
        <v>752089</v>
      </c>
      <c r="C2041" s="35" t="s">
        <v>4141</v>
      </c>
      <c r="D2041" s="36" t="s">
        <v>29</v>
      </c>
      <c r="E2041" s="35" t="s">
        <v>30</v>
      </c>
      <c r="F2041" s="36" t="s">
        <v>29</v>
      </c>
      <c r="G2041" s="36" t="s">
        <v>3334</v>
      </c>
      <c r="H2041" s="36" t="s">
        <v>43</v>
      </c>
      <c r="I2041" s="36" t="s">
        <v>3335</v>
      </c>
      <c r="J2041" s="36" t="s">
        <v>34</v>
      </c>
      <c r="K2041" s="36" t="s">
        <v>35</v>
      </c>
      <c r="L2041" s="37">
        <v>19</v>
      </c>
      <c r="M2041" s="38" t="s">
        <v>36</v>
      </c>
      <c r="N2041" s="38" t="str">
        <f t="shared" si="63"/>
        <v>0596</v>
      </c>
      <c r="O2041" s="83">
        <v>460.79</v>
      </c>
    </row>
    <row r="2042" spans="1:15" s="22" customFormat="1" ht="11.15" customHeight="1" x14ac:dyDescent="0.2">
      <c r="A2042" s="39" t="s">
        <v>4142</v>
      </c>
      <c r="B2042" s="40" t="str">
        <f t="shared" si="64"/>
        <v>754979</v>
      </c>
      <c r="C2042" s="41" t="s">
        <v>4143</v>
      </c>
      <c r="D2042" s="42" t="s">
        <v>29</v>
      </c>
      <c r="E2042" s="41" t="s">
        <v>30</v>
      </c>
      <c r="F2042" s="42" t="s">
        <v>29</v>
      </c>
      <c r="G2042" s="42" t="s">
        <v>3334</v>
      </c>
      <c r="H2042" s="42" t="s">
        <v>43</v>
      </c>
      <c r="I2042" s="42" t="s">
        <v>3335</v>
      </c>
      <c r="J2042" s="42" t="s">
        <v>34</v>
      </c>
      <c r="K2042" s="42" t="s">
        <v>35</v>
      </c>
      <c r="L2042" s="37">
        <v>45</v>
      </c>
      <c r="M2042" s="43" t="s">
        <v>36</v>
      </c>
      <c r="N2042" s="43" t="str">
        <f t="shared" si="63"/>
        <v>0596</v>
      </c>
      <c r="O2042" s="84">
        <v>255.99</v>
      </c>
    </row>
    <row r="2043" spans="1:15" s="22" customFormat="1" ht="11.15" customHeight="1" x14ac:dyDescent="0.2">
      <c r="A2043" s="33" t="s">
        <v>4144</v>
      </c>
      <c r="B2043" s="34" t="str">
        <f t="shared" si="64"/>
        <v>755076</v>
      </c>
      <c r="C2043" s="35" t="s">
        <v>4145</v>
      </c>
      <c r="D2043" s="36" t="s">
        <v>29</v>
      </c>
      <c r="E2043" s="35" t="s">
        <v>30</v>
      </c>
      <c r="F2043" s="36" t="s">
        <v>29</v>
      </c>
      <c r="G2043" s="36" t="s">
        <v>3334</v>
      </c>
      <c r="H2043" s="36" t="s">
        <v>43</v>
      </c>
      <c r="I2043" s="36" t="s">
        <v>3335</v>
      </c>
      <c r="J2043" s="36" t="s">
        <v>34</v>
      </c>
      <c r="K2043" s="36" t="s">
        <v>35</v>
      </c>
      <c r="L2043" s="37">
        <v>231</v>
      </c>
      <c r="M2043" s="38" t="s">
        <v>36</v>
      </c>
      <c r="N2043" s="38" t="str">
        <f t="shared" ref="N2043:N2106" si="65">TEXT(G2043,"0000")</f>
        <v>0596</v>
      </c>
      <c r="O2043" s="83">
        <v>44.2</v>
      </c>
    </row>
    <row r="2044" spans="1:15" s="22" customFormat="1" ht="11.15" customHeight="1" x14ac:dyDescent="0.2">
      <c r="A2044" s="39" t="s">
        <v>4146</v>
      </c>
      <c r="B2044" s="40" t="str">
        <f t="shared" si="64"/>
        <v>754971</v>
      </c>
      <c r="C2044" s="41" t="s">
        <v>4147</v>
      </c>
      <c r="D2044" s="42" t="s">
        <v>29</v>
      </c>
      <c r="E2044" s="41" t="s">
        <v>30</v>
      </c>
      <c r="F2044" s="42" t="s">
        <v>29</v>
      </c>
      <c r="G2044" s="42" t="s">
        <v>3334</v>
      </c>
      <c r="H2044" s="42" t="s">
        <v>43</v>
      </c>
      <c r="I2044" s="42" t="s">
        <v>3335</v>
      </c>
      <c r="J2044" s="42" t="s">
        <v>34</v>
      </c>
      <c r="K2044" s="42" t="s">
        <v>35</v>
      </c>
      <c r="L2044" s="37">
        <v>319</v>
      </c>
      <c r="M2044" s="43" t="s">
        <v>36</v>
      </c>
      <c r="N2044" s="43" t="str">
        <f t="shared" si="65"/>
        <v>0596</v>
      </c>
      <c r="O2044" s="84">
        <v>102.39</v>
      </c>
    </row>
    <row r="2045" spans="1:15" s="22" customFormat="1" ht="11.15" customHeight="1" x14ac:dyDescent="0.35">
      <c r="A2045" s="44" t="s">
        <v>4148</v>
      </c>
      <c r="B2045" s="45" t="str">
        <f t="shared" si="64"/>
        <v>753541</v>
      </c>
      <c r="C2045" s="46" t="s">
        <v>4149</v>
      </c>
      <c r="D2045" s="46" t="s">
        <v>29</v>
      </c>
      <c r="E2045" s="46" t="s">
        <v>30</v>
      </c>
      <c r="F2045" s="46"/>
      <c r="G2045" s="46" t="s">
        <v>3334</v>
      </c>
      <c r="H2045" s="46" t="s">
        <v>32</v>
      </c>
      <c r="I2045" s="46" t="s">
        <v>3335</v>
      </c>
      <c r="J2045" s="46" t="s">
        <v>34</v>
      </c>
      <c r="K2045" s="46" t="s">
        <v>35</v>
      </c>
      <c r="L2045" s="37">
        <v>14</v>
      </c>
      <c r="M2045" s="47" t="s">
        <v>36</v>
      </c>
      <c r="N2045" s="38" t="str">
        <f t="shared" si="65"/>
        <v>0596</v>
      </c>
      <c r="O2045" s="83">
        <v>1462.69</v>
      </c>
    </row>
    <row r="2046" spans="1:15" s="22" customFormat="1" ht="11.15" customHeight="1" x14ac:dyDescent="0.2">
      <c r="A2046" s="39" t="s">
        <v>4150</v>
      </c>
      <c r="B2046" s="40" t="str">
        <f t="shared" si="64"/>
        <v>755031</v>
      </c>
      <c r="C2046" s="41" t="s">
        <v>4151</v>
      </c>
      <c r="D2046" s="42" t="s">
        <v>29</v>
      </c>
      <c r="E2046" s="41" t="s">
        <v>30</v>
      </c>
      <c r="F2046" s="42" t="s">
        <v>29</v>
      </c>
      <c r="G2046" s="42" t="s">
        <v>3334</v>
      </c>
      <c r="H2046" s="42" t="s">
        <v>43</v>
      </c>
      <c r="I2046" s="42" t="s">
        <v>3335</v>
      </c>
      <c r="J2046" s="42" t="s">
        <v>34</v>
      </c>
      <c r="K2046" s="42" t="s">
        <v>35</v>
      </c>
      <c r="L2046" s="37">
        <v>103</v>
      </c>
      <c r="M2046" s="43" t="s">
        <v>36</v>
      </c>
      <c r="N2046" s="43" t="str">
        <f t="shared" si="65"/>
        <v>0596</v>
      </c>
      <c r="O2046" s="84">
        <v>307.18</v>
      </c>
    </row>
    <row r="2047" spans="1:15" s="22" customFormat="1" ht="11.15" customHeight="1" x14ac:dyDescent="0.2">
      <c r="A2047" s="33" t="s">
        <v>4152</v>
      </c>
      <c r="B2047" s="34" t="str">
        <f t="shared" si="64"/>
        <v>752241</v>
      </c>
      <c r="C2047" s="35" t="s">
        <v>4153</v>
      </c>
      <c r="D2047" s="36" t="s">
        <v>29</v>
      </c>
      <c r="E2047" s="35" t="s">
        <v>30</v>
      </c>
      <c r="F2047" s="36" t="s">
        <v>29</v>
      </c>
      <c r="G2047" s="36" t="s">
        <v>3334</v>
      </c>
      <c r="H2047" s="36" t="s">
        <v>32</v>
      </c>
      <c r="I2047" s="36" t="s">
        <v>3335</v>
      </c>
      <c r="J2047" s="36" t="s">
        <v>34</v>
      </c>
      <c r="K2047" s="36" t="s">
        <v>35</v>
      </c>
      <c r="L2047" s="37">
        <v>2</v>
      </c>
      <c r="M2047" s="38" t="s">
        <v>36</v>
      </c>
      <c r="N2047" s="38" t="str">
        <f t="shared" si="65"/>
        <v>0596</v>
      </c>
      <c r="O2047" s="83">
        <v>8189.01</v>
      </c>
    </row>
    <row r="2048" spans="1:15" s="22" customFormat="1" ht="11.15" customHeight="1" x14ac:dyDescent="0.2">
      <c r="A2048" s="39" t="s">
        <v>4154</v>
      </c>
      <c r="B2048" s="40" t="str">
        <f t="shared" si="64"/>
        <v>753227</v>
      </c>
      <c r="C2048" s="41" t="s">
        <v>4155</v>
      </c>
      <c r="D2048" s="42" t="s">
        <v>29</v>
      </c>
      <c r="E2048" s="41" t="s">
        <v>30</v>
      </c>
      <c r="F2048" s="42" t="s">
        <v>29</v>
      </c>
      <c r="G2048" s="42" t="s">
        <v>3334</v>
      </c>
      <c r="H2048" s="42" t="s">
        <v>32</v>
      </c>
      <c r="I2048" s="42" t="s">
        <v>3335</v>
      </c>
      <c r="J2048" s="42" t="s">
        <v>34</v>
      </c>
      <c r="K2048" s="42" t="s">
        <v>35</v>
      </c>
      <c r="L2048" s="37">
        <v>55</v>
      </c>
      <c r="M2048" s="43" t="s">
        <v>36</v>
      </c>
      <c r="N2048" s="43" t="str">
        <f t="shared" si="65"/>
        <v>0596</v>
      </c>
      <c r="O2048" s="84">
        <v>1163.43</v>
      </c>
    </row>
    <row r="2049" spans="1:15" s="22" customFormat="1" ht="11.15" customHeight="1" x14ac:dyDescent="0.2">
      <c r="A2049" s="33" t="s">
        <v>4156</v>
      </c>
      <c r="B2049" s="34" t="str">
        <f t="shared" si="64"/>
        <v>755085</v>
      </c>
      <c r="C2049" s="35" t="s">
        <v>4157</v>
      </c>
      <c r="D2049" s="36" t="s">
        <v>29</v>
      </c>
      <c r="E2049" s="35" t="s">
        <v>30</v>
      </c>
      <c r="F2049" s="36" t="s">
        <v>29</v>
      </c>
      <c r="G2049" s="36" t="s">
        <v>3334</v>
      </c>
      <c r="H2049" s="36" t="s">
        <v>43</v>
      </c>
      <c r="I2049" s="36" t="s">
        <v>3335</v>
      </c>
      <c r="J2049" s="36" t="s">
        <v>34</v>
      </c>
      <c r="K2049" s="36" t="s">
        <v>35</v>
      </c>
      <c r="L2049" s="37">
        <v>106</v>
      </c>
      <c r="M2049" s="38" t="s">
        <v>36</v>
      </c>
      <c r="N2049" s="38" t="str">
        <f t="shared" si="65"/>
        <v>0596</v>
      </c>
      <c r="O2049" s="83">
        <v>133.11000000000001</v>
      </c>
    </row>
    <row r="2050" spans="1:15" s="22" customFormat="1" ht="11.15" customHeight="1" x14ac:dyDescent="0.2">
      <c r="A2050" s="39" t="s">
        <v>4158</v>
      </c>
      <c r="B2050" s="40" t="str">
        <f t="shared" si="64"/>
        <v>752235</v>
      </c>
      <c r="C2050" s="41" t="s">
        <v>4159</v>
      </c>
      <c r="D2050" s="42" t="s">
        <v>29</v>
      </c>
      <c r="E2050" s="41" t="s">
        <v>30</v>
      </c>
      <c r="F2050" s="42" t="s">
        <v>29</v>
      </c>
      <c r="G2050" s="42" t="s">
        <v>3334</v>
      </c>
      <c r="H2050" s="42" t="s">
        <v>32</v>
      </c>
      <c r="I2050" s="42" t="s">
        <v>3335</v>
      </c>
      <c r="J2050" s="42" t="s">
        <v>34</v>
      </c>
      <c r="K2050" s="42" t="s">
        <v>35</v>
      </c>
      <c r="L2050" s="37">
        <v>1</v>
      </c>
      <c r="M2050" s="43" t="s">
        <v>36</v>
      </c>
      <c r="N2050" s="43" t="str">
        <f t="shared" si="65"/>
        <v>0596</v>
      </c>
      <c r="O2050" s="84">
        <v>14257.27</v>
      </c>
    </row>
    <row r="2051" spans="1:15" s="22" customFormat="1" ht="11.15" customHeight="1" x14ac:dyDescent="0.2">
      <c r="A2051" s="33" t="s">
        <v>4160</v>
      </c>
      <c r="B2051" s="34" t="str">
        <f t="shared" ref="B2051:B2114" si="66">HYPERLINK(CONCATENATE("https://project.daccord.ru/2024/Items/PL_ItemView.php?Reference=",A2051),A2051)</f>
        <v>752146</v>
      </c>
      <c r="C2051" s="35" t="s">
        <v>4161</v>
      </c>
      <c r="D2051" s="36" t="s">
        <v>29</v>
      </c>
      <c r="E2051" s="35" t="s">
        <v>30</v>
      </c>
      <c r="F2051" s="36" t="s">
        <v>29</v>
      </c>
      <c r="G2051" s="36" t="s">
        <v>3334</v>
      </c>
      <c r="H2051" s="36" t="s">
        <v>43</v>
      </c>
      <c r="I2051" s="36" t="s">
        <v>3335</v>
      </c>
      <c r="J2051" s="36" t="s">
        <v>34</v>
      </c>
      <c r="K2051" s="36" t="s">
        <v>35</v>
      </c>
      <c r="L2051" s="37">
        <v>12</v>
      </c>
      <c r="M2051" s="38" t="s">
        <v>36</v>
      </c>
      <c r="N2051" s="38" t="str">
        <f t="shared" si="65"/>
        <v>0596</v>
      </c>
      <c r="O2051" s="83">
        <v>3592.93</v>
      </c>
    </row>
    <row r="2052" spans="1:15" s="22" customFormat="1" ht="11.15" customHeight="1" x14ac:dyDescent="0.2">
      <c r="A2052" s="39" t="s">
        <v>4162</v>
      </c>
      <c r="B2052" s="40" t="str">
        <f t="shared" si="66"/>
        <v>754828</v>
      </c>
      <c r="C2052" s="41" t="s">
        <v>4163</v>
      </c>
      <c r="D2052" s="42" t="s">
        <v>29</v>
      </c>
      <c r="E2052" s="41" t="s">
        <v>30</v>
      </c>
      <c r="F2052" s="42" t="s">
        <v>29</v>
      </c>
      <c r="G2052" s="42" t="s">
        <v>3334</v>
      </c>
      <c r="H2052" s="42" t="s">
        <v>43</v>
      </c>
      <c r="I2052" s="42" t="s">
        <v>3335</v>
      </c>
      <c r="J2052" s="42" t="s">
        <v>34</v>
      </c>
      <c r="K2052" s="42" t="s">
        <v>35</v>
      </c>
      <c r="L2052" s="37">
        <v>55</v>
      </c>
      <c r="M2052" s="43" t="s">
        <v>36</v>
      </c>
      <c r="N2052" s="43" t="str">
        <f t="shared" si="65"/>
        <v>0596</v>
      </c>
      <c r="O2052" s="84">
        <v>383.99</v>
      </c>
    </row>
    <row r="2053" spans="1:15" s="22" customFormat="1" ht="11.15" customHeight="1" x14ac:dyDescent="0.2">
      <c r="A2053" s="33" t="s">
        <v>4164</v>
      </c>
      <c r="B2053" s="34" t="str">
        <f t="shared" si="66"/>
        <v>754181</v>
      </c>
      <c r="C2053" s="35" t="s">
        <v>4165</v>
      </c>
      <c r="D2053" s="36" t="s">
        <v>29</v>
      </c>
      <c r="E2053" s="35" t="s">
        <v>30</v>
      </c>
      <c r="F2053" s="36" t="s">
        <v>29</v>
      </c>
      <c r="G2053" s="36" t="s">
        <v>3334</v>
      </c>
      <c r="H2053" s="36" t="s">
        <v>43</v>
      </c>
      <c r="I2053" s="36" t="s">
        <v>3335</v>
      </c>
      <c r="J2053" s="36" t="s">
        <v>34</v>
      </c>
      <c r="K2053" s="36" t="s">
        <v>35</v>
      </c>
      <c r="L2053" s="37">
        <v>50</v>
      </c>
      <c r="M2053" s="38" t="s">
        <v>36</v>
      </c>
      <c r="N2053" s="38" t="str">
        <f t="shared" si="65"/>
        <v>0596</v>
      </c>
      <c r="O2053" s="83">
        <v>682.9</v>
      </c>
    </row>
    <row r="2054" spans="1:15" s="22" customFormat="1" ht="11.15" customHeight="1" x14ac:dyDescent="0.2">
      <c r="A2054" s="39" t="s">
        <v>4166</v>
      </c>
      <c r="B2054" s="40" t="str">
        <f t="shared" si="66"/>
        <v>755146</v>
      </c>
      <c r="C2054" s="41" t="s">
        <v>4167</v>
      </c>
      <c r="D2054" s="42" t="s">
        <v>29</v>
      </c>
      <c r="E2054" s="41" t="s">
        <v>30</v>
      </c>
      <c r="F2054" s="42" t="s">
        <v>29</v>
      </c>
      <c r="G2054" s="42" t="s">
        <v>3334</v>
      </c>
      <c r="H2054" s="42" t="s">
        <v>43</v>
      </c>
      <c r="I2054" s="42" t="s">
        <v>3335</v>
      </c>
      <c r="J2054" s="42" t="s">
        <v>34</v>
      </c>
      <c r="K2054" s="42" t="s">
        <v>35</v>
      </c>
      <c r="L2054" s="37">
        <v>45</v>
      </c>
      <c r="M2054" s="43" t="s">
        <v>36</v>
      </c>
      <c r="N2054" s="43" t="str">
        <f t="shared" si="65"/>
        <v>0596</v>
      </c>
      <c r="O2054" s="84">
        <v>307.18</v>
      </c>
    </row>
    <row r="2055" spans="1:15" s="22" customFormat="1" ht="11.15" customHeight="1" x14ac:dyDescent="0.2">
      <c r="A2055" s="33" t="s">
        <v>4168</v>
      </c>
      <c r="B2055" s="34" t="str">
        <f t="shared" si="66"/>
        <v>754820</v>
      </c>
      <c r="C2055" s="35" t="s">
        <v>4169</v>
      </c>
      <c r="D2055" s="36" t="s">
        <v>29</v>
      </c>
      <c r="E2055" s="35" t="s">
        <v>30</v>
      </c>
      <c r="F2055" s="36" t="s">
        <v>29</v>
      </c>
      <c r="G2055" s="36" t="s">
        <v>3334</v>
      </c>
      <c r="H2055" s="36" t="s">
        <v>43</v>
      </c>
      <c r="I2055" s="36" t="s">
        <v>3335</v>
      </c>
      <c r="J2055" s="36" t="s">
        <v>34</v>
      </c>
      <c r="K2055" s="36" t="s">
        <v>35</v>
      </c>
      <c r="L2055" s="37">
        <v>261</v>
      </c>
      <c r="M2055" s="38" t="s">
        <v>36</v>
      </c>
      <c r="N2055" s="38" t="str">
        <f t="shared" si="65"/>
        <v>0596</v>
      </c>
      <c r="O2055" s="83">
        <v>153.6</v>
      </c>
    </row>
    <row r="2056" spans="1:15" s="22" customFormat="1" ht="11.15" customHeight="1" x14ac:dyDescent="0.35">
      <c r="A2056" s="48" t="s">
        <v>4170</v>
      </c>
      <c r="B2056" s="49" t="str">
        <f t="shared" si="66"/>
        <v>752033</v>
      </c>
      <c r="C2056" s="50" t="s">
        <v>4171</v>
      </c>
      <c r="D2056" s="50" t="s">
        <v>29</v>
      </c>
      <c r="E2056" s="50" t="s">
        <v>30</v>
      </c>
      <c r="F2056" s="50" t="s">
        <v>29</v>
      </c>
      <c r="G2056" s="50" t="s">
        <v>3334</v>
      </c>
      <c r="H2056" s="50" t="s">
        <v>32</v>
      </c>
      <c r="I2056" s="50" t="s">
        <v>3335</v>
      </c>
      <c r="J2056" s="50" t="s">
        <v>619</v>
      </c>
      <c r="K2056" s="50" t="s">
        <v>35</v>
      </c>
      <c r="L2056" s="37">
        <v>2</v>
      </c>
      <c r="M2056" s="51" t="s">
        <v>36</v>
      </c>
      <c r="N2056" s="43" t="str">
        <f t="shared" si="65"/>
        <v>0596</v>
      </c>
      <c r="O2056" s="84" t="s">
        <v>4172</v>
      </c>
    </row>
    <row r="2057" spans="1:15" s="22" customFormat="1" ht="11.15" customHeight="1" x14ac:dyDescent="0.2">
      <c r="A2057" s="33" t="s">
        <v>4173</v>
      </c>
      <c r="B2057" s="34" t="str">
        <f t="shared" si="66"/>
        <v>755160</v>
      </c>
      <c r="C2057" s="35" t="s">
        <v>4174</v>
      </c>
      <c r="D2057" s="36" t="s">
        <v>29</v>
      </c>
      <c r="E2057" s="35" t="s">
        <v>30</v>
      </c>
      <c r="F2057" s="36" t="s">
        <v>29</v>
      </c>
      <c r="G2057" s="36" t="s">
        <v>3334</v>
      </c>
      <c r="H2057" s="36" t="s">
        <v>43</v>
      </c>
      <c r="I2057" s="36" t="s">
        <v>3335</v>
      </c>
      <c r="J2057" s="36" t="s">
        <v>34</v>
      </c>
      <c r="K2057" s="36" t="s">
        <v>35</v>
      </c>
      <c r="L2057" s="37">
        <v>84</v>
      </c>
      <c r="M2057" s="38" t="s">
        <v>36</v>
      </c>
      <c r="N2057" s="38" t="str">
        <f t="shared" si="65"/>
        <v>0596</v>
      </c>
      <c r="O2057" s="83">
        <v>108.74</v>
      </c>
    </row>
    <row r="2058" spans="1:15" s="22" customFormat="1" ht="11.15" customHeight="1" x14ac:dyDescent="0.2">
      <c r="A2058" s="39" t="s">
        <v>4175</v>
      </c>
      <c r="B2058" s="40" t="str">
        <f t="shared" si="66"/>
        <v>754074</v>
      </c>
      <c r="C2058" s="41" t="s">
        <v>4176</v>
      </c>
      <c r="D2058" s="42" t="s">
        <v>29</v>
      </c>
      <c r="E2058" s="41" t="s">
        <v>30</v>
      </c>
      <c r="F2058" s="42" t="s">
        <v>29</v>
      </c>
      <c r="G2058" s="42" t="s">
        <v>3334</v>
      </c>
      <c r="H2058" s="42" t="s">
        <v>43</v>
      </c>
      <c r="I2058" s="42" t="s">
        <v>3335</v>
      </c>
      <c r="J2058" s="42" t="s">
        <v>34</v>
      </c>
      <c r="K2058" s="42" t="s">
        <v>35</v>
      </c>
      <c r="L2058" s="37">
        <v>42</v>
      </c>
      <c r="M2058" s="43" t="s">
        <v>36</v>
      </c>
      <c r="N2058" s="43" t="str">
        <f t="shared" si="65"/>
        <v>0596</v>
      </c>
      <c r="O2058" s="84">
        <v>1420.42</v>
      </c>
    </row>
    <row r="2059" spans="1:15" s="22" customFormat="1" ht="11.15" customHeight="1" x14ac:dyDescent="0.2">
      <c r="A2059" s="33" t="s">
        <v>4177</v>
      </c>
      <c r="B2059" s="34" t="str">
        <f t="shared" si="66"/>
        <v>754071</v>
      </c>
      <c r="C2059" s="35" t="s">
        <v>4178</v>
      </c>
      <c r="D2059" s="36" t="s">
        <v>29</v>
      </c>
      <c r="E2059" s="35" t="s">
        <v>30</v>
      </c>
      <c r="F2059" s="36" t="s">
        <v>29</v>
      </c>
      <c r="G2059" s="36" t="s">
        <v>3334</v>
      </c>
      <c r="H2059" s="36" t="s">
        <v>43</v>
      </c>
      <c r="I2059" s="36" t="s">
        <v>3335</v>
      </c>
      <c r="J2059" s="36" t="s">
        <v>34</v>
      </c>
      <c r="K2059" s="36" t="s">
        <v>35</v>
      </c>
      <c r="L2059" s="37">
        <v>105</v>
      </c>
      <c r="M2059" s="38" t="s">
        <v>36</v>
      </c>
      <c r="N2059" s="38" t="str">
        <f t="shared" si="65"/>
        <v>0596</v>
      </c>
      <c r="O2059" s="83">
        <v>273.14999999999998</v>
      </c>
    </row>
    <row r="2060" spans="1:15" s="22" customFormat="1" ht="11.15" customHeight="1" x14ac:dyDescent="0.2">
      <c r="A2060" s="39" t="s">
        <v>4179</v>
      </c>
      <c r="B2060" s="40" t="str">
        <f t="shared" si="66"/>
        <v>754081</v>
      </c>
      <c r="C2060" s="41" t="s">
        <v>4180</v>
      </c>
      <c r="D2060" s="42" t="s">
        <v>29</v>
      </c>
      <c r="E2060" s="41" t="s">
        <v>30</v>
      </c>
      <c r="F2060" s="42" t="s">
        <v>29</v>
      </c>
      <c r="G2060" s="42" t="s">
        <v>3334</v>
      </c>
      <c r="H2060" s="42" t="s">
        <v>43</v>
      </c>
      <c r="I2060" s="42" t="s">
        <v>3335</v>
      </c>
      <c r="J2060" s="42" t="s">
        <v>34</v>
      </c>
      <c r="K2060" s="42" t="s">
        <v>35</v>
      </c>
      <c r="L2060" s="37">
        <v>169</v>
      </c>
      <c r="M2060" s="43" t="s">
        <v>36</v>
      </c>
      <c r="N2060" s="43" t="str">
        <f t="shared" si="65"/>
        <v>0596</v>
      </c>
      <c r="O2060" s="84">
        <v>273.14999999999998</v>
      </c>
    </row>
    <row r="2061" spans="1:15" s="22" customFormat="1" ht="11.15" customHeight="1" x14ac:dyDescent="0.2">
      <c r="A2061" s="33" t="s">
        <v>4181</v>
      </c>
      <c r="B2061" s="34" t="str">
        <f t="shared" si="66"/>
        <v>755177</v>
      </c>
      <c r="C2061" s="35" t="s">
        <v>4182</v>
      </c>
      <c r="D2061" s="36" t="s">
        <v>29</v>
      </c>
      <c r="E2061" s="35" t="s">
        <v>30</v>
      </c>
      <c r="F2061" s="36" t="s">
        <v>29</v>
      </c>
      <c r="G2061" s="36" t="s">
        <v>3334</v>
      </c>
      <c r="H2061" s="36" t="s">
        <v>32</v>
      </c>
      <c r="I2061" s="36" t="s">
        <v>3335</v>
      </c>
      <c r="J2061" s="36" t="s">
        <v>34</v>
      </c>
      <c r="K2061" s="36" t="s">
        <v>35</v>
      </c>
      <c r="L2061" s="37">
        <v>2</v>
      </c>
      <c r="M2061" s="38" t="s">
        <v>36</v>
      </c>
      <c r="N2061" s="38" t="str">
        <f t="shared" si="65"/>
        <v>0596</v>
      </c>
      <c r="O2061" s="83">
        <v>8853.93</v>
      </c>
    </row>
    <row r="2062" spans="1:15" s="22" customFormat="1" ht="11.15" customHeight="1" x14ac:dyDescent="0.2">
      <c r="A2062" s="39" t="s">
        <v>4183</v>
      </c>
      <c r="B2062" s="40" t="str">
        <f t="shared" si="66"/>
        <v>755277</v>
      </c>
      <c r="C2062" s="41" t="s">
        <v>4184</v>
      </c>
      <c r="D2062" s="42" t="s">
        <v>29</v>
      </c>
      <c r="E2062" s="41" t="s">
        <v>30</v>
      </c>
      <c r="F2062" s="42" t="s">
        <v>29</v>
      </c>
      <c r="G2062" s="42" t="s">
        <v>3334</v>
      </c>
      <c r="H2062" s="42" t="s">
        <v>43</v>
      </c>
      <c r="I2062" s="42" t="s">
        <v>3335</v>
      </c>
      <c r="J2062" s="42" t="s">
        <v>34</v>
      </c>
      <c r="K2062" s="42" t="s">
        <v>35</v>
      </c>
      <c r="L2062" s="37">
        <v>35</v>
      </c>
      <c r="M2062" s="43" t="s">
        <v>36</v>
      </c>
      <c r="N2062" s="43" t="str">
        <f t="shared" si="65"/>
        <v>0596</v>
      </c>
      <c r="O2062" s="84">
        <v>994.3</v>
      </c>
    </row>
    <row r="2063" spans="1:15" s="22" customFormat="1" ht="11.15" customHeight="1" x14ac:dyDescent="0.2">
      <c r="A2063" s="33" t="s">
        <v>4185</v>
      </c>
      <c r="B2063" s="34" t="str">
        <f t="shared" si="66"/>
        <v>754892</v>
      </c>
      <c r="C2063" s="35" t="s">
        <v>4186</v>
      </c>
      <c r="D2063" s="36" t="s">
        <v>29</v>
      </c>
      <c r="E2063" s="35" t="s">
        <v>30</v>
      </c>
      <c r="F2063" s="36" t="s">
        <v>29</v>
      </c>
      <c r="G2063" s="36" t="s">
        <v>3334</v>
      </c>
      <c r="H2063" s="36" t="s">
        <v>43</v>
      </c>
      <c r="I2063" s="36" t="s">
        <v>3335</v>
      </c>
      <c r="J2063" s="36" t="s">
        <v>34</v>
      </c>
      <c r="K2063" s="36" t="s">
        <v>35</v>
      </c>
      <c r="L2063" s="37">
        <v>23</v>
      </c>
      <c r="M2063" s="38" t="s">
        <v>36</v>
      </c>
      <c r="N2063" s="38" t="str">
        <f t="shared" si="65"/>
        <v>0596</v>
      </c>
      <c r="O2063" s="83">
        <v>460.79</v>
      </c>
    </row>
    <row r="2064" spans="1:15" s="22" customFormat="1" ht="11.15" customHeight="1" x14ac:dyDescent="0.2">
      <c r="A2064" s="39" t="s">
        <v>4187</v>
      </c>
      <c r="B2064" s="40" t="str">
        <f t="shared" si="66"/>
        <v>755035</v>
      </c>
      <c r="C2064" s="41" t="s">
        <v>4188</v>
      </c>
      <c r="D2064" s="42" t="s">
        <v>29</v>
      </c>
      <c r="E2064" s="41" t="s">
        <v>30</v>
      </c>
      <c r="F2064" s="42" t="s">
        <v>29</v>
      </c>
      <c r="G2064" s="42" t="s">
        <v>3334</v>
      </c>
      <c r="H2064" s="42" t="s">
        <v>43</v>
      </c>
      <c r="I2064" s="42" t="s">
        <v>3335</v>
      </c>
      <c r="J2064" s="42" t="s">
        <v>34</v>
      </c>
      <c r="K2064" s="42" t="s">
        <v>35</v>
      </c>
      <c r="L2064" s="37">
        <v>44</v>
      </c>
      <c r="M2064" s="43" t="s">
        <v>36</v>
      </c>
      <c r="N2064" s="43" t="str">
        <f t="shared" si="65"/>
        <v>0596</v>
      </c>
      <c r="O2064" s="84">
        <v>307.18</v>
      </c>
    </row>
    <row r="2065" spans="1:15" s="22" customFormat="1" ht="11.15" customHeight="1" x14ac:dyDescent="0.2">
      <c r="A2065" s="33" t="s">
        <v>4189</v>
      </c>
      <c r="B2065" s="34" t="str">
        <f t="shared" si="66"/>
        <v>754123</v>
      </c>
      <c r="C2065" s="35" t="s">
        <v>4190</v>
      </c>
      <c r="D2065" s="36" t="s">
        <v>29</v>
      </c>
      <c r="E2065" s="35" t="s">
        <v>30</v>
      </c>
      <c r="F2065" s="36" t="s">
        <v>29</v>
      </c>
      <c r="G2065" s="36" t="s">
        <v>3334</v>
      </c>
      <c r="H2065" s="36" t="s">
        <v>43</v>
      </c>
      <c r="I2065" s="36" t="s">
        <v>3335</v>
      </c>
      <c r="J2065" s="36" t="s">
        <v>34</v>
      </c>
      <c r="K2065" s="36" t="s">
        <v>35</v>
      </c>
      <c r="L2065" s="37">
        <v>19</v>
      </c>
      <c r="M2065" s="38" t="s">
        <v>36</v>
      </c>
      <c r="N2065" s="38" t="str">
        <f t="shared" si="65"/>
        <v>0596</v>
      </c>
      <c r="O2065" s="83">
        <v>842.16</v>
      </c>
    </row>
    <row r="2066" spans="1:15" s="22" customFormat="1" ht="11.15" customHeight="1" x14ac:dyDescent="0.2">
      <c r="A2066" s="39" t="s">
        <v>4191</v>
      </c>
      <c r="B2066" s="40" t="str">
        <f t="shared" si="66"/>
        <v>752181</v>
      </c>
      <c r="C2066" s="41" t="s">
        <v>4192</v>
      </c>
      <c r="D2066" s="42" t="s">
        <v>29</v>
      </c>
      <c r="E2066" s="41" t="s">
        <v>30</v>
      </c>
      <c r="F2066" s="42" t="s">
        <v>29</v>
      </c>
      <c r="G2066" s="42" t="s">
        <v>3334</v>
      </c>
      <c r="H2066" s="42" t="s">
        <v>43</v>
      </c>
      <c r="I2066" s="42" t="s">
        <v>3335</v>
      </c>
      <c r="J2066" s="42" t="s">
        <v>34</v>
      </c>
      <c r="K2066" s="42" t="s">
        <v>35</v>
      </c>
      <c r="L2066" s="37">
        <v>5</v>
      </c>
      <c r="M2066" s="43" t="s">
        <v>36</v>
      </c>
      <c r="N2066" s="43" t="str">
        <f t="shared" si="65"/>
        <v>0596</v>
      </c>
      <c r="O2066" s="84">
        <v>1535.95</v>
      </c>
    </row>
    <row r="2067" spans="1:15" s="22" customFormat="1" ht="11.15" customHeight="1" x14ac:dyDescent="0.2">
      <c r="A2067" s="33" t="s">
        <v>4193</v>
      </c>
      <c r="B2067" s="34" t="str">
        <f t="shared" si="66"/>
        <v>752334</v>
      </c>
      <c r="C2067" s="35" t="s">
        <v>4194</v>
      </c>
      <c r="D2067" s="36" t="s">
        <v>29</v>
      </c>
      <c r="E2067" s="35" t="s">
        <v>30</v>
      </c>
      <c r="F2067" s="36" t="s">
        <v>29</v>
      </c>
      <c r="G2067" s="36" t="s">
        <v>3334</v>
      </c>
      <c r="H2067" s="36" t="s">
        <v>32</v>
      </c>
      <c r="I2067" s="36" t="s">
        <v>3335</v>
      </c>
      <c r="J2067" s="36" t="s">
        <v>34</v>
      </c>
      <c r="K2067" s="36" t="s">
        <v>35</v>
      </c>
      <c r="L2067" s="37">
        <v>0</v>
      </c>
      <c r="M2067" s="38" t="s">
        <v>36</v>
      </c>
      <c r="N2067" s="38" t="str">
        <f t="shared" si="65"/>
        <v>0596</v>
      </c>
      <c r="O2067" s="83">
        <v>11727.88</v>
      </c>
    </row>
    <row r="2068" spans="1:15" s="22" customFormat="1" ht="11.15" customHeight="1" x14ac:dyDescent="0.2">
      <c r="A2068" s="39" t="s">
        <v>4195</v>
      </c>
      <c r="B2068" s="40" t="str">
        <f t="shared" si="66"/>
        <v>754760</v>
      </c>
      <c r="C2068" s="41" t="s">
        <v>4196</v>
      </c>
      <c r="D2068" s="42" t="s">
        <v>29</v>
      </c>
      <c r="E2068" s="41" t="s">
        <v>30</v>
      </c>
      <c r="F2068" s="42" t="s">
        <v>29</v>
      </c>
      <c r="G2068" s="42" t="s">
        <v>3334</v>
      </c>
      <c r="H2068" s="42" t="s">
        <v>43</v>
      </c>
      <c r="I2068" s="42" t="s">
        <v>3335</v>
      </c>
      <c r="J2068" s="42" t="s">
        <v>34</v>
      </c>
      <c r="K2068" s="42" t="s">
        <v>35</v>
      </c>
      <c r="L2068" s="37">
        <v>251</v>
      </c>
      <c r="M2068" s="43" t="s">
        <v>36</v>
      </c>
      <c r="N2068" s="43" t="str">
        <f t="shared" si="65"/>
        <v>0596</v>
      </c>
      <c r="O2068" s="84">
        <v>153.6</v>
      </c>
    </row>
    <row r="2069" spans="1:15" s="22" customFormat="1" ht="11.15" customHeight="1" x14ac:dyDescent="0.2">
      <c r="A2069" s="33" t="s">
        <v>4197</v>
      </c>
      <c r="B2069" s="34" t="str">
        <f t="shared" si="66"/>
        <v>754835</v>
      </c>
      <c r="C2069" s="35" t="s">
        <v>4198</v>
      </c>
      <c r="D2069" s="36" t="s">
        <v>29</v>
      </c>
      <c r="E2069" s="35" t="s">
        <v>30</v>
      </c>
      <c r="F2069" s="36" t="s">
        <v>29</v>
      </c>
      <c r="G2069" s="36" t="s">
        <v>3334</v>
      </c>
      <c r="H2069" s="36" t="s">
        <v>43</v>
      </c>
      <c r="I2069" s="36" t="s">
        <v>3335</v>
      </c>
      <c r="J2069" s="36" t="s">
        <v>34</v>
      </c>
      <c r="K2069" s="36" t="s">
        <v>35</v>
      </c>
      <c r="L2069" s="37">
        <v>112</v>
      </c>
      <c r="M2069" s="38" t="s">
        <v>36</v>
      </c>
      <c r="N2069" s="38" t="str">
        <f t="shared" si="65"/>
        <v>0596</v>
      </c>
      <c r="O2069" s="83">
        <v>111.15</v>
      </c>
    </row>
    <row r="2070" spans="1:15" s="22" customFormat="1" ht="11.15" customHeight="1" x14ac:dyDescent="0.2">
      <c r="A2070" s="39" t="s">
        <v>4199</v>
      </c>
      <c r="B2070" s="40" t="str">
        <f t="shared" si="66"/>
        <v>754911</v>
      </c>
      <c r="C2070" s="41" t="s">
        <v>4200</v>
      </c>
      <c r="D2070" s="42" t="s">
        <v>29</v>
      </c>
      <c r="E2070" s="41" t="s">
        <v>30</v>
      </c>
      <c r="F2070" s="42" t="s">
        <v>29</v>
      </c>
      <c r="G2070" s="42" t="s">
        <v>3334</v>
      </c>
      <c r="H2070" s="42" t="s">
        <v>43</v>
      </c>
      <c r="I2070" s="42" t="s">
        <v>3335</v>
      </c>
      <c r="J2070" s="42" t="s">
        <v>34</v>
      </c>
      <c r="K2070" s="42" t="s">
        <v>35</v>
      </c>
      <c r="L2070" s="37">
        <v>9</v>
      </c>
      <c r="M2070" s="43" t="s">
        <v>36</v>
      </c>
      <c r="N2070" s="43" t="str">
        <f t="shared" si="65"/>
        <v>0596</v>
      </c>
      <c r="O2070" s="84">
        <v>3071.9</v>
      </c>
    </row>
    <row r="2071" spans="1:15" s="22" customFormat="1" ht="11.15" customHeight="1" x14ac:dyDescent="0.2">
      <c r="A2071" s="33" t="s">
        <v>4201</v>
      </c>
      <c r="B2071" s="34" t="str">
        <f t="shared" si="66"/>
        <v>754821</v>
      </c>
      <c r="C2071" s="35" t="s">
        <v>4202</v>
      </c>
      <c r="D2071" s="36" t="s">
        <v>29</v>
      </c>
      <c r="E2071" s="35" t="s">
        <v>30</v>
      </c>
      <c r="F2071" s="36" t="s">
        <v>29</v>
      </c>
      <c r="G2071" s="36" t="s">
        <v>3334</v>
      </c>
      <c r="H2071" s="36" t="s">
        <v>43</v>
      </c>
      <c r="I2071" s="36" t="s">
        <v>3335</v>
      </c>
      <c r="J2071" s="36" t="s">
        <v>34</v>
      </c>
      <c r="K2071" s="36" t="s">
        <v>35</v>
      </c>
      <c r="L2071" s="37">
        <v>174</v>
      </c>
      <c r="M2071" s="38" t="s">
        <v>36</v>
      </c>
      <c r="N2071" s="38" t="str">
        <f t="shared" si="65"/>
        <v>0596</v>
      </c>
      <c r="O2071" s="83">
        <v>153.6</v>
      </c>
    </row>
    <row r="2072" spans="1:15" s="22" customFormat="1" ht="11.15" customHeight="1" x14ac:dyDescent="0.2">
      <c r="A2072" s="39" t="s">
        <v>4203</v>
      </c>
      <c r="B2072" s="40" t="str">
        <f t="shared" si="66"/>
        <v>754075</v>
      </c>
      <c r="C2072" s="41" t="s">
        <v>4204</v>
      </c>
      <c r="D2072" s="42" t="s">
        <v>29</v>
      </c>
      <c r="E2072" s="41" t="s">
        <v>30</v>
      </c>
      <c r="F2072" s="42" t="s">
        <v>29</v>
      </c>
      <c r="G2072" s="42" t="s">
        <v>3334</v>
      </c>
      <c r="H2072" s="42" t="s">
        <v>43</v>
      </c>
      <c r="I2072" s="42" t="s">
        <v>3335</v>
      </c>
      <c r="J2072" s="42" t="s">
        <v>34</v>
      </c>
      <c r="K2072" s="42" t="s">
        <v>35</v>
      </c>
      <c r="L2072" s="37">
        <v>26</v>
      </c>
      <c r="M2072" s="43" t="s">
        <v>36</v>
      </c>
      <c r="N2072" s="43" t="str">
        <f t="shared" si="65"/>
        <v>0596</v>
      </c>
      <c r="O2072" s="84">
        <v>2458.4299999999998</v>
      </c>
    </row>
    <row r="2073" spans="1:15" s="22" customFormat="1" ht="11.15" customHeight="1" x14ac:dyDescent="0.2">
      <c r="A2073" s="33" t="s">
        <v>4205</v>
      </c>
      <c r="B2073" s="34" t="str">
        <f t="shared" si="66"/>
        <v>753072</v>
      </c>
      <c r="C2073" s="35" t="s">
        <v>4206</v>
      </c>
      <c r="D2073" s="36" t="s">
        <v>29</v>
      </c>
      <c r="E2073" s="35" t="s">
        <v>30</v>
      </c>
      <c r="F2073" s="36" t="s">
        <v>29</v>
      </c>
      <c r="G2073" s="36" t="s">
        <v>3334</v>
      </c>
      <c r="H2073" s="36" t="s">
        <v>32</v>
      </c>
      <c r="I2073" s="36" t="s">
        <v>3335</v>
      </c>
      <c r="J2073" s="36" t="s">
        <v>34</v>
      </c>
      <c r="K2073" s="36" t="s">
        <v>35</v>
      </c>
      <c r="L2073" s="37">
        <v>0</v>
      </c>
      <c r="M2073" s="38" t="s">
        <v>36</v>
      </c>
      <c r="N2073" s="38" t="str">
        <f t="shared" si="65"/>
        <v>0596</v>
      </c>
      <c r="O2073" s="83">
        <v>1185.74</v>
      </c>
    </row>
    <row r="2074" spans="1:15" s="22" customFormat="1" ht="11.15" customHeight="1" x14ac:dyDescent="0.2">
      <c r="A2074" s="39" t="s">
        <v>4207</v>
      </c>
      <c r="B2074" s="40" t="str">
        <f t="shared" si="66"/>
        <v>752047</v>
      </c>
      <c r="C2074" s="41" t="s">
        <v>4208</v>
      </c>
      <c r="D2074" s="42" t="s">
        <v>29</v>
      </c>
      <c r="E2074" s="41" t="s">
        <v>30</v>
      </c>
      <c r="F2074" s="42" t="s">
        <v>29</v>
      </c>
      <c r="G2074" s="42" t="s">
        <v>3334</v>
      </c>
      <c r="H2074" s="42" t="s">
        <v>43</v>
      </c>
      <c r="I2074" s="42" t="s">
        <v>3335</v>
      </c>
      <c r="J2074" s="42" t="s">
        <v>34</v>
      </c>
      <c r="K2074" s="42" t="s">
        <v>35</v>
      </c>
      <c r="L2074" s="37">
        <v>23</v>
      </c>
      <c r="M2074" s="43" t="s">
        <v>36</v>
      </c>
      <c r="N2074" s="43" t="str">
        <f t="shared" si="65"/>
        <v>0596</v>
      </c>
      <c r="O2074" s="84">
        <v>767.98</v>
      </c>
    </row>
    <row r="2075" spans="1:15" s="22" customFormat="1" ht="11.15" customHeight="1" x14ac:dyDescent="0.2">
      <c r="A2075" s="33" t="s">
        <v>4209</v>
      </c>
      <c r="B2075" s="34" t="str">
        <f t="shared" si="66"/>
        <v>754910</v>
      </c>
      <c r="C2075" s="35" t="s">
        <v>4210</v>
      </c>
      <c r="D2075" s="36" t="s">
        <v>29</v>
      </c>
      <c r="E2075" s="35" t="s">
        <v>30</v>
      </c>
      <c r="F2075" s="36" t="s">
        <v>29</v>
      </c>
      <c r="G2075" s="36" t="s">
        <v>3334</v>
      </c>
      <c r="H2075" s="36" t="s">
        <v>43</v>
      </c>
      <c r="I2075" s="36" t="s">
        <v>3335</v>
      </c>
      <c r="J2075" s="36" t="s">
        <v>34</v>
      </c>
      <c r="K2075" s="36" t="s">
        <v>35</v>
      </c>
      <c r="L2075" s="37">
        <v>14</v>
      </c>
      <c r="M2075" s="38" t="s">
        <v>36</v>
      </c>
      <c r="N2075" s="38" t="str">
        <f t="shared" si="65"/>
        <v>0596</v>
      </c>
      <c r="O2075" s="83">
        <v>3071.9</v>
      </c>
    </row>
    <row r="2076" spans="1:15" s="22" customFormat="1" ht="11.15" customHeight="1" x14ac:dyDescent="0.2">
      <c r="A2076" s="39" t="s">
        <v>4211</v>
      </c>
      <c r="B2076" s="40" t="str">
        <f t="shared" si="66"/>
        <v>755416</v>
      </c>
      <c r="C2076" s="41" t="s">
        <v>4212</v>
      </c>
      <c r="D2076" s="42" t="s">
        <v>29</v>
      </c>
      <c r="E2076" s="41" t="s">
        <v>30</v>
      </c>
      <c r="F2076" s="42" t="s">
        <v>29</v>
      </c>
      <c r="G2076" s="42" t="s">
        <v>3334</v>
      </c>
      <c r="H2076" s="42" t="s">
        <v>43</v>
      </c>
      <c r="I2076" s="42" t="s">
        <v>3335</v>
      </c>
      <c r="J2076" s="42" t="s">
        <v>34</v>
      </c>
      <c r="K2076" s="42" t="s">
        <v>35</v>
      </c>
      <c r="L2076" s="37">
        <v>138</v>
      </c>
      <c r="M2076" s="43" t="s">
        <v>36</v>
      </c>
      <c r="N2076" s="43" t="str">
        <f t="shared" si="65"/>
        <v>0596</v>
      </c>
      <c r="O2076" s="84">
        <v>105.98</v>
      </c>
    </row>
    <row r="2077" spans="1:15" s="22" customFormat="1" ht="11.15" customHeight="1" x14ac:dyDescent="0.2">
      <c r="A2077" s="33" t="s">
        <v>4213</v>
      </c>
      <c r="B2077" s="34" t="str">
        <f t="shared" si="66"/>
        <v>755365</v>
      </c>
      <c r="C2077" s="35" t="s">
        <v>4214</v>
      </c>
      <c r="D2077" s="36" t="s">
        <v>29</v>
      </c>
      <c r="E2077" s="35" t="s">
        <v>30</v>
      </c>
      <c r="F2077" s="36" t="s">
        <v>29</v>
      </c>
      <c r="G2077" s="36" t="s">
        <v>3334</v>
      </c>
      <c r="H2077" s="36" t="s">
        <v>43</v>
      </c>
      <c r="I2077" s="36" t="s">
        <v>3335</v>
      </c>
      <c r="J2077" s="36" t="s">
        <v>34</v>
      </c>
      <c r="K2077" s="36" t="s">
        <v>35</v>
      </c>
      <c r="L2077" s="37">
        <v>112</v>
      </c>
      <c r="M2077" s="38" t="s">
        <v>36</v>
      </c>
      <c r="N2077" s="38" t="str">
        <f t="shared" si="65"/>
        <v>0596</v>
      </c>
      <c r="O2077" s="83">
        <v>153.6</v>
      </c>
    </row>
    <row r="2078" spans="1:15" s="22" customFormat="1" ht="11.15" customHeight="1" x14ac:dyDescent="0.2">
      <c r="A2078" s="39" t="s">
        <v>4215</v>
      </c>
      <c r="B2078" s="40" t="str">
        <f t="shared" si="66"/>
        <v>755488</v>
      </c>
      <c r="C2078" s="41" t="s">
        <v>4216</v>
      </c>
      <c r="D2078" s="42" t="s">
        <v>29</v>
      </c>
      <c r="E2078" s="41" t="s">
        <v>30</v>
      </c>
      <c r="F2078" s="42" t="s">
        <v>29</v>
      </c>
      <c r="G2078" s="42" t="s">
        <v>3334</v>
      </c>
      <c r="H2078" s="42" t="s">
        <v>43</v>
      </c>
      <c r="I2078" s="42" t="s">
        <v>3335</v>
      </c>
      <c r="J2078" s="42" t="s">
        <v>34</v>
      </c>
      <c r="K2078" s="42" t="s">
        <v>35</v>
      </c>
      <c r="L2078" s="37">
        <v>19</v>
      </c>
      <c r="M2078" s="43" t="s">
        <v>36</v>
      </c>
      <c r="N2078" s="43" t="str">
        <f t="shared" si="65"/>
        <v>0596</v>
      </c>
      <c r="O2078" s="84">
        <v>405.42</v>
      </c>
    </row>
    <row r="2079" spans="1:15" s="22" customFormat="1" ht="11.15" customHeight="1" x14ac:dyDescent="0.2">
      <c r="A2079" s="33" t="s">
        <v>4217</v>
      </c>
      <c r="B2079" s="34" t="str">
        <f t="shared" si="66"/>
        <v>754750</v>
      </c>
      <c r="C2079" s="35" t="s">
        <v>4218</v>
      </c>
      <c r="D2079" s="36" t="s">
        <v>29</v>
      </c>
      <c r="E2079" s="35" t="s">
        <v>30</v>
      </c>
      <c r="F2079" s="36" t="s">
        <v>29</v>
      </c>
      <c r="G2079" s="36" t="s">
        <v>3334</v>
      </c>
      <c r="H2079" s="36" t="s">
        <v>43</v>
      </c>
      <c r="I2079" s="36" t="s">
        <v>3335</v>
      </c>
      <c r="J2079" s="36" t="s">
        <v>34</v>
      </c>
      <c r="K2079" s="36" t="s">
        <v>35</v>
      </c>
      <c r="L2079" s="37">
        <v>88</v>
      </c>
      <c r="M2079" s="38" t="s">
        <v>36</v>
      </c>
      <c r="N2079" s="38" t="str">
        <f t="shared" si="65"/>
        <v>0596</v>
      </c>
      <c r="O2079" s="83">
        <v>255.99</v>
      </c>
    </row>
    <row r="2080" spans="1:15" s="22" customFormat="1" ht="11.15" customHeight="1" x14ac:dyDescent="0.2">
      <c r="A2080" s="39" t="s">
        <v>4219</v>
      </c>
      <c r="B2080" s="40" t="str">
        <f t="shared" si="66"/>
        <v>755428</v>
      </c>
      <c r="C2080" s="41" t="s">
        <v>4220</v>
      </c>
      <c r="D2080" s="42" t="s">
        <v>29</v>
      </c>
      <c r="E2080" s="41" t="s">
        <v>30</v>
      </c>
      <c r="F2080" s="42" t="s">
        <v>29</v>
      </c>
      <c r="G2080" s="42" t="s">
        <v>3334</v>
      </c>
      <c r="H2080" s="42" t="s">
        <v>43</v>
      </c>
      <c r="I2080" s="42" t="s">
        <v>3335</v>
      </c>
      <c r="J2080" s="42" t="s">
        <v>34</v>
      </c>
      <c r="K2080" s="42" t="s">
        <v>35</v>
      </c>
      <c r="L2080" s="37">
        <v>39</v>
      </c>
      <c r="M2080" s="43" t="s">
        <v>36</v>
      </c>
      <c r="N2080" s="43" t="str">
        <f t="shared" si="65"/>
        <v>0596</v>
      </c>
      <c r="O2080" s="84">
        <v>264.95</v>
      </c>
    </row>
    <row r="2081" spans="1:15" s="22" customFormat="1" ht="11.15" customHeight="1" x14ac:dyDescent="0.2">
      <c r="A2081" s="33" t="s">
        <v>4221</v>
      </c>
      <c r="B2081" s="34" t="str">
        <f t="shared" si="66"/>
        <v>754051</v>
      </c>
      <c r="C2081" s="35" t="s">
        <v>4222</v>
      </c>
      <c r="D2081" s="36" t="s">
        <v>29</v>
      </c>
      <c r="E2081" s="35" t="s">
        <v>30</v>
      </c>
      <c r="F2081" s="36" t="s">
        <v>29</v>
      </c>
      <c r="G2081" s="36" t="s">
        <v>3334</v>
      </c>
      <c r="H2081" s="36" t="s">
        <v>43</v>
      </c>
      <c r="I2081" s="36" t="s">
        <v>3335</v>
      </c>
      <c r="J2081" s="36" t="s">
        <v>34</v>
      </c>
      <c r="K2081" s="36" t="s">
        <v>35</v>
      </c>
      <c r="L2081" s="37">
        <v>85</v>
      </c>
      <c r="M2081" s="38" t="s">
        <v>36</v>
      </c>
      <c r="N2081" s="38" t="str">
        <f t="shared" si="65"/>
        <v>0596</v>
      </c>
      <c r="O2081" s="83">
        <v>273.14999999999998</v>
      </c>
    </row>
    <row r="2082" spans="1:15" s="22" customFormat="1" ht="11.15" customHeight="1" x14ac:dyDescent="0.2">
      <c r="A2082" s="39" t="s">
        <v>4223</v>
      </c>
      <c r="B2082" s="40" t="str">
        <f t="shared" si="66"/>
        <v>752086</v>
      </c>
      <c r="C2082" s="41" t="s">
        <v>4224</v>
      </c>
      <c r="D2082" s="42" t="s">
        <v>29</v>
      </c>
      <c r="E2082" s="41" t="s">
        <v>30</v>
      </c>
      <c r="F2082" s="42" t="s">
        <v>29</v>
      </c>
      <c r="G2082" s="42" t="s">
        <v>3334</v>
      </c>
      <c r="H2082" s="42" t="s">
        <v>43</v>
      </c>
      <c r="I2082" s="42" t="s">
        <v>3335</v>
      </c>
      <c r="J2082" s="42" t="s">
        <v>34</v>
      </c>
      <c r="K2082" s="42" t="s">
        <v>35</v>
      </c>
      <c r="L2082" s="37">
        <v>44</v>
      </c>
      <c r="M2082" s="43" t="s">
        <v>36</v>
      </c>
      <c r="N2082" s="43" t="str">
        <f t="shared" si="65"/>
        <v>0596</v>
      </c>
      <c r="O2082" s="84">
        <v>184.31</v>
      </c>
    </row>
    <row r="2083" spans="1:15" s="22" customFormat="1" ht="11.15" customHeight="1" x14ac:dyDescent="0.2">
      <c r="A2083" s="33" t="s">
        <v>4225</v>
      </c>
      <c r="B2083" s="34" t="str">
        <f t="shared" si="66"/>
        <v>754976</v>
      </c>
      <c r="C2083" s="35" t="s">
        <v>4226</v>
      </c>
      <c r="D2083" s="36" t="s">
        <v>29</v>
      </c>
      <c r="E2083" s="35" t="s">
        <v>30</v>
      </c>
      <c r="F2083" s="36" t="s">
        <v>29</v>
      </c>
      <c r="G2083" s="36" t="s">
        <v>3334</v>
      </c>
      <c r="H2083" s="36" t="s">
        <v>43</v>
      </c>
      <c r="I2083" s="36" t="s">
        <v>3335</v>
      </c>
      <c r="J2083" s="36" t="s">
        <v>34</v>
      </c>
      <c r="K2083" s="36" t="s">
        <v>35</v>
      </c>
      <c r="L2083" s="37">
        <v>171</v>
      </c>
      <c r="M2083" s="38" t="s">
        <v>36</v>
      </c>
      <c r="N2083" s="38" t="str">
        <f t="shared" si="65"/>
        <v>0596</v>
      </c>
      <c r="O2083" s="83">
        <v>102.39</v>
      </c>
    </row>
    <row r="2084" spans="1:15" s="22" customFormat="1" ht="11.15" customHeight="1" x14ac:dyDescent="0.2">
      <c r="A2084" s="39" t="s">
        <v>4227</v>
      </c>
      <c r="B2084" s="40" t="str">
        <f t="shared" si="66"/>
        <v>754825</v>
      </c>
      <c r="C2084" s="41" t="s">
        <v>4228</v>
      </c>
      <c r="D2084" s="42" t="s">
        <v>29</v>
      </c>
      <c r="E2084" s="41" t="s">
        <v>30</v>
      </c>
      <c r="F2084" s="42" t="s">
        <v>29</v>
      </c>
      <c r="G2084" s="42" t="s">
        <v>3334</v>
      </c>
      <c r="H2084" s="42" t="s">
        <v>43</v>
      </c>
      <c r="I2084" s="42" t="s">
        <v>3335</v>
      </c>
      <c r="J2084" s="42" t="s">
        <v>34</v>
      </c>
      <c r="K2084" s="42" t="s">
        <v>35</v>
      </c>
      <c r="L2084" s="37">
        <v>113</v>
      </c>
      <c r="M2084" s="43" t="s">
        <v>36</v>
      </c>
      <c r="N2084" s="43" t="str">
        <f t="shared" si="65"/>
        <v>0596</v>
      </c>
      <c r="O2084" s="84">
        <v>153.6</v>
      </c>
    </row>
    <row r="2085" spans="1:15" s="22" customFormat="1" ht="11.15" customHeight="1" x14ac:dyDescent="0.2">
      <c r="A2085" s="33" t="s">
        <v>4229</v>
      </c>
      <c r="B2085" s="34" t="str">
        <f t="shared" si="66"/>
        <v>754727</v>
      </c>
      <c r="C2085" s="35" t="s">
        <v>4230</v>
      </c>
      <c r="D2085" s="36" t="s">
        <v>29</v>
      </c>
      <c r="E2085" s="35" t="s">
        <v>30</v>
      </c>
      <c r="F2085" s="36" t="s">
        <v>29</v>
      </c>
      <c r="G2085" s="36" t="s">
        <v>3334</v>
      </c>
      <c r="H2085" s="36" t="s">
        <v>43</v>
      </c>
      <c r="I2085" s="36" t="s">
        <v>3335</v>
      </c>
      <c r="J2085" s="36" t="s">
        <v>34</v>
      </c>
      <c r="K2085" s="36" t="s">
        <v>35</v>
      </c>
      <c r="L2085" s="37">
        <v>9</v>
      </c>
      <c r="M2085" s="38" t="s">
        <v>36</v>
      </c>
      <c r="N2085" s="38" t="str">
        <f t="shared" si="65"/>
        <v>0596</v>
      </c>
      <c r="O2085" s="83">
        <v>767.98</v>
      </c>
    </row>
    <row r="2086" spans="1:15" s="22" customFormat="1" ht="11.15" customHeight="1" x14ac:dyDescent="0.35">
      <c r="A2086" s="48" t="s">
        <v>4231</v>
      </c>
      <c r="B2086" s="49" t="str">
        <f t="shared" si="66"/>
        <v>753032</v>
      </c>
      <c r="C2086" s="50" t="s">
        <v>4232</v>
      </c>
      <c r="D2086" s="50" t="s">
        <v>29</v>
      </c>
      <c r="E2086" s="50" t="s">
        <v>30</v>
      </c>
      <c r="F2086" s="50" t="s">
        <v>29</v>
      </c>
      <c r="G2086" s="50" t="s">
        <v>3334</v>
      </c>
      <c r="H2086" s="50" t="s">
        <v>32</v>
      </c>
      <c r="I2086" s="50" t="s">
        <v>3335</v>
      </c>
      <c r="J2086" s="50" t="s">
        <v>619</v>
      </c>
      <c r="K2086" s="50" t="s">
        <v>35</v>
      </c>
      <c r="L2086" s="37">
        <v>8</v>
      </c>
      <c r="M2086" s="51" t="s">
        <v>36</v>
      </c>
      <c r="N2086" s="43" t="str">
        <f t="shared" si="65"/>
        <v>0596</v>
      </c>
      <c r="O2086" s="84" t="s">
        <v>4233</v>
      </c>
    </row>
    <row r="2087" spans="1:15" s="22" customFormat="1" ht="11.15" customHeight="1" x14ac:dyDescent="0.35">
      <c r="A2087" s="44" t="s">
        <v>4234</v>
      </c>
      <c r="B2087" s="45" t="str">
        <f t="shared" si="66"/>
        <v>756317</v>
      </c>
      <c r="C2087" s="46" t="s">
        <v>4235</v>
      </c>
      <c r="D2087" s="46" t="s">
        <v>29</v>
      </c>
      <c r="E2087" s="46" t="s">
        <v>30</v>
      </c>
      <c r="F2087" s="46" t="s">
        <v>29</v>
      </c>
      <c r="G2087" s="46" t="s">
        <v>3334</v>
      </c>
      <c r="H2087" s="46" t="s">
        <v>32</v>
      </c>
      <c r="I2087" s="46" t="s">
        <v>3335</v>
      </c>
      <c r="J2087" s="46" t="s">
        <v>619</v>
      </c>
      <c r="K2087" s="46" t="s">
        <v>35</v>
      </c>
      <c r="L2087" s="37">
        <v>0</v>
      </c>
      <c r="M2087" s="47" t="s">
        <v>36</v>
      </c>
      <c r="N2087" s="38" t="str">
        <f t="shared" si="65"/>
        <v>0596</v>
      </c>
      <c r="O2087" s="83">
        <v>1203.17</v>
      </c>
    </row>
    <row r="2088" spans="1:15" s="22" customFormat="1" ht="11.15" customHeight="1" x14ac:dyDescent="0.2">
      <c r="A2088" s="39" t="s">
        <v>4236</v>
      </c>
      <c r="B2088" s="40" t="str">
        <f t="shared" si="66"/>
        <v>752044</v>
      </c>
      <c r="C2088" s="41" t="s">
        <v>4237</v>
      </c>
      <c r="D2088" s="42" t="s">
        <v>29</v>
      </c>
      <c r="E2088" s="41" t="s">
        <v>30</v>
      </c>
      <c r="F2088" s="42" t="s">
        <v>29</v>
      </c>
      <c r="G2088" s="42" t="s">
        <v>3334</v>
      </c>
      <c r="H2088" s="42" t="s">
        <v>43</v>
      </c>
      <c r="I2088" s="42" t="s">
        <v>3335</v>
      </c>
      <c r="J2088" s="42" t="s">
        <v>34</v>
      </c>
      <c r="K2088" s="42" t="s">
        <v>35</v>
      </c>
      <c r="L2088" s="37">
        <v>95</v>
      </c>
      <c r="M2088" s="43" t="s">
        <v>36</v>
      </c>
      <c r="N2088" s="43" t="str">
        <f t="shared" si="65"/>
        <v>0596</v>
      </c>
      <c r="O2088" s="84">
        <v>357.39</v>
      </c>
    </row>
    <row r="2089" spans="1:15" s="22" customFormat="1" ht="11.15" customHeight="1" x14ac:dyDescent="0.2">
      <c r="A2089" s="33" t="s">
        <v>4238</v>
      </c>
      <c r="B2089" s="34" t="str">
        <f t="shared" si="66"/>
        <v>752046</v>
      </c>
      <c r="C2089" s="35" t="s">
        <v>4239</v>
      </c>
      <c r="D2089" s="36" t="s">
        <v>29</v>
      </c>
      <c r="E2089" s="35" t="s">
        <v>30</v>
      </c>
      <c r="F2089" s="36" t="s">
        <v>29</v>
      </c>
      <c r="G2089" s="36" t="s">
        <v>3334</v>
      </c>
      <c r="H2089" s="36" t="s">
        <v>43</v>
      </c>
      <c r="I2089" s="36" t="s">
        <v>3335</v>
      </c>
      <c r="J2089" s="36" t="s">
        <v>34</v>
      </c>
      <c r="K2089" s="36" t="s">
        <v>35</v>
      </c>
      <c r="L2089" s="37">
        <v>69</v>
      </c>
      <c r="M2089" s="38" t="s">
        <v>36</v>
      </c>
      <c r="N2089" s="38" t="str">
        <f t="shared" si="65"/>
        <v>0596</v>
      </c>
      <c r="O2089" s="83">
        <v>307.19</v>
      </c>
    </row>
    <row r="2090" spans="1:15" s="22" customFormat="1" ht="11.15" customHeight="1" x14ac:dyDescent="0.2">
      <c r="A2090" s="39" t="s">
        <v>4240</v>
      </c>
      <c r="B2090" s="40" t="str">
        <f t="shared" si="66"/>
        <v>752345</v>
      </c>
      <c r="C2090" s="41" t="s">
        <v>4241</v>
      </c>
      <c r="D2090" s="42" t="s">
        <v>29</v>
      </c>
      <c r="E2090" s="41" t="s">
        <v>30</v>
      </c>
      <c r="F2090" s="42" t="s">
        <v>29</v>
      </c>
      <c r="G2090" s="42" t="s">
        <v>3334</v>
      </c>
      <c r="H2090" s="42" t="s">
        <v>43</v>
      </c>
      <c r="I2090" s="42" t="s">
        <v>3335</v>
      </c>
      <c r="J2090" s="42" t="s">
        <v>34</v>
      </c>
      <c r="K2090" s="42" t="s">
        <v>35</v>
      </c>
      <c r="L2090" s="37">
        <v>20</v>
      </c>
      <c r="M2090" s="43" t="s">
        <v>36</v>
      </c>
      <c r="N2090" s="43" t="str">
        <f t="shared" si="65"/>
        <v>0596</v>
      </c>
      <c r="O2090" s="84">
        <v>2358.75</v>
      </c>
    </row>
    <row r="2091" spans="1:15" s="22" customFormat="1" ht="11.15" customHeight="1" x14ac:dyDescent="0.2">
      <c r="A2091" s="33" t="s">
        <v>4242</v>
      </c>
      <c r="B2091" s="34" t="str">
        <f t="shared" si="66"/>
        <v>753059</v>
      </c>
      <c r="C2091" s="35" t="s">
        <v>4243</v>
      </c>
      <c r="D2091" s="36" t="s">
        <v>29</v>
      </c>
      <c r="E2091" s="35" t="s">
        <v>30</v>
      </c>
      <c r="F2091" s="36" t="s">
        <v>29</v>
      </c>
      <c r="G2091" s="36" t="s">
        <v>3334</v>
      </c>
      <c r="H2091" s="36" t="s">
        <v>32</v>
      </c>
      <c r="I2091" s="36" t="s">
        <v>3335</v>
      </c>
      <c r="J2091" s="36" t="s">
        <v>34</v>
      </c>
      <c r="K2091" s="36" t="s">
        <v>35</v>
      </c>
      <c r="L2091" s="37">
        <v>7</v>
      </c>
      <c r="M2091" s="38" t="s">
        <v>36</v>
      </c>
      <c r="N2091" s="38" t="str">
        <f t="shared" si="65"/>
        <v>0596</v>
      </c>
      <c r="O2091" s="83">
        <v>2508.0500000000002</v>
      </c>
    </row>
    <row r="2092" spans="1:15" s="22" customFormat="1" ht="11.15" customHeight="1" x14ac:dyDescent="0.2">
      <c r="A2092" s="39" t="s">
        <v>4244</v>
      </c>
      <c r="B2092" s="40" t="str">
        <f t="shared" si="66"/>
        <v>752085</v>
      </c>
      <c r="C2092" s="41" t="s">
        <v>4245</v>
      </c>
      <c r="D2092" s="42" t="s">
        <v>29</v>
      </c>
      <c r="E2092" s="41" t="s">
        <v>30</v>
      </c>
      <c r="F2092" s="42" t="s">
        <v>29</v>
      </c>
      <c r="G2092" s="42" t="s">
        <v>3334</v>
      </c>
      <c r="H2092" s="42" t="s">
        <v>43</v>
      </c>
      <c r="I2092" s="42" t="s">
        <v>3335</v>
      </c>
      <c r="J2092" s="42" t="s">
        <v>34</v>
      </c>
      <c r="K2092" s="42" t="s">
        <v>35</v>
      </c>
      <c r="L2092" s="37">
        <v>36</v>
      </c>
      <c r="M2092" s="43" t="s">
        <v>36</v>
      </c>
      <c r="N2092" s="43" t="str">
        <f t="shared" si="65"/>
        <v>0596</v>
      </c>
      <c r="O2092" s="84">
        <v>184.31</v>
      </c>
    </row>
    <row r="2093" spans="1:15" s="22" customFormat="1" ht="11.15" customHeight="1" x14ac:dyDescent="0.2">
      <c r="A2093" s="33" t="s">
        <v>4246</v>
      </c>
      <c r="B2093" s="34" t="str">
        <f t="shared" si="66"/>
        <v>752341</v>
      </c>
      <c r="C2093" s="35" t="s">
        <v>4247</v>
      </c>
      <c r="D2093" s="36" t="s">
        <v>29</v>
      </c>
      <c r="E2093" s="35" t="s">
        <v>30</v>
      </c>
      <c r="F2093" s="36" t="s">
        <v>29</v>
      </c>
      <c r="G2093" s="36" t="s">
        <v>3334</v>
      </c>
      <c r="H2093" s="36" t="s">
        <v>32</v>
      </c>
      <c r="I2093" s="36" t="s">
        <v>3335</v>
      </c>
      <c r="J2093" s="36" t="s">
        <v>34</v>
      </c>
      <c r="K2093" s="36" t="s">
        <v>35</v>
      </c>
      <c r="L2093" s="37">
        <v>1</v>
      </c>
      <c r="M2093" s="38" t="s">
        <v>36</v>
      </c>
      <c r="N2093" s="38" t="str">
        <f t="shared" si="65"/>
        <v>0596</v>
      </c>
      <c r="O2093" s="83">
        <v>10645.71</v>
      </c>
    </row>
    <row r="2094" spans="1:15" s="22" customFormat="1" ht="11.15" customHeight="1" x14ac:dyDescent="0.2">
      <c r="A2094" s="39" t="s">
        <v>4248</v>
      </c>
      <c r="B2094" s="40" t="str">
        <f t="shared" si="66"/>
        <v>752380</v>
      </c>
      <c r="C2094" s="41" t="s">
        <v>4249</v>
      </c>
      <c r="D2094" s="42" t="s">
        <v>29</v>
      </c>
      <c r="E2094" s="41" t="s">
        <v>30</v>
      </c>
      <c r="F2094" s="42" t="s">
        <v>29</v>
      </c>
      <c r="G2094" s="42" t="s">
        <v>3334</v>
      </c>
      <c r="H2094" s="42" t="s">
        <v>43</v>
      </c>
      <c r="I2094" s="42" t="s">
        <v>3335</v>
      </c>
      <c r="J2094" s="42" t="s">
        <v>34</v>
      </c>
      <c r="K2094" s="42" t="s">
        <v>35</v>
      </c>
      <c r="L2094" s="37">
        <v>5</v>
      </c>
      <c r="M2094" s="43" t="s">
        <v>36</v>
      </c>
      <c r="N2094" s="43" t="str">
        <f t="shared" si="65"/>
        <v>0596</v>
      </c>
      <c r="O2094" s="84">
        <v>1535.95</v>
      </c>
    </row>
    <row r="2095" spans="1:15" s="22" customFormat="1" ht="11.15" customHeight="1" x14ac:dyDescent="0.2">
      <c r="A2095" s="33" t="s">
        <v>4250</v>
      </c>
      <c r="B2095" s="34" t="str">
        <f t="shared" si="66"/>
        <v>752081</v>
      </c>
      <c r="C2095" s="35" t="s">
        <v>4251</v>
      </c>
      <c r="D2095" s="36" t="s">
        <v>29</v>
      </c>
      <c r="E2095" s="35" t="s">
        <v>30</v>
      </c>
      <c r="F2095" s="36" t="s">
        <v>29</v>
      </c>
      <c r="G2095" s="36" t="s">
        <v>3334</v>
      </c>
      <c r="H2095" s="36" t="s">
        <v>32</v>
      </c>
      <c r="I2095" s="36" t="s">
        <v>3335</v>
      </c>
      <c r="J2095" s="36" t="s">
        <v>34</v>
      </c>
      <c r="K2095" s="36" t="s">
        <v>35</v>
      </c>
      <c r="L2095" s="37">
        <v>3</v>
      </c>
      <c r="M2095" s="38" t="s">
        <v>36</v>
      </c>
      <c r="N2095" s="38" t="str">
        <f t="shared" si="65"/>
        <v>0596</v>
      </c>
      <c r="O2095" s="83">
        <v>3357.3</v>
      </c>
    </row>
    <row r="2096" spans="1:15" s="22" customFormat="1" ht="11.15" customHeight="1" x14ac:dyDescent="0.35">
      <c r="A2096" s="48" t="s">
        <v>4252</v>
      </c>
      <c r="B2096" s="49" t="str">
        <f t="shared" si="66"/>
        <v>754115</v>
      </c>
      <c r="C2096" s="50" t="s">
        <v>4253</v>
      </c>
      <c r="D2096" s="50" t="s">
        <v>29</v>
      </c>
      <c r="E2096" s="50" t="s">
        <v>30</v>
      </c>
      <c r="F2096" s="50" t="s">
        <v>29</v>
      </c>
      <c r="G2096" s="50" t="s">
        <v>3334</v>
      </c>
      <c r="H2096" s="50" t="s">
        <v>43</v>
      </c>
      <c r="I2096" s="50" t="s">
        <v>3335</v>
      </c>
      <c r="J2096" s="50" t="s">
        <v>619</v>
      </c>
      <c r="K2096" s="50" t="s">
        <v>35</v>
      </c>
      <c r="L2096" s="37">
        <v>3</v>
      </c>
      <c r="M2096" s="51" t="s">
        <v>36</v>
      </c>
      <c r="N2096" s="43" t="str">
        <f t="shared" si="65"/>
        <v>0596</v>
      </c>
      <c r="O2096" s="84">
        <v>4449.25</v>
      </c>
    </row>
    <row r="2097" spans="1:15" s="22" customFormat="1" ht="11.15" customHeight="1" x14ac:dyDescent="0.35">
      <c r="A2097" s="44" t="s">
        <v>4254</v>
      </c>
      <c r="B2097" s="45" t="str">
        <f t="shared" si="66"/>
        <v>755319</v>
      </c>
      <c r="C2097" s="46" t="s">
        <v>4255</v>
      </c>
      <c r="D2097" s="46" t="s">
        <v>29</v>
      </c>
      <c r="E2097" s="46" t="s">
        <v>30</v>
      </c>
      <c r="F2097" s="46" t="s">
        <v>29</v>
      </c>
      <c r="G2097" s="46" t="s">
        <v>3334</v>
      </c>
      <c r="H2097" s="46" t="s">
        <v>43</v>
      </c>
      <c r="I2097" s="46" t="s">
        <v>3335</v>
      </c>
      <c r="J2097" s="46" t="s">
        <v>619</v>
      </c>
      <c r="K2097" s="46" t="s">
        <v>35</v>
      </c>
      <c r="L2097" s="37">
        <v>2</v>
      </c>
      <c r="M2097" s="47" t="s">
        <v>36</v>
      </c>
      <c r="N2097" s="38" t="str">
        <f t="shared" si="65"/>
        <v>0596</v>
      </c>
      <c r="O2097" s="83" t="s">
        <v>4256</v>
      </c>
    </row>
    <row r="2098" spans="1:15" s="22" customFormat="1" ht="11.15" customHeight="1" x14ac:dyDescent="0.2">
      <c r="A2098" s="39" t="s">
        <v>4257</v>
      </c>
      <c r="B2098" s="40" t="str">
        <f t="shared" si="66"/>
        <v>755168</v>
      </c>
      <c r="C2098" s="41" t="s">
        <v>4258</v>
      </c>
      <c r="D2098" s="42" t="s">
        <v>29</v>
      </c>
      <c r="E2098" s="41" t="s">
        <v>30</v>
      </c>
      <c r="F2098" s="42" t="s">
        <v>29</v>
      </c>
      <c r="G2098" s="42" t="s">
        <v>3334</v>
      </c>
      <c r="H2098" s="42" t="s">
        <v>43</v>
      </c>
      <c r="I2098" s="42" t="s">
        <v>3335</v>
      </c>
      <c r="J2098" s="42" t="s">
        <v>34</v>
      </c>
      <c r="K2098" s="42" t="s">
        <v>35</v>
      </c>
      <c r="L2098" s="37">
        <v>2</v>
      </c>
      <c r="M2098" s="43" t="s">
        <v>36</v>
      </c>
      <c r="N2098" s="43" t="str">
        <f t="shared" si="65"/>
        <v>0596</v>
      </c>
      <c r="O2098" s="84">
        <v>271.86</v>
      </c>
    </row>
    <row r="2099" spans="1:15" s="22" customFormat="1" ht="11.15" customHeight="1" x14ac:dyDescent="0.35">
      <c r="A2099" s="44" t="s">
        <v>4259</v>
      </c>
      <c r="B2099" s="45" t="str">
        <f t="shared" si="66"/>
        <v>753664</v>
      </c>
      <c r="C2099" s="46" t="s">
        <v>4260</v>
      </c>
      <c r="D2099" s="46" t="s">
        <v>29</v>
      </c>
      <c r="E2099" s="46" t="s">
        <v>30</v>
      </c>
      <c r="F2099" s="46" t="s">
        <v>29</v>
      </c>
      <c r="G2099" s="46" t="s">
        <v>3334</v>
      </c>
      <c r="H2099" s="46" t="s">
        <v>32</v>
      </c>
      <c r="I2099" s="46" t="s">
        <v>3335</v>
      </c>
      <c r="J2099" s="46" t="s">
        <v>619</v>
      </c>
      <c r="K2099" s="46" t="s">
        <v>35</v>
      </c>
      <c r="L2099" s="37">
        <v>5</v>
      </c>
      <c r="M2099" s="47" t="s">
        <v>36</v>
      </c>
      <c r="N2099" s="38" t="str">
        <f t="shared" si="65"/>
        <v>0596</v>
      </c>
      <c r="O2099" s="83" t="s">
        <v>4261</v>
      </c>
    </row>
    <row r="2100" spans="1:15" s="22" customFormat="1" ht="11.15" customHeight="1" x14ac:dyDescent="0.2">
      <c r="A2100" s="39" t="s">
        <v>4262</v>
      </c>
      <c r="B2100" s="40" t="str">
        <f t="shared" si="66"/>
        <v>755276</v>
      </c>
      <c r="C2100" s="41" t="s">
        <v>4263</v>
      </c>
      <c r="D2100" s="42" t="s">
        <v>29</v>
      </c>
      <c r="E2100" s="41" t="s">
        <v>30</v>
      </c>
      <c r="F2100" s="42" t="s">
        <v>29</v>
      </c>
      <c r="G2100" s="42" t="s">
        <v>3334</v>
      </c>
      <c r="H2100" s="42" t="s">
        <v>43</v>
      </c>
      <c r="I2100" s="42" t="s">
        <v>3335</v>
      </c>
      <c r="J2100" s="42" t="s">
        <v>34</v>
      </c>
      <c r="K2100" s="42" t="s">
        <v>35</v>
      </c>
      <c r="L2100" s="37">
        <v>28</v>
      </c>
      <c r="M2100" s="43" t="s">
        <v>36</v>
      </c>
      <c r="N2100" s="43" t="str">
        <f t="shared" si="65"/>
        <v>0596</v>
      </c>
      <c r="O2100" s="84">
        <v>397.72</v>
      </c>
    </row>
    <row r="2101" spans="1:15" s="22" customFormat="1" ht="11.15" customHeight="1" x14ac:dyDescent="0.2">
      <c r="A2101" s="33" t="s">
        <v>4264</v>
      </c>
      <c r="B2101" s="34" t="str">
        <f t="shared" si="66"/>
        <v>755271</v>
      </c>
      <c r="C2101" s="35" t="s">
        <v>4265</v>
      </c>
      <c r="D2101" s="36" t="s">
        <v>29</v>
      </c>
      <c r="E2101" s="35" t="s">
        <v>30</v>
      </c>
      <c r="F2101" s="36" t="s">
        <v>29</v>
      </c>
      <c r="G2101" s="36" t="s">
        <v>3334</v>
      </c>
      <c r="H2101" s="36" t="s">
        <v>43</v>
      </c>
      <c r="I2101" s="36" t="s">
        <v>3335</v>
      </c>
      <c r="J2101" s="36" t="s">
        <v>34</v>
      </c>
      <c r="K2101" s="36" t="s">
        <v>35</v>
      </c>
      <c r="L2101" s="37">
        <v>42</v>
      </c>
      <c r="M2101" s="38" t="s">
        <v>36</v>
      </c>
      <c r="N2101" s="38" t="str">
        <f t="shared" si="65"/>
        <v>0596</v>
      </c>
      <c r="O2101" s="83">
        <v>397.72</v>
      </c>
    </row>
    <row r="2102" spans="1:15" s="22" customFormat="1" ht="11.15" customHeight="1" x14ac:dyDescent="0.2">
      <c r="A2102" s="39" t="s">
        <v>4266</v>
      </c>
      <c r="B2102" s="40" t="str">
        <f t="shared" si="66"/>
        <v>754291</v>
      </c>
      <c r="C2102" s="41" t="s">
        <v>4267</v>
      </c>
      <c r="D2102" s="42" t="s">
        <v>29</v>
      </c>
      <c r="E2102" s="41" t="s">
        <v>30</v>
      </c>
      <c r="F2102" s="42" t="s">
        <v>29</v>
      </c>
      <c r="G2102" s="42" t="s">
        <v>3334</v>
      </c>
      <c r="H2102" s="42" t="s">
        <v>43</v>
      </c>
      <c r="I2102" s="42" t="s">
        <v>3335</v>
      </c>
      <c r="J2102" s="42" t="s">
        <v>34</v>
      </c>
      <c r="K2102" s="42" t="s">
        <v>35</v>
      </c>
      <c r="L2102" s="37">
        <v>4</v>
      </c>
      <c r="M2102" s="43" t="s">
        <v>36</v>
      </c>
      <c r="N2102" s="43" t="str">
        <f t="shared" si="65"/>
        <v>0596</v>
      </c>
      <c r="O2102" s="84">
        <v>7511.88</v>
      </c>
    </row>
    <row r="2103" spans="1:15" s="22" customFormat="1" ht="11.15" customHeight="1" x14ac:dyDescent="0.2">
      <c r="A2103" s="33" t="s">
        <v>4268</v>
      </c>
      <c r="B2103" s="34" t="str">
        <f t="shared" si="66"/>
        <v>754827</v>
      </c>
      <c r="C2103" s="35" t="s">
        <v>4269</v>
      </c>
      <c r="D2103" s="36" t="s">
        <v>29</v>
      </c>
      <c r="E2103" s="35" t="s">
        <v>30</v>
      </c>
      <c r="F2103" s="36" t="s">
        <v>29</v>
      </c>
      <c r="G2103" s="36" t="s">
        <v>3334</v>
      </c>
      <c r="H2103" s="36" t="s">
        <v>43</v>
      </c>
      <c r="I2103" s="36" t="s">
        <v>3335</v>
      </c>
      <c r="J2103" s="36" t="s">
        <v>34</v>
      </c>
      <c r="K2103" s="36" t="s">
        <v>35</v>
      </c>
      <c r="L2103" s="37">
        <v>34</v>
      </c>
      <c r="M2103" s="38" t="s">
        <v>36</v>
      </c>
      <c r="N2103" s="38" t="str">
        <f t="shared" si="65"/>
        <v>0596</v>
      </c>
      <c r="O2103" s="83">
        <v>383.99</v>
      </c>
    </row>
    <row r="2104" spans="1:15" s="22" customFormat="1" ht="11.15" customHeight="1" x14ac:dyDescent="0.2">
      <c r="A2104" s="39" t="s">
        <v>4270</v>
      </c>
      <c r="B2104" s="40" t="str">
        <f t="shared" si="66"/>
        <v>754073</v>
      </c>
      <c r="C2104" s="41" t="s">
        <v>4271</v>
      </c>
      <c r="D2104" s="42" t="s">
        <v>29</v>
      </c>
      <c r="E2104" s="41" t="s">
        <v>30</v>
      </c>
      <c r="F2104" s="42" t="s">
        <v>29</v>
      </c>
      <c r="G2104" s="42" t="s">
        <v>3334</v>
      </c>
      <c r="H2104" s="42" t="s">
        <v>43</v>
      </c>
      <c r="I2104" s="42" t="s">
        <v>3335</v>
      </c>
      <c r="J2104" s="42" t="s">
        <v>34</v>
      </c>
      <c r="K2104" s="42" t="s">
        <v>35</v>
      </c>
      <c r="L2104" s="37">
        <v>20</v>
      </c>
      <c r="M2104" s="43" t="s">
        <v>36</v>
      </c>
      <c r="N2104" s="43" t="str">
        <f t="shared" si="65"/>
        <v>0596</v>
      </c>
      <c r="O2104" s="84">
        <v>805.82</v>
      </c>
    </row>
    <row r="2105" spans="1:15" s="22" customFormat="1" ht="11.15" customHeight="1" x14ac:dyDescent="0.2">
      <c r="A2105" s="33" t="s">
        <v>4272</v>
      </c>
      <c r="B2105" s="34" t="str">
        <f t="shared" si="66"/>
        <v>756335</v>
      </c>
      <c r="C2105" s="35" t="s">
        <v>4273</v>
      </c>
      <c r="D2105" s="36" t="s">
        <v>29</v>
      </c>
      <c r="E2105" s="35" t="s">
        <v>30</v>
      </c>
      <c r="F2105" s="36" t="s">
        <v>29</v>
      </c>
      <c r="G2105" s="36" t="s">
        <v>3334</v>
      </c>
      <c r="H2105" s="36" t="s">
        <v>43</v>
      </c>
      <c r="I2105" s="36" t="s">
        <v>3335</v>
      </c>
      <c r="J2105" s="36" t="s">
        <v>34</v>
      </c>
      <c r="K2105" s="36" t="s">
        <v>35</v>
      </c>
      <c r="L2105" s="37">
        <v>3</v>
      </c>
      <c r="M2105" s="38" t="s">
        <v>36</v>
      </c>
      <c r="N2105" s="38" t="str">
        <f t="shared" si="65"/>
        <v>0596</v>
      </c>
      <c r="O2105" s="83">
        <v>5097.92</v>
      </c>
    </row>
    <row r="2106" spans="1:15" s="22" customFormat="1" ht="11.15" customHeight="1" x14ac:dyDescent="0.2">
      <c r="A2106" s="39" t="s">
        <v>4274</v>
      </c>
      <c r="B2106" s="40" t="str">
        <f t="shared" si="66"/>
        <v>754891</v>
      </c>
      <c r="C2106" s="41" t="s">
        <v>4275</v>
      </c>
      <c r="D2106" s="42" t="s">
        <v>29</v>
      </c>
      <c r="E2106" s="41" t="s">
        <v>30</v>
      </c>
      <c r="F2106" s="42" t="s">
        <v>29</v>
      </c>
      <c r="G2106" s="42" t="s">
        <v>3334</v>
      </c>
      <c r="H2106" s="42" t="s">
        <v>43</v>
      </c>
      <c r="I2106" s="42" t="s">
        <v>3335</v>
      </c>
      <c r="J2106" s="42" t="s">
        <v>34</v>
      </c>
      <c r="K2106" s="42" t="s">
        <v>35</v>
      </c>
      <c r="L2106" s="37">
        <v>35</v>
      </c>
      <c r="M2106" s="43" t="s">
        <v>36</v>
      </c>
      <c r="N2106" s="43" t="str">
        <f t="shared" si="65"/>
        <v>0596</v>
      </c>
      <c r="O2106" s="84">
        <v>184.31</v>
      </c>
    </row>
    <row r="2107" spans="1:15" s="22" customFormat="1" ht="11.15" customHeight="1" x14ac:dyDescent="0.35">
      <c r="A2107" s="44" t="s">
        <v>4276</v>
      </c>
      <c r="B2107" s="45" t="str">
        <f t="shared" si="66"/>
        <v>753011</v>
      </c>
      <c r="C2107" s="46" t="s">
        <v>4277</v>
      </c>
      <c r="D2107" s="46" t="s">
        <v>29</v>
      </c>
      <c r="E2107" s="46" t="s">
        <v>30</v>
      </c>
      <c r="F2107" s="46" t="s">
        <v>29</v>
      </c>
      <c r="G2107" s="46" t="s">
        <v>3334</v>
      </c>
      <c r="H2107" s="46" t="s">
        <v>32</v>
      </c>
      <c r="I2107" s="46" t="s">
        <v>3335</v>
      </c>
      <c r="J2107" s="46" t="s">
        <v>619</v>
      </c>
      <c r="K2107" s="46" t="s">
        <v>35</v>
      </c>
      <c r="L2107" s="37">
        <v>3</v>
      </c>
      <c r="M2107" s="47" t="s">
        <v>36</v>
      </c>
      <c r="N2107" s="38" t="str">
        <f t="shared" ref="N2107:N2170" si="67">TEXT(G2107,"0000")</f>
        <v>0596</v>
      </c>
      <c r="O2107" s="83" t="s">
        <v>4278</v>
      </c>
    </row>
    <row r="2108" spans="1:15" s="22" customFormat="1" ht="11.15" customHeight="1" x14ac:dyDescent="0.2">
      <c r="A2108" s="39" t="s">
        <v>4279</v>
      </c>
      <c r="B2108" s="40" t="str">
        <f t="shared" si="66"/>
        <v>752346</v>
      </c>
      <c r="C2108" s="41" t="s">
        <v>4280</v>
      </c>
      <c r="D2108" s="42" t="s">
        <v>29</v>
      </c>
      <c r="E2108" s="41" t="s">
        <v>30</v>
      </c>
      <c r="F2108" s="42" t="s">
        <v>29</v>
      </c>
      <c r="G2108" s="42" t="s">
        <v>3334</v>
      </c>
      <c r="H2108" s="42" t="s">
        <v>43</v>
      </c>
      <c r="I2108" s="42" t="s">
        <v>3335</v>
      </c>
      <c r="J2108" s="42" t="s">
        <v>34</v>
      </c>
      <c r="K2108" s="42" t="s">
        <v>35</v>
      </c>
      <c r="L2108" s="37">
        <v>5</v>
      </c>
      <c r="M2108" s="43" t="s">
        <v>36</v>
      </c>
      <c r="N2108" s="43" t="str">
        <f t="shared" si="67"/>
        <v>0596</v>
      </c>
      <c r="O2108" s="84">
        <v>5189.25</v>
      </c>
    </row>
    <row r="2109" spans="1:15" s="22" customFormat="1" ht="11.15" customHeight="1" x14ac:dyDescent="0.2">
      <c r="A2109" s="33" t="s">
        <v>4281</v>
      </c>
      <c r="B2109" s="34" t="str">
        <f t="shared" si="66"/>
        <v>755366</v>
      </c>
      <c r="C2109" s="35" t="s">
        <v>4282</v>
      </c>
      <c r="D2109" s="36" t="s">
        <v>29</v>
      </c>
      <c r="E2109" s="35" t="s">
        <v>30</v>
      </c>
      <c r="F2109" s="36" t="s">
        <v>29</v>
      </c>
      <c r="G2109" s="36" t="s">
        <v>3334</v>
      </c>
      <c r="H2109" s="36" t="s">
        <v>43</v>
      </c>
      <c r="I2109" s="36" t="s">
        <v>3335</v>
      </c>
      <c r="J2109" s="36" t="s">
        <v>34</v>
      </c>
      <c r="K2109" s="36" t="s">
        <v>35</v>
      </c>
      <c r="L2109" s="37">
        <v>56</v>
      </c>
      <c r="M2109" s="38" t="s">
        <v>36</v>
      </c>
      <c r="N2109" s="38" t="str">
        <f t="shared" si="67"/>
        <v>0596</v>
      </c>
      <c r="O2109" s="83">
        <v>153.6</v>
      </c>
    </row>
    <row r="2110" spans="1:15" s="22" customFormat="1" ht="11.15" customHeight="1" x14ac:dyDescent="0.2">
      <c r="A2110" s="39" t="s">
        <v>4283</v>
      </c>
      <c r="B2110" s="40" t="str">
        <f t="shared" si="66"/>
        <v>755317</v>
      </c>
      <c r="C2110" s="41" t="s">
        <v>4284</v>
      </c>
      <c r="D2110" s="42" t="s">
        <v>29</v>
      </c>
      <c r="E2110" s="41" t="s">
        <v>30</v>
      </c>
      <c r="F2110" s="42" t="s">
        <v>29</v>
      </c>
      <c r="G2110" s="42" t="s">
        <v>3334</v>
      </c>
      <c r="H2110" s="42" t="s">
        <v>43</v>
      </c>
      <c r="I2110" s="42" t="s">
        <v>3335</v>
      </c>
      <c r="J2110" s="42" t="s">
        <v>34</v>
      </c>
      <c r="K2110" s="42" t="s">
        <v>35</v>
      </c>
      <c r="L2110" s="37">
        <v>1</v>
      </c>
      <c r="M2110" s="43" t="s">
        <v>36</v>
      </c>
      <c r="N2110" s="43" t="str">
        <f t="shared" si="67"/>
        <v>0596</v>
      </c>
      <c r="O2110" s="84">
        <v>2960.54</v>
      </c>
    </row>
    <row r="2111" spans="1:15" s="22" customFormat="1" ht="11.15" customHeight="1" x14ac:dyDescent="0.2">
      <c r="A2111" s="33" t="s">
        <v>4285</v>
      </c>
      <c r="B2111" s="34" t="str">
        <f t="shared" si="66"/>
        <v>755077</v>
      </c>
      <c r="C2111" s="35" t="s">
        <v>4286</v>
      </c>
      <c r="D2111" s="36" t="s">
        <v>29</v>
      </c>
      <c r="E2111" s="35" t="s">
        <v>30</v>
      </c>
      <c r="F2111" s="36" t="s">
        <v>29</v>
      </c>
      <c r="G2111" s="36" t="s">
        <v>3334</v>
      </c>
      <c r="H2111" s="36" t="s">
        <v>43</v>
      </c>
      <c r="I2111" s="36" t="s">
        <v>3335</v>
      </c>
      <c r="J2111" s="36" t="s">
        <v>34</v>
      </c>
      <c r="K2111" s="36" t="s">
        <v>35</v>
      </c>
      <c r="L2111" s="37">
        <v>41</v>
      </c>
      <c r="M2111" s="38" t="s">
        <v>36</v>
      </c>
      <c r="N2111" s="38" t="str">
        <f t="shared" si="67"/>
        <v>0596</v>
      </c>
      <c r="O2111" s="83">
        <v>110.48</v>
      </c>
    </row>
    <row r="2112" spans="1:15" s="22" customFormat="1" ht="11.15" customHeight="1" x14ac:dyDescent="0.2">
      <c r="A2112" s="39" t="s">
        <v>4287</v>
      </c>
      <c r="B2112" s="40" t="str">
        <f t="shared" si="66"/>
        <v>755056</v>
      </c>
      <c r="C2112" s="41" t="s">
        <v>4288</v>
      </c>
      <c r="D2112" s="42" t="s">
        <v>29</v>
      </c>
      <c r="E2112" s="41" t="s">
        <v>30</v>
      </c>
      <c r="F2112" s="42" t="s">
        <v>29</v>
      </c>
      <c r="G2112" s="42" t="s">
        <v>3334</v>
      </c>
      <c r="H2112" s="42" t="s">
        <v>43</v>
      </c>
      <c r="I2112" s="42" t="s">
        <v>3335</v>
      </c>
      <c r="J2112" s="42" t="s">
        <v>34</v>
      </c>
      <c r="K2112" s="42" t="s">
        <v>35</v>
      </c>
      <c r="L2112" s="37">
        <v>79</v>
      </c>
      <c r="M2112" s="43" t="s">
        <v>36</v>
      </c>
      <c r="N2112" s="43" t="str">
        <f t="shared" si="67"/>
        <v>0596</v>
      </c>
      <c r="O2112" s="84">
        <v>102.39</v>
      </c>
    </row>
    <row r="2113" spans="1:15" s="22" customFormat="1" ht="11.15" customHeight="1" x14ac:dyDescent="0.35">
      <c r="A2113" s="44" t="s">
        <v>4289</v>
      </c>
      <c r="B2113" s="45" t="str">
        <f t="shared" si="66"/>
        <v>752332</v>
      </c>
      <c r="C2113" s="46" t="s">
        <v>4290</v>
      </c>
      <c r="D2113" s="46" t="s">
        <v>29</v>
      </c>
      <c r="E2113" s="46" t="s">
        <v>30</v>
      </c>
      <c r="F2113" s="46" t="s">
        <v>29</v>
      </c>
      <c r="G2113" s="46" t="s">
        <v>3334</v>
      </c>
      <c r="H2113" s="46" t="s">
        <v>32</v>
      </c>
      <c r="I2113" s="46" t="s">
        <v>3335</v>
      </c>
      <c r="J2113" s="46" t="s">
        <v>619</v>
      </c>
      <c r="K2113" s="46" t="s">
        <v>35</v>
      </c>
      <c r="L2113" s="37">
        <v>1</v>
      </c>
      <c r="M2113" s="47" t="s">
        <v>36</v>
      </c>
      <c r="N2113" s="38" t="str">
        <f t="shared" si="67"/>
        <v>0596</v>
      </c>
      <c r="O2113" s="83" t="s">
        <v>4291</v>
      </c>
    </row>
    <row r="2114" spans="1:15" s="22" customFormat="1" ht="11.15" customHeight="1" x14ac:dyDescent="0.2">
      <c r="A2114" s="39" t="s">
        <v>4292</v>
      </c>
      <c r="B2114" s="40" t="str">
        <f t="shared" si="66"/>
        <v>755057</v>
      </c>
      <c r="C2114" s="41" t="s">
        <v>4293</v>
      </c>
      <c r="D2114" s="42" t="s">
        <v>29</v>
      </c>
      <c r="E2114" s="41" t="s">
        <v>30</v>
      </c>
      <c r="F2114" s="42" t="s">
        <v>29</v>
      </c>
      <c r="G2114" s="42" t="s">
        <v>3334</v>
      </c>
      <c r="H2114" s="42" t="s">
        <v>43</v>
      </c>
      <c r="I2114" s="42" t="s">
        <v>3335</v>
      </c>
      <c r="J2114" s="42" t="s">
        <v>34</v>
      </c>
      <c r="K2114" s="42" t="s">
        <v>35</v>
      </c>
      <c r="L2114" s="37">
        <v>18</v>
      </c>
      <c r="M2114" s="43" t="s">
        <v>36</v>
      </c>
      <c r="N2114" s="43" t="str">
        <f t="shared" si="67"/>
        <v>0596</v>
      </c>
      <c r="O2114" s="84">
        <v>255.99</v>
      </c>
    </row>
    <row r="2115" spans="1:15" s="22" customFormat="1" ht="11.15" customHeight="1" x14ac:dyDescent="0.2">
      <c r="A2115" s="33" t="s">
        <v>4294</v>
      </c>
      <c r="B2115" s="34" t="str">
        <f t="shared" ref="B2115:B2178" si="68">HYPERLINK(CONCATENATE("https://project.daccord.ru/2024/Items/PL_ItemView.php?Reference=",A2115),A2115)</f>
        <v>753720</v>
      </c>
      <c r="C2115" s="35" t="s">
        <v>4295</v>
      </c>
      <c r="D2115" s="36" t="s">
        <v>29</v>
      </c>
      <c r="E2115" s="35" t="s">
        <v>30</v>
      </c>
      <c r="F2115" s="36" t="s">
        <v>29</v>
      </c>
      <c r="G2115" s="36" t="s">
        <v>3334</v>
      </c>
      <c r="H2115" s="36" t="s">
        <v>32</v>
      </c>
      <c r="I2115" s="36" t="s">
        <v>3335</v>
      </c>
      <c r="J2115" s="36" t="s">
        <v>34</v>
      </c>
      <c r="K2115" s="36" t="s">
        <v>35</v>
      </c>
      <c r="L2115" s="37">
        <v>0</v>
      </c>
      <c r="M2115" s="38" t="s">
        <v>36</v>
      </c>
      <c r="N2115" s="38" t="str">
        <f t="shared" si="67"/>
        <v>0596</v>
      </c>
      <c r="O2115" s="83">
        <v>561.88</v>
      </c>
    </row>
    <row r="2116" spans="1:15" s="22" customFormat="1" ht="11.15" customHeight="1" x14ac:dyDescent="0.2">
      <c r="A2116" s="39" t="s">
        <v>4296</v>
      </c>
      <c r="B2116" s="40" t="str">
        <f t="shared" si="68"/>
        <v>755129</v>
      </c>
      <c r="C2116" s="41" t="s">
        <v>4297</v>
      </c>
      <c r="D2116" s="42" t="s">
        <v>29</v>
      </c>
      <c r="E2116" s="41" t="s">
        <v>30</v>
      </c>
      <c r="F2116" s="42" t="s">
        <v>29</v>
      </c>
      <c r="G2116" s="42" t="s">
        <v>3334</v>
      </c>
      <c r="H2116" s="42" t="s">
        <v>43</v>
      </c>
      <c r="I2116" s="42" t="s">
        <v>3335</v>
      </c>
      <c r="J2116" s="42" t="s">
        <v>34</v>
      </c>
      <c r="K2116" s="42" t="s">
        <v>35</v>
      </c>
      <c r="L2116" s="37">
        <v>18</v>
      </c>
      <c r="M2116" s="43" t="s">
        <v>36</v>
      </c>
      <c r="N2116" s="43" t="str">
        <f t="shared" si="67"/>
        <v>0596</v>
      </c>
      <c r="O2116" s="84">
        <v>255.99</v>
      </c>
    </row>
    <row r="2117" spans="1:15" s="22" customFormat="1" ht="11.15" customHeight="1" x14ac:dyDescent="0.2">
      <c r="A2117" s="33" t="s">
        <v>4298</v>
      </c>
      <c r="B2117" s="34" t="str">
        <f t="shared" si="68"/>
        <v>752169</v>
      </c>
      <c r="C2117" s="35" t="s">
        <v>4299</v>
      </c>
      <c r="D2117" s="36" t="s">
        <v>29</v>
      </c>
      <c r="E2117" s="35" t="s">
        <v>30</v>
      </c>
      <c r="F2117" s="36" t="s">
        <v>29</v>
      </c>
      <c r="G2117" s="36" t="s">
        <v>3334</v>
      </c>
      <c r="H2117" s="36" t="s">
        <v>43</v>
      </c>
      <c r="I2117" s="36" t="s">
        <v>3335</v>
      </c>
      <c r="J2117" s="36" t="s">
        <v>34</v>
      </c>
      <c r="K2117" s="36" t="s">
        <v>35</v>
      </c>
      <c r="L2117" s="37">
        <v>1</v>
      </c>
      <c r="M2117" s="38" t="s">
        <v>36</v>
      </c>
      <c r="N2117" s="38" t="str">
        <f t="shared" si="67"/>
        <v>0596</v>
      </c>
      <c r="O2117" s="83">
        <v>7029.14</v>
      </c>
    </row>
    <row r="2118" spans="1:15" s="22" customFormat="1" ht="11.15" customHeight="1" x14ac:dyDescent="0.2">
      <c r="A2118" s="39" t="s">
        <v>4300</v>
      </c>
      <c r="B2118" s="40" t="str">
        <f t="shared" si="68"/>
        <v>752204</v>
      </c>
      <c r="C2118" s="41" t="s">
        <v>4301</v>
      </c>
      <c r="D2118" s="42" t="s">
        <v>29</v>
      </c>
      <c r="E2118" s="41" t="s">
        <v>30</v>
      </c>
      <c r="F2118" s="42" t="s">
        <v>29</v>
      </c>
      <c r="G2118" s="42" t="s">
        <v>3334</v>
      </c>
      <c r="H2118" s="42" t="s">
        <v>32</v>
      </c>
      <c r="I2118" s="42" t="s">
        <v>3335</v>
      </c>
      <c r="J2118" s="42" t="s">
        <v>34</v>
      </c>
      <c r="K2118" s="42" t="s">
        <v>35</v>
      </c>
      <c r="L2118" s="37">
        <v>6</v>
      </c>
      <c r="M2118" s="43" t="s">
        <v>36</v>
      </c>
      <c r="N2118" s="43" t="str">
        <f t="shared" si="67"/>
        <v>0596</v>
      </c>
      <c r="O2118" s="84">
        <v>726.1</v>
      </c>
    </row>
    <row r="2119" spans="1:15" s="22" customFormat="1" ht="11.15" customHeight="1" x14ac:dyDescent="0.2">
      <c r="A2119" s="33" t="s">
        <v>4302</v>
      </c>
      <c r="B2119" s="34" t="str">
        <f t="shared" si="68"/>
        <v>755375</v>
      </c>
      <c r="C2119" s="35" t="s">
        <v>4303</v>
      </c>
      <c r="D2119" s="36" t="s">
        <v>29</v>
      </c>
      <c r="E2119" s="35" t="s">
        <v>30</v>
      </c>
      <c r="F2119" s="36" t="s">
        <v>29</v>
      </c>
      <c r="G2119" s="36" t="s">
        <v>3334</v>
      </c>
      <c r="H2119" s="36" t="s">
        <v>43</v>
      </c>
      <c r="I2119" s="36" t="s">
        <v>3335</v>
      </c>
      <c r="J2119" s="36" t="s">
        <v>34</v>
      </c>
      <c r="K2119" s="36" t="s">
        <v>35</v>
      </c>
      <c r="L2119" s="37">
        <v>60</v>
      </c>
      <c r="M2119" s="38" t="s">
        <v>36</v>
      </c>
      <c r="N2119" s="38" t="str">
        <f t="shared" si="67"/>
        <v>0596</v>
      </c>
      <c r="O2119" s="83">
        <v>153.6</v>
      </c>
    </row>
    <row r="2120" spans="1:15" s="22" customFormat="1" ht="11.15" customHeight="1" x14ac:dyDescent="0.2">
      <c r="A2120" s="39" t="s">
        <v>4304</v>
      </c>
      <c r="B2120" s="40" t="str">
        <f t="shared" si="68"/>
        <v>752145</v>
      </c>
      <c r="C2120" s="41" t="s">
        <v>4305</v>
      </c>
      <c r="D2120" s="42" t="s">
        <v>29</v>
      </c>
      <c r="E2120" s="41" t="s">
        <v>30</v>
      </c>
      <c r="F2120" s="42" t="s">
        <v>29</v>
      </c>
      <c r="G2120" s="42" t="s">
        <v>3334</v>
      </c>
      <c r="H2120" s="42" t="s">
        <v>43</v>
      </c>
      <c r="I2120" s="42" t="s">
        <v>3335</v>
      </c>
      <c r="J2120" s="42" t="s">
        <v>34</v>
      </c>
      <c r="K2120" s="42" t="s">
        <v>35</v>
      </c>
      <c r="L2120" s="37">
        <v>7</v>
      </c>
      <c r="M2120" s="43" t="s">
        <v>36</v>
      </c>
      <c r="N2120" s="43" t="str">
        <f t="shared" si="67"/>
        <v>0596</v>
      </c>
      <c r="O2120" s="84">
        <v>1633.14</v>
      </c>
    </row>
    <row r="2121" spans="1:15" s="22" customFormat="1" ht="11.15" customHeight="1" x14ac:dyDescent="0.2">
      <c r="A2121" s="33" t="s">
        <v>4306</v>
      </c>
      <c r="B2121" s="34" t="str">
        <f t="shared" si="68"/>
        <v>754826</v>
      </c>
      <c r="C2121" s="35" t="s">
        <v>4307</v>
      </c>
      <c r="D2121" s="36" t="s">
        <v>29</v>
      </c>
      <c r="E2121" s="35" t="s">
        <v>30</v>
      </c>
      <c r="F2121" s="36" t="s">
        <v>29</v>
      </c>
      <c r="G2121" s="36" t="s">
        <v>3334</v>
      </c>
      <c r="H2121" s="36" t="s">
        <v>43</v>
      </c>
      <c r="I2121" s="36" t="s">
        <v>3335</v>
      </c>
      <c r="J2121" s="36" t="s">
        <v>34</v>
      </c>
      <c r="K2121" s="36" t="s">
        <v>35</v>
      </c>
      <c r="L2121" s="37">
        <v>53</v>
      </c>
      <c r="M2121" s="38" t="s">
        <v>36</v>
      </c>
      <c r="N2121" s="38" t="str">
        <f t="shared" si="67"/>
        <v>0596</v>
      </c>
      <c r="O2121" s="83">
        <v>153.6</v>
      </c>
    </row>
    <row r="2122" spans="1:15" s="22" customFormat="1" ht="11.15" customHeight="1" x14ac:dyDescent="0.2">
      <c r="A2122" s="39" t="s">
        <v>4308</v>
      </c>
      <c r="B2122" s="40" t="str">
        <f t="shared" si="68"/>
        <v>752179</v>
      </c>
      <c r="C2122" s="41" t="s">
        <v>4309</v>
      </c>
      <c r="D2122" s="42" t="s">
        <v>29</v>
      </c>
      <c r="E2122" s="41" t="s">
        <v>30</v>
      </c>
      <c r="F2122" s="42" t="s">
        <v>29</v>
      </c>
      <c r="G2122" s="42" t="s">
        <v>3334</v>
      </c>
      <c r="H2122" s="42" t="s">
        <v>43</v>
      </c>
      <c r="I2122" s="42" t="s">
        <v>3335</v>
      </c>
      <c r="J2122" s="42" t="s">
        <v>34</v>
      </c>
      <c r="K2122" s="42" t="s">
        <v>35</v>
      </c>
      <c r="L2122" s="37">
        <v>14</v>
      </c>
      <c r="M2122" s="43" t="s">
        <v>36</v>
      </c>
      <c r="N2122" s="43" t="str">
        <f t="shared" si="67"/>
        <v>0596</v>
      </c>
      <c r="O2122" s="84">
        <v>307.19</v>
      </c>
    </row>
    <row r="2123" spans="1:15" s="22" customFormat="1" ht="11.15" customHeight="1" x14ac:dyDescent="0.2">
      <c r="A2123" s="33" t="s">
        <v>4310</v>
      </c>
      <c r="B2123" s="34" t="str">
        <f t="shared" si="68"/>
        <v>756382</v>
      </c>
      <c r="C2123" s="35" t="s">
        <v>4311</v>
      </c>
      <c r="D2123" s="36" t="s">
        <v>29</v>
      </c>
      <c r="E2123" s="35" t="s">
        <v>30</v>
      </c>
      <c r="F2123" s="36" t="s">
        <v>29</v>
      </c>
      <c r="G2123" s="36" t="s">
        <v>3334</v>
      </c>
      <c r="H2123" s="36" t="s">
        <v>32</v>
      </c>
      <c r="I2123" s="36" t="s">
        <v>3335</v>
      </c>
      <c r="J2123" s="36" t="s">
        <v>34</v>
      </c>
      <c r="K2123" s="36" t="s">
        <v>35</v>
      </c>
      <c r="L2123" s="37">
        <v>1</v>
      </c>
      <c r="M2123" s="38" t="s">
        <v>36</v>
      </c>
      <c r="N2123" s="38" t="str">
        <f t="shared" si="67"/>
        <v>0596</v>
      </c>
      <c r="O2123" s="83">
        <v>6603.58</v>
      </c>
    </row>
    <row r="2124" spans="1:15" s="22" customFormat="1" ht="11.15" customHeight="1" x14ac:dyDescent="0.2">
      <c r="A2124" s="39" t="s">
        <v>4312</v>
      </c>
      <c r="B2124" s="40" t="str">
        <f t="shared" si="68"/>
        <v>755376</v>
      </c>
      <c r="C2124" s="41" t="s">
        <v>4313</v>
      </c>
      <c r="D2124" s="42" t="s">
        <v>29</v>
      </c>
      <c r="E2124" s="41" t="s">
        <v>30</v>
      </c>
      <c r="F2124" s="42" t="s">
        <v>29</v>
      </c>
      <c r="G2124" s="42" t="s">
        <v>3334</v>
      </c>
      <c r="H2124" s="42" t="s">
        <v>43</v>
      </c>
      <c r="I2124" s="42" t="s">
        <v>3335</v>
      </c>
      <c r="J2124" s="42" t="s">
        <v>34</v>
      </c>
      <c r="K2124" s="42" t="s">
        <v>35</v>
      </c>
      <c r="L2124" s="37">
        <v>54</v>
      </c>
      <c r="M2124" s="43" t="s">
        <v>36</v>
      </c>
      <c r="N2124" s="43" t="str">
        <f t="shared" si="67"/>
        <v>0596</v>
      </c>
      <c r="O2124" s="84">
        <v>153.6</v>
      </c>
    </row>
    <row r="2125" spans="1:15" s="22" customFormat="1" ht="11.15" customHeight="1" x14ac:dyDescent="0.2">
      <c r="A2125" s="33" t="s">
        <v>4314</v>
      </c>
      <c r="B2125" s="34" t="str">
        <f t="shared" si="68"/>
        <v>754837</v>
      </c>
      <c r="C2125" s="35" t="s">
        <v>4315</v>
      </c>
      <c r="D2125" s="36" t="s">
        <v>29</v>
      </c>
      <c r="E2125" s="35" t="s">
        <v>30</v>
      </c>
      <c r="F2125" s="36" t="s">
        <v>29</v>
      </c>
      <c r="G2125" s="36" t="s">
        <v>3334</v>
      </c>
      <c r="H2125" s="36" t="s">
        <v>43</v>
      </c>
      <c r="I2125" s="36" t="s">
        <v>3335</v>
      </c>
      <c r="J2125" s="36" t="s">
        <v>34</v>
      </c>
      <c r="K2125" s="36" t="s">
        <v>35</v>
      </c>
      <c r="L2125" s="37">
        <v>11</v>
      </c>
      <c r="M2125" s="38" t="s">
        <v>36</v>
      </c>
      <c r="N2125" s="38" t="str">
        <f t="shared" si="67"/>
        <v>0596</v>
      </c>
      <c r="O2125" s="83">
        <v>277.89</v>
      </c>
    </row>
    <row r="2126" spans="1:15" s="22" customFormat="1" ht="11.15" customHeight="1" x14ac:dyDescent="0.2">
      <c r="A2126" s="39" t="s">
        <v>4316</v>
      </c>
      <c r="B2126" s="40" t="str">
        <f t="shared" si="68"/>
        <v>755421</v>
      </c>
      <c r="C2126" s="41" t="s">
        <v>4317</v>
      </c>
      <c r="D2126" s="42" t="s">
        <v>29</v>
      </c>
      <c r="E2126" s="41" t="s">
        <v>30</v>
      </c>
      <c r="F2126" s="42" t="s">
        <v>29</v>
      </c>
      <c r="G2126" s="42" t="s">
        <v>3334</v>
      </c>
      <c r="H2126" s="42" t="s">
        <v>43</v>
      </c>
      <c r="I2126" s="42" t="s">
        <v>3335</v>
      </c>
      <c r="J2126" s="42" t="s">
        <v>34</v>
      </c>
      <c r="K2126" s="42" t="s">
        <v>35</v>
      </c>
      <c r="L2126" s="37">
        <v>84</v>
      </c>
      <c r="M2126" s="43" t="s">
        <v>36</v>
      </c>
      <c r="N2126" s="43" t="str">
        <f t="shared" si="67"/>
        <v>0596</v>
      </c>
      <c r="O2126" s="84">
        <v>105.98</v>
      </c>
    </row>
    <row r="2127" spans="1:15" s="22" customFormat="1" ht="11.15" customHeight="1" x14ac:dyDescent="0.2">
      <c r="A2127" s="33" t="s">
        <v>4318</v>
      </c>
      <c r="B2127" s="34" t="str">
        <f t="shared" si="68"/>
        <v>754006</v>
      </c>
      <c r="C2127" s="35" t="s">
        <v>4319</v>
      </c>
      <c r="D2127" s="36" t="s">
        <v>29</v>
      </c>
      <c r="E2127" s="35" t="s">
        <v>30</v>
      </c>
      <c r="F2127" s="36" t="s">
        <v>29</v>
      </c>
      <c r="G2127" s="36" t="s">
        <v>3334</v>
      </c>
      <c r="H2127" s="36" t="s">
        <v>43</v>
      </c>
      <c r="I2127" s="36" t="s">
        <v>3335</v>
      </c>
      <c r="J2127" s="36" t="s">
        <v>34</v>
      </c>
      <c r="K2127" s="36" t="s">
        <v>35</v>
      </c>
      <c r="L2127" s="37">
        <v>17</v>
      </c>
      <c r="M2127" s="38" t="s">
        <v>36</v>
      </c>
      <c r="N2127" s="38" t="str">
        <f t="shared" si="67"/>
        <v>0596</v>
      </c>
      <c r="O2127" s="83">
        <v>389.26</v>
      </c>
    </row>
    <row r="2128" spans="1:15" s="22" customFormat="1" ht="11.15" customHeight="1" x14ac:dyDescent="0.2">
      <c r="A2128" s="39" t="s">
        <v>4320</v>
      </c>
      <c r="B2128" s="40" t="str">
        <f t="shared" si="68"/>
        <v>753229</v>
      </c>
      <c r="C2128" s="41" t="s">
        <v>4321</v>
      </c>
      <c r="D2128" s="42" t="s">
        <v>29</v>
      </c>
      <c r="E2128" s="41" t="s">
        <v>30</v>
      </c>
      <c r="F2128" s="42" t="s">
        <v>29</v>
      </c>
      <c r="G2128" s="42" t="s">
        <v>3334</v>
      </c>
      <c r="H2128" s="42" t="s">
        <v>32</v>
      </c>
      <c r="I2128" s="42" t="s">
        <v>3335</v>
      </c>
      <c r="J2128" s="42" t="s">
        <v>34</v>
      </c>
      <c r="K2128" s="42" t="s">
        <v>35</v>
      </c>
      <c r="L2128" s="37">
        <v>17</v>
      </c>
      <c r="M2128" s="43" t="s">
        <v>36</v>
      </c>
      <c r="N2128" s="43" t="str">
        <f t="shared" si="67"/>
        <v>0596</v>
      </c>
      <c r="O2128" s="84">
        <v>742.62</v>
      </c>
    </row>
    <row r="2129" spans="1:15" s="22" customFormat="1" ht="11.15" customHeight="1" x14ac:dyDescent="0.2">
      <c r="A2129" s="33" t="s">
        <v>4322</v>
      </c>
      <c r="B2129" s="34" t="str">
        <f t="shared" si="68"/>
        <v>754957</v>
      </c>
      <c r="C2129" s="35" t="s">
        <v>4323</v>
      </c>
      <c r="D2129" s="36" t="s">
        <v>29</v>
      </c>
      <c r="E2129" s="35" t="s">
        <v>30</v>
      </c>
      <c r="F2129" s="36" t="s">
        <v>29</v>
      </c>
      <c r="G2129" s="36" t="s">
        <v>3334</v>
      </c>
      <c r="H2129" s="36" t="s">
        <v>43</v>
      </c>
      <c r="I2129" s="36" t="s">
        <v>3335</v>
      </c>
      <c r="J2129" s="36" t="s">
        <v>34</v>
      </c>
      <c r="K2129" s="36" t="s">
        <v>35</v>
      </c>
      <c r="L2129" s="37">
        <v>12</v>
      </c>
      <c r="M2129" s="38" t="s">
        <v>36</v>
      </c>
      <c r="N2129" s="38" t="str">
        <f t="shared" si="67"/>
        <v>0596</v>
      </c>
      <c r="O2129" s="83">
        <v>511.98</v>
      </c>
    </row>
    <row r="2130" spans="1:15" s="22" customFormat="1" ht="11.15" customHeight="1" x14ac:dyDescent="0.2">
      <c r="A2130" s="39" t="s">
        <v>4324</v>
      </c>
      <c r="B2130" s="40" t="str">
        <f t="shared" si="68"/>
        <v>756102</v>
      </c>
      <c r="C2130" s="41" t="s">
        <v>4325</v>
      </c>
      <c r="D2130" s="42" t="s">
        <v>29</v>
      </c>
      <c r="E2130" s="41" t="s">
        <v>30</v>
      </c>
      <c r="F2130" s="42" t="s">
        <v>29</v>
      </c>
      <c r="G2130" s="42" t="s">
        <v>3334</v>
      </c>
      <c r="H2130" s="42" t="s">
        <v>43</v>
      </c>
      <c r="I2130" s="42" t="s">
        <v>3335</v>
      </c>
      <c r="J2130" s="42" t="s">
        <v>34</v>
      </c>
      <c r="K2130" s="42" t="s">
        <v>35</v>
      </c>
      <c r="L2130" s="37">
        <v>20</v>
      </c>
      <c r="M2130" s="43" t="s">
        <v>36</v>
      </c>
      <c r="N2130" s="43" t="str">
        <f t="shared" si="67"/>
        <v>0596</v>
      </c>
      <c r="O2130" s="84">
        <v>332.79</v>
      </c>
    </row>
    <row r="2131" spans="1:15" s="22" customFormat="1" ht="11.15" customHeight="1" x14ac:dyDescent="0.35">
      <c r="A2131" s="44" t="s">
        <v>4326</v>
      </c>
      <c r="B2131" s="45" t="str">
        <f t="shared" si="68"/>
        <v>752304</v>
      </c>
      <c r="C2131" s="46" t="s">
        <v>4327</v>
      </c>
      <c r="D2131" s="46" t="s">
        <v>29</v>
      </c>
      <c r="E2131" s="46" t="s">
        <v>30</v>
      </c>
      <c r="F2131" s="46" t="s">
        <v>29</v>
      </c>
      <c r="G2131" s="46" t="s">
        <v>3334</v>
      </c>
      <c r="H2131" s="46" t="s">
        <v>32</v>
      </c>
      <c r="I2131" s="46" t="s">
        <v>3335</v>
      </c>
      <c r="J2131" s="46" t="s">
        <v>619</v>
      </c>
      <c r="K2131" s="46" t="s">
        <v>35</v>
      </c>
      <c r="L2131" s="37">
        <v>5</v>
      </c>
      <c r="M2131" s="47" t="s">
        <v>36</v>
      </c>
      <c r="N2131" s="38" t="str">
        <f t="shared" si="67"/>
        <v>0596</v>
      </c>
      <c r="O2131" s="83" t="s">
        <v>4328</v>
      </c>
    </row>
    <row r="2132" spans="1:15" s="22" customFormat="1" ht="11.15" customHeight="1" x14ac:dyDescent="0.2">
      <c r="A2132" s="39" t="s">
        <v>4329</v>
      </c>
      <c r="B2132" s="40" t="str">
        <f t="shared" si="68"/>
        <v>752087</v>
      </c>
      <c r="C2132" s="41" t="s">
        <v>4330</v>
      </c>
      <c r="D2132" s="42" t="s">
        <v>29</v>
      </c>
      <c r="E2132" s="41" t="s">
        <v>30</v>
      </c>
      <c r="F2132" s="42" t="s">
        <v>29</v>
      </c>
      <c r="G2132" s="42" t="s">
        <v>3334</v>
      </c>
      <c r="H2132" s="42" t="s">
        <v>43</v>
      </c>
      <c r="I2132" s="42" t="s">
        <v>3335</v>
      </c>
      <c r="J2132" s="42" t="s">
        <v>34</v>
      </c>
      <c r="K2132" s="42" t="s">
        <v>35</v>
      </c>
      <c r="L2132" s="37">
        <v>6</v>
      </c>
      <c r="M2132" s="43" t="s">
        <v>36</v>
      </c>
      <c r="N2132" s="43" t="str">
        <f t="shared" si="67"/>
        <v>0596</v>
      </c>
      <c r="O2132" s="84">
        <v>460.79</v>
      </c>
    </row>
    <row r="2133" spans="1:15" s="22" customFormat="1" ht="11.15" customHeight="1" x14ac:dyDescent="0.35">
      <c r="A2133" s="44" t="s">
        <v>4331</v>
      </c>
      <c r="B2133" s="45" t="str">
        <f t="shared" si="68"/>
        <v>755422</v>
      </c>
      <c r="C2133" s="46" t="s">
        <v>4332</v>
      </c>
      <c r="D2133" s="46" t="s">
        <v>29</v>
      </c>
      <c r="E2133" s="46" t="s">
        <v>30</v>
      </c>
      <c r="F2133" s="46" t="s">
        <v>29</v>
      </c>
      <c r="G2133" s="46" t="s">
        <v>3334</v>
      </c>
      <c r="H2133" s="46" t="s">
        <v>43</v>
      </c>
      <c r="I2133" s="46" t="s">
        <v>3335</v>
      </c>
      <c r="J2133" s="46" t="s">
        <v>34</v>
      </c>
      <c r="K2133" s="46" t="s">
        <v>35</v>
      </c>
      <c r="L2133" s="37">
        <v>13</v>
      </c>
      <c r="M2133" s="47" t="s">
        <v>36</v>
      </c>
      <c r="N2133" s="38" t="str">
        <f t="shared" si="67"/>
        <v>0596</v>
      </c>
      <c r="O2133" s="83" t="s">
        <v>4333</v>
      </c>
    </row>
    <row r="2134" spans="1:15" s="22" customFormat="1" ht="11.15" customHeight="1" x14ac:dyDescent="0.2">
      <c r="A2134" s="39" t="s">
        <v>4334</v>
      </c>
      <c r="B2134" s="40" t="str">
        <f t="shared" si="68"/>
        <v>756362</v>
      </c>
      <c r="C2134" s="41" t="s">
        <v>4335</v>
      </c>
      <c r="D2134" s="42" t="s">
        <v>29</v>
      </c>
      <c r="E2134" s="41" t="s">
        <v>30</v>
      </c>
      <c r="F2134" s="42" t="s">
        <v>29</v>
      </c>
      <c r="G2134" s="42" t="s">
        <v>3334</v>
      </c>
      <c r="H2134" s="42" t="s">
        <v>43</v>
      </c>
      <c r="I2134" s="42" t="s">
        <v>3335</v>
      </c>
      <c r="J2134" s="42" t="s">
        <v>34</v>
      </c>
      <c r="K2134" s="42" t="s">
        <v>35</v>
      </c>
      <c r="L2134" s="37">
        <v>4</v>
      </c>
      <c r="M2134" s="43" t="s">
        <v>36</v>
      </c>
      <c r="N2134" s="43" t="str">
        <f t="shared" si="67"/>
        <v>0596</v>
      </c>
      <c r="O2134" s="84">
        <v>383.99</v>
      </c>
    </row>
    <row r="2135" spans="1:15" s="22" customFormat="1" ht="11.15" customHeight="1" x14ac:dyDescent="0.35">
      <c r="A2135" s="44" t="s">
        <v>4336</v>
      </c>
      <c r="B2135" s="45" t="str">
        <f t="shared" si="68"/>
        <v>754232</v>
      </c>
      <c r="C2135" s="46" t="s">
        <v>4337</v>
      </c>
      <c r="D2135" s="46" t="s">
        <v>29</v>
      </c>
      <c r="E2135" s="46" t="s">
        <v>30</v>
      </c>
      <c r="F2135" s="46" t="s">
        <v>29</v>
      </c>
      <c r="G2135" s="46" t="s">
        <v>3334</v>
      </c>
      <c r="H2135" s="46" t="s">
        <v>43</v>
      </c>
      <c r="I2135" s="46" t="s">
        <v>3335</v>
      </c>
      <c r="J2135" s="46" t="s">
        <v>619</v>
      </c>
      <c r="K2135" s="46" t="s">
        <v>35</v>
      </c>
      <c r="L2135" s="37">
        <v>18</v>
      </c>
      <c r="M2135" s="47" t="s">
        <v>36</v>
      </c>
      <c r="N2135" s="38" t="str">
        <f t="shared" si="67"/>
        <v>0596</v>
      </c>
      <c r="O2135" s="83">
        <v>459.79</v>
      </c>
    </row>
    <row r="2136" spans="1:15" s="22" customFormat="1" ht="11.15" customHeight="1" x14ac:dyDescent="0.2">
      <c r="A2136" s="39" t="s">
        <v>4338</v>
      </c>
      <c r="B2136" s="40" t="str">
        <f t="shared" si="68"/>
        <v>755371</v>
      </c>
      <c r="C2136" s="41" t="s">
        <v>4339</v>
      </c>
      <c r="D2136" s="42" t="s">
        <v>29</v>
      </c>
      <c r="E2136" s="41" t="s">
        <v>30</v>
      </c>
      <c r="F2136" s="42" t="s">
        <v>29</v>
      </c>
      <c r="G2136" s="42" t="s">
        <v>3334</v>
      </c>
      <c r="H2136" s="42" t="s">
        <v>43</v>
      </c>
      <c r="I2136" s="42" t="s">
        <v>3335</v>
      </c>
      <c r="J2136" s="42" t="s">
        <v>34</v>
      </c>
      <c r="K2136" s="42" t="s">
        <v>35</v>
      </c>
      <c r="L2136" s="37">
        <v>49</v>
      </c>
      <c r="M2136" s="43" t="s">
        <v>36</v>
      </c>
      <c r="N2136" s="43" t="str">
        <f t="shared" si="67"/>
        <v>0596</v>
      </c>
      <c r="O2136" s="84">
        <v>153.6</v>
      </c>
    </row>
    <row r="2137" spans="1:15" s="22" customFormat="1" ht="11.15" customHeight="1" x14ac:dyDescent="0.2">
      <c r="A2137" s="33" t="s">
        <v>4340</v>
      </c>
      <c r="B2137" s="34" t="str">
        <f t="shared" si="68"/>
        <v>754202</v>
      </c>
      <c r="C2137" s="35" t="s">
        <v>4341</v>
      </c>
      <c r="D2137" s="36" t="s">
        <v>29</v>
      </c>
      <c r="E2137" s="35" t="s">
        <v>30</v>
      </c>
      <c r="F2137" s="36" t="s">
        <v>29</v>
      </c>
      <c r="G2137" s="36" t="s">
        <v>3334</v>
      </c>
      <c r="H2137" s="36" t="s">
        <v>43</v>
      </c>
      <c r="I2137" s="36" t="s">
        <v>3335</v>
      </c>
      <c r="J2137" s="36" t="s">
        <v>34</v>
      </c>
      <c r="K2137" s="36" t="s">
        <v>35</v>
      </c>
      <c r="L2137" s="37">
        <v>12</v>
      </c>
      <c r="M2137" s="38" t="s">
        <v>36</v>
      </c>
      <c r="N2137" s="38" t="str">
        <f t="shared" si="67"/>
        <v>0596</v>
      </c>
      <c r="O2137" s="83">
        <v>945.73</v>
      </c>
    </row>
    <row r="2138" spans="1:15" s="22" customFormat="1" ht="11.15" customHeight="1" x14ac:dyDescent="0.2">
      <c r="A2138" s="39" t="s">
        <v>4342</v>
      </c>
      <c r="B2138" s="40" t="str">
        <f t="shared" si="68"/>
        <v>756222</v>
      </c>
      <c r="C2138" s="41" t="s">
        <v>4343</v>
      </c>
      <c r="D2138" s="42" t="s">
        <v>29</v>
      </c>
      <c r="E2138" s="41" t="s">
        <v>30</v>
      </c>
      <c r="F2138" s="42" t="s">
        <v>29</v>
      </c>
      <c r="G2138" s="42" t="s">
        <v>3334</v>
      </c>
      <c r="H2138" s="42" t="s">
        <v>43</v>
      </c>
      <c r="I2138" s="42" t="s">
        <v>3335</v>
      </c>
      <c r="J2138" s="42" t="s">
        <v>34</v>
      </c>
      <c r="K2138" s="42" t="s">
        <v>35</v>
      </c>
      <c r="L2138" s="37">
        <v>9</v>
      </c>
      <c r="M2138" s="43" t="s">
        <v>36</v>
      </c>
      <c r="N2138" s="43" t="str">
        <f t="shared" si="67"/>
        <v>0596</v>
      </c>
      <c r="O2138" s="84">
        <v>767.98</v>
      </c>
    </row>
    <row r="2139" spans="1:15" s="22" customFormat="1" ht="11.15" customHeight="1" x14ac:dyDescent="0.35">
      <c r="A2139" s="44" t="s">
        <v>4344</v>
      </c>
      <c r="B2139" s="45" t="str">
        <f t="shared" si="68"/>
        <v>752281</v>
      </c>
      <c r="C2139" s="46" t="s">
        <v>4345</v>
      </c>
      <c r="D2139" s="46" t="s">
        <v>29</v>
      </c>
      <c r="E2139" s="46" t="s">
        <v>30</v>
      </c>
      <c r="F2139" s="46" t="s">
        <v>29</v>
      </c>
      <c r="G2139" s="46" t="s">
        <v>3334</v>
      </c>
      <c r="H2139" s="46" t="s">
        <v>43</v>
      </c>
      <c r="I2139" s="46" t="s">
        <v>3335</v>
      </c>
      <c r="J2139" s="46" t="s">
        <v>619</v>
      </c>
      <c r="K2139" s="46" t="s">
        <v>35</v>
      </c>
      <c r="L2139" s="37">
        <v>1</v>
      </c>
      <c r="M2139" s="47" t="s">
        <v>36</v>
      </c>
      <c r="N2139" s="38" t="str">
        <f t="shared" si="67"/>
        <v>0596</v>
      </c>
      <c r="O2139" s="83" t="s">
        <v>4346</v>
      </c>
    </row>
    <row r="2140" spans="1:15" s="22" customFormat="1" ht="11.15" customHeight="1" x14ac:dyDescent="0.35">
      <c r="A2140" s="48" t="s">
        <v>4347</v>
      </c>
      <c r="B2140" s="49" t="str">
        <f t="shared" si="68"/>
        <v>753843</v>
      </c>
      <c r="C2140" s="50" t="s">
        <v>4348</v>
      </c>
      <c r="D2140" s="50" t="s">
        <v>29</v>
      </c>
      <c r="E2140" s="50" t="s">
        <v>30</v>
      </c>
      <c r="F2140" s="50"/>
      <c r="G2140" s="50" t="s">
        <v>3334</v>
      </c>
      <c r="H2140" s="50" t="s">
        <v>32</v>
      </c>
      <c r="I2140" s="50" t="s">
        <v>3335</v>
      </c>
      <c r="J2140" s="50" t="s">
        <v>34</v>
      </c>
      <c r="K2140" s="50" t="s">
        <v>35</v>
      </c>
      <c r="L2140" s="37">
        <v>3</v>
      </c>
      <c r="M2140" s="51" t="s">
        <v>36</v>
      </c>
      <c r="N2140" s="43" t="str">
        <f t="shared" si="67"/>
        <v>0596</v>
      </c>
      <c r="O2140" s="84">
        <v>2812.86</v>
      </c>
    </row>
    <row r="2141" spans="1:15" s="22" customFormat="1" ht="11.15" customHeight="1" x14ac:dyDescent="0.35">
      <c r="A2141" s="44" t="s">
        <v>4349</v>
      </c>
      <c r="B2141" s="45" t="str">
        <f t="shared" si="68"/>
        <v>752411</v>
      </c>
      <c r="C2141" s="46" t="s">
        <v>4350</v>
      </c>
      <c r="D2141" s="46" t="s">
        <v>29</v>
      </c>
      <c r="E2141" s="46" t="s">
        <v>30</v>
      </c>
      <c r="F2141" s="46" t="s">
        <v>29</v>
      </c>
      <c r="G2141" s="46" t="s">
        <v>3334</v>
      </c>
      <c r="H2141" s="46" t="s">
        <v>32</v>
      </c>
      <c r="I2141" s="46" t="s">
        <v>3335</v>
      </c>
      <c r="J2141" s="46" t="s">
        <v>34</v>
      </c>
      <c r="K2141" s="46" t="s">
        <v>35</v>
      </c>
      <c r="L2141" s="37">
        <v>0</v>
      </c>
      <c r="M2141" s="47" t="s">
        <v>36</v>
      </c>
      <c r="N2141" s="38" t="str">
        <f t="shared" si="67"/>
        <v>0596</v>
      </c>
      <c r="O2141" s="83">
        <v>563.19000000000005</v>
      </c>
    </row>
    <row r="2142" spans="1:15" s="22" customFormat="1" ht="11.15" customHeight="1" x14ac:dyDescent="0.2">
      <c r="A2142" s="39" t="s">
        <v>4351</v>
      </c>
      <c r="B2142" s="40" t="str">
        <f t="shared" si="68"/>
        <v>755380</v>
      </c>
      <c r="C2142" s="41" t="s">
        <v>4352</v>
      </c>
      <c r="D2142" s="42" t="s">
        <v>29</v>
      </c>
      <c r="E2142" s="41" t="s">
        <v>30</v>
      </c>
      <c r="F2142" s="42" t="s">
        <v>29</v>
      </c>
      <c r="G2142" s="42" t="s">
        <v>3334</v>
      </c>
      <c r="H2142" s="42" t="s">
        <v>43</v>
      </c>
      <c r="I2142" s="42" t="s">
        <v>3335</v>
      </c>
      <c r="J2142" s="42" t="s">
        <v>34</v>
      </c>
      <c r="K2142" s="42" t="s">
        <v>35</v>
      </c>
      <c r="L2142" s="37">
        <v>33</v>
      </c>
      <c r="M2142" s="43" t="s">
        <v>36</v>
      </c>
      <c r="N2142" s="43" t="str">
        <f t="shared" si="67"/>
        <v>0596</v>
      </c>
      <c r="O2142" s="84">
        <v>307.18</v>
      </c>
    </row>
    <row r="2143" spans="1:15" s="22" customFormat="1" ht="11.15" customHeight="1" x14ac:dyDescent="0.2">
      <c r="A2143" s="33" t="s">
        <v>4353</v>
      </c>
      <c r="B2143" s="34" t="str">
        <f t="shared" si="68"/>
        <v>755071</v>
      </c>
      <c r="C2143" s="35" t="s">
        <v>4354</v>
      </c>
      <c r="D2143" s="36" t="s">
        <v>29</v>
      </c>
      <c r="E2143" s="35" t="s">
        <v>30</v>
      </c>
      <c r="F2143" s="36" t="s">
        <v>29</v>
      </c>
      <c r="G2143" s="36" t="s">
        <v>3334</v>
      </c>
      <c r="H2143" s="36" t="s">
        <v>43</v>
      </c>
      <c r="I2143" s="36" t="s">
        <v>3335</v>
      </c>
      <c r="J2143" s="36" t="s">
        <v>34</v>
      </c>
      <c r="K2143" s="36" t="s">
        <v>35</v>
      </c>
      <c r="L2143" s="37">
        <v>51</v>
      </c>
      <c r="M2143" s="38" t="s">
        <v>36</v>
      </c>
      <c r="N2143" s="38" t="str">
        <f t="shared" si="67"/>
        <v>0596</v>
      </c>
      <c r="O2143" s="83">
        <v>44.2</v>
      </c>
    </row>
    <row r="2144" spans="1:15" s="22" customFormat="1" ht="11.15" customHeight="1" x14ac:dyDescent="0.35">
      <c r="A2144" s="48" t="s">
        <v>4355</v>
      </c>
      <c r="B2144" s="49" t="str">
        <f t="shared" si="68"/>
        <v>754383</v>
      </c>
      <c r="C2144" s="50" t="s">
        <v>4356</v>
      </c>
      <c r="D2144" s="50" t="s">
        <v>29</v>
      </c>
      <c r="E2144" s="50" t="s">
        <v>30</v>
      </c>
      <c r="F2144" s="50" t="s">
        <v>29</v>
      </c>
      <c r="G2144" s="50" t="s">
        <v>3334</v>
      </c>
      <c r="H2144" s="50" t="s">
        <v>43</v>
      </c>
      <c r="I2144" s="50" t="s">
        <v>3335</v>
      </c>
      <c r="J2144" s="50" t="s">
        <v>619</v>
      </c>
      <c r="K2144" s="50" t="s">
        <v>35</v>
      </c>
      <c r="L2144" s="37">
        <v>2</v>
      </c>
      <c r="M2144" s="51" t="s">
        <v>36</v>
      </c>
      <c r="N2144" s="43" t="str">
        <f t="shared" si="67"/>
        <v>0596</v>
      </c>
      <c r="O2144" s="84">
        <v>1616.34</v>
      </c>
    </row>
    <row r="2145" spans="1:15" s="22" customFormat="1" ht="11.15" customHeight="1" x14ac:dyDescent="0.2">
      <c r="A2145" s="33" t="s">
        <v>4357</v>
      </c>
      <c r="B2145" s="34" t="str">
        <f t="shared" si="68"/>
        <v>754787</v>
      </c>
      <c r="C2145" s="35" t="s">
        <v>4358</v>
      </c>
      <c r="D2145" s="36" t="s">
        <v>29</v>
      </c>
      <c r="E2145" s="35" t="s">
        <v>30</v>
      </c>
      <c r="F2145" s="36" t="s">
        <v>29</v>
      </c>
      <c r="G2145" s="36" t="s">
        <v>3334</v>
      </c>
      <c r="H2145" s="36" t="s">
        <v>43</v>
      </c>
      <c r="I2145" s="36" t="s">
        <v>3335</v>
      </c>
      <c r="J2145" s="36" t="s">
        <v>34</v>
      </c>
      <c r="K2145" s="36" t="s">
        <v>35</v>
      </c>
      <c r="L2145" s="37">
        <v>10</v>
      </c>
      <c r="M2145" s="38" t="s">
        <v>36</v>
      </c>
      <c r="N2145" s="38" t="str">
        <f t="shared" si="67"/>
        <v>0596</v>
      </c>
      <c r="O2145" s="83">
        <v>511.98</v>
      </c>
    </row>
    <row r="2146" spans="1:15" s="22" customFormat="1" ht="11.15" customHeight="1" x14ac:dyDescent="0.35">
      <c r="A2146" s="48" t="s">
        <v>4359</v>
      </c>
      <c r="B2146" s="49" t="str">
        <f t="shared" si="68"/>
        <v>753658</v>
      </c>
      <c r="C2146" s="50" t="s">
        <v>4360</v>
      </c>
      <c r="D2146" s="50" t="s">
        <v>29</v>
      </c>
      <c r="E2146" s="50" t="s">
        <v>30</v>
      </c>
      <c r="F2146" s="50" t="s">
        <v>29</v>
      </c>
      <c r="G2146" s="50" t="s">
        <v>3334</v>
      </c>
      <c r="H2146" s="50" t="s">
        <v>32</v>
      </c>
      <c r="I2146" s="50" t="s">
        <v>3335</v>
      </c>
      <c r="J2146" s="50" t="s">
        <v>619</v>
      </c>
      <c r="K2146" s="50" t="s">
        <v>35</v>
      </c>
      <c r="L2146" s="37">
        <v>2</v>
      </c>
      <c r="M2146" s="51" t="s">
        <v>36</v>
      </c>
      <c r="N2146" s="43" t="str">
        <f t="shared" si="67"/>
        <v>0596</v>
      </c>
      <c r="O2146" s="84">
        <v>2136.58</v>
      </c>
    </row>
    <row r="2147" spans="1:15" s="22" customFormat="1" ht="11.15" customHeight="1" x14ac:dyDescent="0.35">
      <c r="A2147" s="44" t="s">
        <v>4361</v>
      </c>
      <c r="B2147" s="45" t="str">
        <f t="shared" si="68"/>
        <v>754105</v>
      </c>
      <c r="C2147" s="46" t="s">
        <v>4362</v>
      </c>
      <c r="D2147" s="46" t="s">
        <v>29</v>
      </c>
      <c r="E2147" s="46" t="s">
        <v>30</v>
      </c>
      <c r="F2147" s="46" t="s">
        <v>29</v>
      </c>
      <c r="G2147" s="46" t="s">
        <v>3334</v>
      </c>
      <c r="H2147" s="46" t="s">
        <v>43</v>
      </c>
      <c r="I2147" s="46" t="s">
        <v>3335</v>
      </c>
      <c r="J2147" s="46" t="s">
        <v>619</v>
      </c>
      <c r="K2147" s="46" t="s">
        <v>35</v>
      </c>
      <c r="L2147" s="37">
        <v>1</v>
      </c>
      <c r="M2147" s="47" t="s">
        <v>36</v>
      </c>
      <c r="N2147" s="38" t="str">
        <f t="shared" si="67"/>
        <v>0596</v>
      </c>
      <c r="O2147" s="83">
        <v>4449.25</v>
      </c>
    </row>
    <row r="2148" spans="1:15" s="22" customFormat="1" ht="11.15" customHeight="1" x14ac:dyDescent="0.2">
      <c r="A2148" s="39" t="s">
        <v>4363</v>
      </c>
      <c r="B2148" s="40" t="str">
        <f t="shared" si="68"/>
        <v>755561</v>
      </c>
      <c r="C2148" s="41" t="s">
        <v>4364</v>
      </c>
      <c r="D2148" s="42" t="s">
        <v>29</v>
      </c>
      <c r="E2148" s="41" t="s">
        <v>30</v>
      </c>
      <c r="F2148" s="42" t="s">
        <v>29</v>
      </c>
      <c r="G2148" s="42" t="s">
        <v>3334</v>
      </c>
      <c r="H2148" s="42" t="s">
        <v>43</v>
      </c>
      <c r="I2148" s="42" t="s">
        <v>3335</v>
      </c>
      <c r="J2148" s="42" t="s">
        <v>34</v>
      </c>
      <c r="K2148" s="42" t="s">
        <v>35</v>
      </c>
      <c r="L2148" s="37">
        <v>0</v>
      </c>
      <c r="M2148" s="43" t="s">
        <v>36</v>
      </c>
      <c r="N2148" s="43" t="str">
        <f t="shared" si="67"/>
        <v>0596</v>
      </c>
      <c r="O2148" s="84">
        <v>511.21</v>
      </c>
    </row>
    <row r="2149" spans="1:15" s="22" customFormat="1" ht="11.15" customHeight="1" x14ac:dyDescent="0.35">
      <c r="A2149" s="44" t="s">
        <v>4365</v>
      </c>
      <c r="B2149" s="45" t="str">
        <f t="shared" si="68"/>
        <v>755075</v>
      </c>
      <c r="C2149" s="46" t="s">
        <v>4366</v>
      </c>
      <c r="D2149" s="46" t="s">
        <v>29</v>
      </c>
      <c r="E2149" s="46" t="s">
        <v>30</v>
      </c>
      <c r="F2149" s="46" t="s">
        <v>29</v>
      </c>
      <c r="G2149" s="46" t="s">
        <v>3334</v>
      </c>
      <c r="H2149" s="46" t="s">
        <v>43</v>
      </c>
      <c r="I2149" s="46" t="s">
        <v>3335</v>
      </c>
      <c r="J2149" s="46" t="s">
        <v>619</v>
      </c>
      <c r="K2149" s="46" t="s">
        <v>35</v>
      </c>
      <c r="L2149" s="37">
        <v>65</v>
      </c>
      <c r="M2149" s="47" t="s">
        <v>36</v>
      </c>
      <c r="N2149" s="38" t="str">
        <f t="shared" si="67"/>
        <v>0596</v>
      </c>
      <c r="O2149" s="83" t="s">
        <v>4367</v>
      </c>
    </row>
    <row r="2150" spans="1:15" s="22" customFormat="1" ht="11.15" customHeight="1" x14ac:dyDescent="0.2">
      <c r="A2150" s="39" t="s">
        <v>4368</v>
      </c>
      <c r="B2150" s="40" t="str">
        <f t="shared" si="68"/>
        <v>755370</v>
      </c>
      <c r="C2150" s="41" t="s">
        <v>4369</v>
      </c>
      <c r="D2150" s="42" t="s">
        <v>29</v>
      </c>
      <c r="E2150" s="41" t="s">
        <v>30</v>
      </c>
      <c r="F2150" s="42" t="s">
        <v>29</v>
      </c>
      <c r="G2150" s="42" t="s">
        <v>3334</v>
      </c>
      <c r="H2150" s="42" t="s">
        <v>43</v>
      </c>
      <c r="I2150" s="42" t="s">
        <v>3335</v>
      </c>
      <c r="J2150" s="42" t="s">
        <v>34</v>
      </c>
      <c r="K2150" s="42" t="s">
        <v>35</v>
      </c>
      <c r="L2150" s="37">
        <v>34</v>
      </c>
      <c r="M2150" s="43" t="s">
        <v>36</v>
      </c>
      <c r="N2150" s="43" t="str">
        <f t="shared" si="67"/>
        <v>0596</v>
      </c>
      <c r="O2150" s="84">
        <v>153.6</v>
      </c>
    </row>
    <row r="2151" spans="1:15" s="22" customFormat="1" ht="11.15" customHeight="1" x14ac:dyDescent="0.2">
      <c r="A2151" s="33" t="s">
        <v>4370</v>
      </c>
      <c r="B2151" s="34" t="str">
        <f t="shared" si="68"/>
        <v>755070</v>
      </c>
      <c r="C2151" s="35" t="s">
        <v>4371</v>
      </c>
      <c r="D2151" s="36" t="s">
        <v>29</v>
      </c>
      <c r="E2151" s="35" t="s">
        <v>30</v>
      </c>
      <c r="F2151" s="36" t="s">
        <v>29</v>
      </c>
      <c r="G2151" s="36" t="s">
        <v>3334</v>
      </c>
      <c r="H2151" s="36" t="s">
        <v>43</v>
      </c>
      <c r="I2151" s="36" t="s">
        <v>3335</v>
      </c>
      <c r="J2151" s="36" t="s">
        <v>34</v>
      </c>
      <c r="K2151" s="36" t="s">
        <v>35</v>
      </c>
      <c r="L2151" s="37">
        <v>63</v>
      </c>
      <c r="M2151" s="38" t="s">
        <v>36</v>
      </c>
      <c r="N2151" s="38" t="str">
        <f t="shared" si="67"/>
        <v>0596</v>
      </c>
      <c r="O2151" s="83">
        <v>44.2</v>
      </c>
    </row>
    <row r="2152" spans="1:15" s="22" customFormat="1" ht="11.15" customHeight="1" x14ac:dyDescent="0.2">
      <c r="A2152" s="39" t="s">
        <v>4372</v>
      </c>
      <c r="B2152" s="40" t="str">
        <f t="shared" si="68"/>
        <v>754462</v>
      </c>
      <c r="C2152" s="41" t="s">
        <v>4373</v>
      </c>
      <c r="D2152" s="42" t="s">
        <v>29</v>
      </c>
      <c r="E2152" s="41" t="s">
        <v>30</v>
      </c>
      <c r="F2152" s="42" t="s">
        <v>29</v>
      </c>
      <c r="G2152" s="42" t="s">
        <v>3334</v>
      </c>
      <c r="H2152" s="42" t="s">
        <v>43</v>
      </c>
      <c r="I2152" s="42" t="s">
        <v>3335</v>
      </c>
      <c r="J2152" s="42" t="s">
        <v>34</v>
      </c>
      <c r="K2152" s="42" t="s">
        <v>35</v>
      </c>
      <c r="L2152" s="37">
        <v>0</v>
      </c>
      <c r="M2152" s="43" t="s">
        <v>36</v>
      </c>
      <c r="N2152" s="43" t="str">
        <f t="shared" si="67"/>
        <v>0596</v>
      </c>
      <c r="O2152" s="84">
        <v>3114.02</v>
      </c>
    </row>
    <row r="2153" spans="1:15" s="22" customFormat="1" ht="11.15" customHeight="1" x14ac:dyDescent="0.2">
      <c r="A2153" s="33" t="s">
        <v>4374</v>
      </c>
      <c r="B2153" s="34" t="str">
        <f t="shared" si="68"/>
        <v>754406</v>
      </c>
      <c r="C2153" s="35" t="s">
        <v>4375</v>
      </c>
      <c r="D2153" s="36" t="s">
        <v>29</v>
      </c>
      <c r="E2153" s="35" t="s">
        <v>30</v>
      </c>
      <c r="F2153" s="36" t="s">
        <v>29</v>
      </c>
      <c r="G2153" s="36" t="s">
        <v>3334</v>
      </c>
      <c r="H2153" s="36" t="s">
        <v>43</v>
      </c>
      <c r="I2153" s="36" t="s">
        <v>3335</v>
      </c>
      <c r="J2153" s="36" t="s">
        <v>34</v>
      </c>
      <c r="K2153" s="36" t="s">
        <v>35</v>
      </c>
      <c r="L2153" s="37">
        <v>1</v>
      </c>
      <c r="M2153" s="38" t="s">
        <v>36</v>
      </c>
      <c r="N2153" s="38" t="str">
        <f t="shared" si="67"/>
        <v>0596</v>
      </c>
      <c r="O2153" s="83">
        <v>1917.51</v>
      </c>
    </row>
    <row r="2154" spans="1:15" s="22" customFormat="1" ht="11.15" customHeight="1" x14ac:dyDescent="0.2">
      <c r="A2154" s="39" t="s">
        <v>4376</v>
      </c>
      <c r="B2154" s="40" t="str">
        <f t="shared" si="68"/>
        <v>752379</v>
      </c>
      <c r="C2154" s="41" t="s">
        <v>4377</v>
      </c>
      <c r="D2154" s="42" t="s">
        <v>29</v>
      </c>
      <c r="E2154" s="41" t="s">
        <v>30</v>
      </c>
      <c r="F2154" s="42" t="s">
        <v>29</v>
      </c>
      <c r="G2154" s="42" t="s">
        <v>3334</v>
      </c>
      <c r="H2154" s="42" t="s">
        <v>43</v>
      </c>
      <c r="I2154" s="42" t="s">
        <v>3335</v>
      </c>
      <c r="J2154" s="42" t="s">
        <v>34</v>
      </c>
      <c r="K2154" s="42" t="s">
        <v>35</v>
      </c>
      <c r="L2154" s="37">
        <v>3</v>
      </c>
      <c r="M2154" s="43" t="s">
        <v>36</v>
      </c>
      <c r="N2154" s="43" t="str">
        <f t="shared" si="67"/>
        <v>0596</v>
      </c>
      <c r="O2154" s="84">
        <v>767.98</v>
      </c>
    </row>
    <row r="2155" spans="1:15" s="22" customFormat="1" ht="11.15" customHeight="1" x14ac:dyDescent="0.2">
      <c r="A2155" s="33" t="s">
        <v>4378</v>
      </c>
      <c r="B2155" s="34" t="str">
        <f t="shared" si="68"/>
        <v>755161</v>
      </c>
      <c r="C2155" s="35" t="s">
        <v>4379</v>
      </c>
      <c r="D2155" s="36" t="s">
        <v>29</v>
      </c>
      <c r="E2155" s="35" t="s">
        <v>30</v>
      </c>
      <c r="F2155" s="36" t="s">
        <v>29</v>
      </c>
      <c r="G2155" s="36" t="s">
        <v>3334</v>
      </c>
      <c r="H2155" s="36" t="s">
        <v>43</v>
      </c>
      <c r="I2155" s="36" t="s">
        <v>3335</v>
      </c>
      <c r="J2155" s="36" t="s">
        <v>34</v>
      </c>
      <c r="K2155" s="36" t="s">
        <v>35</v>
      </c>
      <c r="L2155" s="37">
        <v>10</v>
      </c>
      <c r="M2155" s="38" t="s">
        <v>36</v>
      </c>
      <c r="N2155" s="38" t="str">
        <f t="shared" si="67"/>
        <v>0596</v>
      </c>
      <c r="O2155" s="83">
        <v>108.74</v>
      </c>
    </row>
    <row r="2156" spans="1:15" s="22" customFormat="1" ht="11.15" customHeight="1" x14ac:dyDescent="0.35">
      <c r="A2156" s="48" t="s">
        <v>4380</v>
      </c>
      <c r="B2156" s="49" t="str">
        <f t="shared" si="68"/>
        <v>755426</v>
      </c>
      <c r="C2156" s="50" t="s">
        <v>4381</v>
      </c>
      <c r="D2156" s="50" t="s">
        <v>29</v>
      </c>
      <c r="E2156" s="50" t="s">
        <v>30</v>
      </c>
      <c r="F2156" s="50" t="s">
        <v>29</v>
      </c>
      <c r="G2156" s="50" t="s">
        <v>3334</v>
      </c>
      <c r="H2156" s="50" t="s">
        <v>43</v>
      </c>
      <c r="I2156" s="50" t="s">
        <v>3335</v>
      </c>
      <c r="J2156" s="50" t="s">
        <v>619</v>
      </c>
      <c r="K2156" s="50" t="s">
        <v>35</v>
      </c>
      <c r="L2156" s="37">
        <v>18</v>
      </c>
      <c r="M2156" s="51" t="s">
        <v>36</v>
      </c>
      <c r="N2156" s="43" t="str">
        <f t="shared" si="67"/>
        <v>0596</v>
      </c>
      <c r="O2156" s="84">
        <v>105.98</v>
      </c>
    </row>
    <row r="2157" spans="1:15" s="22" customFormat="1" ht="11.15" customHeight="1" x14ac:dyDescent="0.35">
      <c r="A2157" s="44" t="s">
        <v>4382</v>
      </c>
      <c r="B2157" s="45" t="str">
        <f t="shared" si="68"/>
        <v>754431</v>
      </c>
      <c r="C2157" s="46" t="s">
        <v>4383</v>
      </c>
      <c r="D2157" s="46" t="s">
        <v>29</v>
      </c>
      <c r="E2157" s="46" t="s">
        <v>30</v>
      </c>
      <c r="F2157" s="46" t="s">
        <v>29</v>
      </c>
      <c r="G2157" s="46" t="s">
        <v>3334</v>
      </c>
      <c r="H2157" s="46" t="s">
        <v>43</v>
      </c>
      <c r="I2157" s="46" t="s">
        <v>3335</v>
      </c>
      <c r="J2157" s="46" t="s">
        <v>619</v>
      </c>
      <c r="K2157" s="46" t="s">
        <v>35</v>
      </c>
      <c r="L2157" s="37">
        <v>1</v>
      </c>
      <c r="M2157" s="47" t="s">
        <v>36</v>
      </c>
      <c r="N2157" s="38" t="str">
        <f t="shared" si="67"/>
        <v>0596</v>
      </c>
      <c r="O2157" s="83" t="s">
        <v>4384</v>
      </c>
    </row>
    <row r="2158" spans="1:15" s="22" customFormat="1" ht="11.15" customHeight="1" x14ac:dyDescent="0.35">
      <c r="A2158" s="48" t="s">
        <v>4385</v>
      </c>
      <c r="B2158" s="49" t="str">
        <f t="shared" si="68"/>
        <v>755572</v>
      </c>
      <c r="C2158" s="50" t="s">
        <v>4386</v>
      </c>
      <c r="D2158" s="50" t="s">
        <v>29</v>
      </c>
      <c r="E2158" s="50" t="s">
        <v>30</v>
      </c>
      <c r="F2158" s="50" t="s">
        <v>29</v>
      </c>
      <c r="G2158" s="50" t="s">
        <v>3334</v>
      </c>
      <c r="H2158" s="50" t="s">
        <v>43</v>
      </c>
      <c r="I2158" s="50" t="s">
        <v>3335</v>
      </c>
      <c r="J2158" s="50" t="s">
        <v>619</v>
      </c>
      <c r="K2158" s="50" t="s">
        <v>35</v>
      </c>
      <c r="L2158" s="37">
        <v>1</v>
      </c>
      <c r="M2158" s="51" t="s">
        <v>36</v>
      </c>
      <c r="N2158" s="43" t="str">
        <f t="shared" si="67"/>
        <v>0596</v>
      </c>
      <c r="O2158" s="84">
        <v>3930.57</v>
      </c>
    </row>
    <row r="2159" spans="1:15" s="22" customFormat="1" ht="11.15" customHeight="1" x14ac:dyDescent="0.2">
      <c r="A2159" s="33" t="s">
        <v>4387</v>
      </c>
      <c r="B2159" s="34" t="str">
        <f t="shared" si="68"/>
        <v>754422</v>
      </c>
      <c r="C2159" s="35" t="s">
        <v>4388</v>
      </c>
      <c r="D2159" s="36" t="s">
        <v>29</v>
      </c>
      <c r="E2159" s="35" t="s">
        <v>30</v>
      </c>
      <c r="F2159" s="36" t="s">
        <v>29</v>
      </c>
      <c r="G2159" s="36" t="s">
        <v>3334</v>
      </c>
      <c r="H2159" s="36" t="s">
        <v>43</v>
      </c>
      <c r="I2159" s="36" t="s">
        <v>3335</v>
      </c>
      <c r="J2159" s="36" t="s">
        <v>34</v>
      </c>
      <c r="K2159" s="36" t="s">
        <v>35</v>
      </c>
      <c r="L2159" s="37">
        <v>1</v>
      </c>
      <c r="M2159" s="38" t="s">
        <v>36</v>
      </c>
      <c r="N2159" s="38" t="str">
        <f t="shared" si="67"/>
        <v>0596</v>
      </c>
      <c r="O2159" s="83">
        <v>3321.62</v>
      </c>
    </row>
    <row r="2160" spans="1:15" s="22" customFormat="1" ht="11.15" customHeight="1" x14ac:dyDescent="0.2">
      <c r="A2160" s="39" t="s">
        <v>4389</v>
      </c>
      <c r="B2160" s="40" t="str">
        <f t="shared" si="68"/>
        <v>752180</v>
      </c>
      <c r="C2160" s="41" t="s">
        <v>4390</v>
      </c>
      <c r="D2160" s="42" t="s">
        <v>29</v>
      </c>
      <c r="E2160" s="41" t="s">
        <v>30</v>
      </c>
      <c r="F2160" s="42" t="s">
        <v>29</v>
      </c>
      <c r="G2160" s="42" t="s">
        <v>3334</v>
      </c>
      <c r="H2160" s="42" t="s">
        <v>43</v>
      </c>
      <c r="I2160" s="42" t="s">
        <v>3335</v>
      </c>
      <c r="J2160" s="42" t="s">
        <v>34</v>
      </c>
      <c r="K2160" s="42" t="s">
        <v>35</v>
      </c>
      <c r="L2160" s="37">
        <v>7</v>
      </c>
      <c r="M2160" s="43" t="s">
        <v>36</v>
      </c>
      <c r="N2160" s="43" t="str">
        <f t="shared" si="67"/>
        <v>0596</v>
      </c>
      <c r="O2160" s="84">
        <v>921.57</v>
      </c>
    </row>
    <row r="2161" spans="1:15" s="22" customFormat="1" ht="11.15" customHeight="1" x14ac:dyDescent="0.2">
      <c r="A2161" s="33" t="s">
        <v>4391</v>
      </c>
      <c r="B2161" s="34" t="str">
        <f t="shared" si="68"/>
        <v>754759</v>
      </c>
      <c r="C2161" s="35" t="s">
        <v>4392</v>
      </c>
      <c r="D2161" s="36" t="s">
        <v>29</v>
      </c>
      <c r="E2161" s="35" t="s">
        <v>30</v>
      </c>
      <c r="F2161" s="36" t="s">
        <v>29</v>
      </c>
      <c r="G2161" s="36" t="s">
        <v>3334</v>
      </c>
      <c r="H2161" s="36" t="s">
        <v>43</v>
      </c>
      <c r="I2161" s="36" t="s">
        <v>3335</v>
      </c>
      <c r="J2161" s="36" t="s">
        <v>34</v>
      </c>
      <c r="K2161" s="36" t="s">
        <v>35</v>
      </c>
      <c r="L2161" s="37">
        <v>7</v>
      </c>
      <c r="M2161" s="38" t="s">
        <v>36</v>
      </c>
      <c r="N2161" s="38" t="str">
        <f t="shared" si="67"/>
        <v>0596</v>
      </c>
      <c r="O2161" s="83">
        <v>925.86</v>
      </c>
    </row>
    <row r="2162" spans="1:15" s="22" customFormat="1" ht="11.15" customHeight="1" x14ac:dyDescent="0.2">
      <c r="A2162" s="39" t="s">
        <v>4393</v>
      </c>
      <c r="B2162" s="40" t="str">
        <f t="shared" si="68"/>
        <v>755410</v>
      </c>
      <c r="C2162" s="41" t="s">
        <v>4394</v>
      </c>
      <c r="D2162" s="42" t="s">
        <v>29</v>
      </c>
      <c r="E2162" s="41" t="s">
        <v>30</v>
      </c>
      <c r="F2162" s="42" t="s">
        <v>29</v>
      </c>
      <c r="G2162" s="42" t="s">
        <v>3334</v>
      </c>
      <c r="H2162" s="42" t="s">
        <v>43</v>
      </c>
      <c r="I2162" s="42" t="s">
        <v>3335</v>
      </c>
      <c r="J2162" s="42" t="s">
        <v>34</v>
      </c>
      <c r="K2162" s="42" t="s">
        <v>35</v>
      </c>
      <c r="L2162" s="37">
        <v>8</v>
      </c>
      <c r="M2162" s="43" t="s">
        <v>36</v>
      </c>
      <c r="N2162" s="43" t="str">
        <f t="shared" si="67"/>
        <v>0596</v>
      </c>
      <c r="O2162" s="84">
        <v>105.98</v>
      </c>
    </row>
    <row r="2163" spans="1:15" s="22" customFormat="1" ht="11.15" customHeight="1" x14ac:dyDescent="0.35">
      <c r="A2163" s="44" t="s">
        <v>4395</v>
      </c>
      <c r="B2163" s="45" t="str">
        <f t="shared" si="68"/>
        <v>755272</v>
      </c>
      <c r="C2163" s="46" t="s">
        <v>4396</v>
      </c>
      <c r="D2163" s="46" t="s">
        <v>29</v>
      </c>
      <c r="E2163" s="46" t="s">
        <v>30</v>
      </c>
      <c r="F2163" s="46" t="s">
        <v>29</v>
      </c>
      <c r="G2163" s="46" t="s">
        <v>3334</v>
      </c>
      <c r="H2163" s="46" t="s">
        <v>43</v>
      </c>
      <c r="I2163" s="46" t="s">
        <v>3335</v>
      </c>
      <c r="J2163" s="46" t="s">
        <v>619</v>
      </c>
      <c r="K2163" s="46" t="s">
        <v>35</v>
      </c>
      <c r="L2163" s="37">
        <v>2</v>
      </c>
      <c r="M2163" s="47" t="s">
        <v>36</v>
      </c>
      <c r="N2163" s="38" t="str">
        <f t="shared" si="67"/>
        <v>0596</v>
      </c>
      <c r="O2163" s="83" t="s">
        <v>4397</v>
      </c>
    </row>
    <row r="2164" spans="1:15" s="22" customFormat="1" ht="11.15" customHeight="1" x14ac:dyDescent="0.2">
      <c r="A2164" s="39" t="s">
        <v>4398</v>
      </c>
      <c r="B2164" s="40" t="str">
        <f t="shared" si="68"/>
        <v>754880</v>
      </c>
      <c r="C2164" s="41" t="s">
        <v>4399</v>
      </c>
      <c r="D2164" s="42" t="s">
        <v>29</v>
      </c>
      <c r="E2164" s="41" t="s">
        <v>30</v>
      </c>
      <c r="F2164" s="42" t="s">
        <v>29</v>
      </c>
      <c r="G2164" s="42" t="s">
        <v>3334</v>
      </c>
      <c r="H2164" s="42" t="s">
        <v>43</v>
      </c>
      <c r="I2164" s="42" t="s">
        <v>3335</v>
      </c>
      <c r="J2164" s="42" t="s">
        <v>34</v>
      </c>
      <c r="K2164" s="42" t="s">
        <v>35</v>
      </c>
      <c r="L2164" s="37">
        <v>6</v>
      </c>
      <c r="M2164" s="43" t="s">
        <v>36</v>
      </c>
      <c r="N2164" s="43" t="str">
        <f t="shared" si="67"/>
        <v>0596</v>
      </c>
      <c r="O2164" s="84">
        <v>511.98</v>
      </c>
    </row>
    <row r="2165" spans="1:15" s="22" customFormat="1" ht="11.15" customHeight="1" x14ac:dyDescent="0.35">
      <c r="A2165" s="44" t="s">
        <v>4400</v>
      </c>
      <c r="B2165" s="45" t="str">
        <f t="shared" si="68"/>
        <v>753642</v>
      </c>
      <c r="C2165" s="46" t="s">
        <v>4401</v>
      </c>
      <c r="D2165" s="46" t="s">
        <v>29</v>
      </c>
      <c r="E2165" s="46" t="s">
        <v>30</v>
      </c>
      <c r="F2165" s="46" t="s">
        <v>29</v>
      </c>
      <c r="G2165" s="46" t="s">
        <v>3334</v>
      </c>
      <c r="H2165" s="46" t="s">
        <v>32</v>
      </c>
      <c r="I2165" s="46" t="s">
        <v>3335</v>
      </c>
      <c r="J2165" s="46" t="s">
        <v>34</v>
      </c>
      <c r="K2165" s="46" t="s">
        <v>35</v>
      </c>
      <c r="L2165" s="37">
        <v>1</v>
      </c>
      <c r="M2165" s="47" t="s">
        <v>36</v>
      </c>
      <c r="N2165" s="38" t="str">
        <f t="shared" si="67"/>
        <v>0596</v>
      </c>
      <c r="O2165" s="83">
        <v>1902.95</v>
      </c>
    </row>
    <row r="2166" spans="1:15" s="22" customFormat="1" ht="11.15" customHeight="1" x14ac:dyDescent="0.2">
      <c r="A2166" s="39" t="s">
        <v>4402</v>
      </c>
      <c r="B2166" s="40" t="str">
        <f t="shared" si="68"/>
        <v>754085</v>
      </c>
      <c r="C2166" s="41" t="s">
        <v>4403</v>
      </c>
      <c r="D2166" s="42" t="s">
        <v>29</v>
      </c>
      <c r="E2166" s="41" t="s">
        <v>30</v>
      </c>
      <c r="F2166" s="42" t="s">
        <v>29</v>
      </c>
      <c r="G2166" s="42" t="s">
        <v>3334</v>
      </c>
      <c r="H2166" s="42" t="s">
        <v>43</v>
      </c>
      <c r="I2166" s="42" t="s">
        <v>3335</v>
      </c>
      <c r="J2166" s="42" t="s">
        <v>34</v>
      </c>
      <c r="K2166" s="42" t="s">
        <v>35</v>
      </c>
      <c r="L2166" s="37">
        <v>5</v>
      </c>
      <c r="M2166" s="43" t="s">
        <v>36</v>
      </c>
      <c r="N2166" s="43" t="str">
        <f t="shared" si="67"/>
        <v>0596</v>
      </c>
      <c r="O2166" s="84">
        <v>2458.4299999999998</v>
      </c>
    </row>
    <row r="2167" spans="1:15" s="22" customFormat="1" ht="11.15" customHeight="1" x14ac:dyDescent="0.35">
      <c r="A2167" s="44" t="s">
        <v>4404</v>
      </c>
      <c r="B2167" s="45" t="str">
        <f t="shared" si="68"/>
        <v>752161</v>
      </c>
      <c r="C2167" s="46" t="s">
        <v>4405</v>
      </c>
      <c r="D2167" s="46" t="s">
        <v>29</v>
      </c>
      <c r="E2167" s="46" t="s">
        <v>30</v>
      </c>
      <c r="F2167" s="46" t="s">
        <v>29</v>
      </c>
      <c r="G2167" s="46" t="s">
        <v>3334</v>
      </c>
      <c r="H2167" s="46" t="s">
        <v>32</v>
      </c>
      <c r="I2167" s="46" t="s">
        <v>3335</v>
      </c>
      <c r="J2167" s="46" t="s">
        <v>34</v>
      </c>
      <c r="K2167" s="46" t="s">
        <v>35</v>
      </c>
      <c r="L2167" s="37">
        <v>1</v>
      </c>
      <c r="M2167" s="47" t="s">
        <v>36</v>
      </c>
      <c r="N2167" s="38" t="str">
        <f t="shared" si="67"/>
        <v>0596</v>
      </c>
      <c r="O2167" s="83">
        <v>1845.89</v>
      </c>
    </row>
    <row r="2168" spans="1:15" s="22" customFormat="1" ht="11.15" customHeight="1" x14ac:dyDescent="0.2">
      <c r="A2168" s="39" t="s">
        <v>4406</v>
      </c>
      <c r="B2168" s="40" t="str">
        <f t="shared" si="68"/>
        <v>755345</v>
      </c>
      <c r="C2168" s="41" t="s">
        <v>4407</v>
      </c>
      <c r="D2168" s="42" t="s">
        <v>29</v>
      </c>
      <c r="E2168" s="41" t="s">
        <v>30</v>
      </c>
      <c r="F2168" s="42" t="s">
        <v>29</v>
      </c>
      <c r="G2168" s="42" t="s">
        <v>3334</v>
      </c>
      <c r="H2168" s="42" t="s">
        <v>32</v>
      </c>
      <c r="I2168" s="42" t="s">
        <v>3335</v>
      </c>
      <c r="J2168" s="42" t="s">
        <v>34</v>
      </c>
      <c r="K2168" s="42" t="s">
        <v>35</v>
      </c>
      <c r="L2168" s="37">
        <v>21</v>
      </c>
      <c r="M2168" s="43" t="s">
        <v>36</v>
      </c>
      <c r="N2168" s="43" t="str">
        <f t="shared" si="67"/>
        <v>0596</v>
      </c>
      <c r="O2168" s="84">
        <v>5384.85</v>
      </c>
    </row>
    <row r="2169" spans="1:15" s="22" customFormat="1" ht="11.15" customHeight="1" x14ac:dyDescent="0.2">
      <c r="A2169" s="33" t="s">
        <v>4408</v>
      </c>
      <c r="B2169" s="34" t="str">
        <f t="shared" si="68"/>
        <v>752709</v>
      </c>
      <c r="C2169" s="35" t="s">
        <v>4409</v>
      </c>
      <c r="D2169" s="36" t="s">
        <v>29</v>
      </c>
      <c r="E2169" s="35" t="s">
        <v>30</v>
      </c>
      <c r="F2169" s="36" t="s">
        <v>29</v>
      </c>
      <c r="G2169" s="36" t="s">
        <v>3334</v>
      </c>
      <c r="H2169" s="36" t="s">
        <v>32</v>
      </c>
      <c r="I2169" s="36" t="s">
        <v>3335</v>
      </c>
      <c r="J2169" s="36" t="s">
        <v>34</v>
      </c>
      <c r="K2169" s="36" t="s">
        <v>35</v>
      </c>
      <c r="L2169" s="37">
        <v>0</v>
      </c>
      <c r="M2169" s="38" t="s">
        <v>36</v>
      </c>
      <c r="N2169" s="38" t="str">
        <f t="shared" si="67"/>
        <v>0596</v>
      </c>
      <c r="O2169" s="83">
        <v>1706.96</v>
      </c>
    </row>
    <row r="2170" spans="1:15" s="22" customFormat="1" ht="11.15" customHeight="1" x14ac:dyDescent="0.2">
      <c r="A2170" s="39" t="s">
        <v>4410</v>
      </c>
      <c r="B2170" s="40" t="str">
        <f t="shared" si="68"/>
        <v>752280</v>
      </c>
      <c r="C2170" s="41" t="s">
        <v>4411</v>
      </c>
      <c r="D2170" s="42" t="s">
        <v>29</v>
      </c>
      <c r="E2170" s="41" t="s">
        <v>30</v>
      </c>
      <c r="F2170" s="42" t="s">
        <v>29</v>
      </c>
      <c r="G2170" s="42" t="s">
        <v>3334</v>
      </c>
      <c r="H2170" s="42" t="s">
        <v>43</v>
      </c>
      <c r="I2170" s="42" t="s">
        <v>3335</v>
      </c>
      <c r="J2170" s="42" t="s">
        <v>34</v>
      </c>
      <c r="K2170" s="42" t="s">
        <v>35</v>
      </c>
      <c r="L2170" s="37">
        <v>8</v>
      </c>
      <c r="M2170" s="43" t="s">
        <v>36</v>
      </c>
      <c r="N2170" s="43" t="str">
        <f t="shared" si="67"/>
        <v>0596</v>
      </c>
      <c r="O2170" s="84">
        <v>921.57</v>
      </c>
    </row>
    <row r="2171" spans="1:15" s="22" customFormat="1" ht="11.15" customHeight="1" x14ac:dyDescent="0.2">
      <c r="A2171" s="33" t="s">
        <v>4412</v>
      </c>
      <c r="B2171" s="34" t="str">
        <f t="shared" si="68"/>
        <v>755382</v>
      </c>
      <c r="C2171" s="35" t="s">
        <v>4413</v>
      </c>
      <c r="D2171" s="36" t="s">
        <v>29</v>
      </c>
      <c r="E2171" s="35" t="s">
        <v>30</v>
      </c>
      <c r="F2171" s="36" t="s">
        <v>29</v>
      </c>
      <c r="G2171" s="36" t="s">
        <v>3334</v>
      </c>
      <c r="H2171" s="36" t="s">
        <v>43</v>
      </c>
      <c r="I2171" s="36" t="s">
        <v>3335</v>
      </c>
      <c r="J2171" s="36" t="s">
        <v>34</v>
      </c>
      <c r="K2171" s="36" t="s">
        <v>35</v>
      </c>
      <c r="L2171" s="37">
        <v>3</v>
      </c>
      <c r="M2171" s="38" t="s">
        <v>36</v>
      </c>
      <c r="N2171" s="38" t="str">
        <f t="shared" ref="N2171:N2234" si="69">TEXT(G2171,"0000")</f>
        <v>0596</v>
      </c>
      <c r="O2171" s="83">
        <v>767.98</v>
      </c>
    </row>
    <row r="2172" spans="1:15" s="22" customFormat="1" ht="11.15" customHeight="1" x14ac:dyDescent="0.35">
      <c r="A2172" s="48" t="s">
        <v>4414</v>
      </c>
      <c r="B2172" s="49" t="str">
        <f t="shared" si="68"/>
        <v>754242</v>
      </c>
      <c r="C2172" s="50" t="s">
        <v>4415</v>
      </c>
      <c r="D2172" s="50" t="s">
        <v>29</v>
      </c>
      <c r="E2172" s="50" t="s">
        <v>30</v>
      </c>
      <c r="F2172" s="50" t="s">
        <v>29</v>
      </c>
      <c r="G2172" s="50" t="s">
        <v>3334</v>
      </c>
      <c r="H2172" s="50" t="s">
        <v>43</v>
      </c>
      <c r="I2172" s="50" t="s">
        <v>3335</v>
      </c>
      <c r="J2172" s="50" t="s">
        <v>619</v>
      </c>
      <c r="K2172" s="50" t="s">
        <v>35</v>
      </c>
      <c r="L2172" s="37">
        <v>2</v>
      </c>
      <c r="M2172" s="51" t="s">
        <v>36</v>
      </c>
      <c r="N2172" s="43" t="str">
        <f t="shared" si="69"/>
        <v>0596</v>
      </c>
      <c r="O2172" s="84">
        <v>1379.35</v>
      </c>
    </row>
    <row r="2173" spans="1:15" s="22" customFormat="1" ht="11.15" customHeight="1" x14ac:dyDescent="0.2">
      <c r="A2173" s="33" t="s">
        <v>4416</v>
      </c>
      <c r="B2173" s="34" t="str">
        <f t="shared" si="68"/>
        <v>755361</v>
      </c>
      <c r="C2173" s="35" t="s">
        <v>4417</v>
      </c>
      <c r="D2173" s="36" t="s">
        <v>29</v>
      </c>
      <c r="E2173" s="35" t="s">
        <v>30</v>
      </c>
      <c r="F2173" s="36" t="s">
        <v>29</v>
      </c>
      <c r="G2173" s="36" t="s">
        <v>3334</v>
      </c>
      <c r="H2173" s="36" t="s">
        <v>43</v>
      </c>
      <c r="I2173" s="36" t="s">
        <v>3335</v>
      </c>
      <c r="J2173" s="36" t="s">
        <v>34</v>
      </c>
      <c r="K2173" s="36" t="s">
        <v>35</v>
      </c>
      <c r="L2173" s="37">
        <v>10</v>
      </c>
      <c r="M2173" s="38" t="s">
        <v>36</v>
      </c>
      <c r="N2173" s="38" t="str">
        <f t="shared" si="69"/>
        <v>0596</v>
      </c>
      <c r="O2173" s="83">
        <v>153.6</v>
      </c>
    </row>
    <row r="2174" spans="1:15" s="22" customFormat="1" ht="11.15" customHeight="1" x14ac:dyDescent="0.2">
      <c r="A2174" s="39" t="s">
        <v>4418</v>
      </c>
      <c r="B2174" s="40" t="str">
        <f t="shared" si="68"/>
        <v>755006</v>
      </c>
      <c r="C2174" s="41" t="s">
        <v>4419</v>
      </c>
      <c r="D2174" s="42" t="s">
        <v>29</v>
      </c>
      <c r="E2174" s="41" t="s">
        <v>30</v>
      </c>
      <c r="F2174" s="42" t="s">
        <v>29</v>
      </c>
      <c r="G2174" s="42" t="s">
        <v>3334</v>
      </c>
      <c r="H2174" s="42" t="s">
        <v>43</v>
      </c>
      <c r="I2174" s="42" t="s">
        <v>3335</v>
      </c>
      <c r="J2174" s="42" t="s">
        <v>34</v>
      </c>
      <c r="K2174" s="42" t="s">
        <v>35</v>
      </c>
      <c r="L2174" s="37">
        <v>0</v>
      </c>
      <c r="M2174" s="43" t="s">
        <v>36</v>
      </c>
      <c r="N2174" s="43" t="str">
        <f t="shared" si="69"/>
        <v>0596</v>
      </c>
      <c r="O2174" s="84">
        <v>102.39</v>
      </c>
    </row>
    <row r="2175" spans="1:15" s="22" customFormat="1" ht="11.15" customHeight="1" x14ac:dyDescent="0.35">
      <c r="A2175" s="44" t="s">
        <v>4420</v>
      </c>
      <c r="B2175" s="45" t="str">
        <f t="shared" si="68"/>
        <v>755279</v>
      </c>
      <c r="C2175" s="46" t="s">
        <v>4421</v>
      </c>
      <c r="D2175" s="46" t="s">
        <v>29</v>
      </c>
      <c r="E2175" s="46" t="s">
        <v>30</v>
      </c>
      <c r="F2175" s="46" t="s">
        <v>29</v>
      </c>
      <c r="G2175" s="46" t="s">
        <v>3334</v>
      </c>
      <c r="H2175" s="46" t="s">
        <v>43</v>
      </c>
      <c r="I2175" s="46" t="s">
        <v>3335</v>
      </c>
      <c r="J2175" s="46" t="s">
        <v>34</v>
      </c>
      <c r="K2175" s="46" t="s">
        <v>35</v>
      </c>
      <c r="L2175" s="37">
        <v>1</v>
      </c>
      <c r="M2175" s="47" t="s">
        <v>36</v>
      </c>
      <c r="N2175" s="38" t="str">
        <f t="shared" si="69"/>
        <v>0596</v>
      </c>
      <c r="O2175" s="83">
        <v>1033.0999999999999</v>
      </c>
    </row>
    <row r="2176" spans="1:15" s="22" customFormat="1" ht="11.15" customHeight="1" x14ac:dyDescent="0.2">
      <c r="A2176" s="39" t="s">
        <v>4422</v>
      </c>
      <c r="B2176" s="40" t="str">
        <f t="shared" si="68"/>
        <v>755475</v>
      </c>
      <c r="C2176" s="41" t="s">
        <v>4423</v>
      </c>
      <c r="D2176" s="42" t="s">
        <v>29</v>
      </c>
      <c r="E2176" s="41" t="s">
        <v>30</v>
      </c>
      <c r="F2176" s="42" t="s">
        <v>29</v>
      </c>
      <c r="G2176" s="42" t="s">
        <v>3334</v>
      </c>
      <c r="H2176" s="42" t="s">
        <v>43</v>
      </c>
      <c r="I2176" s="42" t="s">
        <v>3335</v>
      </c>
      <c r="J2176" s="42" t="s">
        <v>34</v>
      </c>
      <c r="K2176" s="42" t="s">
        <v>35</v>
      </c>
      <c r="L2176" s="37">
        <v>12</v>
      </c>
      <c r="M2176" s="43" t="s">
        <v>36</v>
      </c>
      <c r="N2176" s="43" t="str">
        <f t="shared" si="69"/>
        <v>0596</v>
      </c>
      <c r="O2176" s="84">
        <v>124.01</v>
      </c>
    </row>
    <row r="2177" spans="1:15" s="22" customFormat="1" ht="11.15" customHeight="1" x14ac:dyDescent="0.2">
      <c r="A2177" s="33" t="s">
        <v>4424</v>
      </c>
      <c r="B2177" s="34" t="str">
        <f t="shared" si="68"/>
        <v>755481</v>
      </c>
      <c r="C2177" s="35" t="s">
        <v>4425</v>
      </c>
      <c r="D2177" s="36" t="s">
        <v>29</v>
      </c>
      <c r="E2177" s="35" t="s">
        <v>30</v>
      </c>
      <c r="F2177" s="36" t="s">
        <v>29</v>
      </c>
      <c r="G2177" s="36" t="s">
        <v>3334</v>
      </c>
      <c r="H2177" s="36" t="s">
        <v>43</v>
      </c>
      <c r="I2177" s="36" t="s">
        <v>3335</v>
      </c>
      <c r="J2177" s="36" t="s">
        <v>34</v>
      </c>
      <c r="K2177" s="36" t="s">
        <v>35</v>
      </c>
      <c r="L2177" s="37">
        <v>15</v>
      </c>
      <c r="M2177" s="38" t="s">
        <v>36</v>
      </c>
      <c r="N2177" s="38" t="str">
        <f t="shared" si="69"/>
        <v>0596</v>
      </c>
      <c r="O2177" s="83">
        <v>104.94</v>
      </c>
    </row>
    <row r="2178" spans="1:15" s="22" customFormat="1" ht="11.15" customHeight="1" x14ac:dyDescent="0.35">
      <c r="A2178" s="48" t="s">
        <v>4426</v>
      </c>
      <c r="B2178" s="49" t="str">
        <f t="shared" si="68"/>
        <v>754970</v>
      </c>
      <c r="C2178" s="50" t="s">
        <v>4427</v>
      </c>
      <c r="D2178" s="50" t="s">
        <v>29</v>
      </c>
      <c r="E2178" s="50" t="s">
        <v>30</v>
      </c>
      <c r="F2178" s="50" t="s">
        <v>29</v>
      </c>
      <c r="G2178" s="50" t="s">
        <v>3334</v>
      </c>
      <c r="H2178" s="50" t="s">
        <v>43</v>
      </c>
      <c r="I2178" s="50" t="s">
        <v>3335</v>
      </c>
      <c r="J2178" s="50" t="s">
        <v>619</v>
      </c>
      <c r="K2178" s="50" t="s">
        <v>35</v>
      </c>
      <c r="L2178" s="37">
        <v>34</v>
      </c>
      <c r="M2178" s="51" t="s">
        <v>36</v>
      </c>
      <c r="N2178" s="43" t="str">
        <f t="shared" si="69"/>
        <v>0596</v>
      </c>
      <c r="O2178" s="84" t="s">
        <v>4428</v>
      </c>
    </row>
    <row r="2179" spans="1:15" s="22" customFormat="1" ht="11.15" customHeight="1" x14ac:dyDescent="0.35">
      <c r="A2179" s="44" t="s">
        <v>4429</v>
      </c>
      <c r="B2179" s="45" t="str">
        <f t="shared" ref="B2179:B2242" si="70">HYPERLINK(CONCATENATE("https://project.daccord.ru/2024/Items/PL_ItemView.php?Reference=",A2179),A2179)</f>
        <v>755113</v>
      </c>
      <c r="C2179" s="46" t="s">
        <v>4430</v>
      </c>
      <c r="D2179" s="46" t="s">
        <v>29</v>
      </c>
      <c r="E2179" s="46" t="s">
        <v>30</v>
      </c>
      <c r="F2179" s="46" t="s">
        <v>29</v>
      </c>
      <c r="G2179" s="46" t="s">
        <v>3334</v>
      </c>
      <c r="H2179" s="46" t="s">
        <v>43</v>
      </c>
      <c r="I2179" s="46" t="s">
        <v>3335</v>
      </c>
      <c r="J2179" s="46" t="s">
        <v>619</v>
      </c>
      <c r="K2179" s="46" t="s">
        <v>35</v>
      </c>
      <c r="L2179" s="37">
        <v>1</v>
      </c>
      <c r="M2179" s="47" t="s">
        <v>36</v>
      </c>
      <c r="N2179" s="38" t="str">
        <f t="shared" si="69"/>
        <v>0596</v>
      </c>
      <c r="O2179" s="83" t="s">
        <v>4431</v>
      </c>
    </row>
    <row r="2180" spans="1:15" s="22" customFormat="1" ht="11.15" customHeight="1" x14ac:dyDescent="0.2">
      <c r="A2180" s="39" t="s">
        <v>4432</v>
      </c>
      <c r="B2180" s="40" t="str">
        <f t="shared" si="70"/>
        <v>754786</v>
      </c>
      <c r="C2180" s="41" t="s">
        <v>4433</v>
      </c>
      <c r="D2180" s="42" t="s">
        <v>29</v>
      </c>
      <c r="E2180" s="41" t="s">
        <v>30</v>
      </c>
      <c r="F2180" s="42" t="s">
        <v>29</v>
      </c>
      <c r="G2180" s="42" t="s">
        <v>3334</v>
      </c>
      <c r="H2180" s="42" t="s">
        <v>43</v>
      </c>
      <c r="I2180" s="42" t="s">
        <v>3335</v>
      </c>
      <c r="J2180" s="42" t="s">
        <v>34</v>
      </c>
      <c r="K2180" s="42" t="s">
        <v>35</v>
      </c>
      <c r="L2180" s="37">
        <v>11</v>
      </c>
      <c r="M2180" s="43" t="s">
        <v>36</v>
      </c>
      <c r="N2180" s="43" t="str">
        <f t="shared" si="69"/>
        <v>0596</v>
      </c>
      <c r="O2180" s="84">
        <v>204.79</v>
      </c>
    </row>
    <row r="2181" spans="1:15" s="22" customFormat="1" ht="11.15" customHeight="1" x14ac:dyDescent="0.2">
      <c r="A2181" s="33" t="s">
        <v>4434</v>
      </c>
      <c r="B2181" s="34" t="str">
        <f t="shared" si="70"/>
        <v>755210</v>
      </c>
      <c r="C2181" s="35" t="s">
        <v>4435</v>
      </c>
      <c r="D2181" s="36" t="s">
        <v>29</v>
      </c>
      <c r="E2181" s="35" t="s">
        <v>30</v>
      </c>
      <c r="F2181" s="36" t="s">
        <v>29</v>
      </c>
      <c r="G2181" s="36" t="s">
        <v>3334</v>
      </c>
      <c r="H2181" s="36" t="s">
        <v>43</v>
      </c>
      <c r="I2181" s="36" t="s">
        <v>3335</v>
      </c>
      <c r="J2181" s="36" t="s">
        <v>34</v>
      </c>
      <c r="K2181" s="36" t="s">
        <v>35</v>
      </c>
      <c r="L2181" s="37">
        <v>6</v>
      </c>
      <c r="M2181" s="38" t="s">
        <v>36</v>
      </c>
      <c r="N2181" s="38" t="str">
        <f t="shared" si="69"/>
        <v>0596</v>
      </c>
      <c r="O2181" s="83">
        <v>204.79</v>
      </c>
    </row>
    <row r="2182" spans="1:15" s="22" customFormat="1" ht="11.15" customHeight="1" x14ac:dyDescent="0.2">
      <c r="A2182" s="39" t="s">
        <v>4436</v>
      </c>
      <c r="B2182" s="40" t="str">
        <f t="shared" si="70"/>
        <v>754782</v>
      </c>
      <c r="C2182" s="41" t="s">
        <v>4437</v>
      </c>
      <c r="D2182" s="42" t="s">
        <v>29</v>
      </c>
      <c r="E2182" s="41" t="s">
        <v>30</v>
      </c>
      <c r="F2182" s="42" t="s">
        <v>29</v>
      </c>
      <c r="G2182" s="42" t="s">
        <v>3334</v>
      </c>
      <c r="H2182" s="42" t="s">
        <v>43</v>
      </c>
      <c r="I2182" s="42" t="s">
        <v>3335</v>
      </c>
      <c r="J2182" s="42" t="s">
        <v>34</v>
      </c>
      <c r="K2182" s="42" t="s">
        <v>35</v>
      </c>
      <c r="L2182" s="37">
        <v>4</v>
      </c>
      <c r="M2182" s="43" t="s">
        <v>36</v>
      </c>
      <c r="N2182" s="43" t="str">
        <f t="shared" si="69"/>
        <v>0596</v>
      </c>
      <c r="O2182" s="84">
        <v>511.98</v>
      </c>
    </row>
    <row r="2183" spans="1:15" s="22" customFormat="1" ht="11.15" customHeight="1" x14ac:dyDescent="0.2">
      <c r="A2183" s="33" t="s">
        <v>4438</v>
      </c>
      <c r="B2183" s="34" t="str">
        <f t="shared" si="70"/>
        <v>755360</v>
      </c>
      <c r="C2183" s="35" t="s">
        <v>4439</v>
      </c>
      <c r="D2183" s="36" t="s">
        <v>29</v>
      </c>
      <c r="E2183" s="35" t="s">
        <v>30</v>
      </c>
      <c r="F2183" s="36" t="s">
        <v>29</v>
      </c>
      <c r="G2183" s="36" t="s">
        <v>3334</v>
      </c>
      <c r="H2183" s="36" t="s">
        <v>43</v>
      </c>
      <c r="I2183" s="36" t="s">
        <v>3335</v>
      </c>
      <c r="J2183" s="36" t="s">
        <v>34</v>
      </c>
      <c r="K2183" s="36" t="s">
        <v>35</v>
      </c>
      <c r="L2183" s="37">
        <v>6</v>
      </c>
      <c r="M2183" s="38" t="s">
        <v>36</v>
      </c>
      <c r="N2183" s="38" t="str">
        <f t="shared" si="69"/>
        <v>0596</v>
      </c>
      <c r="O2183" s="83">
        <v>153.6</v>
      </c>
    </row>
    <row r="2184" spans="1:15" s="22" customFormat="1" ht="11.15" customHeight="1" x14ac:dyDescent="0.2">
      <c r="A2184" s="39" t="s">
        <v>4440</v>
      </c>
      <c r="B2184" s="40" t="str">
        <f t="shared" si="70"/>
        <v>753046</v>
      </c>
      <c r="C2184" s="41" t="s">
        <v>4441</v>
      </c>
      <c r="D2184" s="42" t="s">
        <v>29</v>
      </c>
      <c r="E2184" s="41" t="s">
        <v>30</v>
      </c>
      <c r="F2184" s="42" t="s">
        <v>29</v>
      </c>
      <c r="G2184" s="42" t="s">
        <v>3334</v>
      </c>
      <c r="H2184" s="42" t="s">
        <v>32</v>
      </c>
      <c r="I2184" s="42" t="s">
        <v>3335</v>
      </c>
      <c r="J2184" s="42" t="s">
        <v>34</v>
      </c>
      <c r="K2184" s="42" t="s">
        <v>35</v>
      </c>
      <c r="L2184" s="37">
        <v>1</v>
      </c>
      <c r="M2184" s="43" t="s">
        <v>36</v>
      </c>
      <c r="N2184" s="43" t="str">
        <f t="shared" si="69"/>
        <v>0596</v>
      </c>
      <c r="O2184" s="84">
        <v>1919.27</v>
      </c>
    </row>
    <row r="2185" spans="1:15" s="22" customFormat="1" ht="11.15" customHeight="1" x14ac:dyDescent="0.2">
      <c r="A2185" s="33" t="s">
        <v>4442</v>
      </c>
      <c r="B2185" s="34" t="str">
        <f t="shared" si="70"/>
        <v>755018</v>
      </c>
      <c r="C2185" s="35" t="s">
        <v>4443</v>
      </c>
      <c r="D2185" s="36" t="s">
        <v>29</v>
      </c>
      <c r="E2185" s="35" t="s">
        <v>30</v>
      </c>
      <c r="F2185" s="36" t="s">
        <v>29</v>
      </c>
      <c r="G2185" s="36" t="s">
        <v>3334</v>
      </c>
      <c r="H2185" s="36" t="s">
        <v>43</v>
      </c>
      <c r="I2185" s="36" t="s">
        <v>3335</v>
      </c>
      <c r="J2185" s="36" t="s">
        <v>34</v>
      </c>
      <c r="K2185" s="36" t="s">
        <v>35</v>
      </c>
      <c r="L2185" s="37">
        <v>4</v>
      </c>
      <c r="M2185" s="38" t="s">
        <v>36</v>
      </c>
      <c r="N2185" s="38" t="str">
        <f t="shared" si="69"/>
        <v>0596</v>
      </c>
      <c r="O2185" s="83">
        <v>383.99</v>
      </c>
    </row>
    <row r="2186" spans="1:15" s="22" customFormat="1" ht="11.15" customHeight="1" x14ac:dyDescent="0.2">
      <c r="A2186" s="39" t="s">
        <v>4444</v>
      </c>
      <c r="B2186" s="40" t="str">
        <f t="shared" si="70"/>
        <v>754858</v>
      </c>
      <c r="C2186" s="41" t="s">
        <v>4445</v>
      </c>
      <c r="D2186" s="42" t="s">
        <v>29</v>
      </c>
      <c r="E2186" s="41" t="s">
        <v>30</v>
      </c>
      <c r="F2186" s="42" t="s">
        <v>29</v>
      </c>
      <c r="G2186" s="42" t="s">
        <v>3334</v>
      </c>
      <c r="H2186" s="42" t="s">
        <v>43</v>
      </c>
      <c r="I2186" s="42" t="s">
        <v>3335</v>
      </c>
      <c r="J2186" s="42" t="s">
        <v>34</v>
      </c>
      <c r="K2186" s="42" t="s">
        <v>35</v>
      </c>
      <c r="L2186" s="37">
        <v>2</v>
      </c>
      <c r="M2186" s="43" t="s">
        <v>36</v>
      </c>
      <c r="N2186" s="43" t="str">
        <f t="shared" si="69"/>
        <v>0596</v>
      </c>
      <c r="O2186" s="84">
        <v>639.98</v>
      </c>
    </row>
    <row r="2187" spans="1:15" s="22" customFormat="1" ht="11.15" customHeight="1" x14ac:dyDescent="0.2">
      <c r="A2187" s="33" t="s">
        <v>4446</v>
      </c>
      <c r="B2187" s="34" t="str">
        <f t="shared" si="70"/>
        <v>755259</v>
      </c>
      <c r="C2187" s="35" t="s">
        <v>4447</v>
      </c>
      <c r="D2187" s="36" t="s">
        <v>29</v>
      </c>
      <c r="E2187" s="35" t="s">
        <v>30</v>
      </c>
      <c r="F2187" s="36" t="s">
        <v>29</v>
      </c>
      <c r="G2187" s="36" t="s">
        <v>3334</v>
      </c>
      <c r="H2187" s="36" t="s">
        <v>43</v>
      </c>
      <c r="I2187" s="36" t="s">
        <v>3335</v>
      </c>
      <c r="J2187" s="36" t="s">
        <v>34</v>
      </c>
      <c r="K2187" s="36" t="s">
        <v>35</v>
      </c>
      <c r="L2187" s="37">
        <v>2</v>
      </c>
      <c r="M2187" s="38" t="s">
        <v>36</v>
      </c>
      <c r="N2187" s="38" t="str">
        <f t="shared" si="69"/>
        <v>0596</v>
      </c>
      <c r="O2187" s="83">
        <v>178.35</v>
      </c>
    </row>
    <row r="2188" spans="1:15" s="22" customFormat="1" ht="11.15" customHeight="1" x14ac:dyDescent="0.2">
      <c r="A2188" s="39" t="s">
        <v>4448</v>
      </c>
      <c r="B2188" s="40" t="str">
        <f t="shared" si="70"/>
        <v>755211</v>
      </c>
      <c r="C2188" s="41" t="s">
        <v>4449</v>
      </c>
      <c r="D2188" s="42" t="s">
        <v>29</v>
      </c>
      <c r="E2188" s="41" t="s">
        <v>30</v>
      </c>
      <c r="F2188" s="42" t="s">
        <v>29</v>
      </c>
      <c r="G2188" s="42" t="s">
        <v>3334</v>
      </c>
      <c r="H2188" s="42" t="s">
        <v>43</v>
      </c>
      <c r="I2188" s="42" t="s">
        <v>3335</v>
      </c>
      <c r="J2188" s="42" t="s">
        <v>34</v>
      </c>
      <c r="K2188" s="42" t="s">
        <v>35</v>
      </c>
      <c r="L2188" s="37">
        <v>6</v>
      </c>
      <c r="M2188" s="43" t="s">
        <v>36</v>
      </c>
      <c r="N2188" s="43" t="str">
        <f t="shared" si="69"/>
        <v>0596</v>
      </c>
      <c r="O2188" s="84">
        <v>204.79</v>
      </c>
    </row>
    <row r="2189" spans="1:15" s="22" customFormat="1" ht="11.15" customHeight="1" x14ac:dyDescent="0.35">
      <c r="A2189" s="44" t="s">
        <v>4450</v>
      </c>
      <c r="B2189" s="45" t="str">
        <f t="shared" si="70"/>
        <v>755079</v>
      </c>
      <c r="C2189" s="46" t="s">
        <v>4451</v>
      </c>
      <c r="D2189" s="46" t="s">
        <v>29</v>
      </c>
      <c r="E2189" s="46" t="s">
        <v>30</v>
      </c>
      <c r="F2189" s="46" t="s">
        <v>29</v>
      </c>
      <c r="G2189" s="46" t="s">
        <v>3334</v>
      </c>
      <c r="H2189" s="46" t="s">
        <v>43</v>
      </c>
      <c r="I2189" s="46" t="s">
        <v>3335</v>
      </c>
      <c r="J2189" s="46" t="s">
        <v>34</v>
      </c>
      <c r="K2189" s="46" t="s">
        <v>35</v>
      </c>
      <c r="L2189" s="37">
        <v>6</v>
      </c>
      <c r="M2189" s="47" t="s">
        <v>36</v>
      </c>
      <c r="N2189" s="38" t="str">
        <f t="shared" si="69"/>
        <v>0596</v>
      </c>
      <c r="O2189" s="83">
        <v>110.48</v>
      </c>
    </row>
    <row r="2190" spans="1:15" s="22" customFormat="1" ht="11.15" customHeight="1" x14ac:dyDescent="0.2">
      <c r="A2190" s="39" t="s">
        <v>4452</v>
      </c>
      <c r="B2190" s="40" t="str">
        <f t="shared" si="70"/>
        <v>755010</v>
      </c>
      <c r="C2190" s="41" t="s">
        <v>4453</v>
      </c>
      <c r="D2190" s="42" t="s">
        <v>29</v>
      </c>
      <c r="E2190" s="41" t="s">
        <v>30</v>
      </c>
      <c r="F2190" s="42" t="s">
        <v>29</v>
      </c>
      <c r="G2190" s="42" t="s">
        <v>3334</v>
      </c>
      <c r="H2190" s="42" t="s">
        <v>43</v>
      </c>
      <c r="I2190" s="42" t="s">
        <v>3335</v>
      </c>
      <c r="J2190" s="42" t="s">
        <v>34</v>
      </c>
      <c r="K2190" s="42" t="s">
        <v>35</v>
      </c>
      <c r="L2190" s="37">
        <v>7</v>
      </c>
      <c r="M2190" s="43" t="s">
        <v>36</v>
      </c>
      <c r="N2190" s="43" t="str">
        <f t="shared" si="69"/>
        <v>0596</v>
      </c>
      <c r="O2190" s="84">
        <v>153.6</v>
      </c>
    </row>
    <row r="2191" spans="1:15" s="22" customFormat="1" ht="11.15" customHeight="1" x14ac:dyDescent="0.35">
      <c r="A2191" s="44" t="s">
        <v>4454</v>
      </c>
      <c r="B2191" s="45" t="str">
        <f t="shared" si="70"/>
        <v>754978</v>
      </c>
      <c r="C2191" s="46" t="s">
        <v>4455</v>
      </c>
      <c r="D2191" s="46" t="s">
        <v>29</v>
      </c>
      <c r="E2191" s="46" t="s">
        <v>30</v>
      </c>
      <c r="F2191" s="46" t="s">
        <v>29</v>
      </c>
      <c r="G2191" s="46" t="s">
        <v>3334</v>
      </c>
      <c r="H2191" s="46" t="s">
        <v>43</v>
      </c>
      <c r="I2191" s="46" t="s">
        <v>3335</v>
      </c>
      <c r="J2191" s="46" t="s">
        <v>619</v>
      </c>
      <c r="K2191" s="46" t="s">
        <v>35</v>
      </c>
      <c r="L2191" s="37">
        <v>5</v>
      </c>
      <c r="M2191" s="47" t="s">
        <v>36</v>
      </c>
      <c r="N2191" s="38" t="str">
        <f t="shared" si="69"/>
        <v>0596</v>
      </c>
      <c r="O2191" s="83" t="s">
        <v>4456</v>
      </c>
    </row>
    <row r="2192" spans="1:15" s="22" customFormat="1" ht="11.15" customHeight="1" x14ac:dyDescent="0.2">
      <c r="A2192" s="39" t="s">
        <v>4457</v>
      </c>
      <c r="B2192" s="40" t="str">
        <f t="shared" si="70"/>
        <v>752279</v>
      </c>
      <c r="C2192" s="41" t="s">
        <v>4458</v>
      </c>
      <c r="D2192" s="42" t="s">
        <v>29</v>
      </c>
      <c r="E2192" s="41" t="s">
        <v>30</v>
      </c>
      <c r="F2192" s="42" t="s">
        <v>29</v>
      </c>
      <c r="G2192" s="42" t="s">
        <v>3334</v>
      </c>
      <c r="H2192" s="42" t="s">
        <v>43</v>
      </c>
      <c r="I2192" s="42" t="s">
        <v>3335</v>
      </c>
      <c r="J2192" s="42" t="s">
        <v>34</v>
      </c>
      <c r="K2192" s="42" t="s">
        <v>35</v>
      </c>
      <c r="L2192" s="37">
        <v>4</v>
      </c>
      <c r="M2192" s="43" t="s">
        <v>36</v>
      </c>
      <c r="N2192" s="43" t="str">
        <f t="shared" si="69"/>
        <v>0596</v>
      </c>
      <c r="O2192" s="84">
        <v>307.19</v>
      </c>
    </row>
    <row r="2193" spans="1:15" s="22" customFormat="1" ht="11.15" customHeight="1" x14ac:dyDescent="0.35">
      <c r="A2193" s="44" t="s">
        <v>4459</v>
      </c>
      <c r="B2193" s="45" t="str">
        <f t="shared" si="70"/>
        <v>753724</v>
      </c>
      <c r="C2193" s="46" t="s">
        <v>4460</v>
      </c>
      <c r="D2193" s="46" t="s">
        <v>29</v>
      </c>
      <c r="E2193" s="46" t="s">
        <v>30</v>
      </c>
      <c r="F2193" s="46" t="s">
        <v>29</v>
      </c>
      <c r="G2193" s="46" t="s">
        <v>3334</v>
      </c>
      <c r="H2193" s="46" t="s">
        <v>32</v>
      </c>
      <c r="I2193" s="46" t="s">
        <v>3335</v>
      </c>
      <c r="J2193" s="46" t="s">
        <v>619</v>
      </c>
      <c r="K2193" s="46" t="s">
        <v>35</v>
      </c>
      <c r="L2193" s="37">
        <v>1</v>
      </c>
      <c r="M2193" s="47" t="s">
        <v>36</v>
      </c>
      <c r="N2193" s="38" t="str">
        <f t="shared" si="69"/>
        <v>0596</v>
      </c>
      <c r="O2193" s="83">
        <v>601.84</v>
      </c>
    </row>
    <row r="2194" spans="1:15" s="22" customFormat="1" ht="11.15" customHeight="1" x14ac:dyDescent="0.2">
      <c r="A2194" s="39" t="s">
        <v>4461</v>
      </c>
      <c r="B2194" s="40" t="str">
        <f t="shared" si="70"/>
        <v>752511</v>
      </c>
      <c r="C2194" s="41" t="s">
        <v>4462</v>
      </c>
      <c r="D2194" s="42" t="s">
        <v>29</v>
      </c>
      <c r="E2194" s="41" t="s">
        <v>30</v>
      </c>
      <c r="F2194" s="42" t="s">
        <v>29</v>
      </c>
      <c r="G2194" s="42" t="s">
        <v>3334</v>
      </c>
      <c r="H2194" s="42" t="s">
        <v>32</v>
      </c>
      <c r="I2194" s="42" t="s">
        <v>3335</v>
      </c>
      <c r="J2194" s="42" t="s">
        <v>34</v>
      </c>
      <c r="K2194" s="42" t="s">
        <v>35</v>
      </c>
      <c r="L2194" s="37">
        <v>0</v>
      </c>
      <c r="M2194" s="43" t="s">
        <v>36</v>
      </c>
      <c r="N2194" s="43" t="str">
        <f t="shared" si="69"/>
        <v>0596</v>
      </c>
      <c r="O2194" s="84">
        <v>563.19000000000005</v>
      </c>
    </row>
    <row r="2195" spans="1:15" s="22" customFormat="1" ht="11.15" customHeight="1" x14ac:dyDescent="0.2">
      <c r="A2195" s="33" t="s">
        <v>4463</v>
      </c>
      <c r="B2195" s="34" t="str">
        <f t="shared" si="70"/>
        <v>755270</v>
      </c>
      <c r="C2195" s="35" t="s">
        <v>4464</v>
      </c>
      <c r="D2195" s="36" t="s">
        <v>29</v>
      </c>
      <c r="E2195" s="35" t="s">
        <v>30</v>
      </c>
      <c r="F2195" s="36" t="s">
        <v>29</v>
      </c>
      <c r="G2195" s="36" t="s">
        <v>3334</v>
      </c>
      <c r="H2195" s="36" t="s">
        <v>43</v>
      </c>
      <c r="I2195" s="36" t="s">
        <v>3335</v>
      </c>
      <c r="J2195" s="36" t="s">
        <v>34</v>
      </c>
      <c r="K2195" s="36" t="s">
        <v>35</v>
      </c>
      <c r="L2195" s="37">
        <v>3</v>
      </c>
      <c r="M2195" s="38" t="s">
        <v>36</v>
      </c>
      <c r="N2195" s="38" t="str">
        <f t="shared" si="69"/>
        <v>0596</v>
      </c>
      <c r="O2195" s="83">
        <v>397.72</v>
      </c>
    </row>
    <row r="2196" spans="1:15" s="22" customFormat="1" ht="11.15" customHeight="1" x14ac:dyDescent="0.2">
      <c r="A2196" s="39" t="s">
        <v>4465</v>
      </c>
      <c r="B2196" s="40" t="str">
        <f t="shared" si="70"/>
        <v>753127</v>
      </c>
      <c r="C2196" s="41" t="s">
        <v>4466</v>
      </c>
      <c r="D2196" s="42" t="s">
        <v>29</v>
      </c>
      <c r="E2196" s="41" t="s">
        <v>30</v>
      </c>
      <c r="F2196" s="42" t="s">
        <v>29</v>
      </c>
      <c r="G2196" s="42" t="s">
        <v>3334</v>
      </c>
      <c r="H2196" s="42" t="s">
        <v>32</v>
      </c>
      <c r="I2196" s="42" t="s">
        <v>3335</v>
      </c>
      <c r="J2196" s="42" t="s">
        <v>34</v>
      </c>
      <c r="K2196" s="42" t="s">
        <v>35</v>
      </c>
      <c r="L2196" s="37">
        <v>2</v>
      </c>
      <c r="M2196" s="43" t="s">
        <v>36</v>
      </c>
      <c r="N2196" s="43" t="str">
        <f t="shared" si="69"/>
        <v>0596</v>
      </c>
      <c r="O2196" s="84">
        <v>1163.43</v>
      </c>
    </row>
    <row r="2197" spans="1:15" s="22" customFormat="1" ht="11.15" customHeight="1" x14ac:dyDescent="0.2">
      <c r="A2197" s="33" t="s">
        <v>4467</v>
      </c>
      <c r="B2197" s="34" t="str">
        <f t="shared" si="70"/>
        <v>755093</v>
      </c>
      <c r="C2197" s="35" t="s">
        <v>4468</v>
      </c>
      <c r="D2197" s="36" t="s">
        <v>29</v>
      </c>
      <c r="E2197" s="35" t="s">
        <v>30</v>
      </c>
      <c r="F2197" s="36" t="s">
        <v>29</v>
      </c>
      <c r="G2197" s="36" t="s">
        <v>3334</v>
      </c>
      <c r="H2197" s="36" t="s">
        <v>43</v>
      </c>
      <c r="I2197" s="36" t="s">
        <v>3335</v>
      </c>
      <c r="J2197" s="36" t="s">
        <v>34</v>
      </c>
      <c r="K2197" s="36" t="s">
        <v>35</v>
      </c>
      <c r="L2197" s="37">
        <v>1</v>
      </c>
      <c r="M2197" s="38" t="s">
        <v>36</v>
      </c>
      <c r="N2197" s="38" t="str">
        <f t="shared" si="69"/>
        <v>0596</v>
      </c>
      <c r="O2197" s="83">
        <v>1023.97</v>
      </c>
    </row>
    <row r="2198" spans="1:15" s="22" customFormat="1" ht="11.15" customHeight="1" x14ac:dyDescent="0.2">
      <c r="A2198" s="39" t="s">
        <v>4469</v>
      </c>
      <c r="B2198" s="40" t="str">
        <f t="shared" si="70"/>
        <v>754781</v>
      </c>
      <c r="C2198" s="41" t="s">
        <v>4470</v>
      </c>
      <c r="D2198" s="42" t="s">
        <v>29</v>
      </c>
      <c r="E2198" s="41" t="s">
        <v>30</v>
      </c>
      <c r="F2198" s="42" t="s">
        <v>29</v>
      </c>
      <c r="G2198" s="42" t="s">
        <v>3334</v>
      </c>
      <c r="H2198" s="42" t="s">
        <v>43</v>
      </c>
      <c r="I2198" s="42" t="s">
        <v>3335</v>
      </c>
      <c r="J2198" s="42" t="s">
        <v>34</v>
      </c>
      <c r="K2198" s="42" t="s">
        <v>35</v>
      </c>
      <c r="L2198" s="37">
        <v>5</v>
      </c>
      <c r="M2198" s="43" t="s">
        <v>36</v>
      </c>
      <c r="N2198" s="43" t="str">
        <f t="shared" si="69"/>
        <v>0596</v>
      </c>
      <c r="O2198" s="84">
        <v>204.79</v>
      </c>
    </row>
    <row r="2199" spans="1:15" s="22" customFormat="1" ht="11.15" customHeight="1" x14ac:dyDescent="0.2">
      <c r="A2199" s="33" t="s">
        <v>4471</v>
      </c>
      <c r="B2199" s="34" t="str">
        <f t="shared" si="70"/>
        <v>754785</v>
      </c>
      <c r="C2199" s="35" t="s">
        <v>4472</v>
      </c>
      <c r="D2199" s="36" t="s">
        <v>29</v>
      </c>
      <c r="E2199" s="35" t="s">
        <v>30</v>
      </c>
      <c r="F2199" s="36" t="s">
        <v>29</v>
      </c>
      <c r="G2199" s="36" t="s">
        <v>3334</v>
      </c>
      <c r="H2199" s="36" t="s">
        <v>43</v>
      </c>
      <c r="I2199" s="36" t="s">
        <v>3335</v>
      </c>
      <c r="J2199" s="36" t="s">
        <v>34</v>
      </c>
      <c r="K2199" s="36" t="s">
        <v>35</v>
      </c>
      <c r="L2199" s="37">
        <v>1</v>
      </c>
      <c r="M2199" s="38" t="s">
        <v>36</v>
      </c>
      <c r="N2199" s="38" t="str">
        <f t="shared" si="69"/>
        <v>0596</v>
      </c>
      <c r="O2199" s="83">
        <v>204.79</v>
      </c>
    </row>
    <row r="2200" spans="1:15" s="22" customFormat="1" ht="11.15" customHeight="1" x14ac:dyDescent="0.2">
      <c r="A2200" s="39" t="s">
        <v>4473</v>
      </c>
      <c r="B2200" s="40" t="str">
        <f t="shared" si="70"/>
        <v>754788</v>
      </c>
      <c r="C2200" s="41" t="s">
        <v>4474</v>
      </c>
      <c r="D2200" s="42" t="s">
        <v>29</v>
      </c>
      <c r="E2200" s="41" t="s">
        <v>30</v>
      </c>
      <c r="F2200" s="42" t="s">
        <v>29</v>
      </c>
      <c r="G2200" s="42" t="s">
        <v>3334</v>
      </c>
      <c r="H2200" s="42" t="s">
        <v>43</v>
      </c>
      <c r="I2200" s="42" t="s">
        <v>3335</v>
      </c>
      <c r="J2200" s="42" t="s">
        <v>34</v>
      </c>
      <c r="K2200" s="42" t="s">
        <v>35</v>
      </c>
      <c r="L2200" s="37">
        <v>1</v>
      </c>
      <c r="M2200" s="43" t="s">
        <v>36</v>
      </c>
      <c r="N2200" s="43" t="str">
        <f t="shared" si="69"/>
        <v>0596</v>
      </c>
      <c r="O2200" s="84">
        <v>511.98</v>
      </c>
    </row>
    <row r="2201" spans="1:15" s="22" customFormat="1" ht="11.15" customHeight="1" x14ac:dyDescent="0.2">
      <c r="A2201" s="33" t="s">
        <v>4475</v>
      </c>
      <c r="B2201" s="34" t="str">
        <f t="shared" si="70"/>
        <v>755019</v>
      </c>
      <c r="C2201" s="35" t="s">
        <v>4476</v>
      </c>
      <c r="D2201" s="36" t="s">
        <v>29</v>
      </c>
      <c r="E2201" s="35" t="s">
        <v>30</v>
      </c>
      <c r="F2201" s="36" t="s">
        <v>29</v>
      </c>
      <c r="G2201" s="36" t="s">
        <v>3334</v>
      </c>
      <c r="H2201" s="36" t="s">
        <v>43</v>
      </c>
      <c r="I2201" s="36" t="s">
        <v>3335</v>
      </c>
      <c r="J2201" s="36" t="s">
        <v>34</v>
      </c>
      <c r="K2201" s="36" t="s">
        <v>35</v>
      </c>
      <c r="L2201" s="37">
        <v>1</v>
      </c>
      <c r="M2201" s="38" t="s">
        <v>36</v>
      </c>
      <c r="N2201" s="38" t="str">
        <f t="shared" si="69"/>
        <v>0596</v>
      </c>
      <c r="O2201" s="83">
        <v>383.99</v>
      </c>
    </row>
    <row r="2202" spans="1:15" s="22" customFormat="1" ht="11.15" customHeight="1" x14ac:dyDescent="0.2">
      <c r="A2202" s="39" t="s">
        <v>4477</v>
      </c>
      <c r="B2202" s="40" t="str">
        <f t="shared" si="70"/>
        <v>752408</v>
      </c>
      <c r="C2202" s="41" t="s">
        <v>4478</v>
      </c>
      <c r="D2202" s="42" t="s">
        <v>29</v>
      </c>
      <c r="E2202" s="41" t="s">
        <v>30</v>
      </c>
      <c r="F2202" s="42" t="s">
        <v>29</v>
      </c>
      <c r="G2202" s="42" t="s">
        <v>3334</v>
      </c>
      <c r="H2202" s="42" t="s">
        <v>32</v>
      </c>
      <c r="I2202" s="42" t="s">
        <v>3335</v>
      </c>
      <c r="J2202" s="42" t="s">
        <v>34</v>
      </c>
      <c r="K2202" s="42" t="s">
        <v>35</v>
      </c>
      <c r="L2202" s="37">
        <v>30</v>
      </c>
      <c r="M2202" s="43" t="s">
        <v>36</v>
      </c>
      <c r="N2202" s="43" t="str">
        <f t="shared" si="69"/>
        <v>0596</v>
      </c>
      <c r="O2202" s="84">
        <v>1177.55</v>
      </c>
    </row>
    <row r="2203" spans="1:15" s="22" customFormat="1" ht="11.15" customHeight="1" x14ac:dyDescent="0.2">
      <c r="A2203" s="33" t="s">
        <v>4479</v>
      </c>
      <c r="B2203" s="34" t="str">
        <f t="shared" si="70"/>
        <v>755216</v>
      </c>
      <c r="C2203" s="35" t="s">
        <v>4480</v>
      </c>
      <c r="D2203" s="36" t="s">
        <v>29</v>
      </c>
      <c r="E2203" s="35" t="s">
        <v>30</v>
      </c>
      <c r="F2203" s="36" t="s">
        <v>29</v>
      </c>
      <c r="G2203" s="36" t="s">
        <v>3334</v>
      </c>
      <c r="H2203" s="36" t="s">
        <v>43</v>
      </c>
      <c r="I2203" s="36" t="s">
        <v>3335</v>
      </c>
      <c r="J2203" s="36" t="s">
        <v>34</v>
      </c>
      <c r="K2203" s="36" t="s">
        <v>35</v>
      </c>
      <c r="L2203" s="37">
        <v>2</v>
      </c>
      <c r="M2203" s="38" t="s">
        <v>36</v>
      </c>
      <c r="N2203" s="38" t="str">
        <f t="shared" si="69"/>
        <v>0596</v>
      </c>
      <c r="O2203" s="83">
        <v>204.79</v>
      </c>
    </row>
    <row r="2204" spans="1:15" s="22" customFormat="1" ht="11.15" customHeight="1" x14ac:dyDescent="0.35">
      <c r="A2204" s="48" t="s">
        <v>4481</v>
      </c>
      <c r="B2204" s="49" t="str">
        <f t="shared" si="70"/>
        <v>754757</v>
      </c>
      <c r="C2204" s="50" t="s">
        <v>4482</v>
      </c>
      <c r="D2204" s="50" t="s">
        <v>29</v>
      </c>
      <c r="E2204" s="50" t="s">
        <v>30</v>
      </c>
      <c r="F2204" s="50" t="s">
        <v>29</v>
      </c>
      <c r="G2204" s="50" t="s">
        <v>3334</v>
      </c>
      <c r="H2204" s="50" t="s">
        <v>43</v>
      </c>
      <c r="I2204" s="50" t="s">
        <v>3335</v>
      </c>
      <c r="J2204" s="50" t="s">
        <v>34</v>
      </c>
      <c r="K2204" s="50" t="s">
        <v>35</v>
      </c>
      <c r="L2204" s="37">
        <v>1</v>
      </c>
      <c r="M2204" s="51" t="s">
        <v>36</v>
      </c>
      <c r="N2204" s="43" t="str">
        <f t="shared" si="69"/>
        <v>0596</v>
      </c>
      <c r="O2204" s="84">
        <v>664.95</v>
      </c>
    </row>
    <row r="2205" spans="1:15" s="22" customFormat="1" ht="11.15" customHeight="1" x14ac:dyDescent="0.2">
      <c r="A2205" s="33" t="s">
        <v>4483</v>
      </c>
      <c r="B2205" s="34" t="str">
        <f t="shared" si="70"/>
        <v>752911</v>
      </c>
      <c r="C2205" s="35" t="s">
        <v>4484</v>
      </c>
      <c r="D2205" s="36" t="s">
        <v>29</v>
      </c>
      <c r="E2205" s="35" t="s">
        <v>30</v>
      </c>
      <c r="F2205" s="36" t="s">
        <v>29</v>
      </c>
      <c r="G2205" s="36" t="s">
        <v>3334</v>
      </c>
      <c r="H2205" s="36" t="s">
        <v>32</v>
      </c>
      <c r="I2205" s="36" t="s">
        <v>3335</v>
      </c>
      <c r="J2205" s="36" t="s">
        <v>34</v>
      </c>
      <c r="K2205" s="36" t="s">
        <v>35</v>
      </c>
      <c r="L2205" s="37">
        <v>14</v>
      </c>
      <c r="M2205" s="38" t="s">
        <v>36</v>
      </c>
      <c r="N2205" s="38" t="str">
        <f t="shared" si="69"/>
        <v>0596</v>
      </c>
      <c r="O2205" s="83">
        <v>665.58</v>
      </c>
    </row>
    <row r="2206" spans="1:15" s="22" customFormat="1" ht="11.15" customHeight="1" x14ac:dyDescent="0.2">
      <c r="A2206" s="39" t="s">
        <v>4485</v>
      </c>
      <c r="B2206" s="40" t="str">
        <f t="shared" si="70"/>
        <v>754755</v>
      </c>
      <c r="C2206" s="41" t="s">
        <v>4486</v>
      </c>
      <c r="D2206" s="42" t="s">
        <v>29</v>
      </c>
      <c r="E2206" s="41" t="s">
        <v>30</v>
      </c>
      <c r="F2206" s="42" t="s">
        <v>29</v>
      </c>
      <c r="G2206" s="42" t="s">
        <v>3334</v>
      </c>
      <c r="H2206" s="42" t="s">
        <v>43</v>
      </c>
      <c r="I2206" s="42" t="s">
        <v>3335</v>
      </c>
      <c r="J2206" s="42" t="s">
        <v>34</v>
      </c>
      <c r="K2206" s="42" t="s">
        <v>35</v>
      </c>
      <c r="L2206" s="37">
        <v>2</v>
      </c>
      <c r="M2206" s="43" t="s">
        <v>36</v>
      </c>
      <c r="N2206" s="43" t="str">
        <f t="shared" si="69"/>
        <v>0596</v>
      </c>
      <c r="O2206" s="84">
        <v>255.99</v>
      </c>
    </row>
    <row r="2207" spans="1:15" s="22" customFormat="1" ht="11.15" customHeight="1" x14ac:dyDescent="0.2">
      <c r="A2207" s="33" t="s">
        <v>4487</v>
      </c>
      <c r="B2207" s="34" t="str">
        <f t="shared" si="70"/>
        <v>754720</v>
      </c>
      <c r="C2207" s="35" t="s">
        <v>4488</v>
      </c>
      <c r="D2207" s="36" t="s">
        <v>29</v>
      </c>
      <c r="E2207" s="35" t="s">
        <v>30</v>
      </c>
      <c r="F2207" s="36" t="s">
        <v>29</v>
      </c>
      <c r="G2207" s="36" t="s">
        <v>3334</v>
      </c>
      <c r="H2207" s="36" t="s">
        <v>43</v>
      </c>
      <c r="I2207" s="36" t="s">
        <v>3335</v>
      </c>
      <c r="J2207" s="36" t="s">
        <v>34</v>
      </c>
      <c r="K2207" s="36" t="s">
        <v>35</v>
      </c>
      <c r="L2207" s="37">
        <v>1</v>
      </c>
      <c r="M2207" s="38" t="s">
        <v>36</v>
      </c>
      <c r="N2207" s="38" t="str">
        <f t="shared" si="69"/>
        <v>0596</v>
      </c>
      <c r="O2207" s="83">
        <v>305.72000000000003</v>
      </c>
    </row>
    <row r="2208" spans="1:15" s="22" customFormat="1" ht="11.15" customHeight="1" x14ac:dyDescent="0.2">
      <c r="A2208" s="39" t="s">
        <v>4489</v>
      </c>
      <c r="B2208" s="40" t="str">
        <f t="shared" si="70"/>
        <v>755435</v>
      </c>
      <c r="C2208" s="41" t="s">
        <v>4490</v>
      </c>
      <c r="D2208" s="42" t="s">
        <v>29</v>
      </c>
      <c r="E2208" s="41" t="s">
        <v>30</v>
      </c>
      <c r="F2208" s="42" t="s">
        <v>29</v>
      </c>
      <c r="G2208" s="42" t="s">
        <v>3334</v>
      </c>
      <c r="H2208" s="42" t="s">
        <v>43</v>
      </c>
      <c r="I2208" s="42" t="s">
        <v>3335</v>
      </c>
      <c r="J2208" s="42" t="s">
        <v>34</v>
      </c>
      <c r="K2208" s="42" t="s">
        <v>35</v>
      </c>
      <c r="L2208" s="37">
        <v>1</v>
      </c>
      <c r="M2208" s="43" t="s">
        <v>36</v>
      </c>
      <c r="N2208" s="43" t="str">
        <f t="shared" si="69"/>
        <v>0596</v>
      </c>
      <c r="O2208" s="84">
        <v>227.26</v>
      </c>
    </row>
    <row r="2209" spans="1:15" s="22" customFormat="1" ht="11.15" customHeight="1" x14ac:dyDescent="0.35">
      <c r="A2209" s="44" t="s">
        <v>4491</v>
      </c>
      <c r="B2209" s="45" t="str">
        <f t="shared" si="70"/>
        <v>755205</v>
      </c>
      <c r="C2209" s="46" t="s">
        <v>4492</v>
      </c>
      <c r="D2209" s="46" t="s">
        <v>29</v>
      </c>
      <c r="E2209" s="46" t="s">
        <v>30</v>
      </c>
      <c r="F2209" s="46" t="s">
        <v>29</v>
      </c>
      <c r="G2209" s="46" t="s">
        <v>3334</v>
      </c>
      <c r="H2209" s="46" t="s">
        <v>43</v>
      </c>
      <c r="I2209" s="46" t="s">
        <v>3335</v>
      </c>
      <c r="J2209" s="46" t="s">
        <v>34</v>
      </c>
      <c r="K2209" s="46" t="s">
        <v>35</v>
      </c>
      <c r="L2209" s="37">
        <v>0</v>
      </c>
      <c r="M2209" s="47" t="s">
        <v>36</v>
      </c>
      <c r="N2209" s="38" t="str">
        <f t="shared" si="69"/>
        <v>0596</v>
      </c>
      <c r="O2209" s="83">
        <v>102.39</v>
      </c>
    </row>
    <row r="2210" spans="1:15" s="22" customFormat="1" ht="11.15" customHeight="1" x14ac:dyDescent="0.35">
      <c r="A2210" s="48" t="s">
        <v>4493</v>
      </c>
      <c r="B2210" s="49" t="str">
        <f t="shared" si="70"/>
        <v>770332</v>
      </c>
      <c r="C2210" s="50" t="s">
        <v>4494</v>
      </c>
      <c r="D2210" s="50" t="s">
        <v>29</v>
      </c>
      <c r="E2210" s="50" t="s">
        <v>30</v>
      </c>
      <c r="F2210" s="50" t="s">
        <v>29</v>
      </c>
      <c r="G2210" s="50" t="s">
        <v>4495</v>
      </c>
      <c r="H2210" s="50" t="s">
        <v>43</v>
      </c>
      <c r="I2210" s="50" t="s">
        <v>4496</v>
      </c>
      <c r="J2210" s="50" t="s">
        <v>619</v>
      </c>
      <c r="K2210" s="50" t="s">
        <v>35</v>
      </c>
      <c r="L2210" s="37">
        <v>20</v>
      </c>
      <c r="M2210" s="51" t="s">
        <v>36</v>
      </c>
      <c r="N2210" s="43" t="str">
        <f t="shared" si="69"/>
        <v>0571</v>
      </c>
      <c r="O2210" s="84" t="s">
        <v>4497</v>
      </c>
    </row>
    <row r="2211" spans="1:15" s="22" customFormat="1" ht="11.15" customHeight="1" x14ac:dyDescent="0.35">
      <c r="A2211" s="44" t="s">
        <v>4498</v>
      </c>
      <c r="B2211" s="45" t="str">
        <f t="shared" si="70"/>
        <v>770352</v>
      </c>
      <c r="C2211" s="46" t="s">
        <v>4499</v>
      </c>
      <c r="D2211" s="46" t="s">
        <v>29</v>
      </c>
      <c r="E2211" s="46" t="s">
        <v>30</v>
      </c>
      <c r="F2211" s="46" t="s">
        <v>29</v>
      </c>
      <c r="G2211" s="46" t="s">
        <v>4495</v>
      </c>
      <c r="H2211" s="46" t="s">
        <v>43</v>
      </c>
      <c r="I2211" s="46" t="s">
        <v>4496</v>
      </c>
      <c r="J2211" s="46" t="s">
        <v>619</v>
      </c>
      <c r="K2211" s="46" t="s">
        <v>35</v>
      </c>
      <c r="L2211" s="37">
        <v>20</v>
      </c>
      <c r="M2211" s="47" t="s">
        <v>36</v>
      </c>
      <c r="N2211" s="38" t="str">
        <f t="shared" si="69"/>
        <v>0571</v>
      </c>
      <c r="O2211" s="83" t="s">
        <v>4497</v>
      </c>
    </row>
    <row r="2212" spans="1:15" s="22" customFormat="1" ht="11.15" customHeight="1" x14ac:dyDescent="0.35">
      <c r="A2212" s="48" t="s">
        <v>4500</v>
      </c>
      <c r="B2212" s="49" t="str">
        <f t="shared" si="70"/>
        <v>770394</v>
      </c>
      <c r="C2212" s="50" t="s">
        <v>4501</v>
      </c>
      <c r="D2212" s="50" t="s">
        <v>29</v>
      </c>
      <c r="E2212" s="50" t="s">
        <v>30</v>
      </c>
      <c r="F2212" s="50" t="s">
        <v>29</v>
      </c>
      <c r="G2212" s="50" t="s">
        <v>4495</v>
      </c>
      <c r="H2212" s="50" t="s">
        <v>43</v>
      </c>
      <c r="I2212" s="50" t="s">
        <v>4496</v>
      </c>
      <c r="J2212" s="50" t="s">
        <v>619</v>
      </c>
      <c r="K2212" s="50" t="s">
        <v>35</v>
      </c>
      <c r="L2212" s="37">
        <v>8</v>
      </c>
      <c r="M2212" s="51" t="s">
        <v>36</v>
      </c>
      <c r="N2212" s="43" t="str">
        <f t="shared" si="69"/>
        <v>0571</v>
      </c>
      <c r="O2212" s="84" t="s">
        <v>2831</v>
      </c>
    </row>
    <row r="2213" spans="1:15" s="22" customFormat="1" ht="11.15" customHeight="1" x14ac:dyDescent="0.35">
      <c r="A2213" s="44" t="s">
        <v>4502</v>
      </c>
      <c r="B2213" s="45" t="str">
        <f t="shared" si="70"/>
        <v>770353</v>
      </c>
      <c r="C2213" s="46" t="s">
        <v>4503</v>
      </c>
      <c r="D2213" s="46" t="s">
        <v>29</v>
      </c>
      <c r="E2213" s="46" t="s">
        <v>30</v>
      </c>
      <c r="F2213" s="46" t="s">
        <v>29</v>
      </c>
      <c r="G2213" s="46" t="s">
        <v>4495</v>
      </c>
      <c r="H2213" s="46" t="s">
        <v>43</v>
      </c>
      <c r="I2213" s="46" t="s">
        <v>4496</v>
      </c>
      <c r="J2213" s="46" t="s">
        <v>619</v>
      </c>
      <c r="K2213" s="46" t="s">
        <v>35</v>
      </c>
      <c r="L2213" s="37">
        <v>10</v>
      </c>
      <c r="M2213" s="47" t="s">
        <v>36</v>
      </c>
      <c r="N2213" s="38" t="str">
        <f t="shared" si="69"/>
        <v>0571</v>
      </c>
      <c r="O2213" s="83" t="s">
        <v>1126</v>
      </c>
    </row>
    <row r="2214" spans="1:15" s="22" customFormat="1" ht="11.15" customHeight="1" x14ac:dyDescent="0.35">
      <c r="A2214" s="48" t="s">
        <v>4504</v>
      </c>
      <c r="B2214" s="49" t="str">
        <f t="shared" si="70"/>
        <v>770393</v>
      </c>
      <c r="C2214" s="50" t="s">
        <v>4505</v>
      </c>
      <c r="D2214" s="50" t="s">
        <v>29</v>
      </c>
      <c r="E2214" s="50" t="s">
        <v>30</v>
      </c>
      <c r="F2214" s="50" t="s">
        <v>29</v>
      </c>
      <c r="G2214" s="50" t="s">
        <v>4495</v>
      </c>
      <c r="H2214" s="50" t="s">
        <v>43</v>
      </c>
      <c r="I2214" s="50" t="s">
        <v>4496</v>
      </c>
      <c r="J2214" s="50" t="s">
        <v>34</v>
      </c>
      <c r="K2214" s="50" t="s">
        <v>35</v>
      </c>
      <c r="L2214" s="37">
        <v>6</v>
      </c>
      <c r="M2214" s="51" t="s">
        <v>36</v>
      </c>
      <c r="N2214" s="43" t="str">
        <f t="shared" si="69"/>
        <v>0571</v>
      </c>
      <c r="O2214" s="84">
        <v>1999.72</v>
      </c>
    </row>
    <row r="2215" spans="1:15" s="22" customFormat="1" ht="11.15" customHeight="1" x14ac:dyDescent="0.35">
      <c r="A2215" s="44" t="s">
        <v>4506</v>
      </c>
      <c r="B2215" s="45" t="str">
        <f t="shared" si="70"/>
        <v>770333</v>
      </c>
      <c r="C2215" s="46" t="s">
        <v>4507</v>
      </c>
      <c r="D2215" s="46" t="s">
        <v>29</v>
      </c>
      <c r="E2215" s="46" t="s">
        <v>30</v>
      </c>
      <c r="F2215" s="46" t="s">
        <v>29</v>
      </c>
      <c r="G2215" s="46" t="s">
        <v>4495</v>
      </c>
      <c r="H2215" s="46" t="s">
        <v>43</v>
      </c>
      <c r="I2215" s="46" t="s">
        <v>4496</v>
      </c>
      <c r="J2215" s="46" t="s">
        <v>619</v>
      </c>
      <c r="K2215" s="46" t="s">
        <v>35</v>
      </c>
      <c r="L2215" s="37">
        <v>8</v>
      </c>
      <c r="M2215" s="47" t="s">
        <v>36</v>
      </c>
      <c r="N2215" s="38" t="str">
        <f t="shared" si="69"/>
        <v>0571</v>
      </c>
      <c r="O2215" s="83" t="s">
        <v>1126</v>
      </c>
    </row>
    <row r="2216" spans="1:15" s="22" customFormat="1" ht="11.15" customHeight="1" x14ac:dyDescent="0.35">
      <c r="A2216" s="48" t="s">
        <v>4508</v>
      </c>
      <c r="B2216" s="49" t="str">
        <f t="shared" si="70"/>
        <v>770474</v>
      </c>
      <c r="C2216" s="50" t="s">
        <v>4509</v>
      </c>
      <c r="D2216" s="50" t="s">
        <v>29</v>
      </c>
      <c r="E2216" s="50" t="s">
        <v>30</v>
      </c>
      <c r="F2216" s="50" t="s">
        <v>29</v>
      </c>
      <c r="G2216" s="50" t="s">
        <v>4495</v>
      </c>
      <c r="H2216" s="50" t="s">
        <v>43</v>
      </c>
      <c r="I2216" s="50" t="s">
        <v>4496</v>
      </c>
      <c r="J2216" s="50" t="s">
        <v>619</v>
      </c>
      <c r="K2216" s="50" t="s">
        <v>35</v>
      </c>
      <c r="L2216" s="37">
        <v>8</v>
      </c>
      <c r="M2216" s="51" t="s">
        <v>36</v>
      </c>
      <c r="N2216" s="43" t="str">
        <f t="shared" si="69"/>
        <v>0571</v>
      </c>
      <c r="O2216" s="84" t="s">
        <v>4510</v>
      </c>
    </row>
    <row r="2217" spans="1:15" s="22" customFormat="1" ht="11.15" customHeight="1" x14ac:dyDescent="0.35">
      <c r="A2217" s="44" t="s">
        <v>4511</v>
      </c>
      <c r="B2217" s="45" t="str">
        <f t="shared" si="70"/>
        <v>770334</v>
      </c>
      <c r="C2217" s="46" t="s">
        <v>4512</v>
      </c>
      <c r="D2217" s="46" t="s">
        <v>29</v>
      </c>
      <c r="E2217" s="46" t="s">
        <v>30</v>
      </c>
      <c r="F2217" s="46" t="s">
        <v>29</v>
      </c>
      <c r="G2217" s="46" t="s">
        <v>4495</v>
      </c>
      <c r="H2217" s="46" t="s">
        <v>43</v>
      </c>
      <c r="I2217" s="46" t="s">
        <v>4496</v>
      </c>
      <c r="J2217" s="46" t="s">
        <v>619</v>
      </c>
      <c r="K2217" s="46" t="s">
        <v>35</v>
      </c>
      <c r="L2217" s="37">
        <v>3</v>
      </c>
      <c r="M2217" s="47" t="s">
        <v>36</v>
      </c>
      <c r="N2217" s="38" t="str">
        <f t="shared" si="69"/>
        <v>0571</v>
      </c>
      <c r="O2217" s="83" t="s">
        <v>4510</v>
      </c>
    </row>
    <row r="2218" spans="1:15" s="22" customFormat="1" ht="11.15" customHeight="1" x14ac:dyDescent="0.35">
      <c r="A2218" s="48" t="s">
        <v>4513</v>
      </c>
      <c r="B2218" s="49" t="str">
        <f t="shared" si="70"/>
        <v>770391</v>
      </c>
      <c r="C2218" s="50" t="s">
        <v>4514</v>
      </c>
      <c r="D2218" s="50" t="s">
        <v>29</v>
      </c>
      <c r="E2218" s="50" t="s">
        <v>30</v>
      </c>
      <c r="F2218" s="50" t="s">
        <v>29</v>
      </c>
      <c r="G2218" s="50" t="s">
        <v>4495</v>
      </c>
      <c r="H2218" s="50" t="s">
        <v>43</v>
      </c>
      <c r="I2218" s="50" t="s">
        <v>4496</v>
      </c>
      <c r="J2218" s="50" t="s">
        <v>619</v>
      </c>
      <c r="K2218" s="50" t="s">
        <v>35</v>
      </c>
      <c r="L2218" s="37">
        <v>10</v>
      </c>
      <c r="M2218" s="51" t="s">
        <v>36</v>
      </c>
      <c r="N2218" s="43" t="str">
        <f t="shared" si="69"/>
        <v>0571</v>
      </c>
      <c r="O2218" s="84" t="s">
        <v>4515</v>
      </c>
    </row>
    <row r="2219" spans="1:15" s="22" customFormat="1" ht="11.15" customHeight="1" x14ac:dyDescent="0.35">
      <c r="A2219" s="44" t="s">
        <v>4516</v>
      </c>
      <c r="B2219" s="45" t="str">
        <f t="shared" si="70"/>
        <v>774480</v>
      </c>
      <c r="C2219" s="46" t="s">
        <v>4517</v>
      </c>
      <c r="D2219" s="46" t="s">
        <v>29</v>
      </c>
      <c r="E2219" s="46" t="s">
        <v>30</v>
      </c>
      <c r="F2219" s="46" t="s">
        <v>29</v>
      </c>
      <c r="G2219" s="46" t="s">
        <v>4495</v>
      </c>
      <c r="H2219" s="46" t="s">
        <v>43</v>
      </c>
      <c r="I2219" s="46" t="s">
        <v>4496</v>
      </c>
      <c r="J2219" s="46" t="s">
        <v>619</v>
      </c>
      <c r="K2219" s="46" t="s">
        <v>35</v>
      </c>
      <c r="L2219" s="37">
        <v>3</v>
      </c>
      <c r="M2219" s="47" t="s">
        <v>36</v>
      </c>
      <c r="N2219" s="38" t="str">
        <f t="shared" si="69"/>
        <v>0571</v>
      </c>
      <c r="O2219" s="83" t="s">
        <v>4518</v>
      </c>
    </row>
    <row r="2220" spans="1:15" s="22" customFormat="1" ht="11.15" customHeight="1" x14ac:dyDescent="0.2">
      <c r="A2220" s="39" t="s">
        <v>4519</v>
      </c>
      <c r="B2220" s="40" t="str">
        <f t="shared" si="70"/>
        <v>337202</v>
      </c>
      <c r="C2220" s="41" t="s">
        <v>4520</v>
      </c>
      <c r="D2220" s="42" t="s">
        <v>383</v>
      </c>
      <c r="E2220" s="41" t="s">
        <v>382</v>
      </c>
      <c r="F2220" s="42" t="s">
        <v>383</v>
      </c>
      <c r="G2220" s="42" t="s">
        <v>4521</v>
      </c>
      <c r="H2220" s="42" t="s">
        <v>32</v>
      </c>
      <c r="I2220" s="42" t="s">
        <v>4522</v>
      </c>
      <c r="J2220" s="42" t="s">
        <v>34</v>
      </c>
      <c r="K2220" s="42" t="s">
        <v>35</v>
      </c>
      <c r="L2220" s="37">
        <v>84</v>
      </c>
      <c r="M2220" s="43" t="s">
        <v>36</v>
      </c>
      <c r="N2220" s="43" t="str">
        <f t="shared" si="69"/>
        <v>0108</v>
      </c>
      <c r="O2220" s="84">
        <v>10786.31</v>
      </c>
    </row>
    <row r="2221" spans="1:15" s="22" customFormat="1" ht="11.15" customHeight="1" x14ac:dyDescent="0.2">
      <c r="A2221" s="33" t="s">
        <v>4523</v>
      </c>
      <c r="B2221" s="34" t="str">
        <f t="shared" si="70"/>
        <v>337223</v>
      </c>
      <c r="C2221" s="35" t="s">
        <v>4524</v>
      </c>
      <c r="D2221" s="36" t="s">
        <v>383</v>
      </c>
      <c r="E2221" s="35" t="s">
        <v>382</v>
      </c>
      <c r="F2221" s="36" t="s">
        <v>383</v>
      </c>
      <c r="G2221" s="36" t="s">
        <v>4521</v>
      </c>
      <c r="H2221" s="36" t="s">
        <v>32</v>
      </c>
      <c r="I2221" s="36" t="s">
        <v>4522</v>
      </c>
      <c r="J2221" s="36" t="s">
        <v>34</v>
      </c>
      <c r="K2221" s="36" t="s">
        <v>35</v>
      </c>
      <c r="L2221" s="37">
        <v>46</v>
      </c>
      <c r="M2221" s="38" t="s">
        <v>36</v>
      </c>
      <c r="N2221" s="38" t="str">
        <f t="shared" si="69"/>
        <v>0108</v>
      </c>
      <c r="O2221" s="83">
        <v>17365.93</v>
      </c>
    </row>
    <row r="2222" spans="1:15" s="22" customFormat="1" ht="12" customHeight="1" x14ac:dyDescent="0.2">
      <c r="A2222" s="39" t="s">
        <v>4525</v>
      </c>
      <c r="B2222" s="40" t="str">
        <f t="shared" si="70"/>
        <v>337203</v>
      </c>
      <c r="C2222" s="41" t="s">
        <v>4526</v>
      </c>
      <c r="D2222" s="42" t="s">
        <v>383</v>
      </c>
      <c r="E2222" s="41" t="s">
        <v>382</v>
      </c>
      <c r="F2222" s="42" t="s">
        <v>383</v>
      </c>
      <c r="G2222" s="42" t="s">
        <v>4521</v>
      </c>
      <c r="H2222" s="42" t="s">
        <v>32</v>
      </c>
      <c r="I2222" s="42" t="s">
        <v>4522</v>
      </c>
      <c r="J2222" s="42" t="s">
        <v>34</v>
      </c>
      <c r="K2222" s="42" t="s">
        <v>35</v>
      </c>
      <c r="L2222" s="37">
        <v>35</v>
      </c>
      <c r="M2222" s="43" t="s">
        <v>36</v>
      </c>
      <c r="N2222" s="43" t="str">
        <f t="shared" si="69"/>
        <v>0108</v>
      </c>
      <c r="O2222" s="84">
        <v>12404.24</v>
      </c>
    </row>
    <row r="2223" spans="1:15" s="22" customFormat="1" ht="12" customHeight="1" x14ac:dyDescent="0.2">
      <c r="A2223" s="33" t="s">
        <v>4527</v>
      </c>
      <c r="B2223" s="34" t="str">
        <f t="shared" si="70"/>
        <v>337224</v>
      </c>
      <c r="C2223" s="35" t="s">
        <v>4528</v>
      </c>
      <c r="D2223" s="36" t="s">
        <v>383</v>
      </c>
      <c r="E2223" s="35" t="s">
        <v>382</v>
      </c>
      <c r="F2223" s="36" t="s">
        <v>383</v>
      </c>
      <c r="G2223" s="36" t="s">
        <v>4521</v>
      </c>
      <c r="H2223" s="36" t="s">
        <v>32</v>
      </c>
      <c r="I2223" s="36" t="s">
        <v>4522</v>
      </c>
      <c r="J2223" s="36" t="s">
        <v>34</v>
      </c>
      <c r="K2223" s="36" t="s">
        <v>35</v>
      </c>
      <c r="L2223" s="37">
        <v>26</v>
      </c>
      <c r="M2223" s="38" t="s">
        <v>36</v>
      </c>
      <c r="N2223" s="38" t="str">
        <f t="shared" si="69"/>
        <v>0108</v>
      </c>
      <c r="O2223" s="83">
        <v>19631.05</v>
      </c>
    </row>
    <row r="2224" spans="1:15" s="22" customFormat="1" ht="12" customHeight="1" x14ac:dyDescent="0.2">
      <c r="A2224" s="39" t="s">
        <v>4529</v>
      </c>
      <c r="B2224" s="40" t="str">
        <f t="shared" si="70"/>
        <v>337222</v>
      </c>
      <c r="C2224" s="52" t="s">
        <v>4530</v>
      </c>
      <c r="D2224" s="42" t="s">
        <v>383</v>
      </c>
      <c r="E2224" s="41" t="s">
        <v>382</v>
      </c>
      <c r="F2224" s="42" t="s">
        <v>383</v>
      </c>
      <c r="G2224" s="42" t="s">
        <v>4521</v>
      </c>
      <c r="H2224" s="42" t="s">
        <v>32</v>
      </c>
      <c r="I2224" s="42" t="s">
        <v>4522</v>
      </c>
      <c r="J2224" s="42" t="s">
        <v>34</v>
      </c>
      <c r="K2224" s="42" t="s">
        <v>35</v>
      </c>
      <c r="L2224" s="37">
        <v>34</v>
      </c>
      <c r="M2224" s="43" t="s">
        <v>36</v>
      </c>
      <c r="N2224" s="43" t="str">
        <f t="shared" si="69"/>
        <v>0108</v>
      </c>
      <c r="O2224" s="84">
        <v>15100.81</v>
      </c>
    </row>
    <row r="2225" spans="1:15" s="22" customFormat="1" ht="12" customHeight="1" x14ac:dyDescent="0.2">
      <c r="A2225" s="33" t="s">
        <v>4531</v>
      </c>
      <c r="B2225" s="34" t="str">
        <f t="shared" si="70"/>
        <v>337238</v>
      </c>
      <c r="C2225" s="35" t="s">
        <v>4532</v>
      </c>
      <c r="D2225" s="36" t="s">
        <v>383</v>
      </c>
      <c r="E2225" s="35" t="s">
        <v>382</v>
      </c>
      <c r="F2225" s="36" t="s">
        <v>383</v>
      </c>
      <c r="G2225" s="36" t="s">
        <v>4521</v>
      </c>
      <c r="H2225" s="36" t="s">
        <v>32</v>
      </c>
      <c r="I2225" s="36" t="s">
        <v>4522</v>
      </c>
      <c r="J2225" s="36" t="s">
        <v>34</v>
      </c>
      <c r="K2225" s="36" t="s">
        <v>35</v>
      </c>
      <c r="L2225" s="37">
        <v>12</v>
      </c>
      <c r="M2225" s="38" t="s">
        <v>36</v>
      </c>
      <c r="N2225" s="38" t="str">
        <f t="shared" si="69"/>
        <v>0108</v>
      </c>
      <c r="O2225" s="83">
        <v>36241.949999999997</v>
      </c>
    </row>
    <row r="2226" spans="1:15" s="22" customFormat="1" ht="12" customHeight="1" x14ac:dyDescent="0.2">
      <c r="A2226" s="39" t="s">
        <v>4533</v>
      </c>
      <c r="B2226" s="40" t="str">
        <f t="shared" si="70"/>
        <v>337226</v>
      </c>
      <c r="C2226" s="41" t="s">
        <v>4534</v>
      </c>
      <c r="D2226" s="42" t="s">
        <v>383</v>
      </c>
      <c r="E2226" s="41" t="s">
        <v>382</v>
      </c>
      <c r="F2226" s="42" t="s">
        <v>383</v>
      </c>
      <c r="G2226" s="42" t="s">
        <v>4521</v>
      </c>
      <c r="H2226" s="42" t="s">
        <v>32</v>
      </c>
      <c r="I2226" s="42" t="s">
        <v>4522</v>
      </c>
      <c r="J2226" s="42" t="s">
        <v>34</v>
      </c>
      <c r="K2226" s="42" t="s">
        <v>35</v>
      </c>
      <c r="L2226" s="37">
        <v>8</v>
      </c>
      <c r="M2226" s="43" t="s">
        <v>36</v>
      </c>
      <c r="N2226" s="43" t="str">
        <f t="shared" si="69"/>
        <v>0108</v>
      </c>
      <c r="O2226" s="84">
        <v>25671.38</v>
      </c>
    </row>
    <row r="2227" spans="1:15" s="22" customFormat="1" ht="12" customHeight="1" x14ac:dyDescent="0.2">
      <c r="A2227" s="33" t="s">
        <v>4535</v>
      </c>
      <c r="B2227" s="34" t="str">
        <f t="shared" si="70"/>
        <v>337252</v>
      </c>
      <c r="C2227" s="52" t="s">
        <v>4536</v>
      </c>
      <c r="D2227" s="36" t="s">
        <v>383</v>
      </c>
      <c r="E2227" s="35" t="s">
        <v>382</v>
      </c>
      <c r="F2227" s="36" t="s">
        <v>383</v>
      </c>
      <c r="G2227" s="36" t="s">
        <v>4521</v>
      </c>
      <c r="H2227" s="36" t="s">
        <v>43</v>
      </c>
      <c r="I2227" s="36" t="s">
        <v>4522</v>
      </c>
      <c r="J2227" s="36" t="s">
        <v>34</v>
      </c>
      <c r="K2227" s="36" t="s">
        <v>35</v>
      </c>
      <c r="L2227" s="37">
        <v>66</v>
      </c>
      <c r="M2227" s="38" t="s">
        <v>36</v>
      </c>
      <c r="N2227" s="38" t="str">
        <f t="shared" si="69"/>
        <v>0108</v>
      </c>
      <c r="O2227" s="83">
        <v>4993.41</v>
      </c>
    </row>
    <row r="2228" spans="1:15" s="22" customFormat="1" ht="12" customHeight="1" x14ac:dyDescent="0.2">
      <c r="A2228" s="39" t="s">
        <v>4537</v>
      </c>
      <c r="B2228" s="40" t="str">
        <f t="shared" si="70"/>
        <v>337410</v>
      </c>
      <c r="C2228" s="41" t="s">
        <v>4538</v>
      </c>
      <c r="D2228" s="42" t="s">
        <v>383</v>
      </c>
      <c r="E2228" s="41" t="s">
        <v>382</v>
      </c>
      <c r="F2228" s="42" t="s">
        <v>383</v>
      </c>
      <c r="G2228" s="42" t="s">
        <v>4521</v>
      </c>
      <c r="H2228" s="42" t="s">
        <v>43</v>
      </c>
      <c r="I2228" s="42" t="s">
        <v>4522</v>
      </c>
      <c r="J2228" s="42" t="s">
        <v>34</v>
      </c>
      <c r="K2228" s="42" t="s">
        <v>35</v>
      </c>
      <c r="L2228" s="37">
        <v>22</v>
      </c>
      <c r="M2228" s="43" t="s">
        <v>36</v>
      </c>
      <c r="N2228" s="43" t="str">
        <f t="shared" si="69"/>
        <v>0108</v>
      </c>
      <c r="O2228" s="84">
        <v>8588.57</v>
      </c>
    </row>
    <row r="2229" spans="1:15" s="22" customFormat="1" ht="12" customHeight="1" x14ac:dyDescent="0.2">
      <c r="A2229" s="33" t="s">
        <v>4539</v>
      </c>
      <c r="B2229" s="34" t="str">
        <f t="shared" si="70"/>
        <v>337225</v>
      </c>
      <c r="C2229" s="35" t="s">
        <v>4540</v>
      </c>
      <c r="D2229" s="36" t="s">
        <v>383</v>
      </c>
      <c r="E2229" s="35" t="s">
        <v>382</v>
      </c>
      <c r="F2229" s="36" t="s">
        <v>383</v>
      </c>
      <c r="G2229" s="36" t="s">
        <v>4521</v>
      </c>
      <c r="H2229" s="36" t="s">
        <v>32</v>
      </c>
      <c r="I2229" s="36" t="s">
        <v>4522</v>
      </c>
      <c r="J2229" s="36" t="s">
        <v>34</v>
      </c>
      <c r="K2229" s="36" t="s">
        <v>35</v>
      </c>
      <c r="L2229" s="37">
        <v>6</v>
      </c>
      <c r="M2229" s="38" t="s">
        <v>36</v>
      </c>
      <c r="N2229" s="38" t="str">
        <f t="shared" si="69"/>
        <v>0108</v>
      </c>
      <c r="O2229" s="83">
        <v>21896.18</v>
      </c>
    </row>
    <row r="2230" spans="1:15" s="22" customFormat="1" ht="12" customHeight="1" x14ac:dyDescent="0.2">
      <c r="A2230" s="39" t="s">
        <v>4541</v>
      </c>
      <c r="B2230" s="40" t="str">
        <f t="shared" si="70"/>
        <v>337217</v>
      </c>
      <c r="C2230" s="41" t="s">
        <v>4542</v>
      </c>
      <c r="D2230" s="42" t="s">
        <v>383</v>
      </c>
      <c r="E2230" s="41" t="s">
        <v>382</v>
      </c>
      <c r="F2230" s="42" t="s">
        <v>383</v>
      </c>
      <c r="G2230" s="42" t="s">
        <v>4521</v>
      </c>
      <c r="H2230" s="42" t="s">
        <v>32</v>
      </c>
      <c r="I2230" s="42" t="s">
        <v>4522</v>
      </c>
      <c r="J2230" s="42" t="s">
        <v>34</v>
      </c>
      <c r="K2230" s="42" t="s">
        <v>35</v>
      </c>
      <c r="L2230" s="37">
        <v>2</v>
      </c>
      <c r="M2230" s="43" t="s">
        <v>36</v>
      </c>
      <c r="N2230" s="43" t="str">
        <f t="shared" si="69"/>
        <v>0108</v>
      </c>
      <c r="O2230" s="84">
        <v>23729.85</v>
      </c>
    </row>
    <row r="2231" spans="1:15" s="22" customFormat="1" ht="11.15" customHeight="1" x14ac:dyDescent="0.2">
      <c r="A2231" s="33" t="s">
        <v>4543</v>
      </c>
      <c r="B2231" s="34" t="str">
        <f t="shared" si="70"/>
        <v>337411</v>
      </c>
      <c r="C2231" s="35" t="s">
        <v>4544</v>
      </c>
      <c r="D2231" s="36" t="s">
        <v>383</v>
      </c>
      <c r="E2231" s="35" t="s">
        <v>382</v>
      </c>
      <c r="F2231" s="36" t="s">
        <v>383</v>
      </c>
      <c r="G2231" s="36" t="s">
        <v>4521</v>
      </c>
      <c r="H2231" s="36" t="s">
        <v>43</v>
      </c>
      <c r="I2231" s="36" t="s">
        <v>4522</v>
      </c>
      <c r="J2231" s="36" t="s">
        <v>34</v>
      </c>
      <c r="K2231" s="36" t="s">
        <v>35</v>
      </c>
      <c r="L2231" s="37">
        <v>7</v>
      </c>
      <c r="M2231" s="38" t="s">
        <v>36</v>
      </c>
      <c r="N2231" s="38" t="str">
        <f t="shared" si="69"/>
        <v>0108</v>
      </c>
      <c r="O2231" s="83">
        <v>9868.3799999999992</v>
      </c>
    </row>
    <row r="2232" spans="1:15" s="22" customFormat="1" ht="11.15" customHeight="1" x14ac:dyDescent="0.2">
      <c r="A2232" s="39" t="s">
        <v>4545</v>
      </c>
      <c r="B2232" s="40" t="str">
        <f t="shared" si="70"/>
        <v>337268</v>
      </c>
      <c r="C2232" s="41" t="s">
        <v>4546</v>
      </c>
      <c r="D2232" s="42" t="s">
        <v>383</v>
      </c>
      <c r="E2232" s="41" t="s">
        <v>382</v>
      </c>
      <c r="F2232" s="42" t="s">
        <v>383</v>
      </c>
      <c r="G2232" s="42" t="s">
        <v>4521</v>
      </c>
      <c r="H2232" s="42" t="s">
        <v>43</v>
      </c>
      <c r="I2232" s="42" t="s">
        <v>4522</v>
      </c>
      <c r="J2232" s="42" t="s">
        <v>34</v>
      </c>
      <c r="K2232" s="42" t="s">
        <v>35</v>
      </c>
      <c r="L2232" s="37">
        <v>6</v>
      </c>
      <c r="M2232" s="43" t="s">
        <v>36</v>
      </c>
      <c r="N2232" s="43" t="str">
        <f t="shared" si="69"/>
        <v>0108</v>
      </c>
      <c r="O2232" s="84">
        <v>11984.17</v>
      </c>
    </row>
    <row r="2233" spans="1:15" s="22" customFormat="1" ht="11.15" customHeight="1" x14ac:dyDescent="0.2">
      <c r="A2233" s="33" t="s">
        <v>4547</v>
      </c>
      <c r="B2233" s="34" t="str">
        <f t="shared" si="70"/>
        <v>337400</v>
      </c>
      <c r="C2233" s="35" t="s">
        <v>4548</v>
      </c>
      <c r="D2233" s="36" t="s">
        <v>383</v>
      </c>
      <c r="E2233" s="35" t="s">
        <v>382</v>
      </c>
      <c r="F2233" s="36" t="s">
        <v>383</v>
      </c>
      <c r="G2233" s="36" t="s">
        <v>4521</v>
      </c>
      <c r="H2233" s="36" t="s">
        <v>43</v>
      </c>
      <c r="I2233" s="36" t="s">
        <v>4522</v>
      </c>
      <c r="J2233" s="36" t="s">
        <v>34</v>
      </c>
      <c r="K2233" s="36" t="s">
        <v>35</v>
      </c>
      <c r="L2233" s="37">
        <v>55</v>
      </c>
      <c r="M2233" s="38" t="s">
        <v>36</v>
      </c>
      <c r="N2233" s="38" t="str">
        <f t="shared" si="69"/>
        <v>0108</v>
      </c>
      <c r="O2233" s="83">
        <v>1098.56</v>
      </c>
    </row>
    <row r="2234" spans="1:15" s="22" customFormat="1" ht="11.15" customHeight="1" x14ac:dyDescent="0.2">
      <c r="A2234" s="39" t="s">
        <v>4549</v>
      </c>
      <c r="B2234" s="40" t="str">
        <f t="shared" si="70"/>
        <v>339715</v>
      </c>
      <c r="C2234" s="41" t="s">
        <v>4550</v>
      </c>
      <c r="D2234" s="42" t="s">
        <v>383</v>
      </c>
      <c r="E2234" s="41" t="s">
        <v>382</v>
      </c>
      <c r="F2234" s="42" t="s">
        <v>383</v>
      </c>
      <c r="G2234" s="42" t="s">
        <v>4521</v>
      </c>
      <c r="H2234" s="42" t="s">
        <v>43</v>
      </c>
      <c r="I2234" s="42" t="s">
        <v>4522</v>
      </c>
      <c r="J2234" s="42" t="s">
        <v>34</v>
      </c>
      <c r="K2234" s="42" t="s">
        <v>35</v>
      </c>
      <c r="L2234" s="37">
        <v>36</v>
      </c>
      <c r="M2234" s="43" t="s">
        <v>36</v>
      </c>
      <c r="N2234" s="43" t="str">
        <f t="shared" si="69"/>
        <v>0108</v>
      </c>
      <c r="O2234" s="84">
        <v>1986.02</v>
      </c>
    </row>
    <row r="2235" spans="1:15" s="22" customFormat="1" ht="11.15" customHeight="1" x14ac:dyDescent="0.2">
      <c r="A2235" s="33" t="s">
        <v>4551</v>
      </c>
      <c r="B2235" s="34" t="str">
        <f t="shared" si="70"/>
        <v>337277</v>
      </c>
      <c r="C2235" s="35" t="s">
        <v>4552</v>
      </c>
      <c r="D2235" s="36" t="s">
        <v>383</v>
      </c>
      <c r="E2235" s="35" t="s">
        <v>382</v>
      </c>
      <c r="F2235" s="36" t="s">
        <v>383</v>
      </c>
      <c r="G2235" s="36" t="s">
        <v>4521</v>
      </c>
      <c r="H2235" s="36" t="s">
        <v>43</v>
      </c>
      <c r="I2235" s="36" t="s">
        <v>4522</v>
      </c>
      <c r="J2235" s="36" t="s">
        <v>34</v>
      </c>
      <c r="K2235" s="36" t="s">
        <v>35</v>
      </c>
      <c r="L2235" s="37">
        <v>3</v>
      </c>
      <c r="M2235" s="38" t="s">
        <v>36</v>
      </c>
      <c r="N2235" s="38" t="str">
        <f t="shared" ref="N2235:N2298" si="71">TEXT(G2235,"0000")</f>
        <v>0108</v>
      </c>
      <c r="O2235" s="83">
        <v>16128.7</v>
      </c>
    </row>
    <row r="2236" spans="1:15" s="22" customFormat="1" ht="11.15" customHeight="1" x14ac:dyDescent="0.2">
      <c r="A2236" s="39" t="s">
        <v>4553</v>
      </c>
      <c r="B2236" s="40" t="str">
        <f t="shared" si="70"/>
        <v>337215</v>
      </c>
      <c r="C2236" s="41" t="s">
        <v>4554</v>
      </c>
      <c r="D2236" s="42" t="s">
        <v>383</v>
      </c>
      <c r="E2236" s="41" t="s">
        <v>382</v>
      </c>
      <c r="F2236" s="42" t="s">
        <v>383</v>
      </c>
      <c r="G2236" s="42" t="s">
        <v>4521</v>
      </c>
      <c r="H2236" s="42" t="s">
        <v>32</v>
      </c>
      <c r="I2236" s="42" t="s">
        <v>4522</v>
      </c>
      <c r="J2236" s="42" t="s">
        <v>34</v>
      </c>
      <c r="K2236" s="42" t="s">
        <v>35</v>
      </c>
      <c r="L2236" s="37">
        <v>1</v>
      </c>
      <c r="M2236" s="43" t="s">
        <v>36</v>
      </c>
      <c r="N2236" s="43" t="str">
        <f t="shared" si="71"/>
        <v>0108</v>
      </c>
      <c r="O2236" s="84">
        <v>19415.330000000002</v>
      </c>
    </row>
    <row r="2237" spans="1:15" s="22" customFormat="1" ht="11.15" customHeight="1" x14ac:dyDescent="0.2">
      <c r="A2237" s="33" t="s">
        <v>4555</v>
      </c>
      <c r="B2237" s="34" t="str">
        <f t="shared" si="70"/>
        <v>337407</v>
      </c>
      <c r="C2237" s="35" t="s">
        <v>4556</v>
      </c>
      <c r="D2237" s="36" t="s">
        <v>383</v>
      </c>
      <c r="E2237" s="35" t="s">
        <v>382</v>
      </c>
      <c r="F2237" s="36" t="s">
        <v>383</v>
      </c>
      <c r="G2237" s="36" t="s">
        <v>4521</v>
      </c>
      <c r="H2237" s="36" t="s">
        <v>43</v>
      </c>
      <c r="I2237" s="36" t="s">
        <v>4522</v>
      </c>
      <c r="J2237" s="36" t="s">
        <v>34</v>
      </c>
      <c r="K2237" s="36" t="s">
        <v>35</v>
      </c>
      <c r="L2237" s="37">
        <v>17</v>
      </c>
      <c r="M2237" s="38" t="s">
        <v>36</v>
      </c>
      <c r="N2237" s="38" t="str">
        <f t="shared" si="71"/>
        <v>0108</v>
      </c>
      <c r="O2237" s="83">
        <v>1102.5999999999999</v>
      </c>
    </row>
    <row r="2238" spans="1:15" s="22" customFormat="1" ht="11.15" customHeight="1" x14ac:dyDescent="0.35">
      <c r="A2238" s="48" t="s">
        <v>4557</v>
      </c>
      <c r="B2238" s="49" t="str">
        <f t="shared" si="70"/>
        <v>337255</v>
      </c>
      <c r="C2238" s="50" t="s">
        <v>4558</v>
      </c>
      <c r="D2238" s="50" t="s">
        <v>383</v>
      </c>
      <c r="E2238" s="50" t="s">
        <v>382</v>
      </c>
      <c r="F2238" s="50" t="s">
        <v>383</v>
      </c>
      <c r="G2238" s="50" t="s">
        <v>4521</v>
      </c>
      <c r="H2238" s="50" t="s">
        <v>43</v>
      </c>
      <c r="I2238" s="50" t="s">
        <v>4522</v>
      </c>
      <c r="J2238" s="50" t="s">
        <v>619</v>
      </c>
      <c r="K2238" s="50" t="s">
        <v>35</v>
      </c>
      <c r="L2238" s="37">
        <v>0</v>
      </c>
      <c r="M2238" s="51" t="s">
        <v>36</v>
      </c>
      <c r="N2238" s="43" t="str">
        <f t="shared" si="71"/>
        <v>0108</v>
      </c>
      <c r="O2238" s="84">
        <v>14527.08</v>
      </c>
    </row>
    <row r="2239" spans="1:15" s="22" customFormat="1" ht="11.15" customHeight="1" x14ac:dyDescent="0.35">
      <c r="A2239" s="44" t="s">
        <v>4559</v>
      </c>
      <c r="B2239" s="45" t="str">
        <f t="shared" si="70"/>
        <v>337253</v>
      </c>
      <c r="C2239" s="46" t="s">
        <v>4560</v>
      </c>
      <c r="D2239" s="46" t="s">
        <v>383</v>
      </c>
      <c r="E2239" s="46" t="s">
        <v>382</v>
      </c>
      <c r="F2239" s="46" t="s">
        <v>383</v>
      </c>
      <c r="G2239" s="46" t="s">
        <v>4521</v>
      </c>
      <c r="H2239" s="46" t="s">
        <v>43</v>
      </c>
      <c r="I2239" s="46" t="s">
        <v>4522</v>
      </c>
      <c r="J2239" s="46" t="s">
        <v>34</v>
      </c>
      <c r="K2239" s="46" t="s">
        <v>35</v>
      </c>
      <c r="L2239" s="37">
        <v>3</v>
      </c>
      <c r="M2239" s="47" t="s">
        <v>36</v>
      </c>
      <c r="N2239" s="38" t="str">
        <f t="shared" si="71"/>
        <v>0108</v>
      </c>
      <c r="O2239" s="83">
        <v>14480.87</v>
      </c>
    </row>
    <row r="2240" spans="1:15" s="22" customFormat="1" ht="11.15" customHeight="1" x14ac:dyDescent="0.35">
      <c r="A2240" s="48" t="s">
        <v>4561</v>
      </c>
      <c r="B2240" s="49" t="str">
        <f t="shared" si="70"/>
        <v>337257</v>
      </c>
      <c r="C2240" s="50" t="s">
        <v>4562</v>
      </c>
      <c r="D2240" s="50" t="s">
        <v>383</v>
      </c>
      <c r="E2240" s="50" t="s">
        <v>382</v>
      </c>
      <c r="F2240" s="50"/>
      <c r="G2240" s="50" t="s">
        <v>4521</v>
      </c>
      <c r="H2240" s="50" t="s">
        <v>43</v>
      </c>
      <c r="I2240" s="50" t="s">
        <v>4522</v>
      </c>
      <c r="J2240" s="50" t="s">
        <v>34</v>
      </c>
      <c r="K2240" s="50" t="s">
        <v>35</v>
      </c>
      <c r="L2240" s="37">
        <v>1</v>
      </c>
      <c r="M2240" s="51" t="s">
        <v>36</v>
      </c>
      <c r="N2240" s="43" t="str">
        <f t="shared" si="71"/>
        <v>0108</v>
      </c>
      <c r="O2240" s="84">
        <v>19035.48</v>
      </c>
    </row>
    <row r="2241" spans="1:15" s="22" customFormat="1" ht="11.15" customHeight="1" x14ac:dyDescent="0.2">
      <c r="A2241" s="33" t="s">
        <v>4563</v>
      </c>
      <c r="B2241" s="34" t="str">
        <f t="shared" si="70"/>
        <v>337404</v>
      </c>
      <c r="C2241" s="35" t="s">
        <v>4564</v>
      </c>
      <c r="D2241" s="36" t="s">
        <v>383</v>
      </c>
      <c r="E2241" s="35" t="s">
        <v>382</v>
      </c>
      <c r="F2241" s="36" t="s">
        <v>383</v>
      </c>
      <c r="G2241" s="36" t="s">
        <v>4521</v>
      </c>
      <c r="H2241" s="36" t="s">
        <v>43</v>
      </c>
      <c r="I2241" s="36" t="s">
        <v>4522</v>
      </c>
      <c r="J2241" s="36" t="s">
        <v>34</v>
      </c>
      <c r="K2241" s="36" t="s">
        <v>35</v>
      </c>
      <c r="L2241" s="37">
        <v>28</v>
      </c>
      <c r="M2241" s="38" t="s">
        <v>36</v>
      </c>
      <c r="N2241" s="38" t="str">
        <f t="shared" si="71"/>
        <v>0108</v>
      </c>
      <c r="O2241" s="83">
        <v>199.75</v>
      </c>
    </row>
    <row r="2242" spans="1:15" s="22" customFormat="1" ht="11.15" customHeight="1" x14ac:dyDescent="0.2">
      <c r="A2242" s="39" t="s">
        <v>4565</v>
      </c>
      <c r="B2242" s="40" t="str">
        <f t="shared" si="70"/>
        <v>337272</v>
      </c>
      <c r="C2242" s="52" t="s">
        <v>4566</v>
      </c>
      <c r="D2242" s="42" t="s">
        <v>383</v>
      </c>
      <c r="E2242" s="41" t="s">
        <v>382</v>
      </c>
      <c r="F2242" s="42" t="s">
        <v>383</v>
      </c>
      <c r="G2242" s="42" t="s">
        <v>4521</v>
      </c>
      <c r="H2242" s="42" t="s">
        <v>43</v>
      </c>
      <c r="I2242" s="42" t="s">
        <v>4522</v>
      </c>
      <c r="J2242" s="42" t="s">
        <v>34</v>
      </c>
      <c r="K2242" s="42" t="s">
        <v>35</v>
      </c>
      <c r="L2242" s="37">
        <v>0</v>
      </c>
      <c r="M2242" s="43" t="s">
        <v>36</v>
      </c>
      <c r="N2242" s="43" t="str">
        <f t="shared" si="71"/>
        <v>0108</v>
      </c>
      <c r="O2242" s="84">
        <v>8488.7900000000009</v>
      </c>
    </row>
    <row r="2243" spans="1:15" s="22" customFormat="1" ht="11.15" customHeight="1" x14ac:dyDescent="0.2">
      <c r="A2243" s="33" t="s">
        <v>4567</v>
      </c>
      <c r="B2243" s="34" t="str">
        <f t="shared" ref="B2243:B2306" si="72">HYPERLINK(CONCATENATE("https://project.daccord.ru/2024/Items/PL_ItemView.php?Reference=",A2243),A2243)</f>
        <v>338002</v>
      </c>
      <c r="C2243" s="35" t="s">
        <v>4568</v>
      </c>
      <c r="D2243" s="36" t="s">
        <v>383</v>
      </c>
      <c r="E2243" s="35" t="s">
        <v>382</v>
      </c>
      <c r="F2243" s="36" t="s">
        <v>383</v>
      </c>
      <c r="G2243" s="36" t="s">
        <v>4569</v>
      </c>
      <c r="H2243" s="36" t="s">
        <v>32</v>
      </c>
      <c r="I2243" s="36" t="s">
        <v>4570</v>
      </c>
      <c r="J2243" s="36" t="s">
        <v>34</v>
      </c>
      <c r="K2243" s="36" t="s">
        <v>35</v>
      </c>
      <c r="L2243" s="37">
        <v>33</v>
      </c>
      <c r="M2243" s="38" t="s">
        <v>36</v>
      </c>
      <c r="N2243" s="38" t="str">
        <f t="shared" si="71"/>
        <v>0105</v>
      </c>
      <c r="O2243" s="83">
        <v>23247.03</v>
      </c>
    </row>
    <row r="2244" spans="1:15" s="22" customFormat="1" ht="11.15" customHeight="1" x14ac:dyDescent="0.2">
      <c r="A2244" s="39" t="s">
        <v>4571</v>
      </c>
      <c r="B2244" s="40" t="str">
        <f t="shared" si="72"/>
        <v>338102</v>
      </c>
      <c r="C2244" s="41" t="s">
        <v>4572</v>
      </c>
      <c r="D2244" s="42" t="s">
        <v>383</v>
      </c>
      <c r="E2244" s="41" t="s">
        <v>382</v>
      </c>
      <c r="F2244" s="42" t="s">
        <v>383</v>
      </c>
      <c r="G2244" s="42" t="s">
        <v>4569</v>
      </c>
      <c r="H2244" s="42" t="s">
        <v>43</v>
      </c>
      <c r="I2244" s="42" t="s">
        <v>4570</v>
      </c>
      <c r="J2244" s="42" t="s">
        <v>34</v>
      </c>
      <c r="K2244" s="42" t="s">
        <v>35</v>
      </c>
      <c r="L2244" s="37">
        <v>66</v>
      </c>
      <c r="M2244" s="43" t="s">
        <v>36</v>
      </c>
      <c r="N2244" s="43" t="str">
        <f t="shared" si="71"/>
        <v>0105</v>
      </c>
      <c r="O2244" s="84">
        <v>12340.08</v>
      </c>
    </row>
    <row r="2245" spans="1:15" s="22" customFormat="1" ht="11.15" customHeight="1" x14ac:dyDescent="0.2">
      <c r="A2245" s="33" t="s">
        <v>4573</v>
      </c>
      <c r="B2245" s="34" t="str">
        <f t="shared" si="72"/>
        <v>338009</v>
      </c>
      <c r="C2245" s="35" t="s">
        <v>4574</v>
      </c>
      <c r="D2245" s="36" t="s">
        <v>383</v>
      </c>
      <c r="E2245" s="35" t="s">
        <v>382</v>
      </c>
      <c r="F2245" s="36" t="s">
        <v>383</v>
      </c>
      <c r="G2245" s="36" t="s">
        <v>4569</v>
      </c>
      <c r="H2245" s="36" t="s">
        <v>32</v>
      </c>
      <c r="I2245" s="36" t="s">
        <v>4570</v>
      </c>
      <c r="J2245" s="36" t="s">
        <v>34</v>
      </c>
      <c r="K2245" s="36" t="s">
        <v>35</v>
      </c>
      <c r="L2245" s="37">
        <v>17</v>
      </c>
      <c r="M2245" s="38" t="s">
        <v>36</v>
      </c>
      <c r="N2245" s="38" t="str">
        <f t="shared" si="71"/>
        <v>0105</v>
      </c>
      <c r="O2245" s="83">
        <v>29274.04</v>
      </c>
    </row>
    <row r="2246" spans="1:15" s="22" customFormat="1" ht="11.15" customHeight="1" x14ac:dyDescent="0.2">
      <c r="A2246" s="39" t="s">
        <v>4575</v>
      </c>
      <c r="B2246" s="40" t="str">
        <f t="shared" si="72"/>
        <v>338008</v>
      </c>
      <c r="C2246" s="41" t="s">
        <v>4576</v>
      </c>
      <c r="D2246" s="42" t="s">
        <v>383</v>
      </c>
      <c r="E2246" s="41" t="s">
        <v>382</v>
      </c>
      <c r="F2246" s="42" t="s">
        <v>383</v>
      </c>
      <c r="G2246" s="42" t="s">
        <v>4569</v>
      </c>
      <c r="H2246" s="42" t="s">
        <v>32</v>
      </c>
      <c r="I2246" s="42" t="s">
        <v>4570</v>
      </c>
      <c r="J2246" s="42" t="s">
        <v>34</v>
      </c>
      <c r="K2246" s="42" t="s">
        <v>35</v>
      </c>
      <c r="L2246" s="37">
        <v>12</v>
      </c>
      <c r="M2246" s="43" t="s">
        <v>36</v>
      </c>
      <c r="N2246" s="43" t="str">
        <f t="shared" si="71"/>
        <v>0105</v>
      </c>
      <c r="O2246" s="84">
        <v>28413.03</v>
      </c>
    </row>
    <row r="2247" spans="1:15" s="22" customFormat="1" ht="11.15" customHeight="1" x14ac:dyDescent="0.2">
      <c r="A2247" s="33" t="s">
        <v>4577</v>
      </c>
      <c r="B2247" s="34" t="str">
        <f t="shared" si="72"/>
        <v>338026</v>
      </c>
      <c r="C2247" s="35" t="s">
        <v>4578</v>
      </c>
      <c r="D2247" s="36" t="s">
        <v>383</v>
      </c>
      <c r="E2247" s="35" t="s">
        <v>382</v>
      </c>
      <c r="F2247" s="36" t="s">
        <v>383</v>
      </c>
      <c r="G2247" s="36" t="s">
        <v>4569</v>
      </c>
      <c r="H2247" s="36" t="s">
        <v>32</v>
      </c>
      <c r="I2247" s="36" t="s">
        <v>4570</v>
      </c>
      <c r="J2247" s="36" t="s">
        <v>34</v>
      </c>
      <c r="K2247" s="36" t="s">
        <v>35</v>
      </c>
      <c r="L2247" s="37">
        <v>11</v>
      </c>
      <c r="M2247" s="38" t="s">
        <v>36</v>
      </c>
      <c r="N2247" s="38" t="str">
        <f t="shared" si="71"/>
        <v>0105</v>
      </c>
      <c r="O2247" s="83">
        <v>27121.53</v>
      </c>
    </row>
    <row r="2248" spans="1:15" s="22" customFormat="1" ht="11.15" customHeight="1" x14ac:dyDescent="0.2">
      <c r="A2248" s="39" t="s">
        <v>4579</v>
      </c>
      <c r="B2248" s="40" t="str">
        <f t="shared" si="72"/>
        <v>338062</v>
      </c>
      <c r="C2248" s="41" t="s">
        <v>4580</v>
      </c>
      <c r="D2248" s="42" t="s">
        <v>383</v>
      </c>
      <c r="E2248" s="41" t="s">
        <v>382</v>
      </c>
      <c r="F2248" s="42" t="s">
        <v>383</v>
      </c>
      <c r="G2248" s="42" t="s">
        <v>4569</v>
      </c>
      <c r="H2248" s="42" t="s">
        <v>43</v>
      </c>
      <c r="I2248" s="42" t="s">
        <v>4570</v>
      </c>
      <c r="J2248" s="42" t="s">
        <v>34</v>
      </c>
      <c r="K2248" s="42" t="s">
        <v>35</v>
      </c>
      <c r="L2248" s="37">
        <v>49</v>
      </c>
      <c r="M2248" s="43" t="s">
        <v>36</v>
      </c>
      <c r="N2248" s="43" t="str">
        <f t="shared" si="71"/>
        <v>0105</v>
      </c>
      <c r="O2248" s="84">
        <v>7404.06</v>
      </c>
    </row>
    <row r="2249" spans="1:15" s="22" customFormat="1" ht="11.15" customHeight="1" x14ac:dyDescent="0.2">
      <c r="A2249" s="33" t="s">
        <v>4581</v>
      </c>
      <c r="B2249" s="34" t="str">
        <f t="shared" si="72"/>
        <v>338025</v>
      </c>
      <c r="C2249" s="35" t="s">
        <v>4582</v>
      </c>
      <c r="D2249" s="36" t="s">
        <v>383</v>
      </c>
      <c r="E2249" s="35" t="s">
        <v>382</v>
      </c>
      <c r="F2249" s="36" t="s">
        <v>383</v>
      </c>
      <c r="G2249" s="36" t="s">
        <v>4569</v>
      </c>
      <c r="H2249" s="36" t="s">
        <v>32</v>
      </c>
      <c r="I2249" s="36" t="s">
        <v>4570</v>
      </c>
      <c r="J2249" s="36" t="s">
        <v>34</v>
      </c>
      <c r="K2249" s="36" t="s">
        <v>35</v>
      </c>
      <c r="L2249" s="37">
        <v>8</v>
      </c>
      <c r="M2249" s="38" t="s">
        <v>36</v>
      </c>
      <c r="N2249" s="38" t="str">
        <f t="shared" si="71"/>
        <v>0105</v>
      </c>
      <c r="O2249" s="83">
        <v>26260.53</v>
      </c>
    </row>
    <row r="2250" spans="1:15" s="22" customFormat="1" ht="11.15" customHeight="1" x14ac:dyDescent="0.2">
      <c r="A2250" s="39" t="s">
        <v>4583</v>
      </c>
      <c r="B2250" s="40" t="str">
        <f t="shared" si="72"/>
        <v>338157</v>
      </c>
      <c r="C2250" s="41" t="s">
        <v>4584</v>
      </c>
      <c r="D2250" s="42" t="s">
        <v>383</v>
      </c>
      <c r="E2250" s="41" t="s">
        <v>382</v>
      </c>
      <c r="F2250" s="42" t="s">
        <v>383</v>
      </c>
      <c r="G2250" s="42" t="s">
        <v>4569</v>
      </c>
      <c r="H2250" s="42" t="s">
        <v>43</v>
      </c>
      <c r="I2250" s="42" t="s">
        <v>4570</v>
      </c>
      <c r="J2250" s="42" t="s">
        <v>34</v>
      </c>
      <c r="K2250" s="42" t="s">
        <v>35</v>
      </c>
      <c r="L2250" s="37">
        <v>35</v>
      </c>
      <c r="M2250" s="43" t="s">
        <v>36</v>
      </c>
      <c r="N2250" s="43" t="str">
        <f t="shared" si="71"/>
        <v>0105</v>
      </c>
      <c r="O2250" s="84">
        <v>12059.63</v>
      </c>
    </row>
    <row r="2251" spans="1:15" s="22" customFormat="1" ht="11.15" customHeight="1" x14ac:dyDescent="0.2">
      <c r="A2251" s="33" t="s">
        <v>4585</v>
      </c>
      <c r="B2251" s="34" t="str">
        <f t="shared" si="72"/>
        <v>338010</v>
      </c>
      <c r="C2251" s="35" t="s">
        <v>4586</v>
      </c>
      <c r="D2251" s="36" t="s">
        <v>383</v>
      </c>
      <c r="E2251" s="35" t="s">
        <v>382</v>
      </c>
      <c r="F2251" s="36" t="s">
        <v>383</v>
      </c>
      <c r="G2251" s="36" t="s">
        <v>4569</v>
      </c>
      <c r="H2251" s="36" t="s">
        <v>32</v>
      </c>
      <c r="I2251" s="36" t="s">
        <v>4570</v>
      </c>
      <c r="J2251" s="36" t="s">
        <v>34</v>
      </c>
      <c r="K2251" s="36" t="s">
        <v>35</v>
      </c>
      <c r="L2251" s="37">
        <v>6</v>
      </c>
      <c r="M2251" s="38" t="s">
        <v>36</v>
      </c>
      <c r="N2251" s="38" t="str">
        <f t="shared" si="71"/>
        <v>0105</v>
      </c>
      <c r="O2251" s="83">
        <v>30135.040000000001</v>
      </c>
    </row>
    <row r="2252" spans="1:15" s="22" customFormat="1" ht="11.15" customHeight="1" x14ac:dyDescent="0.2">
      <c r="A2252" s="39" t="s">
        <v>4587</v>
      </c>
      <c r="B2252" s="40" t="str">
        <f t="shared" si="72"/>
        <v>338031</v>
      </c>
      <c r="C2252" s="41" t="s">
        <v>4588</v>
      </c>
      <c r="D2252" s="42" t="s">
        <v>383</v>
      </c>
      <c r="E2252" s="41" t="s">
        <v>382</v>
      </c>
      <c r="F2252" s="42" t="s">
        <v>383</v>
      </c>
      <c r="G2252" s="42" t="s">
        <v>4569</v>
      </c>
      <c r="H2252" s="42" t="s">
        <v>32</v>
      </c>
      <c r="I2252" s="42" t="s">
        <v>4570</v>
      </c>
      <c r="J2252" s="42" t="s">
        <v>34</v>
      </c>
      <c r="K2252" s="42" t="s">
        <v>35</v>
      </c>
      <c r="L2252" s="37">
        <v>7</v>
      </c>
      <c r="M2252" s="43" t="s">
        <v>36</v>
      </c>
      <c r="N2252" s="43" t="str">
        <f t="shared" si="71"/>
        <v>0105</v>
      </c>
      <c r="O2252" s="84">
        <v>31426.54</v>
      </c>
    </row>
    <row r="2253" spans="1:15" s="22" customFormat="1" ht="11.15" customHeight="1" x14ac:dyDescent="0.2">
      <c r="A2253" s="33" t="s">
        <v>4589</v>
      </c>
      <c r="B2253" s="34" t="str">
        <f t="shared" si="72"/>
        <v>338023</v>
      </c>
      <c r="C2253" s="35" t="s">
        <v>4590</v>
      </c>
      <c r="D2253" s="36" t="s">
        <v>383</v>
      </c>
      <c r="E2253" s="35" t="s">
        <v>382</v>
      </c>
      <c r="F2253" s="36" t="s">
        <v>383</v>
      </c>
      <c r="G2253" s="36" t="s">
        <v>4569</v>
      </c>
      <c r="H2253" s="36" t="s">
        <v>32</v>
      </c>
      <c r="I2253" s="36" t="s">
        <v>4570</v>
      </c>
      <c r="J2253" s="36" t="s">
        <v>34</v>
      </c>
      <c r="K2253" s="36" t="s">
        <v>35</v>
      </c>
      <c r="L2253" s="37">
        <v>7</v>
      </c>
      <c r="M2253" s="38" t="s">
        <v>36</v>
      </c>
      <c r="N2253" s="38" t="str">
        <f t="shared" si="71"/>
        <v>0105</v>
      </c>
      <c r="O2253" s="83">
        <v>24538.54</v>
      </c>
    </row>
    <row r="2254" spans="1:15" s="22" customFormat="1" ht="11.15" customHeight="1" x14ac:dyDescent="0.2">
      <c r="A2254" s="39" t="s">
        <v>4591</v>
      </c>
      <c r="B2254" s="40" t="str">
        <f t="shared" si="72"/>
        <v>338011</v>
      </c>
      <c r="C2254" s="41" t="s">
        <v>4592</v>
      </c>
      <c r="D2254" s="42" t="s">
        <v>383</v>
      </c>
      <c r="E2254" s="41" t="s">
        <v>382</v>
      </c>
      <c r="F2254" s="42" t="s">
        <v>383</v>
      </c>
      <c r="G2254" s="42" t="s">
        <v>4569</v>
      </c>
      <c r="H2254" s="42" t="s">
        <v>32</v>
      </c>
      <c r="I2254" s="42" t="s">
        <v>4570</v>
      </c>
      <c r="J2254" s="42" t="s">
        <v>34</v>
      </c>
      <c r="K2254" s="42" t="s">
        <v>35</v>
      </c>
      <c r="L2254" s="37">
        <v>5</v>
      </c>
      <c r="M2254" s="43" t="s">
        <v>36</v>
      </c>
      <c r="N2254" s="43" t="str">
        <f t="shared" si="71"/>
        <v>0105</v>
      </c>
      <c r="O2254" s="84">
        <v>30996.04</v>
      </c>
    </row>
    <row r="2255" spans="1:15" s="22" customFormat="1" ht="11.15" customHeight="1" x14ac:dyDescent="0.2">
      <c r="A2255" s="33" t="s">
        <v>4593</v>
      </c>
      <c r="B2255" s="34" t="str">
        <f t="shared" si="72"/>
        <v>338027</v>
      </c>
      <c r="C2255" s="35" t="s">
        <v>4594</v>
      </c>
      <c r="D2255" s="36" t="s">
        <v>383</v>
      </c>
      <c r="E2255" s="35" t="s">
        <v>382</v>
      </c>
      <c r="F2255" s="36" t="s">
        <v>383</v>
      </c>
      <c r="G2255" s="36" t="s">
        <v>4569</v>
      </c>
      <c r="H2255" s="36" t="s">
        <v>32</v>
      </c>
      <c r="I2255" s="36" t="s">
        <v>4570</v>
      </c>
      <c r="J2255" s="36" t="s">
        <v>34</v>
      </c>
      <c r="K2255" s="36" t="s">
        <v>35</v>
      </c>
      <c r="L2255" s="37">
        <v>6</v>
      </c>
      <c r="M2255" s="38" t="s">
        <v>36</v>
      </c>
      <c r="N2255" s="38" t="str">
        <f t="shared" si="71"/>
        <v>0105</v>
      </c>
      <c r="O2255" s="83">
        <v>27982.53</v>
      </c>
    </row>
    <row r="2256" spans="1:15" s="22" customFormat="1" ht="11.15" customHeight="1" x14ac:dyDescent="0.2">
      <c r="A2256" s="39" t="s">
        <v>4595</v>
      </c>
      <c r="B2256" s="40" t="str">
        <f t="shared" si="72"/>
        <v>338006</v>
      </c>
      <c r="C2256" s="41" t="s">
        <v>4596</v>
      </c>
      <c r="D2256" s="42" t="s">
        <v>383</v>
      </c>
      <c r="E2256" s="41" t="s">
        <v>382</v>
      </c>
      <c r="F2256" s="42" t="s">
        <v>383</v>
      </c>
      <c r="G2256" s="42" t="s">
        <v>4569</v>
      </c>
      <c r="H2256" s="42" t="s">
        <v>32</v>
      </c>
      <c r="I2256" s="42" t="s">
        <v>4570</v>
      </c>
      <c r="J2256" s="42" t="s">
        <v>34</v>
      </c>
      <c r="K2256" s="42" t="s">
        <v>35</v>
      </c>
      <c r="L2256" s="37">
        <v>3</v>
      </c>
      <c r="M2256" s="43" t="s">
        <v>36</v>
      </c>
      <c r="N2256" s="43" t="str">
        <f t="shared" si="71"/>
        <v>0105</v>
      </c>
      <c r="O2256" s="84">
        <v>26691.03</v>
      </c>
    </row>
    <row r="2257" spans="1:15" s="22" customFormat="1" ht="11.15" customHeight="1" x14ac:dyDescent="0.2">
      <c r="A2257" s="33" t="s">
        <v>4597</v>
      </c>
      <c r="B2257" s="34" t="str">
        <f t="shared" si="72"/>
        <v>338146</v>
      </c>
      <c r="C2257" s="35" t="s">
        <v>4598</v>
      </c>
      <c r="D2257" s="36" t="s">
        <v>383</v>
      </c>
      <c r="E2257" s="35" t="s">
        <v>382</v>
      </c>
      <c r="F2257" s="36" t="s">
        <v>383</v>
      </c>
      <c r="G2257" s="36" t="s">
        <v>4569</v>
      </c>
      <c r="H2257" s="36" t="s">
        <v>43</v>
      </c>
      <c r="I2257" s="36" t="s">
        <v>4570</v>
      </c>
      <c r="J2257" s="36" t="s">
        <v>34</v>
      </c>
      <c r="K2257" s="36" t="s">
        <v>35</v>
      </c>
      <c r="L2257" s="37">
        <v>22</v>
      </c>
      <c r="M2257" s="38" t="s">
        <v>36</v>
      </c>
      <c r="N2257" s="38" t="str">
        <f t="shared" si="71"/>
        <v>0105</v>
      </c>
      <c r="O2257" s="83">
        <v>11218.26</v>
      </c>
    </row>
    <row r="2258" spans="1:15" s="22" customFormat="1" ht="11.15" customHeight="1" x14ac:dyDescent="0.2">
      <c r="A2258" s="39" t="s">
        <v>4599</v>
      </c>
      <c r="B2258" s="40" t="str">
        <f t="shared" si="72"/>
        <v>338113</v>
      </c>
      <c r="C2258" s="41" t="s">
        <v>4600</v>
      </c>
      <c r="D2258" s="42" t="s">
        <v>383</v>
      </c>
      <c r="E2258" s="41" t="s">
        <v>382</v>
      </c>
      <c r="F2258" s="42" t="s">
        <v>383</v>
      </c>
      <c r="G2258" s="42" t="s">
        <v>4569</v>
      </c>
      <c r="H2258" s="42" t="s">
        <v>43</v>
      </c>
      <c r="I2258" s="42" t="s">
        <v>4570</v>
      </c>
      <c r="J2258" s="42" t="s">
        <v>34</v>
      </c>
      <c r="K2258" s="42" t="s">
        <v>35</v>
      </c>
      <c r="L2258" s="37">
        <v>11</v>
      </c>
      <c r="M2258" s="43" t="s">
        <v>36</v>
      </c>
      <c r="N2258" s="43" t="str">
        <f t="shared" si="71"/>
        <v>0105</v>
      </c>
      <c r="O2258" s="84">
        <v>14022.82</v>
      </c>
    </row>
    <row r="2259" spans="1:15" s="22" customFormat="1" ht="11.15" customHeight="1" x14ac:dyDescent="0.2">
      <c r="A2259" s="33" t="s">
        <v>4601</v>
      </c>
      <c r="B2259" s="34" t="str">
        <f t="shared" si="72"/>
        <v>338180</v>
      </c>
      <c r="C2259" s="35" t="s">
        <v>4602</v>
      </c>
      <c r="D2259" s="36" t="s">
        <v>383</v>
      </c>
      <c r="E2259" s="35" t="s">
        <v>382</v>
      </c>
      <c r="F2259" s="36" t="s">
        <v>383</v>
      </c>
      <c r="G2259" s="36" t="s">
        <v>4569</v>
      </c>
      <c r="H2259" s="36" t="s">
        <v>43</v>
      </c>
      <c r="I2259" s="36" t="s">
        <v>4570</v>
      </c>
      <c r="J2259" s="36" t="s">
        <v>34</v>
      </c>
      <c r="K2259" s="36" t="s">
        <v>35</v>
      </c>
      <c r="L2259" s="37">
        <v>31</v>
      </c>
      <c r="M2259" s="38" t="s">
        <v>36</v>
      </c>
      <c r="N2259" s="38" t="str">
        <f t="shared" si="71"/>
        <v>0105</v>
      </c>
      <c r="O2259" s="83">
        <v>7852.79</v>
      </c>
    </row>
    <row r="2260" spans="1:15" s="22" customFormat="1" ht="11.15" customHeight="1" x14ac:dyDescent="0.2">
      <c r="A2260" s="39" t="s">
        <v>4603</v>
      </c>
      <c r="B2260" s="40" t="str">
        <f t="shared" si="72"/>
        <v>338156</v>
      </c>
      <c r="C2260" s="41" t="s">
        <v>4604</v>
      </c>
      <c r="D2260" s="42" t="s">
        <v>383</v>
      </c>
      <c r="E2260" s="41" t="s">
        <v>382</v>
      </c>
      <c r="F2260" s="42" t="s">
        <v>383</v>
      </c>
      <c r="G2260" s="42" t="s">
        <v>4569</v>
      </c>
      <c r="H2260" s="42" t="s">
        <v>43</v>
      </c>
      <c r="I2260" s="42" t="s">
        <v>4570</v>
      </c>
      <c r="J2260" s="42" t="s">
        <v>34</v>
      </c>
      <c r="K2260" s="42" t="s">
        <v>35</v>
      </c>
      <c r="L2260" s="37">
        <v>44</v>
      </c>
      <c r="M2260" s="43" t="s">
        <v>36</v>
      </c>
      <c r="N2260" s="43" t="str">
        <f t="shared" si="71"/>
        <v>0105</v>
      </c>
      <c r="O2260" s="84">
        <v>4487.3100000000004</v>
      </c>
    </row>
    <row r="2261" spans="1:15" s="22" customFormat="1" ht="11.15" customHeight="1" x14ac:dyDescent="0.2">
      <c r="A2261" s="33" t="s">
        <v>4605</v>
      </c>
      <c r="B2261" s="34" t="str">
        <f t="shared" si="72"/>
        <v>338007</v>
      </c>
      <c r="C2261" s="35" t="s">
        <v>4606</v>
      </c>
      <c r="D2261" s="36" t="s">
        <v>383</v>
      </c>
      <c r="E2261" s="35" t="s">
        <v>382</v>
      </c>
      <c r="F2261" s="36" t="s">
        <v>383</v>
      </c>
      <c r="G2261" s="36" t="s">
        <v>4569</v>
      </c>
      <c r="H2261" s="36" t="s">
        <v>32</v>
      </c>
      <c r="I2261" s="36" t="s">
        <v>4570</v>
      </c>
      <c r="J2261" s="36" t="s">
        <v>34</v>
      </c>
      <c r="K2261" s="36" t="s">
        <v>35</v>
      </c>
      <c r="L2261" s="37">
        <v>3</v>
      </c>
      <c r="M2261" s="38" t="s">
        <v>36</v>
      </c>
      <c r="N2261" s="38" t="str">
        <f t="shared" si="71"/>
        <v>0105</v>
      </c>
      <c r="O2261" s="83">
        <v>27552.03</v>
      </c>
    </row>
    <row r="2262" spans="1:15" s="22" customFormat="1" ht="11.15" customHeight="1" x14ac:dyDescent="0.2">
      <c r="A2262" s="39" t="s">
        <v>4607</v>
      </c>
      <c r="B2262" s="40" t="str">
        <f t="shared" si="72"/>
        <v>338171</v>
      </c>
      <c r="C2262" s="41" t="s">
        <v>4608</v>
      </c>
      <c r="D2262" s="42" t="s">
        <v>383</v>
      </c>
      <c r="E2262" s="41" t="s">
        <v>382</v>
      </c>
      <c r="F2262" s="42" t="s">
        <v>383</v>
      </c>
      <c r="G2262" s="42" t="s">
        <v>4569</v>
      </c>
      <c r="H2262" s="42" t="s">
        <v>43</v>
      </c>
      <c r="I2262" s="42" t="s">
        <v>4570</v>
      </c>
      <c r="J2262" s="42" t="s">
        <v>34</v>
      </c>
      <c r="K2262" s="42" t="s">
        <v>35</v>
      </c>
      <c r="L2262" s="37">
        <v>9</v>
      </c>
      <c r="M2262" s="43" t="s">
        <v>36</v>
      </c>
      <c r="N2262" s="43" t="str">
        <f t="shared" si="71"/>
        <v>0105</v>
      </c>
      <c r="O2262" s="84">
        <v>19351.490000000002</v>
      </c>
    </row>
    <row r="2263" spans="1:15" s="22" customFormat="1" ht="11.15" customHeight="1" x14ac:dyDescent="0.2">
      <c r="A2263" s="33" t="s">
        <v>4609</v>
      </c>
      <c r="B2263" s="34" t="str">
        <f t="shared" si="72"/>
        <v>338161</v>
      </c>
      <c r="C2263" s="35" t="s">
        <v>4610</v>
      </c>
      <c r="D2263" s="36" t="s">
        <v>383</v>
      </c>
      <c r="E2263" s="35" t="s">
        <v>382</v>
      </c>
      <c r="F2263" s="36" t="s">
        <v>383</v>
      </c>
      <c r="G2263" s="36" t="s">
        <v>4569</v>
      </c>
      <c r="H2263" s="36" t="s">
        <v>43</v>
      </c>
      <c r="I2263" s="36" t="s">
        <v>4570</v>
      </c>
      <c r="J2263" s="36" t="s">
        <v>34</v>
      </c>
      <c r="K2263" s="36" t="s">
        <v>35</v>
      </c>
      <c r="L2263" s="37">
        <v>14</v>
      </c>
      <c r="M2263" s="38" t="s">
        <v>36</v>
      </c>
      <c r="N2263" s="38" t="str">
        <f t="shared" si="71"/>
        <v>0105</v>
      </c>
      <c r="O2263" s="83">
        <v>18510.13</v>
      </c>
    </row>
    <row r="2264" spans="1:15" s="22" customFormat="1" ht="11.15" customHeight="1" x14ac:dyDescent="0.2">
      <c r="A2264" s="39" t="s">
        <v>4611</v>
      </c>
      <c r="B2264" s="40" t="str">
        <f t="shared" si="72"/>
        <v>338000</v>
      </c>
      <c r="C2264" s="41" t="s">
        <v>4612</v>
      </c>
      <c r="D2264" s="42" t="s">
        <v>383</v>
      </c>
      <c r="E2264" s="41" t="s">
        <v>382</v>
      </c>
      <c r="F2264" s="42" t="s">
        <v>383</v>
      </c>
      <c r="G2264" s="42" t="s">
        <v>4569</v>
      </c>
      <c r="H2264" s="42" t="s">
        <v>32</v>
      </c>
      <c r="I2264" s="42" t="s">
        <v>4570</v>
      </c>
      <c r="J2264" s="42" t="s">
        <v>34</v>
      </c>
      <c r="K2264" s="42" t="s">
        <v>35</v>
      </c>
      <c r="L2264" s="37">
        <v>5</v>
      </c>
      <c r="M2264" s="43" t="s">
        <v>36</v>
      </c>
      <c r="N2264" s="43" t="str">
        <f t="shared" si="71"/>
        <v>0105</v>
      </c>
      <c r="O2264" s="84">
        <v>21525.02</v>
      </c>
    </row>
    <row r="2265" spans="1:15" s="22" customFormat="1" ht="11.15" customHeight="1" x14ac:dyDescent="0.2">
      <c r="A2265" s="33" t="s">
        <v>4613</v>
      </c>
      <c r="B2265" s="34" t="str">
        <f t="shared" si="72"/>
        <v>338021</v>
      </c>
      <c r="C2265" s="35" t="s">
        <v>4614</v>
      </c>
      <c r="D2265" s="36" t="s">
        <v>383</v>
      </c>
      <c r="E2265" s="35" t="s">
        <v>382</v>
      </c>
      <c r="F2265" s="36" t="s">
        <v>383</v>
      </c>
      <c r="G2265" s="36" t="s">
        <v>4569</v>
      </c>
      <c r="H2265" s="36" t="s">
        <v>32</v>
      </c>
      <c r="I2265" s="36" t="s">
        <v>4570</v>
      </c>
      <c r="J2265" s="36" t="s">
        <v>34</v>
      </c>
      <c r="K2265" s="36" t="s">
        <v>35</v>
      </c>
      <c r="L2265" s="37">
        <v>3</v>
      </c>
      <c r="M2265" s="38" t="s">
        <v>36</v>
      </c>
      <c r="N2265" s="38" t="str">
        <f t="shared" si="71"/>
        <v>0105</v>
      </c>
      <c r="O2265" s="83">
        <v>22816.53</v>
      </c>
    </row>
    <row r="2266" spans="1:15" s="22" customFormat="1" ht="11.15" customHeight="1" x14ac:dyDescent="0.2">
      <c r="A2266" s="39" t="s">
        <v>4615</v>
      </c>
      <c r="B2266" s="40" t="str">
        <f t="shared" si="72"/>
        <v>338170</v>
      </c>
      <c r="C2266" s="41" t="s">
        <v>4616</v>
      </c>
      <c r="D2266" s="42" t="s">
        <v>383</v>
      </c>
      <c r="E2266" s="41" t="s">
        <v>382</v>
      </c>
      <c r="F2266" s="42" t="s">
        <v>383</v>
      </c>
      <c r="G2266" s="42" t="s">
        <v>4569</v>
      </c>
      <c r="H2266" s="42" t="s">
        <v>43</v>
      </c>
      <c r="I2266" s="42" t="s">
        <v>4570</v>
      </c>
      <c r="J2266" s="42" t="s">
        <v>34</v>
      </c>
      <c r="K2266" s="42" t="s">
        <v>35</v>
      </c>
      <c r="L2266" s="37">
        <v>8</v>
      </c>
      <c r="M2266" s="43" t="s">
        <v>36</v>
      </c>
      <c r="N2266" s="43" t="str">
        <f t="shared" si="71"/>
        <v>0105</v>
      </c>
      <c r="O2266" s="84">
        <v>18510.13</v>
      </c>
    </row>
    <row r="2267" spans="1:15" s="22" customFormat="1" ht="11.15" customHeight="1" x14ac:dyDescent="0.2">
      <c r="A2267" s="33" t="s">
        <v>4617</v>
      </c>
      <c r="B2267" s="34" t="str">
        <f t="shared" si="72"/>
        <v>338001</v>
      </c>
      <c r="C2267" s="35" t="s">
        <v>4618</v>
      </c>
      <c r="D2267" s="36" t="s">
        <v>383</v>
      </c>
      <c r="E2267" s="35" t="s">
        <v>382</v>
      </c>
      <c r="F2267" s="36" t="s">
        <v>383</v>
      </c>
      <c r="G2267" s="36" t="s">
        <v>4569</v>
      </c>
      <c r="H2267" s="36" t="s">
        <v>32</v>
      </c>
      <c r="I2267" s="36" t="s">
        <v>4570</v>
      </c>
      <c r="J2267" s="36" t="s">
        <v>34</v>
      </c>
      <c r="K2267" s="36" t="s">
        <v>35</v>
      </c>
      <c r="L2267" s="37">
        <v>3</v>
      </c>
      <c r="M2267" s="38" t="s">
        <v>36</v>
      </c>
      <c r="N2267" s="38" t="str">
        <f t="shared" si="71"/>
        <v>0105</v>
      </c>
      <c r="O2267" s="83">
        <v>22386.03</v>
      </c>
    </row>
    <row r="2268" spans="1:15" s="22" customFormat="1" ht="11.15" customHeight="1" x14ac:dyDescent="0.2">
      <c r="A2268" s="39" t="s">
        <v>4619</v>
      </c>
      <c r="B2268" s="40" t="str">
        <f t="shared" si="72"/>
        <v>338101</v>
      </c>
      <c r="C2268" s="41" t="s">
        <v>4620</v>
      </c>
      <c r="D2268" s="42" t="s">
        <v>383</v>
      </c>
      <c r="E2268" s="41" t="s">
        <v>382</v>
      </c>
      <c r="F2268" s="42" t="s">
        <v>383</v>
      </c>
      <c r="G2268" s="42" t="s">
        <v>4569</v>
      </c>
      <c r="H2268" s="42" t="s">
        <v>43</v>
      </c>
      <c r="I2268" s="42" t="s">
        <v>4570</v>
      </c>
      <c r="J2268" s="42" t="s">
        <v>34</v>
      </c>
      <c r="K2268" s="42" t="s">
        <v>35</v>
      </c>
      <c r="L2268" s="37">
        <v>8</v>
      </c>
      <c r="M2268" s="43" t="s">
        <v>36</v>
      </c>
      <c r="N2268" s="43" t="str">
        <f t="shared" si="71"/>
        <v>0105</v>
      </c>
      <c r="O2268" s="84">
        <v>11779.18</v>
      </c>
    </row>
    <row r="2269" spans="1:15" s="22" customFormat="1" ht="11.15" customHeight="1" x14ac:dyDescent="0.2">
      <c r="A2269" s="33" t="s">
        <v>4621</v>
      </c>
      <c r="B2269" s="34" t="str">
        <f t="shared" si="72"/>
        <v>338005</v>
      </c>
      <c r="C2269" s="35" t="s">
        <v>4622</v>
      </c>
      <c r="D2269" s="36" t="s">
        <v>383</v>
      </c>
      <c r="E2269" s="35" t="s">
        <v>382</v>
      </c>
      <c r="F2269" s="36" t="s">
        <v>383</v>
      </c>
      <c r="G2269" s="36" t="s">
        <v>4569</v>
      </c>
      <c r="H2269" s="36" t="s">
        <v>32</v>
      </c>
      <c r="I2269" s="36" t="s">
        <v>4570</v>
      </c>
      <c r="J2269" s="36" t="s">
        <v>34</v>
      </c>
      <c r="K2269" s="36" t="s">
        <v>35</v>
      </c>
      <c r="L2269" s="37">
        <v>3</v>
      </c>
      <c r="M2269" s="38" t="s">
        <v>36</v>
      </c>
      <c r="N2269" s="38" t="str">
        <f t="shared" si="71"/>
        <v>0105</v>
      </c>
      <c r="O2269" s="83">
        <v>25830.03</v>
      </c>
    </row>
    <row r="2270" spans="1:15" s="22" customFormat="1" ht="11.15" customHeight="1" x14ac:dyDescent="0.2">
      <c r="A2270" s="39" t="s">
        <v>4623</v>
      </c>
      <c r="B2270" s="40" t="str">
        <f t="shared" si="72"/>
        <v>338073</v>
      </c>
      <c r="C2270" s="41" t="s">
        <v>4624</v>
      </c>
      <c r="D2270" s="42" t="s">
        <v>383</v>
      </c>
      <c r="E2270" s="41" t="s">
        <v>382</v>
      </c>
      <c r="F2270" s="42" t="s">
        <v>383</v>
      </c>
      <c r="G2270" s="42" t="s">
        <v>4569</v>
      </c>
      <c r="H2270" s="42" t="s">
        <v>43</v>
      </c>
      <c r="I2270" s="42" t="s">
        <v>4570</v>
      </c>
      <c r="J2270" s="42" t="s">
        <v>34</v>
      </c>
      <c r="K2270" s="42" t="s">
        <v>35</v>
      </c>
      <c r="L2270" s="37">
        <v>11</v>
      </c>
      <c r="M2270" s="43" t="s">
        <v>36</v>
      </c>
      <c r="N2270" s="43" t="str">
        <f t="shared" si="71"/>
        <v>0105</v>
      </c>
      <c r="O2270" s="84">
        <v>8413.69</v>
      </c>
    </row>
    <row r="2271" spans="1:15" s="22" customFormat="1" ht="11.15" customHeight="1" x14ac:dyDescent="0.2">
      <c r="A2271" s="33" t="s">
        <v>4625</v>
      </c>
      <c r="B2271" s="34" t="str">
        <f t="shared" si="72"/>
        <v>338153</v>
      </c>
      <c r="C2271" s="35" t="s">
        <v>4626</v>
      </c>
      <c r="D2271" s="36" t="s">
        <v>383</v>
      </c>
      <c r="E2271" s="35" t="s">
        <v>382</v>
      </c>
      <c r="F2271" s="36" t="s">
        <v>383</v>
      </c>
      <c r="G2271" s="36" t="s">
        <v>4569</v>
      </c>
      <c r="H2271" s="36" t="s">
        <v>43</v>
      </c>
      <c r="I2271" s="36" t="s">
        <v>4570</v>
      </c>
      <c r="J2271" s="36" t="s">
        <v>34</v>
      </c>
      <c r="K2271" s="36" t="s">
        <v>35</v>
      </c>
      <c r="L2271" s="37">
        <v>6</v>
      </c>
      <c r="M2271" s="38" t="s">
        <v>36</v>
      </c>
      <c r="N2271" s="38" t="str">
        <f t="shared" si="71"/>
        <v>0105</v>
      </c>
      <c r="O2271" s="83">
        <v>12340.08</v>
      </c>
    </row>
    <row r="2272" spans="1:15" s="22" customFormat="1" ht="11.15" customHeight="1" x14ac:dyDescent="0.2">
      <c r="A2272" s="39" t="s">
        <v>4627</v>
      </c>
      <c r="B2272" s="40" t="str">
        <f t="shared" si="72"/>
        <v>338022</v>
      </c>
      <c r="C2272" s="41" t="s">
        <v>4628</v>
      </c>
      <c r="D2272" s="42" t="s">
        <v>383</v>
      </c>
      <c r="E2272" s="41" t="s">
        <v>382</v>
      </c>
      <c r="F2272" s="42" t="s">
        <v>383</v>
      </c>
      <c r="G2272" s="42" t="s">
        <v>4569</v>
      </c>
      <c r="H2272" s="42" t="s">
        <v>32</v>
      </c>
      <c r="I2272" s="42" t="s">
        <v>4570</v>
      </c>
      <c r="J2272" s="42" t="s">
        <v>34</v>
      </c>
      <c r="K2272" s="42" t="s">
        <v>35</v>
      </c>
      <c r="L2272" s="37">
        <v>2</v>
      </c>
      <c r="M2272" s="43" t="s">
        <v>36</v>
      </c>
      <c r="N2272" s="43" t="str">
        <f t="shared" si="71"/>
        <v>0105</v>
      </c>
      <c r="O2272" s="84">
        <v>23677.53</v>
      </c>
    </row>
    <row r="2273" spans="1:15" s="22" customFormat="1" ht="11.15" customHeight="1" x14ac:dyDescent="0.2">
      <c r="A2273" s="33" t="s">
        <v>4629</v>
      </c>
      <c r="B2273" s="34" t="str">
        <f t="shared" si="72"/>
        <v>338143</v>
      </c>
      <c r="C2273" s="35" t="s">
        <v>4630</v>
      </c>
      <c r="D2273" s="36" t="s">
        <v>383</v>
      </c>
      <c r="E2273" s="35" t="s">
        <v>382</v>
      </c>
      <c r="F2273" s="36" t="s">
        <v>383</v>
      </c>
      <c r="G2273" s="36" t="s">
        <v>4569</v>
      </c>
      <c r="H2273" s="36" t="s">
        <v>43</v>
      </c>
      <c r="I2273" s="36" t="s">
        <v>4570</v>
      </c>
      <c r="J2273" s="36" t="s">
        <v>34</v>
      </c>
      <c r="K2273" s="36" t="s">
        <v>35</v>
      </c>
      <c r="L2273" s="37">
        <v>6</v>
      </c>
      <c r="M2273" s="38" t="s">
        <v>36</v>
      </c>
      <c r="N2273" s="38" t="str">
        <f t="shared" si="71"/>
        <v>0105</v>
      </c>
      <c r="O2273" s="83">
        <v>11498.72</v>
      </c>
    </row>
    <row r="2274" spans="1:15" s="22" customFormat="1" ht="11.15" customHeight="1" x14ac:dyDescent="0.2">
      <c r="A2274" s="39" t="s">
        <v>4631</v>
      </c>
      <c r="B2274" s="40" t="str">
        <f t="shared" si="72"/>
        <v>338162</v>
      </c>
      <c r="C2274" s="41" t="s">
        <v>4632</v>
      </c>
      <c r="D2274" s="42" t="s">
        <v>383</v>
      </c>
      <c r="E2274" s="41" t="s">
        <v>382</v>
      </c>
      <c r="F2274" s="42" t="s">
        <v>383</v>
      </c>
      <c r="G2274" s="42" t="s">
        <v>4569</v>
      </c>
      <c r="H2274" s="42" t="s">
        <v>43</v>
      </c>
      <c r="I2274" s="42" t="s">
        <v>4570</v>
      </c>
      <c r="J2274" s="42" t="s">
        <v>34</v>
      </c>
      <c r="K2274" s="42" t="s">
        <v>35</v>
      </c>
      <c r="L2274" s="37">
        <v>7</v>
      </c>
      <c r="M2274" s="43" t="s">
        <v>36</v>
      </c>
      <c r="N2274" s="43" t="str">
        <f t="shared" si="71"/>
        <v>0105</v>
      </c>
      <c r="O2274" s="84">
        <v>19351.490000000002</v>
      </c>
    </row>
    <row r="2275" spans="1:15" s="22" customFormat="1" ht="11.15" customHeight="1" x14ac:dyDescent="0.2">
      <c r="A2275" s="33" t="s">
        <v>4633</v>
      </c>
      <c r="B2275" s="34" t="str">
        <f t="shared" si="72"/>
        <v>338003</v>
      </c>
      <c r="C2275" s="35" t="s">
        <v>4634</v>
      </c>
      <c r="D2275" s="36" t="s">
        <v>383</v>
      </c>
      <c r="E2275" s="35" t="s">
        <v>382</v>
      </c>
      <c r="F2275" s="36" t="s">
        <v>383</v>
      </c>
      <c r="G2275" s="36" t="s">
        <v>4569</v>
      </c>
      <c r="H2275" s="36" t="s">
        <v>32</v>
      </c>
      <c r="I2275" s="36" t="s">
        <v>4570</v>
      </c>
      <c r="J2275" s="36" t="s">
        <v>34</v>
      </c>
      <c r="K2275" s="36" t="s">
        <v>35</v>
      </c>
      <c r="L2275" s="37">
        <v>2</v>
      </c>
      <c r="M2275" s="38" t="s">
        <v>36</v>
      </c>
      <c r="N2275" s="38" t="str">
        <f t="shared" si="71"/>
        <v>0105</v>
      </c>
      <c r="O2275" s="83">
        <v>24108.02</v>
      </c>
    </row>
    <row r="2276" spans="1:15" s="22" customFormat="1" ht="11.15" customHeight="1" x14ac:dyDescent="0.2">
      <c r="A2276" s="39" t="s">
        <v>4635</v>
      </c>
      <c r="B2276" s="40" t="str">
        <f t="shared" si="72"/>
        <v>338103</v>
      </c>
      <c r="C2276" s="41" t="s">
        <v>4636</v>
      </c>
      <c r="D2276" s="42" t="s">
        <v>383</v>
      </c>
      <c r="E2276" s="41" t="s">
        <v>382</v>
      </c>
      <c r="F2276" s="42" t="s">
        <v>383</v>
      </c>
      <c r="G2276" s="42" t="s">
        <v>4569</v>
      </c>
      <c r="H2276" s="42" t="s">
        <v>43</v>
      </c>
      <c r="I2276" s="42" t="s">
        <v>4570</v>
      </c>
      <c r="J2276" s="42" t="s">
        <v>34</v>
      </c>
      <c r="K2276" s="42" t="s">
        <v>35</v>
      </c>
      <c r="L2276" s="37">
        <v>4</v>
      </c>
      <c r="M2276" s="43" t="s">
        <v>36</v>
      </c>
      <c r="N2276" s="43" t="str">
        <f t="shared" si="71"/>
        <v>0105</v>
      </c>
      <c r="O2276" s="84">
        <v>12901</v>
      </c>
    </row>
    <row r="2277" spans="1:15" s="22" customFormat="1" ht="11.15" customHeight="1" x14ac:dyDescent="0.2">
      <c r="A2277" s="33" t="s">
        <v>4637</v>
      </c>
      <c r="B2277" s="34" t="str">
        <f t="shared" si="72"/>
        <v>338029</v>
      </c>
      <c r="C2277" s="35" t="s">
        <v>4638</v>
      </c>
      <c r="D2277" s="36" t="s">
        <v>383</v>
      </c>
      <c r="E2277" s="35" t="s">
        <v>382</v>
      </c>
      <c r="F2277" s="36" t="s">
        <v>383</v>
      </c>
      <c r="G2277" s="36" t="s">
        <v>4569</v>
      </c>
      <c r="H2277" s="36" t="s">
        <v>32</v>
      </c>
      <c r="I2277" s="36" t="s">
        <v>4570</v>
      </c>
      <c r="J2277" s="36" t="s">
        <v>34</v>
      </c>
      <c r="K2277" s="36" t="s">
        <v>35</v>
      </c>
      <c r="L2277" s="37">
        <v>2</v>
      </c>
      <c r="M2277" s="38" t="s">
        <v>36</v>
      </c>
      <c r="N2277" s="38" t="str">
        <f t="shared" si="71"/>
        <v>0105</v>
      </c>
      <c r="O2277" s="83">
        <v>29704.53</v>
      </c>
    </row>
    <row r="2278" spans="1:15" s="22" customFormat="1" ht="11.15" customHeight="1" x14ac:dyDescent="0.2">
      <c r="A2278" s="39" t="s">
        <v>4639</v>
      </c>
      <c r="B2278" s="40" t="str">
        <f t="shared" si="72"/>
        <v>338081</v>
      </c>
      <c r="C2278" s="41" t="s">
        <v>4640</v>
      </c>
      <c r="D2278" s="42" t="s">
        <v>383</v>
      </c>
      <c r="E2278" s="41" t="s">
        <v>382</v>
      </c>
      <c r="F2278" s="42" t="s">
        <v>383</v>
      </c>
      <c r="G2278" s="42" t="s">
        <v>4569</v>
      </c>
      <c r="H2278" s="42" t="s">
        <v>43</v>
      </c>
      <c r="I2278" s="42" t="s">
        <v>4570</v>
      </c>
      <c r="J2278" s="42" t="s">
        <v>34</v>
      </c>
      <c r="K2278" s="42" t="s">
        <v>35</v>
      </c>
      <c r="L2278" s="37">
        <v>9</v>
      </c>
      <c r="M2278" s="43" t="s">
        <v>36</v>
      </c>
      <c r="N2278" s="43" t="str">
        <f t="shared" si="71"/>
        <v>0105</v>
      </c>
      <c r="O2278" s="84">
        <v>7067.51</v>
      </c>
    </row>
    <row r="2279" spans="1:15" s="22" customFormat="1" ht="11.15" customHeight="1" x14ac:dyDescent="0.2">
      <c r="A2279" s="33" t="s">
        <v>4641</v>
      </c>
      <c r="B2279" s="34" t="str">
        <f t="shared" si="72"/>
        <v>338024</v>
      </c>
      <c r="C2279" s="35" t="s">
        <v>4642</v>
      </c>
      <c r="D2279" s="36" t="s">
        <v>383</v>
      </c>
      <c r="E2279" s="35" t="s">
        <v>382</v>
      </c>
      <c r="F2279" s="36" t="s">
        <v>383</v>
      </c>
      <c r="G2279" s="36" t="s">
        <v>4569</v>
      </c>
      <c r="H2279" s="36" t="s">
        <v>32</v>
      </c>
      <c r="I2279" s="36" t="s">
        <v>4570</v>
      </c>
      <c r="J2279" s="36" t="s">
        <v>34</v>
      </c>
      <c r="K2279" s="36" t="s">
        <v>35</v>
      </c>
      <c r="L2279" s="37">
        <v>2</v>
      </c>
      <c r="M2279" s="38" t="s">
        <v>36</v>
      </c>
      <c r="N2279" s="38" t="str">
        <f t="shared" si="71"/>
        <v>0105</v>
      </c>
      <c r="O2279" s="83">
        <v>25399.53</v>
      </c>
    </row>
    <row r="2280" spans="1:15" s="22" customFormat="1" ht="11.15" customHeight="1" x14ac:dyDescent="0.2">
      <c r="A2280" s="39" t="s">
        <v>4643</v>
      </c>
      <c r="B2280" s="40" t="str">
        <f t="shared" si="72"/>
        <v>338100</v>
      </c>
      <c r="C2280" s="41" t="s">
        <v>4644</v>
      </c>
      <c r="D2280" s="42" t="s">
        <v>383</v>
      </c>
      <c r="E2280" s="41" t="s">
        <v>382</v>
      </c>
      <c r="F2280" s="42" t="s">
        <v>383</v>
      </c>
      <c r="G2280" s="42" t="s">
        <v>4569</v>
      </c>
      <c r="H2280" s="42" t="s">
        <v>43</v>
      </c>
      <c r="I2280" s="42" t="s">
        <v>4570</v>
      </c>
      <c r="J2280" s="42" t="s">
        <v>34</v>
      </c>
      <c r="K2280" s="42" t="s">
        <v>35</v>
      </c>
      <c r="L2280" s="37">
        <v>4</v>
      </c>
      <c r="M2280" s="43" t="s">
        <v>36</v>
      </c>
      <c r="N2280" s="43" t="str">
        <f t="shared" si="71"/>
        <v>0105</v>
      </c>
      <c r="O2280" s="84">
        <v>11218.26</v>
      </c>
    </row>
    <row r="2281" spans="1:15" s="22" customFormat="1" ht="11.15" customHeight="1" x14ac:dyDescent="0.2">
      <c r="A2281" s="33" t="s">
        <v>4645</v>
      </c>
      <c r="B2281" s="34" t="str">
        <f t="shared" si="72"/>
        <v>338147</v>
      </c>
      <c r="C2281" s="35" t="s">
        <v>4646</v>
      </c>
      <c r="D2281" s="36" t="s">
        <v>383</v>
      </c>
      <c r="E2281" s="35" t="s">
        <v>382</v>
      </c>
      <c r="F2281" s="36" t="s">
        <v>383</v>
      </c>
      <c r="G2281" s="36" t="s">
        <v>4569</v>
      </c>
      <c r="H2281" s="36" t="s">
        <v>43</v>
      </c>
      <c r="I2281" s="36" t="s">
        <v>4570</v>
      </c>
      <c r="J2281" s="36" t="s">
        <v>34</v>
      </c>
      <c r="K2281" s="36" t="s">
        <v>35</v>
      </c>
      <c r="L2281" s="37">
        <v>6</v>
      </c>
      <c r="M2281" s="38" t="s">
        <v>36</v>
      </c>
      <c r="N2281" s="38" t="str">
        <f t="shared" si="71"/>
        <v>0105</v>
      </c>
      <c r="O2281" s="83">
        <v>12059.63</v>
      </c>
    </row>
    <row r="2282" spans="1:15" s="22" customFormat="1" ht="11.15" customHeight="1" x14ac:dyDescent="0.2">
      <c r="A2282" s="39" t="s">
        <v>4647</v>
      </c>
      <c r="B2282" s="40" t="str">
        <f t="shared" si="72"/>
        <v>338158</v>
      </c>
      <c r="C2282" s="41" t="s">
        <v>4648</v>
      </c>
      <c r="D2282" s="42" t="s">
        <v>383</v>
      </c>
      <c r="E2282" s="41" t="s">
        <v>382</v>
      </c>
      <c r="F2282" s="42" t="s">
        <v>383</v>
      </c>
      <c r="G2282" s="42" t="s">
        <v>4569</v>
      </c>
      <c r="H2282" s="42" t="s">
        <v>43</v>
      </c>
      <c r="I2282" s="42" t="s">
        <v>4570</v>
      </c>
      <c r="J2282" s="42" t="s">
        <v>34</v>
      </c>
      <c r="K2282" s="42" t="s">
        <v>35</v>
      </c>
      <c r="L2282" s="37">
        <v>12</v>
      </c>
      <c r="M2282" s="43" t="s">
        <v>36</v>
      </c>
      <c r="N2282" s="43" t="str">
        <f t="shared" si="71"/>
        <v>0105</v>
      </c>
      <c r="O2282" s="84">
        <v>4823.8500000000004</v>
      </c>
    </row>
    <row r="2283" spans="1:15" s="22" customFormat="1" ht="11.15" customHeight="1" x14ac:dyDescent="0.2">
      <c r="A2283" s="33" t="s">
        <v>4649</v>
      </c>
      <c r="B2283" s="34" t="str">
        <f t="shared" si="72"/>
        <v>338112</v>
      </c>
      <c r="C2283" s="35" t="s">
        <v>4650</v>
      </c>
      <c r="D2283" s="36" t="s">
        <v>383</v>
      </c>
      <c r="E2283" s="35" t="s">
        <v>382</v>
      </c>
      <c r="F2283" s="36" t="s">
        <v>383</v>
      </c>
      <c r="G2283" s="36" t="s">
        <v>4569</v>
      </c>
      <c r="H2283" s="36" t="s">
        <v>43</v>
      </c>
      <c r="I2283" s="36" t="s">
        <v>4570</v>
      </c>
      <c r="J2283" s="36" t="s">
        <v>34</v>
      </c>
      <c r="K2283" s="36" t="s">
        <v>35</v>
      </c>
      <c r="L2283" s="37">
        <v>3</v>
      </c>
      <c r="M2283" s="38" t="s">
        <v>36</v>
      </c>
      <c r="N2283" s="38" t="str">
        <f t="shared" si="71"/>
        <v>0105</v>
      </c>
      <c r="O2283" s="83">
        <v>13461.91</v>
      </c>
    </row>
    <row r="2284" spans="1:15" s="22" customFormat="1" ht="11.15" customHeight="1" x14ac:dyDescent="0.2">
      <c r="A2284" s="39" t="s">
        <v>4651</v>
      </c>
      <c r="B2284" s="40" t="str">
        <f t="shared" si="72"/>
        <v>338030</v>
      </c>
      <c r="C2284" s="41" t="s">
        <v>4652</v>
      </c>
      <c r="D2284" s="42" t="s">
        <v>383</v>
      </c>
      <c r="E2284" s="41" t="s">
        <v>382</v>
      </c>
      <c r="F2284" s="42" t="s">
        <v>383</v>
      </c>
      <c r="G2284" s="42" t="s">
        <v>4569</v>
      </c>
      <c r="H2284" s="42" t="s">
        <v>32</v>
      </c>
      <c r="I2284" s="42" t="s">
        <v>4570</v>
      </c>
      <c r="J2284" s="42" t="s">
        <v>34</v>
      </c>
      <c r="K2284" s="42" t="s">
        <v>35</v>
      </c>
      <c r="L2284" s="37">
        <v>1</v>
      </c>
      <c r="M2284" s="43" t="s">
        <v>36</v>
      </c>
      <c r="N2284" s="43" t="str">
        <f t="shared" si="71"/>
        <v>0105</v>
      </c>
      <c r="O2284" s="84">
        <v>30565.54</v>
      </c>
    </row>
    <row r="2285" spans="1:15" s="22" customFormat="1" ht="11.15" customHeight="1" x14ac:dyDescent="0.2">
      <c r="A2285" s="33" t="s">
        <v>4653</v>
      </c>
      <c r="B2285" s="34" t="str">
        <f t="shared" si="72"/>
        <v>338063</v>
      </c>
      <c r="C2285" s="35" t="s">
        <v>4654</v>
      </c>
      <c r="D2285" s="36" t="s">
        <v>383</v>
      </c>
      <c r="E2285" s="35" t="s">
        <v>382</v>
      </c>
      <c r="F2285" s="36" t="s">
        <v>383</v>
      </c>
      <c r="G2285" s="36" t="s">
        <v>4569</v>
      </c>
      <c r="H2285" s="36" t="s">
        <v>43</v>
      </c>
      <c r="I2285" s="36" t="s">
        <v>4570</v>
      </c>
      <c r="J2285" s="36" t="s">
        <v>34</v>
      </c>
      <c r="K2285" s="36" t="s">
        <v>35</v>
      </c>
      <c r="L2285" s="37">
        <v>4</v>
      </c>
      <c r="M2285" s="38" t="s">
        <v>36</v>
      </c>
      <c r="N2285" s="38" t="str">
        <f t="shared" si="71"/>
        <v>0105</v>
      </c>
      <c r="O2285" s="83">
        <v>7740.61</v>
      </c>
    </row>
    <row r="2286" spans="1:15" s="22" customFormat="1" ht="11.15" customHeight="1" x14ac:dyDescent="0.2">
      <c r="A2286" s="39" t="s">
        <v>4655</v>
      </c>
      <c r="B2286" s="40" t="str">
        <f t="shared" si="72"/>
        <v>338111</v>
      </c>
      <c r="C2286" s="41" t="s">
        <v>4656</v>
      </c>
      <c r="D2286" s="42" t="s">
        <v>383</v>
      </c>
      <c r="E2286" s="41" t="s">
        <v>382</v>
      </c>
      <c r="F2286" s="42" t="s">
        <v>383</v>
      </c>
      <c r="G2286" s="42" t="s">
        <v>4569</v>
      </c>
      <c r="H2286" s="42" t="s">
        <v>43</v>
      </c>
      <c r="I2286" s="42" t="s">
        <v>4570</v>
      </c>
      <c r="J2286" s="42" t="s">
        <v>34</v>
      </c>
      <c r="K2286" s="42" t="s">
        <v>35</v>
      </c>
      <c r="L2286" s="37">
        <v>2</v>
      </c>
      <c r="M2286" s="43" t="s">
        <v>36</v>
      </c>
      <c r="N2286" s="43" t="str">
        <f t="shared" si="71"/>
        <v>0105</v>
      </c>
      <c r="O2286" s="84">
        <v>12620.55</v>
      </c>
    </row>
    <row r="2287" spans="1:15" s="22" customFormat="1" ht="11.15" customHeight="1" x14ac:dyDescent="0.2">
      <c r="A2287" s="33" t="s">
        <v>4657</v>
      </c>
      <c r="B2287" s="34" t="str">
        <f t="shared" si="72"/>
        <v>338090</v>
      </c>
      <c r="C2287" s="35" t="s">
        <v>4658</v>
      </c>
      <c r="D2287" s="36" t="s">
        <v>383</v>
      </c>
      <c r="E2287" s="35" t="s">
        <v>382</v>
      </c>
      <c r="F2287" s="36" t="s">
        <v>383</v>
      </c>
      <c r="G2287" s="36" t="s">
        <v>4569</v>
      </c>
      <c r="H2287" s="36" t="s">
        <v>43</v>
      </c>
      <c r="I2287" s="36" t="s">
        <v>4570</v>
      </c>
      <c r="J2287" s="36" t="s">
        <v>34</v>
      </c>
      <c r="K2287" s="36" t="s">
        <v>35</v>
      </c>
      <c r="L2287" s="37">
        <v>4</v>
      </c>
      <c r="M2287" s="38" t="s">
        <v>36</v>
      </c>
      <c r="N2287" s="38" t="str">
        <f t="shared" si="71"/>
        <v>0105</v>
      </c>
      <c r="O2287" s="83">
        <v>7235.78</v>
      </c>
    </row>
    <row r="2288" spans="1:15" s="22" customFormat="1" ht="11.15" customHeight="1" x14ac:dyDescent="0.2">
      <c r="A2288" s="39" t="s">
        <v>4659</v>
      </c>
      <c r="B2288" s="40" t="str">
        <f t="shared" si="72"/>
        <v>338080</v>
      </c>
      <c r="C2288" s="41" t="s">
        <v>4660</v>
      </c>
      <c r="D2288" s="42" t="s">
        <v>383</v>
      </c>
      <c r="E2288" s="41" t="s">
        <v>382</v>
      </c>
      <c r="F2288" s="42" t="s">
        <v>383</v>
      </c>
      <c r="G2288" s="42" t="s">
        <v>4569</v>
      </c>
      <c r="H2288" s="42" t="s">
        <v>43</v>
      </c>
      <c r="I2288" s="42" t="s">
        <v>4570</v>
      </c>
      <c r="J2288" s="42" t="s">
        <v>34</v>
      </c>
      <c r="K2288" s="42" t="s">
        <v>35</v>
      </c>
      <c r="L2288" s="37">
        <v>4</v>
      </c>
      <c r="M2288" s="43" t="s">
        <v>36</v>
      </c>
      <c r="N2288" s="43" t="str">
        <f t="shared" si="71"/>
        <v>0105</v>
      </c>
      <c r="O2288" s="84">
        <v>6730.96</v>
      </c>
    </row>
    <row r="2289" spans="1:15" s="22" customFormat="1" ht="11.15" customHeight="1" x14ac:dyDescent="0.2">
      <c r="A2289" s="33" t="s">
        <v>4661</v>
      </c>
      <c r="B2289" s="34" t="str">
        <f t="shared" si="72"/>
        <v>338155</v>
      </c>
      <c r="C2289" s="35" t="s">
        <v>4662</v>
      </c>
      <c r="D2289" s="36" t="s">
        <v>383</v>
      </c>
      <c r="E2289" s="35" t="s">
        <v>382</v>
      </c>
      <c r="F2289" s="36" t="s">
        <v>383</v>
      </c>
      <c r="G2289" s="36" t="s">
        <v>4569</v>
      </c>
      <c r="H2289" s="36" t="s">
        <v>43</v>
      </c>
      <c r="I2289" s="36" t="s">
        <v>4570</v>
      </c>
      <c r="J2289" s="36" t="s">
        <v>34</v>
      </c>
      <c r="K2289" s="36" t="s">
        <v>35</v>
      </c>
      <c r="L2289" s="37">
        <v>3</v>
      </c>
      <c r="M2289" s="38" t="s">
        <v>36</v>
      </c>
      <c r="N2289" s="38" t="str">
        <f t="shared" si="71"/>
        <v>0105</v>
      </c>
      <c r="O2289" s="83">
        <v>11218.26</v>
      </c>
    </row>
    <row r="2290" spans="1:15" s="22" customFormat="1" ht="11.15" customHeight="1" x14ac:dyDescent="0.2">
      <c r="A2290" s="39" t="s">
        <v>4663</v>
      </c>
      <c r="B2290" s="40" t="str">
        <f t="shared" si="72"/>
        <v>338174</v>
      </c>
      <c r="C2290" s="41" t="s">
        <v>4664</v>
      </c>
      <c r="D2290" s="42" t="s">
        <v>383</v>
      </c>
      <c r="E2290" s="41" t="s">
        <v>382</v>
      </c>
      <c r="F2290" s="42" t="s">
        <v>383</v>
      </c>
      <c r="G2290" s="42" t="s">
        <v>4569</v>
      </c>
      <c r="H2290" s="42" t="s">
        <v>43</v>
      </c>
      <c r="I2290" s="42" t="s">
        <v>4570</v>
      </c>
      <c r="J2290" s="42" t="s">
        <v>34</v>
      </c>
      <c r="K2290" s="42" t="s">
        <v>35</v>
      </c>
      <c r="L2290" s="37">
        <v>4</v>
      </c>
      <c r="M2290" s="43" t="s">
        <v>36</v>
      </c>
      <c r="N2290" s="43" t="str">
        <f t="shared" si="71"/>
        <v>0105</v>
      </c>
      <c r="O2290" s="84">
        <v>8413.69</v>
      </c>
    </row>
    <row r="2291" spans="1:15" s="22" customFormat="1" ht="11.15" customHeight="1" x14ac:dyDescent="0.2">
      <c r="A2291" s="33" t="s">
        <v>4665</v>
      </c>
      <c r="B2291" s="34" t="str">
        <f t="shared" si="72"/>
        <v>338164</v>
      </c>
      <c r="C2291" s="35" t="s">
        <v>4666</v>
      </c>
      <c r="D2291" s="36" t="s">
        <v>383</v>
      </c>
      <c r="E2291" s="35" t="s">
        <v>382</v>
      </c>
      <c r="F2291" s="36" t="s">
        <v>383</v>
      </c>
      <c r="G2291" s="36" t="s">
        <v>4569</v>
      </c>
      <c r="H2291" s="36" t="s">
        <v>43</v>
      </c>
      <c r="I2291" s="36" t="s">
        <v>4570</v>
      </c>
      <c r="J2291" s="36" t="s">
        <v>34</v>
      </c>
      <c r="K2291" s="36" t="s">
        <v>35</v>
      </c>
      <c r="L2291" s="37">
        <v>2</v>
      </c>
      <c r="M2291" s="38" t="s">
        <v>36</v>
      </c>
      <c r="N2291" s="38" t="str">
        <f t="shared" si="71"/>
        <v>0105</v>
      </c>
      <c r="O2291" s="83">
        <v>20192.87</v>
      </c>
    </row>
    <row r="2292" spans="1:15" s="22" customFormat="1" ht="11.15" customHeight="1" x14ac:dyDescent="0.2">
      <c r="A2292" s="39" t="s">
        <v>4667</v>
      </c>
      <c r="B2292" s="40" t="str">
        <f t="shared" si="72"/>
        <v>338160</v>
      </c>
      <c r="C2292" s="41" t="s">
        <v>4668</v>
      </c>
      <c r="D2292" s="42" t="s">
        <v>383</v>
      </c>
      <c r="E2292" s="41" t="s">
        <v>382</v>
      </c>
      <c r="F2292" s="42" t="s">
        <v>383</v>
      </c>
      <c r="G2292" s="42" t="s">
        <v>4569</v>
      </c>
      <c r="H2292" s="42" t="s">
        <v>43</v>
      </c>
      <c r="I2292" s="42" t="s">
        <v>4570</v>
      </c>
      <c r="J2292" s="42" t="s">
        <v>34</v>
      </c>
      <c r="K2292" s="42" t="s">
        <v>35</v>
      </c>
      <c r="L2292" s="37">
        <v>2</v>
      </c>
      <c r="M2292" s="43" t="s">
        <v>36</v>
      </c>
      <c r="N2292" s="43" t="str">
        <f t="shared" si="71"/>
        <v>0105</v>
      </c>
      <c r="O2292" s="84">
        <v>17668.75</v>
      </c>
    </row>
    <row r="2293" spans="1:15" s="22" customFormat="1" ht="11.15" customHeight="1" x14ac:dyDescent="0.2">
      <c r="A2293" s="33" t="s">
        <v>4669</v>
      </c>
      <c r="B2293" s="34" t="str">
        <f t="shared" si="72"/>
        <v>338091</v>
      </c>
      <c r="C2293" s="35" t="s">
        <v>4670</v>
      </c>
      <c r="D2293" s="36" t="s">
        <v>383</v>
      </c>
      <c r="E2293" s="35" t="s">
        <v>382</v>
      </c>
      <c r="F2293" s="36" t="s">
        <v>383</v>
      </c>
      <c r="G2293" s="36" t="s">
        <v>4569</v>
      </c>
      <c r="H2293" s="36" t="s">
        <v>43</v>
      </c>
      <c r="I2293" s="36" t="s">
        <v>4570</v>
      </c>
      <c r="J2293" s="36" t="s">
        <v>34</v>
      </c>
      <c r="K2293" s="36" t="s">
        <v>35</v>
      </c>
      <c r="L2293" s="37">
        <v>2</v>
      </c>
      <c r="M2293" s="38" t="s">
        <v>36</v>
      </c>
      <c r="N2293" s="38" t="str">
        <f t="shared" si="71"/>
        <v>0105</v>
      </c>
      <c r="O2293" s="83">
        <v>7572.32</v>
      </c>
    </row>
    <row r="2294" spans="1:15" s="22" customFormat="1" ht="11.15" customHeight="1" x14ac:dyDescent="0.2">
      <c r="A2294" s="39" t="s">
        <v>4671</v>
      </c>
      <c r="B2294" s="40" t="str">
        <f t="shared" si="72"/>
        <v>338172</v>
      </c>
      <c r="C2294" s="41" t="s">
        <v>4672</v>
      </c>
      <c r="D2294" s="42" t="s">
        <v>383</v>
      </c>
      <c r="E2294" s="41" t="s">
        <v>382</v>
      </c>
      <c r="F2294" s="42" t="s">
        <v>383</v>
      </c>
      <c r="G2294" s="42" t="s">
        <v>4569</v>
      </c>
      <c r="H2294" s="42" t="s">
        <v>43</v>
      </c>
      <c r="I2294" s="42" t="s">
        <v>4570</v>
      </c>
      <c r="J2294" s="42" t="s">
        <v>34</v>
      </c>
      <c r="K2294" s="42" t="s">
        <v>35</v>
      </c>
      <c r="L2294" s="37">
        <v>1</v>
      </c>
      <c r="M2294" s="43" t="s">
        <v>36</v>
      </c>
      <c r="N2294" s="43" t="str">
        <f t="shared" si="71"/>
        <v>0105</v>
      </c>
      <c r="O2294" s="84">
        <v>20192.87</v>
      </c>
    </row>
    <row r="2295" spans="1:15" s="22" customFormat="1" ht="11.15" customHeight="1" x14ac:dyDescent="0.2">
      <c r="A2295" s="33" t="s">
        <v>4673</v>
      </c>
      <c r="B2295" s="34" t="str">
        <f t="shared" si="72"/>
        <v>338110</v>
      </c>
      <c r="C2295" s="35" t="s">
        <v>4674</v>
      </c>
      <c r="D2295" s="36" t="s">
        <v>383</v>
      </c>
      <c r="E2295" s="35" t="s">
        <v>382</v>
      </c>
      <c r="F2295" s="36" t="s">
        <v>383</v>
      </c>
      <c r="G2295" s="36" t="s">
        <v>4569</v>
      </c>
      <c r="H2295" s="36" t="s">
        <v>43</v>
      </c>
      <c r="I2295" s="36" t="s">
        <v>4570</v>
      </c>
      <c r="J2295" s="36" t="s">
        <v>34</v>
      </c>
      <c r="K2295" s="36" t="s">
        <v>35</v>
      </c>
      <c r="L2295" s="37">
        <v>1</v>
      </c>
      <c r="M2295" s="38" t="s">
        <v>36</v>
      </c>
      <c r="N2295" s="38" t="str">
        <f t="shared" si="71"/>
        <v>0105</v>
      </c>
      <c r="O2295" s="83">
        <v>12059.63</v>
      </c>
    </row>
    <row r="2296" spans="1:15" s="22" customFormat="1" ht="11.15" customHeight="1" x14ac:dyDescent="0.35">
      <c r="A2296" s="48" t="s">
        <v>4675</v>
      </c>
      <c r="B2296" s="49" t="str">
        <f t="shared" si="72"/>
        <v>338163</v>
      </c>
      <c r="C2296" s="50" t="s">
        <v>4676</v>
      </c>
      <c r="D2296" s="50" t="s">
        <v>383</v>
      </c>
      <c r="E2296" s="50" t="s">
        <v>382</v>
      </c>
      <c r="F2296" s="50"/>
      <c r="G2296" s="50" t="s">
        <v>4569</v>
      </c>
      <c r="H2296" s="50" t="s">
        <v>43</v>
      </c>
      <c r="I2296" s="50" t="s">
        <v>4570</v>
      </c>
      <c r="J2296" s="50" t="s">
        <v>34</v>
      </c>
      <c r="K2296" s="50" t="s">
        <v>35</v>
      </c>
      <c r="L2296" s="37">
        <v>1</v>
      </c>
      <c r="M2296" s="51" t="s">
        <v>36</v>
      </c>
      <c r="N2296" s="43" t="str">
        <f t="shared" si="71"/>
        <v>0105</v>
      </c>
      <c r="O2296" s="84">
        <v>37861.61</v>
      </c>
    </row>
    <row r="2297" spans="1:15" s="22" customFormat="1" ht="11.15" customHeight="1" x14ac:dyDescent="0.2">
      <c r="A2297" s="33" t="s">
        <v>4677</v>
      </c>
      <c r="B2297" s="34" t="str">
        <f t="shared" si="72"/>
        <v>338061</v>
      </c>
      <c r="C2297" s="35" t="s">
        <v>4678</v>
      </c>
      <c r="D2297" s="36" t="s">
        <v>383</v>
      </c>
      <c r="E2297" s="35" t="s">
        <v>382</v>
      </c>
      <c r="F2297" s="36" t="s">
        <v>383</v>
      </c>
      <c r="G2297" s="36" t="s">
        <v>4569</v>
      </c>
      <c r="H2297" s="36" t="s">
        <v>43</v>
      </c>
      <c r="I2297" s="36" t="s">
        <v>4570</v>
      </c>
      <c r="J2297" s="36" t="s">
        <v>34</v>
      </c>
      <c r="K2297" s="36" t="s">
        <v>35</v>
      </c>
      <c r="L2297" s="37">
        <v>1</v>
      </c>
      <c r="M2297" s="38" t="s">
        <v>36</v>
      </c>
      <c r="N2297" s="38" t="str">
        <f t="shared" si="71"/>
        <v>0105</v>
      </c>
      <c r="O2297" s="83">
        <v>6899.24</v>
      </c>
    </row>
    <row r="2298" spans="1:15" s="22" customFormat="1" ht="11.15" customHeight="1" x14ac:dyDescent="0.2">
      <c r="A2298" s="39" t="s">
        <v>4679</v>
      </c>
      <c r="B2298" s="40" t="str">
        <f t="shared" si="72"/>
        <v>338071</v>
      </c>
      <c r="C2298" s="41" t="s">
        <v>4680</v>
      </c>
      <c r="D2298" s="42" t="s">
        <v>383</v>
      </c>
      <c r="E2298" s="41" t="s">
        <v>382</v>
      </c>
      <c r="F2298" s="42" t="s">
        <v>383</v>
      </c>
      <c r="G2298" s="42" t="s">
        <v>4569</v>
      </c>
      <c r="H2298" s="42" t="s">
        <v>43</v>
      </c>
      <c r="I2298" s="42" t="s">
        <v>4570</v>
      </c>
      <c r="J2298" s="42" t="s">
        <v>34</v>
      </c>
      <c r="K2298" s="42" t="s">
        <v>35</v>
      </c>
      <c r="L2298" s="37">
        <v>1</v>
      </c>
      <c r="M2298" s="43" t="s">
        <v>36</v>
      </c>
      <c r="N2298" s="43" t="str">
        <f t="shared" si="71"/>
        <v>0105</v>
      </c>
      <c r="O2298" s="84">
        <v>7404.06</v>
      </c>
    </row>
    <row r="2299" spans="1:15" s="22" customFormat="1" ht="11.15" customHeight="1" x14ac:dyDescent="0.2">
      <c r="A2299" s="33" t="s">
        <v>4681</v>
      </c>
      <c r="B2299" s="34" t="str">
        <f t="shared" si="72"/>
        <v>337522</v>
      </c>
      <c r="C2299" s="35" t="s">
        <v>4682</v>
      </c>
      <c r="D2299" s="36" t="s">
        <v>383</v>
      </c>
      <c r="E2299" s="35" t="s">
        <v>382</v>
      </c>
      <c r="F2299" s="36" t="s">
        <v>383</v>
      </c>
      <c r="G2299" s="36" t="s">
        <v>4683</v>
      </c>
      <c r="H2299" s="36" t="s">
        <v>32</v>
      </c>
      <c r="I2299" s="36" t="s">
        <v>4684</v>
      </c>
      <c r="J2299" s="36" t="s">
        <v>34</v>
      </c>
      <c r="K2299" s="36" t="s">
        <v>35</v>
      </c>
      <c r="L2299" s="37">
        <v>40</v>
      </c>
      <c r="M2299" s="38" t="s">
        <v>36</v>
      </c>
      <c r="N2299" s="38" t="str">
        <f t="shared" ref="N2299:N2362" si="73">TEXT(G2299,"0000")</f>
        <v>0104</v>
      </c>
      <c r="O2299" s="83">
        <v>11203.5</v>
      </c>
    </row>
    <row r="2300" spans="1:15" s="22" customFormat="1" ht="11.15" customHeight="1" x14ac:dyDescent="0.2">
      <c r="A2300" s="39" t="s">
        <v>4685</v>
      </c>
      <c r="B2300" s="40" t="str">
        <f t="shared" si="72"/>
        <v>337552</v>
      </c>
      <c r="C2300" s="41" t="s">
        <v>4686</v>
      </c>
      <c r="D2300" s="42" t="s">
        <v>383</v>
      </c>
      <c r="E2300" s="41" t="s">
        <v>382</v>
      </c>
      <c r="F2300" s="42" t="s">
        <v>383</v>
      </c>
      <c r="G2300" s="42" t="s">
        <v>4683</v>
      </c>
      <c r="H2300" s="42" t="s">
        <v>32</v>
      </c>
      <c r="I2300" s="42" t="s">
        <v>4684</v>
      </c>
      <c r="J2300" s="42" t="s">
        <v>34</v>
      </c>
      <c r="K2300" s="42" t="s">
        <v>35</v>
      </c>
      <c r="L2300" s="37">
        <v>23</v>
      </c>
      <c r="M2300" s="43" t="s">
        <v>36</v>
      </c>
      <c r="N2300" s="43" t="str">
        <f t="shared" si="73"/>
        <v>0104</v>
      </c>
      <c r="O2300" s="84">
        <v>16805.25</v>
      </c>
    </row>
    <row r="2301" spans="1:15" s="22" customFormat="1" ht="11.15" customHeight="1" x14ac:dyDescent="0.2">
      <c r="A2301" s="33" t="s">
        <v>4687</v>
      </c>
      <c r="B2301" s="34" t="str">
        <f t="shared" si="72"/>
        <v>337572</v>
      </c>
      <c r="C2301" s="35" t="s">
        <v>4688</v>
      </c>
      <c r="D2301" s="36" t="s">
        <v>383</v>
      </c>
      <c r="E2301" s="35" t="s">
        <v>382</v>
      </c>
      <c r="F2301" s="36" t="s">
        <v>383</v>
      </c>
      <c r="G2301" s="36" t="s">
        <v>4683</v>
      </c>
      <c r="H2301" s="36" t="s">
        <v>32</v>
      </c>
      <c r="I2301" s="36" t="s">
        <v>4684</v>
      </c>
      <c r="J2301" s="36" t="s">
        <v>34</v>
      </c>
      <c r="K2301" s="36" t="s">
        <v>35</v>
      </c>
      <c r="L2301" s="37">
        <v>20</v>
      </c>
      <c r="M2301" s="38" t="s">
        <v>36</v>
      </c>
      <c r="N2301" s="38" t="str">
        <f t="shared" si="73"/>
        <v>0104</v>
      </c>
      <c r="O2301" s="83">
        <v>18205.7</v>
      </c>
    </row>
    <row r="2302" spans="1:15" s="22" customFormat="1" ht="11.15" customHeight="1" x14ac:dyDescent="0.2">
      <c r="A2302" s="39" t="s">
        <v>4689</v>
      </c>
      <c r="B2302" s="40" t="str">
        <f t="shared" si="72"/>
        <v>337593</v>
      </c>
      <c r="C2302" s="41" t="s">
        <v>4690</v>
      </c>
      <c r="D2302" s="42" t="s">
        <v>383</v>
      </c>
      <c r="E2302" s="41" t="s">
        <v>382</v>
      </c>
      <c r="F2302" s="42" t="s">
        <v>383</v>
      </c>
      <c r="G2302" s="42" t="s">
        <v>4683</v>
      </c>
      <c r="H2302" s="42" t="s">
        <v>32</v>
      </c>
      <c r="I2302" s="42" t="s">
        <v>4684</v>
      </c>
      <c r="J2302" s="42" t="s">
        <v>34</v>
      </c>
      <c r="K2302" s="42" t="s">
        <v>35</v>
      </c>
      <c r="L2302" s="37">
        <v>25</v>
      </c>
      <c r="M2302" s="43" t="s">
        <v>36</v>
      </c>
      <c r="N2302" s="43" t="str">
        <f t="shared" si="73"/>
        <v>0104</v>
      </c>
      <c r="O2302" s="84">
        <v>20835.41</v>
      </c>
    </row>
    <row r="2303" spans="1:15" s="22" customFormat="1" ht="11.15" customHeight="1" x14ac:dyDescent="0.2">
      <c r="A2303" s="33" t="s">
        <v>4691</v>
      </c>
      <c r="B2303" s="34" t="str">
        <f t="shared" si="72"/>
        <v>337602</v>
      </c>
      <c r="C2303" s="35" t="s">
        <v>4692</v>
      </c>
      <c r="D2303" s="36" t="s">
        <v>383</v>
      </c>
      <c r="E2303" s="35" t="s">
        <v>382</v>
      </c>
      <c r="F2303" s="36" t="s">
        <v>383</v>
      </c>
      <c r="G2303" s="36" t="s">
        <v>4683</v>
      </c>
      <c r="H2303" s="36" t="s">
        <v>32</v>
      </c>
      <c r="I2303" s="36" t="s">
        <v>4684</v>
      </c>
      <c r="J2303" s="36" t="s">
        <v>34</v>
      </c>
      <c r="K2303" s="36" t="s">
        <v>35</v>
      </c>
      <c r="L2303" s="37">
        <v>16</v>
      </c>
      <c r="M2303" s="38" t="s">
        <v>36</v>
      </c>
      <c r="N2303" s="38" t="str">
        <f t="shared" si="73"/>
        <v>0104</v>
      </c>
      <c r="O2303" s="83">
        <v>20539.759999999998</v>
      </c>
    </row>
    <row r="2304" spans="1:15" s="22" customFormat="1" ht="11.15" customHeight="1" x14ac:dyDescent="0.2">
      <c r="A2304" s="39" t="s">
        <v>4693</v>
      </c>
      <c r="B2304" s="40" t="str">
        <f t="shared" si="72"/>
        <v>337612</v>
      </c>
      <c r="C2304" s="41" t="s">
        <v>4694</v>
      </c>
      <c r="D2304" s="42" t="s">
        <v>383</v>
      </c>
      <c r="E2304" s="41" t="s">
        <v>382</v>
      </c>
      <c r="F2304" s="42" t="s">
        <v>383</v>
      </c>
      <c r="G2304" s="42" t="s">
        <v>4683</v>
      </c>
      <c r="H2304" s="42" t="s">
        <v>32</v>
      </c>
      <c r="I2304" s="42" t="s">
        <v>4684</v>
      </c>
      <c r="J2304" s="42" t="s">
        <v>34</v>
      </c>
      <c r="K2304" s="42" t="s">
        <v>35</v>
      </c>
      <c r="L2304" s="37">
        <v>26</v>
      </c>
      <c r="M2304" s="43" t="s">
        <v>36</v>
      </c>
      <c r="N2304" s="43" t="str">
        <f t="shared" si="73"/>
        <v>0104</v>
      </c>
      <c r="O2304" s="84">
        <v>22407.01</v>
      </c>
    </row>
    <row r="2305" spans="1:15" s="22" customFormat="1" ht="11.15" customHeight="1" x14ac:dyDescent="0.2">
      <c r="A2305" s="33" t="s">
        <v>4695</v>
      </c>
      <c r="B2305" s="34" t="str">
        <f t="shared" si="72"/>
        <v>337981</v>
      </c>
      <c r="C2305" s="35" t="s">
        <v>4696</v>
      </c>
      <c r="D2305" s="36" t="s">
        <v>383</v>
      </c>
      <c r="E2305" s="35" t="s">
        <v>382</v>
      </c>
      <c r="F2305" s="36" t="s">
        <v>383</v>
      </c>
      <c r="G2305" s="36" t="s">
        <v>4683</v>
      </c>
      <c r="H2305" s="36" t="s">
        <v>43</v>
      </c>
      <c r="I2305" s="36" t="s">
        <v>4684</v>
      </c>
      <c r="J2305" s="36" t="s">
        <v>34</v>
      </c>
      <c r="K2305" s="36" t="s">
        <v>35</v>
      </c>
      <c r="L2305" s="37">
        <v>148</v>
      </c>
      <c r="M2305" s="38" t="s">
        <v>36</v>
      </c>
      <c r="N2305" s="38" t="str">
        <f t="shared" si="73"/>
        <v>0104</v>
      </c>
      <c r="O2305" s="83">
        <v>6021.94</v>
      </c>
    </row>
    <row r="2306" spans="1:15" s="22" customFormat="1" ht="11.15" customHeight="1" x14ac:dyDescent="0.2">
      <c r="A2306" s="39" t="s">
        <v>4697</v>
      </c>
      <c r="B2306" s="40" t="str">
        <f t="shared" si="72"/>
        <v>337583</v>
      </c>
      <c r="C2306" s="41" t="s">
        <v>4698</v>
      </c>
      <c r="D2306" s="42" t="s">
        <v>383</v>
      </c>
      <c r="E2306" s="41" t="s">
        <v>382</v>
      </c>
      <c r="F2306" s="42" t="s">
        <v>383</v>
      </c>
      <c r="G2306" s="42" t="s">
        <v>4683</v>
      </c>
      <c r="H2306" s="42" t="s">
        <v>32</v>
      </c>
      <c r="I2306" s="42" t="s">
        <v>4684</v>
      </c>
      <c r="J2306" s="42" t="s">
        <v>34</v>
      </c>
      <c r="K2306" s="42" t="s">
        <v>35</v>
      </c>
      <c r="L2306" s="37">
        <v>17</v>
      </c>
      <c r="M2306" s="43" t="s">
        <v>36</v>
      </c>
      <c r="N2306" s="43" t="str">
        <f t="shared" si="73"/>
        <v>0104</v>
      </c>
      <c r="O2306" s="84">
        <v>20228.55</v>
      </c>
    </row>
    <row r="2307" spans="1:15" s="22" customFormat="1" ht="11.15" customHeight="1" x14ac:dyDescent="0.2">
      <c r="A2307" s="33" t="s">
        <v>4699</v>
      </c>
      <c r="B2307" s="34" t="str">
        <f t="shared" ref="B2307:B2370" si="74">HYPERLINK(CONCATENATE("https://project.daccord.ru/2024/Items/PL_ItemView.php?Reference=",A2307),A2307)</f>
        <v>337713</v>
      </c>
      <c r="C2307" s="35" t="s">
        <v>4700</v>
      </c>
      <c r="D2307" s="36" t="s">
        <v>383</v>
      </c>
      <c r="E2307" s="35" t="s">
        <v>382</v>
      </c>
      <c r="F2307" s="36" t="s">
        <v>383</v>
      </c>
      <c r="G2307" s="36" t="s">
        <v>4683</v>
      </c>
      <c r="H2307" s="36" t="s">
        <v>43</v>
      </c>
      <c r="I2307" s="36" t="s">
        <v>4684</v>
      </c>
      <c r="J2307" s="36" t="s">
        <v>34</v>
      </c>
      <c r="K2307" s="36" t="s">
        <v>35</v>
      </c>
      <c r="L2307" s="37">
        <v>27</v>
      </c>
      <c r="M2307" s="38" t="s">
        <v>36</v>
      </c>
      <c r="N2307" s="38" t="str">
        <f t="shared" si="73"/>
        <v>0104</v>
      </c>
      <c r="O2307" s="83">
        <v>14278.9</v>
      </c>
    </row>
    <row r="2308" spans="1:15" s="22" customFormat="1" ht="11.15" customHeight="1" x14ac:dyDescent="0.2">
      <c r="A2308" s="39" t="s">
        <v>4701</v>
      </c>
      <c r="B2308" s="40" t="str">
        <f t="shared" si="74"/>
        <v>337732</v>
      </c>
      <c r="C2308" s="41" t="s">
        <v>4702</v>
      </c>
      <c r="D2308" s="42" t="s">
        <v>383</v>
      </c>
      <c r="E2308" s="41" t="s">
        <v>382</v>
      </c>
      <c r="F2308" s="42" t="s">
        <v>383</v>
      </c>
      <c r="G2308" s="42" t="s">
        <v>4683</v>
      </c>
      <c r="H2308" s="42" t="s">
        <v>43</v>
      </c>
      <c r="I2308" s="42" t="s">
        <v>4684</v>
      </c>
      <c r="J2308" s="42" t="s">
        <v>34</v>
      </c>
      <c r="K2308" s="42" t="s">
        <v>35</v>
      </c>
      <c r="L2308" s="37">
        <v>30</v>
      </c>
      <c r="M2308" s="43" t="s">
        <v>36</v>
      </c>
      <c r="N2308" s="43" t="str">
        <f t="shared" si="73"/>
        <v>0104</v>
      </c>
      <c r="O2308" s="84">
        <v>15355.94</v>
      </c>
    </row>
    <row r="2309" spans="1:15" s="22" customFormat="1" ht="11.15" customHeight="1" x14ac:dyDescent="0.2">
      <c r="A2309" s="33" t="s">
        <v>4703</v>
      </c>
      <c r="B2309" s="34" t="str">
        <f t="shared" si="74"/>
        <v>337843</v>
      </c>
      <c r="C2309" s="35" t="s">
        <v>4704</v>
      </c>
      <c r="D2309" s="36" t="s">
        <v>383</v>
      </c>
      <c r="E2309" s="35" t="s">
        <v>382</v>
      </c>
      <c r="F2309" s="36" t="s">
        <v>383</v>
      </c>
      <c r="G2309" s="36" t="s">
        <v>4683</v>
      </c>
      <c r="H2309" s="36" t="s">
        <v>43</v>
      </c>
      <c r="I2309" s="36" t="s">
        <v>4684</v>
      </c>
      <c r="J2309" s="36" t="s">
        <v>34</v>
      </c>
      <c r="K2309" s="36" t="s">
        <v>35</v>
      </c>
      <c r="L2309" s="37">
        <v>11</v>
      </c>
      <c r="M2309" s="38" t="s">
        <v>36</v>
      </c>
      <c r="N2309" s="38" t="str">
        <f t="shared" si="73"/>
        <v>0104</v>
      </c>
      <c r="O2309" s="83">
        <v>22506.99</v>
      </c>
    </row>
    <row r="2310" spans="1:15" s="22" customFormat="1" ht="11.15" customHeight="1" x14ac:dyDescent="0.2">
      <c r="A2310" s="39" t="s">
        <v>4705</v>
      </c>
      <c r="B2310" s="40" t="str">
        <f t="shared" si="74"/>
        <v>337692</v>
      </c>
      <c r="C2310" s="41" t="s">
        <v>4706</v>
      </c>
      <c r="D2310" s="42" t="s">
        <v>383</v>
      </c>
      <c r="E2310" s="41" t="s">
        <v>382</v>
      </c>
      <c r="F2310" s="42" t="s">
        <v>383</v>
      </c>
      <c r="G2310" s="42" t="s">
        <v>4683</v>
      </c>
      <c r="H2310" s="42" t="s">
        <v>43</v>
      </c>
      <c r="I2310" s="42" t="s">
        <v>4684</v>
      </c>
      <c r="J2310" s="42" t="s">
        <v>34</v>
      </c>
      <c r="K2310" s="42" t="s">
        <v>35</v>
      </c>
      <c r="L2310" s="37">
        <v>28</v>
      </c>
      <c r="M2310" s="43" t="s">
        <v>36</v>
      </c>
      <c r="N2310" s="43" t="str">
        <f t="shared" si="73"/>
        <v>0104</v>
      </c>
      <c r="O2310" s="84">
        <v>12476.7</v>
      </c>
    </row>
    <row r="2311" spans="1:15" s="22" customFormat="1" ht="11.15" customHeight="1" x14ac:dyDescent="0.2">
      <c r="A2311" s="33" t="s">
        <v>4707</v>
      </c>
      <c r="B2311" s="34" t="str">
        <f t="shared" si="74"/>
        <v>337592</v>
      </c>
      <c r="C2311" s="35" t="s">
        <v>4708</v>
      </c>
      <c r="D2311" s="36" t="s">
        <v>383</v>
      </c>
      <c r="E2311" s="35" t="s">
        <v>382</v>
      </c>
      <c r="F2311" s="36" t="s">
        <v>383</v>
      </c>
      <c r="G2311" s="36" t="s">
        <v>4683</v>
      </c>
      <c r="H2311" s="36" t="s">
        <v>32</v>
      </c>
      <c r="I2311" s="36" t="s">
        <v>4684</v>
      </c>
      <c r="J2311" s="36" t="s">
        <v>34</v>
      </c>
      <c r="K2311" s="36" t="s">
        <v>35</v>
      </c>
      <c r="L2311" s="37">
        <v>15</v>
      </c>
      <c r="M2311" s="38" t="s">
        <v>36</v>
      </c>
      <c r="N2311" s="38" t="str">
        <f t="shared" si="73"/>
        <v>0104</v>
      </c>
      <c r="O2311" s="83">
        <v>19232.669999999998</v>
      </c>
    </row>
    <row r="2312" spans="1:15" s="22" customFormat="1" ht="11.15" customHeight="1" x14ac:dyDescent="0.2">
      <c r="A2312" s="39" t="s">
        <v>4709</v>
      </c>
      <c r="B2312" s="40" t="str">
        <f t="shared" si="74"/>
        <v>337533</v>
      </c>
      <c r="C2312" s="41" t="s">
        <v>4710</v>
      </c>
      <c r="D2312" s="42" t="s">
        <v>383</v>
      </c>
      <c r="E2312" s="41" t="s">
        <v>382</v>
      </c>
      <c r="F2312" s="42" t="s">
        <v>383</v>
      </c>
      <c r="G2312" s="42" t="s">
        <v>4683</v>
      </c>
      <c r="H2312" s="42" t="s">
        <v>32</v>
      </c>
      <c r="I2312" s="42" t="s">
        <v>4684</v>
      </c>
      <c r="J2312" s="42" t="s">
        <v>34</v>
      </c>
      <c r="K2312" s="42" t="s">
        <v>35</v>
      </c>
      <c r="L2312" s="37">
        <v>14</v>
      </c>
      <c r="M2312" s="43" t="s">
        <v>36</v>
      </c>
      <c r="N2312" s="43" t="str">
        <f t="shared" si="73"/>
        <v>0104</v>
      </c>
      <c r="O2312" s="84">
        <v>14159.99</v>
      </c>
    </row>
    <row r="2313" spans="1:15" s="22" customFormat="1" ht="11.15" customHeight="1" x14ac:dyDescent="0.2">
      <c r="A2313" s="33" t="s">
        <v>4711</v>
      </c>
      <c r="B2313" s="34" t="str">
        <f t="shared" si="74"/>
        <v>337841</v>
      </c>
      <c r="C2313" s="35" t="s">
        <v>4712</v>
      </c>
      <c r="D2313" s="36" t="s">
        <v>383</v>
      </c>
      <c r="E2313" s="35" t="s">
        <v>382</v>
      </c>
      <c r="F2313" s="36" t="s">
        <v>383</v>
      </c>
      <c r="G2313" s="36" t="s">
        <v>4683</v>
      </c>
      <c r="H2313" s="36" t="s">
        <v>43</v>
      </c>
      <c r="I2313" s="36" t="s">
        <v>4684</v>
      </c>
      <c r="J2313" s="36" t="s">
        <v>34</v>
      </c>
      <c r="K2313" s="36" t="s">
        <v>35</v>
      </c>
      <c r="L2313" s="37">
        <v>12</v>
      </c>
      <c r="M2313" s="38" t="s">
        <v>36</v>
      </c>
      <c r="N2313" s="38" t="str">
        <f t="shared" si="73"/>
        <v>0104</v>
      </c>
      <c r="O2313" s="83">
        <v>17313.07</v>
      </c>
    </row>
    <row r="2314" spans="1:15" s="22" customFormat="1" ht="11.15" customHeight="1" x14ac:dyDescent="0.2">
      <c r="A2314" s="39" t="s">
        <v>4713</v>
      </c>
      <c r="B2314" s="40" t="str">
        <f t="shared" si="74"/>
        <v>337531</v>
      </c>
      <c r="C2314" s="41" t="s">
        <v>4714</v>
      </c>
      <c r="D2314" s="42" t="s">
        <v>383</v>
      </c>
      <c r="E2314" s="41" t="s">
        <v>382</v>
      </c>
      <c r="F2314" s="42" t="s">
        <v>383</v>
      </c>
      <c r="G2314" s="42" t="s">
        <v>4683</v>
      </c>
      <c r="H2314" s="42" t="s">
        <v>32</v>
      </c>
      <c r="I2314" s="42" t="s">
        <v>4684</v>
      </c>
      <c r="J2314" s="42" t="s">
        <v>34</v>
      </c>
      <c r="K2314" s="42" t="s">
        <v>35</v>
      </c>
      <c r="L2314" s="37">
        <v>16</v>
      </c>
      <c r="M2314" s="43" t="s">
        <v>36</v>
      </c>
      <c r="N2314" s="43" t="str">
        <f t="shared" si="73"/>
        <v>0104</v>
      </c>
      <c r="O2314" s="84">
        <v>10892.3</v>
      </c>
    </row>
    <row r="2315" spans="1:15" s="22" customFormat="1" ht="11.15" customHeight="1" x14ac:dyDescent="0.2">
      <c r="A2315" s="33" t="s">
        <v>4715</v>
      </c>
      <c r="B2315" s="34" t="str">
        <f t="shared" si="74"/>
        <v>337652</v>
      </c>
      <c r="C2315" s="35" t="s">
        <v>4716</v>
      </c>
      <c r="D2315" s="36" t="s">
        <v>383</v>
      </c>
      <c r="E2315" s="35" t="s">
        <v>382</v>
      </c>
      <c r="F2315" s="36" t="s">
        <v>383</v>
      </c>
      <c r="G2315" s="36" t="s">
        <v>4683</v>
      </c>
      <c r="H2315" s="36" t="s">
        <v>43</v>
      </c>
      <c r="I2315" s="36" t="s">
        <v>4684</v>
      </c>
      <c r="J2315" s="36" t="s">
        <v>34</v>
      </c>
      <c r="K2315" s="36" t="s">
        <v>35</v>
      </c>
      <c r="L2315" s="37">
        <v>25</v>
      </c>
      <c r="M2315" s="38" t="s">
        <v>36</v>
      </c>
      <c r="N2315" s="38" t="str">
        <f t="shared" si="73"/>
        <v>0104</v>
      </c>
      <c r="O2315" s="83">
        <v>8957.6299999999992</v>
      </c>
    </row>
    <row r="2316" spans="1:15" s="22" customFormat="1" ht="11.15" customHeight="1" x14ac:dyDescent="0.2">
      <c r="A2316" s="39" t="s">
        <v>4717</v>
      </c>
      <c r="B2316" s="40" t="str">
        <f t="shared" si="74"/>
        <v>337852</v>
      </c>
      <c r="C2316" s="41" t="s">
        <v>4718</v>
      </c>
      <c r="D2316" s="42" t="s">
        <v>383</v>
      </c>
      <c r="E2316" s="41" t="s">
        <v>382</v>
      </c>
      <c r="F2316" s="42" t="s">
        <v>383</v>
      </c>
      <c r="G2316" s="42" t="s">
        <v>4683</v>
      </c>
      <c r="H2316" s="42" t="s">
        <v>43</v>
      </c>
      <c r="I2316" s="42" t="s">
        <v>4684</v>
      </c>
      <c r="J2316" s="42" t="s">
        <v>34</v>
      </c>
      <c r="K2316" s="42" t="s">
        <v>35</v>
      </c>
      <c r="L2316" s="37">
        <v>2</v>
      </c>
      <c r="M2316" s="43" t="s">
        <v>36</v>
      </c>
      <c r="N2316" s="43" t="str">
        <f t="shared" si="73"/>
        <v>0104</v>
      </c>
      <c r="O2316" s="84">
        <v>22506.99</v>
      </c>
    </row>
    <row r="2317" spans="1:15" s="22" customFormat="1" ht="11.15" customHeight="1" x14ac:dyDescent="0.2">
      <c r="A2317" s="33" t="s">
        <v>4719</v>
      </c>
      <c r="B2317" s="34" t="str">
        <f t="shared" si="74"/>
        <v>337983</v>
      </c>
      <c r="C2317" s="35" t="s">
        <v>4720</v>
      </c>
      <c r="D2317" s="36" t="s">
        <v>383</v>
      </c>
      <c r="E2317" s="35" t="s">
        <v>382</v>
      </c>
      <c r="F2317" s="36" t="s">
        <v>383</v>
      </c>
      <c r="G2317" s="36" t="s">
        <v>4683</v>
      </c>
      <c r="H2317" s="36" t="s">
        <v>43</v>
      </c>
      <c r="I2317" s="36" t="s">
        <v>4684</v>
      </c>
      <c r="J2317" s="36" t="s">
        <v>34</v>
      </c>
      <c r="K2317" s="36" t="s">
        <v>35</v>
      </c>
      <c r="L2317" s="37">
        <v>82</v>
      </c>
      <c r="M2317" s="38" t="s">
        <v>36</v>
      </c>
      <c r="N2317" s="38" t="str">
        <f t="shared" si="73"/>
        <v>0104</v>
      </c>
      <c r="O2317" s="83">
        <v>3136.44</v>
      </c>
    </row>
    <row r="2318" spans="1:15" s="22" customFormat="1" ht="11.15" customHeight="1" x14ac:dyDescent="0.2">
      <c r="A2318" s="39" t="s">
        <v>4721</v>
      </c>
      <c r="B2318" s="40" t="str">
        <f t="shared" si="74"/>
        <v>337611</v>
      </c>
      <c r="C2318" s="41" t="s">
        <v>4722</v>
      </c>
      <c r="D2318" s="42" t="s">
        <v>383</v>
      </c>
      <c r="E2318" s="41" t="s">
        <v>382</v>
      </c>
      <c r="F2318" s="42" t="s">
        <v>383</v>
      </c>
      <c r="G2318" s="42" t="s">
        <v>4683</v>
      </c>
      <c r="H2318" s="42" t="s">
        <v>32</v>
      </c>
      <c r="I2318" s="42" t="s">
        <v>4684</v>
      </c>
      <c r="J2318" s="42" t="s">
        <v>34</v>
      </c>
      <c r="K2318" s="42" t="s">
        <v>35</v>
      </c>
      <c r="L2318" s="37">
        <v>10</v>
      </c>
      <c r="M2318" s="43" t="s">
        <v>36</v>
      </c>
      <c r="N2318" s="43" t="str">
        <f t="shared" si="73"/>
        <v>0104</v>
      </c>
      <c r="O2318" s="84">
        <v>18672.509999999998</v>
      </c>
    </row>
    <row r="2319" spans="1:15" s="22" customFormat="1" ht="11.15" customHeight="1" x14ac:dyDescent="0.2">
      <c r="A2319" s="33" t="s">
        <v>4723</v>
      </c>
      <c r="B2319" s="34" t="str">
        <f t="shared" si="74"/>
        <v>337842</v>
      </c>
      <c r="C2319" s="35" t="s">
        <v>4724</v>
      </c>
      <c r="D2319" s="36" t="s">
        <v>383</v>
      </c>
      <c r="E2319" s="35" t="s">
        <v>382</v>
      </c>
      <c r="F2319" s="36" t="s">
        <v>383</v>
      </c>
      <c r="G2319" s="36" t="s">
        <v>4683</v>
      </c>
      <c r="H2319" s="36" t="s">
        <v>43</v>
      </c>
      <c r="I2319" s="36" t="s">
        <v>4684</v>
      </c>
      <c r="J2319" s="36" t="s">
        <v>34</v>
      </c>
      <c r="K2319" s="36" t="s">
        <v>35</v>
      </c>
      <c r="L2319" s="37">
        <v>8</v>
      </c>
      <c r="M2319" s="38" t="s">
        <v>36</v>
      </c>
      <c r="N2319" s="38" t="str">
        <f t="shared" si="73"/>
        <v>0104</v>
      </c>
      <c r="O2319" s="83">
        <v>20775.68</v>
      </c>
    </row>
    <row r="2320" spans="1:15" s="22" customFormat="1" ht="11.15" customHeight="1" x14ac:dyDescent="0.2">
      <c r="A2320" s="39" t="s">
        <v>4725</v>
      </c>
      <c r="B2320" s="40" t="str">
        <f t="shared" si="74"/>
        <v>337532</v>
      </c>
      <c r="C2320" s="41" t="s">
        <v>4726</v>
      </c>
      <c r="D2320" s="42" t="s">
        <v>383</v>
      </c>
      <c r="E2320" s="41" t="s">
        <v>382</v>
      </c>
      <c r="F2320" s="42" t="s">
        <v>383</v>
      </c>
      <c r="G2320" s="42" t="s">
        <v>4683</v>
      </c>
      <c r="H2320" s="42" t="s">
        <v>32</v>
      </c>
      <c r="I2320" s="42" t="s">
        <v>4684</v>
      </c>
      <c r="J2320" s="42" t="s">
        <v>34</v>
      </c>
      <c r="K2320" s="42" t="s">
        <v>35</v>
      </c>
      <c r="L2320" s="37">
        <v>10</v>
      </c>
      <c r="M2320" s="43" t="s">
        <v>36</v>
      </c>
      <c r="N2320" s="43" t="str">
        <f t="shared" si="73"/>
        <v>0104</v>
      </c>
      <c r="O2320" s="84">
        <v>13070.75</v>
      </c>
    </row>
    <row r="2321" spans="1:15" s="22" customFormat="1" ht="11.15" customHeight="1" x14ac:dyDescent="0.2">
      <c r="A2321" s="33" t="s">
        <v>4727</v>
      </c>
      <c r="B2321" s="34" t="str">
        <f t="shared" si="74"/>
        <v>337982</v>
      </c>
      <c r="C2321" s="35" t="s">
        <v>4728</v>
      </c>
      <c r="D2321" s="36" t="s">
        <v>383</v>
      </c>
      <c r="E2321" s="35" t="s">
        <v>382</v>
      </c>
      <c r="F2321" s="36" t="s">
        <v>383</v>
      </c>
      <c r="G2321" s="36" t="s">
        <v>4683</v>
      </c>
      <c r="H2321" s="36" t="s">
        <v>43</v>
      </c>
      <c r="I2321" s="36" t="s">
        <v>4684</v>
      </c>
      <c r="J2321" s="36" t="s">
        <v>34</v>
      </c>
      <c r="K2321" s="36" t="s">
        <v>35</v>
      </c>
      <c r="L2321" s="37">
        <v>54</v>
      </c>
      <c r="M2321" s="38" t="s">
        <v>36</v>
      </c>
      <c r="N2321" s="38" t="str">
        <f t="shared" si="73"/>
        <v>0104</v>
      </c>
      <c r="O2321" s="83">
        <v>6523.77</v>
      </c>
    </row>
    <row r="2322" spans="1:15" s="22" customFormat="1" ht="11.15" customHeight="1" x14ac:dyDescent="0.2">
      <c r="A2322" s="39" t="s">
        <v>4729</v>
      </c>
      <c r="B2322" s="40" t="str">
        <f t="shared" si="74"/>
        <v>337563</v>
      </c>
      <c r="C2322" s="41" t="s">
        <v>4730</v>
      </c>
      <c r="D2322" s="42" t="s">
        <v>383</v>
      </c>
      <c r="E2322" s="41" t="s">
        <v>382</v>
      </c>
      <c r="F2322" s="42" t="s">
        <v>383</v>
      </c>
      <c r="G2322" s="42" t="s">
        <v>4683</v>
      </c>
      <c r="H2322" s="42" t="s">
        <v>32</v>
      </c>
      <c r="I2322" s="42" t="s">
        <v>4684</v>
      </c>
      <c r="J2322" s="42" t="s">
        <v>34</v>
      </c>
      <c r="K2322" s="42" t="s">
        <v>35</v>
      </c>
      <c r="L2322" s="37">
        <v>8</v>
      </c>
      <c r="M2322" s="43" t="s">
        <v>36</v>
      </c>
      <c r="N2322" s="43" t="str">
        <f t="shared" si="73"/>
        <v>0104</v>
      </c>
      <c r="O2322" s="84">
        <v>19217.12</v>
      </c>
    </row>
    <row r="2323" spans="1:15" s="22" customFormat="1" ht="11.15" customHeight="1" x14ac:dyDescent="0.2">
      <c r="A2323" s="33" t="s">
        <v>4731</v>
      </c>
      <c r="B2323" s="34" t="str">
        <f t="shared" si="74"/>
        <v>337642</v>
      </c>
      <c r="C2323" s="35" t="s">
        <v>4732</v>
      </c>
      <c r="D2323" s="36" t="s">
        <v>383</v>
      </c>
      <c r="E2323" s="35" t="s">
        <v>382</v>
      </c>
      <c r="F2323" s="36" t="s">
        <v>383</v>
      </c>
      <c r="G2323" s="36" t="s">
        <v>4683</v>
      </c>
      <c r="H2323" s="36" t="s">
        <v>43</v>
      </c>
      <c r="I2323" s="36" t="s">
        <v>4684</v>
      </c>
      <c r="J2323" s="36" t="s">
        <v>34</v>
      </c>
      <c r="K2323" s="36" t="s">
        <v>35</v>
      </c>
      <c r="L2323" s="37">
        <v>16</v>
      </c>
      <c r="M2323" s="38" t="s">
        <v>36</v>
      </c>
      <c r="N2323" s="38" t="str">
        <f t="shared" si="73"/>
        <v>0104</v>
      </c>
      <c r="O2323" s="83">
        <v>7677.97</v>
      </c>
    </row>
    <row r="2324" spans="1:15" s="22" customFormat="1" ht="11.15" customHeight="1" x14ac:dyDescent="0.2">
      <c r="A2324" s="39" t="s">
        <v>4733</v>
      </c>
      <c r="B2324" s="40" t="str">
        <f t="shared" si="74"/>
        <v>337562</v>
      </c>
      <c r="C2324" s="41" t="s">
        <v>4734</v>
      </c>
      <c r="D2324" s="42" t="s">
        <v>383</v>
      </c>
      <c r="E2324" s="41" t="s">
        <v>382</v>
      </c>
      <c r="F2324" s="42" t="s">
        <v>383</v>
      </c>
      <c r="G2324" s="42" t="s">
        <v>4683</v>
      </c>
      <c r="H2324" s="42" t="s">
        <v>32</v>
      </c>
      <c r="I2324" s="42" t="s">
        <v>4684</v>
      </c>
      <c r="J2324" s="42" t="s">
        <v>34</v>
      </c>
      <c r="K2324" s="42" t="s">
        <v>35</v>
      </c>
      <c r="L2324" s="37">
        <v>9</v>
      </c>
      <c r="M2324" s="43" t="s">
        <v>36</v>
      </c>
      <c r="N2324" s="43" t="str">
        <f t="shared" si="73"/>
        <v>0104</v>
      </c>
      <c r="O2324" s="84">
        <v>17738.88</v>
      </c>
    </row>
    <row r="2325" spans="1:15" s="22" customFormat="1" ht="11.15" customHeight="1" x14ac:dyDescent="0.2">
      <c r="A2325" s="33" t="s">
        <v>4735</v>
      </c>
      <c r="B2325" s="34" t="str">
        <f t="shared" si="74"/>
        <v>337542</v>
      </c>
      <c r="C2325" s="35" t="s">
        <v>4736</v>
      </c>
      <c r="D2325" s="36" t="s">
        <v>383</v>
      </c>
      <c r="E2325" s="35" t="s">
        <v>382</v>
      </c>
      <c r="F2325" s="36" t="s">
        <v>383</v>
      </c>
      <c r="G2325" s="36" t="s">
        <v>4683</v>
      </c>
      <c r="H2325" s="36" t="s">
        <v>32</v>
      </c>
      <c r="I2325" s="36" t="s">
        <v>4684</v>
      </c>
      <c r="J2325" s="36" t="s">
        <v>34</v>
      </c>
      <c r="K2325" s="36" t="s">
        <v>35</v>
      </c>
      <c r="L2325" s="37">
        <v>7</v>
      </c>
      <c r="M2325" s="38" t="s">
        <v>36</v>
      </c>
      <c r="N2325" s="38" t="str">
        <f t="shared" si="73"/>
        <v>0104</v>
      </c>
      <c r="O2325" s="83">
        <v>14938</v>
      </c>
    </row>
    <row r="2326" spans="1:15" s="22" customFormat="1" ht="11.15" customHeight="1" x14ac:dyDescent="0.2">
      <c r="A2326" s="39" t="s">
        <v>4737</v>
      </c>
      <c r="B2326" s="40" t="str">
        <f t="shared" si="74"/>
        <v>337939</v>
      </c>
      <c r="C2326" s="41" t="s">
        <v>4738</v>
      </c>
      <c r="D2326" s="42" t="s">
        <v>383</v>
      </c>
      <c r="E2326" s="41" t="s">
        <v>382</v>
      </c>
      <c r="F2326" s="42" t="s">
        <v>383</v>
      </c>
      <c r="G2326" s="42" t="s">
        <v>4683</v>
      </c>
      <c r="H2326" s="42" t="s">
        <v>43</v>
      </c>
      <c r="I2326" s="42" t="s">
        <v>4684</v>
      </c>
      <c r="J2326" s="42" t="s">
        <v>34</v>
      </c>
      <c r="K2326" s="42" t="s">
        <v>35</v>
      </c>
      <c r="L2326" s="37">
        <v>4</v>
      </c>
      <c r="M2326" s="43" t="s">
        <v>36</v>
      </c>
      <c r="N2326" s="43" t="str">
        <f t="shared" si="73"/>
        <v>0104</v>
      </c>
      <c r="O2326" s="84">
        <v>38766.199999999997</v>
      </c>
    </row>
    <row r="2327" spans="1:15" s="22" customFormat="1" ht="11.15" customHeight="1" x14ac:dyDescent="0.2">
      <c r="A2327" s="33" t="s">
        <v>4739</v>
      </c>
      <c r="B2327" s="34" t="str">
        <f t="shared" si="74"/>
        <v>337622</v>
      </c>
      <c r="C2327" s="35" t="s">
        <v>4740</v>
      </c>
      <c r="D2327" s="36" t="s">
        <v>383</v>
      </c>
      <c r="E2327" s="35" t="s">
        <v>382</v>
      </c>
      <c r="F2327" s="36" t="s">
        <v>383</v>
      </c>
      <c r="G2327" s="36" t="s">
        <v>4683</v>
      </c>
      <c r="H2327" s="36" t="s">
        <v>32</v>
      </c>
      <c r="I2327" s="36" t="s">
        <v>4684</v>
      </c>
      <c r="J2327" s="36" t="s">
        <v>34</v>
      </c>
      <c r="K2327" s="36" t="s">
        <v>35</v>
      </c>
      <c r="L2327" s="37">
        <v>3</v>
      </c>
      <c r="M2327" s="38" t="s">
        <v>36</v>
      </c>
      <c r="N2327" s="38" t="str">
        <f t="shared" si="73"/>
        <v>0104</v>
      </c>
      <c r="O2327" s="83">
        <v>24274.26</v>
      </c>
    </row>
    <row r="2328" spans="1:15" s="22" customFormat="1" ht="11.15" customHeight="1" x14ac:dyDescent="0.2">
      <c r="A2328" s="39" t="s">
        <v>4741</v>
      </c>
      <c r="B2328" s="40" t="str">
        <f t="shared" si="74"/>
        <v>337863</v>
      </c>
      <c r="C2328" s="41" t="s">
        <v>4742</v>
      </c>
      <c r="D2328" s="42" t="s">
        <v>383</v>
      </c>
      <c r="E2328" s="41" t="s">
        <v>382</v>
      </c>
      <c r="F2328" s="42" t="s">
        <v>383</v>
      </c>
      <c r="G2328" s="42" t="s">
        <v>4683</v>
      </c>
      <c r="H2328" s="42" t="s">
        <v>43</v>
      </c>
      <c r="I2328" s="42" t="s">
        <v>4684</v>
      </c>
      <c r="J2328" s="42" t="s">
        <v>34</v>
      </c>
      <c r="K2328" s="42" t="s">
        <v>35</v>
      </c>
      <c r="L2328" s="37">
        <v>20</v>
      </c>
      <c r="M2328" s="43" t="s">
        <v>36</v>
      </c>
      <c r="N2328" s="43" t="str">
        <f t="shared" si="73"/>
        <v>0104</v>
      </c>
      <c r="O2328" s="84">
        <v>4391</v>
      </c>
    </row>
    <row r="2329" spans="1:15" s="22" customFormat="1" ht="11.15" customHeight="1" x14ac:dyDescent="0.2">
      <c r="A2329" s="33" t="s">
        <v>4743</v>
      </c>
      <c r="B2329" s="34" t="str">
        <f t="shared" si="74"/>
        <v>337610</v>
      </c>
      <c r="C2329" s="35" t="s">
        <v>4744</v>
      </c>
      <c r="D2329" s="36" t="s">
        <v>383</v>
      </c>
      <c r="E2329" s="35" t="s">
        <v>382</v>
      </c>
      <c r="F2329" s="36" t="s">
        <v>383</v>
      </c>
      <c r="G2329" s="36" t="s">
        <v>4683</v>
      </c>
      <c r="H2329" s="36" t="s">
        <v>32</v>
      </c>
      <c r="I2329" s="36" t="s">
        <v>4684</v>
      </c>
      <c r="J2329" s="36" t="s">
        <v>34</v>
      </c>
      <c r="K2329" s="36" t="s">
        <v>35</v>
      </c>
      <c r="L2329" s="37">
        <v>2</v>
      </c>
      <c r="M2329" s="38" t="s">
        <v>36</v>
      </c>
      <c r="N2329" s="38" t="str">
        <f t="shared" si="73"/>
        <v>0104</v>
      </c>
      <c r="O2329" s="83">
        <v>16805.25</v>
      </c>
    </row>
    <row r="2330" spans="1:15" s="22" customFormat="1" ht="11.15" customHeight="1" x14ac:dyDescent="0.2">
      <c r="A2330" s="39" t="s">
        <v>4745</v>
      </c>
      <c r="B2330" s="40" t="str">
        <f t="shared" si="74"/>
        <v>337938</v>
      </c>
      <c r="C2330" s="41" t="s">
        <v>4746</v>
      </c>
      <c r="D2330" s="42" t="s">
        <v>383</v>
      </c>
      <c r="E2330" s="41" t="s">
        <v>382</v>
      </c>
      <c r="F2330" s="42" t="s">
        <v>383</v>
      </c>
      <c r="G2330" s="42" t="s">
        <v>4683</v>
      </c>
      <c r="H2330" s="42" t="s">
        <v>43</v>
      </c>
      <c r="I2330" s="42" t="s">
        <v>4684</v>
      </c>
      <c r="J2330" s="42" t="s">
        <v>34</v>
      </c>
      <c r="K2330" s="42" t="s">
        <v>35</v>
      </c>
      <c r="L2330" s="37">
        <v>5</v>
      </c>
      <c r="M2330" s="43" t="s">
        <v>36</v>
      </c>
      <c r="N2330" s="43" t="str">
        <f t="shared" si="73"/>
        <v>0104</v>
      </c>
      <c r="O2330" s="84">
        <v>37637.1</v>
      </c>
    </row>
    <row r="2331" spans="1:15" s="22" customFormat="1" ht="11.15" customHeight="1" x14ac:dyDescent="0.2">
      <c r="A2331" s="33" t="s">
        <v>4747</v>
      </c>
      <c r="B2331" s="34" t="str">
        <f t="shared" si="74"/>
        <v>337651</v>
      </c>
      <c r="C2331" s="35" t="s">
        <v>4748</v>
      </c>
      <c r="D2331" s="36" t="s">
        <v>383</v>
      </c>
      <c r="E2331" s="35" t="s">
        <v>382</v>
      </c>
      <c r="F2331" s="36" t="s">
        <v>383</v>
      </c>
      <c r="G2331" s="36" t="s">
        <v>4683</v>
      </c>
      <c r="H2331" s="36" t="s">
        <v>43</v>
      </c>
      <c r="I2331" s="36" t="s">
        <v>4684</v>
      </c>
      <c r="J2331" s="36" t="s">
        <v>34</v>
      </c>
      <c r="K2331" s="36" t="s">
        <v>35</v>
      </c>
      <c r="L2331" s="37">
        <v>11</v>
      </c>
      <c r="M2331" s="38" t="s">
        <v>36</v>
      </c>
      <c r="N2331" s="38" t="str">
        <f t="shared" si="73"/>
        <v>0104</v>
      </c>
      <c r="O2331" s="83">
        <v>7464.7</v>
      </c>
    </row>
    <row r="2332" spans="1:15" s="22" customFormat="1" ht="11.15" customHeight="1" x14ac:dyDescent="0.2">
      <c r="A2332" s="39" t="s">
        <v>4749</v>
      </c>
      <c r="B2332" s="40" t="str">
        <f t="shared" si="74"/>
        <v>337582</v>
      </c>
      <c r="C2332" s="41" t="s">
        <v>4750</v>
      </c>
      <c r="D2332" s="42" t="s">
        <v>383</v>
      </c>
      <c r="E2332" s="41" t="s">
        <v>382</v>
      </c>
      <c r="F2332" s="42" t="s">
        <v>383</v>
      </c>
      <c r="G2332" s="42" t="s">
        <v>4683</v>
      </c>
      <c r="H2332" s="42" t="s">
        <v>32</v>
      </c>
      <c r="I2332" s="42" t="s">
        <v>4684</v>
      </c>
      <c r="J2332" s="42" t="s">
        <v>34</v>
      </c>
      <c r="K2332" s="42" t="s">
        <v>35</v>
      </c>
      <c r="L2332" s="37">
        <v>4</v>
      </c>
      <c r="M2332" s="43" t="s">
        <v>36</v>
      </c>
      <c r="N2332" s="43" t="str">
        <f t="shared" si="73"/>
        <v>0104</v>
      </c>
      <c r="O2332" s="84">
        <v>18672.509999999998</v>
      </c>
    </row>
    <row r="2333" spans="1:15" s="22" customFormat="1" ht="11.15" customHeight="1" x14ac:dyDescent="0.2">
      <c r="A2333" s="33" t="s">
        <v>4751</v>
      </c>
      <c r="B2333" s="34" t="str">
        <f t="shared" si="74"/>
        <v>337543</v>
      </c>
      <c r="C2333" s="35" t="s">
        <v>4752</v>
      </c>
      <c r="D2333" s="36" t="s">
        <v>383</v>
      </c>
      <c r="E2333" s="35" t="s">
        <v>382</v>
      </c>
      <c r="F2333" s="36" t="s">
        <v>383</v>
      </c>
      <c r="G2333" s="36" t="s">
        <v>4683</v>
      </c>
      <c r="H2333" s="36" t="s">
        <v>32</v>
      </c>
      <c r="I2333" s="36" t="s">
        <v>4684</v>
      </c>
      <c r="J2333" s="36" t="s">
        <v>34</v>
      </c>
      <c r="K2333" s="36" t="s">
        <v>35</v>
      </c>
      <c r="L2333" s="37">
        <v>4</v>
      </c>
      <c r="M2333" s="38" t="s">
        <v>36</v>
      </c>
      <c r="N2333" s="38" t="str">
        <f t="shared" si="73"/>
        <v>0104</v>
      </c>
      <c r="O2333" s="83">
        <v>16182.83</v>
      </c>
    </row>
    <row r="2334" spans="1:15" s="22" customFormat="1" ht="11.15" customHeight="1" x14ac:dyDescent="0.2">
      <c r="A2334" s="39" t="s">
        <v>4753</v>
      </c>
      <c r="B2334" s="40" t="str">
        <f t="shared" si="74"/>
        <v>337591</v>
      </c>
      <c r="C2334" s="41" t="s">
        <v>4754</v>
      </c>
      <c r="D2334" s="42" t="s">
        <v>383</v>
      </c>
      <c r="E2334" s="41" t="s">
        <v>382</v>
      </c>
      <c r="F2334" s="42" t="s">
        <v>383</v>
      </c>
      <c r="G2334" s="42" t="s">
        <v>4683</v>
      </c>
      <c r="H2334" s="42" t="s">
        <v>32</v>
      </c>
      <c r="I2334" s="42" t="s">
        <v>4684</v>
      </c>
      <c r="J2334" s="42" t="s">
        <v>34</v>
      </c>
      <c r="K2334" s="42" t="s">
        <v>35</v>
      </c>
      <c r="L2334" s="37">
        <v>4</v>
      </c>
      <c r="M2334" s="43" t="s">
        <v>36</v>
      </c>
      <c r="N2334" s="43" t="str">
        <f t="shared" si="73"/>
        <v>0104</v>
      </c>
      <c r="O2334" s="84">
        <v>16027.24</v>
      </c>
    </row>
    <row r="2335" spans="1:15" s="22" customFormat="1" ht="11.15" customHeight="1" x14ac:dyDescent="0.35">
      <c r="A2335" s="44" t="s">
        <v>4755</v>
      </c>
      <c r="B2335" s="45" t="str">
        <f t="shared" si="74"/>
        <v>337710</v>
      </c>
      <c r="C2335" s="46" t="s">
        <v>4756</v>
      </c>
      <c r="D2335" s="46" t="s">
        <v>383</v>
      </c>
      <c r="E2335" s="46" t="s">
        <v>382</v>
      </c>
      <c r="F2335" s="46"/>
      <c r="G2335" s="46" t="s">
        <v>4683</v>
      </c>
      <c r="H2335" s="46" t="s">
        <v>43</v>
      </c>
      <c r="I2335" s="46" t="s">
        <v>4684</v>
      </c>
      <c r="J2335" s="46" t="s">
        <v>34</v>
      </c>
      <c r="K2335" s="46" t="s">
        <v>35</v>
      </c>
      <c r="L2335" s="37">
        <v>5</v>
      </c>
      <c r="M2335" s="47" t="s">
        <v>36</v>
      </c>
      <c r="N2335" s="38" t="str">
        <f t="shared" si="73"/>
        <v>0104</v>
      </c>
      <c r="O2335" s="83">
        <v>19770.78</v>
      </c>
    </row>
    <row r="2336" spans="1:15" s="22" customFormat="1" ht="11.15" customHeight="1" x14ac:dyDescent="0.2">
      <c r="A2336" s="39" t="s">
        <v>4757</v>
      </c>
      <c r="B2336" s="40" t="str">
        <f t="shared" si="74"/>
        <v>337761</v>
      </c>
      <c r="C2336" s="41" t="s">
        <v>4758</v>
      </c>
      <c r="D2336" s="42" t="s">
        <v>383</v>
      </c>
      <c r="E2336" s="41" t="s">
        <v>382</v>
      </c>
      <c r="F2336" s="42" t="s">
        <v>383</v>
      </c>
      <c r="G2336" s="42" t="s">
        <v>4683</v>
      </c>
      <c r="H2336" s="42" t="s">
        <v>43</v>
      </c>
      <c r="I2336" s="42" t="s">
        <v>4684</v>
      </c>
      <c r="J2336" s="42" t="s">
        <v>34</v>
      </c>
      <c r="K2336" s="42" t="s">
        <v>35</v>
      </c>
      <c r="L2336" s="37">
        <v>5</v>
      </c>
      <c r="M2336" s="43" t="s">
        <v>36</v>
      </c>
      <c r="N2336" s="43" t="str">
        <f t="shared" si="73"/>
        <v>0104</v>
      </c>
      <c r="O2336" s="84">
        <v>10099.299999999999</v>
      </c>
    </row>
    <row r="2337" spans="1:15" s="22" customFormat="1" ht="11.15" customHeight="1" x14ac:dyDescent="0.2">
      <c r="A2337" s="33" t="s">
        <v>4759</v>
      </c>
      <c r="B2337" s="34" t="str">
        <f t="shared" si="74"/>
        <v>337653</v>
      </c>
      <c r="C2337" s="35" t="s">
        <v>4760</v>
      </c>
      <c r="D2337" s="36" t="s">
        <v>383</v>
      </c>
      <c r="E2337" s="35" t="s">
        <v>382</v>
      </c>
      <c r="F2337" s="36" t="s">
        <v>383</v>
      </c>
      <c r="G2337" s="36" t="s">
        <v>4683</v>
      </c>
      <c r="H2337" s="36" t="s">
        <v>43</v>
      </c>
      <c r="I2337" s="36" t="s">
        <v>4684</v>
      </c>
      <c r="J2337" s="36" t="s">
        <v>34</v>
      </c>
      <c r="K2337" s="36" t="s">
        <v>35</v>
      </c>
      <c r="L2337" s="37">
        <v>6</v>
      </c>
      <c r="M2337" s="38" t="s">
        <v>36</v>
      </c>
      <c r="N2337" s="38" t="str">
        <f t="shared" si="73"/>
        <v>0104</v>
      </c>
      <c r="O2337" s="83">
        <v>9704.11</v>
      </c>
    </row>
    <row r="2338" spans="1:15" s="22" customFormat="1" ht="11.15" customHeight="1" x14ac:dyDescent="0.2">
      <c r="A2338" s="39" t="s">
        <v>4761</v>
      </c>
      <c r="B2338" s="40" t="str">
        <f t="shared" si="74"/>
        <v>337553</v>
      </c>
      <c r="C2338" s="41" t="s">
        <v>4762</v>
      </c>
      <c r="D2338" s="42" t="s">
        <v>383</v>
      </c>
      <c r="E2338" s="41" t="s">
        <v>382</v>
      </c>
      <c r="F2338" s="42" t="s">
        <v>383</v>
      </c>
      <c r="G2338" s="42" t="s">
        <v>4683</v>
      </c>
      <c r="H2338" s="42" t="s">
        <v>32</v>
      </c>
      <c r="I2338" s="42" t="s">
        <v>4684</v>
      </c>
      <c r="J2338" s="42" t="s">
        <v>34</v>
      </c>
      <c r="K2338" s="42" t="s">
        <v>35</v>
      </c>
      <c r="L2338" s="37">
        <v>3</v>
      </c>
      <c r="M2338" s="43" t="s">
        <v>36</v>
      </c>
      <c r="N2338" s="43" t="str">
        <f t="shared" si="73"/>
        <v>0104</v>
      </c>
      <c r="O2338" s="84">
        <v>18205.7</v>
      </c>
    </row>
    <row r="2339" spans="1:15" s="22" customFormat="1" ht="11.15" customHeight="1" x14ac:dyDescent="0.2">
      <c r="A2339" s="33" t="s">
        <v>4763</v>
      </c>
      <c r="B2339" s="34" t="str">
        <f t="shared" si="74"/>
        <v>337571</v>
      </c>
      <c r="C2339" s="35" t="s">
        <v>4764</v>
      </c>
      <c r="D2339" s="36" t="s">
        <v>383</v>
      </c>
      <c r="E2339" s="35" t="s">
        <v>382</v>
      </c>
      <c r="F2339" s="36" t="s">
        <v>383</v>
      </c>
      <c r="G2339" s="36" t="s">
        <v>4683</v>
      </c>
      <c r="H2339" s="36" t="s">
        <v>32</v>
      </c>
      <c r="I2339" s="36" t="s">
        <v>4684</v>
      </c>
      <c r="J2339" s="36" t="s">
        <v>34</v>
      </c>
      <c r="K2339" s="36" t="s">
        <v>35</v>
      </c>
      <c r="L2339" s="37">
        <v>3</v>
      </c>
      <c r="M2339" s="38" t="s">
        <v>36</v>
      </c>
      <c r="N2339" s="38" t="str">
        <f t="shared" si="73"/>
        <v>0104</v>
      </c>
      <c r="O2339" s="83">
        <v>15171.41</v>
      </c>
    </row>
    <row r="2340" spans="1:15" s="22" customFormat="1" ht="11.15" customHeight="1" x14ac:dyDescent="0.2">
      <c r="A2340" s="39" t="s">
        <v>4765</v>
      </c>
      <c r="B2340" s="40" t="str">
        <f t="shared" si="74"/>
        <v>337620</v>
      </c>
      <c r="C2340" s="41" t="s">
        <v>4766</v>
      </c>
      <c r="D2340" s="42" t="s">
        <v>383</v>
      </c>
      <c r="E2340" s="41" t="s">
        <v>382</v>
      </c>
      <c r="F2340" s="42" t="s">
        <v>383</v>
      </c>
      <c r="G2340" s="42" t="s">
        <v>4683</v>
      </c>
      <c r="H2340" s="42" t="s">
        <v>32</v>
      </c>
      <c r="I2340" s="42" t="s">
        <v>4684</v>
      </c>
      <c r="J2340" s="42" t="s">
        <v>34</v>
      </c>
      <c r="K2340" s="42" t="s">
        <v>35</v>
      </c>
      <c r="L2340" s="37">
        <v>1</v>
      </c>
      <c r="M2340" s="43" t="s">
        <v>36</v>
      </c>
      <c r="N2340" s="43" t="str">
        <f t="shared" si="73"/>
        <v>0104</v>
      </c>
      <c r="O2340" s="84">
        <v>18205.7</v>
      </c>
    </row>
    <row r="2341" spans="1:15" s="22" customFormat="1" ht="11.15" customHeight="1" x14ac:dyDescent="0.2">
      <c r="A2341" s="33" t="s">
        <v>4767</v>
      </c>
      <c r="B2341" s="34" t="str">
        <f t="shared" si="74"/>
        <v>337523</v>
      </c>
      <c r="C2341" s="35" t="s">
        <v>4768</v>
      </c>
      <c r="D2341" s="36" t="s">
        <v>383</v>
      </c>
      <c r="E2341" s="35" t="s">
        <v>382</v>
      </c>
      <c r="F2341" s="36" t="s">
        <v>383</v>
      </c>
      <c r="G2341" s="36" t="s">
        <v>4683</v>
      </c>
      <c r="H2341" s="36" t="s">
        <v>32</v>
      </c>
      <c r="I2341" s="36" t="s">
        <v>4684</v>
      </c>
      <c r="J2341" s="36" t="s">
        <v>34</v>
      </c>
      <c r="K2341" s="36" t="s">
        <v>35</v>
      </c>
      <c r="L2341" s="37">
        <v>4</v>
      </c>
      <c r="M2341" s="38" t="s">
        <v>36</v>
      </c>
      <c r="N2341" s="38" t="str">
        <f t="shared" si="73"/>
        <v>0104</v>
      </c>
      <c r="O2341" s="83">
        <v>12137.13</v>
      </c>
    </row>
    <row r="2342" spans="1:15" s="22" customFormat="1" ht="11.15" customHeight="1" x14ac:dyDescent="0.2">
      <c r="A2342" s="39" t="s">
        <v>4769</v>
      </c>
      <c r="B2342" s="40" t="str">
        <f t="shared" si="74"/>
        <v>337979</v>
      </c>
      <c r="C2342" s="41" t="s">
        <v>4770</v>
      </c>
      <c r="D2342" s="42" t="s">
        <v>383</v>
      </c>
      <c r="E2342" s="41" t="s">
        <v>382</v>
      </c>
      <c r="F2342" s="42" t="s">
        <v>383</v>
      </c>
      <c r="G2342" s="42" t="s">
        <v>4683</v>
      </c>
      <c r="H2342" s="42" t="s">
        <v>43</v>
      </c>
      <c r="I2342" s="42" t="s">
        <v>4684</v>
      </c>
      <c r="J2342" s="42" t="s">
        <v>34</v>
      </c>
      <c r="K2342" s="42" t="s">
        <v>35</v>
      </c>
      <c r="L2342" s="37">
        <v>18</v>
      </c>
      <c r="M2342" s="43" t="s">
        <v>36</v>
      </c>
      <c r="N2342" s="43" t="str">
        <f t="shared" si="73"/>
        <v>0104</v>
      </c>
      <c r="O2342" s="84">
        <v>3763.71</v>
      </c>
    </row>
    <row r="2343" spans="1:15" s="22" customFormat="1" ht="11.15" customHeight="1" x14ac:dyDescent="0.2">
      <c r="A2343" s="33" t="s">
        <v>4771</v>
      </c>
      <c r="B2343" s="34" t="str">
        <f t="shared" si="74"/>
        <v>337980</v>
      </c>
      <c r="C2343" s="35" t="s">
        <v>4772</v>
      </c>
      <c r="D2343" s="36" t="s">
        <v>383</v>
      </c>
      <c r="E2343" s="35" t="s">
        <v>382</v>
      </c>
      <c r="F2343" s="36" t="s">
        <v>383</v>
      </c>
      <c r="G2343" s="36" t="s">
        <v>4683</v>
      </c>
      <c r="H2343" s="36" t="s">
        <v>43</v>
      </c>
      <c r="I2343" s="36" t="s">
        <v>4684</v>
      </c>
      <c r="J2343" s="36" t="s">
        <v>34</v>
      </c>
      <c r="K2343" s="36" t="s">
        <v>35</v>
      </c>
      <c r="L2343" s="37">
        <v>20</v>
      </c>
      <c r="M2343" s="38" t="s">
        <v>36</v>
      </c>
      <c r="N2343" s="38" t="str">
        <f t="shared" si="73"/>
        <v>0104</v>
      </c>
      <c r="O2343" s="83">
        <v>5018.29</v>
      </c>
    </row>
    <row r="2344" spans="1:15" s="22" customFormat="1" ht="11.15" customHeight="1" x14ac:dyDescent="0.2">
      <c r="A2344" s="39" t="s">
        <v>4773</v>
      </c>
      <c r="B2344" s="40" t="str">
        <f t="shared" si="74"/>
        <v>337721</v>
      </c>
      <c r="C2344" s="41" t="s">
        <v>4774</v>
      </c>
      <c r="D2344" s="42" t="s">
        <v>383</v>
      </c>
      <c r="E2344" s="41" t="s">
        <v>382</v>
      </c>
      <c r="F2344" s="42" t="s">
        <v>383</v>
      </c>
      <c r="G2344" s="42" t="s">
        <v>4683</v>
      </c>
      <c r="H2344" s="42" t="s">
        <v>43</v>
      </c>
      <c r="I2344" s="42" t="s">
        <v>4684</v>
      </c>
      <c r="J2344" s="42" t="s">
        <v>34</v>
      </c>
      <c r="K2344" s="42" t="s">
        <v>35</v>
      </c>
      <c r="L2344" s="37">
        <v>5</v>
      </c>
      <c r="M2344" s="43" t="s">
        <v>36</v>
      </c>
      <c r="N2344" s="43" t="str">
        <f t="shared" si="73"/>
        <v>0104</v>
      </c>
      <c r="O2344" s="84">
        <v>11730.24</v>
      </c>
    </row>
    <row r="2345" spans="1:15" s="22" customFormat="1" ht="11.15" customHeight="1" x14ac:dyDescent="0.2">
      <c r="A2345" s="33" t="s">
        <v>4775</v>
      </c>
      <c r="B2345" s="34" t="str">
        <f t="shared" si="74"/>
        <v>337712</v>
      </c>
      <c r="C2345" s="35" t="s">
        <v>4776</v>
      </c>
      <c r="D2345" s="36" t="s">
        <v>383</v>
      </c>
      <c r="E2345" s="35" t="s">
        <v>382</v>
      </c>
      <c r="F2345" s="36" t="s">
        <v>383</v>
      </c>
      <c r="G2345" s="36" t="s">
        <v>4683</v>
      </c>
      <c r="H2345" s="36" t="s">
        <v>43</v>
      </c>
      <c r="I2345" s="36" t="s">
        <v>4684</v>
      </c>
      <c r="J2345" s="36" t="s">
        <v>34</v>
      </c>
      <c r="K2345" s="36" t="s">
        <v>35</v>
      </c>
      <c r="L2345" s="37">
        <v>4</v>
      </c>
      <c r="M2345" s="38" t="s">
        <v>36</v>
      </c>
      <c r="N2345" s="38" t="str">
        <f t="shared" si="73"/>
        <v>0104</v>
      </c>
      <c r="O2345" s="83">
        <v>13180.52</v>
      </c>
    </row>
    <row r="2346" spans="1:15" s="22" customFormat="1" ht="11.15" customHeight="1" x14ac:dyDescent="0.2">
      <c r="A2346" s="39" t="s">
        <v>4777</v>
      </c>
      <c r="B2346" s="40" t="str">
        <f t="shared" si="74"/>
        <v>337672</v>
      </c>
      <c r="C2346" s="41" t="s">
        <v>4778</v>
      </c>
      <c r="D2346" s="42" t="s">
        <v>383</v>
      </c>
      <c r="E2346" s="41" t="s">
        <v>382</v>
      </c>
      <c r="F2346" s="42" t="s">
        <v>383</v>
      </c>
      <c r="G2346" s="42" t="s">
        <v>4683</v>
      </c>
      <c r="H2346" s="42" t="s">
        <v>43</v>
      </c>
      <c r="I2346" s="42" t="s">
        <v>4684</v>
      </c>
      <c r="J2346" s="42" t="s">
        <v>34</v>
      </c>
      <c r="K2346" s="42" t="s">
        <v>35</v>
      </c>
      <c r="L2346" s="37">
        <v>5</v>
      </c>
      <c r="M2346" s="43" t="s">
        <v>36</v>
      </c>
      <c r="N2346" s="43" t="str">
        <f t="shared" si="73"/>
        <v>0104</v>
      </c>
      <c r="O2346" s="84">
        <v>11516.95</v>
      </c>
    </row>
    <row r="2347" spans="1:15" s="22" customFormat="1" ht="11.15" customHeight="1" x14ac:dyDescent="0.2">
      <c r="A2347" s="33" t="s">
        <v>4779</v>
      </c>
      <c r="B2347" s="34" t="str">
        <f t="shared" si="74"/>
        <v>337711</v>
      </c>
      <c r="C2347" s="35" t="s">
        <v>4780</v>
      </c>
      <c r="D2347" s="36" t="s">
        <v>383</v>
      </c>
      <c r="E2347" s="35" t="s">
        <v>382</v>
      </c>
      <c r="F2347" s="36" t="s">
        <v>383</v>
      </c>
      <c r="G2347" s="36" t="s">
        <v>4683</v>
      </c>
      <c r="H2347" s="36" t="s">
        <v>43</v>
      </c>
      <c r="I2347" s="36" t="s">
        <v>4684</v>
      </c>
      <c r="J2347" s="36" t="s">
        <v>34</v>
      </c>
      <c r="K2347" s="36" t="s">
        <v>35</v>
      </c>
      <c r="L2347" s="37">
        <v>5</v>
      </c>
      <c r="M2347" s="38" t="s">
        <v>36</v>
      </c>
      <c r="N2347" s="38" t="str">
        <f t="shared" si="73"/>
        <v>0104</v>
      </c>
      <c r="O2347" s="83">
        <v>10983.76</v>
      </c>
    </row>
    <row r="2348" spans="1:15" s="22" customFormat="1" ht="11.15" customHeight="1" x14ac:dyDescent="0.2">
      <c r="A2348" s="39" t="s">
        <v>4781</v>
      </c>
      <c r="B2348" s="40" t="str">
        <f t="shared" si="74"/>
        <v>337662</v>
      </c>
      <c r="C2348" s="41" t="s">
        <v>4782</v>
      </c>
      <c r="D2348" s="42" t="s">
        <v>383</v>
      </c>
      <c r="E2348" s="41" t="s">
        <v>382</v>
      </c>
      <c r="F2348" s="42" t="s">
        <v>383</v>
      </c>
      <c r="G2348" s="42" t="s">
        <v>4683</v>
      </c>
      <c r="H2348" s="42" t="s">
        <v>43</v>
      </c>
      <c r="I2348" s="42" t="s">
        <v>4684</v>
      </c>
      <c r="J2348" s="42" t="s">
        <v>34</v>
      </c>
      <c r="K2348" s="42" t="s">
        <v>35</v>
      </c>
      <c r="L2348" s="37">
        <v>4</v>
      </c>
      <c r="M2348" s="43" t="s">
        <v>36</v>
      </c>
      <c r="N2348" s="43" t="str">
        <f t="shared" si="73"/>
        <v>0104</v>
      </c>
      <c r="O2348" s="84">
        <v>10237.299999999999</v>
      </c>
    </row>
    <row r="2349" spans="1:15" s="22" customFormat="1" ht="11.15" customHeight="1" x14ac:dyDescent="0.2">
      <c r="A2349" s="33" t="s">
        <v>4783</v>
      </c>
      <c r="B2349" s="34" t="str">
        <f t="shared" si="74"/>
        <v>337918</v>
      </c>
      <c r="C2349" s="35" t="s">
        <v>4784</v>
      </c>
      <c r="D2349" s="36" t="s">
        <v>383</v>
      </c>
      <c r="E2349" s="35" t="s">
        <v>382</v>
      </c>
      <c r="F2349" s="36" t="s">
        <v>383</v>
      </c>
      <c r="G2349" s="36" t="s">
        <v>4683</v>
      </c>
      <c r="H2349" s="36" t="s">
        <v>43</v>
      </c>
      <c r="I2349" s="36" t="s">
        <v>4684</v>
      </c>
      <c r="J2349" s="36" t="s">
        <v>34</v>
      </c>
      <c r="K2349" s="36" t="s">
        <v>35</v>
      </c>
      <c r="L2349" s="37">
        <v>8</v>
      </c>
      <c r="M2349" s="38" t="s">
        <v>36</v>
      </c>
      <c r="N2349" s="38" t="str">
        <f t="shared" si="73"/>
        <v>0104</v>
      </c>
      <c r="O2349" s="83">
        <v>5645.56</v>
      </c>
    </row>
    <row r="2350" spans="1:15" s="22" customFormat="1" ht="11.15" customHeight="1" x14ac:dyDescent="0.2">
      <c r="A2350" s="39" t="s">
        <v>4785</v>
      </c>
      <c r="B2350" s="40" t="str">
        <f t="shared" si="74"/>
        <v>337865</v>
      </c>
      <c r="C2350" s="41" t="s">
        <v>4786</v>
      </c>
      <c r="D2350" s="42" t="s">
        <v>383</v>
      </c>
      <c r="E2350" s="41" t="s">
        <v>382</v>
      </c>
      <c r="F2350" s="42" t="s">
        <v>383</v>
      </c>
      <c r="G2350" s="42" t="s">
        <v>4683</v>
      </c>
      <c r="H2350" s="42" t="s">
        <v>43</v>
      </c>
      <c r="I2350" s="42" t="s">
        <v>4684</v>
      </c>
      <c r="J2350" s="42" t="s">
        <v>34</v>
      </c>
      <c r="K2350" s="42" t="s">
        <v>35</v>
      </c>
      <c r="L2350" s="37">
        <v>9</v>
      </c>
      <c r="M2350" s="43" t="s">
        <v>36</v>
      </c>
      <c r="N2350" s="43" t="str">
        <f t="shared" si="73"/>
        <v>0104</v>
      </c>
      <c r="O2350" s="84">
        <v>5645.56</v>
      </c>
    </row>
    <row r="2351" spans="1:15" s="22" customFormat="1" ht="11.15" customHeight="1" x14ac:dyDescent="0.2">
      <c r="A2351" s="33" t="s">
        <v>4787</v>
      </c>
      <c r="B2351" s="34" t="str">
        <f t="shared" si="74"/>
        <v>337641</v>
      </c>
      <c r="C2351" s="35" t="s">
        <v>4788</v>
      </c>
      <c r="D2351" s="36" t="s">
        <v>383</v>
      </c>
      <c r="E2351" s="35" t="s">
        <v>382</v>
      </c>
      <c r="F2351" s="36" t="s">
        <v>383</v>
      </c>
      <c r="G2351" s="36" t="s">
        <v>4683</v>
      </c>
      <c r="H2351" s="36" t="s">
        <v>43</v>
      </c>
      <c r="I2351" s="36" t="s">
        <v>4684</v>
      </c>
      <c r="J2351" s="36" t="s">
        <v>34</v>
      </c>
      <c r="K2351" s="36" t="s">
        <v>35</v>
      </c>
      <c r="L2351" s="37">
        <v>5</v>
      </c>
      <c r="M2351" s="38" t="s">
        <v>36</v>
      </c>
      <c r="N2351" s="38" t="str">
        <f t="shared" si="73"/>
        <v>0104</v>
      </c>
      <c r="O2351" s="83">
        <v>6398.32</v>
      </c>
    </row>
    <row r="2352" spans="1:15" s="22" customFormat="1" ht="11.15" customHeight="1" x14ac:dyDescent="0.2">
      <c r="A2352" s="39" t="s">
        <v>4789</v>
      </c>
      <c r="B2352" s="40" t="str">
        <f t="shared" si="74"/>
        <v>337783</v>
      </c>
      <c r="C2352" s="41" t="s">
        <v>4790</v>
      </c>
      <c r="D2352" s="42" t="s">
        <v>383</v>
      </c>
      <c r="E2352" s="41" t="s">
        <v>382</v>
      </c>
      <c r="F2352" s="42" t="s">
        <v>383</v>
      </c>
      <c r="G2352" s="42" t="s">
        <v>4683</v>
      </c>
      <c r="H2352" s="42" t="s">
        <v>43</v>
      </c>
      <c r="I2352" s="42" t="s">
        <v>4684</v>
      </c>
      <c r="J2352" s="42" t="s">
        <v>34</v>
      </c>
      <c r="K2352" s="42" t="s">
        <v>35</v>
      </c>
      <c r="L2352" s="37">
        <v>2</v>
      </c>
      <c r="M2352" s="43" t="s">
        <v>36</v>
      </c>
      <c r="N2352" s="43" t="str">
        <f t="shared" si="73"/>
        <v>0104</v>
      </c>
      <c r="O2352" s="84">
        <v>16880.240000000002</v>
      </c>
    </row>
    <row r="2353" spans="1:15" s="22" customFormat="1" ht="11.15" customHeight="1" x14ac:dyDescent="0.2">
      <c r="A2353" s="33" t="s">
        <v>4791</v>
      </c>
      <c r="B2353" s="34" t="str">
        <f t="shared" si="74"/>
        <v>337862</v>
      </c>
      <c r="C2353" s="35" t="s">
        <v>4792</v>
      </c>
      <c r="D2353" s="36" t="s">
        <v>383</v>
      </c>
      <c r="E2353" s="35" t="s">
        <v>382</v>
      </c>
      <c r="F2353" s="36" t="s">
        <v>383</v>
      </c>
      <c r="G2353" s="36" t="s">
        <v>4683</v>
      </c>
      <c r="H2353" s="36" t="s">
        <v>43</v>
      </c>
      <c r="I2353" s="36" t="s">
        <v>4684</v>
      </c>
      <c r="J2353" s="36" t="s">
        <v>34</v>
      </c>
      <c r="K2353" s="36" t="s">
        <v>35</v>
      </c>
      <c r="L2353" s="37">
        <v>7</v>
      </c>
      <c r="M2353" s="38" t="s">
        <v>36</v>
      </c>
      <c r="N2353" s="38" t="str">
        <f t="shared" si="73"/>
        <v>0104</v>
      </c>
      <c r="O2353" s="83">
        <v>3763.71</v>
      </c>
    </row>
    <row r="2354" spans="1:15" s="22" customFormat="1" ht="11.15" customHeight="1" x14ac:dyDescent="0.2">
      <c r="A2354" s="39" t="s">
        <v>4793</v>
      </c>
      <c r="B2354" s="40" t="str">
        <f t="shared" si="74"/>
        <v>337941</v>
      </c>
      <c r="C2354" s="41" t="s">
        <v>4794</v>
      </c>
      <c r="D2354" s="42" t="s">
        <v>383</v>
      </c>
      <c r="E2354" s="41" t="s">
        <v>382</v>
      </c>
      <c r="F2354" s="42" t="s">
        <v>383</v>
      </c>
      <c r="G2354" s="42" t="s">
        <v>4683</v>
      </c>
      <c r="H2354" s="42" t="s">
        <v>43</v>
      </c>
      <c r="I2354" s="42" t="s">
        <v>4684</v>
      </c>
      <c r="J2354" s="42" t="s">
        <v>34</v>
      </c>
      <c r="K2354" s="42" t="s">
        <v>35</v>
      </c>
      <c r="L2354" s="37">
        <v>2</v>
      </c>
      <c r="M2354" s="43" t="s">
        <v>36</v>
      </c>
      <c r="N2354" s="43" t="str">
        <f t="shared" si="73"/>
        <v>0104</v>
      </c>
      <c r="O2354" s="84">
        <v>45164.51</v>
      </c>
    </row>
    <row r="2355" spans="1:15" s="22" customFormat="1" ht="11.15" customHeight="1" x14ac:dyDescent="0.2">
      <c r="A2355" s="33" t="s">
        <v>4795</v>
      </c>
      <c r="B2355" s="34" t="str">
        <f t="shared" si="74"/>
        <v>337601</v>
      </c>
      <c r="C2355" s="35" t="s">
        <v>4796</v>
      </c>
      <c r="D2355" s="36" t="s">
        <v>383</v>
      </c>
      <c r="E2355" s="35" t="s">
        <v>382</v>
      </c>
      <c r="F2355" s="36" t="s">
        <v>383</v>
      </c>
      <c r="G2355" s="36" t="s">
        <v>4683</v>
      </c>
      <c r="H2355" s="36" t="s">
        <v>32</v>
      </c>
      <c r="I2355" s="36" t="s">
        <v>4684</v>
      </c>
      <c r="J2355" s="36" t="s">
        <v>34</v>
      </c>
      <c r="K2355" s="36" t="s">
        <v>35</v>
      </c>
      <c r="L2355" s="37">
        <v>2</v>
      </c>
      <c r="M2355" s="38" t="s">
        <v>36</v>
      </c>
      <c r="N2355" s="38" t="str">
        <f t="shared" si="73"/>
        <v>0104</v>
      </c>
      <c r="O2355" s="83">
        <v>17116.46</v>
      </c>
    </row>
    <row r="2356" spans="1:15" s="22" customFormat="1" ht="11.15" customHeight="1" x14ac:dyDescent="0.2">
      <c r="A2356" s="39" t="s">
        <v>4797</v>
      </c>
      <c r="B2356" s="40" t="str">
        <f t="shared" si="74"/>
        <v>337613</v>
      </c>
      <c r="C2356" s="41" t="s">
        <v>4798</v>
      </c>
      <c r="D2356" s="42" t="s">
        <v>383</v>
      </c>
      <c r="E2356" s="41" t="s">
        <v>382</v>
      </c>
      <c r="F2356" s="42" t="s">
        <v>383</v>
      </c>
      <c r="G2356" s="42" t="s">
        <v>4683</v>
      </c>
      <c r="H2356" s="42" t="s">
        <v>32</v>
      </c>
      <c r="I2356" s="42" t="s">
        <v>4684</v>
      </c>
      <c r="J2356" s="42" t="s">
        <v>34</v>
      </c>
      <c r="K2356" s="42" t="s">
        <v>35</v>
      </c>
      <c r="L2356" s="37">
        <v>2</v>
      </c>
      <c r="M2356" s="43" t="s">
        <v>36</v>
      </c>
      <c r="N2356" s="43" t="str">
        <f t="shared" si="73"/>
        <v>0104</v>
      </c>
      <c r="O2356" s="84">
        <v>24274.26</v>
      </c>
    </row>
    <row r="2357" spans="1:15" s="22" customFormat="1" ht="11.15" customHeight="1" x14ac:dyDescent="0.2">
      <c r="A2357" s="33" t="s">
        <v>4799</v>
      </c>
      <c r="B2357" s="34" t="str">
        <f t="shared" si="74"/>
        <v>337590</v>
      </c>
      <c r="C2357" s="35" t="s">
        <v>4800</v>
      </c>
      <c r="D2357" s="36" t="s">
        <v>383</v>
      </c>
      <c r="E2357" s="35" t="s">
        <v>382</v>
      </c>
      <c r="F2357" s="36" t="s">
        <v>383</v>
      </c>
      <c r="G2357" s="36" t="s">
        <v>4683</v>
      </c>
      <c r="H2357" s="36" t="s">
        <v>32</v>
      </c>
      <c r="I2357" s="36" t="s">
        <v>4684</v>
      </c>
      <c r="J2357" s="36" t="s">
        <v>34</v>
      </c>
      <c r="K2357" s="36" t="s">
        <v>35</v>
      </c>
      <c r="L2357" s="37">
        <v>2</v>
      </c>
      <c r="M2357" s="38" t="s">
        <v>36</v>
      </c>
      <c r="N2357" s="38" t="str">
        <f t="shared" si="73"/>
        <v>0104</v>
      </c>
      <c r="O2357" s="83">
        <v>14424.5</v>
      </c>
    </row>
    <row r="2358" spans="1:15" s="22" customFormat="1" ht="11.15" customHeight="1" x14ac:dyDescent="0.2">
      <c r="A2358" s="39" t="s">
        <v>4801</v>
      </c>
      <c r="B2358" s="40" t="str">
        <f t="shared" si="74"/>
        <v>337683</v>
      </c>
      <c r="C2358" s="41" t="s">
        <v>4802</v>
      </c>
      <c r="D2358" s="42" t="s">
        <v>383</v>
      </c>
      <c r="E2358" s="41" t="s">
        <v>382</v>
      </c>
      <c r="F2358" s="42" t="s">
        <v>383</v>
      </c>
      <c r="G2358" s="42" t="s">
        <v>4683</v>
      </c>
      <c r="H2358" s="42" t="s">
        <v>43</v>
      </c>
      <c r="I2358" s="42" t="s">
        <v>4684</v>
      </c>
      <c r="J2358" s="42" t="s">
        <v>34</v>
      </c>
      <c r="K2358" s="42" t="s">
        <v>35</v>
      </c>
      <c r="L2358" s="37">
        <v>3</v>
      </c>
      <c r="M2358" s="43" t="s">
        <v>36</v>
      </c>
      <c r="N2358" s="43" t="str">
        <f t="shared" si="73"/>
        <v>0104</v>
      </c>
      <c r="O2358" s="84">
        <v>13169.85</v>
      </c>
    </row>
    <row r="2359" spans="1:15" s="22" customFormat="1" ht="11.15" customHeight="1" x14ac:dyDescent="0.2">
      <c r="A2359" s="33" t="s">
        <v>4803</v>
      </c>
      <c r="B2359" s="34" t="str">
        <f t="shared" si="74"/>
        <v>337701</v>
      </c>
      <c r="C2359" s="35" t="s">
        <v>4804</v>
      </c>
      <c r="D2359" s="36" t="s">
        <v>383</v>
      </c>
      <c r="E2359" s="35" t="s">
        <v>382</v>
      </c>
      <c r="F2359" s="36" t="s">
        <v>383</v>
      </c>
      <c r="G2359" s="36" t="s">
        <v>4683</v>
      </c>
      <c r="H2359" s="36" t="s">
        <v>43</v>
      </c>
      <c r="I2359" s="36" t="s">
        <v>4684</v>
      </c>
      <c r="J2359" s="36" t="s">
        <v>34</v>
      </c>
      <c r="K2359" s="36" t="s">
        <v>35</v>
      </c>
      <c r="L2359" s="37">
        <v>3</v>
      </c>
      <c r="M2359" s="38" t="s">
        <v>36</v>
      </c>
      <c r="N2359" s="38" t="str">
        <f t="shared" si="73"/>
        <v>0104</v>
      </c>
      <c r="O2359" s="83">
        <v>10663.85</v>
      </c>
    </row>
    <row r="2360" spans="1:15" s="22" customFormat="1" ht="11.15" customHeight="1" x14ac:dyDescent="0.2">
      <c r="A2360" s="39" t="s">
        <v>4805</v>
      </c>
      <c r="B2360" s="40" t="str">
        <f t="shared" si="74"/>
        <v>337722</v>
      </c>
      <c r="C2360" s="41" t="s">
        <v>4806</v>
      </c>
      <c r="D2360" s="42" t="s">
        <v>383</v>
      </c>
      <c r="E2360" s="41" t="s">
        <v>382</v>
      </c>
      <c r="F2360" s="42" t="s">
        <v>383</v>
      </c>
      <c r="G2360" s="42" t="s">
        <v>4683</v>
      </c>
      <c r="H2360" s="42" t="s">
        <v>43</v>
      </c>
      <c r="I2360" s="42" t="s">
        <v>4684</v>
      </c>
      <c r="J2360" s="42" t="s">
        <v>34</v>
      </c>
      <c r="K2360" s="42" t="s">
        <v>35</v>
      </c>
      <c r="L2360" s="37">
        <v>3</v>
      </c>
      <c r="M2360" s="43" t="s">
        <v>36</v>
      </c>
      <c r="N2360" s="43" t="str">
        <f t="shared" si="73"/>
        <v>0104</v>
      </c>
      <c r="O2360" s="84">
        <v>14076.28</v>
      </c>
    </row>
    <row r="2361" spans="1:15" s="22" customFormat="1" ht="11.15" customHeight="1" x14ac:dyDescent="0.2">
      <c r="A2361" s="33" t="s">
        <v>4807</v>
      </c>
      <c r="B2361" s="34" t="str">
        <f t="shared" si="74"/>
        <v>337682</v>
      </c>
      <c r="C2361" s="35" t="s">
        <v>4808</v>
      </c>
      <c r="D2361" s="36" t="s">
        <v>383</v>
      </c>
      <c r="E2361" s="35" t="s">
        <v>382</v>
      </c>
      <c r="F2361" s="36" t="s">
        <v>383</v>
      </c>
      <c r="G2361" s="36" t="s">
        <v>4683</v>
      </c>
      <c r="H2361" s="36" t="s">
        <v>43</v>
      </c>
      <c r="I2361" s="36" t="s">
        <v>4684</v>
      </c>
      <c r="J2361" s="36" t="s">
        <v>34</v>
      </c>
      <c r="K2361" s="36" t="s">
        <v>35</v>
      </c>
      <c r="L2361" s="37">
        <v>3</v>
      </c>
      <c r="M2361" s="38" t="s">
        <v>36</v>
      </c>
      <c r="N2361" s="38" t="str">
        <f t="shared" si="73"/>
        <v>0104</v>
      </c>
      <c r="O2361" s="83">
        <v>12156.79</v>
      </c>
    </row>
    <row r="2362" spans="1:15" s="22" customFormat="1" ht="11.15" customHeight="1" x14ac:dyDescent="0.2">
      <c r="A2362" s="39" t="s">
        <v>4809</v>
      </c>
      <c r="B2362" s="40" t="str">
        <f t="shared" si="74"/>
        <v>337580</v>
      </c>
      <c r="C2362" s="41" t="s">
        <v>4810</v>
      </c>
      <c r="D2362" s="42" t="s">
        <v>383</v>
      </c>
      <c r="E2362" s="41" t="s">
        <v>382</v>
      </c>
      <c r="F2362" s="42" t="s">
        <v>383</v>
      </c>
      <c r="G2362" s="42" t="s">
        <v>4683</v>
      </c>
      <c r="H2362" s="42" t="s">
        <v>32</v>
      </c>
      <c r="I2362" s="42" t="s">
        <v>4684</v>
      </c>
      <c r="J2362" s="42" t="s">
        <v>34</v>
      </c>
      <c r="K2362" s="42" t="s">
        <v>35</v>
      </c>
      <c r="L2362" s="37">
        <v>2</v>
      </c>
      <c r="M2362" s="43" t="s">
        <v>36</v>
      </c>
      <c r="N2362" s="43" t="str">
        <f t="shared" si="73"/>
        <v>0104</v>
      </c>
      <c r="O2362" s="84">
        <v>14004.38</v>
      </c>
    </row>
    <row r="2363" spans="1:15" s="22" customFormat="1" ht="11.15" customHeight="1" x14ac:dyDescent="0.2">
      <c r="A2363" s="33" t="s">
        <v>4811</v>
      </c>
      <c r="B2363" s="34" t="str">
        <f t="shared" si="74"/>
        <v>337935</v>
      </c>
      <c r="C2363" s="35" t="s">
        <v>4812</v>
      </c>
      <c r="D2363" s="36" t="s">
        <v>383</v>
      </c>
      <c r="E2363" s="35" t="s">
        <v>382</v>
      </c>
      <c r="F2363" s="36" t="s">
        <v>383</v>
      </c>
      <c r="G2363" s="36" t="s">
        <v>4683</v>
      </c>
      <c r="H2363" s="36" t="s">
        <v>43</v>
      </c>
      <c r="I2363" s="36" t="s">
        <v>4684</v>
      </c>
      <c r="J2363" s="36" t="s">
        <v>34</v>
      </c>
      <c r="K2363" s="36" t="s">
        <v>35</v>
      </c>
      <c r="L2363" s="37">
        <v>1</v>
      </c>
      <c r="M2363" s="38" t="s">
        <v>36</v>
      </c>
      <c r="N2363" s="38" t="str">
        <f t="shared" ref="N2363:N2426" si="75">TEXT(G2363,"0000")</f>
        <v>0104</v>
      </c>
      <c r="O2363" s="83">
        <v>33873.39</v>
      </c>
    </row>
    <row r="2364" spans="1:15" s="22" customFormat="1" ht="11.15" customHeight="1" x14ac:dyDescent="0.2">
      <c r="A2364" s="39" t="s">
        <v>4813</v>
      </c>
      <c r="B2364" s="40" t="str">
        <f t="shared" si="74"/>
        <v>337733</v>
      </c>
      <c r="C2364" s="41" t="s">
        <v>4814</v>
      </c>
      <c r="D2364" s="42" t="s">
        <v>383</v>
      </c>
      <c r="E2364" s="41" t="s">
        <v>382</v>
      </c>
      <c r="F2364" s="42" t="s">
        <v>383</v>
      </c>
      <c r="G2364" s="42" t="s">
        <v>4683</v>
      </c>
      <c r="H2364" s="42" t="s">
        <v>43</v>
      </c>
      <c r="I2364" s="42" t="s">
        <v>4684</v>
      </c>
      <c r="J2364" s="42" t="s">
        <v>34</v>
      </c>
      <c r="K2364" s="42" t="s">
        <v>35</v>
      </c>
      <c r="L2364" s="37">
        <v>2</v>
      </c>
      <c r="M2364" s="43" t="s">
        <v>36</v>
      </c>
      <c r="N2364" s="43" t="str">
        <f t="shared" si="75"/>
        <v>0104</v>
      </c>
      <c r="O2364" s="84">
        <v>16635.599999999999</v>
      </c>
    </row>
    <row r="2365" spans="1:15" s="22" customFormat="1" ht="11.15" customHeight="1" x14ac:dyDescent="0.2">
      <c r="A2365" s="33" t="s">
        <v>4815</v>
      </c>
      <c r="B2365" s="34" t="str">
        <f t="shared" si="74"/>
        <v>337570</v>
      </c>
      <c r="C2365" s="35" t="s">
        <v>4816</v>
      </c>
      <c r="D2365" s="36" t="s">
        <v>383</v>
      </c>
      <c r="E2365" s="35" t="s">
        <v>382</v>
      </c>
      <c r="F2365" s="36" t="s">
        <v>383</v>
      </c>
      <c r="G2365" s="36" t="s">
        <v>4683</v>
      </c>
      <c r="H2365" s="36" t="s">
        <v>32</v>
      </c>
      <c r="I2365" s="36" t="s">
        <v>4684</v>
      </c>
      <c r="J2365" s="36" t="s">
        <v>34</v>
      </c>
      <c r="K2365" s="36" t="s">
        <v>35</v>
      </c>
      <c r="L2365" s="37">
        <v>2</v>
      </c>
      <c r="M2365" s="38" t="s">
        <v>36</v>
      </c>
      <c r="N2365" s="38" t="str">
        <f t="shared" si="75"/>
        <v>0104</v>
      </c>
      <c r="O2365" s="83">
        <v>13654.28</v>
      </c>
    </row>
    <row r="2366" spans="1:15" s="22" customFormat="1" ht="11.15" customHeight="1" x14ac:dyDescent="0.2">
      <c r="A2366" s="39" t="s">
        <v>4817</v>
      </c>
      <c r="B2366" s="40" t="str">
        <f t="shared" si="74"/>
        <v>337561</v>
      </c>
      <c r="C2366" s="41" t="s">
        <v>4818</v>
      </c>
      <c r="D2366" s="42" t="s">
        <v>383</v>
      </c>
      <c r="E2366" s="41" t="s">
        <v>382</v>
      </c>
      <c r="F2366" s="42" t="s">
        <v>383</v>
      </c>
      <c r="G2366" s="42" t="s">
        <v>4683</v>
      </c>
      <c r="H2366" s="42" t="s">
        <v>32</v>
      </c>
      <c r="I2366" s="42" t="s">
        <v>4684</v>
      </c>
      <c r="J2366" s="42" t="s">
        <v>34</v>
      </c>
      <c r="K2366" s="42" t="s">
        <v>35</v>
      </c>
      <c r="L2366" s="37">
        <v>2</v>
      </c>
      <c r="M2366" s="43" t="s">
        <v>36</v>
      </c>
      <c r="N2366" s="43" t="str">
        <f t="shared" si="75"/>
        <v>0104</v>
      </c>
      <c r="O2366" s="84">
        <v>14782.4</v>
      </c>
    </row>
    <row r="2367" spans="1:15" s="22" customFormat="1" ht="11.15" customHeight="1" x14ac:dyDescent="0.2">
      <c r="A2367" s="33" t="s">
        <v>4819</v>
      </c>
      <c r="B2367" s="34" t="str">
        <f t="shared" si="74"/>
        <v>337730</v>
      </c>
      <c r="C2367" s="35" t="s">
        <v>4820</v>
      </c>
      <c r="D2367" s="36" t="s">
        <v>383</v>
      </c>
      <c r="E2367" s="35" t="s">
        <v>382</v>
      </c>
      <c r="F2367" s="36" t="s">
        <v>383</v>
      </c>
      <c r="G2367" s="36" t="s">
        <v>4683</v>
      </c>
      <c r="H2367" s="36" t="s">
        <v>43</v>
      </c>
      <c r="I2367" s="36" t="s">
        <v>4684</v>
      </c>
      <c r="J2367" s="36" t="s">
        <v>34</v>
      </c>
      <c r="K2367" s="36" t="s">
        <v>35</v>
      </c>
      <c r="L2367" s="37">
        <v>2</v>
      </c>
      <c r="M2367" s="38" t="s">
        <v>36</v>
      </c>
      <c r="N2367" s="38" t="str">
        <f t="shared" si="75"/>
        <v>0104</v>
      </c>
      <c r="O2367" s="83">
        <v>11516.95</v>
      </c>
    </row>
    <row r="2368" spans="1:15" s="22" customFormat="1" ht="11.15" customHeight="1" x14ac:dyDescent="0.2">
      <c r="A2368" s="39" t="s">
        <v>4821</v>
      </c>
      <c r="B2368" s="40" t="str">
        <f t="shared" si="74"/>
        <v>337560</v>
      </c>
      <c r="C2368" s="41" t="s">
        <v>4822</v>
      </c>
      <c r="D2368" s="42" t="s">
        <v>383</v>
      </c>
      <c r="E2368" s="41" t="s">
        <v>382</v>
      </c>
      <c r="F2368" s="42" t="s">
        <v>383</v>
      </c>
      <c r="G2368" s="42" t="s">
        <v>4683</v>
      </c>
      <c r="H2368" s="42" t="s">
        <v>32</v>
      </c>
      <c r="I2368" s="42" t="s">
        <v>4684</v>
      </c>
      <c r="J2368" s="42" t="s">
        <v>34</v>
      </c>
      <c r="K2368" s="42" t="s">
        <v>35</v>
      </c>
      <c r="L2368" s="37">
        <v>2</v>
      </c>
      <c r="M2368" s="43" t="s">
        <v>36</v>
      </c>
      <c r="N2368" s="43" t="str">
        <f t="shared" si="75"/>
        <v>0104</v>
      </c>
      <c r="O2368" s="84">
        <v>13304.16</v>
      </c>
    </row>
    <row r="2369" spans="1:15" s="22" customFormat="1" ht="11.15" customHeight="1" x14ac:dyDescent="0.2">
      <c r="A2369" s="33" t="s">
        <v>4823</v>
      </c>
      <c r="B2369" s="34" t="str">
        <f t="shared" si="74"/>
        <v>337541</v>
      </c>
      <c r="C2369" s="35" t="s">
        <v>4824</v>
      </c>
      <c r="D2369" s="36" t="s">
        <v>383</v>
      </c>
      <c r="E2369" s="35" t="s">
        <v>382</v>
      </c>
      <c r="F2369" s="36" t="s">
        <v>383</v>
      </c>
      <c r="G2369" s="36" t="s">
        <v>4683</v>
      </c>
      <c r="H2369" s="36" t="s">
        <v>32</v>
      </c>
      <c r="I2369" s="36" t="s">
        <v>4684</v>
      </c>
      <c r="J2369" s="36" t="s">
        <v>34</v>
      </c>
      <c r="K2369" s="36" t="s">
        <v>35</v>
      </c>
      <c r="L2369" s="37">
        <v>2</v>
      </c>
      <c r="M2369" s="38" t="s">
        <v>36</v>
      </c>
      <c r="N2369" s="38" t="str">
        <f t="shared" si="75"/>
        <v>0104</v>
      </c>
      <c r="O2369" s="83">
        <v>12448.34</v>
      </c>
    </row>
    <row r="2370" spans="1:15" s="22" customFormat="1" ht="11.15" customHeight="1" x14ac:dyDescent="0.35">
      <c r="A2370" s="48" t="s">
        <v>4825</v>
      </c>
      <c r="B2370" s="49" t="str">
        <f t="shared" si="74"/>
        <v>337700</v>
      </c>
      <c r="C2370" s="50" t="s">
        <v>4826</v>
      </c>
      <c r="D2370" s="50" t="s">
        <v>383</v>
      </c>
      <c r="E2370" s="50" t="s">
        <v>382</v>
      </c>
      <c r="F2370" s="50"/>
      <c r="G2370" s="50" t="s">
        <v>4683</v>
      </c>
      <c r="H2370" s="50" t="s">
        <v>43</v>
      </c>
      <c r="I2370" s="50" t="s">
        <v>4684</v>
      </c>
      <c r="J2370" s="50" t="s">
        <v>34</v>
      </c>
      <c r="K2370" s="50" t="s">
        <v>35</v>
      </c>
      <c r="L2370" s="37">
        <v>2</v>
      </c>
      <c r="M2370" s="51" t="s">
        <v>36</v>
      </c>
      <c r="N2370" s="43" t="str">
        <f t="shared" si="75"/>
        <v>0104</v>
      </c>
      <c r="O2370" s="84">
        <v>19194.93</v>
      </c>
    </row>
    <row r="2371" spans="1:15" s="22" customFormat="1" ht="11.15" customHeight="1" x14ac:dyDescent="0.2">
      <c r="A2371" s="33" t="s">
        <v>4827</v>
      </c>
      <c r="B2371" s="34" t="str">
        <f t="shared" ref="B2371:B2434" si="76">HYPERLINK(CONCATENATE("https://project.daccord.ru/2024/Items/PL_ItemView.php?Reference=",A2371),A2371)</f>
        <v>337550</v>
      </c>
      <c r="C2371" s="35" t="s">
        <v>4828</v>
      </c>
      <c r="D2371" s="36" t="s">
        <v>383</v>
      </c>
      <c r="E2371" s="35" t="s">
        <v>382</v>
      </c>
      <c r="F2371" s="36" t="s">
        <v>383</v>
      </c>
      <c r="G2371" s="36" t="s">
        <v>4683</v>
      </c>
      <c r="H2371" s="36" t="s">
        <v>32</v>
      </c>
      <c r="I2371" s="36" t="s">
        <v>4684</v>
      </c>
      <c r="J2371" s="36" t="s">
        <v>34</v>
      </c>
      <c r="K2371" s="36" t="s">
        <v>35</v>
      </c>
      <c r="L2371" s="37">
        <v>2</v>
      </c>
      <c r="M2371" s="38" t="s">
        <v>36</v>
      </c>
      <c r="N2371" s="38" t="str">
        <f t="shared" si="75"/>
        <v>0104</v>
      </c>
      <c r="O2371" s="83">
        <v>12603.94</v>
      </c>
    </row>
    <row r="2372" spans="1:15" s="22" customFormat="1" ht="11.15" customHeight="1" x14ac:dyDescent="0.2">
      <c r="A2372" s="39" t="s">
        <v>4829</v>
      </c>
      <c r="B2372" s="40" t="str">
        <f t="shared" si="76"/>
        <v>337540</v>
      </c>
      <c r="C2372" s="41" t="s">
        <v>4830</v>
      </c>
      <c r="D2372" s="42" t="s">
        <v>383</v>
      </c>
      <c r="E2372" s="41" t="s">
        <v>382</v>
      </c>
      <c r="F2372" s="42" t="s">
        <v>383</v>
      </c>
      <c r="G2372" s="42" t="s">
        <v>4683</v>
      </c>
      <c r="H2372" s="42" t="s">
        <v>32</v>
      </c>
      <c r="I2372" s="42" t="s">
        <v>4684</v>
      </c>
      <c r="J2372" s="42" t="s">
        <v>34</v>
      </c>
      <c r="K2372" s="42" t="s">
        <v>35</v>
      </c>
      <c r="L2372" s="37">
        <v>2</v>
      </c>
      <c r="M2372" s="43" t="s">
        <v>36</v>
      </c>
      <c r="N2372" s="43" t="str">
        <f t="shared" si="75"/>
        <v>0104</v>
      </c>
      <c r="O2372" s="84">
        <v>11203.5</v>
      </c>
    </row>
    <row r="2373" spans="1:15" s="22" customFormat="1" ht="11.15" customHeight="1" x14ac:dyDescent="0.2">
      <c r="A2373" s="33" t="s">
        <v>4831</v>
      </c>
      <c r="B2373" s="34" t="str">
        <f t="shared" si="76"/>
        <v>337803</v>
      </c>
      <c r="C2373" s="35" t="s">
        <v>4832</v>
      </c>
      <c r="D2373" s="36" t="s">
        <v>383</v>
      </c>
      <c r="E2373" s="35" t="s">
        <v>382</v>
      </c>
      <c r="F2373" s="36" t="s">
        <v>383</v>
      </c>
      <c r="G2373" s="36" t="s">
        <v>4683</v>
      </c>
      <c r="H2373" s="36" t="s">
        <v>43</v>
      </c>
      <c r="I2373" s="36" t="s">
        <v>4684</v>
      </c>
      <c r="J2373" s="36" t="s">
        <v>34</v>
      </c>
      <c r="K2373" s="36" t="s">
        <v>35</v>
      </c>
      <c r="L2373" s="37">
        <v>1</v>
      </c>
      <c r="M2373" s="38" t="s">
        <v>36</v>
      </c>
      <c r="N2373" s="38" t="str">
        <f t="shared" si="75"/>
        <v>0104</v>
      </c>
      <c r="O2373" s="83">
        <v>18286.93</v>
      </c>
    </row>
    <row r="2374" spans="1:15" s="22" customFormat="1" ht="11.15" customHeight="1" x14ac:dyDescent="0.2">
      <c r="A2374" s="39" t="s">
        <v>4833</v>
      </c>
      <c r="B2374" s="40" t="str">
        <f t="shared" si="76"/>
        <v>337703</v>
      </c>
      <c r="C2374" s="41" t="s">
        <v>4834</v>
      </c>
      <c r="D2374" s="42" t="s">
        <v>383</v>
      </c>
      <c r="E2374" s="41" t="s">
        <v>382</v>
      </c>
      <c r="F2374" s="42" t="s">
        <v>383</v>
      </c>
      <c r="G2374" s="42" t="s">
        <v>4683</v>
      </c>
      <c r="H2374" s="42" t="s">
        <v>43</v>
      </c>
      <c r="I2374" s="42" t="s">
        <v>4684</v>
      </c>
      <c r="J2374" s="42" t="s">
        <v>34</v>
      </c>
      <c r="K2374" s="42" t="s">
        <v>35</v>
      </c>
      <c r="L2374" s="37">
        <v>2</v>
      </c>
      <c r="M2374" s="43" t="s">
        <v>36</v>
      </c>
      <c r="N2374" s="43" t="str">
        <f t="shared" si="75"/>
        <v>0104</v>
      </c>
      <c r="O2374" s="84">
        <v>13863.01</v>
      </c>
    </row>
    <row r="2375" spans="1:15" s="22" customFormat="1" ht="11.15" customHeight="1" x14ac:dyDescent="0.2">
      <c r="A2375" s="33" t="s">
        <v>4835</v>
      </c>
      <c r="B2375" s="34" t="str">
        <f t="shared" si="76"/>
        <v>337530</v>
      </c>
      <c r="C2375" s="35" t="s">
        <v>4836</v>
      </c>
      <c r="D2375" s="36" t="s">
        <v>383</v>
      </c>
      <c r="E2375" s="35" t="s">
        <v>382</v>
      </c>
      <c r="F2375" s="36" t="s">
        <v>383</v>
      </c>
      <c r="G2375" s="36" t="s">
        <v>4683</v>
      </c>
      <c r="H2375" s="36" t="s">
        <v>32</v>
      </c>
      <c r="I2375" s="36" t="s">
        <v>4684</v>
      </c>
      <c r="J2375" s="36" t="s">
        <v>34</v>
      </c>
      <c r="K2375" s="36" t="s">
        <v>35</v>
      </c>
      <c r="L2375" s="37">
        <v>2</v>
      </c>
      <c r="M2375" s="38" t="s">
        <v>36</v>
      </c>
      <c r="N2375" s="38" t="str">
        <f t="shared" si="75"/>
        <v>0104</v>
      </c>
      <c r="O2375" s="83">
        <v>9803.07</v>
      </c>
    </row>
    <row r="2376" spans="1:15" s="22" customFormat="1" ht="11.15" customHeight="1" x14ac:dyDescent="0.2">
      <c r="A2376" s="39" t="s">
        <v>4837</v>
      </c>
      <c r="B2376" s="40" t="str">
        <f t="shared" si="76"/>
        <v>337520</v>
      </c>
      <c r="C2376" s="41" t="s">
        <v>4838</v>
      </c>
      <c r="D2376" s="42" t="s">
        <v>383</v>
      </c>
      <c r="E2376" s="41" t="s">
        <v>382</v>
      </c>
      <c r="F2376" s="42" t="s">
        <v>383</v>
      </c>
      <c r="G2376" s="42" t="s">
        <v>4683</v>
      </c>
      <c r="H2376" s="42" t="s">
        <v>32</v>
      </c>
      <c r="I2376" s="42" t="s">
        <v>4684</v>
      </c>
      <c r="J2376" s="42" t="s">
        <v>34</v>
      </c>
      <c r="K2376" s="42" t="s">
        <v>35</v>
      </c>
      <c r="L2376" s="37">
        <v>2</v>
      </c>
      <c r="M2376" s="43" t="s">
        <v>36</v>
      </c>
      <c r="N2376" s="43" t="str">
        <f t="shared" si="75"/>
        <v>0104</v>
      </c>
      <c r="O2376" s="84">
        <v>8402.6299999999992</v>
      </c>
    </row>
    <row r="2377" spans="1:15" s="22" customFormat="1" ht="11.15" customHeight="1" x14ac:dyDescent="0.2">
      <c r="A2377" s="33" t="s">
        <v>4839</v>
      </c>
      <c r="B2377" s="34" t="str">
        <f t="shared" si="76"/>
        <v>337663</v>
      </c>
      <c r="C2377" s="35" t="s">
        <v>4840</v>
      </c>
      <c r="D2377" s="36" t="s">
        <v>383</v>
      </c>
      <c r="E2377" s="35" t="s">
        <v>382</v>
      </c>
      <c r="F2377" s="36" t="s">
        <v>383</v>
      </c>
      <c r="G2377" s="36" t="s">
        <v>4683</v>
      </c>
      <c r="H2377" s="36" t="s">
        <v>43</v>
      </c>
      <c r="I2377" s="36" t="s">
        <v>4684</v>
      </c>
      <c r="J2377" s="36" t="s">
        <v>34</v>
      </c>
      <c r="K2377" s="36" t="s">
        <v>35</v>
      </c>
      <c r="L2377" s="37">
        <v>2</v>
      </c>
      <c r="M2377" s="38" t="s">
        <v>36</v>
      </c>
      <c r="N2377" s="38" t="str">
        <f t="shared" si="75"/>
        <v>0104</v>
      </c>
      <c r="O2377" s="83">
        <v>11090.4</v>
      </c>
    </row>
    <row r="2378" spans="1:15" s="22" customFormat="1" ht="11.15" customHeight="1" x14ac:dyDescent="0.2">
      <c r="A2378" s="39" t="s">
        <v>4841</v>
      </c>
      <c r="B2378" s="40" t="str">
        <f t="shared" si="76"/>
        <v>337868</v>
      </c>
      <c r="C2378" s="41" t="s">
        <v>4842</v>
      </c>
      <c r="D2378" s="42" t="s">
        <v>383</v>
      </c>
      <c r="E2378" s="41" t="s">
        <v>382</v>
      </c>
      <c r="F2378" s="42" t="s">
        <v>383</v>
      </c>
      <c r="G2378" s="42" t="s">
        <v>4683</v>
      </c>
      <c r="H2378" s="42" t="s">
        <v>43</v>
      </c>
      <c r="I2378" s="42" t="s">
        <v>4684</v>
      </c>
      <c r="J2378" s="42" t="s">
        <v>34</v>
      </c>
      <c r="K2378" s="42" t="s">
        <v>35</v>
      </c>
      <c r="L2378" s="37">
        <v>4</v>
      </c>
      <c r="M2378" s="43" t="s">
        <v>36</v>
      </c>
      <c r="N2378" s="43" t="str">
        <f t="shared" si="75"/>
        <v>0104</v>
      </c>
      <c r="O2378" s="84">
        <v>6272.85</v>
      </c>
    </row>
    <row r="2379" spans="1:15" s="22" customFormat="1" ht="11.15" customHeight="1" x14ac:dyDescent="0.2">
      <c r="A2379" s="33" t="s">
        <v>4843</v>
      </c>
      <c r="B2379" s="34" t="str">
        <f t="shared" si="76"/>
        <v>337955</v>
      </c>
      <c r="C2379" s="35" t="s">
        <v>4844</v>
      </c>
      <c r="D2379" s="36" t="s">
        <v>383</v>
      </c>
      <c r="E2379" s="35" t="s">
        <v>382</v>
      </c>
      <c r="F2379" s="36" t="s">
        <v>383</v>
      </c>
      <c r="G2379" s="36" t="s">
        <v>4683</v>
      </c>
      <c r="H2379" s="36" t="s">
        <v>43</v>
      </c>
      <c r="I2379" s="36" t="s">
        <v>4684</v>
      </c>
      <c r="J2379" s="36" t="s">
        <v>34</v>
      </c>
      <c r="K2379" s="36" t="s">
        <v>35</v>
      </c>
      <c r="L2379" s="37">
        <v>9</v>
      </c>
      <c r="M2379" s="38" t="s">
        <v>36</v>
      </c>
      <c r="N2379" s="38" t="str">
        <f t="shared" si="75"/>
        <v>0104</v>
      </c>
      <c r="O2379" s="83">
        <v>3763.71</v>
      </c>
    </row>
    <row r="2380" spans="1:15" s="22" customFormat="1" ht="11.15" customHeight="1" x14ac:dyDescent="0.2">
      <c r="A2380" s="39" t="s">
        <v>4845</v>
      </c>
      <c r="B2380" s="40" t="str">
        <f t="shared" si="76"/>
        <v>337673</v>
      </c>
      <c r="C2380" s="41" t="s">
        <v>4846</v>
      </c>
      <c r="D2380" s="42" t="s">
        <v>383</v>
      </c>
      <c r="E2380" s="41" t="s">
        <v>382</v>
      </c>
      <c r="F2380" s="42" t="s">
        <v>383</v>
      </c>
      <c r="G2380" s="42" t="s">
        <v>4683</v>
      </c>
      <c r="H2380" s="42" t="s">
        <v>43</v>
      </c>
      <c r="I2380" s="42" t="s">
        <v>4684</v>
      </c>
      <c r="J2380" s="42" t="s">
        <v>34</v>
      </c>
      <c r="K2380" s="42" t="s">
        <v>35</v>
      </c>
      <c r="L2380" s="37">
        <v>2</v>
      </c>
      <c r="M2380" s="43" t="s">
        <v>36</v>
      </c>
      <c r="N2380" s="43" t="str">
        <f t="shared" si="75"/>
        <v>0104</v>
      </c>
      <c r="O2380" s="84">
        <v>12476.7</v>
      </c>
    </row>
    <row r="2381" spans="1:15" s="22" customFormat="1" ht="11.15" customHeight="1" x14ac:dyDescent="0.2">
      <c r="A2381" s="33" t="s">
        <v>4847</v>
      </c>
      <c r="B2381" s="34" t="str">
        <f t="shared" si="76"/>
        <v>337670</v>
      </c>
      <c r="C2381" s="35" t="s">
        <v>4848</v>
      </c>
      <c r="D2381" s="36" t="s">
        <v>383</v>
      </c>
      <c r="E2381" s="35" t="s">
        <v>382</v>
      </c>
      <c r="F2381" s="36" t="s">
        <v>383</v>
      </c>
      <c r="G2381" s="36" t="s">
        <v>4683</v>
      </c>
      <c r="H2381" s="36" t="s">
        <v>43</v>
      </c>
      <c r="I2381" s="36" t="s">
        <v>4684</v>
      </c>
      <c r="J2381" s="36" t="s">
        <v>34</v>
      </c>
      <c r="K2381" s="36" t="s">
        <v>35</v>
      </c>
      <c r="L2381" s="37">
        <v>2</v>
      </c>
      <c r="M2381" s="38" t="s">
        <v>36</v>
      </c>
      <c r="N2381" s="38" t="str">
        <f t="shared" si="75"/>
        <v>0104</v>
      </c>
      <c r="O2381" s="83">
        <v>8637.7199999999993</v>
      </c>
    </row>
    <row r="2382" spans="1:15" s="22" customFormat="1" ht="11.15" customHeight="1" x14ac:dyDescent="0.2">
      <c r="A2382" s="39" t="s">
        <v>4849</v>
      </c>
      <c r="B2382" s="40" t="str">
        <f t="shared" si="76"/>
        <v>337660</v>
      </c>
      <c r="C2382" s="41" t="s">
        <v>4850</v>
      </c>
      <c r="D2382" s="42" t="s">
        <v>383</v>
      </c>
      <c r="E2382" s="41" t="s">
        <v>382</v>
      </c>
      <c r="F2382" s="42" t="s">
        <v>383</v>
      </c>
      <c r="G2382" s="42" t="s">
        <v>4683</v>
      </c>
      <c r="H2382" s="42" t="s">
        <v>43</v>
      </c>
      <c r="I2382" s="42" t="s">
        <v>4684</v>
      </c>
      <c r="J2382" s="42" t="s">
        <v>34</v>
      </c>
      <c r="K2382" s="42" t="s">
        <v>35</v>
      </c>
      <c r="L2382" s="37">
        <v>2</v>
      </c>
      <c r="M2382" s="43" t="s">
        <v>36</v>
      </c>
      <c r="N2382" s="43" t="str">
        <f t="shared" si="75"/>
        <v>0104</v>
      </c>
      <c r="O2382" s="84">
        <v>7677.97</v>
      </c>
    </row>
    <row r="2383" spans="1:15" s="22" customFormat="1" ht="11.15" customHeight="1" x14ac:dyDescent="0.2">
      <c r="A2383" s="33" t="s">
        <v>4851</v>
      </c>
      <c r="B2383" s="34" t="str">
        <f t="shared" si="76"/>
        <v>337650</v>
      </c>
      <c r="C2383" s="35" t="s">
        <v>4852</v>
      </c>
      <c r="D2383" s="36" t="s">
        <v>383</v>
      </c>
      <c r="E2383" s="35" t="s">
        <v>382</v>
      </c>
      <c r="F2383" s="36" t="s">
        <v>383</v>
      </c>
      <c r="G2383" s="36" t="s">
        <v>4683</v>
      </c>
      <c r="H2383" s="36" t="s">
        <v>43</v>
      </c>
      <c r="I2383" s="36" t="s">
        <v>4684</v>
      </c>
      <c r="J2383" s="36" t="s">
        <v>34</v>
      </c>
      <c r="K2383" s="36" t="s">
        <v>35</v>
      </c>
      <c r="L2383" s="37">
        <v>2</v>
      </c>
      <c r="M2383" s="38" t="s">
        <v>36</v>
      </c>
      <c r="N2383" s="38" t="str">
        <f t="shared" si="75"/>
        <v>0104</v>
      </c>
      <c r="O2383" s="83">
        <v>6718.22</v>
      </c>
    </row>
    <row r="2384" spans="1:15" s="22" customFormat="1" ht="11.15" customHeight="1" x14ac:dyDescent="0.2">
      <c r="A2384" s="39" t="s">
        <v>4853</v>
      </c>
      <c r="B2384" s="40" t="str">
        <f t="shared" si="76"/>
        <v>337691</v>
      </c>
      <c r="C2384" s="41" t="s">
        <v>4854</v>
      </c>
      <c r="D2384" s="42" t="s">
        <v>383</v>
      </c>
      <c r="E2384" s="41" t="s">
        <v>382</v>
      </c>
      <c r="F2384" s="42" t="s">
        <v>383</v>
      </c>
      <c r="G2384" s="42" t="s">
        <v>4683</v>
      </c>
      <c r="H2384" s="42" t="s">
        <v>43</v>
      </c>
      <c r="I2384" s="42" t="s">
        <v>4684</v>
      </c>
      <c r="J2384" s="42" t="s">
        <v>34</v>
      </c>
      <c r="K2384" s="42" t="s">
        <v>35</v>
      </c>
      <c r="L2384" s="37">
        <v>2</v>
      </c>
      <c r="M2384" s="43" t="s">
        <v>36</v>
      </c>
      <c r="N2384" s="43" t="str">
        <f t="shared" si="75"/>
        <v>0104</v>
      </c>
      <c r="O2384" s="84">
        <v>10397.26</v>
      </c>
    </row>
    <row r="2385" spans="1:15" s="22" customFormat="1" ht="11.15" customHeight="1" x14ac:dyDescent="0.2">
      <c r="A2385" s="33" t="s">
        <v>4855</v>
      </c>
      <c r="B2385" s="34" t="str">
        <f t="shared" si="76"/>
        <v>337640</v>
      </c>
      <c r="C2385" s="35" t="s">
        <v>4856</v>
      </c>
      <c r="D2385" s="36" t="s">
        <v>383</v>
      </c>
      <c r="E2385" s="35" t="s">
        <v>382</v>
      </c>
      <c r="F2385" s="36" t="s">
        <v>383</v>
      </c>
      <c r="G2385" s="36" t="s">
        <v>4683</v>
      </c>
      <c r="H2385" s="36" t="s">
        <v>43</v>
      </c>
      <c r="I2385" s="36" t="s">
        <v>4684</v>
      </c>
      <c r="J2385" s="36" t="s">
        <v>34</v>
      </c>
      <c r="K2385" s="36" t="s">
        <v>35</v>
      </c>
      <c r="L2385" s="37">
        <v>2</v>
      </c>
      <c r="M2385" s="38" t="s">
        <v>36</v>
      </c>
      <c r="N2385" s="38" t="str">
        <f t="shared" si="75"/>
        <v>0104</v>
      </c>
      <c r="O2385" s="83">
        <v>5758.48</v>
      </c>
    </row>
    <row r="2386" spans="1:15" s="22" customFormat="1" ht="11.15" customHeight="1" x14ac:dyDescent="0.2">
      <c r="A2386" s="39" t="s">
        <v>4857</v>
      </c>
      <c r="B2386" s="40" t="str">
        <f t="shared" si="76"/>
        <v>337681</v>
      </c>
      <c r="C2386" s="41" t="s">
        <v>4858</v>
      </c>
      <c r="D2386" s="42" t="s">
        <v>383</v>
      </c>
      <c r="E2386" s="41" t="s">
        <v>382</v>
      </c>
      <c r="F2386" s="42" t="s">
        <v>383</v>
      </c>
      <c r="G2386" s="42" t="s">
        <v>4683</v>
      </c>
      <c r="H2386" s="42" t="s">
        <v>43</v>
      </c>
      <c r="I2386" s="42" t="s">
        <v>4684</v>
      </c>
      <c r="J2386" s="42" t="s">
        <v>34</v>
      </c>
      <c r="K2386" s="42" t="s">
        <v>35</v>
      </c>
      <c r="L2386" s="37">
        <v>2</v>
      </c>
      <c r="M2386" s="43" t="s">
        <v>36</v>
      </c>
      <c r="N2386" s="43" t="str">
        <f t="shared" si="75"/>
        <v>0104</v>
      </c>
      <c r="O2386" s="84">
        <v>10130.66</v>
      </c>
    </row>
    <row r="2387" spans="1:15" s="22" customFormat="1" ht="11.15" customHeight="1" x14ac:dyDescent="0.2">
      <c r="A2387" s="33" t="s">
        <v>4859</v>
      </c>
      <c r="B2387" s="34" t="str">
        <f t="shared" si="76"/>
        <v>337917</v>
      </c>
      <c r="C2387" s="35" t="s">
        <v>4860</v>
      </c>
      <c r="D2387" s="36" t="s">
        <v>383</v>
      </c>
      <c r="E2387" s="35" t="s">
        <v>382</v>
      </c>
      <c r="F2387" s="36" t="s">
        <v>383</v>
      </c>
      <c r="G2387" s="36" t="s">
        <v>4683</v>
      </c>
      <c r="H2387" s="36" t="s">
        <v>43</v>
      </c>
      <c r="I2387" s="36" t="s">
        <v>4684</v>
      </c>
      <c r="J2387" s="36" t="s">
        <v>34</v>
      </c>
      <c r="K2387" s="36" t="s">
        <v>35</v>
      </c>
      <c r="L2387" s="37">
        <v>3</v>
      </c>
      <c r="M2387" s="38" t="s">
        <v>36</v>
      </c>
      <c r="N2387" s="38" t="str">
        <f t="shared" si="75"/>
        <v>0104</v>
      </c>
      <c r="O2387" s="83">
        <v>5504.44</v>
      </c>
    </row>
    <row r="2388" spans="1:15" s="22" customFormat="1" ht="11.15" customHeight="1" x14ac:dyDescent="0.2">
      <c r="A2388" s="39" t="s">
        <v>4861</v>
      </c>
      <c r="B2388" s="40" t="str">
        <f t="shared" si="76"/>
        <v>337643</v>
      </c>
      <c r="C2388" s="41" t="s">
        <v>4862</v>
      </c>
      <c r="D2388" s="42" t="s">
        <v>383</v>
      </c>
      <c r="E2388" s="41" t="s">
        <v>382</v>
      </c>
      <c r="F2388" s="42" t="s">
        <v>383</v>
      </c>
      <c r="G2388" s="42" t="s">
        <v>4683</v>
      </c>
      <c r="H2388" s="42" t="s">
        <v>43</v>
      </c>
      <c r="I2388" s="42" t="s">
        <v>4684</v>
      </c>
      <c r="J2388" s="42" t="s">
        <v>34</v>
      </c>
      <c r="K2388" s="42" t="s">
        <v>35</v>
      </c>
      <c r="L2388" s="37">
        <v>2</v>
      </c>
      <c r="M2388" s="43" t="s">
        <v>36</v>
      </c>
      <c r="N2388" s="43" t="str">
        <f t="shared" si="75"/>
        <v>0104</v>
      </c>
      <c r="O2388" s="84">
        <v>8317.7999999999993</v>
      </c>
    </row>
    <row r="2389" spans="1:15" s="22" customFormat="1" ht="11.15" customHeight="1" x14ac:dyDescent="0.2">
      <c r="A2389" s="33" t="s">
        <v>4863</v>
      </c>
      <c r="B2389" s="34" t="str">
        <f t="shared" si="76"/>
        <v>337782</v>
      </c>
      <c r="C2389" s="35" t="s">
        <v>4864</v>
      </c>
      <c r="D2389" s="36" t="s">
        <v>383</v>
      </c>
      <c r="E2389" s="35" t="s">
        <v>382</v>
      </c>
      <c r="F2389" s="36" t="s">
        <v>383</v>
      </c>
      <c r="G2389" s="36" t="s">
        <v>4683</v>
      </c>
      <c r="H2389" s="36" t="s">
        <v>43</v>
      </c>
      <c r="I2389" s="36" t="s">
        <v>4684</v>
      </c>
      <c r="J2389" s="36" t="s">
        <v>34</v>
      </c>
      <c r="K2389" s="36" t="s">
        <v>35</v>
      </c>
      <c r="L2389" s="37">
        <v>1</v>
      </c>
      <c r="M2389" s="38" t="s">
        <v>36</v>
      </c>
      <c r="N2389" s="38" t="str">
        <f t="shared" si="75"/>
        <v>0104</v>
      </c>
      <c r="O2389" s="83">
        <v>15581.76</v>
      </c>
    </row>
    <row r="2390" spans="1:15" s="22" customFormat="1" ht="11.15" customHeight="1" x14ac:dyDescent="0.2">
      <c r="A2390" s="39" t="s">
        <v>4865</v>
      </c>
      <c r="B2390" s="40" t="str">
        <f t="shared" si="76"/>
        <v>337621</v>
      </c>
      <c r="C2390" s="41" t="s">
        <v>4866</v>
      </c>
      <c r="D2390" s="42" t="s">
        <v>383</v>
      </c>
      <c r="E2390" s="41" t="s">
        <v>382</v>
      </c>
      <c r="F2390" s="42" t="s">
        <v>383</v>
      </c>
      <c r="G2390" s="42" t="s">
        <v>4683</v>
      </c>
      <c r="H2390" s="42" t="s">
        <v>32</v>
      </c>
      <c r="I2390" s="42" t="s">
        <v>4684</v>
      </c>
      <c r="J2390" s="42" t="s">
        <v>34</v>
      </c>
      <c r="K2390" s="42" t="s">
        <v>35</v>
      </c>
      <c r="L2390" s="37">
        <v>1</v>
      </c>
      <c r="M2390" s="43" t="s">
        <v>36</v>
      </c>
      <c r="N2390" s="43" t="str">
        <f t="shared" si="75"/>
        <v>0104</v>
      </c>
      <c r="O2390" s="84">
        <v>20228.55</v>
      </c>
    </row>
    <row r="2391" spans="1:15" s="22" customFormat="1" ht="11.15" customHeight="1" x14ac:dyDescent="0.2">
      <c r="A2391" s="33" t="s">
        <v>4867</v>
      </c>
      <c r="B2391" s="34" t="str">
        <f t="shared" si="76"/>
        <v>337521</v>
      </c>
      <c r="C2391" s="35" t="s">
        <v>4868</v>
      </c>
      <c r="D2391" s="36" t="s">
        <v>383</v>
      </c>
      <c r="E2391" s="35" t="s">
        <v>382</v>
      </c>
      <c r="F2391" s="36" t="s">
        <v>383</v>
      </c>
      <c r="G2391" s="36" t="s">
        <v>4683</v>
      </c>
      <c r="H2391" s="36" t="s">
        <v>32</v>
      </c>
      <c r="I2391" s="36" t="s">
        <v>4684</v>
      </c>
      <c r="J2391" s="36" t="s">
        <v>34</v>
      </c>
      <c r="K2391" s="36" t="s">
        <v>35</v>
      </c>
      <c r="L2391" s="37">
        <v>1</v>
      </c>
      <c r="M2391" s="38" t="s">
        <v>36</v>
      </c>
      <c r="N2391" s="38" t="str">
        <f t="shared" si="75"/>
        <v>0104</v>
      </c>
      <c r="O2391" s="83">
        <v>9336.26</v>
      </c>
    </row>
    <row r="2392" spans="1:15" s="22" customFormat="1" ht="11.15" customHeight="1" x14ac:dyDescent="0.2">
      <c r="A2392" s="39" t="s">
        <v>4869</v>
      </c>
      <c r="B2392" s="40" t="str">
        <f t="shared" si="76"/>
        <v>337957</v>
      </c>
      <c r="C2392" s="41" t="s">
        <v>4870</v>
      </c>
      <c r="D2392" s="42" t="s">
        <v>383</v>
      </c>
      <c r="E2392" s="41" t="s">
        <v>382</v>
      </c>
      <c r="F2392" s="42" t="s">
        <v>383</v>
      </c>
      <c r="G2392" s="42" t="s">
        <v>4683</v>
      </c>
      <c r="H2392" s="42" t="s">
        <v>43</v>
      </c>
      <c r="I2392" s="42" t="s">
        <v>4684</v>
      </c>
      <c r="J2392" s="42" t="s">
        <v>34</v>
      </c>
      <c r="K2392" s="42" t="s">
        <v>35</v>
      </c>
      <c r="L2392" s="37">
        <v>3</v>
      </c>
      <c r="M2392" s="43" t="s">
        <v>36</v>
      </c>
      <c r="N2392" s="43" t="str">
        <f t="shared" si="75"/>
        <v>0104</v>
      </c>
      <c r="O2392" s="84">
        <v>4892.83</v>
      </c>
    </row>
    <row r="2393" spans="1:15" s="22" customFormat="1" ht="11.15" customHeight="1" x14ac:dyDescent="0.2">
      <c r="A2393" s="33" t="s">
        <v>4871</v>
      </c>
      <c r="B2393" s="34" t="str">
        <f t="shared" si="76"/>
        <v>337723</v>
      </c>
      <c r="C2393" s="35" t="s">
        <v>4872</v>
      </c>
      <c r="D2393" s="36" t="s">
        <v>383</v>
      </c>
      <c r="E2393" s="35" t="s">
        <v>382</v>
      </c>
      <c r="F2393" s="36" t="s">
        <v>383</v>
      </c>
      <c r="G2393" s="36" t="s">
        <v>4683</v>
      </c>
      <c r="H2393" s="36" t="s">
        <v>43</v>
      </c>
      <c r="I2393" s="36" t="s">
        <v>4684</v>
      </c>
      <c r="J2393" s="36" t="s">
        <v>34</v>
      </c>
      <c r="K2393" s="36" t="s">
        <v>35</v>
      </c>
      <c r="L2393" s="37">
        <v>1</v>
      </c>
      <c r="M2393" s="38" t="s">
        <v>36</v>
      </c>
      <c r="N2393" s="38" t="str">
        <f t="shared" si="75"/>
        <v>0104</v>
      </c>
      <c r="O2393" s="83">
        <v>15249.3</v>
      </c>
    </row>
    <row r="2394" spans="1:15" s="22" customFormat="1" ht="11.15" customHeight="1" x14ac:dyDescent="0.2">
      <c r="A2394" s="39" t="s">
        <v>4873</v>
      </c>
      <c r="B2394" s="40" t="str">
        <f t="shared" si="76"/>
        <v>337740</v>
      </c>
      <c r="C2394" s="41" t="s">
        <v>4874</v>
      </c>
      <c r="D2394" s="42" t="s">
        <v>383</v>
      </c>
      <c r="E2394" s="41" t="s">
        <v>382</v>
      </c>
      <c r="F2394" s="42" t="s">
        <v>383</v>
      </c>
      <c r="G2394" s="42" t="s">
        <v>4683</v>
      </c>
      <c r="H2394" s="42" t="s">
        <v>43</v>
      </c>
      <c r="I2394" s="42" t="s">
        <v>4684</v>
      </c>
      <c r="J2394" s="42" t="s">
        <v>34</v>
      </c>
      <c r="K2394" s="42" t="s">
        <v>35</v>
      </c>
      <c r="L2394" s="37">
        <v>1</v>
      </c>
      <c r="M2394" s="43" t="s">
        <v>36</v>
      </c>
      <c r="N2394" s="43" t="str">
        <f t="shared" si="75"/>
        <v>0104</v>
      </c>
      <c r="O2394" s="84">
        <v>12476.7</v>
      </c>
    </row>
    <row r="2395" spans="1:15" s="22" customFormat="1" ht="11.15" customHeight="1" x14ac:dyDescent="0.2">
      <c r="A2395" s="33" t="s">
        <v>4875</v>
      </c>
      <c r="B2395" s="34" t="str">
        <f t="shared" si="76"/>
        <v>337742</v>
      </c>
      <c r="C2395" s="35" t="s">
        <v>4876</v>
      </c>
      <c r="D2395" s="36" t="s">
        <v>383</v>
      </c>
      <c r="E2395" s="35" t="s">
        <v>382</v>
      </c>
      <c r="F2395" s="36" t="s">
        <v>383</v>
      </c>
      <c r="G2395" s="36" t="s">
        <v>4683</v>
      </c>
      <c r="H2395" s="36" t="s">
        <v>43</v>
      </c>
      <c r="I2395" s="36" t="s">
        <v>4684</v>
      </c>
      <c r="J2395" s="36" t="s">
        <v>34</v>
      </c>
      <c r="K2395" s="36" t="s">
        <v>35</v>
      </c>
      <c r="L2395" s="37">
        <v>1</v>
      </c>
      <c r="M2395" s="38" t="s">
        <v>36</v>
      </c>
      <c r="N2395" s="38" t="str">
        <f t="shared" si="75"/>
        <v>0104</v>
      </c>
      <c r="O2395" s="83">
        <v>16635.599999999999</v>
      </c>
    </row>
    <row r="2396" spans="1:15" s="22" customFormat="1" ht="11.15" customHeight="1" x14ac:dyDescent="0.2">
      <c r="A2396" s="39" t="s">
        <v>4877</v>
      </c>
      <c r="B2396" s="40" t="str">
        <f t="shared" si="76"/>
        <v>337690</v>
      </c>
      <c r="C2396" s="41" t="s">
        <v>4878</v>
      </c>
      <c r="D2396" s="42" t="s">
        <v>383</v>
      </c>
      <c r="E2396" s="41" t="s">
        <v>382</v>
      </c>
      <c r="F2396" s="42" t="s">
        <v>383</v>
      </c>
      <c r="G2396" s="42" t="s">
        <v>4683</v>
      </c>
      <c r="H2396" s="42" t="s">
        <v>43</v>
      </c>
      <c r="I2396" s="42" t="s">
        <v>4684</v>
      </c>
      <c r="J2396" s="42" t="s">
        <v>34</v>
      </c>
      <c r="K2396" s="42" t="s">
        <v>35</v>
      </c>
      <c r="L2396" s="37">
        <v>1</v>
      </c>
      <c r="M2396" s="43" t="s">
        <v>36</v>
      </c>
      <c r="N2396" s="43" t="str">
        <f t="shared" si="75"/>
        <v>0104</v>
      </c>
      <c r="O2396" s="84">
        <v>9357.52</v>
      </c>
    </row>
    <row r="2397" spans="1:15" s="22" customFormat="1" ht="11.15" customHeight="1" x14ac:dyDescent="0.2">
      <c r="A2397" s="33" t="s">
        <v>4879</v>
      </c>
      <c r="B2397" s="34" t="str">
        <f t="shared" si="76"/>
        <v>337952</v>
      </c>
      <c r="C2397" s="35" t="s">
        <v>4880</v>
      </c>
      <c r="D2397" s="36" t="s">
        <v>383</v>
      </c>
      <c r="E2397" s="35" t="s">
        <v>382</v>
      </c>
      <c r="F2397" s="36" t="s">
        <v>383</v>
      </c>
      <c r="G2397" s="36" t="s">
        <v>4683</v>
      </c>
      <c r="H2397" s="36" t="s">
        <v>43</v>
      </c>
      <c r="I2397" s="36" t="s">
        <v>4684</v>
      </c>
      <c r="J2397" s="36" t="s">
        <v>34</v>
      </c>
      <c r="K2397" s="36" t="s">
        <v>35</v>
      </c>
      <c r="L2397" s="37">
        <v>32</v>
      </c>
      <c r="M2397" s="38" t="s">
        <v>36</v>
      </c>
      <c r="N2397" s="38" t="str">
        <f t="shared" si="75"/>
        <v>0104</v>
      </c>
      <c r="O2397" s="83">
        <v>1881.86</v>
      </c>
    </row>
    <row r="2398" spans="1:15" s="22" customFormat="1" ht="11.15" customHeight="1" x14ac:dyDescent="0.2">
      <c r="A2398" s="39" t="s">
        <v>4881</v>
      </c>
      <c r="B2398" s="40" t="str">
        <f t="shared" si="76"/>
        <v>337680</v>
      </c>
      <c r="C2398" s="41" t="s">
        <v>4882</v>
      </c>
      <c r="D2398" s="42" t="s">
        <v>383</v>
      </c>
      <c r="E2398" s="41" t="s">
        <v>382</v>
      </c>
      <c r="F2398" s="42" t="s">
        <v>383</v>
      </c>
      <c r="G2398" s="42" t="s">
        <v>4683</v>
      </c>
      <c r="H2398" s="42" t="s">
        <v>43</v>
      </c>
      <c r="I2398" s="42" t="s">
        <v>4684</v>
      </c>
      <c r="J2398" s="42" t="s">
        <v>34</v>
      </c>
      <c r="K2398" s="42" t="s">
        <v>35</v>
      </c>
      <c r="L2398" s="37">
        <v>1</v>
      </c>
      <c r="M2398" s="43" t="s">
        <v>36</v>
      </c>
      <c r="N2398" s="43" t="str">
        <f t="shared" si="75"/>
        <v>0104</v>
      </c>
      <c r="O2398" s="84">
        <v>9117.59</v>
      </c>
    </row>
    <row r="2399" spans="1:15" s="22" customFormat="1" ht="11.15" customHeight="1" x14ac:dyDescent="0.2">
      <c r="A2399" s="33" t="s">
        <v>4883</v>
      </c>
      <c r="B2399" s="34" t="str">
        <f t="shared" si="76"/>
        <v>337702</v>
      </c>
      <c r="C2399" s="35" t="s">
        <v>4884</v>
      </c>
      <c r="D2399" s="36" t="s">
        <v>383</v>
      </c>
      <c r="E2399" s="35" t="s">
        <v>382</v>
      </c>
      <c r="F2399" s="36" t="s">
        <v>383</v>
      </c>
      <c r="G2399" s="36" t="s">
        <v>4683</v>
      </c>
      <c r="H2399" s="36" t="s">
        <v>43</v>
      </c>
      <c r="I2399" s="36" t="s">
        <v>4684</v>
      </c>
      <c r="J2399" s="36" t="s">
        <v>34</v>
      </c>
      <c r="K2399" s="36" t="s">
        <v>35</v>
      </c>
      <c r="L2399" s="37">
        <v>1</v>
      </c>
      <c r="M2399" s="38" t="s">
        <v>36</v>
      </c>
      <c r="N2399" s="38" t="str">
        <f t="shared" si="75"/>
        <v>0104</v>
      </c>
      <c r="O2399" s="83">
        <v>12796.62</v>
      </c>
    </row>
    <row r="2400" spans="1:15" s="22" customFormat="1" ht="11.15" customHeight="1" x14ac:dyDescent="0.2">
      <c r="A2400" s="39" t="s">
        <v>4885</v>
      </c>
      <c r="B2400" s="40" t="str">
        <f t="shared" si="76"/>
        <v>337963</v>
      </c>
      <c r="C2400" s="41" t="s">
        <v>4886</v>
      </c>
      <c r="D2400" s="42" t="s">
        <v>383</v>
      </c>
      <c r="E2400" s="41" t="s">
        <v>382</v>
      </c>
      <c r="F2400" s="42" t="s">
        <v>383</v>
      </c>
      <c r="G2400" s="42" t="s">
        <v>4683</v>
      </c>
      <c r="H2400" s="42" t="s">
        <v>43</v>
      </c>
      <c r="I2400" s="42" t="s">
        <v>4684</v>
      </c>
      <c r="J2400" s="42" t="s">
        <v>34</v>
      </c>
      <c r="K2400" s="42" t="s">
        <v>35</v>
      </c>
      <c r="L2400" s="37">
        <v>4</v>
      </c>
      <c r="M2400" s="43" t="s">
        <v>36</v>
      </c>
      <c r="N2400" s="43" t="str">
        <f t="shared" si="75"/>
        <v>0104</v>
      </c>
      <c r="O2400" s="84">
        <v>2822.79</v>
      </c>
    </row>
    <row r="2401" spans="1:15" s="22" customFormat="1" ht="11.15" customHeight="1" x14ac:dyDescent="0.2">
      <c r="A2401" s="33" t="s">
        <v>4887</v>
      </c>
      <c r="B2401" s="34" t="str">
        <f t="shared" si="76"/>
        <v>337892</v>
      </c>
      <c r="C2401" s="35" t="s">
        <v>4888</v>
      </c>
      <c r="D2401" s="36" t="s">
        <v>383</v>
      </c>
      <c r="E2401" s="35" t="s">
        <v>382</v>
      </c>
      <c r="F2401" s="36" t="s">
        <v>383</v>
      </c>
      <c r="G2401" s="36" t="s">
        <v>4683</v>
      </c>
      <c r="H2401" s="36" t="s">
        <v>43</v>
      </c>
      <c r="I2401" s="36" t="s">
        <v>4684</v>
      </c>
      <c r="J2401" s="36" t="s">
        <v>34</v>
      </c>
      <c r="K2401" s="36" t="s">
        <v>35</v>
      </c>
      <c r="L2401" s="37">
        <v>2</v>
      </c>
      <c r="M2401" s="38" t="s">
        <v>36</v>
      </c>
      <c r="N2401" s="38" t="str">
        <f t="shared" si="75"/>
        <v>0104</v>
      </c>
      <c r="O2401" s="83">
        <v>5504.44</v>
      </c>
    </row>
    <row r="2402" spans="1:15" s="22" customFormat="1" ht="11.15" customHeight="1" x14ac:dyDescent="0.2">
      <c r="A2402" s="39" t="s">
        <v>4889</v>
      </c>
      <c r="B2402" s="40" t="str">
        <f t="shared" si="76"/>
        <v>337693</v>
      </c>
      <c r="C2402" s="41" t="s">
        <v>4890</v>
      </c>
      <c r="D2402" s="42" t="s">
        <v>383</v>
      </c>
      <c r="E2402" s="41" t="s">
        <v>382</v>
      </c>
      <c r="F2402" s="42" t="s">
        <v>383</v>
      </c>
      <c r="G2402" s="42" t="s">
        <v>4683</v>
      </c>
      <c r="H2402" s="42" t="s">
        <v>43</v>
      </c>
      <c r="I2402" s="42" t="s">
        <v>4684</v>
      </c>
      <c r="J2402" s="42" t="s">
        <v>34</v>
      </c>
      <c r="K2402" s="42" t="s">
        <v>35</v>
      </c>
      <c r="L2402" s="37">
        <v>1</v>
      </c>
      <c r="M2402" s="43" t="s">
        <v>36</v>
      </c>
      <c r="N2402" s="43" t="str">
        <f t="shared" si="75"/>
        <v>0104</v>
      </c>
      <c r="O2402" s="84">
        <v>13516.42</v>
      </c>
    </row>
    <row r="2403" spans="1:15" s="22" customFormat="1" ht="11.15" customHeight="1" x14ac:dyDescent="0.2">
      <c r="A2403" s="33" t="s">
        <v>4891</v>
      </c>
      <c r="B2403" s="34" t="str">
        <f t="shared" si="76"/>
        <v>337894</v>
      </c>
      <c r="C2403" s="35" t="s">
        <v>4892</v>
      </c>
      <c r="D2403" s="36" t="s">
        <v>383</v>
      </c>
      <c r="E2403" s="35" t="s">
        <v>382</v>
      </c>
      <c r="F2403" s="36" t="s">
        <v>383</v>
      </c>
      <c r="G2403" s="36" t="s">
        <v>4683</v>
      </c>
      <c r="H2403" s="36" t="s">
        <v>43</v>
      </c>
      <c r="I2403" s="36" t="s">
        <v>4684</v>
      </c>
      <c r="J2403" s="36" t="s">
        <v>34</v>
      </c>
      <c r="K2403" s="36" t="s">
        <v>35</v>
      </c>
      <c r="L2403" s="37">
        <v>2</v>
      </c>
      <c r="M2403" s="38" t="s">
        <v>36</v>
      </c>
      <c r="N2403" s="38" t="str">
        <f t="shared" si="75"/>
        <v>0104</v>
      </c>
      <c r="O2403" s="83">
        <v>5645.56</v>
      </c>
    </row>
    <row r="2404" spans="1:15" s="22" customFormat="1" ht="12" customHeight="1" x14ac:dyDescent="0.2">
      <c r="A2404" s="39" t="s">
        <v>4893</v>
      </c>
      <c r="B2404" s="40" t="str">
        <f t="shared" si="76"/>
        <v>337741</v>
      </c>
      <c r="C2404" s="41" t="s">
        <v>4894</v>
      </c>
      <c r="D2404" s="42" t="s">
        <v>383</v>
      </c>
      <c r="E2404" s="41" t="s">
        <v>382</v>
      </c>
      <c r="F2404" s="42" t="s">
        <v>383</v>
      </c>
      <c r="G2404" s="42" t="s">
        <v>4683</v>
      </c>
      <c r="H2404" s="42" t="s">
        <v>43</v>
      </c>
      <c r="I2404" s="42" t="s">
        <v>4684</v>
      </c>
      <c r="J2404" s="42" t="s">
        <v>34</v>
      </c>
      <c r="K2404" s="42" t="s">
        <v>35</v>
      </c>
      <c r="L2404" s="37">
        <v>1</v>
      </c>
      <c r="M2404" s="43" t="s">
        <v>36</v>
      </c>
      <c r="N2404" s="43" t="str">
        <f t="shared" si="75"/>
        <v>0104</v>
      </c>
      <c r="O2404" s="84">
        <v>13863.01</v>
      </c>
    </row>
    <row r="2405" spans="1:15" s="22" customFormat="1" ht="11.15" customHeight="1" x14ac:dyDescent="0.2">
      <c r="A2405" s="33" t="s">
        <v>4895</v>
      </c>
      <c r="B2405" s="34" t="str">
        <f t="shared" si="76"/>
        <v>337890</v>
      </c>
      <c r="C2405" s="35" t="s">
        <v>4896</v>
      </c>
      <c r="D2405" s="36" t="s">
        <v>383</v>
      </c>
      <c r="E2405" s="35" t="s">
        <v>382</v>
      </c>
      <c r="F2405" s="36" t="s">
        <v>383</v>
      </c>
      <c r="G2405" s="36" t="s">
        <v>4683</v>
      </c>
      <c r="H2405" s="36" t="s">
        <v>43</v>
      </c>
      <c r="I2405" s="36" t="s">
        <v>4684</v>
      </c>
      <c r="J2405" s="36" t="s">
        <v>34</v>
      </c>
      <c r="K2405" s="36" t="s">
        <v>35</v>
      </c>
      <c r="L2405" s="37">
        <v>2</v>
      </c>
      <c r="M2405" s="38" t="s">
        <v>36</v>
      </c>
      <c r="N2405" s="38" t="str">
        <f t="shared" si="75"/>
        <v>0104</v>
      </c>
      <c r="O2405" s="83">
        <v>5363.29</v>
      </c>
    </row>
    <row r="2406" spans="1:15" s="22" customFormat="1" ht="11.15" customHeight="1" x14ac:dyDescent="0.2">
      <c r="A2406" s="39" t="s">
        <v>4897</v>
      </c>
      <c r="B2406" s="40" t="str">
        <f t="shared" si="76"/>
        <v>337731</v>
      </c>
      <c r="C2406" s="41" t="s">
        <v>4898</v>
      </c>
      <c r="D2406" s="42" t="s">
        <v>383</v>
      </c>
      <c r="E2406" s="41" t="s">
        <v>382</v>
      </c>
      <c r="F2406" s="42" t="s">
        <v>383</v>
      </c>
      <c r="G2406" s="42" t="s">
        <v>4683</v>
      </c>
      <c r="H2406" s="42" t="s">
        <v>43</v>
      </c>
      <c r="I2406" s="42" t="s">
        <v>4684</v>
      </c>
      <c r="J2406" s="42" t="s">
        <v>34</v>
      </c>
      <c r="K2406" s="42" t="s">
        <v>35</v>
      </c>
      <c r="L2406" s="37">
        <v>1</v>
      </c>
      <c r="M2406" s="43" t="s">
        <v>36</v>
      </c>
      <c r="N2406" s="43" t="str">
        <f t="shared" si="75"/>
        <v>0104</v>
      </c>
      <c r="O2406" s="84">
        <v>12796.62</v>
      </c>
    </row>
    <row r="2407" spans="1:15" s="22" customFormat="1" ht="11.15" customHeight="1" x14ac:dyDescent="0.2">
      <c r="A2407" s="33" t="s">
        <v>4899</v>
      </c>
      <c r="B2407" s="34" t="str">
        <f t="shared" si="76"/>
        <v>337968</v>
      </c>
      <c r="C2407" s="35" t="s">
        <v>4900</v>
      </c>
      <c r="D2407" s="36" t="s">
        <v>383</v>
      </c>
      <c r="E2407" s="35" t="s">
        <v>382</v>
      </c>
      <c r="F2407" s="36" t="s">
        <v>383</v>
      </c>
      <c r="G2407" s="36" t="s">
        <v>4683</v>
      </c>
      <c r="H2407" s="36" t="s">
        <v>43</v>
      </c>
      <c r="I2407" s="36" t="s">
        <v>4684</v>
      </c>
      <c r="J2407" s="36" t="s">
        <v>34</v>
      </c>
      <c r="K2407" s="36" t="s">
        <v>35</v>
      </c>
      <c r="L2407" s="37">
        <v>2</v>
      </c>
      <c r="M2407" s="38" t="s">
        <v>36</v>
      </c>
      <c r="N2407" s="38" t="str">
        <f t="shared" si="75"/>
        <v>0104</v>
      </c>
      <c r="O2407" s="83">
        <v>3450.07</v>
      </c>
    </row>
    <row r="2408" spans="1:15" s="22" customFormat="1" ht="11.15" customHeight="1" x14ac:dyDescent="0.2">
      <c r="A2408" s="39" t="s">
        <v>4901</v>
      </c>
      <c r="B2408" s="40" t="str">
        <f t="shared" si="76"/>
        <v>337951</v>
      </c>
      <c r="C2408" s="41" t="s">
        <v>4902</v>
      </c>
      <c r="D2408" s="42" t="s">
        <v>383</v>
      </c>
      <c r="E2408" s="41" t="s">
        <v>382</v>
      </c>
      <c r="F2408" s="42" t="s">
        <v>383</v>
      </c>
      <c r="G2408" s="42" t="s">
        <v>4683</v>
      </c>
      <c r="H2408" s="42" t="s">
        <v>43</v>
      </c>
      <c r="I2408" s="42" t="s">
        <v>4684</v>
      </c>
      <c r="J2408" s="42" t="s">
        <v>34</v>
      </c>
      <c r="K2408" s="42" t="s">
        <v>35</v>
      </c>
      <c r="L2408" s="37">
        <v>11</v>
      </c>
      <c r="M2408" s="43" t="s">
        <v>36</v>
      </c>
      <c r="N2408" s="43" t="str">
        <f t="shared" si="75"/>
        <v>0104</v>
      </c>
      <c r="O2408" s="84">
        <v>940.94</v>
      </c>
    </row>
    <row r="2409" spans="1:15" s="22" customFormat="1" ht="11.15" customHeight="1" x14ac:dyDescent="0.2">
      <c r="A2409" s="33" t="s">
        <v>4903</v>
      </c>
      <c r="B2409" s="34" t="str">
        <f t="shared" si="76"/>
        <v>337888</v>
      </c>
      <c r="C2409" s="35" t="s">
        <v>4904</v>
      </c>
      <c r="D2409" s="36" t="s">
        <v>383</v>
      </c>
      <c r="E2409" s="35" t="s">
        <v>382</v>
      </c>
      <c r="F2409" s="36" t="s">
        <v>383</v>
      </c>
      <c r="G2409" s="36" t="s">
        <v>4683</v>
      </c>
      <c r="H2409" s="36" t="s">
        <v>43</v>
      </c>
      <c r="I2409" s="36" t="s">
        <v>4684</v>
      </c>
      <c r="J2409" s="36" t="s">
        <v>34</v>
      </c>
      <c r="K2409" s="36" t="s">
        <v>35</v>
      </c>
      <c r="L2409" s="37">
        <v>2</v>
      </c>
      <c r="M2409" s="38" t="s">
        <v>36</v>
      </c>
      <c r="N2409" s="38" t="str">
        <f t="shared" si="75"/>
        <v>0104</v>
      </c>
      <c r="O2409" s="83">
        <v>5081.01</v>
      </c>
    </row>
    <row r="2410" spans="1:15" s="22" customFormat="1" ht="11.15" customHeight="1" x14ac:dyDescent="0.2">
      <c r="A2410" s="39" t="s">
        <v>4905</v>
      </c>
      <c r="B2410" s="40" t="str">
        <f t="shared" si="76"/>
        <v>337870</v>
      </c>
      <c r="C2410" s="41" t="s">
        <v>4906</v>
      </c>
      <c r="D2410" s="42" t="s">
        <v>383</v>
      </c>
      <c r="E2410" s="41" t="s">
        <v>382</v>
      </c>
      <c r="F2410" s="42" t="s">
        <v>383</v>
      </c>
      <c r="G2410" s="42" t="s">
        <v>4683</v>
      </c>
      <c r="H2410" s="42" t="s">
        <v>43</v>
      </c>
      <c r="I2410" s="42" t="s">
        <v>4684</v>
      </c>
      <c r="J2410" s="42" t="s">
        <v>34</v>
      </c>
      <c r="K2410" s="42" t="s">
        <v>35</v>
      </c>
      <c r="L2410" s="37">
        <v>1</v>
      </c>
      <c r="M2410" s="43" t="s">
        <v>36</v>
      </c>
      <c r="N2410" s="43" t="str">
        <f t="shared" si="75"/>
        <v>0104</v>
      </c>
      <c r="O2410" s="84">
        <v>6900.15</v>
      </c>
    </row>
    <row r="2411" spans="1:15" s="22" customFormat="1" ht="11.15" customHeight="1" x14ac:dyDescent="0.2">
      <c r="A2411" s="33" t="s">
        <v>4907</v>
      </c>
      <c r="B2411" s="34" t="str">
        <f t="shared" si="76"/>
        <v>337886</v>
      </c>
      <c r="C2411" s="35" t="s">
        <v>4908</v>
      </c>
      <c r="D2411" s="36" t="s">
        <v>383</v>
      </c>
      <c r="E2411" s="35" t="s">
        <v>382</v>
      </c>
      <c r="F2411" s="36" t="s">
        <v>383</v>
      </c>
      <c r="G2411" s="36" t="s">
        <v>4683</v>
      </c>
      <c r="H2411" s="36" t="s">
        <v>43</v>
      </c>
      <c r="I2411" s="36" t="s">
        <v>4684</v>
      </c>
      <c r="J2411" s="36" t="s">
        <v>34</v>
      </c>
      <c r="K2411" s="36" t="s">
        <v>35</v>
      </c>
      <c r="L2411" s="37">
        <v>2</v>
      </c>
      <c r="M2411" s="38" t="s">
        <v>36</v>
      </c>
      <c r="N2411" s="38" t="str">
        <f t="shared" si="75"/>
        <v>0104</v>
      </c>
      <c r="O2411" s="83">
        <v>4516.46</v>
      </c>
    </row>
    <row r="2412" spans="1:15" s="22" customFormat="1" ht="11.15" customHeight="1" x14ac:dyDescent="0.2">
      <c r="A2412" s="39" t="s">
        <v>4909</v>
      </c>
      <c r="B2412" s="40" t="str">
        <f t="shared" si="76"/>
        <v>337884</v>
      </c>
      <c r="C2412" s="41" t="s">
        <v>4910</v>
      </c>
      <c r="D2412" s="42" t="s">
        <v>383</v>
      </c>
      <c r="E2412" s="41" t="s">
        <v>382</v>
      </c>
      <c r="F2412" s="42" t="s">
        <v>383</v>
      </c>
      <c r="G2412" s="42" t="s">
        <v>4683</v>
      </c>
      <c r="H2412" s="42" t="s">
        <v>43</v>
      </c>
      <c r="I2412" s="42" t="s">
        <v>4684</v>
      </c>
      <c r="J2412" s="42" t="s">
        <v>34</v>
      </c>
      <c r="K2412" s="42" t="s">
        <v>35</v>
      </c>
      <c r="L2412" s="37">
        <v>2</v>
      </c>
      <c r="M2412" s="43" t="s">
        <v>36</v>
      </c>
      <c r="N2412" s="43" t="str">
        <f t="shared" si="75"/>
        <v>0104</v>
      </c>
      <c r="O2412" s="84">
        <v>3951.91</v>
      </c>
    </row>
    <row r="2413" spans="1:15" s="22" customFormat="1" ht="11.15" customHeight="1" x14ac:dyDescent="0.2">
      <c r="A2413" s="33" t="s">
        <v>4911</v>
      </c>
      <c r="B2413" s="34" t="str">
        <f t="shared" si="76"/>
        <v>337902</v>
      </c>
      <c r="C2413" s="35" t="s">
        <v>4912</v>
      </c>
      <c r="D2413" s="36" t="s">
        <v>383</v>
      </c>
      <c r="E2413" s="35" t="s">
        <v>382</v>
      </c>
      <c r="F2413" s="36" t="s">
        <v>383</v>
      </c>
      <c r="G2413" s="36" t="s">
        <v>4683</v>
      </c>
      <c r="H2413" s="36" t="s">
        <v>43</v>
      </c>
      <c r="I2413" s="36" t="s">
        <v>4684</v>
      </c>
      <c r="J2413" s="36" t="s">
        <v>34</v>
      </c>
      <c r="K2413" s="36" t="s">
        <v>35</v>
      </c>
      <c r="L2413" s="37">
        <v>1</v>
      </c>
      <c r="M2413" s="38" t="s">
        <v>36</v>
      </c>
      <c r="N2413" s="38" t="str">
        <f t="shared" si="75"/>
        <v>0104</v>
      </c>
      <c r="O2413" s="83">
        <v>7339.24</v>
      </c>
    </row>
    <row r="2414" spans="1:15" s="22" customFormat="1" ht="11.15" customHeight="1" x14ac:dyDescent="0.2">
      <c r="A2414" s="39" t="s">
        <v>4913</v>
      </c>
      <c r="B2414" s="40" t="str">
        <f t="shared" si="76"/>
        <v>337867</v>
      </c>
      <c r="C2414" s="41" t="s">
        <v>4914</v>
      </c>
      <c r="D2414" s="42" t="s">
        <v>383</v>
      </c>
      <c r="E2414" s="41" t="s">
        <v>382</v>
      </c>
      <c r="F2414" s="42" t="s">
        <v>383</v>
      </c>
      <c r="G2414" s="42" t="s">
        <v>4683</v>
      </c>
      <c r="H2414" s="42" t="s">
        <v>43</v>
      </c>
      <c r="I2414" s="42" t="s">
        <v>4684</v>
      </c>
      <c r="J2414" s="42" t="s">
        <v>34</v>
      </c>
      <c r="K2414" s="42" t="s">
        <v>35</v>
      </c>
      <c r="L2414" s="37">
        <v>0</v>
      </c>
      <c r="M2414" s="43" t="s">
        <v>36</v>
      </c>
      <c r="N2414" s="43" t="str">
        <f t="shared" si="75"/>
        <v>0104</v>
      </c>
      <c r="O2414" s="84">
        <v>6116.04</v>
      </c>
    </row>
    <row r="2415" spans="1:15" s="22" customFormat="1" ht="11.15" customHeight="1" x14ac:dyDescent="0.2">
      <c r="A2415" s="33" t="s">
        <v>4915</v>
      </c>
      <c r="B2415" s="34" t="str">
        <f t="shared" si="76"/>
        <v>337882</v>
      </c>
      <c r="C2415" s="35" t="s">
        <v>4916</v>
      </c>
      <c r="D2415" s="36" t="s">
        <v>383</v>
      </c>
      <c r="E2415" s="35" t="s">
        <v>382</v>
      </c>
      <c r="F2415" s="36" t="s">
        <v>383</v>
      </c>
      <c r="G2415" s="36" t="s">
        <v>4683</v>
      </c>
      <c r="H2415" s="36" t="s">
        <v>43</v>
      </c>
      <c r="I2415" s="36" t="s">
        <v>4684</v>
      </c>
      <c r="J2415" s="36" t="s">
        <v>34</v>
      </c>
      <c r="K2415" s="36" t="s">
        <v>35</v>
      </c>
      <c r="L2415" s="37">
        <v>2</v>
      </c>
      <c r="M2415" s="38" t="s">
        <v>36</v>
      </c>
      <c r="N2415" s="38" t="str">
        <f t="shared" si="75"/>
        <v>0104</v>
      </c>
      <c r="O2415" s="83">
        <v>3387.35</v>
      </c>
    </row>
    <row r="2416" spans="1:15" s="22" customFormat="1" ht="11.15" customHeight="1" x14ac:dyDescent="0.2">
      <c r="A2416" s="39" t="s">
        <v>4917</v>
      </c>
      <c r="B2416" s="40" t="str">
        <f t="shared" si="76"/>
        <v>337864</v>
      </c>
      <c r="C2416" s="41" t="s">
        <v>4918</v>
      </c>
      <c r="D2416" s="42" t="s">
        <v>383</v>
      </c>
      <c r="E2416" s="41" t="s">
        <v>382</v>
      </c>
      <c r="F2416" s="42" t="s">
        <v>383</v>
      </c>
      <c r="G2416" s="42" t="s">
        <v>4683</v>
      </c>
      <c r="H2416" s="42" t="s">
        <v>43</v>
      </c>
      <c r="I2416" s="42" t="s">
        <v>4684</v>
      </c>
      <c r="J2416" s="42" t="s">
        <v>34</v>
      </c>
      <c r="K2416" s="42" t="s">
        <v>35</v>
      </c>
      <c r="L2416" s="37">
        <v>1</v>
      </c>
      <c r="M2416" s="43" t="s">
        <v>36</v>
      </c>
      <c r="N2416" s="43" t="str">
        <f t="shared" si="75"/>
        <v>0104</v>
      </c>
      <c r="O2416" s="84">
        <v>5018.29</v>
      </c>
    </row>
    <row r="2417" spans="1:15" s="22" customFormat="1" ht="11.15" customHeight="1" x14ac:dyDescent="0.2">
      <c r="A2417" s="33" t="s">
        <v>4919</v>
      </c>
      <c r="B2417" s="34" t="str">
        <f t="shared" si="76"/>
        <v>337961</v>
      </c>
      <c r="C2417" s="35" t="s">
        <v>4920</v>
      </c>
      <c r="D2417" s="36" t="s">
        <v>383</v>
      </c>
      <c r="E2417" s="35" t="s">
        <v>382</v>
      </c>
      <c r="F2417" s="36" t="s">
        <v>383</v>
      </c>
      <c r="G2417" s="36" t="s">
        <v>4683</v>
      </c>
      <c r="H2417" s="36" t="s">
        <v>43</v>
      </c>
      <c r="I2417" s="36" t="s">
        <v>4684</v>
      </c>
      <c r="J2417" s="36" t="s">
        <v>34</v>
      </c>
      <c r="K2417" s="36" t="s">
        <v>35</v>
      </c>
      <c r="L2417" s="37">
        <v>2</v>
      </c>
      <c r="M2417" s="38" t="s">
        <v>36</v>
      </c>
      <c r="N2417" s="38" t="str">
        <f t="shared" si="75"/>
        <v>0104</v>
      </c>
      <c r="O2417" s="83">
        <v>2195.5</v>
      </c>
    </row>
    <row r="2418" spans="1:15" s="22" customFormat="1" ht="11.15" customHeight="1" x14ac:dyDescent="0.2">
      <c r="A2418" s="39" t="s">
        <v>4921</v>
      </c>
      <c r="B2418" s="40" t="str">
        <f t="shared" si="76"/>
        <v>337915</v>
      </c>
      <c r="C2418" s="41" t="s">
        <v>4922</v>
      </c>
      <c r="D2418" s="42" t="s">
        <v>383</v>
      </c>
      <c r="E2418" s="41" t="s">
        <v>382</v>
      </c>
      <c r="F2418" s="42" t="s">
        <v>383</v>
      </c>
      <c r="G2418" s="42" t="s">
        <v>4683</v>
      </c>
      <c r="H2418" s="42" t="s">
        <v>43</v>
      </c>
      <c r="I2418" s="42" t="s">
        <v>4684</v>
      </c>
      <c r="J2418" s="42" t="s">
        <v>34</v>
      </c>
      <c r="K2418" s="42" t="s">
        <v>35</v>
      </c>
      <c r="L2418" s="37">
        <v>1</v>
      </c>
      <c r="M2418" s="43" t="s">
        <v>36</v>
      </c>
      <c r="N2418" s="43" t="str">
        <f t="shared" si="75"/>
        <v>0104</v>
      </c>
      <c r="O2418" s="84">
        <v>5081.01</v>
      </c>
    </row>
    <row r="2419" spans="1:15" s="22" customFormat="1" ht="11.15" customHeight="1" x14ac:dyDescent="0.2">
      <c r="A2419" s="33" t="s">
        <v>4923</v>
      </c>
      <c r="B2419" s="34" t="str">
        <f t="shared" si="76"/>
        <v>337956</v>
      </c>
      <c r="C2419" s="35" t="s">
        <v>4924</v>
      </c>
      <c r="D2419" s="36" t="s">
        <v>383</v>
      </c>
      <c r="E2419" s="35" t="s">
        <v>382</v>
      </c>
      <c r="F2419" s="36" t="s">
        <v>383</v>
      </c>
      <c r="G2419" s="36" t="s">
        <v>4683</v>
      </c>
      <c r="H2419" s="36" t="s">
        <v>43</v>
      </c>
      <c r="I2419" s="36" t="s">
        <v>4684</v>
      </c>
      <c r="J2419" s="36" t="s">
        <v>34</v>
      </c>
      <c r="K2419" s="36" t="s">
        <v>35</v>
      </c>
      <c r="L2419" s="37">
        <v>1</v>
      </c>
      <c r="M2419" s="38" t="s">
        <v>36</v>
      </c>
      <c r="N2419" s="38" t="str">
        <f t="shared" si="75"/>
        <v>0104</v>
      </c>
      <c r="O2419" s="83">
        <v>4516.46</v>
      </c>
    </row>
    <row r="2420" spans="1:15" s="22" customFormat="1" ht="11.15" customHeight="1" x14ac:dyDescent="0.2">
      <c r="A2420" s="39" t="s">
        <v>4925</v>
      </c>
      <c r="B2420" s="40" t="str">
        <f t="shared" si="76"/>
        <v>339736</v>
      </c>
      <c r="C2420" s="41" t="s">
        <v>4926</v>
      </c>
      <c r="D2420" s="42" t="s">
        <v>383</v>
      </c>
      <c r="E2420" s="41" t="s">
        <v>382</v>
      </c>
      <c r="F2420" s="42" t="s">
        <v>383</v>
      </c>
      <c r="G2420" s="42" t="s">
        <v>4927</v>
      </c>
      <c r="H2420" s="42" t="s">
        <v>43</v>
      </c>
      <c r="I2420" s="42" t="s">
        <v>4928</v>
      </c>
      <c r="J2420" s="42" t="s">
        <v>34</v>
      </c>
      <c r="K2420" s="42" t="s">
        <v>35</v>
      </c>
      <c r="L2420" s="37">
        <v>220</v>
      </c>
      <c r="M2420" s="43" t="s">
        <v>36</v>
      </c>
      <c r="N2420" s="43" t="str">
        <f t="shared" si="75"/>
        <v>0106</v>
      </c>
      <c r="O2420" s="84">
        <v>7802.2</v>
      </c>
    </row>
    <row r="2421" spans="1:15" s="22" customFormat="1" ht="11.15" customHeight="1" x14ac:dyDescent="0.2">
      <c r="A2421" s="33" t="s">
        <v>4929</v>
      </c>
      <c r="B2421" s="34" t="str">
        <f t="shared" si="76"/>
        <v>339620</v>
      </c>
      <c r="C2421" s="35" t="s">
        <v>4930</v>
      </c>
      <c r="D2421" s="36" t="s">
        <v>383</v>
      </c>
      <c r="E2421" s="35" t="s">
        <v>382</v>
      </c>
      <c r="F2421" s="36" t="s">
        <v>383</v>
      </c>
      <c r="G2421" s="36" t="s">
        <v>4927</v>
      </c>
      <c r="H2421" s="36" t="s">
        <v>43</v>
      </c>
      <c r="I2421" s="36" t="s">
        <v>4928</v>
      </c>
      <c r="J2421" s="36" t="s">
        <v>34</v>
      </c>
      <c r="K2421" s="36" t="s">
        <v>35</v>
      </c>
      <c r="L2421" s="37">
        <v>416</v>
      </c>
      <c r="M2421" s="38" t="s">
        <v>36</v>
      </c>
      <c r="N2421" s="38" t="str">
        <f t="shared" si="75"/>
        <v>0106</v>
      </c>
      <c r="O2421" s="83">
        <v>1950.55</v>
      </c>
    </row>
    <row r="2422" spans="1:15" s="22" customFormat="1" ht="11.15" customHeight="1" x14ac:dyDescent="0.2">
      <c r="A2422" s="39" t="s">
        <v>4931</v>
      </c>
      <c r="B2422" s="40" t="str">
        <f t="shared" si="76"/>
        <v>338323</v>
      </c>
      <c r="C2422" s="41" t="s">
        <v>4932</v>
      </c>
      <c r="D2422" s="42" t="s">
        <v>383</v>
      </c>
      <c r="E2422" s="41" t="s">
        <v>382</v>
      </c>
      <c r="F2422" s="42" t="s">
        <v>383</v>
      </c>
      <c r="G2422" s="42" t="s">
        <v>4927</v>
      </c>
      <c r="H2422" s="42" t="s">
        <v>43</v>
      </c>
      <c r="I2422" s="42" t="s">
        <v>4928</v>
      </c>
      <c r="J2422" s="42" t="s">
        <v>34</v>
      </c>
      <c r="K2422" s="42" t="s">
        <v>35</v>
      </c>
      <c r="L2422" s="37">
        <v>292</v>
      </c>
      <c r="M2422" s="43" t="s">
        <v>36</v>
      </c>
      <c r="N2422" s="43" t="str">
        <f t="shared" si="75"/>
        <v>0106</v>
      </c>
      <c r="O2422" s="84">
        <v>2661.48</v>
      </c>
    </row>
    <row r="2423" spans="1:15" s="22" customFormat="1" ht="11.15" customHeight="1" x14ac:dyDescent="0.2">
      <c r="A2423" s="33" t="s">
        <v>4933</v>
      </c>
      <c r="B2423" s="34" t="str">
        <f t="shared" si="76"/>
        <v>339700</v>
      </c>
      <c r="C2423" s="35" t="s">
        <v>4934</v>
      </c>
      <c r="D2423" s="36" t="s">
        <v>383</v>
      </c>
      <c r="E2423" s="35" t="s">
        <v>382</v>
      </c>
      <c r="F2423" s="36" t="s">
        <v>383</v>
      </c>
      <c r="G2423" s="36" t="s">
        <v>4927</v>
      </c>
      <c r="H2423" s="36" t="s">
        <v>43</v>
      </c>
      <c r="I2423" s="36" t="s">
        <v>4928</v>
      </c>
      <c r="J2423" s="36" t="s">
        <v>34</v>
      </c>
      <c r="K2423" s="36" t="s">
        <v>35</v>
      </c>
      <c r="L2423" s="37">
        <v>39</v>
      </c>
      <c r="M2423" s="38" t="s">
        <v>36</v>
      </c>
      <c r="N2423" s="38" t="str">
        <f t="shared" si="75"/>
        <v>0106</v>
      </c>
      <c r="O2423" s="83">
        <v>16718.98</v>
      </c>
    </row>
    <row r="2424" spans="1:15" s="22" customFormat="1" ht="11.15" customHeight="1" x14ac:dyDescent="0.2">
      <c r="A2424" s="39" t="s">
        <v>4935</v>
      </c>
      <c r="B2424" s="40" t="str">
        <f t="shared" si="76"/>
        <v>338852</v>
      </c>
      <c r="C2424" s="41" t="s">
        <v>4936</v>
      </c>
      <c r="D2424" s="42" t="s">
        <v>383</v>
      </c>
      <c r="E2424" s="41" t="s">
        <v>382</v>
      </c>
      <c r="F2424" s="42" t="s">
        <v>383</v>
      </c>
      <c r="G2424" s="42" t="s">
        <v>4927</v>
      </c>
      <c r="H2424" s="42" t="s">
        <v>43</v>
      </c>
      <c r="I2424" s="42" t="s">
        <v>4928</v>
      </c>
      <c r="J2424" s="42" t="s">
        <v>34</v>
      </c>
      <c r="K2424" s="42" t="s">
        <v>35</v>
      </c>
      <c r="L2424" s="37">
        <v>111</v>
      </c>
      <c r="M2424" s="43" t="s">
        <v>36</v>
      </c>
      <c r="N2424" s="43" t="str">
        <f t="shared" si="75"/>
        <v>0106</v>
      </c>
      <c r="O2424" s="84">
        <v>4346.9399999999996</v>
      </c>
    </row>
    <row r="2425" spans="1:15" s="22" customFormat="1" ht="11.15" customHeight="1" x14ac:dyDescent="0.2">
      <c r="A2425" s="33" t="s">
        <v>4937</v>
      </c>
      <c r="B2425" s="34" t="str">
        <f t="shared" si="76"/>
        <v>338423</v>
      </c>
      <c r="C2425" s="35" t="s">
        <v>4938</v>
      </c>
      <c r="D2425" s="36" t="s">
        <v>383</v>
      </c>
      <c r="E2425" s="35" t="s">
        <v>382</v>
      </c>
      <c r="F2425" s="36" t="s">
        <v>383</v>
      </c>
      <c r="G2425" s="36" t="s">
        <v>4927</v>
      </c>
      <c r="H2425" s="36" t="s">
        <v>43</v>
      </c>
      <c r="I2425" s="36" t="s">
        <v>4928</v>
      </c>
      <c r="J2425" s="36" t="s">
        <v>34</v>
      </c>
      <c r="K2425" s="36" t="s">
        <v>35</v>
      </c>
      <c r="L2425" s="37">
        <v>165</v>
      </c>
      <c r="M2425" s="38" t="s">
        <v>36</v>
      </c>
      <c r="N2425" s="38" t="str">
        <f t="shared" si="75"/>
        <v>0106</v>
      </c>
      <c r="O2425" s="83">
        <v>3105.07</v>
      </c>
    </row>
    <row r="2426" spans="1:15" s="22" customFormat="1" ht="11.15" customHeight="1" x14ac:dyDescent="0.2">
      <c r="A2426" s="39" t="s">
        <v>4939</v>
      </c>
      <c r="B2426" s="40" t="str">
        <f t="shared" si="76"/>
        <v>339622</v>
      </c>
      <c r="C2426" s="41" t="s">
        <v>4940</v>
      </c>
      <c r="D2426" s="42" t="s">
        <v>383</v>
      </c>
      <c r="E2426" s="41" t="s">
        <v>382</v>
      </c>
      <c r="F2426" s="42" t="s">
        <v>383</v>
      </c>
      <c r="G2426" s="42" t="s">
        <v>4927</v>
      </c>
      <c r="H2426" s="42" t="s">
        <v>43</v>
      </c>
      <c r="I2426" s="42" t="s">
        <v>4928</v>
      </c>
      <c r="J2426" s="42" t="s">
        <v>34</v>
      </c>
      <c r="K2426" s="42" t="s">
        <v>35</v>
      </c>
      <c r="L2426" s="37">
        <v>191</v>
      </c>
      <c r="M2426" s="43" t="s">
        <v>36</v>
      </c>
      <c r="N2426" s="43" t="str">
        <f t="shared" si="75"/>
        <v>0106</v>
      </c>
      <c r="O2426" s="84">
        <v>2229.21</v>
      </c>
    </row>
    <row r="2427" spans="1:15" s="22" customFormat="1" ht="11.15" customHeight="1" x14ac:dyDescent="0.2">
      <c r="A2427" s="33" t="s">
        <v>4941</v>
      </c>
      <c r="B2427" s="34" t="str">
        <f t="shared" si="76"/>
        <v>338223</v>
      </c>
      <c r="C2427" s="35" t="s">
        <v>4942</v>
      </c>
      <c r="D2427" s="36" t="s">
        <v>383</v>
      </c>
      <c r="E2427" s="35" t="s">
        <v>382</v>
      </c>
      <c r="F2427" s="36" t="s">
        <v>383</v>
      </c>
      <c r="G2427" s="36" t="s">
        <v>4927</v>
      </c>
      <c r="H2427" s="36" t="s">
        <v>43</v>
      </c>
      <c r="I2427" s="36" t="s">
        <v>4928</v>
      </c>
      <c r="J2427" s="36" t="s">
        <v>34</v>
      </c>
      <c r="K2427" s="36" t="s">
        <v>35</v>
      </c>
      <c r="L2427" s="37">
        <v>311</v>
      </c>
      <c r="M2427" s="38" t="s">
        <v>36</v>
      </c>
      <c r="N2427" s="38" t="str">
        <f t="shared" ref="N2427:N2490" si="77">TEXT(G2427,"0000")</f>
        <v>0106</v>
      </c>
      <c r="O2427" s="83">
        <v>1108.95</v>
      </c>
    </row>
    <row r="2428" spans="1:15" s="22" customFormat="1" ht="11.15" customHeight="1" x14ac:dyDescent="0.2">
      <c r="A2428" s="39" t="s">
        <v>4943</v>
      </c>
      <c r="B2428" s="40" t="str">
        <f t="shared" si="76"/>
        <v>339621</v>
      </c>
      <c r="C2428" s="41" t="s">
        <v>4944</v>
      </c>
      <c r="D2428" s="42" t="s">
        <v>383</v>
      </c>
      <c r="E2428" s="41" t="s">
        <v>382</v>
      </c>
      <c r="F2428" s="42" t="s">
        <v>383</v>
      </c>
      <c r="G2428" s="42" t="s">
        <v>4927</v>
      </c>
      <c r="H2428" s="42" t="s">
        <v>43</v>
      </c>
      <c r="I2428" s="42" t="s">
        <v>4928</v>
      </c>
      <c r="J2428" s="42" t="s">
        <v>34</v>
      </c>
      <c r="K2428" s="42" t="s">
        <v>35</v>
      </c>
      <c r="L2428" s="37">
        <v>176</v>
      </c>
      <c r="M2428" s="43" t="s">
        <v>36</v>
      </c>
      <c r="N2428" s="43" t="str">
        <f t="shared" si="77"/>
        <v>0106</v>
      </c>
      <c r="O2428" s="84">
        <v>1950.55</v>
      </c>
    </row>
    <row r="2429" spans="1:15" s="22" customFormat="1" ht="11.15" customHeight="1" x14ac:dyDescent="0.2">
      <c r="A2429" s="33" t="s">
        <v>4945</v>
      </c>
      <c r="B2429" s="34" t="str">
        <f t="shared" si="76"/>
        <v>339584</v>
      </c>
      <c r="C2429" s="35" t="s">
        <v>4946</v>
      </c>
      <c r="D2429" s="36" t="s">
        <v>383</v>
      </c>
      <c r="E2429" s="35" t="s">
        <v>382</v>
      </c>
      <c r="F2429" s="36" t="s">
        <v>383</v>
      </c>
      <c r="G2429" s="36" t="s">
        <v>4927</v>
      </c>
      <c r="H2429" s="36" t="s">
        <v>43</v>
      </c>
      <c r="I2429" s="36" t="s">
        <v>4928</v>
      </c>
      <c r="J2429" s="36" t="s">
        <v>34</v>
      </c>
      <c r="K2429" s="36" t="s">
        <v>35</v>
      </c>
      <c r="L2429" s="37">
        <v>203</v>
      </c>
      <c r="M2429" s="38" t="s">
        <v>36</v>
      </c>
      <c r="N2429" s="38" t="str">
        <f t="shared" si="77"/>
        <v>0106</v>
      </c>
      <c r="O2429" s="83">
        <v>1284.03</v>
      </c>
    </row>
    <row r="2430" spans="1:15" s="22" customFormat="1" ht="11.15" customHeight="1" x14ac:dyDescent="0.2">
      <c r="A2430" s="39" t="s">
        <v>4947</v>
      </c>
      <c r="B2430" s="40" t="str">
        <f t="shared" si="76"/>
        <v>338812</v>
      </c>
      <c r="C2430" s="41" t="s">
        <v>4948</v>
      </c>
      <c r="D2430" s="42" t="s">
        <v>383</v>
      </c>
      <c r="E2430" s="41" t="s">
        <v>382</v>
      </c>
      <c r="F2430" s="42" t="s">
        <v>383</v>
      </c>
      <c r="G2430" s="42" t="s">
        <v>4927</v>
      </c>
      <c r="H2430" s="42" t="s">
        <v>43</v>
      </c>
      <c r="I2430" s="42" t="s">
        <v>4928</v>
      </c>
      <c r="J2430" s="42" t="s">
        <v>34</v>
      </c>
      <c r="K2430" s="42" t="s">
        <v>35</v>
      </c>
      <c r="L2430" s="37">
        <v>81</v>
      </c>
      <c r="M2430" s="43" t="s">
        <v>36</v>
      </c>
      <c r="N2430" s="43" t="str">
        <f t="shared" si="77"/>
        <v>0106</v>
      </c>
      <c r="O2430" s="84">
        <v>5617.58</v>
      </c>
    </row>
    <row r="2431" spans="1:15" s="22" customFormat="1" ht="11.15" customHeight="1" x14ac:dyDescent="0.2">
      <c r="A2431" s="33" t="s">
        <v>4949</v>
      </c>
      <c r="B2431" s="34" t="str">
        <f t="shared" si="76"/>
        <v>339735</v>
      </c>
      <c r="C2431" s="35" t="s">
        <v>4950</v>
      </c>
      <c r="D2431" s="36" t="s">
        <v>383</v>
      </c>
      <c r="E2431" s="35" t="s">
        <v>382</v>
      </c>
      <c r="F2431" s="36" t="s">
        <v>383</v>
      </c>
      <c r="G2431" s="36" t="s">
        <v>4927</v>
      </c>
      <c r="H2431" s="36" t="s">
        <v>43</v>
      </c>
      <c r="I2431" s="36" t="s">
        <v>4928</v>
      </c>
      <c r="J2431" s="36" t="s">
        <v>34</v>
      </c>
      <c r="K2431" s="36" t="s">
        <v>35</v>
      </c>
      <c r="L2431" s="37">
        <v>41</v>
      </c>
      <c r="M2431" s="38" t="s">
        <v>36</v>
      </c>
      <c r="N2431" s="38" t="str">
        <f t="shared" si="77"/>
        <v>0106</v>
      </c>
      <c r="O2431" s="83">
        <v>6687.6</v>
      </c>
    </row>
    <row r="2432" spans="1:15" s="22" customFormat="1" ht="11.15" customHeight="1" x14ac:dyDescent="0.2">
      <c r="A2432" s="39" t="s">
        <v>4951</v>
      </c>
      <c r="B2432" s="40" t="str">
        <f t="shared" si="76"/>
        <v>339548</v>
      </c>
      <c r="C2432" s="41" t="s">
        <v>4952</v>
      </c>
      <c r="D2432" s="42" t="s">
        <v>383</v>
      </c>
      <c r="E2432" s="41" t="s">
        <v>382</v>
      </c>
      <c r="F2432" s="42" t="s">
        <v>383</v>
      </c>
      <c r="G2432" s="42" t="s">
        <v>4927</v>
      </c>
      <c r="H2432" s="42" t="s">
        <v>43</v>
      </c>
      <c r="I2432" s="42" t="s">
        <v>4928</v>
      </c>
      <c r="J2432" s="42" t="s">
        <v>34</v>
      </c>
      <c r="K2432" s="42" t="s">
        <v>35</v>
      </c>
      <c r="L2432" s="37">
        <v>91</v>
      </c>
      <c r="M2432" s="43" t="s">
        <v>36</v>
      </c>
      <c r="N2432" s="43" t="str">
        <f t="shared" si="77"/>
        <v>0106</v>
      </c>
      <c r="O2432" s="84">
        <v>2318.37</v>
      </c>
    </row>
    <row r="2433" spans="1:15" s="22" customFormat="1" ht="11.15" customHeight="1" x14ac:dyDescent="0.2">
      <c r="A2433" s="33" t="s">
        <v>4953</v>
      </c>
      <c r="B2433" s="34" t="str">
        <f t="shared" si="76"/>
        <v>339455</v>
      </c>
      <c r="C2433" s="35" t="s">
        <v>4954</v>
      </c>
      <c r="D2433" s="36" t="s">
        <v>383</v>
      </c>
      <c r="E2433" s="35" t="s">
        <v>382</v>
      </c>
      <c r="F2433" s="36" t="s">
        <v>383</v>
      </c>
      <c r="G2433" s="36" t="s">
        <v>4927</v>
      </c>
      <c r="H2433" s="36" t="s">
        <v>43</v>
      </c>
      <c r="I2433" s="36" t="s">
        <v>4928</v>
      </c>
      <c r="J2433" s="36" t="s">
        <v>34</v>
      </c>
      <c r="K2433" s="36" t="s">
        <v>35</v>
      </c>
      <c r="L2433" s="37">
        <v>11</v>
      </c>
      <c r="M2433" s="38" t="s">
        <v>36</v>
      </c>
      <c r="N2433" s="38" t="str">
        <f t="shared" si="77"/>
        <v>0106</v>
      </c>
      <c r="O2433" s="83">
        <v>14489.78</v>
      </c>
    </row>
    <row r="2434" spans="1:15" s="22" customFormat="1" ht="11.15" customHeight="1" x14ac:dyDescent="0.2">
      <c r="A2434" s="39" t="s">
        <v>4955</v>
      </c>
      <c r="B2434" s="40" t="str">
        <f t="shared" si="76"/>
        <v>338272</v>
      </c>
      <c r="C2434" s="41" t="s">
        <v>4956</v>
      </c>
      <c r="D2434" s="42" t="s">
        <v>383</v>
      </c>
      <c r="E2434" s="41" t="s">
        <v>382</v>
      </c>
      <c r="F2434" s="42" t="s">
        <v>383</v>
      </c>
      <c r="G2434" s="42" t="s">
        <v>4927</v>
      </c>
      <c r="H2434" s="42" t="s">
        <v>43</v>
      </c>
      <c r="I2434" s="42" t="s">
        <v>4928</v>
      </c>
      <c r="J2434" s="42" t="s">
        <v>34</v>
      </c>
      <c r="K2434" s="42" t="s">
        <v>35</v>
      </c>
      <c r="L2434" s="37">
        <v>107</v>
      </c>
      <c r="M2434" s="43" t="s">
        <v>36</v>
      </c>
      <c r="N2434" s="43" t="str">
        <f t="shared" si="77"/>
        <v>0106</v>
      </c>
      <c r="O2434" s="84">
        <v>1444.53</v>
      </c>
    </row>
    <row r="2435" spans="1:15" s="22" customFormat="1" ht="11.15" customHeight="1" x14ac:dyDescent="0.2">
      <c r="A2435" s="33" t="s">
        <v>4957</v>
      </c>
      <c r="B2435" s="34" t="str">
        <f t="shared" ref="B2435:B2498" si="78">HYPERLINK(CONCATENATE("https://project.daccord.ru/2024/Items/PL_ItemView.php?Reference=",A2435),A2435)</f>
        <v>337949</v>
      </c>
      <c r="C2435" s="35" t="s">
        <v>4958</v>
      </c>
      <c r="D2435" s="36" t="s">
        <v>383</v>
      </c>
      <c r="E2435" s="35" t="s">
        <v>382</v>
      </c>
      <c r="F2435" s="36" t="s">
        <v>383</v>
      </c>
      <c r="G2435" s="36" t="s">
        <v>4927</v>
      </c>
      <c r="H2435" s="36" t="s">
        <v>43</v>
      </c>
      <c r="I2435" s="36" t="s">
        <v>4928</v>
      </c>
      <c r="J2435" s="36" t="s">
        <v>34</v>
      </c>
      <c r="K2435" s="36" t="s">
        <v>35</v>
      </c>
      <c r="L2435" s="37">
        <v>202</v>
      </c>
      <c r="M2435" s="38" t="s">
        <v>36</v>
      </c>
      <c r="N2435" s="38" t="str">
        <f t="shared" si="77"/>
        <v>0106</v>
      </c>
      <c r="O2435" s="83">
        <v>1329.92</v>
      </c>
    </row>
    <row r="2436" spans="1:15" s="22" customFormat="1" ht="11.15" customHeight="1" x14ac:dyDescent="0.2">
      <c r="A2436" s="39" t="s">
        <v>4959</v>
      </c>
      <c r="B2436" s="40" t="str">
        <f t="shared" si="78"/>
        <v>338870</v>
      </c>
      <c r="C2436" s="41" t="s">
        <v>4960</v>
      </c>
      <c r="D2436" s="42" t="s">
        <v>383</v>
      </c>
      <c r="E2436" s="41" t="s">
        <v>382</v>
      </c>
      <c r="F2436" s="42" t="s">
        <v>383</v>
      </c>
      <c r="G2436" s="42" t="s">
        <v>4927</v>
      </c>
      <c r="H2436" s="42" t="s">
        <v>43</v>
      </c>
      <c r="I2436" s="42" t="s">
        <v>4928</v>
      </c>
      <c r="J2436" s="42" t="s">
        <v>34</v>
      </c>
      <c r="K2436" s="42" t="s">
        <v>35</v>
      </c>
      <c r="L2436" s="37">
        <v>28</v>
      </c>
      <c r="M2436" s="43" t="s">
        <v>36</v>
      </c>
      <c r="N2436" s="43" t="str">
        <f t="shared" si="77"/>
        <v>0106</v>
      </c>
      <c r="O2436" s="84">
        <v>4458.3999999999996</v>
      </c>
    </row>
    <row r="2437" spans="1:15" s="22" customFormat="1" ht="11.15" customHeight="1" x14ac:dyDescent="0.2">
      <c r="A2437" s="33" t="s">
        <v>4961</v>
      </c>
      <c r="B2437" s="34" t="str">
        <f t="shared" si="78"/>
        <v>339586</v>
      </c>
      <c r="C2437" s="35" t="s">
        <v>4962</v>
      </c>
      <c r="D2437" s="36" t="s">
        <v>383</v>
      </c>
      <c r="E2437" s="35" t="s">
        <v>382</v>
      </c>
      <c r="F2437" s="36" t="s">
        <v>383</v>
      </c>
      <c r="G2437" s="36" t="s">
        <v>4927</v>
      </c>
      <c r="H2437" s="36" t="s">
        <v>43</v>
      </c>
      <c r="I2437" s="36" t="s">
        <v>4928</v>
      </c>
      <c r="J2437" s="36" t="s">
        <v>34</v>
      </c>
      <c r="K2437" s="36" t="s">
        <v>35</v>
      </c>
      <c r="L2437" s="37">
        <v>71</v>
      </c>
      <c r="M2437" s="38" t="s">
        <v>36</v>
      </c>
      <c r="N2437" s="38" t="str">
        <f t="shared" si="77"/>
        <v>0106</v>
      </c>
      <c r="O2437" s="83">
        <v>1765.53</v>
      </c>
    </row>
    <row r="2438" spans="1:15" s="22" customFormat="1" ht="11.15" customHeight="1" x14ac:dyDescent="0.2">
      <c r="A2438" s="39" t="s">
        <v>4963</v>
      </c>
      <c r="B2438" s="40" t="str">
        <f t="shared" si="78"/>
        <v>339701</v>
      </c>
      <c r="C2438" s="41" t="s">
        <v>4964</v>
      </c>
      <c r="D2438" s="42" t="s">
        <v>383</v>
      </c>
      <c r="E2438" s="41" t="s">
        <v>382</v>
      </c>
      <c r="F2438" s="42" t="s">
        <v>383</v>
      </c>
      <c r="G2438" s="42" t="s">
        <v>4927</v>
      </c>
      <c r="H2438" s="42" t="s">
        <v>43</v>
      </c>
      <c r="I2438" s="42" t="s">
        <v>4928</v>
      </c>
      <c r="J2438" s="42" t="s">
        <v>34</v>
      </c>
      <c r="K2438" s="42" t="s">
        <v>35</v>
      </c>
      <c r="L2438" s="37">
        <v>8</v>
      </c>
      <c r="M2438" s="43" t="s">
        <v>36</v>
      </c>
      <c r="N2438" s="43" t="str">
        <f t="shared" si="77"/>
        <v>0106</v>
      </c>
      <c r="O2438" s="84">
        <v>22291.97</v>
      </c>
    </row>
    <row r="2439" spans="1:15" s="22" customFormat="1" ht="11.15" customHeight="1" x14ac:dyDescent="0.2">
      <c r="A2439" s="33" t="s">
        <v>4965</v>
      </c>
      <c r="B2439" s="34" t="str">
        <f t="shared" si="78"/>
        <v>338922</v>
      </c>
      <c r="C2439" s="35" t="s">
        <v>4966</v>
      </c>
      <c r="D2439" s="36" t="s">
        <v>383</v>
      </c>
      <c r="E2439" s="35" t="s">
        <v>382</v>
      </c>
      <c r="F2439" s="36" t="s">
        <v>383</v>
      </c>
      <c r="G2439" s="36" t="s">
        <v>4927</v>
      </c>
      <c r="H2439" s="36" t="s">
        <v>43</v>
      </c>
      <c r="I2439" s="36" t="s">
        <v>4928</v>
      </c>
      <c r="J2439" s="36" t="s">
        <v>34</v>
      </c>
      <c r="K2439" s="36" t="s">
        <v>35</v>
      </c>
      <c r="L2439" s="37">
        <v>45</v>
      </c>
      <c r="M2439" s="38" t="s">
        <v>36</v>
      </c>
      <c r="N2439" s="38" t="str">
        <f t="shared" si="77"/>
        <v>0106</v>
      </c>
      <c r="O2439" s="83">
        <v>3105.07</v>
      </c>
    </row>
    <row r="2440" spans="1:15" s="22" customFormat="1" ht="11.15" customHeight="1" x14ac:dyDescent="0.2">
      <c r="A2440" s="39" t="s">
        <v>4967</v>
      </c>
      <c r="B2440" s="40" t="str">
        <f t="shared" si="78"/>
        <v>338854</v>
      </c>
      <c r="C2440" s="41" t="s">
        <v>4968</v>
      </c>
      <c r="D2440" s="42" t="s">
        <v>383</v>
      </c>
      <c r="E2440" s="41" t="s">
        <v>382</v>
      </c>
      <c r="F2440" s="42" t="s">
        <v>383</v>
      </c>
      <c r="G2440" s="42" t="s">
        <v>4927</v>
      </c>
      <c r="H2440" s="42" t="s">
        <v>43</v>
      </c>
      <c r="I2440" s="42" t="s">
        <v>4928</v>
      </c>
      <c r="J2440" s="42" t="s">
        <v>34</v>
      </c>
      <c r="K2440" s="42" t="s">
        <v>35</v>
      </c>
      <c r="L2440" s="37">
        <v>26</v>
      </c>
      <c r="M2440" s="43" t="s">
        <v>36</v>
      </c>
      <c r="N2440" s="43" t="str">
        <f t="shared" si="77"/>
        <v>0106</v>
      </c>
      <c r="O2440" s="84">
        <v>4709.18</v>
      </c>
    </row>
    <row r="2441" spans="1:15" s="22" customFormat="1" ht="11.15" customHeight="1" x14ac:dyDescent="0.2">
      <c r="A2441" s="33" t="s">
        <v>4969</v>
      </c>
      <c r="B2441" s="34" t="str">
        <f t="shared" si="78"/>
        <v>339718</v>
      </c>
      <c r="C2441" s="35" t="s">
        <v>4970</v>
      </c>
      <c r="D2441" s="36" t="s">
        <v>383</v>
      </c>
      <c r="E2441" s="35" t="s">
        <v>382</v>
      </c>
      <c r="F2441" s="36" t="s">
        <v>383</v>
      </c>
      <c r="G2441" s="36" t="s">
        <v>4927</v>
      </c>
      <c r="H2441" s="36" t="s">
        <v>43</v>
      </c>
      <c r="I2441" s="36" t="s">
        <v>4928</v>
      </c>
      <c r="J2441" s="36" t="s">
        <v>34</v>
      </c>
      <c r="K2441" s="36" t="s">
        <v>35</v>
      </c>
      <c r="L2441" s="37">
        <v>58</v>
      </c>
      <c r="M2441" s="38" t="s">
        <v>36</v>
      </c>
      <c r="N2441" s="38" t="str">
        <f t="shared" si="77"/>
        <v>0106</v>
      </c>
      <c r="O2441" s="83">
        <v>2786.51</v>
      </c>
    </row>
    <row r="2442" spans="1:15" s="22" customFormat="1" ht="11.15" customHeight="1" x14ac:dyDescent="0.2">
      <c r="A2442" s="39" t="s">
        <v>4971</v>
      </c>
      <c r="B2442" s="40" t="str">
        <f t="shared" si="78"/>
        <v>338262</v>
      </c>
      <c r="C2442" s="41" t="s">
        <v>4972</v>
      </c>
      <c r="D2442" s="42" t="s">
        <v>383</v>
      </c>
      <c r="E2442" s="41" t="s">
        <v>382</v>
      </c>
      <c r="F2442" s="42" t="s">
        <v>383</v>
      </c>
      <c r="G2442" s="42" t="s">
        <v>4927</v>
      </c>
      <c r="H2442" s="42" t="s">
        <v>43</v>
      </c>
      <c r="I2442" s="42" t="s">
        <v>4928</v>
      </c>
      <c r="J2442" s="42" t="s">
        <v>34</v>
      </c>
      <c r="K2442" s="42" t="s">
        <v>35</v>
      </c>
      <c r="L2442" s="37">
        <v>102</v>
      </c>
      <c r="M2442" s="43" t="s">
        <v>36</v>
      </c>
      <c r="N2442" s="43" t="str">
        <f t="shared" si="77"/>
        <v>0106</v>
      </c>
      <c r="O2442" s="84">
        <v>1284.03</v>
      </c>
    </row>
    <row r="2443" spans="1:15" s="22" customFormat="1" ht="11.15" customHeight="1" x14ac:dyDescent="0.2">
      <c r="A2443" s="33" t="s">
        <v>4973</v>
      </c>
      <c r="B2443" s="34" t="str">
        <f t="shared" si="78"/>
        <v>338326</v>
      </c>
      <c r="C2443" s="35" t="s">
        <v>4974</v>
      </c>
      <c r="D2443" s="36" t="s">
        <v>383</v>
      </c>
      <c r="E2443" s="35" t="s">
        <v>382</v>
      </c>
      <c r="F2443" s="36" t="s">
        <v>383</v>
      </c>
      <c r="G2443" s="36" t="s">
        <v>4927</v>
      </c>
      <c r="H2443" s="36" t="s">
        <v>43</v>
      </c>
      <c r="I2443" s="36" t="s">
        <v>4928</v>
      </c>
      <c r="J2443" s="36" t="s">
        <v>34</v>
      </c>
      <c r="K2443" s="36" t="s">
        <v>35</v>
      </c>
      <c r="L2443" s="37">
        <v>51</v>
      </c>
      <c r="M2443" s="38" t="s">
        <v>36</v>
      </c>
      <c r="N2443" s="38" t="str">
        <f t="shared" si="77"/>
        <v>0106</v>
      </c>
      <c r="O2443" s="83">
        <v>2883.28</v>
      </c>
    </row>
    <row r="2444" spans="1:15" s="22" customFormat="1" ht="11.15" customHeight="1" x14ac:dyDescent="0.2">
      <c r="A2444" s="39" t="s">
        <v>4975</v>
      </c>
      <c r="B2444" s="40" t="str">
        <f t="shared" si="78"/>
        <v>337896</v>
      </c>
      <c r="C2444" s="41" t="s">
        <v>4976</v>
      </c>
      <c r="D2444" s="42" t="s">
        <v>383</v>
      </c>
      <c r="E2444" s="41" t="s">
        <v>382</v>
      </c>
      <c r="F2444" s="42" t="s">
        <v>383</v>
      </c>
      <c r="G2444" s="42" t="s">
        <v>4927</v>
      </c>
      <c r="H2444" s="42" t="s">
        <v>43</v>
      </c>
      <c r="I2444" s="42" t="s">
        <v>4928</v>
      </c>
      <c r="J2444" s="42" t="s">
        <v>34</v>
      </c>
      <c r="K2444" s="42" t="s">
        <v>35</v>
      </c>
      <c r="L2444" s="37">
        <v>17</v>
      </c>
      <c r="M2444" s="43" t="s">
        <v>36</v>
      </c>
      <c r="N2444" s="43" t="str">
        <f t="shared" si="77"/>
        <v>0106</v>
      </c>
      <c r="O2444" s="84">
        <v>5451.5</v>
      </c>
    </row>
    <row r="2445" spans="1:15" s="22" customFormat="1" ht="11.15" customHeight="1" x14ac:dyDescent="0.2">
      <c r="A2445" s="33" t="s">
        <v>4977</v>
      </c>
      <c r="B2445" s="34" t="str">
        <f t="shared" si="78"/>
        <v>338724</v>
      </c>
      <c r="C2445" s="35" t="s">
        <v>4978</v>
      </c>
      <c r="D2445" s="36" t="s">
        <v>383</v>
      </c>
      <c r="E2445" s="35" t="s">
        <v>382</v>
      </c>
      <c r="F2445" s="36" t="s">
        <v>383</v>
      </c>
      <c r="G2445" s="36" t="s">
        <v>4927</v>
      </c>
      <c r="H2445" s="36" t="s">
        <v>43</v>
      </c>
      <c r="I2445" s="36" t="s">
        <v>4928</v>
      </c>
      <c r="J2445" s="36" t="s">
        <v>34</v>
      </c>
      <c r="K2445" s="36" t="s">
        <v>35</v>
      </c>
      <c r="L2445" s="37">
        <v>35</v>
      </c>
      <c r="M2445" s="38" t="s">
        <v>36</v>
      </c>
      <c r="N2445" s="38" t="str">
        <f t="shared" si="77"/>
        <v>0106</v>
      </c>
      <c r="O2445" s="83">
        <v>2661.48</v>
      </c>
    </row>
    <row r="2446" spans="1:15" s="22" customFormat="1" ht="11.15" customHeight="1" x14ac:dyDescent="0.2">
      <c r="A2446" s="39" t="s">
        <v>4979</v>
      </c>
      <c r="B2446" s="40" t="str">
        <f t="shared" si="78"/>
        <v>339103</v>
      </c>
      <c r="C2446" s="41" t="s">
        <v>4980</v>
      </c>
      <c r="D2446" s="42" t="s">
        <v>383</v>
      </c>
      <c r="E2446" s="41" t="s">
        <v>382</v>
      </c>
      <c r="F2446" s="42" t="s">
        <v>383</v>
      </c>
      <c r="G2446" s="42" t="s">
        <v>4927</v>
      </c>
      <c r="H2446" s="42" t="s">
        <v>43</v>
      </c>
      <c r="I2446" s="42" t="s">
        <v>4928</v>
      </c>
      <c r="J2446" s="42" t="s">
        <v>34</v>
      </c>
      <c r="K2446" s="42" t="s">
        <v>35</v>
      </c>
      <c r="L2446" s="37">
        <v>35</v>
      </c>
      <c r="M2446" s="43" t="s">
        <v>36</v>
      </c>
      <c r="N2446" s="43" t="str">
        <f t="shared" si="77"/>
        <v>0106</v>
      </c>
      <c r="O2446" s="84">
        <v>2808.79</v>
      </c>
    </row>
    <row r="2447" spans="1:15" s="22" customFormat="1" ht="11.15" customHeight="1" x14ac:dyDescent="0.2">
      <c r="A2447" s="33" t="s">
        <v>4981</v>
      </c>
      <c r="B2447" s="34" t="str">
        <f t="shared" si="78"/>
        <v>339580</v>
      </c>
      <c r="C2447" s="35" t="s">
        <v>4982</v>
      </c>
      <c r="D2447" s="36" t="s">
        <v>383</v>
      </c>
      <c r="E2447" s="35" t="s">
        <v>382</v>
      </c>
      <c r="F2447" s="36" t="s">
        <v>383</v>
      </c>
      <c r="G2447" s="36" t="s">
        <v>4927</v>
      </c>
      <c r="H2447" s="36" t="s">
        <v>43</v>
      </c>
      <c r="I2447" s="36" t="s">
        <v>4928</v>
      </c>
      <c r="J2447" s="36" t="s">
        <v>34</v>
      </c>
      <c r="K2447" s="36" t="s">
        <v>35</v>
      </c>
      <c r="L2447" s="37">
        <v>86</v>
      </c>
      <c r="M2447" s="38" t="s">
        <v>36</v>
      </c>
      <c r="N2447" s="38" t="str">
        <f t="shared" si="77"/>
        <v>0106</v>
      </c>
      <c r="O2447" s="83">
        <v>1070.02</v>
      </c>
    </row>
    <row r="2448" spans="1:15" s="22" customFormat="1" ht="11.15" customHeight="1" x14ac:dyDescent="0.2">
      <c r="A2448" s="39" t="s">
        <v>4983</v>
      </c>
      <c r="B2448" s="40" t="str">
        <f t="shared" si="78"/>
        <v>338774</v>
      </c>
      <c r="C2448" s="41" t="s">
        <v>4984</v>
      </c>
      <c r="D2448" s="42" t="s">
        <v>383</v>
      </c>
      <c r="E2448" s="41" t="s">
        <v>382</v>
      </c>
      <c r="F2448" s="42" t="s">
        <v>383</v>
      </c>
      <c r="G2448" s="42" t="s">
        <v>4927</v>
      </c>
      <c r="H2448" s="42" t="s">
        <v>43</v>
      </c>
      <c r="I2448" s="42" t="s">
        <v>4928</v>
      </c>
      <c r="J2448" s="42" t="s">
        <v>34</v>
      </c>
      <c r="K2448" s="42" t="s">
        <v>35</v>
      </c>
      <c r="L2448" s="37">
        <v>32</v>
      </c>
      <c r="M2448" s="43" t="s">
        <v>36</v>
      </c>
      <c r="N2448" s="43" t="str">
        <f t="shared" si="77"/>
        <v>0106</v>
      </c>
      <c r="O2448" s="84">
        <v>2407.54</v>
      </c>
    </row>
    <row r="2449" spans="1:15" s="22" customFormat="1" ht="11.15" customHeight="1" x14ac:dyDescent="0.2">
      <c r="A2449" s="33" t="s">
        <v>4985</v>
      </c>
      <c r="B2449" s="34" t="str">
        <f t="shared" si="78"/>
        <v>338850</v>
      </c>
      <c r="C2449" s="35" t="s">
        <v>4986</v>
      </c>
      <c r="D2449" s="36" t="s">
        <v>383</v>
      </c>
      <c r="E2449" s="35" t="s">
        <v>382</v>
      </c>
      <c r="F2449" s="36" t="s">
        <v>383</v>
      </c>
      <c r="G2449" s="36" t="s">
        <v>4927</v>
      </c>
      <c r="H2449" s="36" t="s">
        <v>43</v>
      </c>
      <c r="I2449" s="36" t="s">
        <v>4928</v>
      </c>
      <c r="J2449" s="36" t="s">
        <v>34</v>
      </c>
      <c r="K2449" s="36" t="s">
        <v>35</v>
      </c>
      <c r="L2449" s="37">
        <v>21</v>
      </c>
      <c r="M2449" s="38" t="s">
        <v>36</v>
      </c>
      <c r="N2449" s="38" t="str">
        <f t="shared" si="77"/>
        <v>0106</v>
      </c>
      <c r="O2449" s="83">
        <v>3622.45</v>
      </c>
    </row>
    <row r="2450" spans="1:15" s="22" customFormat="1" ht="11.15" customHeight="1" x14ac:dyDescent="0.2">
      <c r="A2450" s="39" t="s">
        <v>4987</v>
      </c>
      <c r="B2450" s="40" t="str">
        <f t="shared" si="78"/>
        <v>339123</v>
      </c>
      <c r="C2450" s="41" t="s">
        <v>4988</v>
      </c>
      <c r="D2450" s="42" t="s">
        <v>383</v>
      </c>
      <c r="E2450" s="41" t="s">
        <v>382</v>
      </c>
      <c r="F2450" s="42" t="s">
        <v>383</v>
      </c>
      <c r="G2450" s="42" t="s">
        <v>4927</v>
      </c>
      <c r="H2450" s="42" t="s">
        <v>43</v>
      </c>
      <c r="I2450" s="42" t="s">
        <v>4928</v>
      </c>
      <c r="J2450" s="42" t="s">
        <v>34</v>
      </c>
      <c r="K2450" s="42" t="s">
        <v>35</v>
      </c>
      <c r="L2450" s="37">
        <v>30</v>
      </c>
      <c r="M2450" s="43" t="s">
        <v>36</v>
      </c>
      <c r="N2450" s="43" t="str">
        <f t="shared" si="77"/>
        <v>0106</v>
      </c>
      <c r="O2450" s="84">
        <v>2340.67</v>
      </c>
    </row>
    <row r="2451" spans="1:15" s="22" customFormat="1" ht="11.15" customHeight="1" x14ac:dyDescent="0.2">
      <c r="A2451" s="33" t="s">
        <v>4989</v>
      </c>
      <c r="B2451" s="34" t="str">
        <f t="shared" si="78"/>
        <v>338282</v>
      </c>
      <c r="C2451" s="35" t="s">
        <v>4990</v>
      </c>
      <c r="D2451" s="36" t="s">
        <v>383</v>
      </c>
      <c r="E2451" s="35" t="s">
        <v>382</v>
      </c>
      <c r="F2451" s="36" t="s">
        <v>383</v>
      </c>
      <c r="G2451" s="36" t="s">
        <v>4927</v>
      </c>
      <c r="H2451" s="36" t="s">
        <v>43</v>
      </c>
      <c r="I2451" s="36" t="s">
        <v>4928</v>
      </c>
      <c r="J2451" s="36" t="s">
        <v>34</v>
      </c>
      <c r="K2451" s="36" t="s">
        <v>35</v>
      </c>
      <c r="L2451" s="37">
        <v>37</v>
      </c>
      <c r="M2451" s="38" t="s">
        <v>36</v>
      </c>
      <c r="N2451" s="38" t="str">
        <f t="shared" si="77"/>
        <v>0106</v>
      </c>
      <c r="O2451" s="83">
        <v>1765.53</v>
      </c>
    </row>
    <row r="2452" spans="1:15" s="22" customFormat="1" ht="12" customHeight="1" x14ac:dyDescent="0.2">
      <c r="A2452" s="39" t="s">
        <v>4991</v>
      </c>
      <c r="B2452" s="40" t="str">
        <f t="shared" si="78"/>
        <v>339544</v>
      </c>
      <c r="C2452" s="41" t="s">
        <v>4992</v>
      </c>
      <c r="D2452" s="42" t="s">
        <v>383</v>
      </c>
      <c r="E2452" s="41" t="s">
        <v>382</v>
      </c>
      <c r="F2452" s="42" t="s">
        <v>383</v>
      </c>
      <c r="G2452" s="42" t="s">
        <v>4927</v>
      </c>
      <c r="H2452" s="42" t="s">
        <v>43</v>
      </c>
      <c r="I2452" s="42" t="s">
        <v>4928</v>
      </c>
      <c r="J2452" s="42" t="s">
        <v>34</v>
      </c>
      <c r="K2452" s="42" t="s">
        <v>35</v>
      </c>
      <c r="L2452" s="37">
        <v>52</v>
      </c>
      <c r="M2452" s="43" t="s">
        <v>36</v>
      </c>
      <c r="N2452" s="43" t="str">
        <f t="shared" si="77"/>
        <v>0106</v>
      </c>
      <c r="O2452" s="84">
        <v>2140.04</v>
      </c>
    </row>
    <row r="2453" spans="1:15" s="22" customFormat="1" ht="12" customHeight="1" x14ac:dyDescent="0.2">
      <c r="A2453" s="33" t="s">
        <v>4993</v>
      </c>
      <c r="B2453" s="34" t="str">
        <f t="shared" si="78"/>
        <v>339585</v>
      </c>
      <c r="C2453" s="35" t="s">
        <v>4994</v>
      </c>
      <c r="D2453" s="36" t="s">
        <v>383</v>
      </c>
      <c r="E2453" s="35" t="s">
        <v>382</v>
      </c>
      <c r="F2453" s="36" t="s">
        <v>383</v>
      </c>
      <c r="G2453" s="36" t="s">
        <v>4927</v>
      </c>
      <c r="H2453" s="36" t="s">
        <v>43</v>
      </c>
      <c r="I2453" s="36" t="s">
        <v>4928</v>
      </c>
      <c r="J2453" s="36" t="s">
        <v>34</v>
      </c>
      <c r="K2453" s="36" t="s">
        <v>35</v>
      </c>
      <c r="L2453" s="37">
        <v>54</v>
      </c>
      <c r="M2453" s="38" t="s">
        <v>36</v>
      </c>
      <c r="N2453" s="38" t="str">
        <f t="shared" si="77"/>
        <v>0106</v>
      </c>
      <c r="O2453" s="83">
        <v>1444.53</v>
      </c>
    </row>
    <row r="2454" spans="1:15" s="22" customFormat="1" ht="11.15" customHeight="1" x14ac:dyDescent="0.2">
      <c r="A2454" s="39" t="s">
        <v>4995</v>
      </c>
      <c r="B2454" s="40" t="str">
        <f t="shared" si="78"/>
        <v>338203</v>
      </c>
      <c r="C2454" s="41" t="s">
        <v>4996</v>
      </c>
      <c r="D2454" s="42" t="s">
        <v>383</v>
      </c>
      <c r="E2454" s="41" t="s">
        <v>382</v>
      </c>
      <c r="F2454" s="42" t="s">
        <v>383</v>
      </c>
      <c r="G2454" s="42" t="s">
        <v>4927</v>
      </c>
      <c r="H2454" s="42" t="s">
        <v>43</v>
      </c>
      <c r="I2454" s="42" t="s">
        <v>4928</v>
      </c>
      <c r="J2454" s="42" t="s">
        <v>34</v>
      </c>
      <c r="K2454" s="42" t="s">
        <v>35</v>
      </c>
      <c r="L2454" s="37">
        <v>92</v>
      </c>
      <c r="M2454" s="43" t="s">
        <v>36</v>
      </c>
      <c r="N2454" s="43" t="str">
        <f t="shared" si="77"/>
        <v>0106</v>
      </c>
      <c r="O2454" s="84">
        <v>1783.36</v>
      </c>
    </row>
    <row r="2455" spans="1:15" s="22" customFormat="1" ht="11.15" customHeight="1" x14ac:dyDescent="0.2">
      <c r="A2455" s="33" t="s">
        <v>4997</v>
      </c>
      <c r="B2455" s="34" t="str">
        <f t="shared" si="78"/>
        <v>339758</v>
      </c>
      <c r="C2455" s="35" t="s">
        <v>4998</v>
      </c>
      <c r="D2455" s="36" t="s">
        <v>383</v>
      </c>
      <c r="E2455" s="35" t="s">
        <v>382</v>
      </c>
      <c r="F2455" s="36" t="s">
        <v>383</v>
      </c>
      <c r="G2455" s="36" t="s">
        <v>4927</v>
      </c>
      <c r="H2455" s="36" t="s">
        <v>43</v>
      </c>
      <c r="I2455" s="36" t="s">
        <v>4928</v>
      </c>
      <c r="J2455" s="36" t="s">
        <v>34</v>
      </c>
      <c r="K2455" s="36" t="s">
        <v>35</v>
      </c>
      <c r="L2455" s="37">
        <v>31</v>
      </c>
      <c r="M2455" s="38" t="s">
        <v>36</v>
      </c>
      <c r="N2455" s="38" t="str">
        <f t="shared" si="77"/>
        <v>0106</v>
      </c>
      <c r="O2455" s="83">
        <v>1114.6099999999999</v>
      </c>
    </row>
    <row r="2456" spans="1:15" s="22" customFormat="1" ht="11.15" customHeight="1" x14ac:dyDescent="0.2">
      <c r="A2456" s="39" t="s">
        <v>4999</v>
      </c>
      <c r="B2456" s="40" t="str">
        <f t="shared" si="78"/>
        <v>338240</v>
      </c>
      <c r="C2456" s="41" t="s">
        <v>5000</v>
      </c>
      <c r="D2456" s="42" t="s">
        <v>383</v>
      </c>
      <c r="E2456" s="41" t="s">
        <v>382</v>
      </c>
      <c r="F2456" s="42" t="s">
        <v>383</v>
      </c>
      <c r="G2456" s="42" t="s">
        <v>4927</v>
      </c>
      <c r="H2456" s="42" t="s">
        <v>43</v>
      </c>
      <c r="I2456" s="42" t="s">
        <v>4928</v>
      </c>
      <c r="J2456" s="42" t="s">
        <v>34</v>
      </c>
      <c r="K2456" s="42" t="s">
        <v>35</v>
      </c>
      <c r="L2456" s="37">
        <v>103</v>
      </c>
      <c r="M2456" s="43" t="s">
        <v>36</v>
      </c>
      <c r="N2456" s="43" t="str">
        <f t="shared" si="77"/>
        <v>0106</v>
      </c>
      <c r="O2456" s="84">
        <v>780.22</v>
      </c>
    </row>
    <row r="2457" spans="1:15" s="22" customFormat="1" ht="11.15" customHeight="1" x14ac:dyDescent="0.2">
      <c r="A2457" s="33" t="s">
        <v>5001</v>
      </c>
      <c r="B2457" s="34" t="str">
        <f t="shared" si="78"/>
        <v>338320</v>
      </c>
      <c r="C2457" s="35" t="s">
        <v>5002</v>
      </c>
      <c r="D2457" s="36" t="s">
        <v>383</v>
      </c>
      <c r="E2457" s="35" t="s">
        <v>382</v>
      </c>
      <c r="F2457" s="36" t="s">
        <v>383</v>
      </c>
      <c r="G2457" s="36" t="s">
        <v>4927</v>
      </c>
      <c r="H2457" s="36" t="s">
        <v>43</v>
      </c>
      <c r="I2457" s="36" t="s">
        <v>4928</v>
      </c>
      <c r="J2457" s="36" t="s">
        <v>34</v>
      </c>
      <c r="K2457" s="36" t="s">
        <v>35</v>
      </c>
      <c r="L2457" s="37">
        <v>39</v>
      </c>
      <c r="M2457" s="38" t="s">
        <v>36</v>
      </c>
      <c r="N2457" s="38" t="str">
        <f t="shared" si="77"/>
        <v>0106</v>
      </c>
      <c r="O2457" s="83">
        <v>2217.91</v>
      </c>
    </row>
    <row r="2458" spans="1:15" s="22" customFormat="1" ht="11.15" customHeight="1" x14ac:dyDescent="0.2">
      <c r="A2458" s="39" t="s">
        <v>5003</v>
      </c>
      <c r="B2458" s="40" t="str">
        <f t="shared" si="78"/>
        <v>339753</v>
      </c>
      <c r="C2458" s="41" t="s">
        <v>5004</v>
      </c>
      <c r="D2458" s="42" t="s">
        <v>383</v>
      </c>
      <c r="E2458" s="41" t="s">
        <v>382</v>
      </c>
      <c r="F2458" s="42" t="s">
        <v>383</v>
      </c>
      <c r="G2458" s="42" t="s">
        <v>4927</v>
      </c>
      <c r="H2458" s="42" t="s">
        <v>43</v>
      </c>
      <c r="I2458" s="42" t="s">
        <v>4928</v>
      </c>
      <c r="J2458" s="42" t="s">
        <v>34</v>
      </c>
      <c r="K2458" s="42" t="s">
        <v>35</v>
      </c>
      <c r="L2458" s="37">
        <v>165</v>
      </c>
      <c r="M2458" s="43" t="s">
        <v>36</v>
      </c>
      <c r="N2458" s="43" t="str">
        <f t="shared" si="77"/>
        <v>0106</v>
      </c>
      <c r="O2458" s="84">
        <v>557.32000000000005</v>
      </c>
    </row>
    <row r="2459" spans="1:15" s="22" customFormat="1" ht="11.15" customHeight="1" x14ac:dyDescent="0.2">
      <c r="A2459" s="33" t="s">
        <v>5005</v>
      </c>
      <c r="B2459" s="34" t="str">
        <f t="shared" si="78"/>
        <v>339133</v>
      </c>
      <c r="C2459" s="35" t="s">
        <v>5006</v>
      </c>
      <c r="D2459" s="36" t="s">
        <v>383</v>
      </c>
      <c r="E2459" s="35" t="s">
        <v>382</v>
      </c>
      <c r="F2459" s="36" t="s">
        <v>383</v>
      </c>
      <c r="G2459" s="36" t="s">
        <v>4927</v>
      </c>
      <c r="H2459" s="36" t="s">
        <v>43</v>
      </c>
      <c r="I2459" s="36" t="s">
        <v>4928</v>
      </c>
      <c r="J2459" s="36" t="s">
        <v>34</v>
      </c>
      <c r="K2459" s="36" t="s">
        <v>35</v>
      </c>
      <c r="L2459" s="37">
        <v>26</v>
      </c>
      <c r="M2459" s="38" t="s">
        <v>36</v>
      </c>
      <c r="N2459" s="38" t="str">
        <f t="shared" si="77"/>
        <v>0106</v>
      </c>
      <c r="O2459" s="83">
        <v>2340.67</v>
      </c>
    </row>
    <row r="2460" spans="1:15" s="22" customFormat="1" ht="11.15" customHeight="1" x14ac:dyDescent="0.2">
      <c r="A2460" s="39" t="s">
        <v>5007</v>
      </c>
      <c r="B2460" s="40" t="str">
        <f t="shared" si="78"/>
        <v>338220</v>
      </c>
      <c r="C2460" s="41" t="s">
        <v>5008</v>
      </c>
      <c r="D2460" s="42" t="s">
        <v>383</v>
      </c>
      <c r="E2460" s="41" t="s">
        <v>382</v>
      </c>
      <c r="F2460" s="42" t="s">
        <v>383</v>
      </c>
      <c r="G2460" s="42" t="s">
        <v>4927</v>
      </c>
      <c r="H2460" s="42" t="s">
        <v>43</v>
      </c>
      <c r="I2460" s="42" t="s">
        <v>4928</v>
      </c>
      <c r="J2460" s="42" t="s">
        <v>34</v>
      </c>
      <c r="K2460" s="42" t="s">
        <v>35</v>
      </c>
      <c r="L2460" s="37">
        <v>87</v>
      </c>
      <c r="M2460" s="43" t="s">
        <v>36</v>
      </c>
      <c r="N2460" s="43" t="str">
        <f t="shared" si="77"/>
        <v>0106</v>
      </c>
      <c r="O2460" s="84">
        <v>924.14</v>
      </c>
    </row>
    <row r="2461" spans="1:15" s="22" customFormat="1" ht="11.15" customHeight="1" x14ac:dyDescent="0.2">
      <c r="A2461" s="33" t="s">
        <v>5009</v>
      </c>
      <c r="B2461" s="34" t="str">
        <f t="shared" si="78"/>
        <v>339549</v>
      </c>
      <c r="C2461" s="35" t="s">
        <v>5010</v>
      </c>
      <c r="D2461" s="36" t="s">
        <v>383</v>
      </c>
      <c r="E2461" s="35" t="s">
        <v>382</v>
      </c>
      <c r="F2461" s="36" t="s">
        <v>383</v>
      </c>
      <c r="G2461" s="36" t="s">
        <v>4927</v>
      </c>
      <c r="H2461" s="36" t="s">
        <v>43</v>
      </c>
      <c r="I2461" s="36" t="s">
        <v>4928</v>
      </c>
      <c r="J2461" s="36" t="s">
        <v>34</v>
      </c>
      <c r="K2461" s="36" t="s">
        <v>35</v>
      </c>
      <c r="L2461" s="37">
        <v>32</v>
      </c>
      <c r="M2461" s="38" t="s">
        <v>36</v>
      </c>
      <c r="N2461" s="38" t="str">
        <f t="shared" si="77"/>
        <v>0106</v>
      </c>
      <c r="O2461" s="83">
        <v>2608.16</v>
      </c>
    </row>
    <row r="2462" spans="1:15" s="22" customFormat="1" ht="11.15" customHeight="1" x14ac:dyDescent="0.2">
      <c r="A2462" s="39" t="s">
        <v>5011</v>
      </c>
      <c r="B2462" s="40" t="str">
        <f t="shared" si="78"/>
        <v>339587</v>
      </c>
      <c r="C2462" s="41" t="s">
        <v>5012</v>
      </c>
      <c r="D2462" s="42" t="s">
        <v>383</v>
      </c>
      <c r="E2462" s="41" t="s">
        <v>382</v>
      </c>
      <c r="F2462" s="42" t="s">
        <v>383</v>
      </c>
      <c r="G2462" s="42" t="s">
        <v>4927</v>
      </c>
      <c r="H2462" s="42" t="s">
        <v>43</v>
      </c>
      <c r="I2462" s="42" t="s">
        <v>4928</v>
      </c>
      <c r="J2462" s="42" t="s">
        <v>34</v>
      </c>
      <c r="K2462" s="42" t="s">
        <v>35</v>
      </c>
      <c r="L2462" s="37">
        <v>33</v>
      </c>
      <c r="M2462" s="43" t="s">
        <v>36</v>
      </c>
      <c r="N2462" s="43" t="str">
        <f t="shared" si="77"/>
        <v>0106</v>
      </c>
      <c r="O2462" s="84">
        <v>1926.04</v>
      </c>
    </row>
    <row r="2463" spans="1:15" s="22" customFormat="1" ht="11.15" customHeight="1" x14ac:dyDescent="0.2">
      <c r="A2463" s="33" t="s">
        <v>5013</v>
      </c>
      <c r="B2463" s="34" t="str">
        <f t="shared" si="78"/>
        <v>339185</v>
      </c>
      <c r="C2463" s="35" t="s">
        <v>5014</v>
      </c>
      <c r="D2463" s="36" t="s">
        <v>383</v>
      </c>
      <c r="E2463" s="35" t="s">
        <v>382</v>
      </c>
      <c r="F2463" s="36" t="s">
        <v>383</v>
      </c>
      <c r="G2463" s="36" t="s">
        <v>4927</v>
      </c>
      <c r="H2463" s="36" t="s">
        <v>43</v>
      </c>
      <c r="I2463" s="36" t="s">
        <v>4928</v>
      </c>
      <c r="J2463" s="36" t="s">
        <v>34</v>
      </c>
      <c r="K2463" s="36" t="s">
        <v>35</v>
      </c>
      <c r="L2463" s="37">
        <v>12</v>
      </c>
      <c r="M2463" s="38" t="s">
        <v>36</v>
      </c>
      <c r="N2463" s="38" t="str">
        <f t="shared" si="77"/>
        <v>0106</v>
      </c>
      <c r="O2463" s="83">
        <v>3477.55</v>
      </c>
    </row>
    <row r="2464" spans="1:15" s="22" customFormat="1" ht="11.15" customHeight="1" x14ac:dyDescent="0.2">
      <c r="A2464" s="39" t="s">
        <v>5015</v>
      </c>
      <c r="B2464" s="40" t="str">
        <f t="shared" si="78"/>
        <v>338841</v>
      </c>
      <c r="C2464" s="41" t="s">
        <v>5016</v>
      </c>
      <c r="D2464" s="42" t="s">
        <v>383</v>
      </c>
      <c r="E2464" s="41" t="s">
        <v>382</v>
      </c>
      <c r="F2464" s="42" t="s">
        <v>383</v>
      </c>
      <c r="G2464" s="42" t="s">
        <v>4927</v>
      </c>
      <c r="H2464" s="42" t="s">
        <v>43</v>
      </c>
      <c r="I2464" s="42" t="s">
        <v>4928</v>
      </c>
      <c r="J2464" s="42" t="s">
        <v>34</v>
      </c>
      <c r="K2464" s="42" t="s">
        <v>35</v>
      </c>
      <c r="L2464" s="37">
        <v>13</v>
      </c>
      <c r="M2464" s="43" t="s">
        <v>36</v>
      </c>
      <c r="N2464" s="43" t="str">
        <f t="shared" si="77"/>
        <v>0106</v>
      </c>
      <c r="O2464" s="84">
        <v>4346.9399999999996</v>
      </c>
    </row>
    <row r="2465" spans="1:15" s="22" customFormat="1" ht="11.15" customHeight="1" x14ac:dyDescent="0.2">
      <c r="A2465" s="33" t="s">
        <v>5017</v>
      </c>
      <c r="B2465" s="34" t="str">
        <f t="shared" si="78"/>
        <v>339105</v>
      </c>
      <c r="C2465" s="35" t="s">
        <v>5018</v>
      </c>
      <c r="D2465" s="36" t="s">
        <v>383</v>
      </c>
      <c r="E2465" s="35" t="s">
        <v>382</v>
      </c>
      <c r="F2465" s="36" t="s">
        <v>383</v>
      </c>
      <c r="G2465" s="36" t="s">
        <v>4927</v>
      </c>
      <c r="H2465" s="36" t="s">
        <v>43</v>
      </c>
      <c r="I2465" s="36" t="s">
        <v>4928</v>
      </c>
      <c r="J2465" s="36" t="s">
        <v>34</v>
      </c>
      <c r="K2465" s="36" t="s">
        <v>35</v>
      </c>
      <c r="L2465" s="37">
        <v>17</v>
      </c>
      <c r="M2465" s="38" t="s">
        <v>36</v>
      </c>
      <c r="N2465" s="38" t="str">
        <f t="shared" si="77"/>
        <v>0106</v>
      </c>
      <c r="O2465" s="83">
        <v>3042.85</v>
      </c>
    </row>
    <row r="2466" spans="1:15" s="22" customFormat="1" ht="11.15" customHeight="1" x14ac:dyDescent="0.2">
      <c r="A2466" s="39" t="s">
        <v>5019</v>
      </c>
      <c r="B2466" s="40" t="str">
        <f t="shared" si="78"/>
        <v>339163</v>
      </c>
      <c r="C2466" s="41" t="s">
        <v>5020</v>
      </c>
      <c r="D2466" s="42" t="s">
        <v>383</v>
      </c>
      <c r="E2466" s="41" t="s">
        <v>382</v>
      </c>
      <c r="F2466" s="42" t="s">
        <v>383</v>
      </c>
      <c r="G2466" s="42" t="s">
        <v>4927</v>
      </c>
      <c r="H2466" s="42" t="s">
        <v>43</v>
      </c>
      <c r="I2466" s="42" t="s">
        <v>4928</v>
      </c>
      <c r="J2466" s="42" t="s">
        <v>34</v>
      </c>
      <c r="K2466" s="42" t="s">
        <v>35</v>
      </c>
      <c r="L2466" s="37">
        <v>21</v>
      </c>
      <c r="M2466" s="43" t="s">
        <v>36</v>
      </c>
      <c r="N2466" s="43" t="str">
        <f t="shared" si="77"/>
        <v>0106</v>
      </c>
      <c r="O2466" s="84">
        <v>2675.04</v>
      </c>
    </row>
    <row r="2467" spans="1:15" s="22" customFormat="1" ht="11.15" customHeight="1" x14ac:dyDescent="0.2">
      <c r="A2467" s="33" t="s">
        <v>5021</v>
      </c>
      <c r="B2467" s="34" t="str">
        <f t="shared" si="78"/>
        <v>338706</v>
      </c>
      <c r="C2467" s="35" t="s">
        <v>5022</v>
      </c>
      <c r="D2467" s="36" t="s">
        <v>383</v>
      </c>
      <c r="E2467" s="35" t="s">
        <v>382</v>
      </c>
      <c r="F2467" s="36" t="s">
        <v>383</v>
      </c>
      <c r="G2467" s="36" t="s">
        <v>4927</v>
      </c>
      <c r="H2467" s="36" t="s">
        <v>43</v>
      </c>
      <c r="I2467" s="36" t="s">
        <v>4928</v>
      </c>
      <c r="J2467" s="36" t="s">
        <v>34</v>
      </c>
      <c r="K2467" s="36" t="s">
        <v>35</v>
      </c>
      <c r="L2467" s="37">
        <v>39</v>
      </c>
      <c r="M2467" s="38" t="s">
        <v>36</v>
      </c>
      <c r="N2467" s="38" t="str">
        <f t="shared" si="77"/>
        <v>0106</v>
      </c>
      <c r="O2467" s="83">
        <v>2883.28</v>
      </c>
    </row>
    <row r="2468" spans="1:15" s="22" customFormat="1" ht="11.15" customHeight="1" x14ac:dyDescent="0.2">
      <c r="A2468" s="39" t="s">
        <v>5023</v>
      </c>
      <c r="B2468" s="40" t="str">
        <f t="shared" si="78"/>
        <v>338244</v>
      </c>
      <c r="C2468" s="41" t="s">
        <v>5024</v>
      </c>
      <c r="D2468" s="42" t="s">
        <v>383</v>
      </c>
      <c r="E2468" s="41" t="s">
        <v>382</v>
      </c>
      <c r="F2468" s="42" t="s">
        <v>383</v>
      </c>
      <c r="G2468" s="42" t="s">
        <v>4927</v>
      </c>
      <c r="H2468" s="42" t="s">
        <v>43</v>
      </c>
      <c r="I2468" s="42" t="s">
        <v>4928</v>
      </c>
      <c r="J2468" s="42" t="s">
        <v>34</v>
      </c>
      <c r="K2468" s="42" t="s">
        <v>35</v>
      </c>
      <c r="L2468" s="37">
        <v>35</v>
      </c>
      <c r="M2468" s="43" t="s">
        <v>36</v>
      </c>
      <c r="N2468" s="43" t="str">
        <f t="shared" si="77"/>
        <v>0106</v>
      </c>
      <c r="O2468" s="84">
        <v>1337.52</v>
      </c>
    </row>
    <row r="2469" spans="1:15" s="22" customFormat="1" ht="11.15" customHeight="1" x14ac:dyDescent="0.2">
      <c r="A2469" s="33" t="s">
        <v>5025</v>
      </c>
      <c r="B2469" s="34" t="str">
        <f t="shared" si="78"/>
        <v>338252</v>
      </c>
      <c r="C2469" s="35" t="s">
        <v>5026</v>
      </c>
      <c r="D2469" s="36" t="s">
        <v>383</v>
      </c>
      <c r="E2469" s="35" t="s">
        <v>382</v>
      </c>
      <c r="F2469" s="36" t="s">
        <v>383</v>
      </c>
      <c r="G2469" s="36" t="s">
        <v>4927</v>
      </c>
      <c r="H2469" s="36" t="s">
        <v>43</v>
      </c>
      <c r="I2469" s="36" t="s">
        <v>4928</v>
      </c>
      <c r="J2469" s="36" t="s">
        <v>34</v>
      </c>
      <c r="K2469" s="36" t="s">
        <v>35</v>
      </c>
      <c r="L2469" s="37">
        <v>34</v>
      </c>
      <c r="M2469" s="38" t="s">
        <v>36</v>
      </c>
      <c r="N2469" s="38" t="str">
        <f t="shared" si="77"/>
        <v>0106</v>
      </c>
      <c r="O2469" s="83">
        <v>1203.77</v>
      </c>
    </row>
    <row r="2470" spans="1:15" s="22" customFormat="1" ht="11.15" customHeight="1" x14ac:dyDescent="0.2">
      <c r="A2470" s="39" t="s">
        <v>5027</v>
      </c>
      <c r="B2470" s="40" t="str">
        <f t="shared" si="78"/>
        <v>339716</v>
      </c>
      <c r="C2470" s="41" t="s">
        <v>5028</v>
      </c>
      <c r="D2470" s="42" t="s">
        <v>383</v>
      </c>
      <c r="E2470" s="41" t="s">
        <v>382</v>
      </c>
      <c r="F2470" s="42" t="s">
        <v>383</v>
      </c>
      <c r="G2470" s="42" t="s">
        <v>4927</v>
      </c>
      <c r="H2470" s="42" t="s">
        <v>43</v>
      </c>
      <c r="I2470" s="42" t="s">
        <v>4928</v>
      </c>
      <c r="J2470" s="42" t="s">
        <v>34</v>
      </c>
      <c r="K2470" s="42" t="s">
        <v>35</v>
      </c>
      <c r="L2470" s="37">
        <v>34</v>
      </c>
      <c r="M2470" s="43" t="s">
        <v>36</v>
      </c>
      <c r="N2470" s="43" t="str">
        <f t="shared" si="77"/>
        <v>0106</v>
      </c>
      <c r="O2470" s="84">
        <v>1950.55</v>
      </c>
    </row>
    <row r="2471" spans="1:15" s="22" customFormat="1" ht="11.15" customHeight="1" x14ac:dyDescent="0.2">
      <c r="A2471" s="33" t="s">
        <v>5029</v>
      </c>
      <c r="B2471" s="34" t="str">
        <f t="shared" si="78"/>
        <v>338426</v>
      </c>
      <c r="C2471" s="35" t="s">
        <v>5030</v>
      </c>
      <c r="D2471" s="36" t="s">
        <v>383</v>
      </c>
      <c r="E2471" s="35" t="s">
        <v>382</v>
      </c>
      <c r="F2471" s="36" t="s">
        <v>383</v>
      </c>
      <c r="G2471" s="36" t="s">
        <v>4927</v>
      </c>
      <c r="H2471" s="36" t="s">
        <v>43</v>
      </c>
      <c r="I2471" s="36" t="s">
        <v>4928</v>
      </c>
      <c r="J2471" s="36" t="s">
        <v>34</v>
      </c>
      <c r="K2471" s="36" t="s">
        <v>35</v>
      </c>
      <c r="L2471" s="37">
        <v>18</v>
      </c>
      <c r="M2471" s="38" t="s">
        <v>36</v>
      </c>
      <c r="N2471" s="38" t="str">
        <f t="shared" si="77"/>
        <v>0106</v>
      </c>
      <c r="O2471" s="83">
        <v>3363.82</v>
      </c>
    </row>
    <row r="2472" spans="1:15" s="22" customFormat="1" ht="11.15" customHeight="1" x14ac:dyDescent="0.2">
      <c r="A2472" s="39" t="s">
        <v>5031</v>
      </c>
      <c r="B2472" s="40" t="str">
        <f t="shared" si="78"/>
        <v>338810</v>
      </c>
      <c r="C2472" s="41" t="s">
        <v>5032</v>
      </c>
      <c r="D2472" s="42" t="s">
        <v>383</v>
      </c>
      <c r="E2472" s="41" t="s">
        <v>382</v>
      </c>
      <c r="F2472" s="42" t="s">
        <v>383</v>
      </c>
      <c r="G2472" s="42" t="s">
        <v>4927</v>
      </c>
      <c r="H2472" s="42" t="s">
        <v>43</v>
      </c>
      <c r="I2472" s="42" t="s">
        <v>4928</v>
      </c>
      <c r="J2472" s="42" t="s">
        <v>34</v>
      </c>
      <c r="K2472" s="42" t="s">
        <v>35</v>
      </c>
      <c r="L2472" s="37">
        <v>21</v>
      </c>
      <c r="M2472" s="43" t="s">
        <v>36</v>
      </c>
      <c r="N2472" s="43" t="str">
        <f t="shared" si="77"/>
        <v>0106</v>
      </c>
      <c r="O2472" s="84">
        <v>4681.32</v>
      </c>
    </row>
    <row r="2473" spans="1:15" s="22" customFormat="1" ht="11.15" customHeight="1" x14ac:dyDescent="0.2">
      <c r="A2473" s="33" t="s">
        <v>5033</v>
      </c>
      <c r="B2473" s="34" t="str">
        <f t="shared" si="78"/>
        <v>338420</v>
      </c>
      <c r="C2473" s="35" t="s">
        <v>5034</v>
      </c>
      <c r="D2473" s="36" t="s">
        <v>383</v>
      </c>
      <c r="E2473" s="35" t="s">
        <v>382</v>
      </c>
      <c r="F2473" s="36" t="s">
        <v>383</v>
      </c>
      <c r="G2473" s="36" t="s">
        <v>4927</v>
      </c>
      <c r="H2473" s="36" t="s">
        <v>43</v>
      </c>
      <c r="I2473" s="36" t="s">
        <v>4928</v>
      </c>
      <c r="J2473" s="36" t="s">
        <v>34</v>
      </c>
      <c r="K2473" s="36" t="s">
        <v>35</v>
      </c>
      <c r="L2473" s="37">
        <v>20</v>
      </c>
      <c r="M2473" s="38" t="s">
        <v>36</v>
      </c>
      <c r="N2473" s="38" t="str">
        <f t="shared" si="77"/>
        <v>0106</v>
      </c>
      <c r="O2473" s="83">
        <v>2587.56</v>
      </c>
    </row>
    <row r="2474" spans="1:15" s="22" customFormat="1" ht="11.15" customHeight="1" x14ac:dyDescent="0.2">
      <c r="A2474" s="39" t="s">
        <v>5035</v>
      </c>
      <c r="B2474" s="40" t="str">
        <f t="shared" si="78"/>
        <v>339143</v>
      </c>
      <c r="C2474" s="41" t="s">
        <v>5036</v>
      </c>
      <c r="D2474" s="42" t="s">
        <v>383</v>
      </c>
      <c r="E2474" s="41" t="s">
        <v>382</v>
      </c>
      <c r="F2474" s="42" t="s">
        <v>383</v>
      </c>
      <c r="G2474" s="42" t="s">
        <v>4927</v>
      </c>
      <c r="H2474" s="42" t="s">
        <v>43</v>
      </c>
      <c r="I2474" s="42" t="s">
        <v>4928</v>
      </c>
      <c r="J2474" s="42" t="s">
        <v>34</v>
      </c>
      <c r="K2474" s="42" t="s">
        <v>35</v>
      </c>
      <c r="L2474" s="37">
        <v>16</v>
      </c>
      <c r="M2474" s="43" t="s">
        <v>36</v>
      </c>
      <c r="N2474" s="43" t="str">
        <f t="shared" si="77"/>
        <v>0106</v>
      </c>
      <c r="O2474" s="84">
        <v>3210.05</v>
      </c>
    </row>
    <row r="2475" spans="1:15" s="22" customFormat="1" ht="11.15" customHeight="1" x14ac:dyDescent="0.2">
      <c r="A2475" s="33" t="s">
        <v>5037</v>
      </c>
      <c r="B2475" s="34" t="str">
        <f t="shared" si="78"/>
        <v>339583</v>
      </c>
      <c r="C2475" s="35" t="s">
        <v>5038</v>
      </c>
      <c r="D2475" s="36" t="s">
        <v>383</v>
      </c>
      <c r="E2475" s="35" t="s">
        <v>382</v>
      </c>
      <c r="F2475" s="36" t="s">
        <v>383</v>
      </c>
      <c r="G2475" s="36" t="s">
        <v>4927</v>
      </c>
      <c r="H2475" s="36" t="s">
        <v>43</v>
      </c>
      <c r="I2475" s="36" t="s">
        <v>4928</v>
      </c>
      <c r="J2475" s="36" t="s">
        <v>34</v>
      </c>
      <c r="K2475" s="36" t="s">
        <v>35</v>
      </c>
      <c r="L2475" s="37">
        <v>24</v>
      </c>
      <c r="M2475" s="38" t="s">
        <v>36</v>
      </c>
      <c r="N2475" s="38" t="str">
        <f t="shared" si="77"/>
        <v>0106</v>
      </c>
      <c r="O2475" s="83">
        <v>1605.04</v>
      </c>
    </row>
    <row r="2476" spans="1:15" s="22" customFormat="1" ht="11.15" customHeight="1" x14ac:dyDescent="0.2">
      <c r="A2476" s="39" t="s">
        <v>5039</v>
      </c>
      <c r="B2476" s="40" t="str">
        <f t="shared" si="78"/>
        <v>338864</v>
      </c>
      <c r="C2476" s="41" t="s">
        <v>5040</v>
      </c>
      <c r="D2476" s="42" t="s">
        <v>383</v>
      </c>
      <c r="E2476" s="41" t="s">
        <v>382</v>
      </c>
      <c r="F2476" s="42" t="s">
        <v>383</v>
      </c>
      <c r="G2476" s="42" t="s">
        <v>4927</v>
      </c>
      <c r="H2476" s="42" t="s">
        <v>43</v>
      </c>
      <c r="I2476" s="42" t="s">
        <v>4928</v>
      </c>
      <c r="J2476" s="42" t="s">
        <v>34</v>
      </c>
      <c r="K2476" s="42" t="s">
        <v>35</v>
      </c>
      <c r="L2476" s="37">
        <v>8</v>
      </c>
      <c r="M2476" s="43" t="s">
        <v>36</v>
      </c>
      <c r="N2476" s="43" t="str">
        <f t="shared" si="77"/>
        <v>0106</v>
      </c>
      <c r="O2476" s="84">
        <v>5071.43</v>
      </c>
    </row>
    <row r="2477" spans="1:15" s="22" customFormat="1" ht="11.15" customHeight="1" x14ac:dyDescent="0.2">
      <c r="A2477" s="33" t="s">
        <v>5041</v>
      </c>
      <c r="B2477" s="34" t="str">
        <f t="shared" si="78"/>
        <v>339734</v>
      </c>
      <c r="C2477" s="35" t="s">
        <v>5042</v>
      </c>
      <c r="D2477" s="36" t="s">
        <v>383</v>
      </c>
      <c r="E2477" s="35" t="s">
        <v>382</v>
      </c>
      <c r="F2477" s="36" t="s">
        <v>383</v>
      </c>
      <c r="G2477" s="36" t="s">
        <v>4927</v>
      </c>
      <c r="H2477" s="36" t="s">
        <v>43</v>
      </c>
      <c r="I2477" s="36" t="s">
        <v>4928</v>
      </c>
      <c r="J2477" s="36" t="s">
        <v>34</v>
      </c>
      <c r="K2477" s="36" t="s">
        <v>35</v>
      </c>
      <c r="L2477" s="37">
        <v>9</v>
      </c>
      <c r="M2477" s="38" t="s">
        <v>36</v>
      </c>
      <c r="N2477" s="38" t="str">
        <f t="shared" si="77"/>
        <v>0106</v>
      </c>
      <c r="O2477" s="83">
        <v>5573</v>
      </c>
    </row>
    <row r="2478" spans="1:15" s="22" customFormat="1" ht="11.15" customHeight="1" x14ac:dyDescent="0.2">
      <c r="A2478" s="39" t="s">
        <v>5043</v>
      </c>
      <c r="B2478" s="40" t="str">
        <f t="shared" si="78"/>
        <v>339756</v>
      </c>
      <c r="C2478" s="41" t="s">
        <v>5044</v>
      </c>
      <c r="D2478" s="42" t="s">
        <v>383</v>
      </c>
      <c r="E2478" s="41" t="s">
        <v>382</v>
      </c>
      <c r="F2478" s="42" t="s">
        <v>383</v>
      </c>
      <c r="G2478" s="42" t="s">
        <v>4927</v>
      </c>
      <c r="H2478" s="42" t="s">
        <v>43</v>
      </c>
      <c r="I2478" s="42" t="s">
        <v>4928</v>
      </c>
      <c r="J2478" s="42" t="s">
        <v>34</v>
      </c>
      <c r="K2478" s="42" t="s">
        <v>35</v>
      </c>
      <c r="L2478" s="37">
        <v>260</v>
      </c>
      <c r="M2478" s="43" t="s">
        <v>36</v>
      </c>
      <c r="N2478" s="43" t="str">
        <f t="shared" si="77"/>
        <v>0106</v>
      </c>
      <c r="O2478" s="84">
        <v>289.8</v>
      </c>
    </row>
    <row r="2479" spans="1:15" s="22" customFormat="1" ht="11.15" customHeight="1" x14ac:dyDescent="0.2">
      <c r="A2479" s="33" t="s">
        <v>5045</v>
      </c>
      <c r="B2479" s="34" t="str">
        <f t="shared" si="78"/>
        <v>339701/20</v>
      </c>
      <c r="C2479" s="35" t="s">
        <v>5046</v>
      </c>
      <c r="D2479" s="36" t="s">
        <v>383</v>
      </c>
      <c r="E2479" s="35" t="s">
        <v>382</v>
      </c>
      <c r="F2479" s="36" t="s">
        <v>383</v>
      </c>
      <c r="G2479" s="36" t="s">
        <v>4927</v>
      </c>
      <c r="H2479" s="36" t="s">
        <v>43</v>
      </c>
      <c r="I2479" s="36" t="s">
        <v>4928</v>
      </c>
      <c r="J2479" s="36" t="s">
        <v>34</v>
      </c>
      <c r="K2479" s="36" t="s">
        <v>35</v>
      </c>
      <c r="L2479" s="37">
        <v>13</v>
      </c>
      <c r="M2479" s="38" t="s">
        <v>36</v>
      </c>
      <c r="N2479" s="38" t="str">
        <f t="shared" si="77"/>
        <v>0106</v>
      </c>
      <c r="O2479" s="83">
        <v>4458.3999999999996</v>
      </c>
    </row>
    <row r="2480" spans="1:15" s="22" customFormat="1" ht="11.15" customHeight="1" x14ac:dyDescent="0.2">
      <c r="A2480" s="39" t="s">
        <v>5047</v>
      </c>
      <c r="B2480" s="40" t="str">
        <f t="shared" si="78"/>
        <v>338872</v>
      </c>
      <c r="C2480" s="41" t="s">
        <v>5048</v>
      </c>
      <c r="D2480" s="42" t="s">
        <v>383</v>
      </c>
      <c r="E2480" s="41" t="s">
        <v>382</v>
      </c>
      <c r="F2480" s="42" t="s">
        <v>383</v>
      </c>
      <c r="G2480" s="42" t="s">
        <v>4927</v>
      </c>
      <c r="H2480" s="42" t="s">
        <v>43</v>
      </c>
      <c r="I2480" s="42" t="s">
        <v>4928</v>
      </c>
      <c r="J2480" s="42" t="s">
        <v>34</v>
      </c>
      <c r="K2480" s="42" t="s">
        <v>35</v>
      </c>
      <c r="L2480" s="37">
        <v>5</v>
      </c>
      <c r="M2480" s="43" t="s">
        <v>36</v>
      </c>
      <c r="N2480" s="43" t="str">
        <f t="shared" si="77"/>
        <v>0106</v>
      </c>
      <c r="O2480" s="84">
        <v>5350.08</v>
      </c>
    </row>
    <row r="2481" spans="1:15" s="22" customFormat="1" ht="11.15" customHeight="1" x14ac:dyDescent="0.2">
      <c r="A2481" s="33" t="s">
        <v>5049</v>
      </c>
      <c r="B2481" s="34" t="str">
        <f t="shared" si="78"/>
        <v>339610</v>
      </c>
      <c r="C2481" s="35" t="s">
        <v>5050</v>
      </c>
      <c r="D2481" s="36" t="s">
        <v>383</v>
      </c>
      <c r="E2481" s="35" t="s">
        <v>382</v>
      </c>
      <c r="F2481" s="36" t="s">
        <v>383</v>
      </c>
      <c r="G2481" s="36" t="s">
        <v>4927</v>
      </c>
      <c r="H2481" s="36" t="s">
        <v>43</v>
      </c>
      <c r="I2481" s="36" t="s">
        <v>4928</v>
      </c>
      <c r="J2481" s="36" t="s">
        <v>34</v>
      </c>
      <c r="K2481" s="36" t="s">
        <v>35</v>
      </c>
      <c r="L2481" s="37">
        <v>24</v>
      </c>
      <c r="M2481" s="38" t="s">
        <v>36</v>
      </c>
      <c r="N2481" s="38" t="str">
        <f t="shared" si="77"/>
        <v>0106</v>
      </c>
      <c r="O2481" s="83">
        <v>1950.55</v>
      </c>
    </row>
    <row r="2482" spans="1:15" s="22" customFormat="1" ht="11.15" customHeight="1" x14ac:dyDescent="0.2">
      <c r="A2482" s="39" t="s">
        <v>5051</v>
      </c>
      <c r="B2482" s="40" t="str">
        <f t="shared" si="78"/>
        <v>339597</v>
      </c>
      <c r="C2482" s="41" t="s">
        <v>5052</v>
      </c>
      <c r="D2482" s="42" t="s">
        <v>383</v>
      </c>
      <c r="E2482" s="41" t="s">
        <v>382</v>
      </c>
      <c r="F2482" s="42" t="s">
        <v>383</v>
      </c>
      <c r="G2482" s="42" t="s">
        <v>4927</v>
      </c>
      <c r="H2482" s="42" t="s">
        <v>43</v>
      </c>
      <c r="I2482" s="42" t="s">
        <v>4928</v>
      </c>
      <c r="J2482" s="42" t="s">
        <v>34</v>
      </c>
      <c r="K2482" s="42" t="s">
        <v>35</v>
      </c>
      <c r="L2482" s="37">
        <v>35</v>
      </c>
      <c r="M2482" s="43" t="s">
        <v>36</v>
      </c>
      <c r="N2482" s="43" t="str">
        <f t="shared" si="77"/>
        <v>0106</v>
      </c>
      <c r="O2482" s="84">
        <v>1203.77</v>
      </c>
    </row>
    <row r="2483" spans="1:15" s="22" customFormat="1" ht="11.15" customHeight="1" x14ac:dyDescent="0.2">
      <c r="A2483" s="33" t="s">
        <v>5053</v>
      </c>
      <c r="B2483" s="34" t="str">
        <f t="shared" si="78"/>
        <v>338324</v>
      </c>
      <c r="C2483" s="35" t="s">
        <v>5054</v>
      </c>
      <c r="D2483" s="36" t="s">
        <v>383</v>
      </c>
      <c r="E2483" s="35" t="s">
        <v>382</v>
      </c>
      <c r="F2483" s="36" t="s">
        <v>383</v>
      </c>
      <c r="G2483" s="36" t="s">
        <v>4927</v>
      </c>
      <c r="H2483" s="36" t="s">
        <v>43</v>
      </c>
      <c r="I2483" s="36" t="s">
        <v>4928</v>
      </c>
      <c r="J2483" s="36" t="s">
        <v>34</v>
      </c>
      <c r="K2483" s="36" t="s">
        <v>35</v>
      </c>
      <c r="L2483" s="37">
        <v>18</v>
      </c>
      <c r="M2483" s="38" t="s">
        <v>36</v>
      </c>
      <c r="N2483" s="38" t="str">
        <f t="shared" si="77"/>
        <v>0106</v>
      </c>
      <c r="O2483" s="83">
        <v>2661.48</v>
      </c>
    </row>
    <row r="2484" spans="1:15" s="22" customFormat="1" ht="11.15" customHeight="1" x14ac:dyDescent="0.2">
      <c r="A2484" s="39" t="s">
        <v>5055</v>
      </c>
      <c r="B2484" s="40" t="str">
        <f t="shared" si="78"/>
        <v>338814</v>
      </c>
      <c r="C2484" s="41" t="s">
        <v>5056</v>
      </c>
      <c r="D2484" s="42" t="s">
        <v>383</v>
      </c>
      <c r="E2484" s="41" t="s">
        <v>382</v>
      </c>
      <c r="F2484" s="42" t="s">
        <v>383</v>
      </c>
      <c r="G2484" s="42" t="s">
        <v>4927</v>
      </c>
      <c r="H2484" s="42" t="s">
        <v>43</v>
      </c>
      <c r="I2484" s="42" t="s">
        <v>4928</v>
      </c>
      <c r="J2484" s="42" t="s">
        <v>34</v>
      </c>
      <c r="K2484" s="42" t="s">
        <v>35</v>
      </c>
      <c r="L2484" s="37">
        <v>12</v>
      </c>
      <c r="M2484" s="43" t="s">
        <v>36</v>
      </c>
      <c r="N2484" s="43" t="str">
        <f t="shared" si="77"/>
        <v>0106</v>
      </c>
      <c r="O2484" s="84">
        <v>6085.71</v>
      </c>
    </row>
    <row r="2485" spans="1:15" s="22" customFormat="1" ht="11.15" customHeight="1" x14ac:dyDescent="0.2">
      <c r="A2485" s="33" t="s">
        <v>5057</v>
      </c>
      <c r="B2485" s="34" t="str">
        <f t="shared" si="78"/>
        <v>339596</v>
      </c>
      <c r="C2485" s="35" t="s">
        <v>5058</v>
      </c>
      <c r="D2485" s="36" t="s">
        <v>383</v>
      </c>
      <c r="E2485" s="35" t="s">
        <v>382</v>
      </c>
      <c r="F2485" s="36" t="s">
        <v>383</v>
      </c>
      <c r="G2485" s="36" t="s">
        <v>4927</v>
      </c>
      <c r="H2485" s="36" t="s">
        <v>43</v>
      </c>
      <c r="I2485" s="36" t="s">
        <v>4928</v>
      </c>
      <c r="J2485" s="36" t="s">
        <v>34</v>
      </c>
      <c r="K2485" s="36" t="s">
        <v>35</v>
      </c>
      <c r="L2485" s="37">
        <v>34</v>
      </c>
      <c r="M2485" s="38" t="s">
        <v>36</v>
      </c>
      <c r="N2485" s="38" t="str">
        <f t="shared" si="77"/>
        <v>0106</v>
      </c>
      <c r="O2485" s="83">
        <v>1083.3900000000001</v>
      </c>
    </row>
    <row r="2486" spans="1:15" s="22" customFormat="1" ht="11.15" customHeight="1" x14ac:dyDescent="0.2">
      <c r="A2486" s="39" t="s">
        <v>5059</v>
      </c>
      <c r="B2486" s="40" t="str">
        <f t="shared" si="78"/>
        <v>339702</v>
      </c>
      <c r="C2486" s="41" t="s">
        <v>5060</v>
      </c>
      <c r="D2486" s="42" t="s">
        <v>383</v>
      </c>
      <c r="E2486" s="41" t="s">
        <v>382</v>
      </c>
      <c r="F2486" s="42" t="s">
        <v>383</v>
      </c>
      <c r="G2486" s="42" t="s">
        <v>4927</v>
      </c>
      <c r="H2486" s="42" t="s">
        <v>43</v>
      </c>
      <c r="I2486" s="42" t="s">
        <v>4928</v>
      </c>
      <c r="J2486" s="42" t="s">
        <v>34</v>
      </c>
      <c r="K2486" s="42" t="s">
        <v>35</v>
      </c>
      <c r="L2486" s="37">
        <v>9</v>
      </c>
      <c r="M2486" s="43" t="s">
        <v>36</v>
      </c>
      <c r="N2486" s="43" t="str">
        <f t="shared" si="77"/>
        <v>0106</v>
      </c>
      <c r="O2486" s="84">
        <v>7244.89</v>
      </c>
    </row>
    <row r="2487" spans="1:15" s="22" customFormat="1" ht="11.15" customHeight="1" x14ac:dyDescent="0.2">
      <c r="A2487" s="33" t="s">
        <v>5061</v>
      </c>
      <c r="B2487" s="34" t="str">
        <f t="shared" si="78"/>
        <v>339205</v>
      </c>
      <c r="C2487" s="35" t="s">
        <v>5062</v>
      </c>
      <c r="D2487" s="36" t="s">
        <v>383</v>
      </c>
      <c r="E2487" s="35" t="s">
        <v>382</v>
      </c>
      <c r="F2487" s="36" t="s">
        <v>383</v>
      </c>
      <c r="G2487" s="36" t="s">
        <v>4927</v>
      </c>
      <c r="H2487" s="36" t="s">
        <v>43</v>
      </c>
      <c r="I2487" s="36" t="s">
        <v>4928</v>
      </c>
      <c r="J2487" s="36" t="s">
        <v>34</v>
      </c>
      <c r="K2487" s="36" t="s">
        <v>35</v>
      </c>
      <c r="L2487" s="37">
        <v>11</v>
      </c>
      <c r="M2487" s="38" t="s">
        <v>36</v>
      </c>
      <c r="N2487" s="38" t="str">
        <f t="shared" si="77"/>
        <v>0106</v>
      </c>
      <c r="O2487" s="83">
        <v>2897.96</v>
      </c>
    </row>
    <row r="2488" spans="1:15" s="22" customFormat="1" ht="11.15" customHeight="1" x14ac:dyDescent="0.2">
      <c r="A2488" s="39" t="s">
        <v>5063</v>
      </c>
      <c r="B2488" s="40" t="str">
        <f t="shared" si="78"/>
        <v>337967</v>
      </c>
      <c r="C2488" s="41" t="s">
        <v>5064</v>
      </c>
      <c r="D2488" s="42" t="s">
        <v>383</v>
      </c>
      <c r="E2488" s="41" t="s">
        <v>382</v>
      </c>
      <c r="F2488" s="42" t="s">
        <v>383</v>
      </c>
      <c r="G2488" s="42" t="s">
        <v>4927</v>
      </c>
      <c r="H2488" s="42" t="s">
        <v>43</v>
      </c>
      <c r="I2488" s="42" t="s">
        <v>4928</v>
      </c>
      <c r="J2488" s="42" t="s">
        <v>34</v>
      </c>
      <c r="K2488" s="42" t="s">
        <v>35</v>
      </c>
      <c r="L2488" s="37">
        <v>10</v>
      </c>
      <c r="M2488" s="43" t="s">
        <v>36</v>
      </c>
      <c r="N2488" s="43" t="str">
        <f t="shared" si="77"/>
        <v>0106</v>
      </c>
      <c r="O2488" s="84">
        <v>3172.83</v>
      </c>
    </row>
    <row r="2489" spans="1:15" s="22" customFormat="1" ht="11.15" customHeight="1" x14ac:dyDescent="0.2">
      <c r="A2489" s="33" t="s">
        <v>5065</v>
      </c>
      <c r="B2489" s="34" t="str">
        <f t="shared" si="78"/>
        <v>339545</v>
      </c>
      <c r="C2489" s="35" t="s">
        <v>5066</v>
      </c>
      <c r="D2489" s="36" t="s">
        <v>383</v>
      </c>
      <c r="E2489" s="35" t="s">
        <v>382</v>
      </c>
      <c r="F2489" s="36" t="s">
        <v>383</v>
      </c>
      <c r="G2489" s="36" t="s">
        <v>4927</v>
      </c>
      <c r="H2489" s="36" t="s">
        <v>43</v>
      </c>
      <c r="I2489" s="36" t="s">
        <v>4928</v>
      </c>
      <c r="J2489" s="36" t="s">
        <v>34</v>
      </c>
      <c r="K2489" s="36" t="s">
        <v>35</v>
      </c>
      <c r="L2489" s="37">
        <v>17</v>
      </c>
      <c r="M2489" s="38" t="s">
        <v>36</v>
      </c>
      <c r="N2489" s="38" t="str">
        <f t="shared" si="77"/>
        <v>0106</v>
      </c>
      <c r="O2489" s="83">
        <v>2407.54</v>
      </c>
    </row>
    <row r="2490" spans="1:15" s="22" customFormat="1" ht="11.15" customHeight="1" x14ac:dyDescent="0.2">
      <c r="A2490" s="39" t="s">
        <v>5067</v>
      </c>
      <c r="B2490" s="40" t="str">
        <f t="shared" si="78"/>
        <v>338777</v>
      </c>
      <c r="C2490" s="41" t="s">
        <v>5068</v>
      </c>
      <c r="D2490" s="42" t="s">
        <v>383</v>
      </c>
      <c r="E2490" s="41" t="s">
        <v>382</v>
      </c>
      <c r="F2490" s="42" t="s">
        <v>383</v>
      </c>
      <c r="G2490" s="42" t="s">
        <v>4927</v>
      </c>
      <c r="H2490" s="42" t="s">
        <v>43</v>
      </c>
      <c r="I2490" s="42" t="s">
        <v>4928</v>
      </c>
      <c r="J2490" s="42" t="s">
        <v>34</v>
      </c>
      <c r="K2490" s="42" t="s">
        <v>35</v>
      </c>
      <c r="L2490" s="37">
        <v>10</v>
      </c>
      <c r="M2490" s="43" t="s">
        <v>36</v>
      </c>
      <c r="N2490" s="43" t="str">
        <f t="shared" si="77"/>
        <v>0106</v>
      </c>
      <c r="O2490" s="84">
        <v>2608.16</v>
      </c>
    </row>
    <row r="2491" spans="1:15" s="22" customFormat="1" ht="11.15" customHeight="1" x14ac:dyDescent="0.2">
      <c r="A2491" s="33" t="s">
        <v>5069</v>
      </c>
      <c r="B2491" s="34" t="str">
        <f t="shared" si="78"/>
        <v>339613</v>
      </c>
      <c r="C2491" s="35" t="s">
        <v>5070</v>
      </c>
      <c r="D2491" s="36" t="s">
        <v>383</v>
      </c>
      <c r="E2491" s="35" t="s">
        <v>382</v>
      </c>
      <c r="F2491" s="36" t="s">
        <v>383</v>
      </c>
      <c r="G2491" s="36" t="s">
        <v>4927</v>
      </c>
      <c r="H2491" s="36" t="s">
        <v>43</v>
      </c>
      <c r="I2491" s="36" t="s">
        <v>4928</v>
      </c>
      <c r="J2491" s="36" t="s">
        <v>34</v>
      </c>
      <c r="K2491" s="36" t="s">
        <v>35</v>
      </c>
      <c r="L2491" s="37">
        <v>16</v>
      </c>
      <c r="M2491" s="38" t="s">
        <v>36</v>
      </c>
      <c r="N2491" s="38" t="str">
        <f t="shared" ref="N2491:N2554" si="79">TEXT(G2491,"0000")</f>
        <v>0106</v>
      </c>
      <c r="O2491" s="83">
        <v>2229.21</v>
      </c>
    </row>
    <row r="2492" spans="1:15" s="22" customFormat="1" ht="11.15" customHeight="1" x14ac:dyDescent="0.2">
      <c r="A2492" s="39" t="s">
        <v>5071</v>
      </c>
      <c r="B2492" s="40" t="str">
        <f t="shared" si="78"/>
        <v>338424</v>
      </c>
      <c r="C2492" s="41" t="s">
        <v>5072</v>
      </c>
      <c r="D2492" s="42" t="s">
        <v>383</v>
      </c>
      <c r="E2492" s="41" t="s">
        <v>382</v>
      </c>
      <c r="F2492" s="42" t="s">
        <v>383</v>
      </c>
      <c r="G2492" s="42" t="s">
        <v>4927</v>
      </c>
      <c r="H2492" s="42" t="s">
        <v>43</v>
      </c>
      <c r="I2492" s="42" t="s">
        <v>4928</v>
      </c>
      <c r="J2492" s="42" t="s">
        <v>34</v>
      </c>
      <c r="K2492" s="42" t="s">
        <v>35</v>
      </c>
      <c r="L2492" s="37">
        <v>12</v>
      </c>
      <c r="M2492" s="43" t="s">
        <v>36</v>
      </c>
      <c r="N2492" s="43" t="str">
        <f t="shared" si="79"/>
        <v>0106</v>
      </c>
      <c r="O2492" s="84">
        <v>3105.07</v>
      </c>
    </row>
    <row r="2493" spans="1:15" s="22" customFormat="1" ht="11.15" customHeight="1" x14ac:dyDescent="0.2">
      <c r="A2493" s="33" t="s">
        <v>5073</v>
      </c>
      <c r="B2493" s="34" t="str">
        <f t="shared" si="78"/>
        <v>338720</v>
      </c>
      <c r="C2493" s="35" t="s">
        <v>5074</v>
      </c>
      <c r="D2493" s="36" t="s">
        <v>383</v>
      </c>
      <c r="E2493" s="35" t="s">
        <v>382</v>
      </c>
      <c r="F2493" s="36" t="s">
        <v>383</v>
      </c>
      <c r="G2493" s="36" t="s">
        <v>4927</v>
      </c>
      <c r="H2493" s="36" t="s">
        <v>43</v>
      </c>
      <c r="I2493" s="36" t="s">
        <v>4928</v>
      </c>
      <c r="J2493" s="36" t="s">
        <v>34</v>
      </c>
      <c r="K2493" s="36" t="s">
        <v>35</v>
      </c>
      <c r="L2493" s="37">
        <v>20</v>
      </c>
      <c r="M2493" s="38" t="s">
        <v>36</v>
      </c>
      <c r="N2493" s="38" t="str">
        <f t="shared" si="79"/>
        <v>0106</v>
      </c>
      <c r="O2493" s="83">
        <v>2217.91</v>
      </c>
    </row>
    <row r="2494" spans="1:15" s="22" customFormat="1" ht="11.15" customHeight="1" x14ac:dyDescent="0.2">
      <c r="A2494" s="39" t="s">
        <v>5075</v>
      </c>
      <c r="B2494" s="40" t="str">
        <f t="shared" si="78"/>
        <v>339582</v>
      </c>
      <c r="C2494" s="41" t="s">
        <v>5076</v>
      </c>
      <c r="D2494" s="42" t="s">
        <v>383</v>
      </c>
      <c r="E2494" s="41" t="s">
        <v>382</v>
      </c>
      <c r="F2494" s="42" t="s">
        <v>383</v>
      </c>
      <c r="G2494" s="42" t="s">
        <v>4927</v>
      </c>
      <c r="H2494" s="42" t="s">
        <v>43</v>
      </c>
      <c r="I2494" s="42" t="s">
        <v>4928</v>
      </c>
      <c r="J2494" s="42" t="s">
        <v>34</v>
      </c>
      <c r="K2494" s="42" t="s">
        <v>35</v>
      </c>
      <c r="L2494" s="37">
        <v>19</v>
      </c>
      <c r="M2494" s="43" t="s">
        <v>36</v>
      </c>
      <c r="N2494" s="43" t="str">
        <f t="shared" si="79"/>
        <v>0106</v>
      </c>
      <c r="O2494" s="84">
        <v>1471.28</v>
      </c>
    </row>
    <row r="2495" spans="1:15" s="22" customFormat="1" ht="11.15" customHeight="1" x14ac:dyDescent="0.2">
      <c r="A2495" s="33" t="s">
        <v>5077</v>
      </c>
      <c r="B2495" s="34" t="str">
        <f t="shared" si="78"/>
        <v>338427</v>
      </c>
      <c r="C2495" s="35" t="s">
        <v>5078</v>
      </c>
      <c r="D2495" s="36" t="s">
        <v>383</v>
      </c>
      <c r="E2495" s="35" t="s">
        <v>382</v>
      </c>
      <c r="F2495" s="36" t="s">
        <v>383</v>
      </c>
      <c r="G2495" s="36" t="s">
        <v>4927</v>
      </c>
      <c r="H2495" s="36" t="s">
        <v>43</v>
      </c>
      <c r="I2495" s="36" t="s">
        <v>4928</v>
      </c>
      <c r="J2495" s="36" t="s">
        <v>34</v>
      </c>
      <c r="K2495" s="36" t="s">
        <v>35</v>
      </c>
      <c r="L2495" s="37">
        <v>9</v>
      </c>
      <c r="M2495" s="38" t="s">
        <v>36</v>
      </c>
      <c r="N2495" s="38" t="str">
        <f t="shared" si="79"/>
        <v>0106</v>
      </c>
      <c r="O2495" s="83">
        <v>3363.82</v>
      </c>
    </row>
    <row r="2496" spans="1:15" s="22" customFormat="1" ht="11.15" customHeight="1" x14ac:dyDescent="0.2">
      <c r="A2496" s="39" t="s">
        <v>5079</v>
      </c>
      <c r="B2496" s="40" t="str">
        <f t="shared" si="78"/>
        <v>339755</v>
      </c>
      <c r="C2496" s="41" t="s">
        <v>5080</v>
      </c>
      <c r="D2496" s="42" t="s">
        <v>383</v>
      </c>
      <c r="E2496" s="41" t="s">
        <v>382</v>
      </c>
      <c r="F2496" s="42" t="s">
        <v>383</v>
      </c>
      <c r="G2496" s="42" t="s">
        <v>4927</v>
      </c>
      <c r="H2496" s="42" t="s">
        <v>43</v>
      </c>
      <c r="I2496" s="42" t="s">
        <v>4928</v>
      </c>
      <c r="J2496" s="42" t="s">
        <v>34</v>
      </c>
      <c r="K2496" s="42" t="s">
        <v>35</v>
      </c>
      <c r="L2496" s="37">
        <v>256</v>
      </c>
      <c r="M2496" s="43" t="s">
        <v>36</v>
      </c>
      <c r="N2496" s="43" t="str">
        <f t="shared" si="79"/>
        <v>0106</v>
      </c>
      <c r="O2496" s="84">
        <v>267.51</v>
      </c>
    </row>
    <row r="2497" spans="1:15" s="22" customFormat="1" ht="11.15" customHeight="1" x14ac:dyDescent="0.2">
      <c r="A2497" s="33" t="s">
        <v>5081</v>
      </c>
      <c r="B2497" s="34" t="str">
        <f t="shared" si="78"/>
        <v>338241</v>
      </c>
      <c r="C2497" s="35" t="s">
        <v>5082</v>
      </c>
      <c r="D2497" s="36" t="s">
        <v>383</v>
      </c>
      <c r="E2497" s="35" t="s">
        <v>382</v>
      </c>
      <c r="F2497" s="36" t="s">
        <v>383</v>
      </c>
      <c r="G2497" s="36" t="s">
        <v>4927</v>
      </c>
      <c r="H2497" s="36" t="s">
        <v>43</v>
      </c>
      <c r="I2497" s="36" t="s">
        <v>4928</v>
      </c>
      <c r="J2497" s="36" t="s">
        <v>34</v>
      </c>
      <c r="K2497" s="36" t="s">
        <v>35</v>
      </c>
      <c r="L2497" s="37">
        <v>56</v>
      </c>
      <c r="M2497" s="38" t="s">
        <v>36</v>
      </c>
      <c r="N2497" s="38" t="str">
        <f t="shared" si="79"/>
        <v>0106</v>
      </c>
      <c r="O2497" s="83">
        <v>445.84</v>
      </c>
    </row>
    <row r="2498" spans="1:15" s="22" customFormat="1" ht="11.15" customHeight="1" x14ac:dyDescent="0.2">
      <c r="A2498" s="39" t="s">
        <v>5083</v>
      </c>
      <c r="B2498" s="40" t="str">
        <f t="shared" si="78"/>
        <v>339052</v>
      </c>
      <c r="C2498" s="41" t="s">
        <v>5084</v>
      </c>
      <c r="D2498" s="42" t="s">
        <v>383</v>
      </c>
      <c r="E2498" s="41" t="s">
        <v>382</v>
      </c>
      <c r="F2498" s="42" t="s">
        <v>383</v>
      </c>
      <c r="G2498" s="42" t="s">
        <v>4927</v>
      </c>
      <c r="H2498" s="42" t="s">
        <v>43</v>
      </c>
      <c r="I2498" s="42" t="s">
        <v>4928</v>
      </c>
      <c r="J2498" s="42" t="s">
        <v>34</v>
      </c>
      <c r="K2498" s="42" t="s">
        <v>35</v>
      </c>
      <c r="L2498" s="37">
        <v>10</v>
      </c>
      <c r="M2498" s="43" t="s">
        <v>36</v>
      </c>
      <c r="N2498" s="43" t="str">
        <f t="shared" si="79"/>
        <v>0106</v>
      </c>
      <c r="O2498" s="84">
        <v>2407.54</v>
      </c>
    </row>
    <row r="2499" spans="1:15" s="22" customFormat="1" ht="11.15" customHeight="1" x14ac:dyDescent="0.2">
      <c r="A2499" s="33" t="s">
        <v>5085</v>
      </c>
      <c r="B2499" s="34" t="str">
        <f t="shared" ref="B2499:B2562" si="80">HYPERLINK(CONCATENATE("https://project.daccord.ru/2024/Items/PL_ItemView.php?Reference=",A2499),A2499)</f>
        <v>339550</v>
      </c>
      <c r="C2499" s="35" t="s">
        <v>5086</v>
      </c>
      <c r="D2499" s="36" t="s">
        <v>383</v>
      </c>
      <c r="E2499" s="35" t="s">
        <v>382</v>
      </c>
      <c r="F2499" s="36" t="s">
        <v>383</v>
      </c>
      <c r="G2499" s="36" t="s">
        <v>4927</v>
      </c>
      <c r="H2499" s="36" t="s">
        <v>43</v>
      </c>
      <c r="I2499" s="36" t="s">
        <v>4928</v>
      </c>
      <c r="J2499" s="36" t="s">
        <v>34</v>
      </c>
      <c r="K2499" s="36" t="s">
        <v>35</v>
      </c>
      <c r="L2499" s="37">
        <v>10</v>
      </c>
      <c r="M2499" s="38" t="s">
        <v>36</v>
      </c>
      <c r="N2499" s="38" t="str">
        <f t="shared" si="79"/>
        <v>0106</v>
      </c>
      <c r="O2499" s="83">
        <v>3187.76</v>
      </c>
    </row>
    <row r="2500" spans="1:15" s="22" customFormat="1" ht="11.15" customHeight="1" x14ac:dyDescent="0.2">
      <c r="A2500" s="39" t="s">
        <v>5087</v>
      </c>
      <c r="B2500" s="40" t="str">
        <f t="shared" si="80"/>
        <v>339145</v>
      </c>
      <c r="C2500" s="41" t="s">
        <v>5088</v>
      </c>
      <c r="D2500" s="42" t="s">
        <v>383</v>
      </c>
      <c r="E2500" s="41" t="s">
        <v>382</v>
      </c>
      <c r="F2500" s="42" t="s">
        <v>383</v>
      </c>
      <c r="G2500" s="42" t="s">
        <v>4927</v>
      </c>
      <c r="H2500" s="42" t="s">
        <v>43</v>
      </c>
      <c r="I2500" s="42" t="s">
        <v>4928</v>
      </c>
      <c r="J2500" s="42" t="s">
        <v>34</v>
      </c>
      <c r="K2500" s="42" t="s">
        <v>35</v>
      </c>
      <c r="L2500" s="37">
        <v>6</v>
      </c>
      <c r="M2500" s="43" t="s">
        <v>36</v>
      </c>
      <c r="N2500" s="43" t="str">
        <f t="shared" si="79"/>
        <v>0106</v>
      </c>
      <c r="O2500" s="84">
        <v>3477.55</v>
      </c>
    </row>
    <row r="2501" spans="1:15" s="22" customFormat="1" ht="11.15" customHeight="1" x14ac:dyDescent="0.2">
      <c r="A2501" s="33" t="s">
        <v>5089</v>
      </c>
      <c r="B2501" s="34" t="str">
        <f t="shared" si="80"/>
        <v>339614</v>
      </c>
      <c r="C2501" s="35" t="s">
        <v>5090</v>
      </c>
      <c r="D2501" s="36" t="s">
        <v>383</v>
      </c>
      <c r="E2501" s="35" t="s">
        <v>382</v>
      </c>
      <c r="F2501" s="36" t="s">
        <v>383</v>
      </c>
      <c r="G2501" s="36" t="s">
        <v>4927</v>
      </c>
      <c r="H2501" s="36" t="s">
        <v>43</v>
      </c>
      <c r="I2501" s="36" t="s">
        <v>4928</v>
      </c>
      <c r="J2501" s="36" t="s">
        <v>34</v>
      </c>
      <c r="K2501" s="36" t="s">
        <v>35</v>
      </c>
      <c r="L2501" s="37">
        <v>12</v>
      </c>
      <c r="M2501" s="38" t="s">
        <v>36</v>
      </c>
      <c r="N2501" s="38" t="str">
        <f t="shared" si="79"/>
        <v>0106</v>
      </c>
      <c r="O2501" s="83">
        <v>2229.21</v>
      </c>
    </row>
    <row r="2502" spans="1:15" s="22" customFormat="1" ht="11.15" customHeight="1" x14ac:dyDescent="0.2">
      <c r="A2502" s="39" t="s">
        <v>5091</v>
      </c>
      <c r="B2502" s="40" t="str">
        <f t="shared" si="80"/>
        <v>339612</v>
      </c>
      <c r="C2502" s="41" t="s">
        <v>5092</v>
      </c>
      <c r="D2502" s="42" t="s">
        <v>383</v>
      </c>
      <c r="E2502" s="41" t="s">
        <v>382</v>
      </c>
      <c r="F2502" s="42" t="s">
        <v>383</v>
      </c>
      <c r="G2502" s="42" t="s">
        <v>4927</v>
      </c>
      <c r="H2502" s="42" t="s">
        <v>43</v>
      </c>
      <c r="I2502" s="42" t="s">
        <v>4928</v>
      </c>
      <c r="J2502" s="42" t="s">
        <v>34</v>
      </c>
      <c r="K2502" s="42" t="s">
        <v>35</v>
      </c>
      <c r="L2502" s="37">
        <v>13</v>
      </c>
      <c r="M2502" s="43" t="s">
        <v>36</v>
      </c>
      <c r="N2502" s="43" t="str">
        <f t="shared" si="79"/>
        <v>0106</v>
      </c>
      <c r="O2502" s="84">
        <v>2229.21</v>
      </c>
    </row>
    <row r="2503" spans="1:15" s="22" customFormat="1" ht="11.15" customHeight="1" x14ac:dyDescent="0.2">
      <c r="A2503" s="33" t="s">
        <v>5093</v>
      </c>
      <c r="B2503" s="34" t="str">
        <f t="shared" si="80"/>
        <v>339101</v>
      </c>
      <c r="C2503" s="35" t="s">
        <v>5094</v>
      </c>
      <c r="D2503" s="36" t="s">
        <v>383</v>
      </c>
      <c r="E2503" s="35" t="s">
        <v>382</v>
      </c>
      <c r="F2503" s="36" t="s">
        <v>383</v>
      </c>
      <c r="G2503" s="36" t="s">
        <v>4927</v>
      </c>
      <c r="H2503" s="36" t="s">
        <v>43</v>
      </c>
      <c r="I2503" s="36" t="s">
        <v>4928</v>
      </c>
      <c r="J2503" s="36" t="s">
        <v>34</v>
      </c>
      <c r="K2503" s="36" t="s">
        <v>35</v>
      </c>
      <c r="L2503" s="37">
        <v>9</v>
      </c>
      <c r="M2503" s="38" t="s">
        <v>36</v>
      </c>
      <c r="N2503" s="38" t="str">
        <f t="shared" si="79"/>
        <v>0106</v>
      </c>
      <c r="O2503" s="83">
        <v>2340.67</v>
      </c>
    </row>
    <row r="2504" spans="1:15" s="22" customFormat="1" ht="11.15" customHeight="1" x14ac:dyDescent="0.2">
      <c r="A2504" s="39" t="s">
        <v>5095</v>
      </c>
      <c r="B2504" s="40" t="str">
        <f t="shared" si="80"/>
        <v>338271</v>
      </c>
      <c r="C2504" s="41" t="s">
        <v>5096</v>
      </c>
      <c r="D2504" s="42" t="s">
        <v>383</v>
      </c>
      <c r="E2504" s="41" t="s">
        <v>382</v>
      </c>
      <c r="F2504" s="42" t="s">
        <v>383</v>
      </c>
      <c r="G2504" s="42" t="s">
        <v>4927</v>
      </c>
      <c r="H2504" s="42" t="s">
        <v>43</v>
      </c>
      <c r="I2504" s="42" t="s">
        <v>4928</v>
      </c>
      <c r="J2504" s="42" t="s">
        <v>34</v>
      </c>
      <c r="K2504" s="42" t="s">
        <v>35</v>
      </c>
      <c r="L2504" s="37">
        <v>20</v>
      </c>
      <c r="M2504" s="43" t="s">
        <v>36</v>
      </c>
      <c r="N2504" s="43" t="str">
        <f t="shared" si="79"/>
        <v>0106</v>
      </c>
      <c r="O2504" s="84">
        <v>1203.77</v>
      </c>
    </row>
    <row r="2505" spans="1:15" s="22" customFormat="1" ht="11.15" customHeight="1" x14ac:dyDescent="0.2">
      <c r="A2505" s="33" t="s">
        <v>5097</v>
      </c>
      <c r="B2505" s="34" t="str">
        <f t="shared" si="80"/>
        <v>339541</v>
      </c>
      <c r="C2505" s="35" t="s">
        <v>5098</v>
      </c>
      <c r="D2505" s="36" t="s">
        <v>383</v>
      </c>
      <c r="E2505" s="35" t="s">
        <v>382</v>
      </c>
      <c r="F2505" s="36" t="s">
        <v>383</v>
      </c>
      <c r="G2505" s="36" t="s">
        <v>4927</v>
      </c>
      <c r="H2505" s="36" t="s">
        <v>43</v>
      </c>
      <c r="I2505" s="36" t="s">
        <v>4928</v>
      </c>
      <c r="J2505" s="36" t="s">
        <v>34</v>
      </c>
      <c r="K2505" s="36" t="s">
        <v>35</v>
      </c>
      <c r="L2505" s="37">
        <v>15</v>
      </c>
      <c r="M2505" s="38" t="s">
        <v>36</v>
      </c>
      <c r="N2505" s="38" t="str">
        <f t="shared" si="79"/>
        <v>0106</v>
      </c>
      <c r="O2505" s="83">
        <v>2006.29</v>
      </c>
    </row>
    <row r="2506" spans="1:15" s="22" customFormat="1" ht="11.15" customHeight="1" x14ac:dyDescent="0.2">
      <c r="A2506" s="39" t="s">
        <v>5099</v>
      </c>
      <c r="B2506" s="40" t="str">
        <f t="shared" si="80"/>
        <v>339730</v>
      </c>
      <c r="C2506" s="41" t="s">
        <v>5100</v>
      </c>
      <c r="D2506" s="42" t="s">
        <v>383</v>
      </c>
      <c r="E2506" s="41" t="s">
        <v>382</v>
      </c>
      <c r="F2506" s="42" t="s">
        <v>383</v>
      </c>
      <c r="G2506" s="42" t="s">
        <v>4927</v>
      </c>
      <c r="H2506" s="42" t="s">
        <v>43</v>
      </c>
      <c r="I2506" s="42" t="s">
        <v>4928</v>
      </c>
      <c r="J2506" s="42" t="s">
        <v>34</v>
      </c>
      <c r="K2506" s="42" t="s">
        <v>35</v>
      </c>
      <c r="L2506" s="37">
        <v>4</v>
      </c>
      <c r="M2506" s="43" t="s">
        <v>36</v>
      </c>
      <c r="N2506" s="43" t="str">
        <f t="shared" si="79"/>
        <v>0106</v>
      </c>
      <c r="O2506" s="84">
        <v>5573</v>
      </c>
    </row>
    <row r="2507" spans="1:15" s="22" customFormat="1" ht="11.15" customHeight="1" x14ac:dyDescent="0.2">
      <c r="A2507" s="33" t="s">
        <v>5101</v>
      </c>
      <c r="B2507" s="34" t="str">
        <f t="shared" si="80"/>
        <v>338924</v>
      </c>
      <c r="C2507" s="35" t="s">
        <v>5102</v>
      </c>
      <c r="D2507" s="36" t="s">
        <v>383</v>
      </c>
      <c r="E2507" s="35" t="s">
        <v>382</v>
      </c>
      <c r="F2507" s="36" t="s">
        <v>383</v>
      </c>
      <c r="G2507" s="36" t="s">
        <v>4927</v>
      </c>
      <c r="H2507" s="36" t="s">
        <v>43</v>
      </c>
      <c r="I2507" s="36" t="s">
        <v>4928</v>
      </c>
      <c r="J2507" s="36" t="s">
        <v>34</v>
      </c>
      <c r="K2507" s="36" t="s">
        <v>35</v>
      </c>
      <c r="L2507" s="37">
        <v>7</v>
      </c>
      <c r="M2507" s="38" t="s">
        <v>36</v>
      </c>
      <c r="N2507" s="38" t="str">
        <f t="shared" si="79"/>
        <v>0106</v>
      </c>
      <c r="O2507" s="83">
        <v>3363.82</v>
      </c>
    </row>
    <row r="2508" spans="1:15" s="22" customFormat="1" ht="11.15" customHeight="1" x14ac:dyDescent="0.2">
      <c r="A2508" s="39" t="s">
        <v>5103</v>
      </c>
      <c r="B2508" s="40" t="str">
        <f t="shared" si="80"/>
        <v>339595</v>
      </c>
      <c r="C2508" s="41" t="s">
        <v>5104</v>
      </c>
      <c r="D2508" s="42" t="s">
        <v>383</v>
      </c>
      <c r="E2508" s="41" t="s">
        <v>382</v>
      </c>
      <c r="F2508" s="42" t="s">
        <v>383</v>
      </c>
      <c r="G2508" s="42" t="s">
        <v>4927</v>
      </c>
      <c r="H2508" s="42" t="s">
        <v>43</v>
      </c>
      <c r="I2508" s="42" t="s">
        <v>4928</v>
      </c>
      <c r="J2508" s="42" t="s">
        <v>34</v>
      </c>
      <c r="K2508" s="42" t="s">
        <v>35</v>
      </c>
      <c r="L2508" s="37">
        <v>25</v>
      </c>
      <c r="M2508" s="43" t="s">
        <v>36</v>
      </c>
      <c r="N2508" s="43" t="str">
        <f t="shared" si="79"/>
        <v>0106</v>
      </c>
      <c r="O2508" s="84">
        <v>802.52</v>
      </c>
    </row>
    <row r="2509" spans="1:15" s="22" customFormat="1" ht="11.15" customHeight="1" x14ac:dyDescent="0.2">
      <c r="A2509" s="33" t="s">
        <v>5105</v>
      </c>
      <c r="B2509" s="34" t="str">
        <f t="shared" si="80"/>
        <v>339581</v>
      </c>
      <c r="C2509" s="35" t="s">
        <v>5106</v>
      </c>
      <c r="D2509" s="36" t="s">
        <v>383</v>
      </c>
      <c r="E2509" s="35" t="s">
        <v>382</v>
      </c>
      <c r="F2509" s="36" t="s">
        <v>383</v>
      </c>
      <c r="G2509" s="36" t="s">
        <v>4927</v>
      </c>
      <c r="H2509" s="36" t="s">
        <v>43</v>
      </c>
      <c r="I2509" s="36" t="s">
        <v>4928</v>
      </c>
      <c r="J2509" s="36" t="s">
        <v>34</v>
      </c>
      <c r="K2509" s="36" t="s">
        <v>35</v>
      </c>
      <c r="L2509" s="37">
        <v>16</v>
      </c>
      <c r="M2509" s="38" t="s">
        <v>36</v>
      </c>
      <c r="N2509" s="38" t="str">
        <f t="shared" si="79"/>
        <v>0106</v>
      </c>
      <c r="O2509" s="83">
        <v>1203.77</v>
      </c>
    </row>
    <row r="2510" spans="1:15" s="22" customFormat="1" ht="11.15" customHeight="1" x14ac:dyDescent="0.2">
      <c r="A2510" s="39" t="s">
        <v>5107</v>
      </c>
      <c r="B2510" s="40" t="str">
        <f t="shared" si="80"/>
        <v>339717</v>
      </c>
      <c r="C2510" s="41" t="s">
        <v>5108</v>
      </c>
      <c r="D2510" s="42" t="s">
        <v>383</v>
      </c>
      <c r="E2510" s="41" t="s">
        <v>382</v>
      </c>
      <c r="F2510" s="42" t="s">
        <v>383</v>
      </c>
      <c r="G2510" s="42" t="s">
        <v>4927</v>
      </c>
      <c r="H2510" s="42" t="s">
        <v>43</v>
      </c>
      <c r="I2510" s="42" t="s">
        <v>4928</v>
      </c>
      <c r="J2510" s="42" t="s">
        <v>34</v>
      </c>
      <c r="K2510" s="42" t="s">
        <v>35</v>
      </c>
      <c r="L2510" s="37">
        <v>10</v>
      </c>
      <c r="M2510" s="43" t="s">
        <v>36</v>
      </c>
      <c r="N2510" s="43" t="str">
        <f t="shared" si="79"/>
        <v>0106</v>
      </c>
      <c r="O2510" s="84">
        <v>2786.51</v>
      </c>
    </row>
    <row r="2511" spans="1:15" s="22" customFormat="1" ht="11.15" customHeight="1" x14ac:dyDescent="0.2">
      <c r="A2511" s="33" t="s">
        <v>5109</v>
      </c>
      <c r="B2511" s="34" t="str">
        <f t="shared" si="80"/>
        <v>339571</v>
      </c>
      <c r="C2511" s="35" t="s">
        <v>5110</v>
      </c>
      <c r="D2511" s="36" t="s">
        <v>383</v>
      </c>
      <c r="E2511" s="35" t="s">
        <v>382</v>
      </c>
      <c r="F2511" s="36" t="s">
        <v>383</v>
      </c>
      <c r="G2511" s="36" t="s">
        <v>4927</v>
      </c>
      <c r="H2511" s="36" t="s">
        <v>43</v>
      </c>
      <c r="I2511" s="36" t="s">
        <v>4928</v>
      </c>
      <c r="J2511" s="36" t="s">
        <v>34</v>
      </c>
      <c r="K2511" s="36" t="s">
        <v>35</v>
      </c>
      <c r="L2511" s="37">
        <v>4</v>
      </c>
      <c r="M2511" s="38" t="s">
        <v>36</v>
      </c>
      <c r="N2511" s="38" t="str">
        <f t="shared" si="79"/>
        <v>0106</v>
      </c>
      <c r="O2511" s="83">
        <v>3477.55</v>
      </c>
    </row>
    <row r="2512" spans="1:15" s="22" customFormat="1" ht="11.15" customHeight="1" x14ac:dyDescent="0.2">
      <c r="A2512" s="39" t="s">
        <v>5111</v>
      </c>
      <c r="B2512" s="40" t="str">
        <f t="shared" si="80"/>
        <v>338243</v>
      </c>
      <c r="C2512" s="41" t="s">
        <v>5112</v>
      </c>
      <c r="D2512" s="42" t="s">
        <v>383</v>
      </c>
      <c r="E2512" s="41" t="s">
        <v>382</v>
      </c>
      <c r="F2512" s="42" t="s">
        <v>383</v>
      </c>
      <c r="G2512" s="42" t="s">
        <v>4927</v>
      </c>
      <c r="H2512" s="42" t="s">
        <v>43</v>
      </c>
      <c r="I2512" s="42" t="s">
        <v>4928</v>
      </c>
      <c r="J2512" s="42" t="s">
        <v>34</v>
      </c>
      <c r="K2512" s="42" t="s">
        <v>35</v>
      </c>
      <c r="L2512" s="37">
        <v>24</v>
      </c>
      <c r="M2512" s="43" t="s">
        <v>36</v>
      </c>
      <c r="N2512" s="43" t="str">
        <f t="shared" si="79"/>
        <v>0106</v>
      </c>
      <c r="O2512" s="84">
        <v>1114.6099999999999</v>
      </c>
    </row>
    <row r="2513" spans="1:15" s="22" customFormat="1" ht="11.15" customHeight="1" x14ac:dyDescent="0.2">
      <c r="A2513" s="33" t="s">
        <v>5113</v>
      </c>
      <c r="B2513" s="34" t="str">
        <f t="shared" si="80"/>
        <v>339590</v>
      </c>
      <c r="C2513" s="35" t="s">
        <v>5114</v>
      </c>
      <c r="D2513" s="36" t="s">
        <v>383</v>
      </c>
      <c r="E2513" s="35" t="s">
        <v>382</v>
      </c>
      <c r="F2513" s="36" t="s">
        <v>383</v>
      </c>
      <c r="G2513" s="36" t="s">
        <v>4927</v>
      </c>
      <c r="H2513" s="36" t="s">
        <v>43</v>
      </c>
      <c r="I2513" s="36" t="s">
        <v>4928</v>
      </c>
      <c r="J2513" s="36" t="s">
        <v>34</v>
      </c>
      <c r="K2513" s="36" t="s">
        <v>35</v>
      </c>
      <c r="L2513" s="37">
        <v>11</v>
      </c>
      <c r="M2513" s="38" t="s">
        <v>36</v>
      </c>
      <c r="N2513" s="38" t="str">
        <f t="shared" si="79"/>
        <v>0106</v>
      </c>
      <c r="O2513" s="83">
        <v>1912.66</v>
      </c>
    </row>
    <row r="2514" spans="1:15" s="22" customFormat="1" ht="11.15" customHeight="1" x14ac:dyDescent="0.2">
      <c r="A2514" s="39" t="s">
        <v>5115</v>
      </c>
      <c r="B2514" s="40" t="str">
        <f t="shared" si="80"/>
        <v>339022</v>
      </c>
      <c r="C2514" s="41" t="s">
        <v>5116</v>
      </c>
      <c r="D2514" s="42" t="s">
        <v>383</v>
      </c>
      <c r="E2514" s="41" t="s">
        <v>382</v>
      </c>
      <c r="F2514" s="42" t="s">
        <v>383</v>
      </c>
      <c r="G2514" s="42" t="s">
        <v>4927</v>
      </c>
      <c r="H2514" s="42" t="s">
        <v>43</v>
      </c>
      <c r="I2514" s="42" t="s">
        <v>4928</v>
      </c>
      <c r="J2514" s="42" t="s">
        <v>34</v>
      </c>
      <c r="K2514" s="42" t="s">
        <v>35</v>
      </c>
      <c r="L2514" s="37">
        <v>7</v>
      </c>
      <c r="M2514" s="43" t="s">
        <v>36</v>
      </c>
      <c r="N2514" s="43" t="str">
        <f t="shared" si="79"/>
        <v>0106</v>
      </c>
      <c r="O2514" s="84">
        <v>2661.48</v>
      </c>
    </row>
    <row r="2515" spans="1:15" s="22" customFormat="1" ht="11.15" customHeight="1" x14ac:dyDescent="0.2">
      <c r="A2515" s="33" t="s">
        <v>5117</v>
      </c>
      <c r="B2515" s="34" t="str">
        <f t="shared" si="80"/>
        <v>339564</v>
      </c>
      <c r="C2515" s="35" t="s">
        <v>5118</v>
      </c>
      <c r="D2515" s="36" t="s">
        <v>383</v>
      </c>
      <c r="E2515" s="35" t="s">
        <v>382</v>
      </c>
      <c r="F2515" s="36" t="s">
        <v>383</v>
      </c>
      <c r="G2515" s="36" t="s">
        <v>4927</v>
      </c>
      <c r="H2515" s="36" t="s">
        <v>43</v>
      </c>
      <c r="I2515" s="36" t="s">
        <v>4928</v>
      </c>
      <c r="J2515" s="36" t="s">
        <v>34</v>
      </c>
      <c r="K2515" s="36" t="s">
        <v>35</v>
      </c>
      <c r="L2515" s="37">
        <v>7</v>
      </c>
      <c r="M2515" s="38" t="s">
        <v>36</v>
      </c>
      <c r="N2515" s="38" t="str">
        <f t="shared" si="79"/>
        <v>0106</v>
      </c>
      <c r="O2515" s="83">
        <v>2140.04</v>
      </c>
    </row>
    <row r="2516" spans="1:15" s="22" customFormat="1" ht="11.15" customHeight="1" x14ac:dyDescent="0.2">
      <c r="A2516" s="39" t="s">
        <v>5119</v>
      </c>
      <c r="B2516" s="40" t="str">
        <f t="shared" si="80"/>
        <v>337950</v>
      </c>
      <c r="C2516" s="41" t="s">
        <v>5120</v>
      </c>
      <c r="D2516" s="42" t="s">
        <v>383</v>
      </c>
      <c r="E2516" s="41" t="s">
        <v>382</v>
      </c>
      <c r="F2516" s="42" t="s">
        <v>383</v>
      </c>
      <c r="G2516" s="42" t="s">
        <v>4927</v>
      </c>
      <c r="H2516" s="42" t="s">
        <v>43</v>
      </c>
      <c r="I2516" s="42" t="s">
        <v>4928</v>
      </c>
      <c r="J2516" s="42" t="s">
        <v>34</v>
      </c>
      <c r="K2516" s="42" t="s">
        <v>35</v>
      </c>
      <c r="L2516" s="37">
        <v>66</v>
      </c>
      <c r="M2516" s="43" t="s">
        <v>36</v>
      </c>
      <c r="N2516" s="43" t="str">
        <f t="shared" si="79"/>
        <v>0106</v>
      </c>
      <c r="O2516" s="84">
        <v>835.96</v>
      </c>
    </row>
    <row r="2517" spans="1:15" s="22" customFormat="1" ht="11.15" customHeight="1" x14ac:dyDescent="0.2">
      <c r="A2517" s="33" t="s">
        <v>5121</v>
      </c>
      <c r="B2517" s="34" t="str">
        <f t="shared" si="80"/>
        <v>339611</v>
      </c>
      <c r="C2517" s="35" t="s">
        <v>5122</v>
      </c>
      <c r="D2517" s="36" t="s">
        <v>383</v>
      </c>
      <c r="E2517" s="35" t="s">
        <v>382</v>
      </c>
      <c r="F2517" s="36" t="s">
        <v>383</v>
      </c>
      <c r="G2517" s="36" t="s">
        <v>4927</v>
      </c>
      <c r="H2517" s="36" t="s">
        <v>43</v>
      </c>
      <c r="I2517" s="36" t="s">
        <v>4928</v>
      </c>
      <c r="J2517" s="36" t="s">
        <v>34</v>
      </c>
      <c r="K2517" s="36" t="s">
        <v>35</v>
      </c>
      <c r="L2517" s="37">
        <v>10</v>
      </c>
      <c r="M2517" s="38" t="s">
        <v>36</v>
      </c>
      <c r="N2517" s="38" t="str">
        <f t="shared" si="79"/>
        <v>0106</v>
      </c>
      <c r="O2517" s="83">
        <v>1950.55</v>
      </c>
    </row>
    <row r="2518" spans="1:15" s="22" customFormat="1" ht="11.15" customHeight="1" x14ac:dyDescent="0.2">
      <c r="A2518" s="39" t="s">
        <v>5123</v>
      </c>
      <c r="B2518" s="40" t="str">
        <f t="shared" si="80"/>
        <v>338261</v>
      </c>
      <c r="C2518" s="41" t="s">
        <v>5124</v>
      </c>
      <c r="D2518" s="42" t="s">
        <v>383</v>
      </c>
      <c r="E2518" s="41" t="s">
        <v>382</v>
      </c>
      <c r="F2518" s="42" t="s">
        <v>383</v>
      </c>
      <c r="G2518" s="42" t="s">
        <v>4927</v>
      </c>
      <c r="H2518" s="42" t="s">
        <v>43</v>
      </c>
      <c r="I2518" s="42" t="s">
        <v>4928</v>
      </c>
      <c r="J2518" s="42" t="s">
        <v>34</v>
      </c>
      <c r="K2518" s="42" t="s">
        <v>35</v>
      </c>
      <c r="L2518" s="37">
        <v>18</v>
      </c>
      <c r="M2518" s="43" t="s">
        <v>36</v>
      </c>
      <c r="N2518" s="43" t="str">
        <f t="shared" si="79"/>
        <v>0106</v>
      </c>
      <c r="O2518" s="84">
        <v>1070.02</v>
      </c>
    </row>
    <row r="2519" spans="1:15" s="22" customFormat="1" ht="11.15" customHeight="1" x14ac:dyDescent="0.2">
      <c r="A2519" s="33" t="s">
        <v>5125</v>
      </c>
      <c r="B2519" s="34" t="str">
        <f t="shared" si="80"/>
        <v>337919</v>
      </c>
      <c r="C2519" s="35" t="s">
        <v>5126</v>
      </c>
      <c r="D2519" s="36" t="s">
        <v>383</v>
      </c>
      <c r="E2519" s="35" t="s">
        <v>382</v>
      </c>
      <c r="F2519" s="36" t="s">
        <v>383</v>
      </c>
      <c r="G2519" s="36" t="s">
        <v>4927</v>
      </c>
      <c r="H2519" s="36" t="s">
        <v>43</v>
      </c>
      <c r="I2519" s="36" t="s">
        <v>4928</v>
      </c>
      <c r="J2519" s="36" t="s">
        <v>34</v>
      </c>
      <c r="K2519" s="36" t="s">
        <v>35</v>
      </c>
      <c r="L2519" s="37">
        <v>3</v>
      </c>
      <c r="M2519" s="38" t="s">
        <v>36</v>
      </c>
      <c r="N2519" s="38" t="str">
        <f t="shared" si="79"/>
        <v>0106</v>
      </c>
      <c r="O2519" s="83">
        <v>5451.5</v>
      </c>
    </row>
    <row r="2520" spans="1:15" s="22" customFormat="1" ht="11.15" customHeight="1" x14ac:dyDescent="0.2">
      <c r="A2520" s="39" t="s">
        <v>5127</v>
      </c>
      <c r="B2520" s="40" t="str">
        <f t="shared" si="80"/>
        <v>338721</v>
      </c>
      <c r="C2520" s="41" t="s">
        <v>5128</v>
      </c>
      <c r="D2520" s="42" t="s">
        <v>383</v>
      </c>
      <c r="E2520" s="41" t="s">
        <v>382</v>
      </c>
      <c r="F2520" s="42" t="s">
        <v>383</v>
      </c>
      <c r="G2520" s="42" t="s">
        <v>4927</v>
      </c>
      <c r="H2520" s="42" t="s">
        <v>43</v>
      </c>
      <c r="I2520" s="42" t="s">
        <v>4928</v>
      </c>
      <c r="J2520" s="42" t="s">
        <v>34</v>
      </c>
      <c r="K2520" s="42" t="s">
        <v>35</v>
      </c>
      <c r="L2520" s="37">
        <v>10</v>
      </c>
      <c r="M2520" s="43" t="s">
        <v>36</v>
      </c>
      <c r="N2520" s="43" t="str">
        <f t="shared" si="79"/>
        <v>0106</v>
      </c>
      <c r="O2520" s="84">
        <v>2217.91</v>
      </c>
    </row>
    <row r="2521" spans="1:15" s="22" customFormat="1" ht="11.15" customHeight="1" x14ac:dyDescent="0.2">
      <c r="A2521" s="33" t="s">
        <v>5129</v>
      </c>
      <c r="B2521" s="34" t="str">
        <f t="shared" si="80"/>
        <v>337974</v>
      </c>
      <c r="C2521" s="35" t="s">
        <v>5130</v>
      </c>
      <c r="D2521" s="36" t="s">
        <v>383</v>
      </c>
      <c r="E2521" s="35" t="s">
        <v>382</v>
      </c>
      <c r="F2521" s="36" t="s">
        <v>383</v>
      </c>
      <c r="G2521" s="36" t="s">
        <v>4927</v>
      </c>
      <c r="H2521" s="36" t="s">
        <v>43</v>
      </c>
      <c r="I2521" s="36" t="s">
        <v>4928</v>
      </c>
      <c r="J2521" s="36" t="s">
        <v>34</v>
      </c>
      <c r="K2521" s="36" t="s">
        <v>35</v>
      </c>
      <c r="L2521" s="37">
        <v>6</v>
      </c>
      <c r="M2521" s="38" t="s">
        <v>36</v>
      </c>
      <c r="N2521" s="38" t="str">
        <f t="shared" si="79"/>
        <v>0106</v>
      </c>
      <c r="O2521" s="83">
        <v>4004.55</v>
      </c>
    </row>
    <row r="2522" spans="1:15" s="22" customFormat="1" ht="11.15" customHeight="1" x14ac:dyDescent="0.2">
      <c r="A2522" s="39" t="s">
        <v>5131</v>
      </c>
      <c r="B2522" s="40" t="str">
        <f t="shared" si="80"/>
        <v>338703</v>
      </c>
      <c r="C2522" s="41" t="s">
        <v>5132</v>
      </c>
      <c r="D2522" s="42" t="s">
        <v>383</v>
      </c>
      <c r="E2522" s="41" t="s">
        <v>382</v>
      </c>
      <c r="F2522" s="42" t="s">
        <v>383</v>
      </c>
      <c r="G2522" s="42" t="s">
        <v>4927</v>
      </c>
      <c r="H2522" s="42" t="s">
        <v>43</v>
      </c>
      <c r="I2522" s="42" t="s">
        <v>4928</v>
      </c>
      <c r="J2522" s="42" t="s">
        <v>34</v>
      </c>
      <c r="K2522" s="42" t="s">
        <v>35</v>
      </c>
      <c r="L2522" s="37">
        <v>10</v>
      </c>
      <c r="M2522" s="43" t="s">
        <v>36</v>
      </c>
      <c r="N2522" s="43" t="str">
        <f t="shared" si="79"/>
        <v>0106</v>
      </c>
      <c r="O2522" s="84">
        <v>2661.48</v>
      </c>
    </row>
    <row r="2523" spans="1:15" s="22" customFormat="1" ht="11.15" customHeight="1" x14ac:dyDescent="0.2">
      <c r="A2523" s="33" t="s">
        <v>5133</v>
      </c>
      <c r="B2523" s="34" t="str">
        <f t="shared" si="80"/>
        <v>339594</v>
      </c>
      <c r="C2523" s="35" t="s">
        <v>5134</v>
      </c>
      <c r="D2523" s="36" t="s">
        <v>383</v>
      </c>
      <c r="E2523" s="35" t="s">
        <v>382</v>
      </c>
      <c r="F2523" s="36" t="s">
        <v>383</v>
      </c>
      <c r="G2523" s="36" t="s">
        <v>4927</v>
      </c>
      <c r="H2523" s="36" t="s">
        <v>43</v>
      </c>
      <c r="I2523" s="36" t="s">
        <v>4928</v>
      </c>
      <c r="J2523" s="36" t="s">
        <v>34</v>
      </c>
      <c r="K2523" s="36" t="s">
        <v>35</v>
      </c>
      <c r="L2523" s="37">
        <v>14</v>
      </c>
      <c r="M2523" s="38" t="s">
        <v>36</v>
      </c>
      <c r="N2523" s="38" t="str">
        <f t="shared" si="79"/>
        <v>0106</v>
      </c>
      <c r="O2523" s="83">
        <v>1003.15</v>
      </c>
    </row>
    <row r="2524" spans="1:15" s="22" customFormat="1" ht="11.15" customHeight="1" x14ac:dyDescent="0.2">
      <c r="A2524" s="39" t="s">
        <v>5135</v>
      </c>
      <c r="B2524" s="40" t="str">
        <f t="shared" si="80"/>
        <v>337971</v>
      </c>
      <c r="C2524" s="41" t="s">
        <v>5136</v>
      </c>
      <c r="D2524" s="42" t="s">
        <v>383</v>
      </c>
      <c r="E2524" s="41" t="s">
        <v>382</v>
      </c>
      <c r="F2524" s="42" t="s">
        <v>383</v>
      </c>
      <c r="G2524" s="42" t="s">
        <v>4927</v>
      </c>
      <c r="H2524" s="42" t="s">
        <v>43</v>
      </c>
      <c r="I2524" s="42" t="s">
        <v>4928</v>
      </c>
      <c r="J2524" s="42" t="s">
        <v>34</v>
      </c>
      <c r="K2524" s="42" t="s">
        <v>35</v>
      </c>
      <c r="L2524" s="37">
        <v>5</v>
      </c>
      <c r="M2524" s="43" t="s">
        <v>36</v>
      </c>
      <c r="N2524" s="43" t="str">
        <f t="shared" si="79"/>
        <v>0106</v>
      </c>
      <c r="O2524" s="84">
        <v>2772.39</v>
      </c>
    </row>
    <row r="2525" spans="1:15" s="22" customFormat="1" ht="11.15" customHeight="1" x14ac:dyDescent="0.2">
      <c r="A2525" s="33" t="s">
        <v>5137</v>
      </c>
      <c r="B2525" s="34" t="str">
        <f t="shared" si="80"/>
        <v>338283</v>
      </c>
      <c r="C2525" s="35" t="s">
        <v>5138</v>
      </c>
      <c r="D2525" s="36" t="s">
        <v>383</v>
      </c>
      <c r="E2525" s="35" t="s">
        <v>382</v>
      </c>
      <c r="F2525" s="36" t="s">
        <v>383</v>
      </c>
      <c r="G2525" s="36" t="s">
        <v>4927</v>
      </c>
      <c r="H2525" s="36" t="s">
        <v>43</v>
      </c>
      <c r="I2525" s="36" t="s">
        <v>4928</v>
      </c>
      <c r="J2525" s="36" t="s">
        <v>34</v>
      </c>
      <c r="K2525" s="36" t="s">
        <v>35</v>
      </c>
      <c r="L2525" s="37">
        <v>6</v>
      </c>
      <c r="M2525" s="38" t="s">
        <v>36</v>
      </c>
      <c r="N2525" s="38" t="str">
        <f t="shared" si="79"/>
        <v>0106</v>
      </c>
      <c r="O2525" s="83">
        <v>1912.66</v>
      </c>
    </row>
    <row r="2526" spans="1:15" s="22" customFormat="1" ht="11.15" customHeight="1" x14ac:dyDescent="0.2">
      <c r="A2526" s="39" t="s">
        <v>5139</v>
      </c>
      <c r="B2526" s="40" t="str">
        <f t="shared" si="80"/>
        <v>338281</v>
      </c>
      <c r="C2526" s="41" t="s">
        <v>5140</v>
      </c>
      <c r="D2526" s="42" t="s">
        <v>383</v>
      </c>
      <c r="E2526" s="41" t="s">
        <v>382</v>
      </c>
      <c r="F2526" s="42" t="s">
        <v>383</v>
      </c>
      <c r="G2526" s="42" t="s">
        <v>4927</v>
      </c>
      <c r="H2526" s="42" t="s">
        <v>43</v>
      </c>
      <c r="I2526" s="42" t="s">
        <v>4928</v>
      </c>
      <c r="J2526" s="42" t="s">
        <v>34</v>
      </c>
      <c r="K2526" s="42" t="s">
        <v>35</v>
      </c>
      <c r="L2526" s="37">
        <v>7</v>
      </c>
      <c r="M2526" s="43" t="s">
        <v>36</v>
      </c>
      <c r="N2526" s="43" t="str">
        <f t="shared" si="79"/>
        <v>0106</v>
      </c>
      <c r="O2526" s="84">
        <v>1471.28</v>
      </c>
    </row>
    <row r="2527" spans="1:15" s="22" customFormat="1" ht="11.15" customHeight="1" x14ac:dyDescent="0.2">
      <c r="A2527" s="33" t="s">
        <v>5141</v>
      </c>
      <c r="B2527" s="34" t="str">
        <f t="shared" si="80"/>
        <v>339700/20</v>
      </c>
      <c r="C2527" s="35" t="s">
        <v>5142</v>
      </c>
      <c r="D2527" s="36" t="s">
        <v>383</v>
      </c>
      <c r="E2527" s="35" t="s">
        <v>382</v>
      </c>
      <c r="F2527" s="36" t="s">
        <v>383</v>
      </c>
      <c r="G2527" s="36" t="s">
        <v>4927</v>
      </c>
      <c r="H2527" s="36" t="s">
        <v>43</v>
      </c>
      <c r="I2527" s="36" t="s">
        <v>4928</v>
      </c>
      <c r="J2527" s="36" t="s">
        <v>34</v>
      </c>
      <c r="K2527" s="36" t="s">
        <v>35</v>
      </c>
      <c r="L2527" s="37">
        <v>5</v>
      </c>
      <c r="M2527" s="38" t="s">
        <v>36</v>
      </c>
      <c r="N2527" s="38" t="str">
        <f t="shared" si="79"/>
        <v>0106</v>
      </c>
      <c r="O2527" s="83" t="s">
        <v>5143</v>
      </c>
    </row>
    <row r="2528" spans="1:15" s="22" customFormat="1" ht="11.15" customHeight="1" x14ac:dyDescent="0.2">
      <c r="A2528" s="39" t="s">
        <v>5144</v>
      </c>
      <c r="B2528" s="40" t="str">
        <f t="shared" si="80"/>
        <v>338753</v>
      </c>
      <c r="C2528" s="41" t="s">
        <v>5145</v>
      </c>
      <c r="D2528" s="42" t="s">
        <v>383</v>
      </c>
      <c r="E2528" s="41" t="s">
        <v>382</v>
      </c>
      <c r="F2528" s="42" t="s">
        <v>383</v>
      </c>
      <c r="G2528" s="42" t="s">
        <v>4927</v>
      </c>
      <c r="H2528" s="42" t="s">
        <v>43</v>
      </c>
      <c r="I2528" s="42" t="s">
        <v>4928</v>
      </c>
      <c r="J2528" s="42" t="s">
        <v>34</v>
      </c>
      <c r="K2528" s="42" t="s">
        <v>35</v>
      </c>
      <c r="L2528" s="37">
        <v>7</v>
      </c>
      <c r="M2528" s="43" t="s">
        <v>36</v>
      </c>
      <c r="N2528" s="43" t="str">
        <f t="shared" si="79"/>
        <v>0106</v>
      </c>
      <c r="O2528" s="84">
        <v>2407.54</v>
      </c>
    </row>
    <row r="2529" spans="1:15" s="22" customFormat="1" ht="11.15" customHeight="1" x14ac:dyDescent="0.2">
      <c r="A2529" s="33" t="s">
        <v>5146</v>
      </c>
      <c r="B2529" s="34" t="str">
        <f t="shared" si="80"/>
        <v>338202</v>
      </c>
      <c r="C2529" s="35" t="s">
        <v>5147</v>
      </c>
      <c r="D2529" s="36" t="s">
        <v>383</v>
      </c>
      <c r="E2529" s="35" t="s">
        <v>382</v>
      </c>
      <c r="F2529" s="36" t="s">
        <v>383</v>
      </c>
      <c r="G2529" s="36" t="s">
        <v>4927</v>
      </c>
      <c r="H2529" s="36" t="s">
        <v>43</v>
      </c>
      <c r="I2529" s="36" t="s">
        <v>4928</v>
      </c>
      <c r="J2529" s="36" t="s">
        <v>34</v>
      </c>
      <c r="K2529" s="36" t="s">
        <v>35</v>
      </c>
      <c r="L2529" s="37">
        <v>17</v>
      </c>
      <c r="M2529" s="38" t="s">
        <v>36</v>
      </c>
      <c r="N2529" s="38" t="str">
        <f t="shared" si="79"/>
        <v>0106</v>
      </c>
      <c r="O2529" s="83">
        <v>1337.52</v>
      </c>
    </row>
    <row r="2530" spans="1:15" s="22" customFormat="1" ht="11.15" customHeight="1" x14ac:dyDescent="0.2">
      <c r="A2530" s="39" t="s">
        <v>5148</v>
      </c>
      <c r="B2530" s="40" t="str">
        <f t="shared" si="80"/>
        <v>339588</v>
      </c>
      <c r="C2530" s="41" t="s">
        <v>5149</v>
      </c>
      <c r="D2530" s="42" t="s">
        <v>383</v>
      </c>
      <c r="E2530" s="41" t="s">
        <v>382</v>
      </c>
      <c r="F2530" s="42" t="s">
        <v>383</v>
      </c>
      <c r="G2530" s="42" t="s">
        <v>4927</v>
      </c>
      <c r="H2530" s="42" t="s">
        <v>43</v>
      </c>
      <c r="I2530" s="42" t="s">
        <v>4928</v>
      </c>
      <c r="J2530" s="42" t="s">
        <v>34</v>
      </c>
      <c r="K2530" s="42" t="s">
        <v>35</v>
      </c>
      <c r="L2530" s="37">
        <v>11</v>
      </c>
      <c r="M2530" s="43" t="s">
        <v>36</v>
      </c>
      <c r="N2530" s="43" t="str">
        <f t="shared" si="79"/>
        <v>0106</v>
      </c>
      <c r="O2530" s="84">
        <v>1391.02</v>
      </c>
    </row>
    <row r="2531" spans="1:15" s="22" customFormat="1" ht="11.15" customHeight="1" x14ac:dyDescent="0.2">
      <c r="A2531" s="33" t="s">
        <v>5150</v>
      </c>
      <c r="B2531" s="34" t="str">
        <f t="shared" si="80"/>
        <v>339165</v>
      </c>
      <c r="C2531" s="35" t="s">
        <v>5151</v>
      </c>
      <c r="D2531" s="36" t="s">
        <v>383</v>
      </c>
      <c r="E2531" s="35" t="s">
        <v>382</v>
      </c>
      <c r="F2531" s="36" t="s">
        <v>383</v>
      </c>
      <c r="G2531" s="36" t="s">
        <v>4927</v>
      </c>
      <c r="H2531" s="36" t="s">
        <v>43</v>
      </c>
      <c r="I2531" s="36" t="s">
        <v>4928</v>
      </c>
      <c r="J2531" s="36" t="s">
        <v>34</v>
      </c>
      <c r="K2531" s="36" t="s">
        <v>35</v>
      </c>
      <c r="L2531" s="37">
        <v>4</v>
      </c>
      <c r="M2531" s="38" t="s">
        <v>36</v>
      </c>
      <c r="N2531" s="38" t="str">
        <f t="shared" si="79"/>
        <v>0106</v>
      </c>
      <c r="O2531" s="83">
        <v>2897.96</v>
      </c>
    </row>
    <row r="2532" spans="1:15" s="22" customFormat="1" ht="11.15" customHeight="1" x14ac:dyDescent="0.2">
      <c r="A2532" s="39" t="s">
        <v>5152</v>
      </c>
      <c r="B2532" s="40" t="str">
        <f t="shared" si="80"/>
        <v>339569</v>
      </c>
      <c r="C2532" s="41" t="s">
        <v>5153</v>
      </c>
      <c r="D2532" s="42" t="s">
        <v>383</v>
      </c>
      <c r="E2532" s="41" t="s">
        <v>382</v>
      </c>
      <c r="F2532" s="42" t="s">
        <v>383</v>
      </c>
      <c r="G2532" s="42" t="s">
        <v>4927</v>
      </c>
      <c r="H2532" s="42" t="s">
        <v>43</v>
      </c>
      <c r="I2532" s="42" t="s">
        <v>4928</v>
      </c>
      <c r="J2532" s="42" t="s">
        <v>34</v>
      </c>
      <c r="K2532" s="42" t="s">
        <v>35</v>
      </c>
      <c r="L2532" s="37">
        <v>4</v>
      </c>
      <c r="M2532" s="43" t="s">
        <v>36</v>
      </c>
      <c r="N2532" s="43" t="str">
        <f t="shared" si="79"/>
        <v>0106</v>
      </c>
      <c r="O2532" s="84">
        <v>2608.16</v>
      </c>
    </row>
    <row r="2533" spans="1:15" s="22" customFormat="1" ht="11.15" customHeight="1" x14ac:dyDescent="0.2">
      <c r="A2533" s="33" t="s">
        <v>5154</v>
      </c>
      <c r="B2533" s="34" t="str">
        <f t="shared" si="80"/>
        <v>339593</v>
      </c>
      <c r="C2533" s="35" t="s">
        <v>5155</v>
      </c>
      <c r="D2533" s="36" t="s">
        <v>383</v>
      </c>
      <c r="E2533" s="35" t="s">
        <v>382</v>
      </c>
      <c r="F2533" s="36" t="s">
        <v>383</v>
      </c>
      <c r="G2533" s="36" t="s">
        <v>4927</v>
      </c>
      <c r="H2533" s="36" t="s">
        <v>43</v>
      </c>
      <c r="I2533" s="36" t="s">
        <v>4928</v>
      </c>
      <c r="J2533" s="36" t="s">
        <v>34</v>
      </c>
      <c r="K2533" s="36" t="s">
        <v>35</v>
      </c>
      <c r="L2533" s="37">
        <v>12</v>
      </c>
      <c r="M2533" s="38" t="s">
        <v>36</v>
      </c>
      <c r="N2533" s="38" t="str">
        <f t="shared" si="79"/>
        <v>0106</v>
      </c>
      <c r="O2533" s="83">
        <v>902.83</v>
      </c>
    </row>
    <row r="2534" spans="1:15" s="22" customFormat="1" ht="11.15" customHeight="1" x14ac:dyDescent="0.2">
      <c r="A2534" s="39" t="s">
        <v>5156</v>
      </c>
      <c r="B2534" s="40" t="str">
        <f t="shared" si="80"/>
        <v>339135</v>
      </c>
      <c r="C2534" s="41" t="s">
        <v>5157</v>
      </c>
      <c r="D2534" s="42" t="s">
        <v>383</v>
      </c>
      <c r="E2534" s="41" t="s">
        <v>382</v>
      </c>
      <c r="F2534" s="42" t="s">
        <v>383</v>
      </c>
      <c r="G2534" s="42" t="s">
        <v>4927</v>
      </c>
      <c r="H2534" s="42" t="s">
        <v>43</v>
      </c>
      <c r="I2534" s="42" t="s">
        <v>4928</v>
      </c>
      <c r="J2534" s="42" t="s">
        <v>34</v>
      </c>
      <c r="K2534" s="42" t="s">
        <v>35</v>
      </c>
      <c r="L2534" s="37">
        <v>4</v>
      </c>
      <c r="M2534" s="43" t="s">
        <v>36</v>
      </c>
      <c r="N2534" s="43" t="str">
        <f t="shared" si="79"/>
        <v>0106</v>
      </c>
      <c r="O2534" s="84">
        <v>2535.7199999999998</v>
      </c>
    </row>
    <row r="2535" spans="1:15" s="22" customFormat="1" ht="11.15" customHeight="1" x14ac:dyDescent="0.2">
      <c r="A2535" s="33" t="s">
        <v>5158</v>
      </c>
      <c r="B2535" s="34" t="str">
        <f t="shared" si="80"/>
        <v>339543</v>
      </c>
      <c r="C2535" s="35" t="s">
        <v>5159</v>
      </c>
      <c r="D2535" s="36" t="s">
        <v>383</v>
      </c>
      <c r="E2535" s="35" t="s">
        <v>382</v>
      </c>
      <c r="F2535" s="36" t="s">
        <v>383</v>
      </c>
      <c r="G2535" s="36" t="s">
        <v>4927</v>
      </c>
      <c r="H2535" s="36" t="s">
        <v>43</v>
      </c>
      <c r="I2535" s="36" t="s">
        <v>4928</v>
      </c>
      <c r="J2535" s="36" t="s">
        <v>34</v>
      </c>
      <c r="K2535" s="36" t="s">
        <v>35</v>
      </c>
      <c r="L2535" s="37">
        <v>5</v>
      </c>
      <c r="M2535" s="38" t="s">
        <v>36</v>
      </c>
      <c r="N2535" s="38" t="str">
        <f t="shared" si="79"/>
        <v>0106</v>
      </c>
      <c r="O2535" s="83">
        <v>2675.04</v>
      </c>
    </row>
    <row r="2536" spans="1:15" s="22" customFormat="1" ht="11.15" customHeight="1" x14ac:dyDescent="0.2">
      <c r="A2536" s="39" t="s">
        <v>5160</v>
      </c>
      <c r="B2536" s="40" t="str">
        <f t="shared" si="80"/>
        <v>339737</v>
      </c>
      <c r="C2536" s="41" t="s">
        <v>5161</v>
      </c>
      <c r="D2536" s="42" t="s">
        <v>383</v>
      </c>
      <c r="E2536" s="41" t="s">
        <v>382</v>
      </c>
      <c r="F2536" s="42" t="s">
        <v>383</v>
      </c>
      <c r="G2536" s="42" t="s">
        <v>4927</v>
      </c>
      <c r="H2536" s="42" t="s">
        <v>43</v>
      </c>
      <c r="I2536" s="42" t="s">
        <v>4928</v>
      </c>
      <c r="J2536" s="42" t="s">
        <v>34</v>
      </c>
      <c r="K2536" s="42" t="s">
        <v>35</v>
      </c>
      <c r="L2536" s="37">
        <v>2</v>
      </c>
      <c r="M2536" s="43" t="s">
        <v>36</v>
      </c>
      <c r="N2536" s="43" t="str">
        <f t="shared" si="79"/>
        <v>0106</v>
      </c>
      <c r="O2536" s="84">
        <v>6160.84</v>
      </c>
    </row>
    <row r="2537" spans="1:15" s="22" customFormat="1" ht="11.15" customHeight="1" x14ac:dyDescent="0.2">
      <c r="A2537" s="33" t="s">
        <v>5162</v>
      </c>
      <c r="B2537" s="34" t="str">
        <f t="shared" si="80"/>
        <v>338403</v>
      </c>
      <c r="C2537" s="35" t="s">
        <v>5163</v>
      </c>
      <c r="D2537" s="36" t="s">
        <v>383</v>
      </c>
      <c r="E2537" s="35" t="s">
        <v>382</v>
      </c>
      <c r="F2537" s="36" t="s">
        <v>383</v>
      </c>
      <c r="G2537" s="36" t="s">
        <v>4927</v>
      </c>
      <c r="H2537" s="36" t="s">
        <v>43</v>
      </c>
      <c r="I2537" s="36" t="s">
        <v>4928</v>
      </c>
      <c r="J2537" s="36" t="s">
        <v>34</v>
      </c>
      <c r="K2537" s="36" t="s">
        <v>35</v>
      </c>
      <c r="L2537" s="37">
        <v>5</v>
      </c>
      <c r="M2537" s="38" t="s">
        <v>36</v>
      </c>
      <c r="N2537" s="38" t="str">
        <f t="shared" si="79"/>
        <v>0106</v>
      </c>
      <c r="O2537" s="83">
        <v>1774.33</v>
      </c>
    </row>
    <row r="2538" spans="1:15" s="22" customFormat="1" ht="11.15" customHeight="1" x14ac:dyDescent="0.2">
      <c r="A2538" s="39" t="s">
        <v>5164</v>
      </c>
      <c r="B2538" s="40" t="str">
        <f t="shared" si="80"/>
        <v>338327</v>
      </c>
      <c r="C2538" s="41" t="s">
        <v>5165</v>
      </c>
      <c r="D2538" s="42" t="s">
        <v>383</v>
      </c>
      <c r="E2538" s="41" t="s">
        <v>382</v>
      </c>
      <c r="F2538" s="42" t="s">
        <v>383</v>
      </c>
      <c r="G2538" s="42" t="s">
        <v>4927</v>
      </c>
      <c r="H2538" s="42" t="s">
        <v>43</v>
      </c>
      <c r="I2538" s="42" t="s">
        <v>4928</v>
      </c>
      <c r="J2538" s="42" t="s">
        <v>34</v>
      </c>
      <c r="K2538" s="42" t="s">
        <v>35</v>
      </c>
      <c r="L2538" s="37">
        <v>4</v>
      </c>
      <c r="M2538" s="43" t="s">
        <v>36</v>
      </c>
      <c r="N2538" s="43" t="str">
        <f t="shared" si="79"/>
        <v>0106</v>
      </c>
      <c r="O2538" s="84">
        <v>2883.28</v>
      </c>
    </row>
    <row r="2539" spans="1:15" s="22" customFormat="1" ht="11.15" customHeight="1" x14ac:dyDescent="0.2">
      <c r="A2539" s="33" t="s">
        <v>5166</v>
      </c>
      <c r="B2539" s="34" t="str">
        <f t="shared" si="80"/>
        <v>339130</v>
      </c>
      <c r="C2539" s="35" t="s">
        <v>5167</v>
      </c>
      <c r="D2539" s="36" t="s">
        <v>383</v>
      </c>
      <c r="E2539" s="35" t="s">
        <v>382</v>
      </c>
      <c r="F2539" s="36" t="s">
        <v>383</v>
      </c>
      <c r="G2539" s="36" t="s">
        <v>4927</v>
      </c>
      <c r="H2539" s="36" t="s">
        <v>43</v>
      </c>
      <c r="I2539" s="36" t="s">
        <v>4928</v>
      </c>
      <c r="J2539" s="36" t="s">
        <v>34</v>
      </c>
      <c r="K2539" s="36" t="s">
        <v>35</v>
      </c>
      <c r="L2539" s="37">
        <v>4</v>
      </c>
      <c r="M2539" s="38" t="s">
        <v>36</v>
      </c>
      <c r="N2539" s="38" t="str">
        <f t="shared" si="79"/>
        <v>0106</v>
      </c>
      <c r="O2539" s="83">
        <v>1950.55</v>
      </c>
    </row>
    <row r="2540" spans="1:15" s="22" customFormat="1" ht="11.15" customHeight="1" x14ac:dyDescent="0.2">
      <c r="A2540" s="39" t="s">
        <v>5168</v>
      </c>
      <c r="B2540" s="40" t="str">
        <f t="shared" si="80"/>
        <v>337973</v>
      </c>
      <c r="C2540" s="41" t="s">
        <v>5169</v>
      </c>
      <c r="D2540" s="42" t="s">
        <v>383</v>
      </c>
      <c r="E2540" s="41" t="s">
        <v>382</v>
      </c>
      <c r="F2540" s="42" t="s">
        <v>383</v>
      </c>
      <c r="G2540" s="42" t="s">
        <v>4927</v>
      </c>
      <c r="H2540" s="42" t="s">
        <v>43</v>
      </c>
      <c r="I2540" s="42" t="s">
        <v>4928</v>
      </c>
      <c r="J2540" s="42" t="s">
        <v>34</v>
      </c>
      <c r="K2540" s="42" t="s">
        <v>35</v>
      </c>
      <c r="L2540" s="37">
        <v>5</v>
      </c>
      <c r="M2540" s="43" t="s">
        <v>36</v>
      </c>
      <c r="N2540" s="43" t="str">
        <f t="shared" si="79"/>
        <v>0106</v>
      </c>
      <c r="O2540" s="84">
        <v>3696.5</v>
      </c>
    </row>
    <row r="2541" spans="1:15" s="22" customFormat="1" ht="11.15" customHeight="1" x14ac:dyDescent="0.2">
      <c r="A2541" s="33" t="s">
        <v>5170</v>
      </c>
      <c r="B2541" s="34" t="str">
        <f t="shared" si="80"/>
        <v>339002</v>
      </c>
      <c r="C2541" s="35" t="s">
        <v>5171</v>
      </c>
      <c r="D2541" s="36" t="s">
        <v>383</v>
      </c>
      <c r="E2541" s="35" t="s">
        <v>382</v>
      </c>
      <c r="F2541" s="36" t="s">
        <v>383</v>
      </c>
      <c r="G2541" s="36" t="s">
        <v>4927</v>
      </c>
      <c r="H2541" s="36" t="s">
        <v>43</v>
      </c>
      <c r="I2541" s="36" t="s">
        <v>4928</v>
      </c>
      <c r="J2541" s="36" t="s">
        <v>34</v>
      </c>
      <c r="K2541" s="36" t="s">
        <v>35</v>
      </c>
      <c r="L2541" s="37">
        <v>2</v>
      </c>
      <c r="M2541" s="38" t="s">
        <v>36</v>
      </c>
      <c r="N2541" s="38" t="str">
        <f t="shared" si="79"/>
        <v>0106</v>
      </c>
      <c r="O2541" s="83">
        <v>2661.48</v>
      </c>
    </row>
    <row r="2542" spans="1:15" s="22" customFormat="1" ht="11.15" customHeight="1" x14ac:dyDescent="0.2">
      <c r="A2542" s="39" t="s">
        <v>5172</v>
      </c>
      <c r="B2542" s="40" t="str">
        <f t="shared" si="80"/>
        <v>338206</v>
      </c>
      <c r="C2542" s="41" t="s">
        <v>5173</v>
      </c>
      <c r="D2542" s="42" t="s">
        <v>383</v>
      </c>
      <c r="E2542" s="41" t="s">
        <v>382</v>
      </c>
      <c r="F2542" s="42" t="s">
        <v>383</v>
      </c>
      <c r="G2542" s="42" t="s">
        <v>4927</v>
      </c>
      <c r="H2542" s="42" t="s">
        <v>43</v>
      </c>
      <c r="I2542" s="42" t="s">
        <v>4928</v>
      </c>
      <c r="J2542" s="42" t="s">
        <v>34</v>
      </c>
      <c r="K2542" s="42" t="s">
        <v>35</v>
      </c>
      <c r="L2542" s="37">
        <v>11</v>
      </c>
      <c r="M2542" s="43" t="s">
        <v>36</v>
      </c>
      <c r="N2542" s="43" t="str">
        <f t="shared" si="79"/>
        <v>0106</v>
      </c>
      <c r="O2542" s="84">
        <v>557.32000000000005</v>
      </c>
    </row>
    <row r="2543" spans="1:15" s="22" customFormat="1" ht="11.15" customHeight="1" x14ac:dyDescent="0.2">
      <c r="A2543" s="33" t="s">
        <v>5174</v>
      </c>
      <c r="B2543" s="34" t="str">
        <f t="shared" si="80"/>
        <v>339757</v>
      </c>
      <c r="C2543" s="35" t="s">
        <v>5175</v>
      </c>
      <c r="D2543" s="36" t="s">
        <v>383</v>
      </c>
      <c r="E2543" s="35" t="s">
        <v>382</v>
      </c>
      <c r="F2543" s="36" t="s">
        <v>383</v>
      </c>
      <c r="G2543" s="36" t="s">
        <v>4927</v>
      </c>
      <c r="H2543" s="36" t="s">
        <v>43</v>
      </c>
      <c r="I2543" s="36" t="s">
        <v>4928</v>
      </c>
      <c r="J2543" s="36" t="s">
        <v>34</v>
      </c>
      <c r="K2543" s="36" t="s">
        <v>35</v>
      </c>
      <c r="L2543" s="37">
        <v>2</v>
      </c>
      <c r="M2543" s="38" t="s">
        <v>36</v>
      </c>
      <c r="N2543" s="38" t="str">
        <f t="shared" si="79"/>
        <v>0106</v>
      </c>
      <c r="O2543" s="83">
        <v>2786.51</v>
      </c>
    </row>
    <row r="2544" spans="1:15" s="22" customFormat="1" ht="11.15" customHeight="1" x14ac:dyDescent="0.2">
      <c r="A2544" s="39" t="s">
        <v>5176</v>
      </c>
      <c r="B2544" s="40" t="str">
        <f t="shared" si="80"/>
        <v>338201</v>
      </c>
      <c r="C2544" s="41" t="s">
        <v>5177</v>
      </c>
      <c r="D2544" s="42" t="s">
        <v>383</v>
      </c>
      <c r="E2544" s="41" t="s">
        <v>382</v>
      </c>
      <c r="F2544" s="42" t="s">
        <v>383</v>
      </c>
      <c r="G2544" s="42" t="s">
        <v>4927</v>
      </c>
      <c r="H2544" s="42" t="s">
        <v>43</v>
      </c>
      <c r="I2544" s="42" t="s">
        <v>4928</v>
      </c>
      <c r="J2544" s="42" t="s">
        <v>34</v>
      </c>
      <c r="K2544" s="42" t="s">
        <v>35</v>
      </c>
      <c r="L2544" s="37">
        <v>9</v>
      </c>
      <c r="M2544" s="43" t="s">
        <v>36</v>
      </c>
      <c r="N2544" s="43" t="str">
        <f t="shared" si="79"/>
        <v>0106</v>
      </c>
      <c r="O2544" s="84">
        <v>780.22</v>
      </c>
    </row>
    <row r="2545" spans="1:15" s="22" customFormat="1" ht="11.15" customHeight="1" x14ac:dyDescent="0.2">
      <c r="A2545" s="33" t="s">
        <v>5178</v>
      </c>
      <c r="B2545" s="34" t="str">
        <f t="shared" si="80"/>
        <v>339592</v>
      </c>
      <c r="C2545" s="35" t="s">
        <v>5179</v>
      </c>
      <c r="D2545" s="36" t="s">
        <v>383</v>
      </c>
      <c r="E2545" s="35" t="s">
        <v>382</v>
      </c>
      <c r="F2545" s="36" t="s">
        <v>383</v>
      </c>
      <c r="G2545" s="36" t="s">
        <v>4927</v>
      </c>
      <c r="H2545" s="36" t="s">
        <v>43</v>
      </c>
      <c r="I2545" s="36" t="s">
        <v>4928</v>
      </c>
      <c r="J2545" s="36" t="s">
        <v>34</v>
      </c>
      <c r="K2545" s="36" t="s">
        <v>35</v>
      </c>
      <c r="L2545" s="37">
        <v>8</v>
      </c>
      <c r="M2545" s="38" t="s">
        <v>36</v>
      </c>
      <c r="N2545" s="38" t="str">
        <f t="shared" si="79"/>
        <v>0106</v>
      </c>
      <c r="O2545" s="83">
        <v>668.77</v>
      </c>
    </row>
    <row r="2546" spans="1:15" s="22" customFormat="1" ht="11.15" customHeight="1" x14ac:dyDescent="0.2">
      <c r="A2546" s="39" t="s">
        <v>5180</v>
      </c>
      <c r="B2546" s="40" t="str">
        <f t="shared" si="80"/>
        <v>339125</v>
      </c>
      <c r="C2546" s="41" t="s">
        <v>5181</v>
      </c>
      <c r="D2546" s="42" t="s">
        <v>383</v>
      </c>
      <c r="E2546" s="41" t="s">
        <v>382</v>
      </c>
      <c r="F2546" s="42" t="s">
        <v>383</v>
      </c>
      <c r="G2546" s="42" t="s">
        <v>4927</v>
      </c>
      <c r="H2546" s="42" t="s">
        <v>43</v>
      </c>
      <c r="I2546" s="42" t="s">
        <v>4928</v>
      </c>
      <c r="J2546" s="42" t="s">
        <v>34</v>
      </c>
      <c r="K2546" s="42" t="s">
        <v>35</v>
      </c>
      <c r="L2546" s="37">
        <v>2</v>
      </c>
      <c r="M2546" s="43" t="s">
        <v>36</v>
      </c>
      <c r="N2546" s="43" t="str">
        <f t="shared" si="79"/>
        <v>0106</v>
      </c>
      <c r="O2546" s="84">
        <v>2535.7199999999998</v>
      </c>
    </row>
    <row r="2547" spans="1:15" s="22" customFormat="1" ht="11.15" customHeight="1" x14ac:dyDescent="0.2">
      <c r="A2547" s="33" t="s">
        <v>5182</v>
      </c>
      <c r="B2547" s="34" t="str">
        <f t="shared" si="80"/>
        <v>338707</v>
      </c>
      <c r="C2547" s="35" t="s">
        <v>5183</v>
      </c>
      <c r="D2547" s="36" t="s">
        <v>383</v>
      </c>
      <c r="E2547" s="35" t="s">
        <v>382</v>
      </c>
      <c r="F2547" s="36" t="s">
        <v>383</v>
      </c>
      <c r="G2547" s="36" t="s">
        <v>4927</v>
      </c>
      <c r="H2547" s="36" t="s">
        <v>43</v>
      </c>
      <c r="I2547" s="36" t="s">
        <v>4928</v>
      </c>
      <c r="J2547" s="36" t="s">
        <v>34</v>
      </c>
      <c r="K2547" s="36" t="s">
        <v>35</v>
      </c>
      <c r="L2547" s="37">
        <v>3</v>
      </c>
      <c r="M2547" s="38" t="s">
        <v>36</v>
      </c>
      <c r="N2547" s="38" t="str">
        <f t="shared" si="79"/>
        <v>0106</v>
      </c>
      <c r="O2547" s="83">
        <v>2883.28</v>
      </c>
    </row>
    <row r="2548" spans="1:15" s="22" customFormat="1" ht="11.15" customHeight="1" x14ac:dyDescent="0.2">
      <c r="A2548" s="39" t="s">
        <v>5184</v>
      </c>
      <c r="B2548" s="40" t="str">
        <f t="shared" si="80"/>
        <v>339120</v>
      </c>
      <c r="C2548" s="41" t="s">
        <v>5185</v>
      </c>
      <c r="D2548" s="42" t="s">
        <v>383</v>
      </c>
      <c r="E2548" s="41" t="s">
        <v>382</v>
      </c>
      <c r="F2548" s="42" t="s">
        <v>383</v>
      </c>
      <c r="G2548" s="42" t="s">
        <v>4927</v>
      </c>
      <c r="H2548" s="42" t="s">
        <v>43</v>
      </c>
      <c r="I2548" s="42" t="s">
        <v>4928</v>
      </c>
      <c r="J2548" s="42" t="s">
        <v>34</v>
      </c>
      <c r="K2548" s="42" t="s">
        <v>35</v>
      </c>
      <c r="L2548" s="37">
        <v>2</v>
      </c>
      <c r="M2548" s="43" t="s">
        <v>36</v>
      </c>
      <c r="N2548" s="43" t="str">
        <f t="shared" si="79"/>
        <v>0106</v>
      </c>
      <c r="O2548" s="84">
        <v>1950.55</v>
      </c>
    </row>
    <row r="2549" spans="1:15" s="22" customFormat="1" ht="11.15" customHeight="1" x14ac:dyDescent="0.2">
      <c r="A2549" s="33" t="s">
        <v>5186</v>
      </c>
      <c r="B2549" s="34" t="str">
        <f t="shared" si="80"/>
        <v>339041</v>
      </c>
      <c r="C2549" s="35" t="s">
        <v>5187</v>
      </c>
      <c r="D2549" s="36" t="s">
        <v>383</v>
      </c>
      <c r="E2549" s="35" t="s">
        <v>382</v>
      </c>
      <c r="F2549" s="36" t="s">
        <v>383</v>
      </c>
      <c r="G2549" s="36" t="s">
        <v>4927</v>
      </c>
      <c r="H2549" s="36" t="s">
        <v>43</v>
      </c>
      <c r="I2549" s="36" t="s">
        <v>4928</v>
      </c>
      <c r="J2549" s="36" t="s">
        <v>34</v>
      </c>
      <c r="K2549" s="36" t="s">
        <v>35</v>
      </c>
      <c r="L2549" s="37">
        <v>2</v>
      </c>
      <c r="M2549" s="38" t="s">
        <v>36</v>
      </c>
      <c r="N2549" s="38" t="str">
        <f t="shared" si="79"/>
        <v>0106</v>
      </c>
      <c r="O2549" s="83">
        <v>2407.54</v>
      </c>
    </row>
    <row r="2550" spans="1:15" s="22" customFormat="1" ht="11.15" customHeight="1" x14ac:dyDescent="0.2">
      <c r="A2550" s="39" t="s">
        <v>5188</v>
      </c>
      <c r="B2550" s="40" t="str">
        <f t="shared" si="80"/>
        <v>338242</v>
      </c>
      <c r="C2550" s="41" t="s">
        <v>5189</v>
      </c>
      <c r="D2550" s="42" t="s">
        <v>383</v>
      </c>
      <c r="E2550" s="41" t="s">
        <v>382</v>
      </c>
      <c r="F2550" s="42" t="s">
        <v>383</v>
      </c>
      <c r="G2550" s="42" t="s">
        <v>4927</v>
      </c>
      <c r="H2550" s="42" t="s">
        <v>43</v>
      </c>
      <c r="I2550" s="42" t="s">
        <v>4928</v>
      </c>
      <c r="J2550" s="42" t="s">
        <v>34</v>
      </c>
      <c r="K2550" s="42" t="s">
        <v>35</v>
      </c>
      <c r="L2550" s="37">
        <v>11</v>
      </c>
      <c r="M2550" s="43" t="s">
        <v>36</v>
      </c>
      <c r="N2550" s="43" t="str">
        <f t="shared" si="79"/>
        <v>0106</v>
      </c>
      <c r="O2550" s="84">
        <v>445.84</v>
      </c>
    </row>
    <row r="2551" spans="1:15" s="22" customFormat="1" ht="11.15" customHeight="1" x14ac:dyDescent="0.2">
      <c r="A2551" s="33" t="s">
        <v>5190</v>
      </c>
      <c r="B2551" s="34" t="str">
        <f t="shared" si="80"/>
        <v>339589</v>
      </c>
      <c r="C2551" s="35" t="s">
        <v>5191</v>
      </c>
      <c r="D2551" s="36" t="s">
        <v>383</v>
      </c>
      <c r="E2551" s="35" t="s">
        <v>382</v>
      </c>
      <c r="F2551" s="36" t="s">
        <v>383</v>
      </c>
      <c r="G2551" s="36" t="s">
        <v>4927</v>
      </c>
      <c r="H2551" s="36" t="s">
        <v>43</v>
      </c>
      <c r="I2551" s="36" t="s">
        <v>4928</v>
      </c>
      <c r="J2551" s="36" t="s">
        <v>34</v>
      </c>
      <c r="K2551" s="36" t="s">
        <v>35</v>
      </c>
      <c r="L2551" s="37">
        <v>2</v>
      </c>
      <c r="M2551" s="38" t="s">
        <v>36</v>
      </c>
      <c r="N2551" s="38" t="str">
        <f t="shared" si="79"/>
        <v>0106</v>
      </c>
      <c r="O2551" s="83">
        <v>1564.91</v>
      </c>
    </row>
    <row r="2552" spans="1:15" s="22" customFormat="1" ht="11.15" customHeight="1" x14ac:dyDescent="0.2">
      <c r="A2552" s="39" t="s">
        <v>5192</v>
      </c>
      <c r="B2552" s="40" t="str">
        <f t="shared" si="80"/>
        <v>339754</v>
      </c>
      <c r="C2552" s="41" t="s">
        <v>5193</v>
      </c>
      <c r="D2552" s="42" t="s">
        <v>383</v>
      </c>
      <c r="E2552" s="41" t="s">
        <v>382</v>
      </c>
      <c r="F2552" s="42" t="s">
        <v>383</v>
      </c>
      <c r="G2552" s="42" t="s">
        <v>4927</v>
      </c>
      <c r="H2552" s="42" t="s">
        <v>43</v>
      </c>
      <c r="I2552" s="42" t="s">
        <v>4928</v>
      </c>
      <c r="J2552" s="42" t="s">
        <v>34</v>
      </c>
      <c r="K2552" s="42" t="s">
        <v>35</v>
      </c>
      <c r="L2552" s="37">
        <v>0</v>
      </c>
      <c r="M2552" s="43" t="s">
        <v>36</v>
      </c>
      <c r="N2552" s="43" t="str">
        <f t="shared" si="79"/>
        <v>0106</v>
      </c>
      <c r="O2552" s="84">
        <v>710.66</v>
      </c>
    </row>
    <row r="2553" spans="1:15" s="22" customFormat="1" ht="11.15" customHeight="1" x14ac:dyDescent="0.2">
      <c r="A2553" s="33" t="s">
        <v>5194</v>
      </c>
      <c r="B2553" s="34" t="str">
        <f t="shared" si="80"/>
        <v>338273</v>
      </c>
      <c r="C2553" s="35" t="s">
        <v>5195</v>
      </c>
      <c r="D2553" s="36" t="s">
        <v>383</v>
      </c>
      <c r="E2553" s="35" t="s">
        <v>382</v>
      </c>
      <c r="F2553" s="36" t="s">
        <v>383</v>
      </c>
      <c r="G2553" s="36" t="s">
        <v>4927</v>
      </c>
      <c r="H2553" s="36" t="s">
        <v>43</v>
      </c>
      <c r="I2553" s="36" t="s">
        <v>4928</v>
      </c>
      <c r="J2553" s="36" t="s">
        <v>34</v>
      </c>
      <c r="K2553" s="36" t="s">
        <v>35</v>
      </c>
      <c r="L2553" s="37">
        <v>2</v>
      </c>
      <c r="M2553" s="38" t="s">
        <v>36</v>
      </c>
      <c r="N2553" s="38" t="str">
        <f t="shared" si="79"/>
        <v>0106</v>
      </c>
      <c r="O2553" s="83">
        <v>1564.91</v>
      </c>
    </row>
    <row r="2554" spans="1:15" s="22" customFormat="1" ht="11.15" customHeight="1" x14ac:dyDescent="0.2">
      <c r="A2554" s="39" t="s">
        <v>5196</v>
      </c>
      <c r="B2554" s="40" t="str">
        <f t="shared" si="80"/>
        <v>338770</v>
      </c>
      <c r="C2554" s="41" t="s">
        <v>5197</v>
      </c>
      <c r="D2554" s="42" t="s">
        <v>383</v>
      </c>
      <c r="E2554" s="41" t="s">
        <v>382</v>
      </c>
      <c r="F2554" s="42" t="s">
        <v>383</v>
      </c>
      <c r="G2554" s="42" t="s">
        <v>4927</v>
      </c>
      <c r="H2554" s="42" t="s">
        <v>43</v>
      </c>
      <c r="I2554" s="42" t="s">
        <v>4928</v>
      </c>
      <c r="J2554" s="42" t="s">
        <v>34</v>
      </c>
      <c r="K2554" s="42" t="s">
        <v>35</v>
      </c>
      <c r="L2554" s="37">
        <v>1</v>
      </c>
      <c r="M2554" s="43" t="s">
        <v>36</v>
      </c>
      <c r="N2554" s="43" t="str">
        <f t="shared" si="79"/>
        <v>0106</v>
      </c>
      <c r="O2554" s="84">
        <v>2006.29</v>
      </c>
    </row>
    <row r="2555" spans="1:15" s="22" customFormat="1" ht="11.15" customHeight="1" x14ac:dyDescent="0.2">
      <c r="A2555" s="33" t="s">
        <v>5198</v>
      </c>
      <c r="B2555" s="34" t="str">
        <f t="shared" si="80"/>
        <v>339547</v>
      </c>
      <c r="C2555" s="35" t="s">
        <v>5199</v>
      </c>
      <c r="D2555" s="36" t="s">
        <v>383</v>
      </c>
      <c r="E2555" s="35" t="s">
        <v>382</v>
      </c>
      <c r="F2555" s="36" t="s">
        <v>383</v>
      </c>
      <c r="G2555" s="36" t="s">
        <v>4927</v>
      </c>
      <c r="H2555" s="36" t="s">
        <v>43</v>
      </c>
      <c r="I2555" s="36" t="s">
        <v>4928</v>
      </c>
      <c r="J2555" s="36" t="s">
        <v>34</v>
      </c>
      <c r="K2555" s="36" t="s">
        <v>35</v>
      </c>
      <c r="L2555" s="37">
        <v>1</v>
      </c>
      <c r="M2555" s="38" t="s">
        <v>36</v>
      </c>
      <c r="N2555" s="38" t="str">
        <f t="shared" ref="N2555:N2618" si="81">TEXT(G2555,"0000")</f>
        <v>0106</v>
      </c>
      <c r="O2555" s="83">
        <v>3210.05</v>
      </c>
    </row>
    <row r="2556" spans="1:15" s="22" customFormat="1" ht="11.15" customHeight="1" x14ac:dyDescent="0.2">
      <c r="A2556" s="39" t="s">
        <v>5200</v>
      </c>
      <c r="B2556" s="40" t="str">
        <f t="shared" si="80"/>
        <v>339565</v>
      </c>
      <c r="C2556" s="41" t="s">
        <v>5201</v>
      </c>
      <c r="D2556" s="42" t="s">
        <v>383</v>
      </c>
      <c r="E2556" s="41" t="s">
        <v>382</v>
      </c>
      <c r="F2556" s="42" t="s">
        <v>383</v>
      </c>
      <c r="G2556" s="42" t="s">
        <v>4927</v>
      </c>
      <c r="H2556" s="42" t="s">
        <v>43</v>
      </c>
      <c r="I2556" s="42" t="s">
        <v>4928</v>
      </c>
      <c r="J2556" s="42" t="s">
        <v>34</v>
      </c>
      <c r="K2556" s="42" t="s">
        <v>35</v>
      </c>
      <c r="L2556" s="37">
        <v>1</v>
      </c>
      <c r="M2556" s="43" t="s">
        <v>36</v>
      </c>
      <c r="N2556" s="43" t="str">
        <f t="shared" si="81"/>
        <v>0106</v>
      </c>
      <c r="O2556" s="84">
        <v>2407.54</v>
      </c>
    </row>
    <row r="2557" spans="1:15" s="22" customFormat="1" ht="11.15" customHeight="1" x14ac:dyDescent="0.2">
      <c r="A2557" s="33" t="s">
        <v>5202</v>
      </c>
      <c r="B2557" s="34" t="str">
        <f t="shared" si="80"/>
        <v>338453</v>
      </c>
      <c r="C2557" s="35" t="s">
        <v>5203</v>
      </c>
      <c r="D2557" s="36" t="s">
        <v>383</v>
      </c>
      <c r="E2557" s="35" t="s">
        <v>382</v>
      </c>
      <c r="F2557" s="36" t="s">
        <v>383</v>
      </c>
      <c r="G2557" s="36" t="s">
        <v>4927</v>
      </c>
      <c r="H2557" s="36" t="s">
        <v>43</v>
      </c>
      <c r="I2557" s="36" t="s">
        <v>4928</v>
      </c>
      <c r="J2557" s="36" t="s">
        <v>34</v>
      </c>
      <c r="K2557" s="36" t="s">
        <v>35</v>
      </c>
      <c r="L2557" s="37">
        <v>1</v>
      </c>
      <c r="M2557" s="38" t="s">
        <v>36</v>
      </c>
      <c r="N2557" s="38" t="str">
        <f t="shared" si="81"/>
        <v>0106</v>
      </c>
      <c r="O2557" s="83">
        <v>1605.04</v>
      </c>
    </row>
    <row r="2558" spans="1:15" s="22" customFormat="1" ht="11.15" customHeight="1" x14ac:dyDescent="0.2">
      <c r="A2558" s="39" t="s">
        <v>5204</v>
      </c>
      <c r="B2558" s="40" t="str">
        <f t="shared" si="80"/>
        <v>338456</v>
      </c>
      <c r="C2558" s="41" t="s">
        <v>5205</v>
      </c>
      <c r="D2558" s="42" t="s">
        <v>383</v>
      </c>
      <c r="E2558" s="41" t="s">
        <v>382</v>
      </c>
      <c r="F2558" s="42" t="s">
        <v>383</v>
      </c>
      <c r="G2558" s="42" t="s">
        <v>4927</v>
      </c>
      <c r="H2558" s="42" t="s">
        <v>43</v>
      </c>
      <c r="I2558" s="42" t="s">
        <v>4928</v>
      </c>
      <c r="J2558" s="42" t="s">
        <v>34</v>
      </c>
      <c r="K2558" s="42" t="s">
        <v>35</v>
      </c>
      <c r="L2558" s="37">
        <v>1</v>
      </c>
      <c r="M2558" s="43" t="s">
        <v>36</v>
      </c>
      <c r="N2558" s="43" t="str">
        <f t="shared" si="81"/>
        <v>0106</v>
      </c>
      <c r="O2558" s="84">
        <v>1738.79</v>
      </c>
    </row>
    <row r="2559" spans="1:15" s="22" customFormat="1" ht="11.15" customHeight="1" x14ac:dyDescent="0.2">
      <c r="A2559" s="33" t="s">
        <v>5206</v>
      </c>
      <c r="B2559" s="34" t="str">
        <f t="shared" si="80"/>
        <v>338356</v>
      </c>
      <c r="C2559" s="35" t="s">
        <v>5207</v>
      </c>
      <c r="D2559" s="36" t="s">
        <v>383</v>
      </c>
      <c r="E2559" s="35" t="s">
        <v>382</v>
      </c>
      <c r="F2559" s="36" t="s">
        <v>383</v>
      </c>
      <c r="G2559" s="36" t="s">
        <v>4927</v>
      </c>
      <c r="H2559" s="36" t="s">
        <v>43</v>
      </c>
      <c r="I2559" s="36" t="s">
        <v>4928</v>
      </c>
      <c r="J2559" s="36" t="s">
        <v>34</v>
      </c>
      <c r="K2559" s="36" t="s">
        <v>35</v>
      </c>
      <c r="L2559" s="37">
        <v>1</v>
      </c>
      <c r="M2559" s="38" t="s">
        <v>36</v>
      </c>
      <c r="N2559" s="38" t="str">
        <f t="shared" si="81"/>
        <v>0106</v>
      </c>
      <c r="O2559" s="83">
        <v>1738.79</v>
      </c>
    </row>
    <row r="2560" spans="1:15" s="22" customFormat="1" ht="11.15" customHeight="1" x14ac:dyDescent="0.2">
      <c r="A2560" s="39" t="s">
        <v>5208</v>
      </c>
      <c r="B2560" s="40" t="str">
        <f t="shared" si="80"/>
        <v>338226</v>
      </c>
      <c r="C2560" s="41" t="s">
        <v>5209</v>
      </c>
      <c r="D2560" s="42" t="s">
        <v>383</v>
      </c>
      <c r="E2560" s="41" t="s">
        <v>382</v>
      </c>
      <c r="F2560" s="42" t="s">
        <v>383</v>
      </c>
      <c r="G2560" s="42" t="s">
        <v>4927</v>
      </c>
      <c r="H2560" s="42" t="s">
        <v>43</v>
      </c>
      <c r="I2560" s="42" t="s">
        <v>4928</v>
      </c>
      <c r="J2560" s="42" t="s">
        <v>34</v>
      </c>
      <c r="K2560" s="42" t="s">
        <v>35</v>
      </c>
      <c r="L2560" s="37">
        <v>4</v>
      </c>
      <c r="M2560" s="43" t="s">
        <v>36</v>
      </c>
      <c r="N2560" s="43" t="str">
        <f t="shared" si="81"/>
        <v>0106</v>
      </c>
      <c r="O2560" s="84">
        <v>1201.3699999999999</v>
      </c>
    </row>
    <row r="2561" spans="1:15" s="22" customFormat="1" ht="11.15" customHeight="1" x14ac:dyDescent="0.2">
      <c r="A2561" s="33" t="s">
        <v>5210</v>
      </c>
      <c r="B2561" s="34" t="str">
        <f t="shared" si="80"/>
        <v>338350</v>
      </c>
      <c r="C2561" s="35" t="s">
        <v>5211</v>
      </c>
      <c r="D2561" s="36" t="s">
        <v>383</v>
      </c>
      <c r="E2561" s="35" t="s">
        <v>382</v>
      </c>
      <c r="F2561" s="36" t="s">
        <v>383</v>
      </c>
      <c r="G2561" s="36" t="s">
        <v>4927</v>
      </c>
      <c r="H2561" s="36" t="s">
        <v>43</v>
      </c>
      <c r="I2561" s="36" t="s">
        <v>4928</v>
      </c>
      <c r="J2561" s="36" t="s">
        <v>34</v>
      </c>
      <c r="K2561" s="36" t="s">
        <v>35</v>
      </c>
      <c r="L2561" s="37">
        <v>1</v>
      </c>
      <c r="M2561" s="38" t="s">
        <v>36</v>
      </c>
      <c r="N2561" s="38" t="str">
        <f t="shared" si="81"/>
        <v>0106</v>
      </c>
      <c r="O2561" s="83">
        <v>1337.52</v>
      </c>
    </row>
    <row r="2562" spans="1:15" s="22" customFormat="1" ht="11.15" customHeight="1" x14ac:dyDescent="0.2">
      <c r="A2562" s="39" t="s">
        <v>5212</v>
      </c>
      <c r="B2562" s="40" t="str">
        <f t="shared" si="80"/>
        <v>338406</v>
      </c>
      <c r="C2562" s="41" t="s">
        <v>5213</v>
      </c>
      <c r="D2562" s="42" t="s">
        <v>383</v>
      </c>
      <c r="E2562" s="41" t="s">
        <v>382</v>
      </c>
      <c r="F2562" s="42" t="s">
        <v>383</v>
      </c>
      <c r="G2562" s="42" t="s">
        <v>4927</v>
      </c>
      <c r="H2562" s="42" t="s">
        <v>43</v>
      </c>
      <c r="I2562" s="42" t="s">
        <v>4928</v>
      </c>
      <c r="J2562" s="42" t="s">
        <v>34</v>
      </c>
      <c r="K2562" s="42" t="s">
        <v>35</v>
      </c>
      <c r="L2562" s="37">
        <v>1</v>
      </c>
      <c r="M2562" s="43" t="s">
        <v>36</v>
      </c>
      <c r="N2562" s="43" t="str">
        <f t="shared" si="81"/>
        <v>0106</v>
      </c>
      <c r="O2562" s="84">
        <v>1922.19</v>
      </c>
    </row>
    <row r="2563" spans="1:15" s="22" customFormat="1" ht="11.15" customHeight="1" x14ac:dyDescent="0.2">
      <c r="A2563" s="33" t="s">
        <v>5214</v>
      </c>
      <c r="B2563" s="34" t="str">
        <f t="shared" ref="B2563:B2626" si="82">HYPERLINK(CONCATENATE("https://project.daccord.ru/2024/Items/PL_ItemView.php?Reference=",A2563),A2563)</f>
        <v>338306</v>
      </c>
      <c r="C2563" s="35" t="s">
        <v>5215</v>
      </c>
      <c r="D2563" s="36" t="s">
        <v>383</v>
      </c>
      <c r="E2563" s="35" t="s">
        <v>382</v>
      </c>
      <c r="F2563" s="36" t="s">
        <v>383</v>
      </c>
      <c r="G2563" s="36" t="s">
        <v>4927</v>
      </c>
      <c r="H2563" s="36" t="s">
        <v>43</v>
      </c>
      <c r="I2563" s="36" t="s">
        <v>4928</v>
      </c>
      <c r="J2563" s="36" t="s">
        <v>34</v>
      </c>
      <c r="K2563" s="36" t="s">
        <v>35</v>
      </c>
      <c r="L2563" s="37">
        <v>1</v>
      </c>
      <c r="M2563" s="38" t="s">
        <v>36</v>
      </c>
      <c r="N2563" s="38" t="str">
        <f t="shared" si="81"/>
        <v>0106</v>
      </c>
      <c r="O2563" s="83">
        <v>1922.19</v>
      </c>
    </row>
    <row r="2564" spans="1:15" s="22" customFormat="1" ht="11.15" customHeight="1" x14ac:dyDescent="0.2">
      <c r="A2564" s="39" t="s">
        <v>5216</v>
      </c>
      <c r="B2564" s="40" t="str">
        <f t="shared" si="82"/>
        <v>338700</v>
      </c>
      <c r="C2564" s="41" t="s">
        <v>5217</v>
      </c>
      <c r="D2564" s="42" t="s">
        <v>383</v>
      </c>
      <c r="E2564" s="41" t="s">
        <v>382</v>
      </c>
      <c r="F2564" s="42" t="s">
        <v>383</v>
      </c>
      <c r="G2564" s="42" t="s">
        <v>4927</v>
      </c>
      <c r="H2564" s="42" t="s">
        <v>43</v>
      </c>
      <c r="I2564" s="42" t="s">
        <v>4928</v>
      </c>
      <c r="J2564" s="42" t="s">
        <v>34</v>
      </c>
      <c r="K2564" s="42" t="s">
        <v>35</v>
      </c>
      <c r="L2564" s="37">
        <v>1</v>
      </c>
      <c r="M2564" s="43" t="s">
        <v>36</v>
      </c>
      <c r="N2564" s="43" t="str">
        <f t="shared" si="81"/>
        <v>0106</v>
      </c>
      <c r="O2564" s="84">
        <v>2217.91</v>
      </c>
    </row>
    <row r="2565" spans="1:15" s="22" customFormat="1" ht="11.15" customHeight="1" x14ac:dyDescent="0.2">
      <c r="A2565" s="33" t="s">
        <v>5218</v>
      </c>
      <c r="B2565" s="34" t="str">
        <f t="shared" si="82"/>
        <v>339599</v>
      </c>
      <c r="C2565" s="35" t="s">
        <v>5219</v>
      </c>
      <c r="D2565" s="36" t="s">
        <v>383</v>
      </c>
      <c r="E2565" s="35" t="s">
        <v>382</v>
      </c>
      <c r="F2565" s="36" t="s">
        <v>383</v>
      </c>
      <c r="G2565" s="36" t="s">
        <v>4927</v>
      </c>
      <c r="H2565" s="36" t="s">
        <v>43</v>
      </c>
      <c r="I2565" s="36" t="s">
        <v>4928</v>
      </c>
      <c r="J2565" s="36" t="s">
        <v>34</v>
      </c>
      <c r="K2565" s="36" t="s">
        <v>35</v>
      </c>
      <c r="L2565" s="37">
        <v>1</v>
      </c>
      <c r="M2565" s="38" t="s">
        <v>36</v>
      </c>
      <c r="N2565" s="38" t="str">
        <f t="shared" si="81"/>
        <v>0106</v>
      </c>
      <c r="O2565" s="83">
        <v>1173.68</v>
      </c>
    </row>
    <row r="2566" spans="1:15" s="22" customFormat="1" ht="11.15" customHeight="1" x14ac:dyDescent="0.2">
      <c r="A2566" s="39" t="s">
        <v>5220</v>
      </c>
      <c r="B2566" s="40" t="str">
        <f t="shared" si="82"/>
        <v>338300</v>
      </c>
      <c r="C2566" s="41" t="s">
        <v>5221</v>
      </c>
      <c r="D2566" s="42" t="s">
        <v>383</v>
      </c>
      <c r="E2566" s="41" t="s">
        <v>382</v>
      </c>
      <c r="F2566" s="42" t="s">
        <v>383</v>
      </c>
      <c r="G2566" s="42" t="s">
        <v>4927</v>
      </c>
      <c r="H2566" s="42" t="s">
        <v>43</v>
      </c>
      <c r="I2566" s="42" t="s">
        <v>4928</v>
      </c>
      <c r="J2566" s="42" t="s">
        <v>34</v>
      </c>
      <c r="K2566" s="42" t="s">
        <v>35</v>
      </c>
      <c r="L2566" s="37">
        <v>1</v>
      </c>
      <c r="M2566" s="43" t="s">
        <v>36</v>
      </c>
      <c r="N2566" s="43" t="str">
        <f t="shared" si="81"/>
        <v>0106</v>
      </c>
      <c r="O2566" s="84">
        <v>1478.61</v>
      </c>
    </row>
    <row r="2567" spans="1:15" s="22" customFormat="1" ht="11.15" customHeight="1" x14ac:dyDescent="0.2">
      <c r="A2567" s="33" t="s">
        <v>5222</v>
      </c>
      <c r="B2567" s="34" t="str">
        <f t="shared" si="82"/>
        <v>339598</v>
      </c>
      <c r="C2567" s="35" t="s">
        <v>5223</v>
      </c>
      <c r="D2567" s="36" t="s">
        <v>383</v>
      </c>
      <c r="E2567" s="35" t="s">
        <v>382</v>
      </c>
      <c r="F2567" s="36" t="s">
        <v>383</v>
      </c>
      <c r="G2567" s="36" t="s">
        <v>4927</v>
      </c>
      <c r="H2567" s="36" t="s">
        <v>43</v>
      </c>
      <c r="I2567" s="36" t="s">
        <v>4928</v>
      </c>
      <c r="J2567" s="36" t="s">
        <v>34</v>
      </c>
      <c r="K2567" s="36" t="s">
        <v>35</v>
      </c>
      <c r="L2567" s="37">
        <v>1</v>
      </c>
      <c r="M2567" s="38" t="s">
        <v>36</v>
      </c>
      <c r="N2567" s="38" t="str">
        <f t="shared" si="81"/>
        <v>0106</v>
      </c>
      <c r="O2567" s="83">
        <v>869.39</v>
      </c>
    </row>
    <row r="2568" spans="1:15" s="22" customFormat="1" ht="11.15" customHeight="1" x14ac:dyDescent="0.2">
      <c r="A2568" s="39" t="s">
        <v>5224</v>
      </c>
      <c r="B2568" s="40" t="str">
        <f t="shared" si="82"/>
        <v>339731</v>
      </c>
      <c r="C2568" s="41" t="s">
        <v>5225</v>
      </c>
      <c r="D2568" s="42" t="s">
        <v>383</v>
      </c>
      <c r="E2568" s="41" t="s">
        <v>382</v>
      </c>
      <c r="F2568" s="42" t="s">
        <v>383</v>
      </c>
      <c r="G2568" s="42" t="s">
        <v>4927</v>
      </c>
      <c r="H2568" s="42" t="s">
        <v>43</v>
      </c>
      <c r="I2568" s="42" t="s">
        <v>4928</v>
      </c>
      <c r="J2568" s="42" t="s">
        <v>34</v>
      </c>
      <c r="K2568" s="42" t="s">
        <v>35</v>
      </c>
      <c r="L2568" s="37">
        <v>1</v>
      </c>
      <c r="M2568" s="43" t="s">
        <v>36</v>
      </c>
      <c r="N2568" s="43" t="str">
        <f t="shared" si="81"/>
        <v>0106</v>
      </c>
      <c r="O2568" s="84">
        <v>5573</v>
      </c>
    </row>
    <row r="2569" spans="1:15" s="22" customFormat="1" ht="11.15" customHeight="1" x14ac:dyDescent="0.2">
      <c r="A2569" s="33" t="s">
        <v>5226</v>
      </c>
      <c r="B2569" s="34" t="str">
        <f t="shared" si="82"/>
        <v>339922</v>
      </c>
      <c r="C2569" s="35" t="s">
        <v>5227</v>
      </c>
      <c r="D2569" s="36" t="s">
        <v>383</v>
      </c>
      <c r="E2569" s="35" t="s">
        <v>382</v>
      </c>
      <c r="F2569" s="36" t="s">
        <v>383</v>
      </c>
      <c r="G2569" s="36" t="s">
        <v>5228</v>
      </c>
      <c r="H2569" s="36" t="s">
        <v>43</v>
      </c>
      <c r="I2569" s="36" t="s">
        <v>5229</v>
      </c>
      <c r="J2569" s="36" t="s">
        <v>34</v>
      </c>
      <c r="K2569" s="36" t="s">
        <v>35</v>
      </c>
      <c r="L2569" s="37">
        <v>88</v>
      </c>
      <c r="M2569" s="38" t="s">
        <v>36</v>
      </c>
      <c r="N2569" s="38" t="str">
        <f t="shared" si="81"/>
        <v>0109</v>
      </c>
      <c r="O2569" s="83">
        <v>7050.25</v>
      </c>
    </row>
    <row r="2570" spans="1:15" s="22" customFormat="1" ht="11.15" customHeight="1" x14ac:dyDescent="0.2">
      <c r="A2570" s="39" t="s">
        <v>5230</v>
      </c>
      <c r="B2570" s="40" t="str">
        <f t="shared" si="82"/>
        <v>339931</v>
      </c>
      <c r="C2570" s="41" t="s">
        <v>5231</v>
      </c>
      <c r="D2570" s="42" t="s">
        <v>383</v>
      </c>
      <c r="E2570" s="41" t="s">
        <v>382</v>
      </c>
      <c r="F2570" s="42" t="s">
        <v>383</v>
      </c>
      <c r="G2570" s="42" t="s">
        <v>5228</v>
      </c>
      <c r="H2570" s="42" t="s">
        <v>43</v>
      </c>
      <c r="I2570" s="42" t="s">
        <v>5229</v>
      </c>
      <c r="J2570" s="42" t="s">
        <v>34</v>
      </c>
      <c r="K2570" s="42" t="s">
        <v>35</v>
      </c>
      <c r="L2570" s="37">
        <v>63</v>
      </c>
      <c r="M2570" s="43" t="s">
        <v>36</v>
      </c>
      <c r="N2570" s="43" t="str">
        <f t="shared" si="81"/>
        <v>0109</v>
      </c>
      <c r="O2570" s="84">
        <v>5106.8999999999996</v>
      </c>
    </row>
    <row r="2571" spans="1:15" s="22" customFormat="1" ht="11.15" customHeight="1" x14ac:dyDescent="0.2">
      <c r="A2571" s="33" t="s">
        <v>5232</v>
      </c>
      <c r="B2571" s="34" t="str">
        <f t="shared" si="82"/>
        <v>339932</v>
      </c>
      <c r="C2571" s="35" t="s">
        <v>5233</v>
      </c>
      <c r="D2571" s="36" t="s">
        <v>383</v>
      </c>
      <c r="E2571" s="35" t="s">
        <v>382</v>
      </c>
      <c r="F2571" s="36" t="s">
        <v>383</v>
      </c>
      <c r="G2571" s="36" t="s">
        <v>5228</v>
      </c>
      <c r="H2571" s="36" t="s">
        <v>43</v>
      </c>
      <c r="I2571" s="36" t="s">
        <v>5229</v>
      </c>
      <c r="J2571" s="36" t="s">
        <v>34</v>
      </c>
      <c r="K2571" s="36" t="s">
        <v>35</v>
      </c>
      <c r="L2571" s="37">
        <v>54</v>
      </c>
      <c r="M2571" s="38" t="s">
        <v>36</v>
      </c>
      <c r="N2571" s="38" t="str">
        <f t="shared" si="81"/>
        <v>0109</v>
      </c>
      <c r="O2571" s="83">
        <v>6128.27</v>
      </c>
    </row>
    <row r="2572" spans="1:15" s="22" customFormat="1" ht="11.15" customHeight="1" x14ac:dyDescent="0.2">
      <c r="A2572" s="39" t="s">
        <v>5234</v>
      </c>
      <c r="B2572" s="40" t="str">
        <f t="shared" si="82"/>
        <v>339920</v>
      </c>
      <c r="C2572" s="41" t="s">
        <v>5235</v>
      </c>
      <c r="D2572" s="42" t="s">
        <v>383</v>
      </c>
      <c r="E2572" s="41" t="s">
        <v>382</v>
      </c>
      <c r="F2572" s="42" t="s">
        <v>383</v>
      </c>
      <c r="G2572" s="42" t="s">
        <v>5228</v>
      </c>
      <c r="H2572" s="42" t="s">
        <v>43</v>
      </c>
      <c r="I2572" s="42" t="s">
        <v>5229</v>
      </c>
      <c r="J2572" s="42" t="s">
        <v>34</v>
      </c>
      <c r="K2572" s="42" t="s">
        <v>35</v>
      </c>
      <c r="L2572" s="37">
        <v>30</v>
      </c>
      <c r="M2572" s="43" t="s">
        <v>36</v>
      </c>
      <c r="N2572" s="43" t="str">
        <f t="shared" si="81"/>
        <v>0109</v>
      </c>
      <c r="O2572" s="84">
        <v>6318.31</v>
      </c>
    </row>
    <row r="2573" spans="1:15" s="22" customFormat="1" ht="11.15" customHeight="1" x14ac:dyDescent="0.2">
      <c r="A2573" s="33" t="s">
        <v>5236</v>
      </c>
      <c r="B2573" s="34" t="str">
        <f t="shared" si="82"/>
        <v>339933</v>
      </c>
      <c r="C2573" s="35" t="s">
        <v>5237</v>
      </c>
      <c r="D2573" s="36" t="s">
        <v>383</v>
      </c>
      <c r="E2573" s="35" t="s">
        <v>382</v>
      </c>
      <c r="F2573" s="36" t="s">
        <v>383</v>
      </c>
      <c r="G2573" s="36" t="s">
        <v>5228</v>
      </c>
      <c r="H2573" s="36" t="s">
        <v>43</v>
      </c>
      <c r="I2573" s="36" t="s">
        <v>5229</v>
      </c>
      <c r="J2573" s="36" t="s">
        <v>34</v>
      </c>
      <c r="K2573" s="36" t="s">
        <v>35</v>
      </c>
      <c r="L2573" s="37">
        <v>24</v>
      </c>
      <c r="M2573" s="38" t="s">
        <v>36</v>
      </c>
      <c r="N2573" s="38" t="str">
        <f t="shared" si="81"/>
        <v>0109</v>
      </c>
      <c r="O2573" s="83">
        <v>7149.65</v>
      </c>
    </row>
    <row r="2574" spans="1:15" s="22" customFormat="1" ht="11.15" customHeight="1" x14ac:dyDescent="0.2">
      <c r="A2574" s="39" t="s">
        <v>5238</v>
      </c>
      <c r="B2574" s="40" t="str">
        <f t="shared" si="82"/>
        <v>339906</v>
      </c>
      <c r="C2574" s="41" t="s">
        <v>5239</v>
      </c>
      <c r="D2574" s="42" t="s">
        <v>383</v>
      </c>
      <c r="E2574" s="41" t="s">
        <v>382</v>
      </c>
      <c r="F2574" s="42" t="s">
        <v>383</v>
      </c>
      <c r="G2574" s="42" t="s">
        <v>5228</v>
      </c>
      <c r="H2574" s="42" t="s">
        <v>43</v>
      </c>
      <c r="I2574" s="42" t="s">
        <v>5229</v>
      </c>
      <c r="J2574" s="42" t="s">
        <v>34</v>
      </c>
      <c r="K2574" s="42" t="s">
        <v>35</v>
      </c>
      <c r="L2574" s="37">
        <v>38</v>
      </c>
      <c r="M2574" s="43" t="s">
        <v>36</v>
      </c>
      <c r="N2574" s="43" t="str">
        <f t="shared" si="81"/>
        <v>0109</v>
      </c>
      <c r="O2574" s="84">
        <v>3136.44</v>
      </c>
    </row>
    <row r="2575" spans="1:15" s="22" customFormat="1" ht="11.15" customHeight="1" x14ac:dyDescent="0.2">
      <c r="A2575" s="33" t="s">
        <v>5240</v>
      </c>
      <c r="B2575" s="34" t="str">
        <f t="shared" si="82"/>
        <v>339939</v>
      </c>
      <c r="C2575" s="35" t="s">
        <v>5241</v>
      </c>
      <c r="D2575" s="36" t="s">
        <v>383</v>
      </c>
      <c r="E2575" s="35" t="s">
        <v>382</v>
      </c>
      <c r="F2575" s="36" t="s">
        <v>383</v>
      </c>
      <c r="G2575" s="36" t="s">
        <v>5228</v>
      </c>
      <c r="H2575" s="36" t="s">
        <v>43</v>
      </c>
      <c r="I2575" s="36" t="s">
        <v>5229</v>
      </c>
      <c r="J2575" s="36" t="s">
        <v>34</v>
      </c>
      <c r="K2575" s="36" t="s">
        <v>35</v>
      </c>
      <c r="L2575" s="37">
        <v>76</v>
      </c>
      <c r="M2575" s="38" t="s">
        <v>36</v>
      </c>
      <c r="N2575" s="38" t="str">
        <f t="shared" si="81"/>
        <v>0109</v>
      </c>
      <c r="O2575" s="83">
        <v>970.68</v>
      </c>
    </row>
    <row r="2576" spans="1:15" s="22" customFormat="1" ht="11.15" customHeight="1" x14ac:dyDescent="0.2">
      <c r="A2576" s="39" t="s">
        <v>5242</v>
      </c>
      <c r="B2576" s="40" t="str">
        <f t="shared" si="82"/>
        <v>339901</v>
      </c>
      <c r="C2576" s="41" t="s">
        <v>5243</v>
      </c>
      <c r="D2576" s="42" t="s">
        <v>383</v>
      </c>
      <c r="E2576" s="41" t="s">
        <v>382</v>
      </c>
      <c r="F2576" s="42" t="s">
        <v>383</v>
      </c>
      <c r="G2576" s="42" t="s">
        <v>5228</v>
      </c>
      <c r="H2576" s="42" t="s">
        <v>43</v>
      </c>
      <c r="I2576" s="42" t="s">
        <v>5229</v>
      </c>
      <c r="J2576" s="42" t="s">
        <v>34</v>
      </c>
      <c r="K2576" s="42" t="s">
        <v>35</v>
      </c>
      <c r="L2576" s="37">
        <v>33</v>
      </c>
      <c r="M2576" s="43" t="s">
        <v>36</v>
      </c>
      <c r="N2576" s="43" t="str">
        <f t="shared" si="81"/>
        <v>0109</v>
      </c>
      <c r="O2576" s="84">
        <v>3136.44</v>
      </c>
    </row>
    <row r="2577" spans="1:15" s="22" customFormat="1" ht="11.15" customHeight="1" x14ac:dyDescent="0.2">
      <c r="A2577" s="33" t="s">
        <v>5244</v>
      </c>
      <c r="B2577" s="34" t="str">
        <f t="shared" si="82"/>
        <v>339900</v>
      </c>
      <c r="C2577" s="35" t="s">
        <v>5245</v>
      </c>
      <c r="D2577" s="36" t="s">
        <v>383</v>
      </c>
      <c r="E2577" s="35" t="s">
        <v>382</v>
      </c>
      <c r="F2577" s="36" t="s">
        <v>383</v>
      </c>
      <c r="G2577" s="36" t="s">
        <v>5228</v>
      </c>
      <c r="H2577" s="36" t="s">
        <v>43</v>
      </c>
      <c r="I2577" s="36" t="s">
        <v>5229</v>
      </c>
      <c r="J2577" s="36" t="s">
        <v>34</v>
      </c>
      <c r="K2577" s="36" t="s">
        <v>35</v>
      </c>
      <c r="L2577" s="37">
        <v>69</v>
      </c>
      <c r="M2577" s="38" t="s">
        <v>36</v>
      </c>
      <c r="N2577" s="38" t="str">
        <f t="shared" si="81"/>
        <v>0109</v>
      </c>
      <c r="O2577" s="83">
        <v>3136.44</v>
      </c>
    </row>
    <row r="2578" spans="1:15" s="22" customFormat="1" ht="11.15" customHeight="1" x14ac:dyDescent="0.2">
      <c r="A2578" s="39" t="s">
        <v>5246</v>
      </c>
      <c r="B2578" s="40" t="str">
        <f t="shared" si="82"/>
        <v>339923</v>
      </c>
      <c r="C2578" s="41" t="s">
        <v>5247</v>
      </c>
      <c r="D2578" s="42" t="s">
        <v>383</v>
      </c>
      <c r="E2578" s="41" t="s">
        <v>382</v>
      </c>
      <c r="F2578" s="42" t="s">
        <v>383</v>
      </c>
      <c r="G2578" s="42" t="s">
        <v>5228</v>
      </c>
      <c r="H2578" s="42" t="s">
        <v>43</v>
      </c>
      <c r="I2578" s="42" t="s">
        <v>5229</v>
      </c>
      <c r="J2578" s="42" t="s">
        <v>34</v>
      </c>
      <c r="K2578" s="42" t="s">
        <v>35</v>
      </c>
      <c r="L2578" s="37">
        <v>15</v>
      </c>
      <c r="M2578" s="43" t="s">
        <v>36</v>
      </c>
      <c r="N2578" s="43" t="str">
        <f t="shared" si="81"/>
        <v>0109</v>
      </c>
      <c r="O2578" s="84">
        <v>5489.51</v>
      </c>
    </row>
    <row r="2579" spans="1:15" s="22" customFormat="1" ht="11.15" customHeight="1" x14ac:dyDescent="0.2">
      <c r="A2579" s="33" t="s">
        <v>5248</v>
      </c>
      <c r="B2579" s="34" t="str">
        <f t="shared" si="82"/>
        <v>339921</v>
      </c>
      <c r="C2579" s="35" t="s">
        <v>5249</v>
      </c>
      <c r="D2579" s="36" t="s">
        <v>383</v>
      </c>
      <c r="E2579" s="35" t="s">
        <v>382</v>
      </c>
      <c r="F2579" s="36" t="s">
        <v>383</v>
      </c>
      <c r="G2579" s="36" t="s">
        <v>5228</v>
      </c>
      <c r="H2579" s="36" t="s">
        <v>43</v>
      </c>
      <c r="I2579" s="36" t="s">
        <v>5229</v>
      </c>
      <c r="J2579" s="36" t="s">
        <v>34</v>
      </c>
      <c r="K2579" s="36" t="s">
        <v>35</v>
      </c>
      <c r="L2579" s="37">
        <v>6</v>
      </c>
      <c r="M2579" s="38" t="s">
        <v>36</v>
      </c>
      <c r="N2579" s="38" t="str">
        <f t="shared" si="81"/>
        <v>0109</v>
      </c>
      <c r="O2579" s="83">
        <v>6759.62</v>
      </c>
    </row>
    <row r="2580" spans="1:15" s="22" customFormat="1" ht="11.15" customHeight="1" x14ac:dyDescent="0.2">
      <c r="A2580" s="39" t="s">
        <v>5250</v>
      </c>
      <c r="B2580" s="40" t="str">
        <f t="shared" si="82"/>
        <v>339937</v>
      </c>
      <c r="C2580" s="41" t="s">
        <v>5251</v>
      </c>
      <c r="D2580" s="42" t="s">
        <v>383</v>
      </c>
      <c r="E2580" s="41" t="s">
        <v>382</v>
      </c>
      <c r="F2580" s="42" t="s">
        <v>383</v>
      </c>
      <c r="G2580" s="42" t="s">
        <v>5228</v>
      </c>
      <c r="H2580" s="42" t="s">
        <v>43</v>
      </c>
      <c r="I2580" s="42" t="s">
        <v>5229</v>
      </c>
      <c r="J2580" s="42" t="s">
        <v>34</v>
      </c>
      <c r="K2580" s="42" t="s">
        <v>35</v>
      </c>
      <c r="L2580" s="37">
        <v>34</v>
      </c>
      <c r="M2580" s="43" t="s">
        <v>36</v>
      </c>
      <c r="N2580" s="43" t="str">
        <f t="shared" si="81"/>
        <v>0109</v>
      </c>
      <c r="O2580" s="84">
        <v>1002.81</v>
      </c>
    </row>
    <row r="2581" spans="1:15" s="22" customFormat="1" ht="11.15" customHeight="1" x14ac:dyDescent="0.2">
      <c r="A2581" s="33" t="s">
        <v>5252</v>
      </c>
      <c r="B2581" s="34" t="str">
        <f t="shared" si="82"/>
        <v>339902</v>
      </c>
      <c r="C2581" s="35" t="s">
        <v>5253</v>
      </c>
      <c r="D2581" s="36" t="s">
        <v>383</v>
      </c>
      <c r="E2581" s="35" t="s">
        <v>382</v>
      </c>
      <c r="F2581" s="36" t="s">
        <v>383</v>
      </c>
      <c r="G2581" s="36" t="s">
        <v>5228</v>
      </c>
      <c r="H2581" s="36" t="s">
        <v>43</v>
      </c>
      <c r="I2581" s="36" t="s">
        <v>5229</v>
      </c>
      <c r="J2581" s="36" t="s">
        <v>34</v>
      </c>
      <c r="K2581" s="36" t="s">
        <v>35</v>
      </c>
      <c r="L2581" s="37">
        <v>6</v>
      </c>
      <c r="M2581" s="38" t="s">
        <v>36</v>
      </c>
      <c r="N2581" s="38" t="str">
        <f t="shared" si="81"/>
        <v>0109</v>
      </c>
      <c r="O2581" s="83">
        <v>3136.44</v>
      </c>
    </row>
    <row r="2582" spans="1:15" s="22" customFormat="1" ht="11.15" customHeight="1" x14ac:dyDescent="0.2">
      <c r="A2582" s="39" t="s">
        <v>5254</v>
      </c>
      <c r="B2582" s="40" t="str">
        <f t="shared" si="82"/>
        <v>339903</v>
      </c>
      <c r="C2582" s="41" t="s">
        <v>5255</v>
      </c>
      <c r="D2582" s="42" t="s">
        <v>383</v>
      </c>
      <c r="E2582" s="41" t="s">
        <v>382</v>
      </c>
      <c r="F2582" s="42" t="s">
        <v>383</v>
      </c>
      <c r="G2582" s="42" t="s">
        <v>5228</v>
      </c>
      <c r="H2582" s="42" t="s">
        <v>43</v>
      </c>
      <c r="I2582" s="42" t="s">
        <v>5229</v>
      </c>
      <c r="J2582" s="42" t="s">
        <v>34</v>
      </c>
      <c r="K2582" s="42" t="s">
        <v>35</v>
      </c>
      <c r="L2582" s="37">
        <v>6</v>
      </c>
      <c r="M2582" s="43" t="s">
        <v>36</v>
      </c>
      <c r="N2582" s="43" t="str">
        <f t="shared" si="81"/>
        <v>0109</v>
      </c>
      <c r="O2582" s="84">
        <v>3136.44</v>
      </c>
    </row>
    <row r="2583" spans="1:15" s="22" customFormat="1" ht="11.15" customHeight="1" x14ac:dyDescent="0.2">
      <c r="A2583" s="33" t="s">
        <v>5256</v>
      </c>
      <c r="B2583" s="34" t="str">
        <f t="shared" si="82"/>
        <v>339936</v>
      </c>
      <c r="C2583" s="35" t="s">
        <v>5257</v>
      </c>
      <c r="D2583" s="36" t="s">
        <v>383</v>
      </c>
      <c r="E2583" s="35" t="s">
        <v>382</v>
      </c>
      <c r="F2583" s="36" t="s">
        <v>383</v>
      </c>
      <c r="G2583" s="36" t="s">
        <v>5228</v>
      </c>
      <c r="H2583" s="36" t="s">
        <v>43</v>
      </c>
      <c r="I2583" s="36" t="s">
        <v>5229</v>
      </c>
      <c r="J2583" s="36" t="s">
        <v>34</v>
      </c>
      <c r="K2583" s="36" t="s">
        <v>35</v>
      </c>
      <c r="L2583" s="37">
        <v>10</v>
      </c>
      <c r="M2583" s="38" t="s">
        <v>36</v>
      </c>
      <c r="N2583" s="38" t="str">
        <f t="shared" si="81"/>
        <v>0109</v>
      </c>
      <c r="O2583" s="83">
        <v>1836.66</v>
      </c>
    </row>
    <row r="2584" spans="1:15" s="22" customFormat="1" ht="11.15" customHeight="1" x14ac:dyDescent="0.2">
      <c r="A2584" s="39" t="s">
        <v>5258</v>
      </c>
      <c r="B2584" s="40" t="str">
        <f t="shared" si="82"/>
        <v>339938</v>
      </c>
      <c r="C2584" s="41" t="s">
        <v>5259</v>
      </c>
      <c r="D2584" s="42" t="s">
        <v>383</v>
      </c>
      <c r="E2584" s="41" t="s">
        <v>382</v>
      </c>
      <c r="F2584" s="42" t="s">
        <v>383</v>
      </c>
      <c r="G2584" s="42" t="s">
        <v>5228</v>
      </c>
      <c r="H2584" s="42" t="s">
        <v>43</v>
      </c>
      <c r="I2584" s="42" t="s">
        <v>5229</v>
      </c>
      <c r="J2584" s="42" t="s">
        <v>34</v>
      </c>
      <c r="K2584" s="42" t="s">
        <v>35</v>
      </c>
      <c r="L2584" s="37">
        <v>8</v>
      </c>
      <c r="M2584" s="43" t="s">
        <v>36</v>
      </c>
      <c r="N2584" s="43" t="str">
        <f t="shared" si="81"/>
        <v>0109</v>
      </c>
      <c r="O2584" s="84">
        <v>902.1</v>
      </c>
    </row>
    <row r="2585" spans="1:15" s="22" customFormat="1" ht="11.15" customHeight="1" x14ac:dyDescent="0.2">
      <c r="A2585" s="33" t="s">
        <v>5260</v>
      </c>
      <c r="B2585" s="34" t="str">
        <f t="shared" si="82"/>
        <v>339904</v>
      </c>
      <c r="C2585" s="35" t="s">
        <v>5261</v>
      </c>
      <c r="D2585" s="36" t="s">
        <v>383</v>
      </c>
      <c r="E2585" s="35" t="s">
        <v>382</v>
      </c>
      <c r="F2585" s="36" t="s">
        <v>383</v>
      </c>
      <c r="G2585" s="36" t="s">
        <v>5228</v>
      </c>
      <c r="H2585" s="36" t="s">
        <v>43</v>
      </c>
      <c r="I2585" s="36" t="s">
        <v>5229</v>
      </c>
      <c r="J2585" s="36" t="s">
        <v>34</v>
      </c>
      <c r="K2585" s="36" t="s">
        <v>35</v>
      </c>
      <c r="L2585" s="37">
        <v>2</v>
      </c>
      <c r="M2585" s="38" t="s">
        <v>36</v>
      </c>
      <c r="N2585" s="38" t="str">
        <f t="shared" si="81"/>
        <v>0109</v>
      </c>
      <c r="O2585" s="83">
        <v>3136.44</v>
      </c>
    </row>
    <row r="2586" spans="1:15" s="22" customFormat="1" ht="11.15" customHeight="1" x14ac:dyDescent="0.2">
      <c r="A2586" s="39" t="s">
        <v>5262</v>
      </c>
      <c r="B2586" s="40" t="str">
        <f t="shared" si="82"/>
        <v>339905</v>
      </c>
      <c r="C2586" s="41" t="s">
        <v>5263</v>
      </c>
      <c r="D2586" s="42" t="s">
        <v>383</v>
      </c>
      <c r="E2586" s="41" t="s">
        <v>382</v>
      </c>
      <c r="F2586" s="42" t="s">
        <v>383</v>
      </c>
      <c r="G2586" s="42" t="s">
        <v>5228</v>
      </c>
      <c r="H2586" s="42" t="s">
        <v>43</v>
      </c>
      <c r="I2586" s="42" t="s">
        <v>5229</v>
      </c>
      <c r="J2586" s="42" t="s">
        <v>34</v>
      </c>
      <c r="K2586" s="42" t="s">
        <v>35</v>
      </c>
      <c r="L2586" s="37">
        <v>2</v>
      </c>
      <c r="M2586" s="43" t="s">
        <v>36</v>
      </c>
      <c r="N2586" s="43" t="str">
        <f t="shared" si="81"/>
        <v>0109</v>
      </c>
      <c r="O2586" s="84">
        <v>3136.44</v>
      </c>
    </row>
    <row r="2587" spans="1:15" s="22" customFormat="1" ht="11.15" customHeight="1" x14ac:dyDescent="0.2">
      <c r="A2587" s="33" t="s">
        <v>5264</v>
      </c>
      <c r="B2587" s="34" t="str">
        <f t="shared" si="82"/>
        <v>344612</v>
      </c>
      <c r="C2587" s="35" t="s">
        <v>5265</v>
      </c>
      <c r="D2587" s="36" t="s">
        <v>1548</v>
      </c>
      <c r="E2587" s="35" t="s">
        <v>2686</v>
      </c>
      <c r="F2587" s="36" t="s">
        <v>29</v>
      </c>
      <c r="G2587" s="36" t="s">
        <v>5266</v>
      </c>
      <c r="H2587" s="36" t="s">
        <v>32</v>
      </c>
      <c r="I2587" s="36" t="s">
        <v>5267</v>
      </c>
      <c r="J2587" s="36" t="s">
        <v>34</v>
      </c>
      <c r="K2587" s="36" t="s">
        <v>35</v>
      </c>
      <c r="L2587" s="37">
        <v>3</v>
      </c>
      <c r="M2587" s="38" t="s">
        <v>36</v>
      </c>
      <c r="N2587" s="38" t="str">
        <f t="shared" si="81"/>
        <v>2405</v>
      </c>
      <c r="O2587" s="83">
        <v>85831.57</v>
      </c>
    </row>
    <row r="2588" spans="1:15" s="22" customFormat="1" ht="11.15" customHeight="1" x14ac:dyDescent="0.2">
      <c r="A2588" s="39" t="s">
        <v>5268</v>
      </c>
      <c r="B2588" s="40" t="str">
        <f t="shared" si="82"/>
        <v>344512</v>
      </c>
      <c r="C2588" s="41" t="s">
        <v>5269</v>
      </c>
      <c r="D2588" s="42" t="s">
        <v>1548</v>
      </c>
      <c r="E2588" s="41" t="s">
        <v>2686</v>
      </c>
      <c r="F2588" s="42" t="s">
        <v>29</v>
      </c>
      <c r="G2588" s="42" t="s">
        <v>5270</v>
      </c>
      <c r="H2588" s="42" t="s">
        <v>32</v>
      </c>
      <c r="I2588" s="42" t="s">
        <v>5271</v>
      </c>
      <c r="J2588" s="42" t="s">
        <v>34</v>
      </c>
      <c r="K2588" s="42" t="s">
        <v>35</v>
      </c>
      <c r="L2588" s="37">
        <v>1</v>
      </c>
      <c r="M2588" s="43" t="s">
        <v>36</v>
      </c>
      <c r="N2588" s="43" t="str">
        <f t="shared" si="81"/>
        <v>2402</v>
      </c>
      <c r="O2588" s="84">
        <v>19005.240000000002</v>
      </c>
    </row>
    <row r="2589" spans="1:15" s="22" customFormat="1" ht="11.15" customHeight="1" x14ac:dyDescent="0.2">
      <c r="A2589" s="33" t="s">
        <v>5272</v>
      </c>
      <c r="B2589" s="34" t="str">
        <f t="shared" si="82"/>
        <v>411163</v>
      </c>
      <c r="C2589" s="35" t="s">
        <v>5273</v>
      </c>
      <c r="D2589" s="36" t="s">
        <v>383</v>
      </c>
      <c r="E2589" s="35" t="s">
        <v>382</v>
      </c>
      <c r="F2589" s="36" t="s">
        <v>383</v>
      </c>
      <c r="G2589" s="36" t="s">
        <v>5274</v>
      </c>
      <c r="H2589" s="36" t="s">
        <v>32</v>
      </c>
      <c r="I2589" s="36" t="s">
        <v>5275</v>
      </c>
      <c r="J2589" s="36" t="s">
        <v>34</v>
      </c>
      <c r="K2589" s="36" t="s">
        <v>35</v>
      </c>
      <c r="L2589" s="37">
        <v>145</v>
      </c>
      <c r="M2589" s="38" t="s">
        <v>36</v>
      </c>
      <c r="N2589" s="38" t="str">
        <f t="shared" si="81"/>
        <v>0235</v>
      </c>
      <c r="O2589" s="83">
        <v>11035.3</v>
      </c>
    </row>
    <row r="2590" spans="1:15" s="22" customFormat="1" ht="11.15" customHeight="1" x14ac:dyDescent="0.2">
      <c r="A2590" s="39" t="s">
        <v>5276</v>
      </c>
      <c r="B2590" s="40" t="str">
        <f t="shared" si="82"/>
        <v>411191</v>
      </c>
      <c r="C2590" s="41" t="s">
        <v>5277</v>
      </c>
      <c r="D2590" s="42" t="s">
        <v>383</v>
      </c>
      <c r="E2590" s="41" t="s">
        <v>382</v>
      </c>
      <c r="F2590" s="42" t="s">
        <v>383</v>
      </c>
      <c r="G2590" s="42" t="s">
        <v>5274</v>
      </c>
      <c r="H2590" s="42" t="s">
        <v>32</v>
      </c>
      <c r="I2590" s="42" t="s">
        <v>5275</v>
      </c>
      <c r="J2590" s="42" t="s">
        <v>34</v>
      </c>
      <c r="K2590" s="42" t="s">
        <v>35</v>
      </c>
      <c r="L2590" s="37">
        <v>105</v>
      </c>
      <c r="M2590" s="43" t="s">
        <v>36</v>
      </c>
      <c r="N2590" s="43" t="str">
        <f t="shared" si="81"/>
        <v>0235</v>
      </c>
      <c r="O2590" s="84">
        <v>17380.59</v>
      </c>
    </row>
    <row r="2591" spans="1:15" s="22" customFormat="1" ht="11.15" customHeight="1" x14ac:dyDescent="0.2">
      <c r="A2591" s="33" t="s">
        <v>5278</v>
      </c>
      <c r="B2591" s="34" t="str">
        <f t="shared" si="82"/>
        <v>411158</v>
      </c>
      <c r="C2591" s="35" t="s">
        <v>5279</v>
      </c>
      <c r="D2591" s="36" t="s">
        <v>383</v>
      </c>
      <c r="E2591" s="35" t="s">
        <v>382</v>
      </c>
      <c r="F2591" s="36" t="s">
        <v>383</v>
      </c>
      <c r="G2591" s="36" t="s">
        <v>5274</v>
      </c>
      <c r="H2591" s="36" t="s">
        <v>32</v>
      </c>
      <c r="I2591" s="36" t="s">
        <v>5275</v>
      </c>
      <c r="J2591" s="36" t="s">
        <v>34</v>
      </c>
      <c r="K2591" s="36" t="s">
        <v>35</v>
      </c>
      <c r="L2591" s="37">
        <v>0</v>
      </c>
      <c r="M2591" s="38" t="s">
        <v>36</v>
      </c>
      <c r="N2591" s="38" t="str">
        <f t="shared" si="81"/>
        <v>0235</v>
      </c>
      <c r="O2591" s="83">
        <v>8826.02</v>
      </c>
    </row>
    <row r="2592" spans="1:15" s="22" customFormat="1" ht="11.15" customHeight="1" x14ac:dyDescent="0.2">
      <c r="A2592" s="39" t="s">
        <v>5280</v>
      </c>
      <c r="B2592" s="40" t="str">
        <f t="shared" si="82"/>
        <v>411192</v>
      </c>
      <c r="C2592" s="41" t="s">
        <v>5281</v>
      </c>
      <c r="D2592" s="42" t="s">
        <v>383</v>
      </c>
      <c r="E2592" s="41" t="s">
        <v>382</v>
      </c>
      <c r="F2592" s="42" t="s">
        <v>383</v>
      </c>
      <c r="G2592" s="42" t="s">
        <v>5274</v>
      </c>
      <c r="H2592" s="42" t="s">
        <v>32</v>
      </c>
      <c r="I2592" s="42" t="s">
        <v>5275</v>
      </c>
      <c r="J2592" s="42" t="s">
        <v>34</v>
      </c>
      <c r="K2592" s="42" t="s">
        <v>35</v>
      </c>
      <c r="L2592" s="37">
        <v>10</v>
      </c>
      <c r="M2592" s="43" t="s">
        <v>36</v>
      </c>
      <c r="N2592" s="43" t="str">
        <f t="shared" si="81"/>
        <v>0235</v>
      </c>
      <c r="O2592" s="84">
        <v>17656.48</v>
      </c>
    </row>
    <row r="2593" spans="1:15" s="22" customFormat="1" ht="11.15" customHeight="1" x14ac:dyDescent="0.2">
      <c r="A2593" s="33" t="s">
        <v>5282</v>
      </c>
      <c r="B2593" s="34" t="str">
        <f t="shared" si="82"/>
        <v>411190</v>
      </c>
      <c r="C2593" s="35" t="s">
        <v>5283</v>
      </c>
      <c r="D2593" s="36" t="s">
        <v>383</v>
      </c>
      <c r="E2593" s="35" t="s">
        <v>382</v>
      </c>
      <c r="F2593" s="36" t="s">
        <v>383</v>
      </c>
      <c r="G2593" s="36" t="s">
        <v>5274</v>
      </c>
      <c r="H2593" s="36" t="s">
        <v>32</v>
      </c>
      <c r="I2593" s="36" t="s">
        <v>5275</v>
      </c>
      <c r="J2593" s="36" t="s">
        <v>34</v>
      </c>
      <c r="K2593" s="36" t="s">
        <v>35</v>
      </c>
      <c r="L2593" s="37">
        <v>0</v>
      </c>
      <c r="M2593" s="38" t="s">
        <v>36</v>
      </c>
      <c r="N2593" s="38" t="str">
        <f t="shared" si="81"/>
        <v>0235</v>
      </c>
      <c r="O2593" s="83">
        <v>17104.71</v>
      </c>
    </row>
    <row r="2594" spans="1:15" s="22" customFormat="1" ht="11.15" customHeight="1" x14ac:dyDescent="0.2">
      <c r="A2594" s="39" t="s">
        <v>5284</v>
      </c>
      <c r="B2594" s="40" t="str">
        <f t="shared" si="82"/>
        <v>411210</v>
      </c>
      <c r="C2594" s="41" t="s">
        <v>5285</v>
      </c>
      <c r="D2594" s="42" t="s">
        <v>383</v>
      </c>
      <c r="E2594" s="41" t="s">
        <v>382</v>
      </c>
      <c r="F2594" s="42" t="s">
        <v>383</v>
      </c>
      <c r="G2594" s="42" t="s">
        <v>5274</v>
      </c>
      <c r="H2594" s="42" t="s">
        <v>32</v>
      </c>
      <c r="I2594" s="42" t="s">
        <v>5275</v>
      </c>
      <c r="J2594" s="42" t="s">
        <v>34</v>
      </c>
      <c r="K2594" s="42" t="s">
        <v>35</v>
      </c>
      <c r="L2594" s="37">
        <v>6</v>
      </c>
      <c r="M2594" s="43" t="s">
        <v>36</v>
      </c>
      <c r="N2594" s="43" t="str">
        <f t="shared" si="81"/>
        <v>0235</v>
      </c>
      <c r="O2594" s="84">
        <v>18760.009999999998</v>
      </c>
    </row>
    <row r="2595" spans="1:15" s="22" customFormat="1" ht="11.15" customHeight="1" x14ac:dyDescent="0.2">
      <c r="A2595" s="33" t="s">
        <v>5286</v>
      </c>
      <c r="B2595" s="34" t="str">
        <f t="shared" si="82"/>
        <v>411175</v>
      </c>
      <c r="C2595" s="35" t="s">
        <v>5287</v>
      </c>
      <c r="D2595" s="36" t="s">
        <v>383</v>
      </c>
      <c r="E2595" s="35" t="s">
        <v>382</v>
      </c>
      <c r="F2595" s="36" t="s">
        <v>383</v>
      </c>
      <c r="G2595" s="36" t="s">
        <v>5274</v>
      </c>
      <c r="H2595" s="36" t="s">
        <v>32</v>
      </c>
      <c r="I2595" s="36" t="s">
        <v>5275</v>
      </c>
      <c r="J2595" s="36" t="s">
        <v>34</v>
      </c>
      <c r="K2595" s="36" t="s">
        <v>35</v>
      </c>
      <c r="L2595" s="37">
        <v>4</v>
      </c>
      <c r="M2595" s="38" t="s">
        <v>36</v>
      </c>
      <c r="N2595" s="38" t="str">
        <f t="shared" si="81"/>
        <v>0235</v>
      </c>
      <c r="O2595" s="83">
        <v>7549.96</v>
      </c>
    </row>
    <row r="2596" spans="1:15" s="22" customFormat="1" ht="11.15" customHeight="1" x14ac:dyDescent="0.35">
      <c r="A2596" s="48" t="s">
        <v>5288</v>
      </c>
      <c r="B2596" s="49" t="str">
        <f t="shared" si="82"/>
        <v>411160</v>
      </c>
      <c r="C2596" s="50" t="s">
        <v>5289</v>
      </c>
      <c r="D2596" s="50" t="s">
        <v>383</v>
      </c>
      <c r="E2596" s="50" t="s">
        <v>382</v>
      </c>
      <c r="F2596" s="50" t="s">
        <v>383</v>
      </c>
      <c r="G2596" s="50" t="s">
        <v>5274</v>
      </c>
      <c r="H2596" s="50" t="s">
        <v>32</v>
      </c>
      <c r="I2596" s="50" t="s">
        <v>5275</v>
      </c>
      <c r="J2596" s="50" t="s">
        <v>34</v>
      </c>
      <c r="K2596" s="50" t="s">
        <v>35</v>
      </c>
      <c r="L2596" s="37">
        <v>0</v>
      </c>
      <c r="M2596" s="51" t="s">
        <v>36</v>
      </c>
      <c r="N2596" s="43" t="str">
        <f t="shared" si="81"/>
        <v>0235</v>
      </c>
      <c r="O2596" s="84">
        <v>16093.14</v>
      </c>
    </row>
    <row r="2597" spans="1:15" s="22" customFormat="1" ht="11.15" customHeight="1" x14ac:dyDescent="0.2">
      <c r="A2597" s="33" t="s">
        <v>5290</v>
      </c>
      <c r="B2597" s="34" t="str">
        <f t="shared" si="82"/>
        <v>411149</v>
      </c>
      <c r="C2597" s="35" t="s">
        <v>5291</v>
      </c>
      <c r="D2597" s="36" t="s">
        <v>383</v>
      </c>
      <c r="E2597" s="35" t="s">
        <v>382</v>
      </c>
      <c r="F2597" s="36" t="s">
        <v>383</v>
      </c>
      <c r="G2597" s="36" t="s">
        <v>5274</v>
      </c>
      <c r="H2597" s="36" t="s">
        <v>32</v>
      </c>
      <c r="I2597" s="36" t="s">
        <v>5275</v>
      </c>
      <c r="J2597" s="36" t="s">
        <v>34</v>
      </c>
      <c r="K2597" s="36" t="s">
        <v>35</v>
      </c>
      <c r="L2597" s="37">
        <v>1</v>
      </c>
      <c r="M2597" s="38" t="s">
        <v>36</v>
      </c>
      <c r="N2597" s="38" t="str">
        <f t="shared" si="81"/>
        <v>0235</v>
      </c>
      <c r="O2597" s="83">
        <v>7814.52</v>
      </c>
    </row>
    <row r="2598" spans="1:15" s="22" customFormat="1" ht="11.15" customHeight="1" x14ac:dyDescent="0.2">
      <c r="A2598" s="39" t="s">
        <v>5292</v>
      </c>
      <c r="B2598" s="40" t="str">
        <f t="shared" si="82"/>
        <v>411174</v>
      </c>
      <c r="C2598" s="41" t="s">
        <v>5293</v>
      </c>
      <c r="D2598" s="42" t="s">
        <v>383</v>
      </c>
      <c r="E2598" s="41" t="s">
        <v>382</v>
      </c>
      <c r="F2598" s="42" t="s">
        <v>383</v>
      </c>
      <c r="G2598" s="42" t="s">
        <v>5274</v>
      </c>
      <c r="H2598" s="42" t="s">
        <v>32</v>
      </c>
      <c r="I2598" s="42" t="s">
        <v>5275</v>
      </c>
      <c r="J2598" s="42" t="s">
        <v>34</v>
      </c>
      <c r="K2598" s="42" t="s">
        <v>35</v>
      </c>
      <c r="L2598" s="37">
        <v>2</v>
      </c>
      <c r="M2598" s="43" t="s">
        <v>36</v>
      </c>
      <c r="N2598" s="43" t="str">
        <f t="shared" si="81"/>
        <v>0235</v>
      </c>
      <c r="O2598" s="84">
        <v>7380.95</v>
      </c>
    </row>
    <row r="2599" spans="1:15" s="22" customFormat="1" ht="11.15" customHeight="1" x14ac:dyDescent="0.2">
      <c r="A2599" s="33" t="s">
        <v>5294</v>
      </c>
      <c r="B2599" s="34" t="str">
        <f t="shared" si="82"/>
        <v>411159</v>
      </c>
      <c r="C2599" s="35" t="s">
        <v>5295</v>
      </c>
      <c r="D2599" s="36" t="s">
        <v>383</v>
      </c>
      <c r="E2599" s="35" t="s">
        <v>382</v>
      </c>
      <c r="F2599" s="36" t="s">
        <v>383</v>
      </c>
      <c r="G2599" s="36" t="s">
        <v>5274</v>
      </c>
      <c r="H2599" s="36" t="s">
        <v>32</v>
      </c>
      <c r="I2599" s="36" t="s">
        <v>5275</v>
      </c>
      <c r="J2599" s="36" t="s">
        <v>34</v>
      </c>
      <c r="K2599" s="36" t="s">
        <v>35</v>
      </c>
      <c r="L2599" s="37">
        <v>1</v>
      </c>
      <c r="M2599" s="38" t="s">
        <v>36</v>
      </c>
      <c r="N2599" s="38" t="str">
        <f t="shared" si="81"/>
        <v>0235</v>
      </c>
      <c r="O2599" s="83">
        <v>9545.5300000000007</v>
      </c>
    </row>
    <row r="2600" spans="1:15" s="22" customFormat="1" ht="11.15" customHeight="1" x14ac:dyDescent="0.35">
      <c r="A2600" s="48" t="s">
        <v>5296</v>
      </c>
      <c r="B2600" s="49" t="str">
        <f t="shared" si="82"/>
        <v>411164</v>
      </c>
      <c r="C2600" s="50" t="s">
        <v>5297</v>
      </c>
      <c r="D2600" s="50" t="s">
        <v>383</v>
      </c>
      <c r="E2600" s="50" t="s">
        <v>382</v>
      </c>
      <c r="F2600" s="50" t="s">
        <v>383</v>
      </c>
      <c r="G2600" s="50" t="s">
        <v>5274</v>
      </c>
      <c r="H2600" s="50" t="s">
        <v>32</v>
      </c>
      <c r="I2600" s="50" t="s">
        <v>5275</v>
      </c>
      <c r="J2600" s="50" t="s">
        <v>34</v>
      </c>
      <c r="K2600" s="50" t="s">
        <v>35</v>
      </c>
      <c r="L2600" s="37">
        <v>1</v>
      </c>
      <c r="M2600" s="51" t="s">
        <v>36</v>
      </c>
      <c r="N2600" s="43" t="str">
        <f t="shared" si="81"/>
        <v>0235</v>
      </c>
      <c r="O2600" s="84">
        <v>20231.37</v>
      </c>
    </row>
    <row r="2601" spans="1:15" s="22" customFormat="1" ht="11.15" customHeight="1" x14ac:dyDescent="0.2">
      <c r="A2601" s="33" t="s">
        <v>5298</v>
      </c>
      <c r="B2601" s="34" t="str">
        <f t="shared" si="82"/>
        <v>411004</v>
      </c>
      <c r="C2601" s="35" t="s">
        <v>5299</v>
      </c>
      <c r="D2601" s="36" t="s">
        <v>383</v>
      </c>
      <c r="E2601" s="35" t="s">
        <v>382</v>
      </c>
      <c r="F2601" s="36" t="s">
        <v>383</v>
      </c>
      <c r="G2601" s="36" t="s">
        <v>5300</v>
      </c>
      <c r="H2601" s="36" t="s">
        <v>32</v>
      </c>
      <c r="I2601" s="36" t="s">
        <v>5301</v>
      </c>
      <c r="J2601" s="36" t="s">
        <v>34</v>
      </c>
      <c r="K2601" s="36" t="s">
        <v>35</v>
      </c>
      <c r="L2601" s="37">
        <v>4392</v>
      </c>
      <c r="M2601" s="38" t="s">
        <v>36</v>
      </c>
      <c r="N2601" s="38" t="str">
        <f t="shared" si="81"/>
        <v>0237</v>
      </c>
      <c r="O2601" s="83">
        <v>3595.03</v>
      </c>
    </row>
    <row r="2602" spans="1:15" s="22" customFormat="1" ht="11.15" customHeight="1" x14ac:dyDescent="0.2">
      <c r="A2602" s="39" t="s">
        <v>5302</v>
      </c>
      <c r="B2602" s="40" t="str">
        <f t="shared" si="82"/>
        <v>411234</v>
      </c>
      <c r="C2602" s="41" t="s">
        <v>5303</v>
      </c>
      <c r="D2602" s="42" t="s">
        <v>383</v>
      </c>
      <c r="E2602" s="41" t="s">
        <v>382</v>
      </c>
      <c r="F2602" s="42" t="s">
        <v>383</v>
      </c>
      <c r="G2602" s="42" t="s">
        <v>5300</v>
      </c>
      <c r="H2602" s="42" t="s">
        <v>32</v>
      </c>
      <c r="I2602" s="42" t="s">
        <v>5301</v>
      </c>
      <c r="J2602" s="42" t="s">
        <v>34</v>
      </c>
      <c r="K2602" s="42" t="s">
        <v>35</v>
      </c>
      <c r="L2602" s="37">
        <v>607</v>
      </c>
      <c r="M2602" s="43" t="s">
        <v>36</v>
      </c>
      <c r="N2602" s="43" t="str">
        <f t="shared" si="81"/>
        <v>0237</v>
      </c>
      <c r="O2602" s="84">
        <v>12675.12</v>
      </c>
    </row>
    <row r="2603" spans="1:15" s="22" customFormat="1" ht="11.15" customHeight="1" x14ac:dyDescent="0.2">
      <c r="A2603" s="33" t="s">
        <v>5304</v>
      </c>
      <c r="B2603" s="34" t="str">
        <f t="shared" si="82"/>
        <v>411206</v>
      </c>
      <c r="C2603" s="35" t="s">
        <v>5305</v>
      </c>
      <c r="D2603" s="36" t="s">
        <v>383</v>
      </c>
      <c r="E2603" s="35" t="s">
        <v>382</v>
      </c>
      <c r="F2603" s="36" t="s">
        <v>383</v>
      </c>
      <c r="G2603" s="36" t="s">
        <v>5300</v>
      </c>
      <c r="H2603" s="36" t="s">
        <v>32</v>
      </c>
      <c r="I2603" s="36" t="s">
        <v>5301</v>
      </c>
      <c r="J2603" s="36" t="s">
        <v>34</v>
      </c>
      <c r="K2603" s="36" t="s">
        <v>35</v>
      </c>
      <c r="L2603" s="37">
        <v>288</v>
      </c>
      <c r="M2603" s="38" t="s">
        <v>36</v>
      </c>
      <c r="N2603" s="38" t="str">
        <f t="shared" si="81"/>
        <v>0237</v>
      </c>
      <c r="O2603" s="83">
        <v>7477.1</v>
      </c>
    </row>
    <row r="2604" spans="1:15" s="22" customFormat="1" ht="11.15" customHeight="1" x14ac:dyDescent="0.2">
      <c r="A2604" s="39" t="s">
        <v>5306</v>
      </c>
      <c r="B2604" s="40" t="str">
        <f t="shared" si="82"/>
        <v>411005</v>
      </c>
      <c r="C2604" s="41" t="s">
        <v>5307</v>
      </c>
      <c r="D2604" s="42" t="s">
        <v>383</v>
      </c>
      <c r="E2604" s="41" t="s">
        <v>382</v>
      </c>
      <c r="F2604" s="42" t="s">
        <v>383</v>
      </c>
      <c r="G2604" s="42" t="s">
        <v>5300</v>
      </c>
      <c r="H2604" s="42" t="s">
        <v>32</v>
      </c>
      <c r="I2604" s="42" t="s">
        <v>5301</v>
      </c>
      <c r="J2604" s="42" t="s">
        <v>34</v>
      </c>
      <c r="K2604" s="42" t="s">
        <v>35</v>
      </c>
      <c r="L2604" s="37">
        <v>552</v>
      </c>
      <c r="M2604" s="43" t="s">
        <v>36</v>
      </c>
      <c r="N2604" s="43" t="str">
        <f t="shared" si="81"/>
        <v>0237</v>
      </c>
      <c r="O2604" s="84">
        <v>4515.2299999999996</v>
      </c>
    </row>
    <row r="2605" spans="1:15" s="22" customFormat="1" ht="11.15" customHeight="1" x14ac:dyDescent="0.2">
      <c r="A2605" s="33" t="s">
        <v>5308</v>
      </c>
      <c r="B2605" s="34" t="str">
        <f t="shared" si="82"/>
        <v>411207</v>
      </c>
      <c r="C2605" s="35" t="s">
        <v>5309</v>
      </c>
      <c r="D2605" s="36" t="s">
        <v>383</v>
      </c>
      <c r="E2605" s="35" t="s">
        <v>382</v>
      </c>
      <c r="F2605" s="36" t="s">
        <v>383</v>
      </c>
      <c r="G2605" s="36" t="s">
        <v>5300</v>
      </c>
      <c r="H2605" s="36" t="s">
        <v>32</v>
      </c>
      <c r="I2605" s="36" t="s">
        <v>5301</v>
      </c>
      <c r="J2605" s="36" t="s">
        <v>34</v>
      </c>
      <c r="K2605" s="36" t="s">
        <v>35</v>
      </c>
      <c r="L2605" s="37">
        <v>171</v>
      </c>
      <c r="M2605" s="38" t="s">
        <v>36</v>
      </c>
      <c r="N2605" s="38" t="str">
        <f t="shared" si="81"/>
        <v>0237</v>
      </c>
      <c r="O2605" s="83">
        <v>8937.98</v>
      </c>
    </row>
    <row r="2606" spans="1:15" s="22" customFormat="1" ht="11.15" customHeight="1" x14ac:dyDescent="0.2">
      <c r="A2606" s="39" t="s">
        <v>5310</v>
      </c>
      <c r="B2606" s="40" t="str">
        <f t="shared" si="82"/>
        <v>411133</v>
      </c>
      <c r="C2606" s="41" t="s">
        <v>5311</v>
      </c>
      <c r="D2606" s="42" t="s">
        <v>383</v>
      </c>
      <c r="E2606" s="41" t="s">
        <v>382</v>
      </c>
      <c r="F2606" s="42" t="s">
        <v>383</v>
      </c>
      <c r="G2606" s="42" t="s">
        <v>5300</v>
      </c>
      <c r="H2606" s="42" t="s">
        <v>32</v>
      </c>
      <c r="I2606" s="42" t="s">
        <v>5301</v>
      </c>
      <c r="J2606" s="42" t="s">
        <v>34</v>
      </c>
      <c r="K2606" s="42" t="s">
        <v>35</v>
      </c>
      <c r="L2606" s="37">
        <v>450</v>
      </c>
      <c r="M2606" s="43" t="s">
        <v>36</v>
      </c>
      <c r="N2606" s="43" t="str">
        <f t="shared" si="81"/>
        <v>0237</v>
      </c>
      <c r="O2606" s="84">
        <v>2694.83</v>
      </c>
    </row>
    <row r="2607" spans="1:15" s="22" customFormat="1" ht="11.15" customHeight="1" x14ac:dyDescent="0.2">
      <c r="A2607" s="33" t="s">
        <v>5312</v>
      </c>
      <c r="B2607" s="34" t="str">
        <f t="shared" si="82"/>
        <v>411208</v>
      </c>
      <c r="C2607" s="35" t="s">
        <v>5313</v>
      </c>
      <c r="D2607" s="36" t="s">
        <v>383</v>
      </c>
      <c r="E2607" s="35" t="s">
        <v>382</v>
      </c>
      <c r="F2607" s="36" t="s">
        <v>383</v>
      </c>
      <c r="G2607" s="36" t="s">
        <v>5300</v>
      </c>
      <c r="H2607" s="36" t="s">
        <v>32</v>
      </c>
      <c r="I2607" s="36" t="s">
        <v>5301</v>
      </c>
      <c r="J2607" s="36" t="s">
        <v>34</v>
      </c>
      <c r="K2607" s="36" t="s">
        <v>35</v>
      </c>
      <c r="L2607" s="37">
        <v>82</v>
      </c>
      <c r="M2607" s="38" t="s">
        <v>36</v>
      </c>
      <c r="N2607" s="38" t="str">
        <f t="shared" si="81"/>
        <v>0237</v>
      </c>
      <c r="O2607" s="83">
        <v>11929.69</v>
      </c>
    </row>
    <row r="2608" spans="1:15" s="22" customFormat="1" ht="11.15" customHeight="1" x14ac:dyDescent="0.2">
      <c r="A2608" s="39" t="s">
        <v>5314</v>
      </c>
      <c r="B2608" s="40" t="str">
        <f t="shared" si="82"/>
        <v>411126</v>
      </c>
      <c r="C2608" s="41" t="s">
        <v>5315</v>
      </c>
      <c r="D2608" s="42" t="s">
        <v>383</v>
      </c>
      <c r="E2608" s="41" t="s">
        <v>382</v>
      </c>
      <c r="F2608" s="42" t="s">
        <v>383</v>
      </c>
      <c r="G2608" s="42" t="s">
        <v>5300</v>
      </c>
      <c r="H2608" s="42" t="s">
        <v>32</v>
      </c>
      <c r="I2608" s="42" t="s">
        <v>5301</v>
      </c>
      <c r="J2608" s="42" t="s">
        <v>34</v>
      </c>
      <c r="K2608" s="42" t="s">
        <v>35</v>
      </c>
      <c r="L2608" s="37">
        <v>412</v>
      </c>
      <c r="M2608" s="43" t="s">
        <v>36</v>
      </c>
      <c r="N2608" s="43" t="str">
        <f t="shared" si="81"/>
        <v>0237</v>
      </c>
      <c r="O2608" s="84">
        <v>4369.18</v>
      </c>
    </row>
    <row r="2609" spans="1:15" s="22" customFormat="1" ht="11.15" customHeight="1" x14ac:dyDescent="0.2">
      <c r="A2609" s="33" t="s">
        <v>5316</v>
      </c>
      <c r="B2609" s="34" t="str">
        <f t="shared" si="82"/>
        <v>411025</v>
      </c>
      <c r="C2609" s="35" t="s">
        <v>5317</v>
      </c>
      <c r="D2609" s="36" t="s">
        <v>383</v>
      </c>
      <c r="E2609" s="35" t="s">
        <v>382</v>
      </c>
      <c r="F2609" s="36" t="s">
        <v>383</v>
      </c>
      <c r="G2609" s="36" t="s">
        <v>5300</v>
      </c>
      <c r="H2609" s="36" t="s">
        <v>32</v>
      </c>
      <c r="I2609" s="36" t="s">
        <v>5301</v>
      </c>
      <c r="J2609" s="36" t="s">
        <v>34</v>
      </c>
      <c r="K2609" s="36" t="s">
        <v>35</v>
      </c>
      <c r="L2609" s="37">
        <v>197</v>
      </c>
      <c r="M2609" s="38" t="s">
        <v>36</v>
      </c>
      <c r="N2609" s="38" t="str">
        <f t="shared" si="81"/>
        <v>0237</v>
      </c>
      <c r="O2609" s="83">
        <v>7991.69</v>
      </c>
    </row>
    <row r="2610" spans="1:15" s="22" customFormat="1" ht="11.15" customHeight="1" x14ac:dyDescent="0.2">
      <c r="A2610" s="39" t="s">
        <v>5318</v>
      </c>
      <c r="B2610" s="40" t="str">
        <f t="shared" si="82"/>
        <v>411028</v>
      </c>
      <c r="C2610" s="41" t="s">
        <v>5319</v>
      </c>
      <c r="D2610" s="42" t="s">
        <v>383</v>
      </c>
      <c r="E2610" s="41" t="s">
        <v>382</v>
      </c>
      <c r="F2610" s="42" t="s">
        <v>383</v>
      </c>
      <c r="G2610" s="42" t="s">
        <v>5300</v>
      </c>
      <c r="H2610" s="42" t="s">
        <v>32</v>
      </c>
      <c r="I2610" s="42" t="s">
        <v>5301</v>
      </c>
      <c r="J2610" s="42" t="s">
        <v>34</v>
      </c>
      <c r="K2610" s="42" t="s">
        <v>35</v>
      </c>
      <c r="L2610" s="37">
        <v>97</v>
      </c>
      <c r="M2610" s="43" t="s">
        <v>36</v>
      </c>
      <c r="N2610" s="43" t="str">
        <f t="shared" si="81"/>
        <v>0237</v>
      </c>
      <c r="O2610" s="84">
        <v>11861.59</v>
      </c>
    </row>
    <row r="2611" spans="1:15" s="22" customFormat="1" ht="11.15" customHeight="1" x14ac:dyDescent="0.2">
      <c r="A2611" s="33" t="s">
        <v>5320</v>
      </c>
      <c r="B2611" s="34" t="str">
        <f t="shared" si="82"/>
        <v>410993</v>
      </c>
      <c r="C2611" s="35" t="s">
        <v>5321</v>
      </c>
      <c r="D2611" s="36" t="s">
        <v>383</v>
      </c>
      <c r="E2611" s="35" t="s">
        <v>382</v>
      </c>
      <c r="F2611" s="36" t="s">
        <v>383</v>
      </c>
      <c r="G2611" s="36" t="s">
        <v>5300</v>
      </c>
      <c r="H2611" s="36" t="s">
        <v>32</v>
      </c>
      <c r="I2611" s="36" t="s">
        <v>5301</v>
      </c>
      <c r="J2611" s="36" t="s">
        <v>34</v>
      </c>
      <c r="K2611" s="36" t="s">
        <v>35</v>
      </c>
      <c r="L2611" s="37">
        <v>0</v>
      </c>
      <c r="M2611" s="38" t="s">
        <v>36</v>
      </c>
      <c r="N2611" s="38" t="str">
        <f t="shared" si="81"/>
        <v>0237</v>
      </c>
      <c r="O2611" s="83">
        <v>7655.88</v>
      </c>
    </row>
    <row r="2612" spans="1:15" s="22" customFormat="1" ht="11.15" customHeight="1" x14ac:dyDescent="0.2">
      <c r="A2612" s="39" t="s">
        <v>5322</v>
      </c>
      <c r="B2612" s="40" t="str">
        <f t="shared" si="82"/>
        <v>411134</v>
      </c>
      <c r="C2612" s="41" t="s">
        <v>5323</v>
      </c>
      <c r="D2612" s="42" t="s">
        <v>383</v>
      </c>
      <c r="E2612" s="41" t="s">
        <v>382</v>
      </c>
      <c r="F2612" s="42" t="s">
        <v>383</v>
      </c>
      <c r="G2612" s="42" t="s">
        <v>5300</v>
      </c>
      <c r="H2612" s="42" t="s">
        <v>32</v>
      </c>
      <c r="I2612" s="42" t="s">
        <v>5301</v>
      </c>
      <c r="J2612" s="42" t="s">
        <v>34</v>
      </c>
      <c r="K2612" s="42" t="s">
        <v>35</v>
      </c>
      <c r="L2612" s="37">
        <v>182</v>
      </c>
      <c r="M2612" s="43" t="s">
        <v>36</v>
      </c>
      <c r="N2612" s="43" t="str">
        <f t="shared" si="81"/>
        <v>0237</v>
      </c>
      <c r="O2612" s="84">
        <v>2900.34</v>
      </c>
    </row>
    <row r="2613" spans="1:15" s="22" customFormat="1" ht="11.15" customHeight="1" x14ac:dyDescent="0.2">
      <c r="A2613" s="33" t="s">
        <v>5324</v>
      </c>
      <c r="B2613" s="34" t="str">
        <f t="shared" si="82"/>
        <v>411128</v>
      </c>
      <c r="C2613" s="35" t="s">
        <v>5325</v>
      </c>
      <c r="D2613" s="36" t="s">
        <v>383</v>
      </c>
      <c r="E2613" s="35" t="s">
        <v>382</v>
      </c>
      <c r="F2613" s="36" t="s">
        <v>383</v>
      </c>
      <c r="G2613" s="36" t="s">
        <v>5300</v>
      </c>
      <c r="H2613" s="36" t="s">
        <v>32</v>
      </c>
      <c r="I2613" s="36" t="s">
        <v>5301</v>
      </c>
      <c r="J2613" s="36" t="s">
        <v>34</v>
      </c>
      <c r="K2613" s="36" t="s">
        <v>35</v>
      </c>
      <c r="L2613" s="37">
        <v>0</v>
      </c>
      <c r="M2613" s="38" t="s">
        <v>36</v>
      </c>
      <c r="N2613" s="38" t="str">
        <f t="shared" si="81"/>
        <v>0237</v>
      </c>
      <c r="O2613" s="83">
        <v>2824.68</v>
      </c>
    </row>
    <row r="2614" spans="1:15" s="22" customFormat="1" ht="11.15" customHeight="1" x14ac:dyDescent="0.2">
      <c r="A2614" s="39" t="s">
        <v>5326</v>
      </c>
      <c r="B2614" s="40" t="str">
        <f t="shared" si="82"/>
        <v>411052</v>
      </c>
      <c r="C2614" s="41" t="s">
        <v>5327</v>
      </c>
      <c r="D2614" s="42" t="s">
        <v>383</v>
      </c>
      <c r="E2614" s="41" t="s">
        <v>382</v>
      </c>
      <c r="F2614" s="42" t="s">
        <v>383</v>
      </c>
      <c r="G2614" s="42" t="s">
        <v>5300</v>
      </c>
      <c r="H2614" s="42" t="s">
        <v>32</v>
      </c>
      <c r="I2614" s="42" t="s">
        <v>5301</v>
      </c>
      <c r="J2614" s="42" t="s">
        <v>34</v>
      </c>
      <c r="K2614" s="42" t="s">
        <v>35</v>
      </c>
      <c r="L2614" s="37">
        <v>80</v>
      </c>
      <c r="M2614" s="43" t="s">
        <v>36</v>
      </c>
      <c r="N2614" s="43" t="str">
        <f t="shared" si="81"/>
        <v>0237</v>
      </c>
      <c r="O2614" s="84">
        <v>7566.09</v>
      </c>
    </row>
    <row r="2615" spans="1:15" s="22" customFormat="1" ht="11.15" customHeight="1" x14ac:dyDescent="0.2">
      <c r="A2615" s="33" t="s">
        <v>5328</v>
      </c>
      <c r="B2615" s="34" t="str">
        <f t="shared" si="82"/>
        <v>411132</v>
      </c>
      <c r="C2615" s="35" t="s">
        <v>5329</v>
      </c>
      <c r="D2615" s="36" t="s">
        <v>383</v>
      </c>
      <c r="E2615" s="35" t="s">
        <v>382</v>
      </c>
      <c r="F2615" s="36" t="s">
        <v>383</v>
      </c>
      <c r="G2615" s="36" t="s">
        <v>5300</v>
      </c>
      <c r="H2615" s="36" t="s">
        <v>32</v>
      </c>
      <c r="I2615" s="36" t="s">
        <v>5301</v>
      </c>
      <c r="J2615" s="36" t="s">
        <v>34</v>
      </c>
      <c r="K2615" s="36" t="s">
        <v>35</v>
      </c>
      <c r="L2615" s="37">
        <v>92</v>
      </c>
      <c r="M2615" s="38" t="s">
        <v>36</v>
      </c>
      <c r="N2615" s="38" t="str">
        <f t="shared" si="81"/>
        <v>0237</v>
      </c>
      <c r="O2615" s="83">
        <v>2723.8</v>
      </c>
    </row>
    <row r="2616" spans="1:15" s="22" customFormat="1" ht="11.15" customHeight="1" x14ac:dyDescent="0.2">
      <c r="A2616" s="39" t="s">
        <v>5330</v>
      </c>
      <c r="B2616" s="40" t="str">
        <f t="shared" si="82"/>
        <v>411026</v>
      </c>
      <c r="C2616" s="41" t="s">
        <v>5331</v>
      </c>
      <c r="D2616" s="42" t="s">
        <v>383</v>
      </c>
      <c r="E2616" s="41" t="s">
        <v>382</v>
      </c>
      <c r="F2616" s="42" t="s">
        <v>383</v>
      </c>
      <c r="G2616" s="42" t="s">
        <v>5300</v>
      </c>
      <c r="H2616" s="42" t="s">
        <v>32</v>
      </c>
      <c r="I2616" s="42" t="s">
        <v>5301</v>
      </c>
      <c r="J2616" s="42" t="s">
        <v>34</v>
      </c>
      <c r="K2616" s="42" t="s">
        <v>35</v>
      </c>
      <c r="L2616" s="37">
        <v>66</v>
      </c>
      <c r="M2616" s="43" t="s">
        <v>36</v>
      </c>
      <c r="N2616" s="43" t="str">
        <f t="shared" si="81"/>
        <v>0237</v>
      </c>
      <c r="O2616" s="84">
        <v>11861.59</v>
      </c>
    </row>
    <row r="2617" spans="1:15" s="22" customFormat="1" ht="11.15" customHeight="1" x14ac:dyDescent="0.2">
      <c r="A2617" s="33" t="s">
        <v>5332</v>
      </c>
      <c r="B2617" s="34" t="str">
        <f t="shared" si="82"/>
        <v>411003</v>
      </c>
      <c r="C2617" s="35" t="s">
        <v>5333</v>
      </c>
      <c r="D2617" s="36" t="s">
        <v>383</v>
      </c>
      <c r="E2617" s="35" t="s">
        <v>382</v>
      </c>
      <c r="F2617" s="36" t="s">
        <v>383</v>
      </c>
      <c r="G2617" s="36" t="s">
        <v>5300</v>
      </c>
      <c r="H2617" s="36" t="s">
        <v>32</v>
      </c>
      <c r="I2617" s="36" t="s">
        <v>5301</v>
      </c>
      <c r="J2617" s="36" t="s">
        <v>34</v>
      </c>
      <c r="K2617" s="36" t="s">
        <v>35</v>
      </c>
      <c r="L2617" s="37">
        <v>0</v>
      </c>
      <c r="M2617" s="38" t="s">
        <v>36</v>
      </c>
      <c r="N2617" s="38" t="str">
        <f t="shared" si="81"/>
        <v>0237</v>
      </c>
      <c r="O2617" s="83">
        <v>3726.42</v>
      </c>
    </row>
    <row r="2618" spans="1:15" s="22" customFormat="1" ht="11.15" customHeight="1" x14ac:dyDescent="0.2">
      <c r="A2618" s="39" t="s">
        <v>5334</v>
      </c>
      <c r="B2618" s="40" t="str">
        <f t="shared" si="82"/>
        <v>411002</v>
      </c>
      <c r="C2618" s="41" t="s">
        <v>5335</v>
      </c>
      <c r="D2618" s="42" t="s">
        <v>383</v>
      </c>
      <c r="E2618" s="41" t="s">
        <v>382</v>
      </c>
      <c r="F2618" s="42" t="s">
        <v>383</v>
      </c>
      <c r="G2618" s="42" t="s">
        <v>5300</v>
      </c>
      <c r="H2618" s="42" t="s">
        <v>32</v>
      </c>
      <c r="I2618" s="42" t="s">
        <v>5301</v>
      </c>
      <c r="J2618" s="42" t="s">
        <v>34</v>
      </c>
      <c r="K2618" s="42" t="s">
        <v>35</v>
      </c>
      <c r="L2618" s="37">
        <v>0</v>
      </c>
      <c r="M2618" s="43" t="s">
        <v>36</v>
      </c>
      <c r="N2618" s="43" t="str">
        <f t="shared" si="81"/>
        <v>0237</v>
      </c>
      <c r="O2618" s="84">
        <v>3481.03</v>
      </c>
    </row>
    <row r="2619" spans="1:15" s="22" customFormat="1" ht="11.15" customHeight="1" x14ac:dyDescent="0.2">
      <c r="A2619" s="33" t="s">
        <v>5336</v>
      </c>
      <c r="B2619" s="34" t="str">
        <f t="shared" si="82"/>
        <v>411186</v>
      </c>
      <c r="C2619" s="35" t="s">
        <v>5337</v>
      </c>
      <c r="D2619" s="36" t="s">
        <v>383</v>
      </c>
      <c r="E2619" s="35" t="s">
        <v>382</v>
      </c>
      <c r="F2619" s="36" t="s">
        <v>383</v>
      </c>
      <c r="G2619" s="36" t="s">
        <v>5300</v>
      </c>
      <c r="H2619" s="36" t="s">
        <v>32</v>
      </c>
      <c r="I2619" s="36" t="s">
        <v>5301</v>
      </c>
      <c r="J2619" s="36" t="s">
        <v>34</v>
      </c>
      <c r="K2619" s="36" t="s">
        <v>35</v>
      </c>
      <c r="L2619" s="37">
        <v>0</v>
      </c>
      <c r="M2619" s="38" t="s">
        <v>36</v>
      </c>
      <c r="N2619" s="38" t="str">
        <f t="shared" ref="N2619:N2682" si="83">TEXT(G2619,"0000")</f>
        <v>0237</v>
      </c>
      <c r="O2619" s="83">
        <v>10713.76</v>
      </c>
    </row>
    <row r="2620" spans="1:15" s="22" customFormat="1" ht="11.15" customHeight="1" x14ac:dyDescent="0.2">
      <c r="A2620" s="39" t="s">
        <v>5338</v>
      </c>
      <c r="B2620" s="40" t="str">
        <f t="shared" si="82"/>
        <v>411205</v>
      </c>
      <c r="C2620" s="41" t="s">
        <v>5339</v>
      </c>
      <c r="D2620" s="42" t="s">
        <v>383</v>
      </c>
      <c r="E2620" s="41" t="s">
        <v>382</v>
      </c>
      <c r="F2620" s="42" t="s">
        <v>383</v>
      </c>
      <c r="G2620" s="42" t="s">
        <v>5300</v>
      </c>
      <c r="H2620" s="42" t="s">
        <v>32</v>
      </c>
      <c r="I2620" s="42" t="s">
        <v>5301</v>
      </c>
      <c r="J2620" s="42" t="s">
        <v>34</v>
      </c>
      <c r="K2620" s="42" t="s">
        <v>35</v>
      </c>
      <c r="L2620" s="37">
        <v>17</v>
      </c>
      <c r="M2620" s="43" t="s">
        <v>36</v>
      </c>
      <c r="N2620" s="43" t="str">
        <f t="shared" si="83"/>
        <v>0237</v>
      </c>
      <c r="O2620" s="84">
        <v>8717.9599999999991</v>
      </c>
    </row>
    <row r="2621" spans="1:15" s="22" customFormat="1" ht="11.15" customHeight="1" x14ac:dyDescent="0.2">
      <c r="A2621" s="33" t="s">
        <v>5340</v>
      </c>
      <c r="B2621" s="34" t="str">
        <f t="shared" si="82"/>
        <v>411024</v>
      </c>
      <c r="C2621" s="35" t="s">
        <v>5341</v>
      </c>
      <c r="D2621" s="36" t="s">
        <v>383</v>
      </c>
      <c r="E2621" s="35" t="s">
        <v>382</v>
      </c>
      <c r="F2621" s="36" t="s">
        <v>383</v>
      </c>
      <c r="G2621" s="36" t="s">
        <v>5300</v>
      </c>
      <c r="H2621" s="36" t="s">
        <v>32</v>
      </c>
      <c r="I2621" s="36" t="s">
        <v>5301</v>
      </c>
      <c r="J2621" s="36" t="s">
        <v>34</v>
      </c>
      <c r="K2621" s="36" t="s">
        <v>35</v>
      </c>
      <c r="L2621" s="37">
        <v>23</v>
      </c>
      <c r="M2621" s="38" t="s">
        <v>36</v>
      </c>
      <c r="N2621" s="38" t="str">
        <f t="shared" si="83"/>
        <v>0237</v>
      </c>
      <c r="O2621" s="83">
        <v>10206.48</v>
      </c>
    </row>
    <row r="2622" spans="1:15" s="22" customFormat="1" ht="11.15" customHeight="1" x14ac:dyDescent="0.2">
      <c r="A2622" s="39" t="s">
        <v>5342</v>
      </c>
      <c r="B2622" s="40" t="str">
        <f t="shared" si="82"/>
        <v>411050</v>
      </c>
      <c r="C2622" s="41" t="s">
        <v>5343</v>
      </c>
      <c r="D2622" s="42" t="s">
        <v>383</v>
      </c>
      <c r="E2622" s="41" t="s">
        <v>382</v>
      </c>
      <c r="F2622" s="42" t="s">
        <v>383</v>
      </c>
      <c r="G2622" s="42" t="s">
        <v>5300</v>
      </c>
      <c r="H2622" s="42" t="s">
        <v>32</v>
      </c>
      <c r="I2622" s="42" t="s">
        <v>5301</v>
      </c>
      <c r="J2622" s="42" t="s">
        <v>34</v>
      </c>
      <c r="K2622" s="42" t="s">
        <v>35</v>
      </c>
      <c r="L2622" s="37">
        <v>0</v>
      </c>
      <c r="M2622" s="43" t="s">
        <v>36</v>
      </c>
      <c r="N2622" s="43" t="str">
        <f t="shared" si="83"/>
        <v>0237</v>
      </c>
      <c r="O2622" s="84">
        <v>7164.86</v>
      </c>
    </row>
    <row r="2623" spans="1:15" s="22" customFormat="1" ht="11.15" customHeight="1" x14ac:dyDescent="0.2">
      <c r="A2623" s="33" t="s">
        <v>5344</v>
      </c>
      <c r="B2623" s="34" t="str">
        <f t="shared" si="82"/>
        <v>410997</v>
      </c>
      <c r="C2623" s="35" t="s">
        <v>5345</v>
      </c>
      <c r="D2623" s="36" t="s">
        <v>383</v>
      </c>
      <c r="E2623" s="35" t="s">
        <v>382</v>
      </c>
      <c r="F2623" s="36" t="s">
        <v>383</v>
      </c>
      <c r="G2623" s="36" t="s">
        <v>5300</v>
      </c>
      <c r="H2623" s="36" t="s">
        <v>32</v>
      </c>
      <c r="I2623" s="36" t="s">
        <v>5301</v>
      </c>
      <c r="J2623" s="36" t="s">
        <v>34</v>
      </c>
      <c r="K2623" s="36" t="s">
        <v>35</v>
      </c>
      <c r="L2623" s="37">
        <v>11</v>
      </c>
      <c r="M2623" s="38" t="s">
        <v>36</v>
      </c>
      <c r="N2623" s="38" t="str">
        <f t="shared" si="83"/>
        <v>0237</v>
      </c>
      <c r="O2623" s="83">
        <v>6440.29</v>
      </c>
    </row>
    <row r="2624" spans="1:15" s="22" customFormat="1" ht="11.15" customHeight="1" x14ac:dyDescent="0.2">
      <c r="A2624" s="39" t="s">
        <v>5346</v>
      </c>
      <c r="B2624" s="40" t="str">
        <f t="shared" si="82"/>
        <v>411356</v>
      </c>
      <c r="C2624" s="41" t="s">
        <v>5347</v>
      </c>
      <c r="D2624" s="42" t="s">
        <v>383</v>
      </c>
      <c r="E2624" s="41" t="s">
        <v>382</v>
      </c>
      <c r="F2624" s="42" t="s">
        <v>383</v>
      </c>
      <c r="G2624" s="42" t="s">
        <v>5300</v>
      </c>
      <c r="H2624" s="42" t="s">
        <v>32</v>
      </c>
      <c r="I2624" s="42" t="s">
        <v>5301</v>
      </c>
      <c r="J2624" s="42" t="s">
        <v>34</v>
      </c>
      <c r="K2624" s="42" t="s">
        <v>35</v>
      </c>
      <c r="L2624" s="37">
        <v>9</v>
      </c>
      <c r="M2624" s="43" t="s">
        <v>36</v>
      </c>
      <c r="N2624" s="43" t="str">
        <f t="shared" si="83"/>
        <v>0237</v>
      </c>
      <c r="O2624" s="84">
        <v>21268.799999999999</v>
      </c>
    </row>
    <row r="2625" spans="1:15" s="22" customFormat="1" ht="11.15" customHeight="1" x14ac:dyDescent="0.2">
      <c r="A2625" s="33" t="s">
        <v>5348</v>
      </c>
      <c r="B2625" s="34" t="str">
        <f t="shared" si="82"/>
        <v>411021</v>
      </c>
      <c r="C2625" s="35" t="s">
        <v>5349</v>
      </c>
      <c r="D2625" s="36" t="s">
        <v>383</v>
      </c>
      <c r="E2625" s="35" t="s">
        <v>382</v>
      </c>
      <c r="F2625" s="36" t="s">
        <v>383</v>
      </c>
      <c r="G2625" s="36" t="s">
        <v>5300</v>
      </c>
      <c r="H2625" s="36" t="s">
        <v>32</v>
      </c>
      <c r="I2625" s="36" t="s">
        <v>5301</v>
      </c>
      <c r="J2625" s="36" t="s">
        <v>34</v>
      </c>
      <c r="K2625" s="36" t="s">
        <v>35</v>
      </c>
      <c r="L2625" s="37">
        <v>7</v>
      </c>
      <c r="M2625" s="38" t="s">
        <v>36</v>
      </c>
      <c r="N2625" s="38" t="str">
        <f t="shared" si="83"/>
        <v>0237</v>
      </c>
      <c r="O2625" s="83">
        <v>11309.89</v>
      </c>
    </row>
    <row r="2626" spans="1:15" s="22" customFormat="1" ht="11.15" customHeight="1" x14ac:dyDescent="0.35">
      <c r="A2626" s="48" t="s">
        <v>5350</v>
      </c>
      <c r="B2626" s="49" t="str">
        <f t="shared" si="82"/>
        <v>411236</v>
      </c>
      <c r="C2626" s="50" t="s">
        <v>5351</v>
      </c>
      <c r="D2626" s="50" t="s">
        <v>383</v>
      </c>
      <c r="E2626" s="50" t="s">
        <v>382</v>
      </c>
      <c r="F2626" s="50" t="s">
        <v>383</v>
      </c>
      <c r="G2626" s="50" t="s">
        <v>5300</v>
      </c>
      <c r="H2626" s="50" t="s">
        <v>32</v>
      </c>
      <c r="I2626" s="50" t="s">
        <v>5301</v>
      </c>
      <c r="J2626" s="50" t="s">
        <v>34</v>
      </c>
      <c r="K2626" s="50" t="s">
        <v>35</v>
      </c>
      <c r="L2626" s="37">
        <v>2</v>
      </c>
      <c r="M2626" s="51" t="s">
        <v>36</v>
      </c>
      <c r="N2626" s="43" t="str">
        <f t="shared" si="83"/>
        <v>0237</v>
      </c>
      <c r="O2626" s="84" t="s">
        <v>2831</v>
      </c>
    </row>
    <row r="2627" spans="1:15" s="22" customFormat="1" ht="11.15" customHeight="1" x14ac:dyDescent="0.2">
      <c r="A2627" s="33" t="s">
        <v>5352</v>
      </c>
      <c r="B2627" s="34" t="str">
        <f t="shared" ref="B2627:B2690" si="84">HYPERLINK(CONCATENATE("https://project.daccord.ru/2024/Items/PL_ItemView.php?Reference=",A2627),A2627)</f>
        <v>411127</v>
      </c>
      <c r="C2627" s="35" t="s">
        <v>5353</v>
      </c>
      <c r="D2627" s="36" t="s">
        <v>383</v>
      </c>
      <c r="E2627" s="35" t="s">
        <v>382</v>
      </c>
      <c r="F2627" s="36" t="s">
        <v>383</v>
      </c>
      <c r="G2627" s="36" t="s">
        <v>5300</v>
      </c>
      <c r="H2627" s="36" t="s">
        <v>32</v>
      </c>
      <c r="I2627" s="36" t="s">
        <v>5301</v>
      </c>
      <c r="J2627" s="36" t="s">
        <v>34</v>
      </c>
      <c r="K2627" s="36" t="s">
        <v>35</v>
      </c>
      <c r="L2627" s="37">
        <v>11</v>
      </c>
      <c r="M2627" s="38" t="s">
        <v>36</v>
      </c>
      <c r="N2627" s="38" t="str">
        <f t="shared" si="83"/>
        <v>0237</v>
      </c>
      <c r="O2627" s="83">
        <v>4878.22</v>
      </c>
    </row>
    <row r="2628" spans="1:15" s="22" customFormat="1" ht="11.15" customHeight="1" x14ac:dyDescent="0.2">
      <c r="A2628" s="39" t="s">
        <v>5354</v>
      </c>
      <c r="B2628" s="40" t="str">
        <f t="shared" si="84"/>
        <v>411022</v>
      </c>
      <c r="C2628" s="41" t="s">
        <v>5355</v>
      </c>
      <c r="D2628" s="42" t="s">
        <v>383</v>
      </c>
      <c r="E2628" s="41" t="s">
        <v>382</v>
      </c>
      <c r="F2628" s="42" t="s">
        <v>383</v>
      </c>
      <c r="G2628" s="42" t="s">
        <v>5300</v>
      </c>
      <c r="H2628" s="42" t="s">
        <v>32</v>
      </c>
      <c r="I2628" s="42" t="s">
        <v>5301</v>
      </c>
      <c r="J2628" s="42" t="s">
        <v>34</v>
      </c>
      <c r="K2628" s="42" t="s">
        <v>35</v>
      </c>
      <c r="L2628" s="37">
        <v>0</v>
      </c>
      <c r="M2628" s="43" t="s">
        <v>36</v>
      </c>
      <c r="N2628" s="43" t="str">
        <f t="shared" si="83"/>
        <v>0237</v>
      </c>
      <c r="O2628" s="84">
        <v>7173.18</v>
      </c>
    </row>
    <row r="2629" spans="1:15" s="22" customFormat="1" ht="11.15" customHeight="1" x14ac:dyDescent="0.2">
      <c r="A2629" s="33" t="s">
        <v>5356</v>
      </c>
      <c r="B2629" s="34" t="str">
        <f t="shared" si="84"/>
        <v>411006</v>
      </c>
      <c r="C2629" s="35" t="s">
        <v>5357</v>
      </c>
      <c r="D2629" s="36" t="s">
        <v>383</v>
      </c>
      <c r="E2629" s="35" t="s">
        <v>382</v>
      </c>
      <c r="F2629" s="36" t="s">
        <v>383</v>
      </c>
      <c r="G2629" s="36" t="s">
        <v>5300</v>
      </c>
      <c r="H2629" s="36" t="s">
        <v>32</v>
      </c>
      <c r="I2629" s="36" t="s">
        <v>5301</v>
      </c>
      <c r="J2629" s="36" t="s">
        <v>34</v>
      </c>
      <c r="K2629" s="36" t="s">
        <v>35</v>
      </c>
      <c r="L2629" s="37">
        <v>4</v>
      </c>
      <c r="M2629" s="38" t="s">
        <v>36</v>
      </c>
      <c r="N2629" s="38" t="str">
        <f t="shared" si="83"/>
        <v>0237</v>
      </c>
      <c r="O2629" s="83">
        <v>5109.4399999999996</v>
      </c>
    </row>
    <row r="2630" spans="1:15" s="22" customFormat="1" ht="11.15" customHeight="1" x14ac:dyDescent="0.2">
      <c r="A2630" s="39" t="s">
        <v>5358</v>
      </c>
      <c r="B2630" s="40" t="str">
        <f t="shared" si="84"/>
        <v>411238</v>
      </c>
      <c r="C2630" s="41" t="s">
        <v>5359</v>
      </c>
      <c r="D2630" s="42" t="s">
        <v>383</v>
      </c>
      <c r="E2630" s="41" t="s">
        <v>382</v>
      </c>
      <c r="F2630" s="42" t="s">
        <v>383</v>
      </c>
      <c r="G2630" s="42" t="s">
        <v>5300</v>
      </c>
      <c r="H2630" s="42" t="s">
        <v>32</v>
      </c>
      <c r="I2630" s="42" t="s">
        <v>5301</v>
      </c>
      <c r="J2630" s="42" t="s">
        <v>34</v>
      </c>
      <c r="K2630" s="42" t="s">
        <v>35</v>
      </c>
      <c r="L2630" s="37">
        <v>3</v>
      </c>
      <c r="M2630" s="43" t="s">
        <v>36</v>
      </c>
      <c r="N2630" s="43" t="str">
        <f t="shared" si="83"/>
        <v>0237</v>
      </c>
      <c r="O2630" s="84">
        <v>12790.64</v>
      </c>
    </row>
    <row r="2631" spans="1:15" s="22" customFormat="1" ht="11.15" customHeight="1" x14ac:dyDescent="0.2">
      <c r="A2631" s="33" t="s">
        <v>5360</v>
      </c>
      <c r="B2631" s="34" t="str">
        <f t="shared" si="84"/>
        <v>411096</v>
      </c>
      <c r="C2631" s="35" t="s">
        <v>5361</v>
      </c>
      <c r="D2631" s="36" t="s">
        <v>383</v>
      </c>
      <c r="E2631" s="35" t="s">
        <v>382</v>
      </c>
      <c r="F2631" s="36" t="s">
        <v>383</v>
      </c>
      <c r="G2631" s="36" t="s">
        <v>5300</v>
      </c>
      <c r="H2631" s="36" t="s">
        <v>32</v>
      </c>
      <c r="I2631" s="36" t="s">
        <v>5301</v>
      </c>
      <c r="J2631" s="36" t="s">
        <v>34</v>
      </c>
      <c r="K2631" s="36" t="s">
        <v>35</v>
      </c>
      <c r="L2631" s="37">
        <v>1</v>
      </c>
      <c r="M2631" s="38" t="s">
        <v>36</v>
      </c>
      <c r="N2631" s="38" t="str">
        <f t="shared" si="83"/>
        <v>0237</v>
      </c>
      <c r="O2631" s="83">
        <v>9775.7099999999991</v>
      </c>
    </row>
    <row r="2632" spans="1:15" s="22" customFormat="1" ht="11.15" customHeight="1" x14ac:dyDescent="0.2">
      <c r="A2632" s="39" t="s">
        <v>5362</v>
      </c>
      <c r="B2632" s="40" t="str">
        <f t="shared" si="84"/>
        <v>411027</v>
      </c>
      <c r="C2632" s="41" t="s">
        <v>5363</v>
      </c>
      <c r="D2632" s="42" t="s">
        <v>383</v>
      </c>
      <c r="E2632" s="41" t="s">
        <v>382</v>
      </c>
      <c r="F2632" s="42" t="s">
        <v>383</v>
      </c>
      <c r="G2632" s="42" t="s">
        <v>5300</v>
      </c>
      <c r="H2632" s="42" t="s">
        <v>32</v>
      </c>
      <c r="I2632" s="42" t="s">
        <v>5301</v>
      </c>
      <c r="J2632" s="42" t="s">
        <v>34</v>
      </c>
      <c r="K2632" s="42" t="s">
        <v>35</v>
      </c>
      <c r="L2632" s="37">
        <v>0</v>
      </c>
      <c r="M2632" s="43" t="s">
        <v>36</v>
      </c>
      <c r="N2632" s="43" t="str">
        <f t="shared" si="83"/>
        <v>0237</v>
      </c>
      <c r="O2632" s="84">
        <v>7648.27</v>
      </c>
    </row>
    <row r="2633" spans="1:15" s="22" customFormat="1" ht="11.15" customHeight="1" x14ac:dyDescent="0.2">
      <c r="A2633" s="33" t="s">
        <v>5364</v>
      </c>
      <c r="B2633" s="34" t="str">
        <f t="shared" si="84"/>
        <v>411000</v>
      </c>
      <c r="C2633" s="35" t="s">
        <v>5365</v>
      </c>
      <c r="D2633" s="36" t="s">
        <v>383</v>
      </c>
      <c r="E2633" s="35" t="s">
        <v>382</v>
      </c>
      <c r="F2633" s="36" t="s">
        <v>383</v>
      </c>
      <c r="G2633" s="36" t="s">
        <v>5300</v>
      </c>
      <c r="H2633" s="36" t="s">
        <v>32</v>
      </c>
      <c r="I2633" s="36" t="s">
        <v>5301</v>
      </c>
      <c r="J2633" s="36" t="s">
        <v>34</v>
      </c>
      <c r="K2633" s="36" t="s">
        <v>35</v>
      </c>
      <c r="L2633" s="37">
        <v>0</v>
      </c>
      <c r="M2633" s="38" t="s">
        <v>36</v>
      </c>
      <c r="N2633" s="38" t="str">
        <f t="shared" si="83"/>
        <v>0237</v>
      </c>
      <c r="O2633" s="83">
        <v>4087.83</v>
      </c>
    </row>
    <row r="2634" spans="1:15" s="22" customFormat="1" ht="11.15" customHeight="1" x14ac:dyDescent="0.35">
      <c r="A2634" s="48" t="s">
        <v>5366</v>
      </c>
      <c r="B2634" s="49" t="str">
        <f t="shared" si="84"/>
        <v>411224</v>
      </c>
      <c r="C2634" s="50" t="s">
        <v>5367</v>
      </c>
      <c r="D2634" s="50" t="s">
        <v>383</v>
      </c>
      <c r="E2634" s="50" t="s">
        <v>382</v>
      </c>
      <c r="F2634" s="50"/>
      <c r="G2634" s="50" t="s">
        <v>5300</v>
      </c>
      <c r="H2634" s="50" t="s">
        <v>32</v>
      </c>
      <c r="I2634" s="50" t="s">
        <v>5301</v>
      </c>
      <c r="J2634" s="50" t="s">
        <v>34</v>
      </c>
      <c r="K2634" s="50" t="s">
        <v>35</v>
      </c>
      <c r="L2634" s="37">
        <v>1</v>
      </c>
      <c r="M2634" s="51" t="s">
        <v>36</v>
      </c>
      <c r="N2634" s="43" t="str">
        <f t="shared" si="83"/>
        <v>0237</v>
      </c>
      <c r="O2634" s="84">
        <v>12341.06</v>
      </c>
    </row>
    <row r="2635" spans="1:15" s="22" customFormat="1" ht="11.15" customHeight="1" x14ac:dyDescent="0.35">
      <c r="A2635" s="44" t="s">
        <v>5368</v>
      </c>
      <c r="B2635" s="45" t="str">
        <f t="shared" si="84"/>
        <v>411092</v>
      </c>
      <c r="C2635" s="46" t="s">
        <v>5369</v>
      </c>
      <c r="D2635" s="46" t="s">
        <v>383</v>
      </c>
      <c r="E2635" s="46" t="s">
        <v>382</v>
      </c>
      <c r="F2635" s="46"/>
      <c r="G2635" s="46" t="s">
        <v>5300</v>
      </c>
      <c r="H2635" s="46" t="s">
        <v>32</v>
      </c>
      <c r="I2635" s="46" t="s">
        <v>5301</v>
      </c>
      <c r="J2635" s="46" t="s">
        <v>34</v>
      </c>
      <c r="K2635" s="46" t="s">
        <v>35</v>
      </c>
      <c r="L2635" s="37">
        <v>0</v>
      </c>
      <c r="M2635" s="47" t="s">
        <v>36</v>
      </c>
      <c r="N2635" s="38" t="str">
        <f t="shared" si="83"/>
        <v>0237</v>
      </c>
      <c r="O2635" s="83">
        <v>16017.16</v>
      </c>
    </row>
    <row r="2636" spans="1:15" s="22" customFormat="1" ht="11.15" customHeight="1" x14ac:dyDescent="0.2">
      <c r="A2636" s="39" t="s">
        <v>5370</v>
      </c>
      <c r="B2636" s="40" t="str">
        <f t="shared" si="84"/>
        <v>411240</v>
      </c>
      <c r="C2636" s="41" t="s">
        <v>5371</v>
      </c>
      <c r="D2636" s="42" t="s">
        <v>383</v>
      </c>
      <c r="E2636" s="41" t="s">
        <v>382</v>
      </c>
      <c r="F2636" s="42" t="s">
        <v>383</v>
      </c>
      <c r="G2636" s="42" t="s">
        <v>5300</v>
      </c>
      <c r="H2636" s="42" t="s">
        <v>32</v>
      </c>
      <c r="I2636" s="42" t="s">
        <v>5301</v>
      </c>
      <c r="J2636" s="42" t="s">
        <v>34</v>
      </c>
      <c r="K2636" s="42" t="s">
        <v>35</v>
      </c>
      <c r="L2636" s="37">
        <v>1</v>
      </c>
      <c r="M2636" s="43" t="s">
        <v>36</v>
      </c>
      <c r="N2636" s="43" t="str">
        <f t="shared" si="83"/>
        <v>0237</v>
      </c>
      <c r="O2636" s="84">
        <v>12542.97</v>
      </c>
    </row>
    <row r="2637" spans="1:15" s="22" customFormat="1" ht="11.15" customHeight="1" x14ac:dyDescent="0.2">
      <c r="A2637" s="33" t="s">
        <v>5372</v>
      </c>
      <c r="B2637" s="34" t="str">
        <f t="shared" si="84"/>
        <v>410999</v>
      </c>
      <c r="C2637" s="35" t="s">
        <v>5373</v>
      </c>
      <c r="D2637" s="36" t="s">
        <v>383</v>
      </c>
      <c r="E2637" s="35" t="s">
        <v>382</v>
      </c>
      <c r="F2637" s="36" t="s">
        <v>383</v>
      </c>
      <c r="G2637" s="36" t="s">
        <v>5300</v>
      </c>
      <c r="H2637" s="36" t="s">
        <v>32</v>
      </c>
      <c r="I2637" s="36" t="s">
        <v>5301</v>
      </c>
      <c r="J2637" s="36" t="s">
        <v>34</v>
      </c>
      <c r="K2637" s="36" t="s">
        <v>35</v>
      </c>
      <c r="L2637" s="37">
        <v>1</v>
      </c>
      <c r="M2637" s="38" t="s">
        <v>36</v>
      </c>
      <c r="N2637" s="38" t="str">
        <f t="shared" si="83"/>
        <v>0237</v>
      </c>
      <c r="O2637" s="83">
        <v>4308.9399999999996</v>
      </c>
    </row>
    <row r="2638" spans="1:15" s="22" customFormat="1" ht="11.15" customHeight="1" x14ac:dyDescent="0.35">
      <c r="A2638" s="48">
        <v>7000671</v>
      </c>
      <c r="B2638" s="49">
        <f t="shared" si="84"/>
        <v>7000671</v>
      </c>
      <c r="C2638" s="50" t="s">
        <v>5374</v>
      </c>
      <c r="D2638" s="50" t="s">
        <v>381</v>
      </c>
      <c r="E2638" s="50" t="s">
        <v>382</v>
      </c>
      <c r="F2638" s="50" t="s">
        <v>383</v>
      </c>
      <c r="G2638" s="50">
        <v>4614</v>
      </c>
      <c r="H2638" s="50" t="s">
        <v>32</v>
      </c>
      <c r="I2638" s="50" t="s">
        <v>5375</v>
      </c>
      <c r="J2638" s="50" t="s">
        <v>34</v>
      </c>
      <c r="K2638" s="50" t="s">
        <v>35</v>
      </c>
      <c r="L2638" s="37">
        <v>16715</v>
      </c>
      <c r="M2638" s="51" t="s">
        <v>36</v>
      </c>
      <c r="N2638" s="43">
        <v>4614</v>
      </c>
      <c r="O2638" s="84">
        <v>1057</v>
      </c>
    </row>
    <row r="2639" spans="1:15" s="22" customFormat="1" ht="11.15" customHeight="1" x14ac:dyDescent="0.35">
      <c r="A2639" s="44">
        <v>7000673</v>
      </c>
      <c r="B2639" s="45">
        <f t="shared" si="84"/>
        <v>7000673</v>
      </c>
      <c r="C2639" s="46" t="s">
        <v>5376</v>
      </c>
      <c r="D2639" s="46" t="s">
        <v>381</v>
      </c>
      <c r="E2639" s="46" t="s">
        <v>382</v>
      </c>
      <c r="F2639" s="46" t="s">
        <v>383</v>
      </c>
      <c r="G2639" s="46">
        <v>4614</v>
      </c>
      <c r="H2639" s="46" t="s">
        <v>32</v>
      </c>
      <c r="I2639" s="46" t="s">
        <v>5375</v>
      </c>
      <c r="J2639" s="46" t="s">
        <v>34</v>
      </c>
      <c r="K2639" s="46" t="s">
        <v>35</v>
      </c>
      <c r="L2639" s="37">
        <v>5371</v>
      </c>
      <c r="M2639" s="47" t="s">
        <v>36</v>
      </c>
      <c r="N2639" s="38">
        <v>4614</v>
      </c>
      <c r="O2639" s="83">
        <v>1057</v>
      </c>
    </row>
    <row r="2640" spans="1:15" s="22" customFormat="1" ht="11.15" customHeight="1" x14ac:dyDescent="0.35">
      <c r="A2640" s="48">
        <v>7000672</v>
      </c>
      <c r="B2640" s="49">
        <f t="shared" si="84"/>
        <v>7000672</v>
      </c>
      <c r="C2640" s="50" t="s">
        <v>5377</v>
      </c>
      <c r="D2640" s="50" t="s">
        <v>381</v>
      </c>
      <c r="E2640" s="50" t="s">
        <v>382</v>
      </c>
      <c r="F2640" s="50" t="s">
        <v>383</v>
      </c>
      <c r="G2640" s="50">
        <v>4614</v>
      </c>
      <c r="H2640" s="50" t="s">
        <v>32</v>
      </c>
      <c r="I2640" s="50" t="s">
        <v>5375</v>
      </c>
      <c r="J2640" s="50" t="s">
        <v>34</v>
      </c>
      <c r="K2640" s="50" t="s">
        <v>35</v>
      </c>
      <c r="L2640" s="37">
        <v>3515</v>
      </c>
      <c r="M2640" s="51" t="s">
        <v>36</v>
      </c>
      <c r="N2640" s="43">
        <v>4614</v>
      </c>
      <c r="O2640" s="84">
        <v>1057</v>
      </c>
    </row>
    <row r="2641" spans="1:15" s="22" customFormat="1" ht="11.15" customHeight="1" x14ac:dyDescent="0.35">
      <c r="A2641" s="44">
        <v>7000670</v>
      </c>
      <c r="B2641" s="45">
        <f t="shared" si="84"/>
        <v>7000670</v>
      </c>
      <c r="C2641" s="46" t="s">
        <v>5378</v>
      </c>
      <c r="D2641" s="46" t="s">
        <v>381</v>
      </c>
      <c r="E2641" s="46" t="s">
        <v>382</v>
      </c>
      <c r="F2641" s="46" t="s">
        <v>383</v>
      </c>
      <c r="G2641" s="46">
        <v>4614</v>
      </c>
      <c r="H2641" s="46" t="s">
        <v>32</v>
      </c>
      <c r="I2641" s="46" t="s">
        <v>5375</v>
      </c>
      <c r="J2641" s="46" t="s">
        <v>34</v>
      </c>
      <c r="K2641" s="46" t="s">
        <v>35</v>
      </c>
      <c r="L2641" s="37">
        <v>1144</v>
      </c>
      <c r="M2641" s="47" t="s">
        <v>36</v>
      </c>
      <c r="N2641" s="38">
        <v>4614</v>
      </c>
      <c r="O2641" s="83">
        <v>1107</v>
      </c>
    </row>
    <row r="2642" spans="1:15" s="22" customFormat="1" ht="11.15" customHeight="1" x14ac:dyDescent="0.35">
      <c r="A2642" s="48">
        <v>7000674</v>
      </c>
      <c r="B2642" s="49">
        <f t="shared" si="84"/>
        <v>7000674</v>
      </c>
      <c r="C2642" s="50" t="s">
        <v>5379</v>
      </c>
      <c r="D2642" s="50" t="s">
        <v>381</v>
      </c>
      <c r="E2642" s="50" t="s">
        <v>382</v>
      </c>
      <c r="F2642" s="50" t="s">
        <v>383</v>
      </c>
      <c r="G2642" s="50">
        <v>4614</v>
      </c>
      <c r="H2642" s="50" t="s">
        <v>32</v>
      </c>
      <c r="I2642" s="50" t="s">
        <v>5375</v>
      </c>
      <c r="J2642" s="50" t="s">
        <v>34</v>
      </c>
      <c r="K2642" s="50" t="s">
        <v>35</v>
      </c>
      <c r="L2642" s="37">
        <v>374</v>
      </c>
      <c r="M2642" s="51" t="s">
        <v>36</v>
      </c>
      <c r="N2642" s="43">
        <v>4614</v>
      </c>
      <c r="O2642" s="84">
        <v>1107</v>
      </c>
    </row>
    <row r="2643" spans="1:15" s="22" customFormat="1" ht="11.15" customHeight="1" x14ac:dyDescent="0.35">
      <c r="A2643" s="44">
        <v>7000675</v>
      </c>
      <c r="B2643" s="45">
        <f t="shared" si="84"/>
        <v>7000675</v>
      </c>
      <c r="C2643" s="46" t="s">
        <v>5380</v>
      </c>
      <c r="D2643" s="46" t="s">
        <v>381</v>
      </c>
      <c r="E2643" s="46" t="s">
        <v>382</v>
      </c>
      <c r="F2643" s="46" t="s">
        <v>383</v>
      </c>
      <c r="G2643" s="46">
        <v>4614</v>
      </c>
      <c r="H2643" s="46" t="s">
        <v>32</v>
      </c>
      <c r="I2643" s="46" t="s">
        <v>5375</v>
      </c>
      <c r="J2643" s="46" t="s">
        <v>34</v>
      </c>
      <c r="K2643" s="46" t="s">
        <v>35</v>
      </c>
      <c r="L2643" s="37">
        <v>515</v>
      </c>
      <c r="M2643" s="47" t="s">
        <v>36</v>
      </c>
      <c r="N2643" s="38">
        <v>4614</v>
      </c>
      <c r="O2643" s="83">
        <v>1057</v>
      </c>
    </row>
    <row r="2644" spans="1:15" s="22" customFormat="1" ht="11.15" customHeight="1" x14ac:dyDescent="0.35">
      <c r="A2644" s="48">
        <v>7000676</v>
      </c>
      <c r="B2644" s="49">
        <f t="shared" si="84"/>
        <v>7000676</v>
      </c>
      <c r="C2644" s="50" t="s">
        <v>5381</v>
      </c>
      <c r="D2644" s="50" t="s">
        <v>381</v>
      </c>
      <c r="E2644" s="50" t="s">
        <v>382</v>
      </c>
      <c r="F2644" s="50" t="s">
        <v>383</v>
      </c>
      <c r="G2644" s="50">
        <v>4614</v>
      </c>
      <c r="H2644" s="50" t="s">
        <v>32</v>
      </c>
      <c r="I2644" s="50" t="s">
        <v>5375</v>
      </c>
      <c r="J2644" s="50" t="s">
        <v>34</v>
      </c>
      <c r="K2644" s="50" t="s">
        <v>35</v>
      </c>
      <c r="L2644" s="37">
        <v>175</v>
      </c>
      <c r="M2644" s="51" t="s">
        <v>36</v>
      </c>
      <c r="N2644" s="43">
        <v>4614</v>
      </c>
      <c r="O2644" s="84">
        <v>1035</v>
      </c>
    </row>
    <row r="2645" spans="1:15" s="22" customFormat="1" ht="11.15" customHeight="1" x14ac:dyDescent="0.35">
      <c r="A2645" s="44">
        <v>7000677</v>
      </c>
      <c r="B2645" s="45">
        <f t="shared" si="84"/>
        <v>7000677</v>
      </c>
      <c r="C2645" s="46" t="s">
        <v>5382</v>
      </c>
      <c r="D2645" s="46" t="s">
        <v>381</v>
      </c>
      <c r="E2645" s="46" t="s">
        <v>382</v>
      </c>
      <c r="F2645" s="46" t="s">
        <v>383</v>
      </c>
      <c r="G2645" s="46">
        <v>4614</v>
      </c>
      <c r="H2645" s="46" t="s">
        <v>32</v>
      </c>
      <c r="I2645" s="46" t="s">
        <v>5375</v>
      </c>
      <c r="J2645" s="46" t="s">
        <v>34</v>
      </c>
      <c r="K2645" s="46" t="s">
        <v>35</v>
      </c>
      <c r="L2645" s="37">
        <v>58</v>
      </c>
      <c r="M2645" s="47" t="s">
        <v>36</v>
      </c>
      <c r="N2645" s="38">
        <v>4614</v>
      </c>
      <c r="O2645" s="83">
        <v>1038</v>
      </c>
    </row>
    <row r="2646" spans="1:15" s="22" customFormat="1" ht="11.15" customHeight="1" x14ac:dyDescent="0.2">
      <c r="A2646" s="39" t="s">
        <v>5383</v>
      </c>
      <c r="B2646" s="40" t="str">
        <f t="shared" si="84"/>
        <v>669657</v>
      </c>
      <c r="C2646" s="41" t="s">
        <v>5384</v>
      </c>
      <c r="D2646" s="42" t="s">
        <v>383</v>
      </c>
      <c r="E2646" s="41" t="s">
        <v>382</v>
      </c>
      <c r="F2646" s="42" t="s">
        <v>383</v>
      </c>
      <c r="G2646" s="42" t="s">
        <v>5385</v>
      </c>
      <c r="H2646" s="42" t="s">
        <v>32</v>
      </c>
      <c r="I2646" s="42" t="s">
        <v>5386</v>
      </c>
      <c r="J2646" s="42" t="s">
        <v>383</v>
      </c>
      <c r="K2646" s="42" t="s">
        <v>35</v>
      </c>
      <c r="L2646" s="37">
        <v>143</v>
      </c>
      <c r="M2646" s="43" t="s">
        <v>36</v>
      </c>
      <c r="N2646" s="43" t="str">
        <f t="shared" si="83"/>
        <v>0045</v>
      </c>
      <c r="O2646" s="84">
        <v>321675.03999999998</v>
      </c>
    </row>
    <row r="2647" spans="1:15" s="22" customFormat="1" ht="11.15" customHeight="1" x14ac:dyDescent="0.2">
      <c r="A2647" s="33" t="s">
        <v>5387</v>
      </c>
      <c r="B2647" s="34" t="str">
        <f t="shared" si="84"/>
        <v>669659</v>
      </c>
      <c r="C2647" s="35" t="s">
        <v>5388</v>
      </c>
      <c r="D2647" s="36" t="s">
        <v>383</v>
      </c>
      <c r="E2647" s="35" t="s">
        <v>382</v>
      </c>
      <c r="F2647" s="36" t="s">
        <v>383</v>
      </c>
      <c r="G2647" s="36" t="s">
        <v>5385</v>
      </c>
      <c r="H2647" s="36" t="s">
        <v>32</v>
      </c>
      <c r="I2647" s="36" t="s">
        <v>5386</v>
      </c>
      <c r="J2647" s="36" t="s">
        <v>383</v>
      </c>
      <c r="K2647" s="36" t="s">
        <v>35</v>
      </c>
      <c r="L2647" s="37">
        <v>119</v>
      </c>
      <c r="M2647" s="38" t="s">
        <v>36</v>
      </c>
      <c r="N2647" s="38" t="str">
        <f t="shared" si="83"/>
        <v>0045</v>
      </c>
      <c r="O2647" s="83">
        <v>342809.7</v>
      </c>
    </row>
    <row r="2648" spans="1:15" s="22" customFormat="1" ht="11.15" customHeight="1" x14ac:dyDescent="0.2">
      <c r="A2648" s="39" t="s">
        <v>5389</v>
      </c>
      <c r="B2648" s="40" t="str">
        <f t="shared" si="84"/>
        <v>669656</v>
      </c>
      <c r="C2648" s="41" t="s">
        <v>5390</v>
      </c>
      <c r="D2648" s="42" t="s">
        <v>383</v>
      </c>
      <c r="E2648" s="41" t="s">
        <v>382</v>
      </c>
      <c r="F2648" s="42" t="s">
        <v>383</v>
      </c>
      <c r="G2648" s="42" t="s">
        <v>5385</v>
      </c>
      <c r="H2648" s="42" t="s">
        <v>32</v>
      </c>
      <c r="I2648" s="42" t="s">
        <v>5386</v>
      </c>
      <c r="J2648" s="42" t="s">
        <v>383</v>
      </c>
      <c r="K2648" s="42" t="s">
        <v>35</v>
      </c>
      <c r="L2648" s="37">
        <v>68</v>
      </c>
      <c r="M2648" s="43" t="s">
        <v>36</v>
      </c>
      <c r="N2648" s="43" t="str">
        <f t="shared" si="83"/>
        <v>0045</v>
      </c>
      <c r="O2648" s="84">
        <v>309885.63</v>
      </c>
    </row>
    <row r="2649" spans="1:15" s="22" customFormat="1" ht="11.15" customHeight="1" x14ac:dyDescent="0.2">
      <c r="A2649" s="33" t="s">
        <v>5391</v>
      </c>
      <c r="B2649" s="34" t="str">
        <f t="shared" si="84"/>
        <v>669658</v>
      </c>
      <c r="C2649" s="35" t="s">
        <v>5392</v>
      </c>
      <c r="D2649" s="36" t="s">
        <v>383</v>
      </c>
      <c r="E2649" s="35" t="s">
        <v>382</v>
      </c>
      <c r="F2649" s="36" t="s">
        <v>383</v>
      </c>
      <c r="G2649" s="36" t="s">
        <v>5385</v>
      </c>
      <c r="H2649" s="36" t="s">
        <v>32</v>
      </c>
      <c r="I2649" s="36" t="s">
        <v>5386</v>
      </c>
      <c r="J2649" s="36" t="s">
        <v>383</v>
      </c>
      <c r="K2649" s="36" t="s">
        <v>35</v>
      </c>
      <c r="L2649" s="37">
        <v>49</v>
      </c>
      <c r="M2649" s="38" t="s">
        <v>36</v>
      </c>
      <c r="N2649" s="38" t="str">
        <f t="shared" si="83"/>
        <v>0045</v>
      </c>
      <c r="O2649" s="83">
        <v>329300.77</v>
      </c>
    </row>
    <row r="2650" spans="1:15" s="22" customFormat="1" ht="11.15" customHeight="1" x14ac:dyDescent="0.2">
      <c r="A2650" s="39" t="s">
        <v>5393</v>
      </c>
      <c r="B2650" s="40" t="str">
        <f t="shared" si="84"/>
        <v>669651</v>
      </c>
      <c r="C2650" s="41" t="s">
        <v>5394</v>
      </c>
      <c r="D2650" s="42" t="s">
        <v>383</v>
      </c>
      <c r="E2650" s="41" t="s">
        <v>382</v>
      </c>
      <c r="F2650" s="42" t="s">
        <v>383</v>
      </c>
      <c r="G2650" s="42" t="s">
        <v>5385</v>
      </c>
      <c r="H2650" s="42" t="s">
        <v>32</v>
      </c>
      <c r="I2650" s="42" t="s">
        <v>5386</v>
      </c>
      <c r="J2650" s="42" t="s">
        <v>383</v>
      </c>
      <c r="K2650" s="42" t="s">
        <v>35</v>
      </c>
      <c r="L2650" s="37">
        <v>24</v>
      </c>
      <c r="M2650" s="43" t="s">
        <v>36</v>
      </c>
      <c r="N2650" s="43" t="str">
        <f t="shared" si="83"/>
        <v>0045</v>
      </c>
      <c r="O2650" s="84">
        <v>252692.65</v>
      </c>
    </row>
    <row r="2651" spans="1:15" s="22" customFormat="1" ht="11.15" customHeight="1" x14ac:dyDescent="0.2">
      <c r="A2651" s="33" t="s">
        <v>5395</v>
      </c>
      <c r="B2651" s="34" t="str">
        <f t="shared" si="84"/>
        <v>028902</v>
      </c>
      <c r="C2651" s="35" t="s">
        <v>5396</v>
      </c>
      <c r="D2651" s="36" t="s">
        <v>383</v>
      </c>
      <c r="E2651" s="35" t="s">
        <v>382</v>
      </c>
      <c r="F2651" s="36" t="s">
        <v>383</v>
      </c>
      <c r="G2651" s="36" t="s">
        <v>5385</v>
      </c>
      <c r="H2651" s="36" t="s">
        <v>43</v>
      </c>
      <c r="I2651" s="36" t="s">
        <v>5386</v>
      </c>
      <c r="J2651" s="36" t="s">
        <v>383</v>
      </c>
      <c r="K2651" s="36" t="s">
        <v>35</v>
      </c>
      <c r="L2651" s="37">
        <v>13</v>
      </c>
      <c r="M2651" s="38" t="s">
        <v>36</v>
      </c>
      <c r="N2651" s="38" t="str">
        <f t="shared" si="83"/>
        <v>0045</v>
      </c>
      <c r="O2651" s="83">
        <v>187471.85</v>
      </c>
    </row>
    <row r="2652" spans="1:15" s="22" customFormat="1" ht="11.15" customHeight="1" x14ac:dyDescent="0.2">
      <c r="A2652" s="39" t="s">
        <v>5397</v>
      </c>
      <c r="B2652" s="40" t="str">
        <f t="shared" si="84"/>
        <v>669655</v>
      </c>
      <c r="C2652" s="41" t="s">
        <v>5398</v>
      </c>
      <c r="D2652" s="42" t="s">
        <v>383</v>
      </c>
      <c r="E2652" s="41" t="s">
        <v>382</v>
      </c>
      <c r="F2652" s="42" t="s">
        <v>383</v>
      </c>
      <c r="G2652" s="42" t="s">
        <v>5385</v>
      </c>
      <c r="H2652" s="42" t="s">
        <v>32</v>
      </c>
      <c r="I2652" s="42" t="s">
        <v>5386</v>
      </c>
      <c r="J2652" s="42" t="s">
        <v>383</v>
      </c>
      <c r="K2652" s="42" t="s">
        <v>35</v>
      </c>
      <c r="L2652" s="37">
        <v>10</v>
      </c>
      <c r="M2652" s="43" t="s">
        <v>36</v>
      </c>
      <c r="N2652" s="43" t="str">
        <f t="shared" si="83"/>
        <v>0045</v>
      </c>
      <c r="O2652" s="84">
        <v>309885.63</v>
      </c>
    </row>
    <row r="2653" spans="1:15" s="22" customFormat="1" ht="11.15" customHeight="1" x14ac:dyDescent="0.35">
      <c r="A2653" s="44" t="s">
        <v>5399</v>
      </c>
      <c r="B2653" s="45" t="str">
        <f t="shared" si="84"/>
        <v>028038</v>
      </c>
      <c r="C2653" s="46" t="s">
        <v>5400</v>
      </c>
      <c r="D2653" s="46" t="s">
        <v>383</v>
      </c>
      <c r="E2653" s="46" t="s">
        <v>382</v>
      </c>
      <c r="F2653" s="46" t="s">
        <v>383</v>
      </c>
      <c r="G2653" s="46" t="s">
        <v>5385</v>
      </c>
      <c r="H2653" s="46" t="s">
        <v>32</v>
      </c>
      <c r="I2653" s="46" t="s">
        <v>5386</v>
      </c>
      <c r="J2653" s="46" t="s">
        <v>34</v>
      </c>
      <c r="K2653" s="46" t="s">
        <v>35</v>
      </c>
      <c r="L2653" s="37">
        <v>2</v>
      </c>
      <c r="M2653" s="38" t="s">
        <v>36</v>
      </c>
      <c r="N2653" s="38" t="str">
        <f t="shared" si="83"/>
        <v>0045</v>
      </c>
      <c r="O2653" s="83">
        <v>187945.99</v>
      </c>
    </row>
    <row r="2654" spans="1:15" s="22" customFormat="1" ht="11.15" customHeight="1" x14ac:dyDescent="0.2">
      <c r="A2654" s="39" t="s">
        <v>5401</v>
      </c>
      <c r="B2654" s="40" t="str">
        <f t="shared" si="84"/>
        <v>669652</v>
      </c>
      <c r="C2654" s="41" t="s">
        <v>5402</v>
      </c>
      <c r="D2654" s="42" t="s">
        <v>383</v>
      </c>
      <c r="E2654" s="41" t="s">
        <v>382</v>
      </c>
      <c r="F2654" s="42" t="s">
        <v>383</v>
      </c>
      <c r="G2654" s="42" t="s">
        <v>5385</v>
      </c>
      <c r="H2654" s="42" t="s">
        <v>32</v>
      </c>
      <c r="I2654" s="42" t="s">
        <v>5386</v>
      </c>
      <c r="J2654" s="42" t="s">
        <v>383</v>
      </c>
      <c r="K2654" s="42" t="s">
        <v>35</v>
      </c>
      <c r="L2654" s="37">
        <v>10</v>
      </c>
      <c r="M2654" s="43" t="s">
        <v>36</v>
      </c>
      <c r="N2654" s="43" t="str">
        <f t="shared" si="83"/>
        <v>0045</v>
      </c>
      <c r="O2654" s="84">
        <v>272792.15000000002</v>
      </c>
    </row>
    <row r="2655" spans="1:15" s="22" customFormat="1" ht="11.15" customHeight="1" x14ac:dyDescent="0.2">
      <c r="A2655" s="33" t="s">
        <v>5403</v>
      </c>
      <c r="B2655" s="34" t="str">
        <f t="shared" si="84"/>
        <v>669650</v>
      </c>
      <c r="C2655" s="35" t="s">
        <v>5404</v>
      </c>
      <c r="D2655" s="36" t="s">
        <v>383</v>
      </c>
      <c r="E2655" s="35" t="s">
        <v>382</v>
      </c>
      <c r="F2655" s="36" t="s">
        <v>383</v>
      </c>
      <c r="G2655" s="36" t="s">
        <v>5385</v>
      </c>
      <c r="H2655" s="36" t="s">
        <v>32</v>
      </c>
      <c r="I2655" s="36" t="s">
        <v>5386</v>
      </c>
      <c r="J2655" s="36" t="s">
        <v>383</v>
      </c>
      <c r="K2655" s="36" t="s">
        <v>35</v>
      </c>
      <c r="L2655" s="37">
        <v>10</v>
      </c>
      <c r="M2655" s="38" t="s">
        <v>36</v>
      </c>
      <c r="N2655" s="38" t="str">
        <f t="shared" si="83"/>
        <v>0045</v>
      </c>
      <c r="O2655" s="83">
        <v>252692.65</v>
      </c>
    </row>
    <row r="2656" spans="1:15" s="22" customFormat="1" ht="11.15" customHeight="1" x14ac:dyDescent="0.2">
      <c r="A2656" s="39" t="s">
        <v>5405</v>
      </c>
      <c r="B2656" s="40" t="str">
        <f t="shared" si="84"/>
        <v>028215</v>
      </c>
      <c r="C2656" s="41" t="s">
        <v>5406</v>
      </c>
      <c r="D2656" s="42" t="s">
        <v>383</v>
      </c>
      <c r="E2656" s="41" t="s">
        <v>382</v>
      </c>
      <c r="F2656" s="42" t="s">
        <v>383</v>
      </c>
      <c r="G2656" s="42" t="s">
        <v>5385</v>
      </c>
      <c r="H2656" s="42" t="s">
        <v>32</v>
      </c>
      <c r="I2656" s="42" t="s">
        <v>5386</v>
      </c>
      <c r="J2656" s="42" t="s">
        <v>383</v>
      </c>
      <c r="K2656" s="42" t="s">
        <v>35</v>
      </c>
      <c r="L2656" s="37">
        <v>2</v>
      </c>
      <c r="M2656" s="43" t="s">
        <v>36</v>
      </c>
      <c r="N2656" s="43" t="str">
        <f t="shared" si="83"/>
        <v>0045</v>
      </c>
      <c r="O2656" s="84">
        <v>906306.33</v>
      </c>
    </row>
    <row r="2657" spans="1:15" s="22" customFormat="1" ht="11.15" customHeight="1" x14ac:dyDescent="0.2">
      <c r="A2657" s="33" t="s">
        <v>5407</v>
      </c>
      <c r="B2657" s="34" t="str">
        <f t="shared" si="84"/>
        <v>028811</v>
      </c>
      <c r="C2657" s="35" t="s">
        <v>5408</v>
      </c>
      <c r="D2657" s="36" t="s">
        <v>383</v>
      </c>
      <c r="E2657" s="35" t="s">
        <v>382</v>
      </c>
      <c r="F2657" s="36" t="s">
        <v>383</v>
      </c>
      <c r="G2657" s="36" t="s">
        <v>5385</v>
      </c>
      <c r="H2657" s="36" t="s">
        <v>43</v>
      </c>
      <c r="I2657" s="36" t="s">
        <v>5386</v>
      </c>
      <c r="J2657" s="36" t="s">
        <v>383</v>
      </c>
      <c r="K2657" s="36" t="s">
        <v>35</v>
      </c>
      <c r="L2657" s="37">
        <v>33</v>
      </c>
      <c r="M2657" s="38" t="s">
        <v>36</v>
      </c>
      <c r="N2657" s="38" t="str">
        <f t="shared" si="83"/>
        <v>0045</v>
      </c>
      <c r="O2657" s="83">
        <v>47514.61</v>
      </c>
    </row>
    <row r="2658" spans="1:15" s="22" customFormat="1" ht="11.15" customHeight="1" x14ac:dyDescent="0.2">
      <c r="A2658" s="39" t="s">
        <v>5409</v>
      </c>
      <c r="B2658" s="40" t="str">
        <f t="shared" si="84"/>
        <v>028704</v>
      </c>
      <c r="C2658" s="41" t="s">
        <v>5410</v>
      </c>
      <c r="D2658" s="42" t="s">
        <v>383</v>
      </c>
      <c r="E2658" s="41" t="s">
        <v>382</v>
      </c>
      <c r="F2658" s="42" t="s">
        <v>383</v>
      </c>
      <c r="G2658" s="42" t="s">
        <v>5385</v>
      </c>
      <c r="H2658" s="42" t="s">
        <v>32</v>
      </c>
      <c r="I2658" s="42" t="s">
        <v>5386</v>
      </c>
      <c r="J2658" s="42" t="s">
        <v>34</v>
      </c>
      <c r="K2658" s="42" t="s">
        <v>35</v>
      </c>
      <c r="L2658" s="37">
        <v>9</v>
      </c>
      <c r="M2658" s="43" t="s">
        <v>36</v>
      </c>
      <c r="N2658" s="43" t="str">
        <f t="shared" si="83"/>
        <v>0045</v>
      </c>
      <c r="O2658" s="84">
        <v>84010.69</v>
      </c>
    </row>
    <row r="2659" spans="1:15" s="22" customFormat="1" ht="11.15" customHeight="1" x14ac:dyDescent="0.35">
      <c r="A2659" s="44" t="s">
        <v>5411</v>
      </c>
      <c r="B2659" s="45" t="str">
        <f t="shared" si="84"/>
        <v>028036</v>
      </c>
      <c r="C2659" s="46" t="s">
        <v>5412</v>
      </c>
      <c r="D2659" s="46" t="s">
        <v>383</v>
      </c>
      <c r="E2659" s="46" t="s">
        <v>382</v>
      </c>
      <c r="F2659" s="46" t="s">
        <v>383</v>
      </c>
      <c r="G2659" s="46" t="s">
        <v>5385</v>
      </c>
      <c r="H2659" s="46" t="s">
        <v>32</v>
      </c>
      <c r="I2659" s="46" t="s">
        <v>5386</v>
      </c>
      <c r="J2659" s="46" t="s">
        <v>383</v>
      </c>
      <c r="K2659" s="46" t="s">
        <v>35</v>
      </c>
      <c r="L2659" s="37">
        <v>1</v>
      </c>
      <c r="M2659" s="38" t="s">
        <v>36</v>
      </c>
      <c r="N2659" s="38" t="str">
        <f t="shared" si="83"/>
        <v>0045</v>
      </c>
      <c r="O2659" s="83">
        <v>187945.99</v>
      </c>
    </row>
    <row r="2660" spans="1:15" s="22" customFormat="1" ht="11.15" customHeight="1" x14ac:dyDescent="0.35">
      <c r="A2660" s="48" t="s">
        <v>5413</v>
      </c>
      <c r="B2660" s="49" t="str">
        <f t="shared" si="84"/>
        <v>028123</v>
      </c>
      <c r="C2660" s="50" t="s">
        <v>5414</v>
      </c>
      <c r="D2660" s="50" t="s">
        <v>383</v>
      </c>
      <c r="E2660" s="50" t="s">
        <v>382</v>
      </c>
      <c r="F2660" s="50" t="s">
        <v>383</v>
      </c>
      <c r="G2660" s="50" t="s">
        <v>5385</v>
      </c>
      <c r="H2660" s="50" t="s">
        <v>43</v>
      </c>
      <c r="I2660" s="50" t="s">
        <v>5386</v>
      </c>
      <c r="J2660" s="50" t="s">
        <v>3942</v>
      </c>
      <c r="K2660" s="50" t="s">
        <v>35</v>
      </c>
      <c r="L2660" s="37">
        <v>604</v>
      </c>
      <c r="M2660" s="43" t="s">
        <v>36</v>
      </c>
      <c r="N2660" s="43" t="str">
        <f t="shared" si="83"/>
        <v>0045</v>
      </c>
      <c r="O2660" s="84">
        <v>34600.519999999997</v>
      </c>
    </row>
    <row r="2661" spans="1:15" s="22" customFormat="1" ht="11.15" customHeight="1" x14ac:dyDescent="0.35">
      <c r="A2661" s="44" t="s">
        <v>5415</v>
      </c>
      <c r="B2661" s="45" t="str">
        <f t="shared" si="84"/>
        <v>028165</v>
      </c>
      <c r="C2661" s="46" t="s">
        <v>5416</v>
      </c>
      <c r="D2661" s="46" t="s">
        <v>383</v>
      </c>
      <c r="E2661" s="46" t="s">
        <v>382</v>
      </c>
      <c r="F2661" s="46" t="s">
        <v>383</v>
      </c>
      <c r="G2661" s="46" t="s">
        <v>5385</v>
      </c>
      <c r="H2661" s="46" t="s">
        <v>43</v>
      </c>
      <c r="I2661" s="46" t="s">
        <v>5386</v>
      </c>
      <c r="J2661" s="46" t="s">
        <v>383</v>
      </c>
      <c r="K2661" s="46" t="s">
        <v>35</v>
      </c>
      <c r="L2661" s="37">
        <v>297</v>
      </c>
      <c r="M2661" s="38" t="s">
        <v>36</v>
      </c>
      <c r="N2661" s="38" t="str">
        <f t="shared" si="83"/>
        <v>0045</v>
      </c>
      <c r="O2661" s="83">
        <v>59492.01</v>
      </c>
    </row>
    <row r="2662" spans="1:15" s="22" customFormat="1" ht="11.15" customHeight="1" x14ac:dyDescent="0.2">
      <c r="A2662" s="39" t="s">
        <v>5417</v>
      </c>
      <c r="B2662" s="40" t="str">
        <f t="shared" si="84"/>
        <v>028886</v>
      </c>
      <c r="C2662" s="41" t="s">
        <v>5418</v>
      </c>
      <c r="D2662" s="42" t="s">
        <v>383</v>
      </c>
      <c r="E2662" s="41" t="s">
        <v>382</v>
      </c>
      <c r="F2662" s="42" t="s">
        <v>383</v>
      </c>
      <c r="G2662" s="42" t="s">
        <v>5385</v>
      </c>
      <c r="H2662" s="42" t="s">
        <v>43</v>
      </c>
      <c r="I2662" s="42" t="s">
        <v>5386</v>
      </c>
      <c r="J2662" s="42" t="s">
        <v>383</v>
      </c>
      <c r="K2662" s="42" t="s">
        <v>35</v>
      </c>
      <c r="L2662" s="37">
        <v>6</v>
      </c>
      <c r="M2662" s="43" t="s">
        <v>36</v>
      </c>
      <c r="N2662" s="43" t="str">
        <f t="shared" si="83"/>
        <v>0045</v>
      </c>
      <c r="O2662" s="84">
        <v>51715.55</v>
      </c>
    </row>
    <row r="2663" spans="1:15" s="22" customFormat="1" ht="11.15" customHeight="1" x14ac:dyDescent="0.2">
      <c r="A2663" s="33" t="s">
        <v>5419</v>
      </c>
      <c r="B2663" s="34" t="str">
        <f t="shared" si="84"/>
        <v>028157</v>
      </c>
      <c r="C2663" s="35" t="s">
        <v>5420</v>
      </c>
      <c r="D2663" s="36" t="s">
        <v>383</v>
      </c>
      <c r="E2663" s="35" t="s">
        <v>382</v>
      </c>
      <c r="F2663" s="36" t="s">
        <v>383</v>
      </c>
      <c r="G2663" s="36" t="s">
        <v>5385</v>
      </c>
      <c r="H2663" s="36" t="s">
        <v>43</v>
      </c>
      <c r="I2663" s="36" t="s">
        <v>5386</v>
      </c>
      <c r="J2663" s="36" t="s">
        <v>383</v>
      </c>
      <c r="K2663" s="36" t="s">
        <v>35</v>
      </c>
      <c r="L2663" s="37">
        <v>14</v>
      </c>
      <c r="M2663" s="38" t="s">
        <v>36</v>
      </c>
      <c r="N2663" s="38" t="str">
        <f t="shared" si="83"/>
        <v>0045</v>
      </c>
      <c r="O2663" s="83">
        <v>39458.58</v>
      </c>
    </row>
    <row r="2664" spans="1:15" s="22" customFormat="1" ht="11.15" customHeight="1" x14ac:dyDescent="0.2">
      <c r="A2664" s="39" t="s">
        <v>5421</v>
      </c>
      <c r="B2664" s="40" t="str">
        <f t="shared" si="84"/>
        <v>028058</v>
      </c>
      <c r="C2664" s="41" t="s">
        <v>5422</v>
      </c>
      <c r="D2664" s="42" t="s">
        <v>383</v>
      </c>
      <c r="E2664" s="41" t="s">
        <v>382</v>
      </c>
      <c r="F2664" s="42" t="s">
        <v>383</v>
      </c>
      <c r="G2664" s="42" t="s">
        <v>5385</v>
      </c>
      <c r="H2664" s="42" t="s">
        <v>32</v>
      </c>
      <c r="I2664" s="42" t="s">
        <v>5386</v>
      </c>
      <c r="J2664" s="42" t="s">
        <v>383</v>
      </c>
      <c r="K2664" s="42" t="s">
        <v>35</v>
      </c>
      <c r="L2664" s="37">
        <v>11</v>
      </c>
      <c r="M2664" s="43" t="s">
        <v>36</v>
      </c>
      <c r="N2664" s="43" t="str">
        <f t="shared" si="83"/>
        <v>0045</v>
      </c>
      <c r="O2664" s="84">
        <v>147645.63</v>
      </c>
    </row>
    <row r="2665" spans="1:15" s="22" customFormat="1" ht="11.15" customHeight="1" x14ac:dyDescent="0.2">
      <c r="A2665" s="33" t="s">
        <v>5423</v>
      </c>
      <c r="B2665" s="34" t="str">
        <f t="shared" si="84"/>
        <v>OS028923</v>
      </c>
      <c r="C2665" s="35" t="s">
        <v>5424</v>
      </c>
      <c r="D2665" s="36" t="s">
        <v>383</v>
      </c>
      <c r="E2665" s="35" t="s">
        <v>382</v>
      </c>
      <c r="F2665" s="36" t="s">
        <v>383</v>
      </c>
      <c r="G2665" s="36" t="s">
        <v>5385</v>
      </c>
      <c r="H2665" s="36" t="s">
        <v>43</v>
      </c>
      <c r="I2665" s="36" t="s">
        <v>5386</v>
      </c>
      <c r="J2665" s="36" t="s">
        <v>34</v>
      </c>
      <c r="K2665" s="36" t="s">
        <v>35</v>
      </c>
      <c r="L2665" s="37">
        <v>6</v>
      </c>
      <c r="M2665" s="38" t="s">
        <v>36</v>
      </c>
      <c r="N2665" s="38" t="str">
        <f t="shared" si="83"/>
        <v>0045</v>
      </c>
      <c r="O2665" s="83">
        <v>29556.53</v>
      </c>
    </row>
    <row r="2666" spans="1:15" s="22" customFormat="1" ht="11.15" customHeight="1" x14ac:dyDescent="0.35">
      <c r="A2666" s="48" t="s">
        <v>5425</v>
      </c>
      <c r="B2666" s="49" t="str">
        <f t="shared" si="84"/>
        <v>028180</v>
      </c>
      <c r="C2666" s="50" t="s">
        <v>5426</v>
      </c>
      <c r="D2666" s="50" t="s">
        <v>383</v>
      </c>
      <c r="E2666" s="50" t="s">
        <v>382</v>
      </c>
      <c r="F2666" s="50" t="s">
        <v>383</v>
      </c>
      <c r="G2666" s="50" t="s">
        <v>5385</v>
      </c>
      <c r="H2666" s="50" t="s">
        <v>43</v>
      </c>
      <c r="I2666" s="50" t="s">
        <v>5386</v>
      </c>
      <c r="J2666" s="50" t="s">
        <v>383</v>
      </c>
      <c r="K2666" s="50" t="s">
        <v>35</v>
      </c>
      <c r="L2666" s="37">
        <v>1</v>
      </c>
      <c r="M2666" s="51" t="s">
        <v>5427</v>
      </c>
      <c r="N2666" s="43" t="str">
        <f t="shared" si="83"/>
        <v>0045</v>
      </c>
      <c r="O2666" s="84">
        <v>16084.12</v>
      </c>
    </row>
    <row r="2667" spans="1:15" s="22" customFormat="1" ht="11.15" customHeight="1" x14ac:dyDescent="0.2">
      <c r="A2667" s="33" t="s">
        <v>5428</v>
      </c>
      <c r="B2667" s="34" t="str">
        <f t="shared" si="84"/>
        <v>028855</v>
      </c>
      <c r="C2667" s="35" t="s">
        <v>5429</v>
      </c>
      <c r="D2667" s="36" t="s">
        <v>383</v>
      </c>
      <c r="E2667" s="35" t="s">
        <v>382</v>
      </c>
      <c r="F2667" s="36" t="s">
        <v>383</v>
      </c>
      <c r="G2667" s="36" t="s">
        <v>5385</v>
      </c>
      <c r="H2667" s="36" t="s">
        <v>43</v>
      </c>
      <c r="I2667" s="36" t="s">
        <v>5386</v>
      </c>
      <c r="J2667" s="36" t="s">
        <v>383</v>
      </c>
      <c r="K2667" s="36" t="s">
        <v>35</v>
      </c>
      <c r="L2667" s="37">
        <v>95</v>
      </c>
      <c r="M2667" s="38" t="s">
        <v>36</v>
      </c>
      <c r="N2667" s="38" t="str">
        <f t="shared" si="83"/>
        <v>0045</v>
      </c>
      <c r="O2667" s="83">
        <v>19614.88</v>
      </c>
    </row>
    <row r="2668" spans="1:15" s="22" customFormat="1" ht="11.15" customHeight="1" x14ac:dyDescent="0.2">
      <c r="A2668" s="39" t="s">
        <v>5430</v>
      </c>
      <c r="B2668" s="40" t="str">
        <f t="shared" si="84"/>
        <v>028924</v>
      </c>
      <c r="C2668" s="41" t="s">
        <v>5431</v>
      </c>
      <c r="D2668" s="42" t="s">
        <v>383</v>
      </c>
      <c r="E2668" s="41" t="s">
        <v>382</v>
      </c>
      <c r="F2668" s="42" t="s">
        <v>383</v>
      </c>
      <c r="G2668" s="42" t="s">
        <v>5385</v>
      </c>
      <c r="H2668" s="42" t="s">
        <v>43</v>
      </c>
      <c r="I2668" s="42" t="s">
        <v>5386</v>
      </c>
      <c r="J2668" s="42" t="s">
        <v>383</v>
      </c>
      <c r="K2668" s="42" t="s">
        <v>35</v>
      </c>
      <c r="L2668" s="37">
        <v>6</v>
      </c>
      <c r="M2668" s="43" t="s">
        <v>36</v>
      </c>
      <c r="N2668" s="43" t="str">
        <f t="shared" si="83"/>
        <v>0045</v>
      </c>
      <c r="O2668" s="84">
        <v>20930.03</v>
      </c>
    </row>
    <row r="2669" spans="1:15" s="22" customFormat="1" ht="11.15" customHeight="1" x14ac:dyDescent="0.2">
      <c r="A2669" s="33" t="s">
        <v>5432</v>
      </c>
      <c r="B2669" s="34" t="str">
        <f t="shared" si="84"/>
        <v>028806</v>
      </c>
      <c r="C2669" s="35" t="s">
        <v>5433</v>
      </c>
      <c r="D2669" s="36" t="s">
        <v>383</v>
      </c>
      <c r="E2669" s="35" t="s">
        <v>382</v>
      </c>
      <c r="F2669" s="36" t="s">
        <v>383</v>
      </c>
      <c r="G2669" s="36" t="s">
        <v>5385</v>
      </c>
      <c r="H2669" s="36" t="s">
        <v>43</v>
      </c>
      <c r="I2669" s="36" t="s">
        <v>5386</v>
      </c>
      <c r="J2669" s="36" t="s">
        <v>383</v>
      </c>
      <c r="K2669" s="36" t="s">
        <v>35</v>
      </c>
      <c r="L2669" s="37">
        <v>34</v>
      </c>
      <c r="M2669" s="38" t="s">
        <v>36</v>
      </c>
      <c r="N2669" s="38" t="str">
        <f t="shared" si="83"/>
        <v>0045</v>
      </c>
      <c r="O2669" s="83">
        <v>7480.12</v>
      </c>
    </row>
    <row r="2670" spans="1:15" s="22" customFormat="1" ht="11.15" customHeight="1" x14ac:dyDescent="0.2">
      <c r="A2670" s="39" t="s">
        <v>5434</v>
      </c>
      <c r="B2670" s="40" t="str">
        <f t="shared" si="84"/>
        <v>028173</v>
      </c>
      <c r="C2670" s="41" t="s">
        <v>5435</v>
      </c>
      <c r="D2670" s="42" t="s">
        <v>383</v>
      </c>
      <c r="E2670" s="41" t="s">
        <v>382</v>
      </c>
      <c r="F2670" s="42" t="s">
        <v>383</v>
      </c>
      <c r="G2670" s="42" t="s">
        <v>5385</v>
      </c>
      <c r="H2670" s="42" t="s">
        <v>43</v>
      </c>
      <c r="I2670" s="42" t="s">
        <v>5386</v>
      </c>
      <c r="J2670" s="42" t="s">
        <v>383</v>
      </c>
      <c r="K2670" s="42" t="s">
        <v>35</v>
      </c>
      <c r="L2670" s="37">
        <v>50</v>
      </c>
      <c r="M2670" s="43" t="s">
        <v>36</v>
      </c>
      <c r="N2670" s="43" t="str">
        <f t="shared" si="83"/>
        <v>0045</v>
      </c>
      <c r="O2670" s="84">
        <v>2428.64</v>
      </c>
    </row>
    <row r="2671" spans="1:15" s="22" customFormat="1" ht="11.15" customHeight="1" x14ac:dyDescent="0.2">
      <c r="A2671" s="33" t="s">
        <v>5436</v>
      </c>
      <c r="B2671" s="34" t="str">
        <f t="shared" si="84"/>
        <v>028909</v>
      </c>
      <c r="C2671" s="35" t="s">
        <v>5437</v>
      </c>
      <c r="D2671" s="36" t="s">
        <v>383</v>
      </c>
      <c r="E2671" s="35" t="s">
        <v>382</v>
      </c>
      <c r="F2671" s="36" t="s">
        <v>383</v>
      </c>
      <c r="G2671" s="36" t="s">
        <v>5385</v>
      </c>
      <c r="H2671" s="36" t="s">
        <v>43</v>
      </c>
      <c r="I2671" s="36" t="s">
        <v>5386</v>
      </c>
      <c r="J2671" s="36" t="s">
        <v>383</v>
      </c>
      <c r="K2671" s="36" t="s">
        <v>35</v>
      </c>
      <c r="L2671" s="37">
        <v>9</v>
      </c>
      <c r="M2671" s="38" t="s">
        <v>36</v>
      </c>
      <c r="N2671" s="38" t="str">
        <f t="shared" si="83"/>
        <v>0045</v>
      </c>
      <c r="O2671" s="83">
        <v>76201.919999999998</v>
      </c>
    </row>
    <row r="2672" spans="1:15" s="22" customFormat="1" ht="11.15" customHeight="1" x14ac:dyDescent="0.2">
      <c r="A2672" s="39" t="s">
        <v>5438</v>
      </c>
      <c r="B2672" s="40" t="str">
        <f t="shared" si="84"/>
        <v>028882</v>
      </c>
      <c r="C2672" s="41" t="s">
        <v>5439</v>
      </c>
      <c r="D2672" s="42" t="s">
        <v>383</v>
      </c>
      <c r="E2672" s="41" t="s">
        <v>382</v>
      </c>
      <c r="F2672" s="42" t="s">
        <v>383</v>
      </c>
      <c r="G2672" s="42" t="s">
        <v>5385</v>
      </c>
      <c r="H2672" s="42" t="s">
        <v>43</v>
      </c>
      <c r="I2672" s="42" t="s">
        <v>5386</v>
      </c>
      <c r="J2672" s="42" t="s">
        <v>383</v>
      </c>
      <c r="K2672" s="42" t="s">
        <v>35</v>
      </c>
      <c r="L2672" s="37">
        <v>42</v>
      </c>
      <c r="M2672" s="43" t="s">
        <v>36</v>
      </c>
      <c r="N2672" s="43" t="str">
        <f t="shared" si="83"/>
        <v>0045</v>
      </c>
      <c r="O2672" s="84">
        <v>32142.23</v>
      </c>
    </row>
    <row r="2673" spans="1:15" s="22" customFormat="1" ht="11.15" customHeight="1" x14ac:dyDescent="0.2">
      <c r="A2673" s="33" t="s">
        <v>5440</v>
      </c>
      <c r="B2673" s="34" t="str">
        <f t="shared" si="84"/>
        <v>028894</v>
      </c>
      <c r="C2673" s="35" t="s">
        <v>5441</v>
      </c>
      <c r="D2673" s="36" t="s">
        <v>383</v>
      </c>
      <c r="E2673" s="35" t="s">
        <v>382</v>
      </c>
      <c r="F2673" s="36" t="s">
        <v>383</v>
      </c>
      <c r="G2673" s="36" t="s">
        <v>5385</v>
      </c>
      <c r="H2673" s="36" t="s">
        <v>43</v>
      </c>
      <c r="I2673" s="36" t="s">
        <v>5386</v>
      </c>
      <c r="J2673" s="36" t="s">
        <v>383</v>
      </c>
      <c r="K2673" s="36" t="s">
        <v>35</v>
      </c>
      <c r="L2673" s="37">
        <v>1</v>
      </c>
      <c r="M2673" s="38" t="s">
        <v>36</v>
      </c>
      <c r="N2673" s="38" t="str">
        <f t="shared" si="83"/>
        <v>0045</v>
      </c>
      <c r="O2673" s="83">
        <v>55289.1</v>
      </c>
    </row>
    <row r="2674" spans="1:15" s="22" customFormat="1" ht="11.15" customHeight="1" x14ac:dyDescent="0.2">
      <c r="A2674" s="39" t="s">
        <v>5442</v>
      </c>
      <c r="B2674" s="40" t="str">
        <f t="shared" si="84"/>
        <v>028851</v>
      </c>
      <c r="C2674" s="41" t="s">
        <v>5443</v>
      </c>
      <c r="D2674" s="42" t="s">
        <v>383</v>
      </c>
      <c r="E2674" s="41" t="s">
        <v>382</v>
      </c>
      <c r="F2674" s="42" t="s">
        <v>383</v>
      </c>
      <c r="G2674" s="42" t="s">
        <v>5385</v>
      </c>
      <c r="H2674" s="42" t="s">
        <v>43</v>
      </c>
      <c r="I2674" s="42" t="s">
        <v>5386</v>
      </c>
      <c r="J2674" s="42" t="s">
        <v>383</v>
      </c>
      <c r="K2674" s="42" t="s">
        <v>35</v>
      </c>
      <c r="L2674" s="37">
        <v>0</v>
      </c>
      <c r="M2674" s="43" t="s">
        <v>36</v>
      </c>
      <c r="N2674" s="43" t="str">
        <f t="shared" si="83"/>
        <v>0045</v>
      </c>
      <c r="O2674" s="84">
        <v>18726.009999999998</v>
      </c>
    </row>
    <row r="2675" spans="1:15" s="22" customFormat="1" ht="11.15" customHeight="1" x14ac:dyDescent="0.35">
      <c r="A2675" s="44" t="s">
        <v>5444</v>
      </c>
      <c r="B2675" s="45" t="str">
        <f t="shared" si="84"/>
        <v>028134</v>
      </c>
      <c r="C2675" s="46" t="s">
        <v>5445</v>
      </c>
      <c r="D2675" s="46" t="s">
        <v>383</v>
      </c>
      <c r="E2675" s="46" t="s">
        <v>382</v>
      </c>
      <c r="F2675" s="46" t="s">
        <v>383</v>
      </c>
      <c r="G2675" s="46" t="s">
        <v>5385</v>
      </c>
      <c r="H2675" s="46" t="s">
        <v>43</v>
      </c>
      <c r="I2675" s="46" t="s">
        <v>5386</v>
      </c>
      <c r="J2675" s="46" t="s">
        <v>3942</v>
      </c>
      <c r="K2675" s="46" t="s">
        <v>35</v>
      </c>
      <c r="L2675" s="37">
        <v>810</v>
      </c>
      <c r="M2675" s="38" t="s">
        <v>36</v>
      </c>
      <c r="N2675" s="38" t="str">
        <f t="shared" si="83"/>
        <v>0045</v>
      </c>
      <c r="O2675" s="83">
        <v>14146.25</v>
      </c>
    </row>
    <row r="2676" spans="1:15" s="22" customFormat="1" ht="11.15" customHeight="1" x14ac:dyDescent="0.35">
      <c r="A2676" s="48" t="s">
        <v>5446</v>
      </c>
      <c r="B2676" s="49" t="str">
        <f t="shared" si="84"/>
        <v>028129</v>
      </c>
      <c r="C2676" s="50" t="s">
        <v>5447</v>
      </c>
      <c r="D2676" s="50" t="s">
        <v>383</v>
      </c>
      <c r="E2676" s="50" t="s">
        <v>382</v>
      </c>
      <c r="F2676" s="50" t="s">
        <v>383</v>
      </c>
      <c r="G2676" s="50" t="s">
        <v>5385</v>
      </c>
      <c r="H2676" s="50" t="s">
        <v>43</v>
      </c>
      <c r="I2676" s="50" t="s">
        <v>5386</v>
      </c>
      <c r="J2676" s="50" t="s">
        <v>3942</v>
      </c>
      <c r="K2676" s="50" t="s">
        <v>35</v>
      </c>
      <c r="L2676" s="37">
        <v>507</v>
      </c>
      <c r="M2676" s="43" t="s">
        <v>36</v>
      </c>
      <c r="N2676" s="43" t="str">
        <f t="shared" si="83"/>
        <v>0045</v>
      </c>
      <c r="O2676" s="84">
        <v>14123.54</v>
      </c>
    </row>
    <row r="2677" spans="1:15" s="22" customFormat="1" ht="11.15" customHeight="1" x14ac:dyDescent="0.2">
      <c r="A2677" s="33" t="s">
        <v>5448</v>
      </c>
      <c r="B2677" s="34" t="str">
        <f t="shared" si="84"/>
        <v>028865</v>
      </c>
      <c r="C2677" s="35" t="s">
        <v>5449</v>
      </c>
      <c r="D2677" s="36" t="s">
        <v>383</v>
      </c>
      <c r="E2677" s="35" t="s">
        <v>382</v>
      </c>
      <c r="F2677" s="36" t="s">
        <v>383</v>
      </c>
      <c r="G2677" s="36" t="s">
        <v>5385</v>
      </c>
      <c r="H2677" s="36" t="s">
        <v>43</v>
      </c>
      <c r="I2677" s="36" t="s">
        <v>5386</v>
      </c>
      <c r="J2677" s="36" t="s">
        <v>383</v>
      </c>
      <c r="K2677" s="36" t="s">
        <v>35</v>
      </c>
      <c r="L2677" s="37">
        <v>8</v>
      </c>
      <c r="M2677" s="38" t="s">
        <v>36</v>
      </c>
      <c r="N2677" s="38" t="str">
        <f t="shared" si="83"/>
        <v>0045</v>
      </c>
      <c r="O2677" s="83">
        <v>17695.07</v>
      </c>
    </row>
    <row r="2678" spans="1:15" s="22" customFormat="1" ht="11.15" customHeight="1" x14ac:dyDescent="0.2">
      <c r="A2678" s="39" t="s">
        <v>5450</v>
      </c>
      <c r="B2678" s="40" t="str">
        <f t="shared" si="84"/>
        <v>028844</v>
      </c>
      <c r="C2678" s="41" t="s">
        <v>5451</v>
      </c>
      <c r="D2678" s="42" t="s">
        <v>383</v>
      </c>
      <c r="E2678" s="41" t="s">
        <v>382</v>
      </c>
      <c r="F2678" s="42" t="s">
        <v>383</v>
      </c>
      <c r="G2678" s="42" t="s">
        <v>5385</v>
      </c>
      <c r="H2678" s="42" t="s">
        <v>43</v>
      </c>
      <c r="I2678" s="42" t="s">
        <v>5386</v>
      </c>
      <c r="J2678" s="42" t="s">
        <v>383</v>
      </c>
      <c r="K2678" s="42" t="s">
        <v>35</v>
      </c>
      <c r="L2678" s="37">
        <v>80</v>
      </c>
      <c r="M2678" s="43" t="s">
        <v>36</v>
      </c>
      <c r="N2678" s="43" t="str">
        <f t="shared" si="83"/>
        <v>0045</v>
      </c>
      <c r="O2678" s="84">
        <v>20408.21</v>
      </c>
    </row>
    <row r="2679" spans="1:15" s="22" customFormat="1" ht="11.15" customHeight="1" x14ac:dyDescent="0.35">
      <c r="A2679" s="44" t="s">
        <v>5452</v>
      </c>
      <c r="B2679" s="45" t="str">
        <f t="shared" si="84"/>
        <v>028139</v>
      </c>
      <c r="C2679" s="46" t="s">
        <v>5453</v>
      </c>
      <c r="D2679" s="46" t="s">
        <v>383</v>
      </c>
      <c r="E2679" s="46" t="s">
        <v>382</v>
      </c>
      <c r="F2679" s="46"/>
      <c r="G2679" s="46" t="s">
        <v>5385</v>
      </c>
      <c r="H2679" s="46" t="s">
        <v>43</v>
      </c>
      <c r="I2679" s="46" t="s">
        <v>5386</v>
      </c>
      <c r="J2679" s="46" t="s">
        <v>383</v>
      </c>
      <c r="K2679" s="46" t="s">
        <v>35</v>
      </c>
      <c r="L2679" s="37">
        <v>120</v>
      </c>
      <c r="M2679" s="47" t="s">
        <v>36</v>
      </c>
      <c r="N2679" s="38" t="str">
        <f t="shared" si="83"/>
        <v>0045</v>
      </c>
      <c r="O2679" s="83">
        <v>8700.93</v>
      </c>
    </row>
    <row r="2680" spans="1:15" s="22" customFormat="1" ht="11.15" customHeight="1" x14ac:dyDescent="0.2">
      <c r="A2680" s="39" t="s">
        <v>5454</v>
      </c>
      <c r="B2680" s="40" t="str">
        <f t="shared" si="84"/>
        <v>028866</v>
      </c>
      <c r="C2680" s="41" t="s">
        <v>5455</v>
      </c>
      <c r="D2680" s="42" t="s">
        <v>383</v>
      </c>
      <c r="E2680" s="41" t="s">
        <v>382</v>
      </c>
      <c r="F2680" s="42" t="s">
        <v>383</v>
      </c>
      <c r="G2680" s="42" t="s">
        <v>5385</v>
      </c>
      <c r="H2680" s="42" t="s">
        <v>43</v>
      </c>
      <c r="I2680" s="42" t="s">
        <v>5386</v>
      </c>
      <c r="J2680" s="42" t="s">
        <v>383</v>
      </c>
      <c r="K2680" s="42" t="s">
        <v>35</v>
      </c>
      <c r="L2680" s="37">
        <v>22</v>
      </c>
      <c r="M2680" s="43" t="s">
        <v>36</v>
      </c>
      <c r="N2680" s="43" t="str">
        <f t="shared" si="83"/>
        <v>0045</v>
      </c>
      <c r="O2680" s="84">
        <v>26906.99</v>
      </c>
    </row>
    <row r="2681" spans="1:15" s="22" customFormat="1" ht="11.15" customHeight="1" x14ac:dyDescent="0.35">
      <c r="A2681" s="44" t="s">
        <v>5456</v>
      </c>
      <c r="B2681" s="45" t="str">
        <f t="shared" si="84"/>
        <v>028174</v>
      </c>
      <c r="C2681" s="46" t="s">
        <v>5457</v>
      </c>
      <c r="D2681" s="46" t="s">
        <v>383</v>
      </c>
      <c r="E2681" s="46" t="s">
        <v>382</v>
      </c>
      <c r="F2681" s="46" t="s">
        <v>383</v>
      </c>
      <c r="G2681" s="46" t="s">
        <v>5385</v>
      </c>
      <c r="H2681" s="46" t="s">
        <v>43</v>
      </c>
      <c r="I2681" s="46" t="s">
        <v>5386</v>
      </c>
      <c r="J2681" s="46" t="s">
        <v>383</v>
      </c>
      <c r="K2681" s="46" t="s">
        <v>35</v>
      </c>
      <c r="L2681" s="37">
        <v>177</v>
      </c>
      <c r="M2681" s="47" t="s">
        <v>5427</v>
      </c>
      <c r="N2681" s="38" t="str">
        <f t="shared" si="83"/>
        <v>0045</v>
      </c>
      <c r="O2681" s="83">
        <v>5838.7</v>
      </c>
    </row>
    <row r="2682" spans="1:15" s="22" customFormat="1" ht="11.15" customHeight="1" x14ac:dyDescent="0.2">
      <c r="A2682" s="39" t="s">
        <v>5458</v>
      </c>
      <c r="B2682" s="40" t="str">
        <f t="shared" si="84"/>
        <v>028863</v>
      </c>
      <c r="C2682" s="41" t="s">
        <v>5459</v>
      </c>
      <c r="D2682" s="42" t="s">
        <v>383</v>
      </c>
      <c r="E2682" s="41" t="s">
        <v>382</v>
      </c>
      <c r="F2682" s="42" t="s">
        <v>383</v>
      </c>
      <c r="G2682" s="42" t="s">
        <v>5385</v>
      </c>
      <c r="H2682" s="42" t="s">
        <v>43</v>
      </c>
      <c r="I2682" s="42" t="s">
        <v>5386</v>
      </c>
      <c r="J2682" s="42" t="s">
        <v>383</v>
      </c>
      <c r="K2682" s="42" t="s">
        <v>35</v>
      </c>
      <c r="L2682" s="37">
        <v>9</v>
      </c>
      <c r="M2682" s="43" t="s">
        <v>36</v>
      </c>
      <c r="N2682" s="43" t="str">
        <f t="shared" si="83"/>
        <v>0045</v>
      </c>
      <c r="O2682" s="84">
        <v>7398.54</v>
      </c>
    </row>
    <row r="2683" spans="1:15" s="22" customFormat="1" ht="11.15" customHeight="1" x14ac:dyDescent="0.2">
      <c r="A2683" s="33" t="s">
        <v>5460</v>
      </c>
      <c r="B2683" s="34" t="str">
        <f t="shared" si="84"/>
        <v>028172</v>
      </c>
      <c r="C2683" s="35" t="s">
        <v>5461</v>
      </c>
      <c r="D2683" s="36" t="s">
        <v>383</v>
      </c>
      <c r="E2683" s="35" t="s">
        <v>382</v>
      </c>
      <c r="F2683" s="36" t="s">
        <v>383</v>
      </c>
      <c r="G2683" s="36" t="s">
        <v>5385</v>
      </c>
      <c r="H2683" s="36" t="s">
        <v>43</v>
      </c>
      <c r="I2683" s="36" t="s">
        <v>5386</v>
      </c>
      <c r="J2683" s="36" t="s">
        <v>383</v>
      </c>
      <c r="K2683" s="36" t="s">
        <v>35</v>
      </c>
      <c r="L2683" s="37">
        <v>569</v>
      </c>
      <c r="M2683" s="38" t="s">
        <v>36</v>
      </c>
      <c r="N2683" s="38" t="str">
        <f t="shared" ref="N2683:N2746" si="85">TEXT(G2683,"0000")</f>
        <v>0045</v>
      </c>
      <c r="O2683" s="83">
        <v>8048.72</v>
      </c>
    </row>
    <row r="2684" spans="1:15" s="22" customFormat="1" ht="11.15" customHeight="1" x14ac:dyDescent="0.2">
      <c r="A2684" s="39" t="s">
        <v>5462</v>
      </c>
      <c r="B2684" s="40" t="str">
        <f t="shared" si="84"/>
        <v>028821</v>
      </c>
      <c r="C2684" s="41" t="s">
        <v>5463</v>
      </c>
      <c r="D2684" s="42" t="s">
        <v>383</v>
      </c>
      <c r="E2684" s="41" t="s">
        <v>382</v>
      </c>
      <c r="F2684" s="42" t="s">
        <v>383</v>
      </c>
      <c r="G2684" s="42" t="s">
        <v>5385</v>
      </c>
      <c r="H2684" s="42" t="s">
        <v>43</v>
      </c>
      <c r="I2684" s="42" t="s">
        <v>5386</v>
      </c>
      <c r="J2684" s="42" t="s">
        <v>383</v>
      </c>
      <c r="K2684" s="42" t="s">
        <v>35</v>
      </c>
      <c r="L2684" s="37">
        <v>1</v>
      </c>
      <c r="M2684" s="43" t="s">
        <v>36</v>
      </c>
      <c r="N2684" s="43" t="str">
        <f t="shared" si="85"/>
        <v>0045</v>
      </c>
      <c r="O2684" s="84">
        <v>7906.04</v>
      </c>
    </row>
    <row r="2685" spans="1:15" s="22" customFormat="1" ht="11.15" customHeight="1" x14ac:dyDescent="0.2">
      <c r="A2685" s="33" t="s">
        <v>5464</v>
      </c>
      <c r="B2685" s="34" t="str">
        <f t="shared" si="84"/>
        <v>028815</v>
      </c>
      <c r="C2685" s="35" t="s">
        <v>5465</v>
      </c>
      <c r="D2685" s="36" t="s">
        <v>383</v>
      </c>
      <c r="E2685" s="35" t="s">
        <v>382</v>
      </c>
      <c r="F2685" s="36" t="s">
        <v>383</v>
      </c>
      <c r="G2685" s="36" t="s">
        <v>5385</v>
      </c>
      <c r="H2685" s="36" t="s">
        <v>43</v>
      </c>
      <c r="I2685" s="36" t="s">
        <v>5386</v>
      </c>
      <c r="J2685" s="36" t="s">
        <v>383</v>
      </c>
      <c r="K2685" s="36" t="s">
        <v>35</v>
      </c>
      <c r="L2685" s="37">
        <v>1</v>
      </c>
      <c r="M2685" s="38" t="s">
        <v>36</v>
      </c>
      <c r="N2685" s="38" t="str">
        <f t="shared" si="85"/>
        <v>0045</v>
      </c>
      <c r="O2685" s="83">
        <v>3327.05</v>
      </c>
    </row>
    <row r="2686" spans="1:15" s="22" customFormat="1" ht="11.15" customHeight="1" x14ac:dyDescent="0.2">
      <c r="A2686" s="39" t="s">
        <v>5466</v>
      </c>
      <c r="B2686" s="40" t="str">
        <f t="shared" si="84"/>
        <v>028177</v>
      </c>
      <c r="C2686" s="41" t="s">
        <v>5467</v>
      </c>
      <c r="D2686" s="42" t="s">
        <v>383</v>
      </c>
      <c r="E2686" s="41" t="s">
        <v>382</v>
      </c>
      <c r="F2686" s="42" t="s">
        <v>383</v>
      </c>
      <c r="G2686" s="42" t="s">
        <v>5385</v>
      </c>
      <c r="H2686" s="42" t="s">
        <v>43</v>
      </c>
      <c r="I2686" s="42" t="s">
        <v>5386</v>
      </c>
      <c r="J2686" s="42" t="s">
        <v>383</v>
      </c>
      <c r="K2686" s="42" t="s">
        <v>35</v>
      </c>
      <c r="L2686" s="37">
        <v>49</v>
      </c>
      <c r="M2686" s="43" t="s">
        <v>36</v>
      </c>
      <c r="N2686" s="43" t="str">
        <f t="shared" si="85"/>
        <v>0045</v>
      </c>
      <c r="O2686" s="84">
        <v>769.2</v>
      </c>
    </row>
    <row r="2687" spans="1:15" s="22" customFormat="1" ht="11.15" customHeight="1" x14ac:dyDescent="0.2">
      <c r="A2687" s="33" t="s">
        <v>5468</v>
      </c>
      <c r="B2687" s="34" t="str">
        <f t="shared" si="84"/>
        <v>028801</v>
      </c>
      <c r="C2687" s="35" t="s">
        <v>5469</v>
      </c>
      <c r="D2687" s="36" t="s">
        <v>383</v>
      </c>
      <c r="E2687" s="35" t="s">
        <v>382</v>
      </c>
      <c r="F2687" s="36" t="s">
        <v>383</v>
      </c>
      <c r="G2687" s="36" t="s">
        <v>5385</v>
      </c>
      <c r="H2687" s="36" t="s">
        <v>43</v>
      </c>
      <c r="I2687" s="36" t="s">
        <v>5386</v>
      </c>
      <c r="J2687" s="36" t="s">
        <v>383</v>
      </c>
      <c r="K2687" s="36" t="s">
        <v>35</v>
      </c>
      <c r="L2687" s="37">
        <v>4</v>
      </c>
      <c r="M2687" s="38" t="s">
        <v>36</v>
      </c>
      <c r="N2687" s="38" t="str">
        <f t="shared" si="85"/>
        <v>0045</v>
      </c>
      <c r="O2687" s="83">
        <v>63357.440000000002</v>
      </c>
    </row>
    <row r="2688" spans="1:15" s="22" customFormat="1" ht="11.15" customHeight="1" x14ac:dyDescent="0.35">
      <c r="A2688" s="48" t="s">
        <v>5470</v>
      </c>
      <c r="B2688" s="49" t="str">
        <f t="shared" si="84"/>
        <v>028725</v>
      </c>
      <c r="C2688" s="50" t="s">
        <v>5471</v>
      </c>
      <c r="D2688" s="50" t="s">
        <v>383</v>
      </c>
      <c r="E2688" s="50" t="s">
        <v>382</v>
      </c>
      <c r="F2688" s="50" t="s">
        <v>383</v>
      </c>
      <c r="G2688" s="50" t="s">
        <v>5385</v>
      </c>
      <c r="H2688" s="50" t="s">
        <v>32</v>
      </c>
      <c r="I2688" s="50" t="s">
        <v>5386</v>
      </c>
      <c r="J2688" s="50" t="s">
        <v>383</v>
      </c>
      <c r="K2688" s="50" t="s">
        <v>35</v>
      </c>
      <c r="L2688" s="37">
        <v>9</v>
      </c>
      <c r="M2688" s="43" t="s">
        <v>36</v>
      </c>
      <c r="N2688" s="43" t="str">
        <f t="shared" si="85"/>
        <v>0045</v>
      </c>
      <c r="O2688" s="84">
        <v>624325.02</v>
      </c>
    </row>
    <row r="2689" spans="1:15" s="22" customFormat="1" ht="11.15" customHeight="1" x14ac:dyDescent="0.2">
      <c r="A2689" s="33" t="s">
        <v>5472</v>
      </c>
      <c r="B2689" s="34" t="str">
        <f t="shared" si="84"/>
        <v>420001</v>
      </c>
      <c r="C2689" s="35" t="s">
        <v>5473</v>
      </c>
      <c r="D2689" s="36" t="s">
        <v>383</v>
      </c>
      <c r="E2689" s="35" t="s">
        <v>382</v>
      </c>
      <c r="F2689" s="36" t="s">
        <v>383</v>
      </c>
      <c r="G2689" s="36" t="s">
        <v>5474</v>
      </c>
      <c r="H2689" s="36" t="s">
        <v>32</v>
      </c>
      <c r="I2689" s="36" t="s">
        <v>5475</v>
      </c>
      <c r="J2689" s="36" t="s">
        <v>34</v>
      </c>
      <c r="K2689" s="36" t="s">
        <v>35</v>
      </c>
      <c r="L2689" s="37">
        <v>210</v>
      </c>
      <c r="M2689" s="38" t="s">
        <v>36</v>
      </c>
      <c r="N2689" s="38" t="str">
        <f t="shared" si="85"/>
        <v>0047</v>
      </c>
      <c r="O2689" s="83">
        <v>8135.34</v>
      </c>
    </row>
    <row r="2690" spans="1:15" s="22" customFormat="1" ht="11.15" customHeight="1" x14ac:dyDescent="0.2">
      <c r="A2690" s="39" t="s">
        <v>5476</v>
      </c>
      <c r="B2690" s="40" t="str">
        <f t="shared" si="84"/>
        <v>420309</v>
      </c>
      <c r="C2690" s="41" t="s">
        <v>5477</v>
      </c>
      <c r="D2690" s="42" t="s">
        <v>383</v>
      </c>
      <c r="E2690" s="41" t="s">
        <v>382</v>
      </c>
      <c r="F2690" s="42" t="s">
        <v>383</v>
      </c>
      <c r="G2690" s="42" t="s">
        <v>5474</v>
      </c>
      <c r="H2690" s="42" t="s">
        <v>32</v>
      </c>
      <c r="I2690" s="42" t="s">
        <v>5475</v>
      </c>
      <c r="J2690" s="42" t="s">
        <v>34</v>
      </c>
      <c r="K2690" s="42" t="s">
        <v>35</v>
      </c>
      <c r="L2690" s="37">
        <v>31</v>
      </c>
      <c r="M2690" s="43" t="s">
        <v>36</v>
      </c>
      <c r="N2690" s="43" t="str">
        <f t="shared" si="85"/>
        <v>0047</v>
      </c>
      <c r="O2690" s="84">
        <v>50240.07</v>
      </c>
    </row>
    <row r="2691" spans="1:15" s="22" customFormat="1" ht="11.15" customHeight="1" x14ac:dyDescent="0.2">
      <c r="A2691" s="33" t="s">
        <v>5478</v>
      </c>
      <c r="B2691" s="34" t="str">
        <f t="shared" ref="B2691:B2754" si="86">HYPERLINK(CONCATENATE("https://project.daccord.ru/2024/Items/PL_ItemView.php?Reference=",A2691),A2691)</f>
        <v>420718</v>
      </c>
      <c r="C2691" s="35" t="s">
        <v>5479</v>
      </c>
      <c r="D2691" s="36" t="s">
        <v>383</v>
      </c>
      <c r="E2691" s="35" t="s">
        <v>382</v>
      </c>
      <c r="F2691" s="36" t="s">
        <v>383</v>
      </c>
      <c r="G2691" s="36" t="s">
        <v>5474</v>
      </c>
      <c r="H2691" s="36" t="s">
        <v>32</v>
      </c>
      <c r="I2691" s="36" t="s">
        <v>5475</v>
      </c>
      <c r="J2691" s="36" t="s">
        <v>34</v>
      </c>
      <c r="K2691" s="36" t="s">
        <v>35</v>
      </c>
      <c r="L2691" s="37">
        <v>72</v>
      </c>
      <c r="M2691" s="38" t="s">
        <v>36</v>
      </c>
      <c r="N2691" s="38" t="str">
        <f t="shared" si="85"/>
        <v>0047</v>
      </c>
      <c r="O2691" s="83">
        <v>15229.51</v>
      </c>
    </row>
    <row r="2692" spans="1:15" s="22" customFormat="1" ht="11.15" customHeight="1" x14ac:dyDescent="0.2">
      <c r="A2692" s="39" t="s">
        <v>5480</v>
      </c>
      <c r="B2692" s="40" t="str">
        <f t="shared" si="86"/>
        <v>420002</v>
      </c>
      <c r="C2692" s="41" t="s">
        <v>5481</v>
      </c>
      <c r="D2692" s="42" t="s">
        <v>383</v>
      </c>
      <c r="E2692" s="41" t="s">
        <v>382</v>
      </c>
      <c r="F2692" s="42" t="s">
        <v>383</v>
      </c>
      <c r="G2692" s="42" t="s">
        <v>5474</v>
      </c>
      <c r="H2692" s="42" t="s">
        <v>32</v>
      </c>
      <c r="I2692" s="42" t="s">
        <v>5475</v>
      </c>
      <c r="J2692" s="42" t="s">
        <v>34</v>
      </c>
      <c r="K2692" s="42" t="s">
        <v>35</v>
      </c>
      <c r="L2692" s="37">
        <v>91</v>
      </c>
      <c r="M2692" s="43" t="s">
        <v>36</v>
      </c>
      <c r="N2692" s="43" t="str">
        <f t="shared" si="85"/>
        <v>0047</v>
      </c>
      <c r="O2692" s="84">
        <v>8141.39</v>
      </c>
    </row>
    <row r="2693" spans="1:15" s="22" customFormat="1" ht="11.15" customHeight="1" x14ac:dyDescent="0.2">
      <c r="A2693" s="33" t="s">
        <v>5482</v>
      </c>
      <c r="B2693" s="34" t="str">
        <f t="shared" si="86"/>
        <v>421040</v>
      </c>
      <c r="C2693" s="35" t="s">
        <v>5483</v>
      </c>
      <c r="D2693" s="36" t="s">
        <v>383</v>
      </c>
      <c r="E2693" s="35" t="s">
        <v>382</v>
      </c>
      <c r="F2693" s="36" t="s">
        <v>383</v>
      </c>
      <c r="G2693" s="36" t="s">
        <v>5474</v>
      </c>
      <c r="H2693" s="36" t="s">
        <v>43</v>
      </c>
      <c r="I2693" s="36" t="s">
        <v>5475</v>
      </c>
      <c r="J2693" s="36" t="s">
        <v>34</v>
      </c>
      <c r="K2693" s="36" t="s">
        <v>35</v>
      </c>
      <c r="L2693" s="37">
        <v>62</v>
      </c>
      <c r="M2693" s="38" t="s">
        <v>36</v>
      </c>
      <c r="N2693" s="38" t="str">
        <f t="shared" si="85"/>
        <v>0047</v>
      </c>
      <c r="O2693" s="83">
        <v>18122.669999999998</v>
      </c>
    </row>
    <row r="2694" spans="1:15" s="22" customFormat="1" ht="11.15" customHeight="1" x14ac:dyDescent="0.2">
      <c r="A2694" s="39" t="s">
        <v>5484</v>
      </c>
      <c r="B2694" s="40" t="str">
        <f t="shared" si="86"/>
        <v>420609</v>
      </c>
      <c r="C2694" s="41" t="s">
        <v>5485</v>
      </c>
      <c r="D2694" s="42" t="s">
        <v>383</v>
      </c>
      <c r="E2694" s="41" t="s">
        <v>382</v>
      </c>
      <c r="F2694" s="42" t="s">
        <v>383</v>
      </c>
      <c r="G2694" s="42" t="s">
        <v>5474</v>
      </c>
      <c r="H2694" s="42" t="s">
        <v>32</v>
      </c>
      <c r="I2694" s="42" t="s">
        <v>5475</v>
      </c>
      <c r="J2694" s="42" t="s">
        <v>34</v>
      </c>
      <c r="K2694" s="42" t="s">
        <v>35</v>
      </c>
      <c r="L2694" s="37">
        <v>39</v>
      </c>
      <c r="M2694" s="43" t="s">
        <v>36</v>
      </c>
      <c r="N2694" s="43" t="str">
        <f t="shared" si="85"/>
        <v>0047</v>
      </c>
      <c r="O2694" s="84">
        <v>46215.6</v>
      </c>
    </row>
    <row r="2695" spans="1:15" s="22" customFormat="1" ht="11.15" customHeight="1" x14ac:dyDescent="0.2">
      <c r="A2695" s="33" t="s">
        <v>5486</v>
      </c>
      <c r="B2695" s="34" t="str">
        <f t="shared" si="86"/>
        <v>420097</v>
      </c>
      <c r="C2695" s="35" t="s">
        <v>5487</v>
      </c>
      <c r="D2695" s="36" t="s">
        <v>383</v>
      </c>
      <c r="E2695" s="35" t="s">
        <v>382</v>
      </c>
      <c r="F2695" s="36" t="s">
        <v>383</v>
      </c>
      <c r="G2695" s="36" t="s">
        <v>5474</v>
      </c>
      <c r="H2695" s="36" t="s">
        <v>32</v>
      </c>
      <c r="I2695" s="36" t="s">
        <v>5475</v>
      </c>
      <c r="J2695" s="36" t="s">
        <v>34</v>
      </c>
      <c r="K2695" s="36" t="s">
        <v>35</v>
      </c>
      <c r="L2695" s="37">
        <v>63</v>
      </c>
      <c r="M2695" s="38" t="s">
        <v>36</v>
      </c>
      <c r="N2695" s="38" t="str">
        <f t="shared" si="85"/>
        <v>0047</v>
      </c>
      <c r="O2695" s="83">
        <v>18645.73</v>
      </c>
    </row>
    <row r="2696" spans="1:15" s="22" customFormat="1" ht="11.15" customHeight="1" x14ac:dyDescent="0.2">
      <c r="A2696" s="39" t="s">
        <v>5488</v>
      </c>
      <c r="B2696" s="40" t="str">
        <f t="shared" si="86"/>
        <v>420006</v>
      </c>
      <c r="C2696" s="41" t="s">
        <v>5489</v>
      </c>
      <c r="D2696" s="42" t="s">
        <v>383</v>
      </c>
      <c r="E2696" s="41" t="s">
        <v>382</v>
      </c>
      <c r="F2696" s="42" t="s">
        <v>383</v>
      </c>
      <c r="G2696" s="42" t="s">
        <v>5474</v>
      </c>
      <c r="H2696" s="42" t="s">
        <v>32</v>
      </c>
      <c r="I2696" s="42" t="s">
        <v>5475</v>
      </c>
      <c r="J2696" s="42" t="s">
        <v>34</v>
      </c>
      <c r="K2696" s="42" t="s">
        <v>35</v>
      </c>
      <c r="L2696" s="37">
        <v>66</v>
      </c>
      <c r="M2696" s="43" t="s">
        <v>36</v>
      </c>
      <c r="N2696" s="43" t="str">
        <f t="shared" si="85"/>
        <v>0047</v>
      </c>
      <c r="O2696" s="84">
        <v>11607.14</v>
      </c>
    </row>
    <row r="2697" spans="1:15" s="22" customFormat="1" ht="11.15" customHeight="1" x14ac:dyDescent="0.2">
      <c r="A2697" s="33" t="s">
        <v>5490</v>
      </c>
      <c r="B2697" s="34" t="str">
        <f t="shared" si="86"/>
        <v>420249</v>
      </c>
      <c r="C2697" s="35" t="s">
        <v>5491</v>
      </c>
      <c r="D2697" s="36" t="s">
        <v>383</v>
      </c>
      <c r="E2697" s="35" t="s">
        <v>382</v>
      </c>
      <c r="F2697" s="36" t="s">
        <v>383</v>
      </c>
      <c r="G2697" s="36" t="s">
        <v>5474</v>
      </c>
      <c r="H2697" s="36" t="s">
        <v>32</v>
      </c>
      <c r="I2697" s="36" t="s">
        <v>5475</v>
      </c>
      <c r="J2697" s="36" t="s">
        <v>34</v>
      </c>
      <c r="K2697" s="36" t="s">
        <v>35</v>
      </c>
      <c r="L2697" s="37">
        <v>32</v>
      </c>
      <c r="M2697" s="38" t="s">
        <v>36</v>
      </c>
      <c r="N2697" s="38" t="str">
        <f t="shared" si="85"/>
        <v>0047</v>
      </c>
      <c r="O2697" s="83">
        <v>31246.33</v>
      </c>
    </row>
    <row r="2698" spans="1:15" s="22" customFormat="1" ht="11.15" customHeight="1" x14ac:dyDescent="0.2">
      <c r="A2698" s="39" t="s">
        <v>5492</v>
      </c>
      <c r="B2698" s="40" t="str">
        <f t="shared" si="86"/>
        <v>420041</v>
      </c>
      <c r="C2698" s="41" t="s">
        <v>5493</v>
      </c>
      <c r="D2698" s="42" t="s">
        <v>383</v>
      </c>
      <c r="E2698" s="41" t="s">
        <v>382</v>
      </c>
      <c r="F2698" s="42" t="s">
        <v>383</v>
      </c>
      <c r="G2698" s="42" t="s">
        <v>5474</v>
      </c>
      <c r="H2698" s="42" t="s">
        <v>32</v>
      </c>
      <c r="I2698" s="42" t="s">
        <v>5475</v>
      </c>
      <c r="J2698" s="42" t="s">
        <v>34</v>
      </c>
      <c r="K2698" s="42" t="s">
        <v>35</v>
      </c>
      <c r="L2698" s="37">
        <v>67</v>
      </c>
      <c r="M2698" s="43" t="s">
        <v>36</v>
      </c>
      <c r="N2698" s="43" t="str">
        <f t="shared" si="85"/>
        <v>0047</v>
      </c>
      <c r="O2698" s="84">
        <v>9866.25</v>
      </c>
    </row>
    <row r="2699" spans="1:15" s="22" customFormat="1" ht="11.15" customHeight="1" x14ac:dyDescent="0.2">
      <c r="A2699" s="33" t="s">
        <v>5494</v>
      </c>
      <c r="B2699" s="34" t="str">
        <f t="shared" si="86"/>
        <v>420300</v>
      </c>
      <c r="C2699" s="35" t="s">
        <v>5495</v>
      </c>
      <c r="D2699" s="36" t="s">
        <v>383</v>
      </c>
      <c r="E2699" s="35" t="s">
        <v>382</v>
      </c>
      <c r="F2699" s="36" t="s">
        <v>383</v>
      </c>
      <c r="G2699" s="36" t="s">
        <v>5474</v>
      </c>
      <c r="H2699" s="36" t="s">
        <v>32</v>
      </c>
      <c r="I2699" s="36" t="s">
        <v>5475</v>
      </c>
      <c r="J2699" s="36" t="s">
        <v>34</v>
      </c>
      <c r="K2699" s="36" t="s">
        <v>35</v>
      </c>
      <c r="L2699" s="37">
        <v>30</v>
      </c>
      <c r="M2699" s="38" t="s">
        <v>36</v>
      </c>
      <c r="N2699" s="38" t="str">
        <f t="shared" si="85"/>
        <v>0047</v>
      </c>
      <c r="O2699" s="83">
        <v>40888.21</v>
      </c>
    </row>
    <row r="2700" spans="1:15" s="22" customFormat="1" ht="11.15" customHeight="1" x14ac:dyDescent="0.2">
      <c r="A2700" s="39" t="s">
        <v>5496</v>
      </c>
      <c r="B2700" s="40" t="str">
        <f t="shared" si="86"/>
        <v>420045</v>
      </c>
      <c r="C2700" s="41" t="s">
        <v>5497</v>
      </c>
      <c r="D2700" s="42" t="s">
        <v>383</v>
      </c>
      <c r="E2700" s="41" t="s">
        <v>382</v>
      </c>
      <c r="F2700" s="42" t="s">
        <v>383</v>
      </c>
      <c r="G2700" s="42" t="s">
        <v>5474</v>
      </c>
      <c r="H2700" s="42" t="s">
        <v>32</v>
      </c>
      <c r="I2700" s="42" t="s">
        <v>5475</v>
      </c>
      <c r="J2700" s="42" t="s">
        <v>34</v>
      </c>
      <c r="K2700" s="42" t="s">
        <v>35</v>
      </c>
      <c r="L2700" s="37">
        <v>45</v>
      </c>
      <c r="M2700" s="43" t="s">
        <v>36</v>
      </c>
      <c r="N2700" s="43" t="str">
        <f t="shared" si="85"/>
        <v>0047</v>
      </c>
      <c r="O2700" s="84">
        <v>9866.25</v>
      </c>
    </row>
    <row r="2701" spans="1:15" s="22" customFormat="1" ht="11.15" customHeight="1" x14ac:dyDescent="0.2">
      <c r="A2701" s="33" t="s">
        <v>5498</v>
      </c>
      <c r="B2701" s="34" t="str">
        <f t="shared" si="86"/>
        <v>420277</v>
      </c>
      <c r="C2701" s="35" t="s">
        <v>5499</v>
      </c>
      <c r="D2701" s="36" t="s">
        <v>383</v>
      </c>
      <c r="E2701" s="35" t="s">
        <v>382</v>
      </c>
      <c r="F2701" s="36" t="s">
        <v>383</v>
      </c>
      <c r="G2701" s="36" t="s">
        <v>5474</v>
      </c>
      <c r="H2701" s="36" t="s">
        <v>32</v>
      </c>
      <c r="I2701" s="36" t="s">
        <v>5475</v>
      </c>
      <c r="J2701" s="36" t="s">
        <v>34</v>
      </c>
      <c r="K2701" s="36" t="s">
        <v>35</v>
      </c>
      <c r="L2701" s="37">
        <v>24</v>
      </c>
      <c r="M2701" s="38" t="s">
        <v>36</v>
      </c>
      <c r="N2701" s="38" t="str">
        <f t="shared" si="85"/>
        <v>0047</v>
      </c>
      <c r="O2701" s="83">
        <v>30103.42</v>
      </c>
    </row>
    <row r="2702" spans="1:15" s="22" customFormat="1" ht="11.15" customHeight="1" x14ac:dyDescent="0.2">
      <c r="A2702" s="39" t="s">
        <v>5500</v>
      </c>
      <c r="B2702" s="40" t="str">
        <f t="shared" si="86"/>
        <v>420086</v>
      </c>
      <c r="C2702" s="41" t="s">
        <v>5501</v>
      </c>
      <c r="D2702" s="42" t="s">
        <v>383</v>
      </c>
      <c r="E2702" s="41" t="s">
        <v>382</v>
      </c>
      <c r="F2702" s="42" t="s">
        <v>383</v>
      </c>
      <c r="G2702" s="42" t="s">
        <v>5474</v>
      </c>
      <c r="H2702" s="42" t="s">
        <v>32</v>
      </c>
      <c r="I2702" s="42" t="s">
        <v>5475</v>
      </c>
      <c r="J2702" s="42" t="s">
        <v>34</v>
      </c>
      <c r="K2702" s="42" t="s">
        <v>35</v>
      </c>
      <c r="L2702" s="37">
        <v>58</v>
      </c>
      <c r="M2702" s="43" t="s">
        <v>36</v>
      </c>
      <c r="N2702" s="43" t="str">
        <f t="shared" si="85"/>
        <v>0047</v>
      </c>
      <c r="O2702" s="84">
        <v>14807.24</v>
      </c>
    </row>
    <row r="2703" spans="1:15" s="22" customFormat="1" ht="11.15" customHeight="1" x14ac:dyDescent="0.2">
      <c r="A2703" s="33" t="s">
        <v>5502</v>
      </c>
      <c r="B2703" s="34" t="str">
        <f t="shared" si="86"/>
        <v>420268</v>
      </c>
      <c r="C2703" s="35" t="s">
        <v>5503</v>
      </c>
      <c r="D2703" s="36" t="s">
        <v>383</v>
      </c>
      <c r="E2703" s="35" t="s">
        <v>382</v>
      </c>
      <c r="F2703" s="36" t="s">
        <v>383</v>
      </c>
      <c r="G2703" s="36" t="s">
        <v>5474</v>
      </c>
      <c r="H2703" s="36" t="s">
        <v>32</v>
      </c>
      <c r="I2703" s="36" t="s">
        <v>5475</v>
      </c>
      <c r="J2703" s="36" t="s">
        <v>34</v>
      </c>
      <c r="K2703" s="36" t="s">
        <v>35</v>
      </c>
      <c r="L2703" s="37">
        <v>15</v>
      </c>
      <c r="M2703" s="38" t="s">
        <v>36</v>
      </c>
      <c r="N2703" s="38" t="str">
        <f t="shared" si="85"/>
        <v>0047</v>
      </c>
      <c r="O2703" s="83">
        <v>29220.63</v>
      </c>
    </row>
    <row r="2704" spans="1:15" s="22" customFormat="1" ht="11.15" customHeight="1" x14ac:dyDescent="0.2">
      <c r="A2704" s="39" t="s">
        <v>5504</v>
      </c>
      <c r="B2704" s="40" t="str">
        <f t="shared" si="86"/>
        <v>420130</v>
      </c>
      <c r="C2704" s="41" t="s">
        <v>5505</v>
      </c>
      <c r="D2704" s="42" t="s">
        <v>383</v>
      </c>
      <c r="E2704" s="41" t="s">
        <v>382</v>
      </c>
      <c r="F2704" s="42" t="s">
        <v>383</v>
      </c>
      <c r="G2704" s="42" t="s">
        <v>5474</v>
      </c>
      <c r="H2704" s="42" t="s">
        <v>32</v>
      </c>
      <c r="I2704" s="42" t="s">
        <v>5475</v>
      </c>
      <c r="J2704" s="42" t="s">
        <v>34</v>
      </c>
      <c r="K2704" s="42" t="s">
        <v>35</v>
      </c>
      <c r="L2704" s="37">
        <v>44</v>
      </c>
      <c r="M2704" s="43" t="s">
        <v>36</v>
      </c>
      <c r="N2704" s="43" t="str">
        <f t="shared" si="85"/>
        <v>0047</v>
      </c>
      <c r="O2704" s="84">
        <v>22214.91</v>
      </c>
    </row>
    <row r="2705" spans="1:15" s="22" customFormat="1" ht="11.15" customHeight="1" x14ac:dyDescent="0.2">
      <c r="A2705" s="33" t="s">
        <v>5506</v>
      </c>
      <c r="B2705" s="34" t="str">
        <f t="shared" si="86"/>
        <v>420056</v>
      </c>
      <c r="C2705" s="35" t="s">
        <v>5507</v>
      </c>
      <c r="D2705" s="36" t="s">
        <v>383</v>
      </c>
      <c r="E2705" s="35" t="s">
        <v>382</v>
      </c>
      <c r="F2705" s="36" t="s">
        <v>383</v>
      </c>
      <c r="G2705" s="36" t="s">
        <v>5474</v>
      </c>
      <c r="H2705" s="36" t="s">
        <v>32</v>
      </c>
      <c r="I2705" s="36" t="s">
        <v>5475</v>
      </c>
      <c r="J2705" s="36" t="s">
        <v>34</v>
      </c>
      <c r="K2705" s="36" t="s">
        <v>35</v>
      </c>
      <c r="L2705" s="37">
        <v>41</v>
      </c>
      <c r="M2705" s="38" t="s">
        <v>36</v>
      </c>
      <c r="N2705" s="38" t="str">
        <f t="shared" si="85"/>
        <v>0047</v>
      </c>
      <c r="O2705" s="83">
        <v>16335.41</v>
      </c>
    </row>
    <row r="2706" spans="1:15" s="22" customFormat="1" ht="11.15" customHeight="1" x14ac:dyDescent="0.2">
      <c r="A2706" s="39" t="s">
        <v>5508</v>
      </c>
      <c r="B2706" s="40" t="str">
        <f t="shared" si="86"/>
        <v>421062</v>
      </c>
      <c r="C2706" s="41" t="s">
        <v>5509</v>
      </c>
      <c r="D2706" s="42" t="s">
        <v>383</v>
      </c>
      <c r="E2706" s="41" t="s">
        <v>382</v>
      </c>
      <c r="F2706" s="42" t="s">
        <v>383</v>
      </c>
      <c r="G2706" s="42" t="s">
        <v>5474</v>
      </c>
      <c r="H2706" s="42" t="s">
        <v>43</v>
      </c>
      <c r="I2706" s="42" t="s">
        <v>5475</v>
      </c>
      <c r="J2706" s="42" t="s">
        <v>34</v>
      </c>
      <c r="K2706" s="42" t="s">
        <v>35</v>
      </c>
      <c r="L2706" s="37">
        <v>28</v>
      </c>
      <c r="M2706" s="43" t="s">
        <v>36</v>
      </c>
      <c r="N2706" s="43" t="str">
        <f t="shared" si="85"/>
        <v>0047</v>
      </c>
      <c r="O2706" s="84">
        <v>17136.330000000002</v>
      </c>
    </row>
    <row r="2707" spans="1:15" s="22" customFormat="1" ht="11.15" customHeight="1" x14ac:dyDescent="0.2">
      <c r="A2707" s="33" t="s">
        <v>5510</v>
      </c>
      <c r="B2707" s="34" t="str">
        <f t="shared" si="86"/>
        <v>420607</v>
      </c>
      <c r="C2707" s="35" t="s">
        <v>5511</v>
      </c>
      <c r="D2707" s="36" t="s">
        <v>383</v>
      </c>
      <c r="E2707" s="35" t="s">
        <v>382</v>
      </c>
      <c r="F2707" s="36" t="s">
        <v>383</v>
      </c>
      <c r="G2707" s="36" t="s">
        <v>5474</v>
      </c>
      <c r="H2707" s="36" t="s">
        <v>32</v>
      </c>
      <c r="I2707" s="36" t="s">
        <v>5475</v>
      </c>
      <c r="J2707" s="36" t="s">
        <v>34</v>
      </c>
      <c r="K2707" s="36" t="s">
        <v>35</v>
      </c>
      <c r="L2707" s="37">
        <v>25</v>
      </c>
      <c r="M2707" s="38" t="s">
        <v>36</v>
      </c>
      <c r="N2707" s="38" t="str">
        <f t="shared" si="85"/>
        <v>0047</v>
      </c>
      <c r="O2707" s="83">
        <v>42580.27</v>
      </c>
    </row>
    <row r="2708" spans="1:15" s="22" customFormat="1" ht="11.15" customHeight="1" x14ac:dyDescent="0.2">
      <c r="A2708" s="39" t="s">
        <v>5512</v>
      </c>
      <c r="B2708" s="40" t="str">
        <f t="shared" si="86"/>
        <v>420339</v>
      </c>
      <c r="C2708" s="41" t="s">
        <v>5513</v>
      </c>
      <c r="D2708" s="42" t="s">
        <v>383</v>
      </c>
      <c r="E2708" s="41" t="s">
        <v>382</v>
      </c>
      <c r="F2708" s="42" t="s">
        <v>383</v>
      </c>
      <c r="G2708" s="42" t="s">
        <v>5474</v>
      </c>
      <c r="H2708" s="42" t="s">
        <v>32</v>
      </c>
      <c r="I2708" s="42" t="s">
        <v>5475</v>
      </c>
      <c r="J2708" s="42" t="s">
        <v>34</v>
      </c>
      <c r="K2708" s="42" t="s">
        <v>35</v>
      </c>
      <c r="L2708" s="37">
        <v>10</v>
      </c>
      <c r="M2708" s="43" t="s">
        <v>36</v>
      </c>
      <c r="N2708" s="43" t="str">
        <f t="shared" si="85"/>
        <v>0047</v>
      </c>
      <c r="O2708" s="84">
        <v>53893.89</v>
      </c>
    </row>
    <row r="2709" spans="1:15" s="22" customFormat="1" ht="11.15" customHeight="1" x14ac:dyDescent="0.2">
      <c r="A2709" s="33" t="s">
        <v>5514</v>
      </c>
      <c r="B2709" s="34" t="str">
        <f t="shared" si="86"/>
        <v>421041</v>
      </c>
      <c r="C2709" s="35" t="s">
        <v>5515</v>
      </c>
      <c r="D2709" s="36" t="s">
        <v>383</v>
      </c>
      <c r="E2709" s="35" t="s">
        <v>382</v>
      </c>
      <c r="F2709" s="36" t="s">
        <v>383</v>
      </c>
      <c r="G2709" s="36" t="s">
        <v>5474</v>
      </c>
      <c r="H2709" s="36" t="s">
        <v>43</v>
      </c>
      <c r="I2709" s="36" t="s">
        <v>5475</v>
      </c>
      <c r="J2709" s="36" t="s">
        <v>34</v>
      </c>
      <c r="K2709" s="36" t="s">
        <v>35</v>
      </c>
      <c r="L2709" s="37">
        <v>18</v>
      </c>
      <c r="M2709" s="38" t="s">
        <v>36</v>
      </c>
      <c r="N2709" s="38" t="str">
        <f t="shared" si="85"/>
        <v>0047</v>
      </c>
      <c r="O2709" s="83">
        <v>22653.33</v>
      </c>
    </row>
    <row r="2710" spans="1:15" s="22" customFormat="1" ht="11.15" customHeight="1" x14ac:dyDescent="0.2">
      <c r="A2710" s="39" t="s">
        <v>5516</v>
      </c>
      <c r="B2710" s="40" t="str">
        <f t="shared" si="86"/>
        <v>420044</v>
      </c>
      <c r="C2710" s="41" t="s">
        <v>5517</v>
      </c>
      <c r="D2710" s="42" t="s">
        <v>383</v>
      </c>
      <c r="E2710" s="41" t="s">
        <v>382</v>
      </c>
      <c r="F2710" s="42" t="s">
        <v>383</v>
      </c>
      <c r="G2710" s="42" t="s">
        <v>5474</v>
      </c>
      <c r="H2710" s="42" t="s">
        <v>32</v>
      </c>
      <c r="I2710" s="42" t="s">
        <v>5475</v>
      </c>
      <c r="J2710" s="42" t="s">
        <v>34</v>
      </c>
      <c r="K2710" s="42" t="s">
        <v>35</v>
      </c>
      <c r="L2710" s="37">
        <v>35</v>
      </c>
      <c r="M2710" s="43" t="s">
        <v>36</v>
      </c>
      <c r="N2710" s="43" t="str">
        <f t="shared" si="85"/>
        <v>0047</v>
      </c>
      <c r="O2710" s="84">
        <v>9866.25</v>
      </c>
    </row>
    <row r="2711" spans="1:15" s="22" customFormat="1" ht="11.15" customHeight="1" x14ac:dyDescent="0.2">
      <c r="A2711" s="33" t="s">
        <v>5518</v>
      </c>
      <c r="B2711" s="34" t="str">
        <f t="shared" si="86"/>
        <v>421075</v>
      </c>
      <c r="C2711" s="35" t="s">
        <v>5519</v>
      </c>
      <c r="D2711" s="36" t="s">
        <v>383</v>
      </c>
      <c r="E2711" s="35" t="s">
        <v>382</v>
      </c>
      <c r="F2711" s="36" t="s">
        <v>383</v>
      </c>
      <c r="G2711" s="36" t="s">
        <v>5474</v>
      </c>
      <c r="H2711" s="36" t="s">
        <v>43</v>
      </c>
      <c r="I2711" s="36" t="s">
        <v>5475</v>
      </c>
      <c r="J2711" s="36" t="s">
        <v>34</v>
      </c>
      <c r="K2711" s="36" t="s">
        <v>35</v>
      </c>
      <c r="L2711" s="37">
        <v>42</v>
      </c>
      <c r="M2711" s="38" t="s">
        <v>36</v>
      </c>
      <c r="N2711" s="38" t="str">
        <f t="shared" si="85"/>
        <v>0047</v>
      </c>
      <c r="O2711" s="83">
        <v>11382.64</v>
      </c>
    </row>
    <row r="2712" spans="1:15" s="22" customFormat="1" ht="11.15" customHeight="1" x14ac:dyDescent="0.2">
      <c r="A2712" s="39" t="s">
        <v>5520</v>
      </c>
      <c r="B2712" s="40" t="str">
        <f t="shared" si="86"/>
        <v>421070</v>
      </c>
      <c r="C2712" s="41" t="s">
        <v>5521</v>
      </c>
      <c r="D2712" s="42" t="s">
        <v>383</v>
      </c>
      <c r="E2712" s="41" t="s">
        <v>382</v>
      </c>
      <c r="F2712" s="42" t="s">
        <v>383</v>
      </c>
      <c r="G2712" s="42" t="s">
        <v>5474</v>
      </c>
      <c r="H2712" s="42" t="s">
        <v>43</v>
      </c>
      <c r="I2712" s="42" t="s">
        <v>5475</v>
      </c>
      <c r="J2712" s="42" t="s">
        <v>34</v>
      </c>
      <c r="K2712" s="42" t="s">
        <v>35</v>
      </c>
      <c r="L2712" s="37">
        <v>169</v>
      </c>
      <c r="M2712" s="43" t="s">
        <v>36</v>
      </c>
      <c r="N2712" s="43" t="str">
        <f t="shared" si="85"/>
        <v>0047</v>
      </c>
      <c r="O2712" s="84">
        <v>764.4</v>
      </c>
    </row>
    <row r="2713" spans="1:15" s="22" customFormat="1" ht="11.15" customHeight="1" x14ac:dyDescent="0.2">
      <c r="A2713" s="33" t="s">
        <v>5522</v>
      </c>
      <c r="B2713" s="34" t="str">
        <f t="shared" si="86"/>
        <v>420053</v>
      </c>
      <c r="C2713" s="35" t="s">
        <v>5523</v>
      </c>
      <c r="D2713" s="36" t="s">
        <v>383</v>
      </c>
      <c r="E2713" s="35" t="s">
        <v>382</v>
      </c>
      <c r="F2713" s="36" t="s">
        <v>383</v>
      </c>
      <c r="G2713" s="36" t="s">
        <v>5474</v>
      </c>
      <c r="H2713" s="36" t="s">
        <v>32</v>
      </c>
      <c r="I2713" s="36" t="s">
        <v>5475</v>
      </c>
      <c r="J2713" s="36" t="s">
        <v>34</v>
      </c>
      <c r="K2713" s="36" t="s">
        <v>35</v>
      </c>
      <c r="L2713" s="37">
        <v>32</v>
      </c>
      <c r="M2713" s="38" t="s">
        <v>36</v>
      </c>
      <c r="N2713" s="38" t="str">
        <f t="shared" si="85"/>
        <v>0047</v>
      </c>
      <c r="O2713" s="83">
        <v>13506.67</v>
      </c>
    </row>
    <row r="2714" spans="1:15" s="22" customFormat="1" ht="11.15" customHeight="1" x14ac:dyDescent="0.2">
      <c r="A2714" s="39" t="s">
        <v>5524</v>
      </c>
      <c r="B2714" s="40" t="str">
        <f t="shared" si="86"/>
        <v>420248</v>
      </c>
      <c r="C2714" s="41" t="s">
        <v>5525</v>
      </c>
      <c r="D2714" s="42" t="s">
        <v>383</v>
      </c>
      <c r="E2714" s="41" t="s">
        <v>382</v>
      </c>
      <c r="F2714" s="42" t="s">
        <v>383</v>
      </c>
      <c r="G2714" s="42" t="s">
        <v>5474</v>
      </c>
      <c r="H2714" s="42" t="s">
        <v>32</v>
      </c>
      <c r="I2714" s="42" t="s">
        <v>5475</v>
      </c>
      <c r="J2714" s="42" t="s">
        <v>34</v>
      </c>
      <c r="K2714" s="42" t="s">
        <v>35</v>
      </c>
      <c r="L2714" s="37">
        <v>15</v>
      </c>
      <c r="M2714" s="43" t="s">
        <v>36</v>
      </c>
      <c r="N2714" s="43" t="str">
        <f t="shared" si="85"/>
        <v>0047</v>
      </c>
      <c r="O2714" s="84">
        <v>29220.63</v>
      </c>
    </row>
    <row r="2715" spans="1:15" s="22" customFormat="1" ht="11.15" customHeight="1" x14ac:dyDescent="0.2">
      <c r="A2715" s="33" t="s">
        <v>5526</v>
      </c>
      <c r="B2715" s="34" t="str">
        <f t="shared" si="86"/>
        <v>420000</v>
      </c>
      <c r="C2715" s="35" t="s">
        <v>5527</v>
      </c>
      <c r="D2715" s="36" t="s">
        <v>383</v>
      </c>
      <c r="E2715" s="35" t="s">
        <v>382</v>
      </c>
      <c r="F2715" s="36" t="s">
        <v>383</v>
      </c>
      <c r="G2715" s="36" t="s">
        <v>5474</v>
      </c>
      <c r="H2715" s="36" t="s">
        <v>32</v>
      </c>
      <c r="I2715" s="36" t="s">
        <v>5475</v>
      </c>
      <c r="J2715" s="36" t="s">
        <v>34</v>
      </c>
      <c r="K2715" s="36" t="s">
        <v>35</v>
      </c>
      <c r="L2715" s="37">
        <v>46</v>
      </c>
      <c r="M2715" s="38" t="s">
        <v>36</v>
      </c>
      <c r="N2715" s="38" t="str">
        <f t="shared" si="85"/>
        <v>0047</v>
      </c>
      <c r="O2715" s="83">
        <v>10381</v>
      </c>
    </row>
    <row r="2716" spans="1:15" s="22" customFormat="1" ht="11.15" customHeight="1" x14ac:dyDescent="0.2">
      <c r="A2716" s="39" t="s">
        <v>5528</v>
      </c>
      <c r="B2716" s="40" t="str">
        <f t="shared" si="86"/>
        <v>420127</v>
      </c>
      <c r="C2716" s="41" t="s">
        <v>5529</v>
      </c>
      <c r="D2716" s="42" t="s">
        <v>383</v>
      </c>
      <c r="E2716" s="41" t="s">
        <v>382</v>
      </c>
      <c r="F2716" s="42" t="s">
        <v>383</v>
      </c>
      <c r="G2716" s="42" t="s">
        <v>5474</v>
      </c>
      <c r="H2716" s="42" t="s">
        <v>32</v>
      </c>
      <c r="I2716" s="42" t="s">
        <v>5475</v>
      </c>
      <c r="J2716" s="42" t="s">
        <v>34</v>
      </c>
      <c r="K2716" s="42" t="s">
        <v>35</v>
      </c>
      <c r="L2716" s="37">
        <v>43</v>
      </c>
      <c r="M2716" s="43" t="s">
        <v>36</v>
      </c>
      <c r="N2716" s="43" t="str">
        <f t="shared" si="85"/>
        <v>0047</v>
      </c>
      <c r="O2716" s="84">
        <v>24885.01</v>
      </c>
    </row>
    <row r="2717" spans="1:15" s="22" customFormat="1" ht="11.15" customHeight="1" x14ac:dyDescent="0.2">
      <c r="A2717" s="33" t="s">
        <v>5530</v>
      </c>
      <c r="B2717" s="34" t="str">
        <f t="shared" si="86"/>
        <v>420218</v>
      </c>
      <c r="C2717" s="35" t="s">
        <v>5531</v>
      </c>
      <c r="D2717" s="36" t="s">
        <v>383</v>
      </c>
      <c r="E2717" s="35" t="s">
        <v>382</v>
      </c>
      <c r="F2717" s="36" t="s">
        <v>383</v>
      </c>
      <c r="G2717" s="36" t="s">
        <v>5474</v>
      </c>
      <c r="H2717" s="36" t="s">
        <v>32</v>
      </c>
      <c r="I2717" s="36" t="s">
        <v>5475</v>
      </c>
      <c r="J2717" s="36" t="s">
        <v>34</v>
      </c>
      <c r="K2717" s="36" t="s">
        <v>35</v>
      </c>
      <c r="L2717" s="37">
        <v>20</v>
      </c>
      <c r="M2717" s="38" t="s">
        <v>36</v>
      </c>
      <c r="N2717" s="38" t="str">
        <f t="shared" si="85"/>
        <v>0047</v>
      </c>
      <c r="O2717" s="83">
        <v>24350.52</v>
      </c>
    </row>
    <row r="2718" spans="1:15" s="22" customFormat="1" ht="11.15" customHeight="1" x14ac:dyDescent="0.2">
      <c r="A2718" s="39" t="s">
        <v>5532</v>
      </c>
      <c r="B2718" s="40" t="str">
        <f t="shared" si="86"/>
        <v>420096</v>
      </c>
      <c r="C2718" s="41" t="s">
        <v>5533</v>
      </c>
      <c r="D2718" s="42" t="s">
        <v>383</v>
      </c>
      <c r="E2718" s="41" t="s">
        <v>382</v>
      </c>
      <c r="F2718" s="42" t="s">
        <v>383</v>
      </c>
      <c r="G2718" s="42" t="s">
        <v>5474</v>
      </c>
      <c r="H2718" s="42" t="s">
        <v>32</v>
      </c>
      <c r="I2718" s="42" t="s">
        <v>5475</v>
      </c>
      <c r="J2718" s="42" t="s">
        <v>34</v>
      </c>
      <c r="K2718" s="42" t="s">
        <v>35</v>
      </c>
      <c r="L2718" s="37">
        <v>37</v>
      </c>
      <c r="M2718" s="43" t="s">
        <v>36</v>
      </c>
      <c r="N2718" s="43" t="str">
        <f t="shared" si="85"/>
        <v>0047</v>
      </c>
      <c r="O2718" s="84">
        <v>17968.96</v>
      </c>
    </row>
    <row r="2719" spans="1:15" s="22" customFormat="1" ht="11.15" customHeight="1" x14ac:dyDescent="0.2">
      <c r="A2719" s="33" t="s">
        <v>5534</v>
      </c>
      <c r="B2719" s="34" t="str">
        <f t="shared" si="86"/>
        <v>420265</v>
      </c>
      <c r="C2719" s="35" t="s">
        <v>5535</v>
      </c>
      <c r="D2719" s="36" t="s">
        <v>383</v>
      </c>
      <c r="E2719" s="35" t="s">
        <v>382</v>
      </c>
      <c r="F2719" s="36" t="s">
        <v>383</v>
      </c>
      <c r="G2719" s="36" t="s">
        <v>5474</v>
      </c>
      <c r="H2719" s="36" t="s">
        <v>32</v>
      </c>
      <c r="I2719" s="36" t="s">
        <v>5475</v>
      </c>
      <c r="J2719" s="36" t="s">
        <v>34</v>
      </c>
      <c r="K2719" s="36" t="s">
        <v>35</v>
      </c>
      <c r="L2719" s="37">
        <v>18</v>
      </c>
      <c r="M2719" s="38" t="s">
        <v>36</v>
      </c>
      <c r="N2719" s="38" t="str">
        <f t="shared" si="85"/>
        <v>0047</v>
      </c>
      <c r="O2719" s="83">
        <v>24465.91</v>
      </c>
    </row>
    <row r="2720" spans="1:15" s="22" customFormat="1" ht="11.15" customHeight="1" x14ac:dyDescent="0.2">
      <c r="A2720" s="39" t="s">
        <v>5536</v>
      </c>
      <c r="B2720" s="40" t="str">
        <f t="shared" si="86"/>
        <v>420046</v>
      </c>
      <c r="C2720" s="41" t="s">
        <v>5537</v>
      </c>
      <c r="D2720" s="42" t="s">
        <v>383</v>
      </c>
      <c r="E2720" s="41" t="s">
        <v>382</v>
      </c>
      <c r="F2720" s="42" t="s">
        <v>383</v>
      </c>
      <c r="G2720" s="42" t="s">
        <v>5474</v>
      </c>
      <c r="H2720" s="42" t="s">
        <v>32</v>
      </c>
      <c r="I2720" s="42" t="s">
        <v>5475</v>
      </c>
      <c r="J2720" s="42" t="s">
        <v>34</v>
      </c>
      <c r="K2720" s="42" t="s">
        <v>35</v>
      </c>
      <c r="L2720" s="37">
        <v>31</v>
      </c>
      <c r="M2720" s="43" t="s">
        <v>36</v>
      </c>
      <c r="N2720" s="43" t="str">
        <f t="shared" si="85"/>
        <v>0047</v>
      </c>
      <c r="O2720" s="84">
        <v>14479.12</v>
      </c>
    </row>
    <row r="2721" spans="1:15" s="22" customFormat="1" ht="11.15" customHeight="1" x14ac:dyDescent="0.2">
      <c r="A2721" s="33" t="s">
        <v>5538</v>
      </c>
      <c r="B2721" s="34" t="str">
        <f t="shared" si="86"/>
        <v>420208</v>
      </c>
      <c r="C2721" s="35" t="s">
        <v>5539</v>
      </c>
      <c r="D2721" s="36" t="s">
        <v>383</v>
      </c>
      <c r="E2721" s="35" t="s">
        <v>382</v>
      </c>
      <c r="F2721" s="36" t="s">
        <v>383</v>
      </c>
      <c r="G2721" s="36" t="s">
        <v>5474</v>
      </c>
      <c r="H2721" s="36" t="s">
        <v>32</v>
      </c>
      <c r="I2721" s="36" t="s">
        <v>5475</v>
      </c>
      <c r="J2721" s="36" t="s">
        <v>34</v>
      </c>
      <c r="K2721" s="36" t="s">
        <v>35</v>
      </c>
      <c r="L2721" s="37">
        <v>14</v>
      </c>
      <c r="M2721" s="38" t="s">
        <v>36</v>
      </c>
      <c r="N2721" s="38" t="str">
        <f t="shared" si="85"/>
        <v>0047</v>
      </c>
      <c r="O2721" s="83">
        <v>21560.47</v>
      </c>
    </row>
    <row r="2722" spans="1:15" s="22" customFormat="1" ht="12" customHeight="1" x14ac:dyDescent="0.2">
      <c r="A2722" s="39" t="s">
        <v>5540</v>
      </c>
      <c r="B2722" s="40" t="str">
        <f t="shared" si="86"/>
        <v>420007</v>
      </c>
      <c r="C2722" s="41" t="s">
        <v>5541</v>
      </c>
      <c r="D2722" s="42" t="s">
        <v>383</v>
      </c>
      <c r="E2722" s="41" t="s">
        <v>382</v>
      </c>
      <c r="F2722" s="42" t="s">
        <v>383</v>
      </c>
      <c r="G2722" s="42" t="s">
        <v>5474</v>
      </c>
      <c r="H2722" s="42" t="s">
        <v>32</v>
      </c>
      <c r="I2722" s="42" t="s">
        <v>5475</v>
      </c>
      <c r="J2722" s="42" t="s">
        <v>34</v>
      </c>
      <c r="K2722" s="42" t="s">
        <v>35</v>
      </c>
      <c r="L2722" s="37">
        <v>8</v>
      </c>
      <c r="M2722" s="43" t="s">
        <v>36</v>
      </c>
      <c r="N2722" s="43" t="str">
        <f t="shared" si="85"/>
        <v>0047</v>
      </c>
      <c r="O2722" s="84">
        <v>12961.24</v>
      </c>
    </row>
    <row r="2723" spans="1:15" s="22" customFormat="1" ht="11.15" customHeight="1" x14ac:dyDescent="0.2">
      <c r="A2723" s="33" t="s">
        <v>5542</v>
      </c>
      <c r="B2723" s="34" t="str">
        <f t="shared" si="86"/>
        <v>420040</v>
      </c>
      <c r="C2723" s="35" t="s">
        <v>5543</v>
      </c>
      <c r="D2723" s="36" t="s">
        <v>383</v>
      </c>
      <c r="E2723" s="35" t="s">
        <v>382</v>
      </c>
      <c r="F2723" s="36" t="s">
        <v>383</v>
      </c>
      <c r="G2723" s="36" t="s">
        <v>5474</v>
      </c>
      <c r="H2723" s="36" t="s">
        <v>32</v>
      </c>
      <c r="I2723" s="36" t="s">
        <v>5475</v>
      </c>
      <c r="J2723" s="36" t="s">
        <v>34</v>
      </c>
      <c r="K2723" s="36" t="s">
        <v>35</v>
      </c>
      <c r="L2723" s="37">
        <v>38</v>
      </c>
      <c r="M2723" s="38" t="s">
        <v>36</v>
      </c>
      <c r="N2723" s="38" t="str">
        <f t="shared" si="85"/>
        <v>0047</v>
      </c>
      <c r="O2723" s="83">
        <v>11485.45</v>
      </c>
    </row>
    <row r="2724" spans="1:15" s="22" customFormat="1" ht="11.15" customHeight="1" x14ac:dyDescent="0.2">
      <c r="A2724" s="39" t="s">
        <v>5544</v>
      </c>
      <c r="B2724" s="40" t="str">
        <f t="shared" si="86"/>
        <v>420245</v>
      </c>
      <c r="C2724" s="41" t="s">
        <v>5545</v>
      </c>
      <c r="D2724" s="42" t="s">
        <v>383</v>
      </c>
      <c r="E2724" s="41" t="s">
        <v>382</v>
      </c>
      <c r="F2724" s="42" t="s">
        <v>383</v>
      </c>
      <c r="G2724" s="42" t="s">
        <v>5474</v>
      </c>
      <c r="H2724" s="42" t="s">
        <v>32</v>
      </c>
      <c r="I2724" s="42" t="s">
        <v>5475</v>
      </c>
      <c r="J2724" s="42" t="s">
        <v>34</v>
      </c>
      <c r="K2724" s="42" t="s">
        <v>35</v>
      </c>
      <c r="L2724" s="37">
        <v>16</v>
      </c>
      <c r="M2724" s="43" t="s">
        <v>36</v>
      </c>
      <c r="N2724" s="43" t="str">
        <f t="shared" si="85"/>
        <v>0047</v>
      </c>
      <c r="O2724" s="84">
        <v>24465.91</v>
      </c>
    </row>
    <row r="2725" spans="1:15" s="22" customFormat="1" ht="11.15" customHeight="1" x14ac:dyDescent="0.2">
      <c r="A2725" s="33" t="s">
        <v>5546</v>
      </c>
      <c r="B2725" s="34" t="str">
        <f t="shared" si="86"/>
        <v>420617</v>
      </c>
      <c r="C2725" s="35" t="s">
        <v>5547</v>
      </c>
      <c r="D2725" s="36" t="s">
        <v>383</v>
      </c>
      <c r="E2725" s="35" t="s">
        <v>382</v>
      </c>
      <c r="F2725" s="36" t="s">
        <v>383</v>
      </c>
      <c r="G2725" s="36" t="s">
        <v>5474</v>
      </c>
      <c r="H2725" s="36" t="s">
        <v>32</v>
      </c>
      <c r="I2725" s="36" t="s">
        <v>5475</v>
      </c>
      <c r="J2725" s="36" t="s">
        <v>34</v>
      </c>
      <c r="K2725" s="36" t="s">
        <v>35</v>
      </c>
      <c r="L2725" s="37">
        <v>13</v>
      </c>
      <c r="M2725" s="38" t="s">
        <v>36</v>
      </c>
      <c r="N2725" s="38" t="str">
        <f t="shared" si="85"/>
        <v>0047</v>
      </c>
      <c r="O2725" s="83">
        <v>49775.8</v>
      </c>
    </row>
    <row r="2726" spans="1:15" s="22" customFormat="1" ht="11.15" customHeight="1" x14ac:dyDescent="0.2">
      <c r="A2726" s="39" t="s">
        <v>5548</v>
      </c>
      <c r="B2726" s="40" t="str">
        <f t="shared" si="86"/>
        <v>420205</v>
      </c>
      <c r="C2726" s="41" t="s">
        <v>5549</v>
      </c>
      <c r="D2726" s="42" t="s">
        <v>383</v>
      </c>
      <c r="E2726" s="41" t="s">
        <v>382</v>
      </c>
      <c r="F2726" s="42" t="s">
        <v>383</v>
      </c>
      <c r="G2726" s="42" t="s">
        <v>5474</v>
      </c>
      <c r="H2726" s="42" t="s">
        <v>32</v>
      </c>
      <c r="I2726" s="42" t="s">
        <v>5475</v>
      </c>
      <c r="J2726" s="42" t="s">
        <v>34</v>
      </c>
      <c r="K2726" s="42" t="s">
        <v>35</v>
      </c>
      <c r="L2726" s="37">
        <v>4</v>
      </c>
      <c r="M2726" s="43" t="s">
        <v>36</v>
      </c>
      <c r="N2726" s="43" t="str">
        <f t="shared" si="85"/>
        <v>0047</v>
      </c>
      <c r="O2726" s="84">
        <v>18534.78</v>
      </c>
    </row>
    <row r="2727" spans="1:15" s="22" customFormat="1" ht="11.15" customHeight="1" x14ac:dyDescent="0.2">
      <c r="A2727" s="33" t="s">
        <v>5550</v>
      </c>
      <c r="B2727" s="34" t="str">
        <f t="shared" si="86"/>
        <v>420198</v>
      </c>
      <c r="C2727" s="35" t="s">
        <v>5551</v>
      </c>
      <c r="D2727" s="36" t="s">
        <v>383</v>
      </c>
      <c r="E2727" s="35" t="s">
        <v>382</v>
      </c>
      <c r="F2727" s="36" t="s">
        <v>383</v>
      </c>
      <c r="G2727" s="36" t="s">
        <v>5474</v>
      </c>
      <c r="H2727" s="36" t="s">
        <v>32</v>
      </c>
      <c r="I2727" s="36" t="s">
        <v>5475</v>
      </c>
      <c r="J2727" s="36" t="s">
        <v>34</v>
      </c>
      <c r="K2727" s="36" t="s">
        <v>35</v>
      </c>
      <c r="L2727" s="37">
        <v>31</v>
      </c>
      <c r="M2727" s="38" t="s">
        <v>36</v>
      </c>
      <c r="N2727" s="38" t="str">
        <f t="shared" si="85"/>
        <v>0047</v>
      </c>
      <c r="O2727" s="83">
        <v>16490.23</v>
      </c>
    </row>
    <row r="2728" spans="1:15" s="22" customFormat="1" ht="11.15" customHeight="1" x14ac:dyDescent="0.2">
      <c r="A2728" s="39" t="s">
        <v>5552</v>
      </c>
      <c r="B2728" s="40" t="str">
        <f t="shared" si="86"/>
        <v>420132</v>
      </c>
      <c r="C2728" s="41" t="s">
        <v>5553</v>
      </c>
      <c r="D2728" s="42" t="s">
        <v>383</v>
      </c>
      <c r="E2728" s="41" t="s">
        <v>382</v>
      </c>
      <c r="F2728" s="42" t="s">
        <v>383</v>
      </c>
      <c r="G2728" s="42" t="s">
        <v>5474</v>
      </c>
      <c r="H2728" s="42" t="s">
        <v>32</v>
      </c>
      <c r="I2728" s="42" t="s">
        <v>5475</v>
      </c>
      <c r="J2728" s="42" t="s">
        <v>34</v>
      </c>
      <c r="K2728" s="42" t="s">
        <v>35</v>
      </c>
      <c r="L2728" s="37">
        <v>26</v>
      </c>
      <c r="M2728" s="43" t="s">
        <v>36</v>
      </c>
      <c r="N2728" s="43" t="str">
        <f t="shared" si="85"/>
        <v>0047</v>
      </c>
      <c r="O2728" s="84">
        <v>22491.46</v>
      </c>
    </row>
    <row r="2729" spans="1:15" s="22" customFormat="1" ht="11.15" customHeight="1" x14ac:dyDescent="0.2">
      <c r="A2729" s="33" t="s">
        <v>5554</v>
      </c>
      <c r="B2729" s="34" t="str">
        <f t="shared" si="86"/>
        <v>421083</v>
      </c>
      <c r="C2729" s="35" t="s">
        <v>5555</v>
      </c>
      <c r="D2729" s="36" t="s">
        <v>383</v>
      </c>
      <c r="E2729" s="35" t="s">
        <v>382</v>
      </c>
      <c r="F2729" s="36" t="s">
        <v>383</v>
      </c>
      <c r="G2729" s="36" t="s">
        <v>5474</v>
      </c>
      <c r="H2729" s="36" t="s">
        <v>43</v>
      </c>
      <c r="I2729" s="36" t="s">
        <v>5475</v>
      </c>
      <c r="J2729" s="36" t="s">
        <v>34</v>
      </c>
      <c r="K2729" s="36" t="s">
        <v>35</v>
      </c>
      <c r="L2729" s="37">
        <v>38</v>
      </c>
      <c r="M2729" s="38" t="s">
        <v>36</v>
      </c>
      <c r="N2729" s="38" t="str">
        <f t="shared" si="85"/>
        <v>0047</v>
      </c>
      <c r="O2729" s="83">
        <v>4760.43</v>
      </c>
    </row>
    <row r="2730" spans="1:15" s="22" customFormat="1" ht="11.15" customHeight="1" x14ac:dyDescent="0.2">
      <c r="A2730" s="39" t="s">
        <v>5556</v>
      </c>
      <c r="B2730" s="40" t="str">
        <f t="shared" si="86"/>
        <v>420081</v>
      </c>
      <c r="C2730" s="41" t="s">
        <v>5557</v>
      </c>
      <c r="D2730" s="42" t="s">
        <v>383</v>
      </c>
      <c r="E2730" s="41" t="s">
        <v>382</v>
      </c>
      <c r="F2730" s="42" t="s">
        <v>383</v>
      </c>
      <c r="G2730" s="42" t="s">
        <v>5474</v>
      </c>
      <c r="H2730" s="42" t="s">
        <v>32</v>
      </c>
      <c r="I2730" s="42" t="s">
        <v>5475</v>
      </c>
      <c r="J2730" s="42" t="s">
        <v>34</v>
      </c>
      <c r="K2730" s="42" t="s">
        <v>35</v>
      </c>
      <c r="L2730" s="37">
        <v>27</v>
      </c>
      <c r="M2730" s="43" t="s">
        <v>36</v>
      </c>
      <c r="N2730" s="43" t="str">
        <f t="shared" si="85"/>
        <v>0047</v>
      </c>
      <c r="O2730" s="84">
        <v>10636.51</v>
      </c>
    </row>
    <row r="2731" spans="1:15" s="22" customFormat="1" ht="11.15" customHeight="1" x14ac:dyDescent="0.2">
      <c r="A2731" s="33" t="s">
        <v>5558</v>
      </c>
      <c r="B2731" s="34" t="str">
        <f t="shared" si="86"/>
        <v>420302</v>
      </c>
      <c r="C2731" s="35" t="s">
        <v>5559</v>
      </c>
      <c r="D2731" s="36" t="s">
        <v>383</v>
      </c>
      <c r="E2731" s="35" t="s">
        <v>382</v>
      </c>
      <c r="F2731" s="36" t="s">
        <v>383</v>
      </c>
      <c r="G2731" s="36" t="s">
        <v>5474</v>
      </c>
      <c r="H2731" s="36" t="s">
        <v>32</v>
      </c>
      <c r="I2731" s="36" t="s">
        <v>5475</v>
      </c>
      <c r="J2731" s="36" t="s">
        <v>34</v>
      </c>
      <c r="K2731" s="36" t="s">
        <v>35</v>
      </c>
      <c r="L2731" s="37">
        <v>6</v>
      </c>
      <c r="M2731" s="38" t="s">
        <v>36</v>
      </c>
      <c r="N2731" s="38" t="str">
        <f t="shared" si="85"/>
        <v>0047</v>
      </c>
      <c r="O2731" s="83">
        <v>28752.400000000001</v>
      </c>
    </row>
    <row r="2732" spans="1:15" s="22" customFormat="1" ht="11.15" customHeight="1" x14ac:dyDescent="0.2">
      <c r="A2732" s="39" t="s">
        <v>5560</v>
      </c>
      <c r="B2732" s="40" t="str">
        <f t="shared" si="86"/>
        <v>420667</v>
      </c>
      <c r="C2732" s="41" t="s">
        <v>5561</v>
      </c>
      <c r="D2732" s="42" t="s">
        <v>383</v>
      </c>
      <c r="E2732" s="41" t="s">
        <v>382</v>
      </c>
      <c r="F2732" s="42" t="s">
        <v>383</v>
      </c>
      <c r="G2732" s="42" t="s">
        <v>5474</v>
      </c>
      <c r="H2732" s="42" t="s">
        <v>32</v>
      </c>
      <c r="I2732" s="42" t="s">
        <v>5475</v>
      </c>
      <c r="J2732" s="42" t="s">
        <v>34</v>
      </c>
      <c r="K2732" s="42" t="s">
        <v>35</v>
      </c>
      <c r="L2732" s="37">
        <v>5</v>
      </c>
      <c r="M2732" s="43" t="s">
        <v>36</v>
      </c>
      <c r="N2732" s="43" t="str">
        <f t="shared" si="85"/>
        <v>0047</v>
      </c>
      <c r="O2732" s="84">
        <v>77442.789999999994</v>
      </c>
    </row>
    <row r="2733" spans="1:15" s="22" customFormat="1" ht="11.15" customHeight="1" x14ac:dyDescent="0.2">
      <c r="A2733" s="33" t="s">
        <v>5562</v>
      </c>
      <c r="B2733" s="34" t="str">
        <f t="shared" si="86"/>
        <v>420278</v>
      </c>
      <c r="C2733" s="35" t="s">
        <v>5563</v>
      </c>
      <c r="D2733" s="36" t="s">
        <v>383</v>
      </c>
      <c r="E2733" s="35" t="s">
        <v>382</v>
      </c>
      <c r="F2733" s="36" t="s">
        <v>383</v>
      </c>
      <c r="G2733" s="36" t="s">
        <v>5474</v>
      </c>
      <c r="H2733" s="36" t="s">
        <v>32</v>
      </c>
      <c r="I2733" s="36" t="s">
        <v>5475</v>
      </c>
      <c r="J2733" s="36" t="s">
        <v>34</v>
      </c>
      <c r="K2733" s="36" t="s">
        <v>35</v>
      </c>
      <c r="L2733" s="37">
        <v>8</v>
      </c>
      <c r="M2733" s="38" t="s">
        <v>36</v>
      </c>
      <c r="N2733" s="38" t="str">
        <f t="shared" si="85"/>
        <v>0047</v>
      </c>
      <c r="O2733" s="83">
        <v>32142.69</v>
      </c>
    </row>
    <row r="2734" spans="1:15" s="22" customFormat="1" ht="11.15" customHeight="1" x14ac:dyDescent="0.2">
      <c r="A2734" s="39" t="s">
        <v>5564</v>
      </c>
      <c r="B2734" s="40" t="str">
        <f t="shared" si="86"/>
        <v>420135</v>
      </c>
      <c r="C2734" s="41" t="s">
        <v>5565</v>
      </c>
      <c r="D2734" s="42" t="s">
        <v>383</v>
      </c>
      <c r="E2734" s="41" t="s">
        <v>382</v>
      </c>
      <c r="F2734" s="42" t="s">
        <v>383</v>
      </c>
      <c r="G2734" s="42" t="s">
        <v>5474</v>
      </c>
      <c r="H2734" s="42" t="s">
        <v>32</v>
      </c>
      <c r="I2734" s="42" t="s">
        <v>5475</v>
      </c>
      <c r="J2734" s="42" t="s">
        <v>34</v>
      </c>
      <c r="K2734" s="42" t="s">
        <v>35</v>
      </c>
      <c r="L2734" s="37">
        <v>21</v>
      </c>
      <c r="M2734" s="43" t="s">
        <v>36</v>
      </c>
      <c r="N2734" s="43" t="str">
        <f t="shared" si="85"/>
        <v>0047</v>
      </c>
      <c r="O2734" s="84">
        <v>23046.720000000001</v>
      </c>
    </row>
    <row r="2735" spans="1:15" s="22" customFormat="1" ht="11.15" customHeight="1" x14ac:dyDescent="0.2">
      <c r="A2735" s="33" t="s">
        <v>5566</v>
      </c>
      <c r="B2735" s="34" t="str">
        <f t="shared" si="86"/>
        <v>421050</v>
      </c>
      <c r="C2735" s="35" t="s">
        <v>5567</v>
      </c>
      <c r="D2735" s="36" t="s">
        <v>383</v>
      </c>
      <c r="E2735" s="35" t="s">
        <v>382</v>
      </c>
      <c r="F2735" s="36" t="s">
        <v>383</v>
      </c>
      <c r="G2735" s="36" t="s">
        <v>5474</v>
      </c>
      <c r="H2735" s="36" t="s">
        <v>43</v>
      </c>
      <c r="I2735" s="36" t="s">
        <v>5475</v>
      </c>
      <c r="J2735" s="36" t="s">
        <v>34</v>
      </c>
      <c r="K2735" s="36" t="s">
        <v>35</v>
      </c>
      <c r="L2735" s="37">
        <v>158</v>
      </c>
      <c r="M2735" s="38" t="s">
        <v>36</v>
      </c>
      <c r="N2735" s="38" t="str">
        <f t="shared" si="85"/>
        <v>0047</v>
      </c>
      <c r="O2735" s="83">
        <v>3324.1</v>
      </c>
    </row>
    <row r="2736" spans="1:15" s="22" customFormat="1" ht="11.15" customHeight="1" x14ac:dyDescent="0.2">
      <c r="A2736" s="39" t="s">
        <v>5568</v>
      </c>
      <c r="B2736" s="40" t="str">
        <f t="shared" si="86"/>
        <v>420618</v>
      </c>
      <c r="C2736" s="41" t="s">
        <v>5569</v>
      </c>
      <c r="D2736" s="42" t="s">
        <v>383</v>
      </c>
      <c r="E2736" s="41" t="s">
        <v>382</v>
      </c>
      <c r="F2736" s="42" t="s">
        <v>383</v>
      </c>
      <c r="G2736" s="42" t="s">
        <v>5474</v>
      </c>
      <c r="H2736" s="42" t="s">
        <v>32</v>
      </c>
      <c r="I2736" s="42" t="s">
        <v>5475</v>
      </c>
      <c r="J2736" s="42" t="s">
        <v>34</v>
      </c>
      <c r="K2736" s="42" t="s">
        <v>35</v>
      </c>
      <c r="L2736" s="37">
        <v>10</v>
      </c>
      <c r="M2736" s="43" t="s">
        <v>36</v>
      </c>
      <c r="N2736" s="43" t="str">
        <f t="shared" si="85"/>
        <v>0047</v>
      </c>
      <c r="O2736" s="84">
        <v>49091.22</v>
      </c>
    </row>
    <row r="2737" spans="1:15" s="22" customFormat="1" ht="11.15" customHeight="1" x14ac:dyDescent="0.2">
      <c r="A2737" s="33" t="s">
        <v>5570</v>
      </c>
      <c r="B2737" s="34" t="str">
        <f t="shared" si="86"/>
        <v>420003</v>
      </c>
      <c r="C2737" s="35" t="s">
        <v>5571</v>
      </c>
      <c r="D2737" s="36" t="s">
        <v>383</v>
      </c>
      <c r="E2737" s="35" t="s">
        <v>382</v>
      </c>
      <c r="F2737" s="36" t="s">
        <v>383</v>
      </c>
      <c r="G2737" s="36" t="s">
        <v>5474</v>
      </c>
      <c r="H2737" s="36" t="s">
        <v>32</v>
      </c>
      <c r="I2737" s="36" t="s">
        <v>5475</v>
      </c>
      <c r="J2737" s="36" t="s">
        <v>34</v>
      </c>
      <c r="K2737" s="36" t="s">
        <v>35</v>
      </c>
      <c r="L2737" s="37">
        <v>5</v>
      </c>
      <c r="M2737" s="38" t="s">
        <v>36</v>
      </c>
      <c r="N2737" s="38" t="str">
        <f t="shared" si="85"/>
        <v>0047</v>
      </c>
      <c r="O2737" s="83">
        <v>8212.7199999999993</v>
      </c>
    </row>
    <row r="2738" spans="1:15" s="22" customFormat="1" ht="11.15" customHeight="1" x14ac:dyDescent="0.2">
      <c r="A2738" s="39" t="s">
        <v>5572</v>
      </c>
      <c r="B2738" s="40" t="str">
        <f t="shared" si="86"/>
        <v>420207</v>
      </c>
      <c r="C2738" s="41" t="s">
        <v>5573</v>
      </c>
      <c r="D2738" s="42" t="s">
        <v>383</v>
      </c>
      <c r="E2738" s="41" t="s">
        <v>382</v>
      </c>
      <c r="F2738" s="42" t="s">
        <v>383</v>
      </c>
      <c r="G2738" s="42" t="s">
        <v>5474</v>
      </c>
      <c r="H2738" s="42" t="s">
        <v>32</v>
      </c>
      <c r="I2738" s="42" t="s">
        <v>5475</v>
      </c>
      <c r="J2738" s="42" t="s">
        <v>34</v>
      </c>
      <c r="K2738" s="42" t="s">
        <v>35</v>
      </c>
      <c r="L2738" s="37">
        <v>7</v>
      </c>
      <c r="M2738" s="43" t="s">
        <v>36</v>
      </c>
      <c r="N2738" s="43" t="str">
        <f t="shared" si="85"/>
        <v>0047</v>
      </c>
      <c r="O2738" s="84">
        <v>20192.580000000002</v>
      </c>
    </row>
    <row r="2739" spans="1:15" s="22" customFormat="1" ht="11.15" customHeight="1" x14ac:dyDescent="0.2">
      <c r="A2739" s="33" t="s">
        <v>5574</v>
      </c>
      <c r="B2739" s="34" t="str">
        <f t="shared" si="86"/>
        <v>420305</v>
      </c>
      <c r="C2739" s="35" t="s">
        <v>5549</v>
      </c>
      <c r="D2739" s="36" t="s">
        <v>383</v>
      </c>
      <c r="E2739" s="35" t="s">
        <v>382</v>
      </c>
      <c r="F2739" s="36" t="s">
        <v>383</v>
      </c>
      <c r="G2739" s="36" t="s">
        <v>5474</v>
      </c>
      <c r="H2739" s="36" t="s">
        <v>32</v>
      </c>
      <c r="I2739" s="36" t="s">
        <v>5475</v>
      </c>
      <c r="J2739" s="36" t="s">
        <v>34</v>
      </c>
      <c r="K2739" s="36" t="s">
        <v>35</v>
      </c>
      <c r="L2739" s="37">
        <v>5</v>
      </c>
      <c r="M2739" s="38" t="s">
        <v>36</v>
      </c>
      <c r="N2739" s="38" t="str">
        <f t="shared" si="85"/>
        <v>0047</v>
      </c>
      <c r="O2739" s="83">
        <v>29727.06</v>
      </c>
    </row>
    <row r="2740" spans="1:15" s="22" customFormat="1" ht="11.15" customHeight="1" x14ac:dyDescent="0.2">
      <c r="A2740" s="39" t="s">
        <v>5575</v>
      </c>
      <c r="B2740" s="40" t="str">
        <f t="shared" si="86"/>
        <v>420133</v>
      </c>
      <c r="C2740" s="41" t="s">
        <v>5576</v>
      </c>
      <c r="D2740" s="42" t="s">
        <v>383</v>
      </c>
      <c r="E2740" s="41" t="s">
        <v>382</v>
      </c>
      <c r="F2740" s="42" t="s">
        <v>383</v>
      </c>
      <c r="G2740" s="42" t="s">
        <v>5474</v>
      </c>
      <c r="H2740" s="42" t="s">
        <v>32</v>
      </c>
      <c r="I2740" s="42" t="s">
        <v>5475</v>
      </c>
      <c r="J2740" s="42" t="s">
        <v>34</v>
      </c>
      <c r="K2740" s="42" t="s">
        <v>35</v>
      </c>
      <c r="L2740" s="37">
        <v>19</v>
      </c>
      <c r="M2740" s="43" t="s">
        <v>36</v>
      </c>
      <c r="N2740" s="43" t="str">
        <f t="shared" si="85"/>
        <v>0047</v>
      </c>
      <c r="O2740" s="84">
        <v>22554.27</v>
      </c>
    </row>
    <row r="2741" spans="1:15" s="22" customFormat="1" ht="11.15" customHeight="1" x14ac:dyDescent="0.2">
      <c r="A2741" s="33" t="s">
        <v>5577</v>
      </c>
      <c r="B2741" s="34" t="str">
        <f t="shared" si="86"/>
        <v>420615</v>
      </c>
      <c r="C2741" s="35" t="s">
        <v>5578</v>
      </c>
      <c r="D2741" s="36" t="s">
        <v>383</v>
      </c>
      <c r="E2741" s="35" t="s">
        <v>382</v>
      </c>
      <c r="F2741" s="36" t="s">
        <v>383</v>
      </c>
      <c r="G2741" s="36" t="s">
        <v>5474</v>
      </c>
      <c r="H2741" s="36" t="s">
        <v>32</v>
      </c>
      <c r="I2741" s="36" t="s">
        <v>5475</v>
      </c>
      <c r="J2741" s="36" t="s">
        <v>34</v>
      </c>
      <c r="K2741" s="36" t="s">
        <v>35</v>
      </c>
      <c r="L2741" s="37">
        <v>10</v>
      </c>
      <c r="M2741" s="38" t="s">
        <v>36</v>
      </c>
      <c r="N2741" s="38" t="str">
        <f t="shared" si="85"/>
        <v>0047</v>
      </c>
      <c r="O2741" s="83">
        <v>47431.19</v>
      </c>
    </row>
    <row r="2742" spans="1:15" s="22" customFormat="1" ht="11.15" customHeight="1" x14ac:dyDescent="0.2">
      <c r="A2742" s="39" t="s">
        <v>5579</v>
      </c>
      <c r="B2742" s="40" t="str">
        <f t="shared" si="86"/>
        <v>420275</v>
      </c>
      <c r="C2742" s="41" t="s">
        <v>5580</v>
      </c>
      <c r="D2742" s="42" t="s">
        <v>383</v>
      </c>
      <c r="E2742" s="41" t="s">
        <v>382</v>
      </c>
      <c r="F2742" s="42" t="s">
        <v>383</v>
      </c>
      <c r="G2742" s="42" t="s">
        <v>5474</v>
      </c>
      <c r="H2742" s="42" t="s">
        <v>32</v>
      </c>
      <c r="I2742" s="42" t="s">
        <v>5475</v>
      </c>
      <c r="J2742" s="42" t="s">
        <v>34</v>
      </c>
      <c r="K2742" s="42" t="s">
        <v>35</v>
      </c>
      <c r="L2742" s="37">
        <v>8</v>
      </c>
      <c r="M2742" s="43" t="s">
        <v>36</v>
      </c>
      <c r="N2742" s="43" t="str">
        <f t="shared" si="85"/>
        <v>0047</v>
      </c>
      <c r="O2742" s="84">
        <v>26912.49</v>
      </c>
    </row>
    <row r="2743" spans="1:15" s="22" customFormat="1" ht="11.15" customHeight="1" x14ac:dyDescent="0.2">
      <c r="A2743" s="33" t="s">
        <v>5581</v>
      </c>
      <c r="B2743" s="34" t="str">
        <f t="shared" si="86"/>
        <v>420093</v>
      </c>
      <c r="C2743" s="35" t="s">
        <v>5582</v>
      </c>
      <c r="D2743" s="36" t="s">
        <v>383</v>
      </c>
      <c r="E2743" s="35" t="s">
        <v>382</v>
      </c>
      <c r="F2743" s="36" t="s">
        <v>383</v>
      </c>
      <c r="G2743" s="36" t="s">
        <v>5474</v>
      </c>
      <c r="H2743" s="36" t="s">
        <v>32</v>
      </c>
      <c r="I2743" s="36" t="s">
        <v>5475</v>
      </c>
      <c r="J2743" s="36" t="s">
        <v>34</v>
      </c>
      <c r="K2743" s="36" t="s">
        <v>35</v>
      </c>
      <c r="L2743" s="37">
        <v>18</v>
      </c>
      <c r="M2743" s="38" t="s">
        <v>36</v>
      </c>
      <c r="N2743" s="38" t="str">
        <f t="shared" si="85"/>
        <v>0047</v>
      </c>
      <c r="O2743" s="83">
        <v>14857.35</v>
      </c>
    </row>
    <row r="2744" spans="1:15" s="22" customFormat="1" ht="11.15" customHeight="1" x14ac:dyDescent="0.2">
      <c r="A2744" s="39" t="s">
        <v>5583</v>
      </c>
      <c r="B2744" s="40" t="str">
        <f t="shared" si="86"/>
        <v>420199</v>
      </c>
      <c r="C2744" s="41" t="s">
        <v>5584</v>
      </c>
      <c r="D2744" s="42" t="s">
        <v>383</v>
      </c>
      <c r="E2744" s="41" t="s">
        <v>382</v>
      </c>
      <c r="F2744" s="42" t="s">
        <v>383</v>
      </c>
      <c r="G2744" s="42" t="s">
        <v>5474</v>
      </c>
      <c r="H2744" s="42" t="s">
        <v>32</v>
      </c>
      <c r="I2744" s="42" t="s">
        <v>5475</v>
      </c>
      <c r="J2744" s="42" t="s">
        <v>34</v>
      </c>
      <c r="K2744" s="42" t="s">
        <v>35</v>
      </c>
      <c r="L2744" s="37">
        <v>18</v>
      </c>
      <c r="M2744" s="43" t="s">
        <v>36</v>
      </c>
      <c r="N2744" s="43" t="str">
        <f t="shared" si="85"/>
        <v>0047</v>
      </c>
      <c r="O2744" s="84">
        <v>23193.45</v>
      </c>
    </row>
    <row r="2745" spans="1:15" s="22" customFormat="1" ht="11.15" customHeight="1" x14ac:dyDescent="0.2">
      <c r="A2745" s="33" t="s">
        <v>5585</v>
      </c>
      <c r="B2745" s="34" t="str">
        <f t="shared" si="86"/>
        <v>420619</v>
      </c>
      <c r="C2745" s="35" t="s">
        <v>5586</v>
      </c>
      <c r="D2745" s="36" t="s">
        <v>383</v>
      </c>
      <c r="E2745" s="35" t="s">
        <v>382</v>
      </c>
      <c r="F2745" s="36" t="s">
        <v>383</v>
      </c>
      <c r="G2745" s="36" t="s">
        <v>5474</v>
      </c>
      <c r="H2745" s="36" t="s">
        <v>32</v>
      </c>
      <c r="I2745" s="36" t="s">
        <v>5475</v>
      </c>
      <c r="J2745" s="36" t="s">
        <v>34</v>
      </c>
      <c r="K2745" s="36" t="s">
        <v>35</v>
      </c>
      <c r="L2745" s="37">
        <v>9</v>
      </c>
      <c r="M2745" s="38" t="s">
        <v>36</v>
      </c>
      <c r="N2745" s="38" t="str">
        <f t="shared" si="85"/>
        <v>0047</v>
      </c>
      <c r="O2745" s="83">
        <v>50465.51</v>
      </c>
    </row>
    <row r="2746" spans="1:15" s="22" customFormat="1" ht="11.15" customHeight="1" x14ac:dyDescent="0.2">
      <c r="A2746" s="39" t="s">
        <v>5587</v>
      </c>
      <c r="B2746" s="40" t="str">
        <f t="shared" si="86"/>
        <v>421038</v>
      </c>
      <c r="C2746" s="41" t="s">
        <v>5588</v>
      </c>
      <c r="D2746" s="42" t="s">
        <v>383</v>
      </c>
      <c r="E2746" s="41" t="s">
        <v>382</v>
      </c>
      <c r="F2746" s="42" t="s">
        <v>383</v>
      </c>
      <c r="G2746" s="42" t="s">
        <v>5474</v>
      </c>
      <c r="H2746" s="42" t="s">
        <v>43</v>
      </c>
      <c r="I2746" s="42" t="s">
        <v>5475</v>
      </c>
      <c r="J2746" s="42" t="s">
        <v>34</v>
      </c>
      <c r="K2746" s="42" t="s">
        <v>35</v>
      </c>
      <c r="L2746" s="37">
        <v>45</v>
      </c>
      <c r="M2746" s="43" t="s">
        <v>36</v>
      </c>
      <c r="N2746" s="43" t="str">
        <f t="shared" si="85"/>
        <v>0047</v>
      </c>
      <c r="O2746" s="84">
        <v>5306.4</v>
      </c>
    </row>
    <row r="2747" spans="1:15" s="22" customFormat="1" ht="11.15" customHeight="1" x14ac:dyDescent="0.2">
      <c r="A2747" s="33" t="s">
        <v>5589</v>
      </c>
      <c r="B2747" s="34" t="str">
        <f t="shared" si="86"/>
        <v>420042</v>
      </c>
      <c r="C2747" s="35" t="s">
        <v>5590</v>
      </c>
      <c r="D2747" s="36" t="s">
        <v>383</v>
      </c>
      <c r="E2747" s="35" t="s">
        <v>382</v>
      </c>
      <c r="F2747" s="36" t="s">
        <v>383</v>
      </c>
      <c r="G2747" s="36" t="s">
        <v>5474</v>
      </c>
      <c r="H2747" s="36" t="s">
        <v>32</v>
      </c>
      <c r="I2747" s="36" t="s">
        <v>5475</v>
      </c>
      <c r="J2747" s="36" t="s">
        <v>34</v>
      </c>
      <c r="K2747" s="36" t="s">
        <v>35</v>
      </c>
      <c r="L2747" s="37">
        <v>15</v>
      </c>
      <c r="M2747" s="38" t="s">
        <v>36</v>
      </c>
      <c r="N2747" s="38" t="str">
        <f t="shared" ref="N2747:N2810" si="87">TEXT(G2747,"0000")</f>
        <v>0047</v>
      </c>
      <c r="O2747" s="83">
        <v>9866.25</v>
      </c>
    </row>
    <row r="2748" spans="1:15" s="22" customFormat="1" ht="11.15" customHeight="1" x14ac:dyDescent="0.2">
      <c r="A2748" s="39" t="s">
        <v>5591</v>
      </c>
      <c r="B2748" s="40" t="str">
        <f t="shared" si="86"/>
        <v>420217</v>
      </c>
      <c r="C2748" s="41" t="s">
        <v>5592</v>
      </c>
      <c r="D2748" s="42" t="s">
        <v>383</v>
      </c>
      <c r="E2748" s="41" t="s">
        <v>382</v>
      </c>
      <c r="F2748" s="42" t="s">
        <v>383</v>
      </c>
      <c r="G2748" s="42" t="s">
        <v>5474</v>
      </c>
      <c r="H2748" s="42" t="s">
        <v>32</v>
      </c>
      <c r="I2748" s="42" t="s">
        <v>5475</v>
      </c>
      <c r="J2748" s="42" t="s">
        <v>34</v>
      </c>
      <c r="K2748" s="42" t="s">
        <v>35</v>
      </c>
      <c r="L2748" s="37">
        <v>4</v>
      </c>
      <c r="M2748" s="43" t="s">
        <v>36</v>
      </c>
      <c r="N2748" s="43" t="str">
        <f t="shared" si="87"/>
        <v>0047</v>
      </c>
      <c r="O2748" s="84">
        <v>22805.62</v>
      </c>
    </row>
    <row r="2749" spans="1:15" s="22" customFormat="1" ht="11.15" customHeight="1" x14ac:dyDescent="0.2">
      <c r="A2749" s="33" t="s">
        <v>5593</v>
      </c>
      <c r="B2749" s="34" t="str">
        <f t="shared" si="86"/>
        <v>420054</v>
      </c>
      <c r="C2749" s="35" t="s">
        <v>5594</v>
      </c>
      <c r="D2749" s="36" t="s">
        <v>383</v>
      </c>
      <c r="E2749" s="35" t="s">
        <v>382</v>
      </c>
      <c r="F2749" s="36" t="s">
        <v>383</v>
      </c>
      <c r="G2749" s="36" t="s">
        <v>5474</v>
      </c>
      <c r="H2749" s="36" t="s">
        <v>32</v>
      </c>
      <c r="I2749" s="36" t="s">
        <v>5475</v>
      </c>
      <c r="J2749" s="36" t="s">
        <v>34</v>
      </c>
      <c r="K2749" s="36" t="s">
        <v>35</v>
      </c>
      <c r="L2749" s="37">
        <v>15</v>
      </c>
      <c r="M2749" s="38" t="s">
        <v>36</v>
      </c>
      <c r="N2749" s="38" t="str">
        <f t="shared" si="87"/>
        <v>0047</v>
      </c>
      <c r="O2749" s="83">
        <v>13506.68</v>
      </c>
    </row>
    <row r="2750" spans="1:15" s="22" customFormat="1" ht="11.15" customHeight="1" x14ac:dyDescent="0.2">
      <c r="A2750" s="39" t="s">
        <v>5595</v>
      </c>
      <c r="B2750" s="40" t="str">
        <f t="shared" si="86"/>
        <v>421054</v>
      </c>
      <c r="C2750" s="41" t="s">
        <v>5596</v>
      </c>
      <c r="D2750" s="42" t="s">
        <v>383</v>
      </c>
      <c r="E2750" s="41" t="s">
        <v>382</v>
      </c>
      <c r="F2750" s="42" t="s">
        <v>383</v>
      </c>
      <c r="G2750" s="42" t="s">
        <v>5474</v>
      </c>
      <c r="H2750" s="42" t="s">
        <v>43</v>
      </c>
      <c r="I2750" s="42" t="s">
        <v>5475</v>
      </c>
      <c r="J2750" s="42" t="s">
        <v>34</v>
      </c>
      <c r="K2750" s="42" t="s">
        <v>35</v>
      </c>
      <c r="L2750" s="37">
        <v>130</v>
      </c>
      <c r="M2750" s="43" t="s">
        <v>36</v>
      </c>
      <c r="N2750" s="43" t="str">
        <f t="shared" si="87"/>
        <v>0047</v>
      </c>
      <c r="O2750" s="84">
        <v>1582.86</v>
      </c>
    </row>
    <row r="2751" spans="1:15" s="22" customFormat="1" ht="11.15" customHeight="1" x14ac:dyDescent="0.2">
      <c r="A2751" s="33" t="s">
        <v>5597</v>
      </c>
      <c r="B2751" s="34" t="str">
        <f t="shared" si="86"/>
        <v>420712</v>
      </c>
      <c r="C2751" s="35" t="s">
        <v>5598</v>
      </c>
      <c r="D2751" s="36" t="s">
        <v>383</v>
      </c>
      <c r="E2751" s="35" t="s">
        <v>382</v>
      </c>
      <c r="F2751" s="36" t="s">
        <v>383</v>
      </c>
      <c r="G2751" s="36" t="s">
        <v>5474</v>
      </c>
      <c r="H2751" s="36" t="s">
        <v>32</v>
      </c>
      <c r="I2751" s="36" t="s">
        <v>5475</v>
      </c>
      <c r="J2751" s="36" t="s">
        <v>34</v>
      </c>
      <c r="K2751" s="36" t="s">
        <v>35</v>
      </c>
      <c r="L2751" s="37">
        <v>16</v>
      </c>
      <c r="M2751" s="38" t="s">
        <v>36</v>
      </c>
      <c r="N2751" s="38" t="str">
        <f t="shared" si="87"/>
        <v>0047</v>
      </c>
      <c r="O2751" s="83">
        <v>10646.09</v>
      </c>
    </row>
    <row r="2752" spans="1:15" s="22" customFormat="1" ht="11.15" customHeight="1" x14ac:dyDescent="0.2">
      <c r="A2752" s="39" t="s">
        <v>5599</v>
      </c>
      <c r="B2752" s="40" t="str">
        <f t="shared" si="86"/>
        <v>420267</v>
      </c>
      <c r="C2752" s="41" t="s">
        <v>5600</v>
      </c>
      <c r="D2752" s="42" t="s">
        <v>383</v>
      </c>
      <c r="E2752" s="41" t="s">
        <v>382</v>
      </c>
      <c r="F2752" s="42" t="s">
        <v>383</v>
      </c>
      <c r="G2752" s="42" t="s">
        <v>5474</v>
      </c>
      <c r="H2752" s="42" t="s">
        <v>32</v>
      </c>
      <c r="I2752" s="42" t="s">
        <v>5475</v>
      </c>
      <c r="J2752" s="42" t="s">
        <v>34</v>
      </c>
      <c r="K2752" s="42" t="s">
        <v>35</v>
      </c>
      <c r="L2752" s="37">
        <v>8</v>
      </c>
      <c r="M2752" s="43" t="s">
        <v>36</v>
      </c>
      <c r="N2752" s="43" t="str">
        <f t="shared" si="87"/>
        <v>0047</v>
      </c>
      <c r="O2752" s="84">
        <v>27366.73</v>
      </c>
    </row>
    <row r="2753" spans="1:15" s="22" customFormat="1" ht="11.15" customHeight="1" x14ac:dyDescent="0.2">
      <c r="A2753" s="33" t="s">
        <v>5601</v>
      </c>
      <c r="B2753" s="34" t="str">
        <f t="shared" si="86"/>
        <v>420239</v>
      </c>
      <c r="C2753" s="35" t="s">
        <v>5513</v>
      </c>
      <c r="D2753" s="36" t="s">
        <v>383</v>
      </c>
      <c r="E2753" s="35" t="s">
        <v>382</v>
      </c>
      <c r="F2753" s="36" t="s">
        <v>383</v>
      </c>
      <c r="G2753" s="36" t="s">
        <v>5474</v>
      </c>
      <c r="H2753" s="36" t="s">
        <v>32</v>
      </c>
      <c r="I2753" s="36" t="s">
        <v>5475</v>
      </c>
      <c r="J2753" s="36" t="s">
        <v>34</v>
      </c>
      <c r="K2753" s="36" t="s">
        <v>35</v>
      </c>
      <c r="L2753" s="37">
        <v>2</v>
      </c>
      <c r="M2753" s="38" t="s">
        <v>36</v>
      </c>
      <c r="N2753" s="38" t="str">
        <f t="shared" si="87"/>
        <v>0047</v>
      </c>
      <c r="O2753" s="83">
        <v>28405.77</v>
      </c>
    </row>
    <row r="2754" spans="1:15" s="22" customFormat="1" ht="11.15" customHeight="1" x14ac:dyDescent="0.2">
      <c r="A2754" s="39" t="s">
        <v>5602</v>
      </c>
      <c r="B2754" s="40" t="str">
        <f t="shared" si="86"/>
        <v>420608</v>
      </c>
      <c r="C2754" s="41" t="s">
        <v>5603</v>
      </c>
      <c r="D2754" s="42" t="s">
        <v>383</v>
      </c>
      <c r="E2754" s="41" t="s">
        <v>382</v>
      </c>
      <c r="F2754" s="42" t="s">
        <v>383</v>
      </c>
      <c r="G2754" s="42" t="s">
        <v>5474</v>
      </c>
      <c r="H2754" s="42" t="s">
        <v>32</v>
      </c>
      <c r="I2754" s="42" t="s">
        <v>5475</v>
      </c>
      <c r="J2754" s="42" t="s">
        <v>34</v>
      </c>
      <c r="K2754" s="42" t="s">
        <v>35</v>
      </c>
      <c r="L2754" s="37">
        <v>9</v>
      </c>
      <c r="M2754" s="43" t="s">
        <v>36</v>
      </c>
      <c r="N2754" s="43" t="str">
        <f t="shared" si="87"/>
        <v>0047</v>
      </c>
      <c r="O2754" s="84">
        <v>41994.66</v>
      </c>
    </row>
    <row r="2755" spans="1:15" s="22" customFormat="1" ht="11.15" customHeight="1" x14ac:dyDescent="0.2">
      <c r="A2755" s="33" t="s">
        <v>5604</v>
      </c>
      <c r="B2755" s="34" t="str">
        <f t="shared" ref="B2755:B2818" si="88">HYPERLINK(CONCATENATE("https://project.daccord.ru/2024/Items/PL_ItemView.php?Reference=",A2755),A2755)</f>
        <v>421034</v>
      </c>
      <c r="C2755" s="35" t="s">
        <v>5605</v>
      </c>
      <c r="D2755" s="36" t="s">
        <v>383</v>
      </c>
      <c r="E2755" s="35" t="s">
        <v>382</v>
      </c>
      <c r="F2755" s="36" t="s">
        <v>383</v>
      </c>
      <c r="G2755" s="36" t="s">
        <v>5474</v>
      </c>
      <c r="H2755" s="36" t="s">
        <v>43</v>
      </c>
      <c r="I2755" s="36" t="s">
        <v>5475</v>
      </c>
      <c r="J2755" s="36" t="s">
        <v>34</v>
      </c>
      <c r="K2755" s="36" t="s">
        <v>35</v>
      </c>
      <c r="L2755" s="37">
        <v>32</v>
      </c>
      <c r="M2755" s="38" t="s">
        <v>36</v>
      </c>
      <c r="N2755" s="38" t="str">
        <f t="shared" si="87"/>
        <v>0047</v>
      </c>
      <c r="O2755" s="83">
        <v>4023.37</v>
      </c>
    </row>
    <row r="2756" spans="1:15" s="22" customFormat="1" ht="11.15" customHeight="1" x14ac:dyDescent="0.2">
      <c r="A2756" s="39" t="s">
        <v>5606</v>
      </c>
      <c r="B2756" s="40" t="str">
        <f t="shared" si="88"/>
        <v>420092</v>
      </c>
      <c r="C2756" s="41" t="s">
        <v>5607</v>
      </c>
      <c r="D2756" s="42" t="s">
        <v>383</v>
      </c>
      <c r="E2756" s="41" t="s">
        <v>382</v>
      </c>
      <c r="F2756" s="42" t="s">
        <v>383</v>
      </c>
      <c r="G2756" s="42" t="s">
        <v>5474</v>
      </c>
      <c r="H2756" s="42" t="s">
        <v>32</v>
      </c>
      <c r="I2756" s="42" t="s">
        <v>5475</v>
      </c>
      <c r="J2756" s="42" t="s">
        <v>34</v>
      </c>
      <c r="K2756" s="42" t="s">
        <v>35</v>
      </c>
      <c r="L2756" s="37">
        <v>14</v>
      </c>
      <c r="M2756" s="43" t="s">
        <v>36</v>
      </c>
      <c r="N2756" s="43" t="str">
        <f t="shared" si="87"/>
        <v>0047</v>
      </c>
      <c r="O2756" s="84">
        <v>14857.35</v>
      </c>
    </row>
    <row r="2757" spans="1:15" s="22" customFormat="1" ht="11.15" customHeight="1" x14ac:dyDescent="0.2">
      <c r="A2757" s="33" t="s">
        <v>5608</v>
      </c>
      <c r="B2757" s="34" t="str">
        <f t="shared" si="88"/>
        <v>420012</v>
      </c>
      <c r="C2757" s="35" t="s">
        <v>5609</v>
      </c>
      <c r="D2757" s="36" t="s">
        <v>383</v>
      </c>
      <c r="E2757" s="35" t="s">
        <v>382</v>
      </c>
      <c r="F2757" s="36" t="s">
        <v>383</v>
      </c>
      <c r="G2757" s="36" t="s">
        <v>5474</v>
      </c>
      <c r="H2757" s="36" t="s">
        <v>32</v>
      </c>
      <c r="I2757" s="36" t="s">
        <v>5475</v>
      </c>
      <c r="J2757" s="36" t="s">
        <v>34</v>
      </c>
      <c r="K2757" s="36" t="s">
        <v>35</v>
      </c>
      <c r="L2757" s="37">
        <v>11</v>
      </c>
      <c r="M2757" s="38" t="s">
        <v>36</v>
      </c>
      <c r="N2757" s="38" t="str">
        <f t="shared" si="87"/>
        <v>0047</v>
      </c>
      <c r="O2757" s="83">
        <v>11145.38</v>
      </c>
    </row>
    <row r="2758" spans="1:15" s="22" customFormat="1" ht="11.15" customHeight="1" x14ac:dyDescent="0.2">
      <c r="A2758" s="39" t="s">
        <v>5610</v>
      </c>
      <c r="B2758" s="40" t="str">
        <f t="shared" si="88"/>
        <v>420279</v>
      </c>
      <c r="C2758" s="41" t="s">
        <v>5611</v>
      </c>
      <c r="D2758" s="42" t="s">
        <v>383</v>
      </c>
      <c r="E2758" s="41" t="s">
        <v>382</v>
      </c>
      <c r="F2758" s="42" t="s">
        <v>383</v>
      </c>
      <c r="G2758" s="42" t="s">
        <v>5474</v>
      </c>
      <c r="H2758" s="42" t="s">
        <v>32</v>
      </c>
      <c r="I2758" s="42" t="s">
        <v>5475</v>
      </c>
      <c r="J2758" s="42" t="s">
        <v>34</v>
      </c>
      <c r="K2758" s="42" t="s">
        <v>35</v>
      </c>
      <c r="L2758" s="37">
        <v>7</v>
      </c>
      <c r="M2758" s="43" t="s">
        <v>36</v>
      </c>
      <c r="N2758" s="43" t="str">
        <f t="shared" si="87"/>
        <v>0047</v>
      </c>
      <c r="O2758" s="84">
        <v>34370.97</v>
      </c>
    </row>
    <row r="2759" spans="1:15" s="22" customFormat="1" ht="11.15" customHeight="1" x14ac:dyDescent="0.2">
      <c r="A2759" s="33" t="s">
        <v>5612</v>
      </c>
      <c r="B2759" s="34" t="str">
        <f t="shared" si="88"/>
        <v>420011</v>
      </c>
      <c r="C2759" s="35" t="s">
        <v>5613</v>
      </c>
      <c r="D2759" s="36" t="s">
        <v>383</v>
      </c>
      <c r="E2759" s="35" t="s">
        <v>382</v>
      </c>
      <c r="F2759" s="36" t="s">
        <v>383</v>
      </c>
      <c r="G2759" s="36" t="s">
        <v>5474</v>
      </c>
      <c r="H2759" s="36" t="s">
        <v>32</v>
      </c>
      <c r="I2759" s="36" t="s">
        <v>5475</v>
      </c>
      <c r="J2759" s="36" t="s">
        <v>34</v>
      </c>
      <c r="K2759" s="36" t="s">
        <v>35</v>
      </c>
      <c r="L2759" s="37">
        <v>13</v>
      </c>
      <c r="M2759" s="38" t="s">
        <v>36</v>
      </c>
      <c r="N2759" s="38" t="str">
        <f t="shared" si="87"/>
        <v>0047</v>
      </c>
      <c r="O2759" s="83">
        <v>11137.08</v>
      </c>
    </row>
    <row r="2760" spans="1:15" s="22" customFormat="1" ht="11.15" customHeight="1" x14ac:dyDescent="0.2">
      <c r="A2760" s="39" t="s">
        <v>5614</v>
      </c>
      <c r="B2760" s="40" t="str">
        <f t="shared" si="88"/>
        <v>421044</v>
      </c>
      <c r="C2760" s="41" t="s">
        <v>5615</v>
      </c>
      <c r="D2760" s="42" t="s">
        <v>383</v>
      </c>
      <c r="E2760" s="41" t="s">
        <v>382</v>
      </c>
      <c r="F2760" s="42" t="s">
        <v>383</v>
      </c>
      <c r="G2760" s="42" t="s">
        <v>5474</v>
      </c>
      <c r="H2760" s="42" t="s">
        <v>43</v>
      </c>
      <c r="I2760" s="42" t="s">
        <v>5475</v>
      </c>
      <c r="J2760" s="42" t="s">
        <v>34</v>
      </c>
      <c r="K2760" s="42" t="s">
        <v>35</v>
      </c>
      <c r="L2760" s="37">
        <v>32</v>
      </c>
      <c r="M2760" s="43" t="s">
        <v>36</v>
      </c>
      <c r="N2760" s="43" t="str">
        <f t="shared" si="87"/>
        <v>0047</v>
      </c>
      <c r="O2760" s="84">
        <v>1955.3</v>
      </c>
    </row>
    <row r="2761" spans="1:15" s="22" customFormat="1" ht="11.15" customHeight="1" x14ac:dyDescent="0.2">
      <c r="A2761" s="33" t="s">
        <v>5616</v>
      </c>
      <c r="B2761" s="34" t="str">
        <f t="shared" si="88"/>
        <v>420010</v>
      </c>
      <c r="C2761" s="35" t="s">
        <v>5617</v>
      </c>
      <c r="D2761" s="36" t="s">
        <v>383</v>
      </c>
      <c r="E2761" s="35" t="s">
        <v>382</v>
      </c>
      <c r="F2761" s="36" t="s">
        <v>383</v>
      </c>
      <c r="G2761" s="36" t="s">
        <v>5474</v>
      </c>
      <c r="H2761" s="36" t="s">
        <v>32</v>
      </c>
      <c r="I2761" s="36" t="s">
        <v>5475</v>
      </c>
      <c r="J2761" s="36" t="s">
        <v>34</v>
      </c>
      <c r="K2761" s="36" t="s">
        <v>35</v>
      </c>
      <c r="L2761" s="37">
        <v>13</v>
      </c>
      <c r="M2761" s="38" t="s">
        <v>36</v>
      </c>
      <c r="N2761" s="38" t="str">
        <f t="shared" si="87"/>
        <v>0047</v>
      </c>
      <c r="O2761" s="83">
        <v>10994.9</v>
      </c>
    </row>
    <row r="2762" spans="1:15" s="22" customFormat="1" ht="11.15" customHeight="1" x14ac:dyDescent="0.2">
      <c r="A2762" s="39" t="s">
        <v>5618</v>
      </c>
      <c r="B2762" s="40" t="str">
        <f t="shared" si="88"/>
        <v>420131</v>
      </c>
      <c r="C2762" s="41" t="s">
        <v>5619</v>
      </c>
      <c r="D2762" s="42" t="s">
        <v>383</v>
      </c>
      <c r="E2762" s="41" t="s">
        <v>382</v>
      </c>
      <c r="F2762" s="42" t="s">
        <v>383</v>
      </c>
      <c r="G2762" s="42" t="s">
        <v>5474</v>
      </c>
      <c r="H2762" s="42" t="s">
        <v>32</v>
      </c>
      <c r="I2762" s="42" t="s">
        <v>5475</v>
      </c>
      <c r="J2762" s="42" t="s">
        <v>34</v>
      </c>
      <c r="K2762" s="42" t="s">
        <v>35</v>
      </c>
      <c r="L2762" s="37">
        <v>13</v>
      </c>
      <c r="M2762" s="43" t="s">
        <v>36</v>
      </c>
      <c r="N2762" s="43" t="str">
        <f t="shared" si="87"/>
        <v>0047</v>
      </c>
      <c r="O2762" s="84">
        <v>22392.65</v>
      </c>
    </row>
    <row r="2763" spans="1:15" s="22" customFormat="1" ht="11.15" customHeight="1" x14ac:dyDescent="0.2">
      <c r="A2763" s="33" t="s">
        <v>5620</v>
      </c>
      <c r="B2763" s="34" t="str">
        <f t="shared" si="88"/>
        <v>420085</v>
      </c>
      <c r="C2763" s="35" t="s">
        <v>5621</v>
      </c>
      <c r="D2763" s="36" t="s">
        <v>383</v>
      </c>
      <c r="E2763" s="35" t="s">
        <v>382</v>
      </c>
      <c r="F2763" s="36" t="s">
        <v>383</v>
      </c>
      <c r="G2763" s="36" t="s">
        <v>5474</v>
      </c>
      <c r="H2763" s="36" t="s">
        <v>32</v>
      </c>
      <c r="I2763" s="36" t="s">
        <v>5475</v>
      </c>
      <c r="J2763" s="36" t="s">
        <v>34</v>
      </c>
      <c r="K2763" s="36" t="s">
        <v>35</v>
      </c>
      <c r="L2763" s="37">
        <v>12</v>
      </c>
      <c r="M2763" s="38" t="s">
        <v>36</v>
      </c>
      <c r="N2763" s="38" t="str">
        <f t="shared" si="87"/>
        <v>0047</v>
      </c>
      <c r="O2763" s="83">
        <v>10636.5</v>
      </c>
    </row>
    <row r="2764" spans="1:15" s="22" customFormat="1" ht="11.15" customHeight="1" x14ac:dyDescent="0.2">
      <c r="A2764" s="39" t="s">
        <v>5622</v>
      </c>
      <c r="B2764" s="40" t="str">
        <f t="shared" si="88"/>
        <v>420332</v>
      </c>
      <c r="C2764" s="41" t="s">
        <v>5623</v>
      </c>
      <c r="D2764" s="42" t="s">
        <v>383</v>
      </c>
      <c r="E2764" s="41" t="s">
        <v>382</v>
      </c>
      <c r="F2764" s="42" t="s">
        <v>383</v>
      </c>
      <c r="G2764" s="42" t="s">
        <v>5474</v>
      </c>
      <c r="H2764" s="42" t="s">
        <v>32</v>
      </c>
      <c r="I2764" s="42" t="s">
        <v>5475</v>
      </c>
      <c r="J2764" s="42" t="s">
        <v>34</v>
      </c>
      <c r="K2764" s="42" t="s">
        <v>35</v>
      </c>
      <c r="L2764" s="37">
        <v>3</v>
      </c>
      <c r="M2764" s="43" t="s">
        <v>36</v>
      </c>
      <c r="N2764" s="43" t="str">
        <f t="shared" si="87"/>
        <v>0047</v>
      </c>
      <c r="O2764" s="84">
        <v>29614.97</v>
      </c>
    </row>
    <row r="2765" spans="1:15" s="22" customFormat="1" ht="11.15" customHeight="1" x14ac:dyDescent="0.2">
      <c r="A2765" s="33" t="s">
        <v>5624</v>
      </c>
      <c r="B2765" s="34" t="str">
        <f t="shared" si="88"/>
        <v>420605</v>
      </c>
      <c r="C2765" s="35" t="s">
        <v>5561</v>
      </c>
      <c r="D2765" s="36" t="s">
        <v>383</v>
      </c>
      <c r="E2765" s="35" t="s">
        <v>382</v>
      </c>
      <c r="F2765" s="36" t="s">
        <v>383</v>
      </c>
      <c r="G2765" s="36" t="s">
        <v>5474</v>
      </c>
      <c r="H2765" s="36" t="s">
        <v>32</v>
      </c>
      <c r="I2765" s="36" t="s">
        <v>5475</v>
      </c>
      <c r="J2765" s="36" t="s">
        <v>34</v>
      </c>
      <c r="K2765" s="36" t="s">
        <v>35</v>
      </c>
      <c r="L2765" s="37">
        <v>7</v>
      </c>
      <c r="M2765" s="38" t="s">
        <v>36</v>
      </c>
      <c r="N2765" s="38" t="str">
        <f t="shared" si="87"/>
        <v>0047</v>
      </c>
      <c r="O2765" s="83">
        <v>33339.35</v>
      </c>
    </row>
    <row r="2766" spans="1:15" s="22" customFormat="1" ht="11.15" customHeight="1" x14ac:dyDescent="0.2">
      <c r="A2766" s="39" t="s">
        <v>5625</v>
      </c>
      <c r="B2766" s="40" t="str">
        <f t="shared" si="88"/>
        <v>421033</v>
      </c>
      <c r="C2766" s="41" t="s">
        <v>5626</v>
      </c>
      <c r="D2766" s="42" t="s">
        <v>383</v>
      </c>
      <c r="E2766" s="41" t="s">
        <v>382</v>
      </c>
      <c r="F2766" s="42" t="s">
        <v>383</v>
      </c>
      <c r="G2766" s="42" t="s">
        <v>5474</v>
      </c>
      <c r="H2766" s="42" t="s">
        <v>43</v>
      </c>
      <c r="I2766" s="42" t="s">
        <v>5475</v>
      </c>
      <c r="J2766" s="42" t="s">
        <v>34</v>
      </c>
      <c r="K2766" s="42" t="s">
        <v>35</v>
      </c>
      <c r="L2766" s="37">
        <v>30</v>
      </c>
      <c r="M2766" s="43" t="s">
        <v>36</v>
      </c>
      <c r="N2766" s="43" t="str">
        <f t="shared" si="87"/>
        <v>0047</v>
      </c>
      <c r="O2766" s="84">
        <v>3734.98</v>
      </c>
    </row>
    <row r="2767" spans="1:15" s="22" customFormat="1" ht="11.15" customHeight="1" x14ac:dyDescent="0.2">
      <c r="A2767" s="33" t="s">
        <v>5627</v>
      </c>
      <c r="B2767" s="34" t="str">
        <f t="shared" si="88"/>
        <v>420137</v>
      </c>
      <c r="C2767" s="35" t="s">
        <v>5628</v>
      </c>
      <c r="D2767" s="36" t="s">
        <v>383</v>
      </c>
      <c r="E2767" s="35" t="s">
        <v>382</v>
      </c>
      <c r="F2767" s="36" t="s">
        <v>383</v>
      </c>
      <c r="G2767" s="36" t="s">
        <v>5474</v>
      </c>
      <c r="H2767" s="36" t="s">
        <v>32</v>
      </c>
      <c r="I2767" s="36" t="s">
        <v>5475</v>
      </c>
      <c r="J2767" s="36" t="s">
        <v>34</v>
      </c>
      <c r="K2767" s="36" t="s">
        <v>35</v>
      </c>
      <c r="L2767" s="37">
        <v>11</v>
      </c>
      <c r="M2767" s="38" t="s">
        <v>36</v>
      </c>
      <c r="N2767" s="38" t="str">
        <f t="shared" si="87"/>
        <v>0047</v>
      </c>
      <c r="O2767" s="83">
        <v>28130.87</v>
      </c>
    </row>
    <row r="2768" spans="1:15" s="22" customFormat="1" ht="11.15" customHeight="1" x14ac:dyDescent="0.2">
      <c r="A2768" s="39" t="s">
        <v>5629</v>
      </c>
      <c r="B2768" s="40" t="str">
        <f t="shared" si="88"/>
        <v>420335</v>
      </c>
      <c r="C2768" s="41" t="s">
        <v>5630</v>
      </c>
      <c r="D2768" s="42" t="s">
        <v>383</v>
      </c>
      <c r="E2768" s="41" t="s">
        <v>382</v>
      </c>
      <c r="F2768" s="42" t="s">
        <v>383</v>
      </c>
      <c r="G2768" s="42" t="s">
        <v>5474</v>
      </c>
      <c r="H2768" s="42" t="s">
        <v>32</v>
      </c>
      <c r="I2768" s="42" t="s">
        <v>5475</v>
      </c>
      <c r="J2768" s="42" t="s">
        <v>34</v>
      </c>
      <c r="K2768" s="42" t="s">
        <v>35</v>
      </c>
      <c r="L2768" s="37">
        <v>3</v>
      </c>
      <c r="M2768" s="43" t="s">
        <v>36</v>
      </c>
      <c r="N2768" s="43" t="str">
        <f t="shared" si="87"/>
        <v>0047</v>
      </c>
      <c r="O2768" s="84">
        <v>30618.87</v>
      </c>
    </row>
    <row r="2769" spans="1:15" s="22" customFormat="1" ht="11.15" customHeight="1" x14ac:dyDescent="0.2">
      <c r="A2769" s="33" t="s">
        <v>5631</v>
      </c>
      <c r="B2769" s="34" t="str">
        <f t="shared" si="88"/>
        <v>420136</v>
      </c>
      <c r="C2769" s="35" t="s">
        <v>5632</v>
      </c>
      <c r="D2769" s="36" t="s">
        <v>383</v>
      </c>
      <c r="E2769" s="35" t="s">
        <v>382</v>
      </c>
      <c r="F2769" s="36" t="s">
        <v>383</v>
      </c>
      <c r="G2769" s="36" t="s">
        <v>5474</v>
      </c>
      <c r="H2769" s="36" t="s">
        <v>32</v>
      </c>
      <c r="I2769" s="36" t="s">
        <v>5475</v>
      </c>
      <c r="J2769" s="36" t="s">
        <v>34</v>
      </c>
      <c r="K2769" s="36" t="s">
        <v>35</v>
      </c>
      <c r="L2769" s="37">
        <v>11</v>
      </c>
      <c r="M2769" s="38" t="s">
        <v>36</v>
      </c>
      <c r="N2769" s="38" t="str">
        <f t="shared" si="87"/>
        <v>0047</v>
      </c>
      <c r="O2769" s="83">
        <v>23018.09</v>
      </c>
    </row>
    <row r="2770" spans="1:15" s="22" customFormat="1" ht="11.15" customHeight="1" x14ac:dyDescent="0.2">
      <c r="A2770" s="39" t="s">
        <v>5633</v>
      </c>
      <c r="B2770" s="40" t="str">
        <f t="shared" si="88"/>
        <v>420209</v>
      </c>
      <c r="C2770" s="41" t="s">
        <v>5477</v>
      </c>
      <c r="D2770" s="42" t="s">
        <v>383</v>
      </c>
      <c r="E2770" s="41" t="s">
        <v>382</v>
      </c>
      <c r="F2770" s="42" t="s">
        <v>383</v>
      </c>
      <c r="G2770" s="42" t="s">
        <v>5474</v>
      </c>
      <c r="H2770" s="42" t="s">
        <v>32</v>
      </c>
      <c r="I2770" s="42" t="s">
        <v>5475</v>
      </c>
      <c r="J2770" s="42" t="s">
        <v>34</v>
      </c>
      <c r="K2770" s="42" t="s">
        <v>35</v>
      </c>
      <c r="L2770" s="37">
        <v>3</v>
      </c>
      <c r="M2770" s="43" t="s">
        <v>36</v>
      </c>
      <c r="N2770" s="43" t="str">
        <f t="shared" si="87"/>
        <v>0047</v>
      </c>
      <c r="O2770" s="84">
        <v>23055.15</v>
      </c>
    </row>
    <row r="2771" spans="1:15" s="22" customFormat="1" ht="11.15" customHeight="1" x14ac:dyDescent="0.2">
      <c r="A2771" s="33" t="s">
        <v>5634</v>
      </c>
      <c r="B2771" s="34" t="str">
        <f t="shared" si="88"/>
        <v>421022</v>
      </c>
      <c r="C2771" s="35" t="s">
        <v>5635</v>
      </c>
      <c r="D2771" s="36" t="s">
        <v>383</v>
      </c>
      <c r="E2771" s="35" t="s">
        <v>382</v>
      </c>
      <c r="F2771" s="36" t="s">
        <v>383</v>
      </c>
      <c r="G2771" s="36" t="s">
        <v>5474</v>
      </c>
      <c r="H2771" s="36" t="s">
        <v>43</v>
      </c>
      <c r="I2771" s="36" t="s">
        <v>5475</v>
      </c>
      <c r="J2771" s="36" t="s">
        <v>34</v>
      </c>
      <c r="K2771" s="36" t="s">
        <v>35</v>
      </c>
      <c r="L2771" s="37">
        <v>14</v>
      </c>
      <c r="M2771" s="38" t="s">
        <v>36</v>
      </c>
      <c r="N2771" s="38" t="str">
        <f t="shared" si="87"/>
        <v>0047</v>
      </c>
      <c r="O2771" s="83">
        <v>6706.97</v>
      </c>
    </row>
    <row r="2772" spans="1:15" s="22" customFormat="1" ht="11.15" customHeight="1" x14ac:dyDescent="0.2">
      <c r="A2772" s="39" t="s">
        <v>5636</v>
      </c>
      <c r="B2772" s="40" t="str">
        <f t="shared" si="88"/>
        <v>420013</v>
      </c>
      <c r="C2772" s="41" t="s">
        <v>5637</v>
      </c>
      <c r="D2772" s="42" t="s">
        <v>383</v>
      </c>
      <c r="E2772" s="41" t="s">
        <v>382</v>
      </c>
      <c r="F2772" s="42" t="s">
        <v>383</v>
      </c>
      <c r="G2772" s="42" t="s">
        <v>5474</v>
      </c>
      <c r="H2772" s="42" t="s">
        <v>32</v>
      </c>
      <c r="I2772" s="42" t="s">
        <v>5475</v>
      </c>
      <c r="J2772" s="42" t="s">
        <v>34</v>
      </c>
      <c r="K2772" s="42" t="s">
        <v>35</v>
      </c>
      <c r="L2772" s="37">
        <v>0</v>
      </c>
      <c r="M2772" s="43" t="s">
        <v>36</v>
      </c>
      <c r="N2772" s="43" t="str">
        <f t="shared" si="87"/>
        <v>0047</v>
      </c>
      <c r="O2772" s="84">
        <v>11243.01</v>
      </c>
    </row>
    <row r="2773" spans="1:15" s="22" customFormat="1" ht="11.15" customHeight="1" x14ac:dyDescent="0.2">
      <c r="A2773" s="33" t="s">
        <v>5638</v>
      </c>
      <c r="B2773" s="34" t="str">
        <f t="shared" si="88"/>
        <v>420669</v>
      </c>
      <c r="C2773" s="35" t="s">
        <v>5485</v>
      </c>
      <c r="D2773" s="36" t="s">
        <v>383</v>
      </c>
      <c r="E2773" s="35" t="s">
        <v>382</v>
      </c>
      <c r="F2773" s="36" t="s">
        <v>383</v>
      </c>
      <c r="G2773" s="36" t="s">
        <v>5474</v>
      </c>
      <c r="H2773" s="36" t="s">
        <v>32</v>
      </c>
      <c r="I2773" s="36" t="s">
        <v>5475</v>
      </c>
      <c r="J2773" s="36" t="s">
        <v>34</v>
      </c>
      <c r="K2773" s="36" t="s">
        <v>35</v>
      </c>
      <c r="L2773" s="37">
        <v>2</v>
      </c>
      <c r="M2773" s="38" t="s">
        <v>36</v>
      </c>
      <c r="N2773" s="38" t="str">
        <f t="shared" si="87"/>
        <v>0047</v>
      </c>
      <c r="O2773" s="83">
        <v>93629.23</v>
      </c>
    </row>
    <row r="2774" spans="1:15" s="22" customFormat="1" ht="11.15" customHeight="1" x14ac:dyDescent="0.2">
      <c r="A2774" s="39" t="s">
        <v>5639</v>
      </c>
      <c r="B2774" s="40" t="str">
        <f t="shared" si="88"/>
        <v>420091</v>
      </c>
      <c r="C2774" s="41" t="s">
        <v>5640</v>
      </c>
      <c r="D2774" s="42" t="s">
        <v>383</v>
      </c>
      <c r="E2774" s="41" t="s">
        <v>382</v>
      </c>
      <c r="F2774" s="42" t="s">
        <v>383</v>
      </c>
      <c r="G2774" s="42" t="s">
        <v>5474</v>
      </c>
      <c r="H2774" s="42" t="s">
        <v>32</v>
      </c>
      <c r="I2774" s="42" t="s">
        <v>5475</v>
      </c>
      <c r="J2774" s="42" t="s">
        <v>34</v>
      </c>
      <c r="K2774" s="42" t="s">
        <v>35</v>
      </c>
      <c r="L2774" s="37">
        <v>10</v>
      </c>
      <c r="M2774" s="43" t="s">
        <v>36</v>
      </c>
      <c r="N2774" s="43" t="str">
        <f t="shared" si="87"/>
        <v>0047</v>
      </c>
      <c r="O2774" s="84">
        <v>12302.13</v>
      </c>
    </row>
    <row r="2775" spans="1:15" s="22" customFormat="1" ht="11.15" customHeight="1" x14ac:dyDescent="0.2">
      <c r="A2775" s="33" t="s">
        <v>5641</v>
      </c>
      <c r="B2775" s="34" t="str">
        <f t="shared" si="88"/>
        <v>420090</v>
      </c>
      <c r="C2775" s="35" t="s">
        <v>5642</v>
      </c>
      <c r="D2775" s="36" t="s">
        <v>383</v>
      </c>
      <c r="E2775" s="35" t="s">
        <v>382</v>
      </c>
      <c r="F2775" s="36" t="s">
        <v>383</v>
      </c>
      <c r="G2775" s="36" t="s">
        <v>5474</v>
      </c>
      <c r="H2775" s="36" t="s">
        <v>32</v>
      </c>
      <c r="I2775" s="36" t="s">
        <v>5475</v>
      </c>
      <c r="J2775" s="36" t="s">
        <v>34</v>
      </c>
      <c r="K2775" s="36" t="s">
        <v>35</v>
      </c>
      <c r="L2775" s="37">
        <v>12</v>
      </c>
      <c r="M2775" s="38" t="s">
        <v>36</v>
      </c>
      <c r="N2775" s="38" t="str">
        <f t="shared" si="87"/>
        <v>0047</v>
      </c>
      <c r="O2775" s="83">
        <v>12120.46</v>
      </c>
    </row>
    <row r="2776" spans="1:15" s="22" customFormat="1" ht="11.15" customHeight="1" x14ac:dyDescent="0.35">
      <c r="A2776" s="48" t="s">
        <v>5643</v>
      </c>
      <c r="B2776" s="49" t="str">
        <f t="shared" si="88"/>
        <v>421010</v>
      </c>
      <c r="C2776" s="50" t="s">
        <v>5644</v>
      </c>
      <c r="D2776" s="50" t="s">
        <v>383</v>
      </c>
      <c r="E2776" s="50" t="s">
        <v>382</v>
      </c>
      <c r="F2776" s="50"/>
      <c r="G2776" s="50" t="s">
        <v>5474</v>
      </c>
      <c r="H2776" s="50" t="s">
        <v>43</v>
      </c>
      <c r="I2776" s="50" t="s">
        <v>5475</v>
      </c>
      <c r="J2776" s="50" t="s">
        <v>34</v>
      </c>
      <c r="K2776" s="50" t="s">
        <v>35</v>
      </c>
      <c r="L2776" s="37">
        <v>14</v>
      </c>
      <c r="M2776" s="51" t="s">
        <v>36</v>
      </c>
      <c r="N2776" s="43" t="str">
        <f t="shared" si="87"/>
        <v>0047</v>
      </c>
      <c r="O2776" s="84">
        <v>7802.89</v>
      </c>
    </row>
    <row r="2777" spans="1:15" s="22" customFormat="1" ht="11.15" customHeight="1" x14ac:dyDescent="0.2">
      <c r="A2777" s="33" t="s">
        <v>5645</v>
      </c>
      <c r="B2777" s="34" t="str">
        <f t="shared" si="88"/>
        <v>420047</v>
      </c>
      <c r="C2777" s="35" t="s">
        <v>5646</v>
      </c>
      <c r="D2777" s="36" t="s">
        <v>383</v>
      </c>
      <c r="E2777" s="35" t="s">
        <v>382</v>
      </c>
      <c r="F2777" s="36" t="s">
        <v>383</v>
      </c>
      <c r="G2777" s="36" t="s">
        <v>5474</v>
      </c>
      <c r="H2777" s="36" t="s">
        <v>32</v>
      </c>
      <c r="I2777" s="36" t="s">
        <v>5475</v>
      </c>
      <c r="J2777" s="36" t="s">
        <v>34</v>
      </c>
      <c r="K2777" s="36" t="s">
        <v>35</v>
      </c>
      <c r="L2777" s="37">
        <v>3</v>
      </c>
      <c r="M2777" s="38" t="s">
        <v>36</v>
      </c>
      <c r="N2777" s="38" t="str">
        <f t="shared" si="87"/>
        <v>0047</v>
      </c>
      <c r="O2777" s="83">
        <v>15455.53</v>
      </c>
    </row>
    <row r="2778" spans="1:15" s="22" customFormat="1" ht="11.15" customHeight="1" x14ac:dyDescent="0.2">
      <c r="A2778" s="39" t="s">
        <v>5647</v>
      </c>
      <c r="B2778" s="40" t="str">
        <f t="shared" si="88"/>
        <v>420122</v>
      </c>
      <c r="C2778" s="41" t="s">
        <v>5648</v>
      </c>
      <c r="D2778" s="42" t="s">
        <v>383</v>
      </c>
      <c r="E2778" s="41" t="s">
        <v>382</v>
      </c>
      <c r="F2778" s="42" t="s">
        <v>383</v>
      </c>
      <c r="G2778" s="42" t="s">
        <v>5474</v>
      </c>
      <c r="H2778" s="42" t="s">
        <v>32</v>
      </c>
      <c r="I2778" s="42" t="s">
        <v>5475</v>
      </c>
      <c r="J2778" s="42" t="s">
        <v>34</v>
      </c>
      <c r="K2778" s="42" t="s">
        <v>35</v>
      </c>
      <c r="L2778" s="37">
        <v>11</v>
      </c>
      <c r="M2778" s="43" t="s">
        <v>36</v>
      </c>
      <c r="N2778" s="43" t="str">
        <f t="shared" si="87"/>
        <v>0047</v>
      </c>
      <c r="O2778" s="84">
        <v>18559.87</v>
      </c>
    </row>
    <row r="2779" spans="1:15" s="22" customFormat="1" ht="11.15" customHeight="1" x14ac:dyDescent="0.2">
      <c r="A2779" s="33" t="s">
        <v>5649</v>
      </c>
      <c r="B2779" s="34" t="str">
        <f t="shared" si="88"/>
        <v>421027</v>
      </c>
      <c r="C2779" s="35" t="s">
        <v>5650</v>
      </c>
      <c r="D2779" s="36" t="s">
        <v>383</v>
      </c>
      <c r="E2779" s="35" t="s">
        <v>382</v>
      </c>
      <c r="F2779" s="36" t="s">
        <v>383</v>
      </c>
      <c r="G2779" s="36" t="s">
        <v>5474</v>
      </c>
      <c r="H2779" s="36" t="s">
        <v>43</v>
      </c>
      <c r="I2779" s="36" t="s">
        <v>5475</v>
      </c>
      <c r="J2779" s="36" t="s">
        <v>34</v>
      </c>
      <c r="K2779" s="36" t="s">
        <v>35</v>
      </c>
      <c r="L2779" s="37">
        <v>23</v>
      </c>
      <c r="M2779" s="38" t="s">
        <v>36</v>
      </c>
      <c r="N2779" s="38" t="str">
        <f t="shared" si="87"/>
        <v>0047</v>
      </c>
      <c r="O2779" s="83">
        <v>6410.85</v>
      </c>
    </row>
    <row r="2780" spans="1:15" s="22" customFormat="1" ht="11.15" customHeight="1" x14ac:dyDescent="0.2">
      <c r="A2780" s="39" t="s">
        <v>5651</v>
      </c>
      <c r="B2780" s="40" t="str">
        <f t="shared" si="88"/>
        <v>420502</v>
      </c>
      <c r="C2780" s="41" t="s">
        <v>5652</v>
      </c>
      <c r="D2780" s="42" t="s">
        <v>383</v>
      </c>
      <c r="E2780" s="41" t="s">
        <v>382</v>
      </c>
      <c r="F2780" s="42" t="s">
        <v>383</v>
      </c>
      <c r="G2780" s="42" t="s">
        <v>5474</v>
      </c>
      <c r="H2780" s="42" t="s">
        <v>32</v>
      </c>
      <c r="I2780" s="42" t="s">
        <v>5475</v>
      </c>
      <c r="J2780" s="42" t="s">
        <v>34</v>
      </c>
      <c r="K2780" s="42" t="s">
        <v>35</v>
      </c>
      <c r="L2780" s="37">
        <v>3</v>
      </c>
      <c r="M2780" s="43" t="s">
        <v>36</v>
      </c>
      <c r="N2780" s="43" t="str">
        <f t="shared" si="87"/>
        <v>0047</v>
      </c>
      <c r="O2780" s="84">
        <v>35315.440000000002</v>
      </c>
    </row>
    <row r="2781" spans="1:15" s="22" customFormat="1" ht="11.15" customHeight="1" x14ac:dyDescent="0.2">
      <c r="A2781" s="33" t="s">
        <v>5653</v>
      </c>
      <c r="B2781" s="34" t="str">
        <f t="shared" si="88"/>
        <v>421071</v>
      </c>
      <c r="C2781" s="35" t="s">
        <v>5654</v>
      </c>
      <c r="D2781" s="36" t="s">
        <v>383</v>
      </c>
      <c r="E2781" s="35" t="s">
        <v>382</v>
      </c>
      <c r="F2781" s="36" t="s">
        <v>383</v>
      </c>
      <c r="G2781" s="36" t="s">
        <v>5474</v>
      </c>
      <c r="H2781" s="36" t="s">
        <v>43</v>
      </c>
      <c r="I2781" s="36" t="s">
        <v>5475</v>
      </c>
      <c r="J2781" s="36" t="s">
        <v>34</v>
      </c>
      <c r="K2781" s="36" t="s">
        <v>35</v>
      </c>
      <c r="L2781" s="37">
        <v>188</v>
      </c>
      <c r="M2781" s="38" t="s">
        <v>36</v>
      </c>
      <c r="N2781" s="38" t="str">
        <f t="shared" si="87"/>
        <v>0047</v>
      </c>
      <c r="O2781" s="83">
        <v>543.59</v>
      </c>
    </row>
    <row r="2782" spans="1:15" s="22" customFormat="1" ht="11.15" customHeight="1" x14ac:dyDescent="0.2">
      <c r="A2782" s="39" t="s">
        <v>5655</v>
      </c>
      <c r="B2782" s="40" t="str">
        <f t="shared" si="88"/>
        <v>421011</v>
      </c>
      <c r="C2782" s="41" t="s">
        <v>5656</v>
      </c>
      <c r="D2782" s="42" t="s">
        <v>383</v>
      </c>
      <c r="E2782" s="41" t="s">
        <v>382</v>
      </c>
      <c r="F2782" s="42" t="s">
        <v>383</v>
      </c>
      <c r="G2782" s="42" t="s">
        <v>5474</v>
      </c>
      <c r="H2782" s="42" t="s">
        <v>43</v>
      </c>
      <c r="I2782" s="42" t="s">
        <v>5475</v>
      </c>
      <c r="J2782" s="42" t="s">
        <v>34</v>
      </c>
      <c r="K2782" s="42" t="s">
        <v>35</v>
      </c>
      <c r="L2782" s="37">
        <v>3</v>
      </c>
      <c r="M2782" s="43" t="s">
        <v>36</v>
      </c>
      <c r="N2782" s="43" t="str">
        <f t="shared" si="87"/>
        <v>0047</v>
      </c>
      <c r="O2782" s="84">
        <v>1955.3</v>
      </c>
    </row>
    <row r="2783" spans="1:15" s="22" customFormat="1" ht="11.15" customHeight="1" x14ac:dyDescent="0.2">
      <c r="A2783" s="33" t="s">
        <v>5657</v>
      </c>
      <c r="B2783" s="34" t="str">
        <f t="shared" si="88"/>
        <v>421032</v>
      </c>
      <c r="C2783" s="35" t="s">
        <v>5658</v>
      </c>
      <c r="D2783" s="36" t="s">
        <v>383</v>
      </c>
      <c r="E2783" s="35" t="s">
        <v>382</v>
      </c>
      <c r="F2783" s="36" t="s">
        <v>383</v>
      </c>
      <c r="G2783" s="36" t="s">
        <v>5474</v>
      </c>
      <c r="H2783" s="36" t="s">
        <v>43</v>
      </c>
      <c r="I2783" s="36" t="s">
        <v>5475</v>
      </c>
      <c r="J2783" s="36" t="s">
        <v>34</v>
      </c>
      <c r="K2783" s="36" t="s">
        <v>1287</v>
      </c>
      <c r="L2783" s="37">
        <v>16</v>
      </c>
      <c r="M2783" s="38" t="s">
        <v>36</v>
      </c>
      <c r="N2783" s="38" t="str">
        <f t="shared" si="87"/>
        <v>0047</v>
      </c>
      <c r="O2783" s="83">
        <v>2807.24</v>
      </c>
    </row>
    <row r="2784" spans="1:15" s="22" customFormat="1" ht="11.15" customHeight="1" x14ac:dyDescent="0.2">
      <c r="A2784" s="39" t="s">
        <v>5659</v>
      </c>
      <c r="B2784" s="40" t="str">
        <f t="shared" si="88"/>
        <v>421026</v>
      </c>
      <c r="C2784" s="41" t="s">
        <v>5660</v>
      </c>
      <c r="D2784" s="42" t="s">
        <v>383</v>
      </c>
      <c r="E2784" s="41" t="s">
        <v>382</v>
      </c>
      <c r="F2784" s="42" t="s">
        <v>383</v>
      </c>
      <c r="G2784" s="42" t="s">
        <v>5474</v>
      </c>
      <c r="H2784" s="42" t="s">
        <v>43</v>
      </c>
      <c r="I2784" s="42" t="s">
        <v>5475</v>
      </c>
      <c r="J2784" s="42" t="s">
        <v>34</v>
      </c>
      <c r="K2784" s="42" t="s">
        <v>35</v>
      </c>
      <c r="L2784" s="37">
        <v>34</v>
      </c>
      <c r="M2784" s="43" t="s">
        <v>36</v>
      </c>
      <c r="N2784" s="43" t="str">
        <f t="shared" si="87"/>
        <v>0047</v>
      </c>
      <c r="O2784" s="84">
        <v>4771.3900000000003</v>
      </c>
    </row>
    <row r="2785" spans="1:15" s="22" customFormat="1" ht="11.15" customHeight="1" x14ac:dyDescent="0.2">
      <c r="A2785" s="33" t="s">
        <v>5661</v>
      </c>
      <c r="B2785" s="34" t="str">
        <f t="shared" si="88"/>
        <v>420269</v>
      </c>
      <c r="C2785" s="35" t="s">
        <v>5662</v>
      </c>
      <c r="D2785" s="36" t="s">
        <v>383</v>
      </c>
      <c r="E2785" s="35" t="s">
        <v>382</v>
      </c>
      <c r="F2785" s="36" t="s">
        <v>383</v>
      </c>
      <c r="G2785" s="36" t="s">
        <v>5474</v>
      </c>
      <c r="H2785" s="36" t="s">
        <v>32</v>
      </c>
      <c r="I2785" s="36" t="s">
        <v>5475</v>
      </c>
      <c r="J2785" s="36" t="s">
        <v>34</v>
      </c>
      <c r="K2785" s="36" t="s">
        <v>35</v>
      </c>
      <c r="L2785" s="37">
        <v>3</v>
      </c>
      <c r="M2785" s="38" t="s">
        <v>36</v>
      </c>
      <c r="N2785" s="38" t="str">
        <f t="shared" si="87"/>
        <v>0047</v>
      </c>
      <c r="O2785" s="83">
        <v>31246.33</v>
      </c>
    </row>
    <row r="2786" spans="1:15" s="22" customFormat="1" ht="11.15" customHeight="1" x14ac:dyDescent="0.2">
      <c r="A2786" s="39" t="s">
        <v>5663</v>
      </c>
      <c r="B2786" s="40" t="str">
        <f t="shared" si="88"/>
        <v>420050</v>
      </c>
      <c r="C2786" s="41" t="s">
        <v>5664</v>
      </c>
      <c r="D2786" s="42" t="s">
        <v>383</v>
      </c>
      <c r="E2786" s="41" t="s">
        <v>382</v>
      </c>
      <c r="F2786" s="42" t="s">
        <v>383</v>
      </c>
      <c r="G2786" s="42" t="s">
        <v>5474</v>
      </c>
      <c r="H2786" s="42" t="s">
        <v>32</v>
      </c>
      <c r="I2786" s="42" t="s">
        <v>5475</v>
      </c>
      <c r="J2786" s="42" t="s">
        <v>34</v>
      </c>
      <c r="K2786" s="42" t="s">
        <v>35</v>
      </c>
      <c r="L2786" s="37">
        <v>7</v>
      </c>
      <c r="M2786" s="43" t="s">
        <v>36</v>
      </c>
      <c r="N2786" s="43" t="str">
        <f t="shared" si="87"/>
        <v>0047</v>
      </c>
      <c r="O2786" s="84">
        <v>11018.6</v>
      </c>
    </row>
    <row r="2787" spans="1:15" s="22" customFormat="1" ht="11.15" customHeight="1" x14ac:dyDescent="0.2">
      <c r="A2787" s="33" t="s">
        <v>5665</v>
      </c>
      <c r="B2787" s="34" t="str">
        <f t="shared" si="88"/>
        <v>420125</v>
      </c>
      <c r="C2787" s="35" t="s">
        <v>5666</v>
      </c>
      <c r="D2787" s="36" t="s">
        <v>383</v>
      </c>
      <c r="E2787" s="35" t="s">
        <v>382</v>
      </c>
      <c r="F2787" s="36" t="s">
        <v>383</v>
      </c>
      <c r="G2787" s="36" t="s">
        <v>5474</v>
      </c>
      <c r="H2787" s="36" t="s">
        <v>32</v>
      </c>
      <c r="I2787" s="36" t="s">
        <v>5475</v>
      </c>
      <c r="J2787" s="36" t="s">
        <v>34</v>
      </c>
      <c r="K2787" s="36" t="s">
        <v>35</v>
      </c>
      <c r="L2787" s="37">
        <v>7</v>
      </c>
      <c r="M2787" s="38" t="s">
        <v>36</v>
      </c>
      <c r="N2787" s="38" t="str">
        <f t="shared" si="87"/>
        <v>0047</v>
      </c>
      <c r="O2787" s="83">
        <v>18754.05</v>
      </c>
    </row>
    <row r="2788" spans="1:15" s="22" customFormat="1" ht="11.15" customHeight="1" x14ac:dyDescent="0.2">
      <c r="A2788" s="39" t="s">
        <v>5667</v>
      </c>
      <c r="B2788" s="40" t="str">
        <f t="shared" si="88"/>
        <v>420004</v>
      </c>
      <c r="C2788" s="41" t="s">
        <v>5668</v>
      </c>
      <c r="D2788" s="42" t="s">
        <v>383</v>
      </c>
      <c r="E2788" s="41" t="s">
        <v>382</v>
      </c>
      <c r="F2788" s="42" t="s">
        <v>383</v>
      </c>
      <c r="G2788" s="42" t="s">
        <v>5474</v>
      </c>
      <c r="H2788" s="42" t="s">
        <v>32</v>
      </c>
      <c r="I2788" s="42" t="s">
        <v>5475</v>
      </c>
      <c r="J2788" s="42" t="s">
        <v>34</v>
      </c>
      <c r="K2788" s="42" t="s">
        <v>35</v>
      </c>
      <c r="L2788" s="37">
        <v>2</v>
      </c>
      <c r="M2788" s="43" t="s">
        <v>36</v>
      </c>
      <c r="N2788" s="43" t="str">
        <f t="shared" si="87"/>
        <v>0047</v>
      </c>
      <c r="O2788" s="84">
        <v>8221.7000000000007</v>
      </c>
    </row>
    <row r="2789" spans="1:15" s="22" customFormat="1" ht="11.15" customHeight="1" x14ac:dyDescent="0.2">
      <c r="A2789" s="33" t="s">
        <v>5669</v>
      </c>
      <c r="B2789" s="34" t="str">
        <f t="shared" si="88"/>
        <v>420017</v>
      </c>
      <c r="C2789" s="35" t="s">
        <v>5670</v>
      </c>
      <c r="D2789" s="36" t="s">
        <v>383</v>
      </c>
      <c r="E2789" s="35" t="s">
        <v>382</v>
      </c>
      <c r="F2789" s="36" t="s">
        <v>383</v>
      </c>
      <c r="G2789" s="36" t="s">
        <v>5474</v>
      </c>
      <c r="H2789" s="36" t="s">
        <v>32</v>
      </c>
      <c r="I2789" s="36" t="s">
        <v>5475</v>
      </c>
      <c r="J2789" s="36" t="s">
        <v>34</v>
      </c>
      <c r="K2789" s="36" t="s">
        <v>35</v>
      </c>
      <c r="L2789" s="37">
        <v>4</v>
      </c>
      <c r="M2789" s="38" t="s">
        <v>36</v>
      </c>
      <c r="N2789" s="38" t="str">
        <f t="shared" si="87"/>
        <v>0047</v>
      </c>
      <c r="O2789" s="83">
        <v>18582.97</v>
      </c>
    </row>
    <row r="2790" spans="1:15" s="22" customFormat="1" ht="11.15" customHeight="1" x14ac:dyDescent="0.2">
      <c r="A2790" s="39" t="s">
        <v>5671</v>
      </c>
      <c r="B2790" s="40" t="str">
        <f t="shared" si="88"/>
        <v>420082</v>
      </c>
      <c r="C2790" s="41" t="s">
        <v>5672</v>
      </c>
      <c r="D2790" s="42" t="s">
        <v>383</v>
      </c>
      <c r="E2790" s="41" t="s">
        <v>382</v>
      </c>
      <c r="F2790" s="42" t="s">
        <v>383</v>
      </c>
      <c r="G2790" s="42" t="s">
        <v>5474</v>
      </c>
      <c r="H2790" s="42" t="s">
        <v>32</v>
      </c>
      <c r="I2790" s="42" t="s">
        <v>5475</v>
      </c>
      <c r="J2790" s="42" t="s">
        <v>34</v>
      </c>
      <c r="K2790" s="42" t="s">
        <v>35</v>
      </c>
      <c r="L2790" s="37">
        <v>7</v>
      </c>
      <c r="M2790" s="43" t="s">
        <v>36</v>
      </c>
      <c r="N2790" s="43" t="str">
        <f t="shared" si="87"/>
        <v>0047</v>
      </c>
      <c r="O2790" s="84">
        <v>10636.51</v>
      </c>
    </row>
    <row r="2791" spans="1:15" s="22" customFormat="1" ht="11.15" customHeight="1" x14ac:dyDescent="0.2">
      <c r="A2791" s="33" t="s">
        <v>5673</v>
      </c>
      <c r="B2791" s="34" t="str">
        <f t="shared" si="88"/>
        <v>421004</v>
      </c>
      <c r="C2791" s="35" t="s">
        <v>5674</v>
      </c>
      <c r="D2791" s="36" t="s">
        <v>383</v>
      </c>
      <c r="E2791" s="35" t="s">
        <v>382</v>
      </c>
      <c r="F2791" s="36" t="s">
        <v>383</v>
      </c>
      <c r="G2791" s="36" t="s">
        <v>5474</v>
      </c>
      <c r="H2791" s="36" t="s">
        <v>43</v>
      </c>
      <c r="I2791" s="36" t="s">
        <v>5475</v>
      </c>
      <c r="J2791" s="36" t="s">
        <v>34</v>
      </c>
      <c r="K2791" s="36" t="s">
        <v>35</v>
      </c>
      <c r="L2791" s="37">
        <v>6</v>
      </c>
      <c r="M2791" s="38" t="s">
        <v>36</v>
      </c>
      <c r="N2791" s="38" t="str">
        <f t="shared" si="87"/>
        <v>0047</v>
      </c>
      <c r="O2791" s="83">
        <v>7433.25</v>
      </c>
    </row>
    <row r="2792" spans="1:15" s="22" customFormat="1" ht="12" customHeight="1" x14ac:dyDescent="0.2">
      <c r="A2792" s="39" t="s">
        <v>5675</v>
      </c>
      <c r="B2792" s="40" t="str">
        <f t="shared" si="88"/>
        <v>420235</v>
      </c>
      <c r="C2792" s="41" t="s">
        <v>5630</v>
      </c>
      <c r="D2792" s="42" t="s">
        <v>383</v>
      </c>
      <c r="E2792" s="41" t="s">
        <v>382</v>
      </c>
      <c r="F2792" s="42" t="s">
        <v>383</v>
      </c>
      <c r="G2792" s="42" t="s">
        <v>5474</v>
      </c>
      <c r="H2792" s="42" t="s">
        <v>32</v>
      </c>
      <c r="I2792" s="42" t="s">
        <v>5475</v>
      </c>
      <c r="J2792" s="42" t="s">
        <v>34</v>
      </c>
      <c r="K2792" s="42" t="s">
        <v>35</v>
      </c>
      <c r="L2792" s="37">
        <v>1</v>
      </c>
      <c r="M2792" s="43" t="s">
        <v>36</v>
      </c>
      <c r="N2792" s="43" t="str">
        <f t="shared" si="87"/>
        <v>0047</v>
      </c>
      <c r="O2792" s="84">
        <v>22241.73</v>
      </c>
    </row>
    <row r="2793" spans="1:15" s="22" customFormat="1" ht="11.15" customHeight="1" x14ac:dyDescent="0.2">
      <c r="A2793" s="33" t="s">
        <v>5676</v>
      </c>
      <c r="B2793" s="34" t="str">
        <f t="shared" si="88"/>
        <v>421030</v>
      </c>
      <c r="C2793" s="35" t="s">
        <v>5677</v>
      </c>
      <c r="D2793" s="36" t="s">
        <v>383</v>
      </c>
      <c r="E2793" s="35" t="s">
        <v>382</v>
      </c>
      <c r="F2793" s="36" t="s">
        <v>383</v>
      </c>
      <c r="G2793" s="36" t="s">
        <v>5474</v>
      </c>
      <c r="H2793" s="36" t="s">
        <v>43</v>
      </c>
      <c r="I2793" s="36" t="s">
        <v>5475</v>
      </c>
      <c r="J2793" s="36" t="s">
        <v>34</v>
      </c>
      <c r="K2793" s="36" t="s">
        <v>35</v>
      </c>
      <c r="L2793" s="37">
        <v>44</v>
      </c>
      <c r="M2793" s="38" t="s">
        <v>36</v>
      </c>
      <c r="N2793" s="38" t="str">
        <f t="shared" si="87"/>
        <v>0047</v>
      </c>
      <c r="O2793" s="83">
        <v>2114.12</v>
      </c>
    </row>
    <row r="2794" spans="1:15" s="22" customFormat="1" ht="11.15" customHeight="1" x14ac:dyDescent="0.2">
      <c r="A2794" s="39" t="s">
        <v>5678</v>
      </c>
      <c r="B2794" s="40" t="str">
        <f t="shared" si="88"/>
        <v>420080</v>
      </c>
      <c r="C2794" s="41" t="s">
        <v>5679</v>
      </c>
      <c r="D2794" s="42" t="s">
        <v>383</v>
      </c>
      <c r="E2794" s="41" t="s">
        <v>382</v>
      </c>
      <c r="F2794" s="42" t="s">
        <v>383</v>
      </c>
      <c r="G2794" s="42" t="s">
        <v>5474</v>
      </c>
      <c r="H2794" s="42" t="s">
        <v>32</v>
      </c>
      <c r="I2794" s="42" t="s">
        <v>5475</v>
      </c>
      <c r="J2794" s="42" t="s">
        <v>34</v>
      </c>
      <c r="K2794" s="42" t="s">
        <v>35</v>
      </c>
      <c r="L2794" s="37">
        <v>7</v>
      </c>
      <c r="M2794" s="43" t="s">
        <v>36</v>
      </c>
      <c r="N2794" s="43" t="str">
        <f t="shared" si="87"/>
        <v>0047</v>
      </c>
      <c r="O2794" s="84">
        <v>9419.1200000000008</v>
      </c>
    </row>
    <row r="2795" spans="1:15" s="22" customFormat="1" ht="11.15" customHeight="1" x14ac:dyDescent="0.2">
      <c r="A2795" s="33" t="s">
        <v>5680</v>
      </c>
      <c r="B2795" s="34" t="str">
        <f t="shared" si="88"/>
        <v>420325</v>
      </c>
      <c r="C2795" s="35" t="s">
        <v>5681</v>
      </c>
      <c r="D2795" s="36" t="s">
        <v>383</v>
      </c>
      <c r="E2795" s="35" t="s">
        <v>382</v>
      </c>
      <c r="F2795" s="36" t="s">
        <v>383</v>
      </c>
      <c r="G2795" s="36" t="s">
        <v>5474</v>
      </c>
      <c r="H2795" s="36" t="s">
        <v>32</v>
      </c>
      <c r="I2795" s="36" t="s">
        <v>5475</v>
      </c>
      <c r="J2795" s="36" t="s">
        <v>34</v>
      </c>
      <c r="K2795" s="36" t="s">
        <v>35</v>
      </c>
      <c r="L2795" s="37">
        <v>0</v>
      </c>
      <c r="M2795" s="38" t="s">
        <v>36</v>
      </c>
      <c r="N2795" s="38" t="str">
        <f t="shared" si="87"/>
        <v>0047</v>
      </c>
      <c r="O2795" s="83">
        <v>64855.37</v>
      </c>
    </row>
    <row r="2796" spans="1:15" s="22" customFormat="1" ht="11.15" customHeight="1" x14ac:dyDescent="0.2">
      <c r="A2796" s="39" t="s">
        <v>5682</v>
      </c>
      <c r="B2796" s="40" t="str">
        <f t="shared" si="88"/>
        <v>421065</v>
      </c>
      <c r="C2796" s="41" t="s">
        <v>5683</v>
      </c>
      <c r="D2796" s="42" t="s">
        <v>383</v>
      </c>
      <c r="E2796" s="41" t="s">
        <v>382</v>
      </c>
      <c r="F2796" s="42" t="s">
        <v>383</v>
      </c>
      <c r="G2796" s="42" t="s">
        <v>5474</v>
      </c>
      <c r="H2796" s="42" t="s">
        <v>43</v>
      </c>
      <c r="I2796" s="42" t="s">
        <v>5475</v>
      </c>
      <c r="J2796" s="42" t="s">
        <v>34</v>
      </c>
      <c r="K2796" s="42" t="s">
        <v>35</v>
      </c>
      <c r="L2796" s="37">
        <v>0</v>
      </c>
      <c r="M2796" s="43" t="s">
        <v>36</v>
      </c>
      <c r="N2796" s="43" t="str">
        <f t="shared" si="87"/>
        <v>0047</v>
      </c>
      <c r="O2796" s="84">
        <v>17502.400000000001</v>
      </c>
    </row>
    <row r="2797" spans="1:15" s="22" customFormat="1" ht="11.15" customHeight="1" x14ac:dyDescent="0.2">
      <c r="A2797" s="33" t="s">
        <v>5684</v>
      </c>
      <c r="B2797" s="34" t="str">
        <f t="shared" si="88"/>
        <v>420437</v>
      </c>
      <c r="C2797" s="35" t="s">
        <v>5685</v>
      </c>
      <c r="D2797" s="36" t="s">
        <v>383</v>
      </c>
      <c r="E2797" s="35" t="s">
        <v>382</v>
      </c>
      <c r="F2797" s="36" t="s">
        <v>383</v>
      </c>
      <c r="G2797" s="36" t="s">
        <v>5474</v>
      </c>
      <c r="H2797" s="36" t="s">
        <v>32</v>
      </c>
      <c r="I2797" s="36" t="s">
        <v>5475</v>
      </c>
      <c r="J2797" s="36" t="s">
        <v>34</v>
      </c>
      <c r="K2797" s="36" t="s">
        <v>35</v>
      </c>
      <c r="L2797" s="37">
        <v>1</v>
      </c>
      <c r="M2797" s="38" t="s">
        <v>36</v>
      </c>
      <c r="N2797" s="38" t="str">
        <f t="shared" si="87"/>
        <v>0047</v>
      </c>
      <c r="O2797" s="83">
        <v>66225.55</v>
      </c>
    </row>
    <row r="2798" spans="1:15" s="22" customFormat="1" ht="11.15" customHeight="1" x14ac:dyDescent="0.2">
      <c r="A2798" s="39" t="s">
        <v>5686</v>
      </c>
      <c r="B2798" s="40" t="str">
        <f t="shared" si="88"/>
        <v>420095</v>
      </c>
      <c r="C2798" s="41" t="s">
        <v>5687</v>
      </c>
      <c r="D2798" s="42" t="s">
        <v>383</v>
      </c>
      <c r="E2798" s="41" t="s">
        <v>382</v>
      </c>
      <c r="F2798" s="42" t="s">
        <v>383</v>
      </c>
      <c r="G2798" s="42" t="s">
        <v>5474</v>
      </c>
      <c r="H2798" s="42" t="s">
        <v>32</v>
      </c>
      <c r="I2798" s="42" t="s">
        <v>5475</v>
      </c>
      <c r="J2798" s="42" t="s">
        <v>34</v>
      </c>
      <c r="K2798" s="42" t="s">
        <v>35</v>
      </c>
      <c r="L2798" s="37">
        <v>4</v>
      </c>
      <c r="M2798" s="43" t="s">
        <v>36</v>
      </c>
      <c r="N2798" s="43" t="str">
        <f t="shared" si="87"/>
        <v>0047</v>
      </c>
      <c r="O2798" s="84">
        <v>14857.34</v>
      </c>
    </row>
    <row r="2799" spans="1:15" s="22" customFormat="1" ht="11.15" customHeight="1" x14ac:dyDescent="0.2">
      <c r="A2799" s="33" t="s">
        <v>5688</v>
      </c>
      <c r="B2799" s="34" t="str">
        <f t="shared" si="88"/>
        <v>420435</v>
      </c>
      <c r="C2799" s="35" t="s">
        <v>5630</v>
      </c>
      <c r="D2799" s="36" t="s">
        <v>383</v>
      </c>
      <c r="E2799" s="35" t="s">
        <v>382</v>
      </c>
      <c r="F2799" s="36" t="s">
        <v>383</v>
      </c>
      <c r="G2799" s="36" t="s">
        <v>5474</v>
      </c>
      <c r="H2799" s="36" t="s">
        <v>32</v>
      </c>
      <c r="I2799" s="36" t="s">
        <v>5475</v>
      </c>
      <c r="J2799" s="36" t="s">
        <v>34</v>
      </c>
      <c r="K2799" s="36" t="s">
        <v>35</v>
      </c>
      <c r="L2799" s="37">
        <v>1</v>
      </c>
      <c r="M2799" s="38" t="s">
        <v>36</v>
      </c>
      <c r="N2799" s="38" t="str">
        <f t="shared" si="87"/>
        <v>0047</v>
      </c>
      <c r="O2799" s="83">
        <v>59625.43</v>
      </c>
    </row>
    <row r="2800" spans="1:15" s="22" customFormat="1" ht="11.15" customHeight="1" x14ac:dyDescent="0.2">
      <c r="A2800" s="39" t="s">
        <v>5689</v>
      </c>
      <c r="B2800" s="40" t="str">
        <f t="shared" si="88"/>
        <v>420120</v>
      </c>
      <c r="C2800" s="41" t="s">
        <v>5690</v>
      </c>
      <c r="D2800" s="42" t="s">
        <v>383</v>
      </c>
      <c r="E2800" s="41" t="s">
        <v>382</v>
      </c>
      <c r="F2800" s="42" t="s">
        <v>383</v>
      </c>
      <c r="G2800" s="42" t="s">
        <v>5474</v>
      </c>
      <c r="H2800" s="42" t="s">
        <v>32</v>
      </c>
      <c r="I2800" s="42" t="s">
        <v>5475</v>
      </c>
      <c r="J2800" s="42" t="s">
        <v>34</v>
      </c>
      <c r="K2800" s="42" t="s">
        <v>35</v>
      </c>
      <c r="L2800" s="37">
        <v>5</v>
      </c>
      <c r="M2800" s="43" t="s">
        <v>36</v>
      </c>
      <c r="N2800" s="43" t="str">
        <f t="shared" si="87"/>
        <v>0047</v>
      </c>
      <c r="O2800" s="84">
        <v>18482.810000000001</v>
      </c>
    </row>
    <row r="2801" spans="1:15" s="22" customFormat="1" ht="11.15" customHeight="1" x14ac:dyDescent="0.2">
      <c r="A2801" s="33" t="s">
        <v>5691</v>
      </c>
      <c r="B2801" s="34" t="str">
        <f t="shared" si="88"/>
        <v>420126</v>
      </c>
      <c r="C2801" s="35" t="s">
        <v>5692</v>
      </c>
      <c r="D2801" s="36" t="s">
        <v>383</v>
      </c>
      <c r="E2801" s="35" t="s">
        <v>382</v>
      </c>
      <c r="F2801" s="36" t="s">
        <v>383</v>
      </c>
      <c r="G2801" s="36" t="s">
        <v>5474</v>
      </c>
      <c r="H2801" s="36" t="s">
        <v>32</v>
      </c>
      <c r="I2801" s="36" t="s">
        <v>5475</v>
      </c>
      <c r="J2801" s="36" t="s">
        <v>34</v>
      </c>
      <c r="K2801" s="36" t="s">
        <v>35</v>
      </c>
      <c r="L2801" s="37">
        <v>4</v>
      </c>
      <c r="M2801" s="38" t="s">
        <v>36</v>
      </c>
      <c r="N2801" s="38" t="str">
        <f t="shared" si="87"/>
        <v>0047</v>
      </c>
      <c r="O2801" s="83">
        <v>22275.58</v>
      </c>
    </row>
    <row r="2802" spans="1:15" s="22" customFormat="1" ht="11.15" customHeight="1" x14ac:dyDescent="0.2">
      <c r="A2802" s="39" t="s">
        <v>5693</v>
      </c>
      <c r="B2802" s="40" t="str">
        <f t="shared" si="88"/>
        <v>421072</v>
      </c>
      <c r="C2802" s="41" t="s">
        <v>5694</v>
      </c>
      <c r="D2802" s="42" t="s">
        <v>383</v>
      </c>
      <c r="E2802" s="41" t="s">
        <v>382</v>
      </c>
      <c r="F2802" s="42" t="s">
        <v>383</v>
      </c>
      <c r="G2802" s="42" t="s">
        <v>5474</v>
      </c>
      <c r="H2802" s="42" t="s">
        <v>43</v>
      </c>
      <c r="I2802" s="42" t="s">
        <v>5475</v>
      </c>
      <c r="J2802" s="42" t="s">
        <v>34</v>
      </c>
      <c r="K2802" s="42" t="s">
        <v>35</v>
      </c>
      <c r="L2802" s="37">
        <v>78</v>
      </c>
      <c r="M2802" s="43" t="s">
        <v>36</v>
      </c>
      <c r="N2802" s="43" t="str">
        <f t="shared" si="87"/>
        <v>0047</v>
      </c>
      <c r="O2802" s="84">
        <v>741.27</v>
      </c>
    </row>
    <row r="2803" spans="1:15" s="22" customFormat="1" ht="11.15" customHeight="1" x14ac:dyDescent="0.2">
      <c r="A2803" s="33" t="s">
        <v>5695</v>
      </c>
      <c r="B2803" s="34" t="str">
        <f t="shared" si="88"/>
        <v>420051</v>
      </c>
      <c r="C2803" s="35" t="s">
        <v>5696</v>
      </c>
      <c r="D2803" s="36" t="s">
        <v>383</v>
      </c>
      <c r="E2803" s="35" t="s">
        <v>382</v>
      </c>
      <c r="F2803" s="36" t="s">
        <v>383</v>
      </c>
      <c r="G2803" s="36" t="s">
        <v>5474</v>
      </c>
      <c r="H2803" s="36" t="s">
        <v>32</v>
      </c>
      <c r="I2803" s="36" t="s">
        <v>5475</v>
      </c>
      <c r="J2803" s="36" t="s">
        <v>34</v>
      </c>
      <c r="K2803" s="36" t="s">
        <v>35</v>
      </c>
      <c r="L2803" s="37">
        <v>4</v>
      </c>
      <c r="M2803" s="38" t="s">
        <v>36</v>
      </c>
      <c r="N2803" s="38" t="str">
        <f t="shared" si="87"/>
        <v>0047</v>
      </c>
      <c r="O2803" s="83">
        <v>11183.76</v>
      </c>
    </row>
    <row r="2804" spans="1:15" s="22" customFormat="1" ht="11.15" customHeight="1" x14ac:dyDescent="0.2">
      <c r="A2804" s="39" t="s">
        <v>5697</v>
      </c>
      <c r="B2804" s="40" t="str">
        <f t="shared" si="88"/>
        <v>421066</v>
      </c>
      <c r="C2804" s="41" t="s">
        <v>5683</v>
      </c>
      <c r="D2804" s="42" t="s">
        <v>383</v>
      </c>
      <c r="E2804" s="41" t="s">
        <v>382</v>
      </c>
      <c r="F2804" s="42" t="s">
        <v>383</v>
      </c>
      <c r="G2804" s="42" t="s">
        <v>5474</v>
      </c>
      <c r="H2804" s="42" t="s">
        <v>43</v>
      </c>
      <c r="I2804" s="42" t="s">
        <v>5475</v>
      </c>
      <c r="J2804" s="42" t="s">
        <v>34</v>
      </c>
      <c r="K2804" s="42" t="s">
        <v>35</v>
      </c>
      <c r="L2804" s="37">
        <v>4</v>
      </c>
      <c r="M2804" s="43" t="s">
        <v>36</v>
      </c>
      <c r="N2804" s="43" t="str">
        <f t="shared" si="87"/>
        <v>0047</v>
      </c>
      <c r="O2804" s="84">
        <v>15917.58</v>
      </c>
    </row>
    <row r="2805" spans="1:15" s="22" customFormat="1" ht="11.15" customHeight="1" x14ac:dyDescent="0.2">
      <c r="A2805" s="33" t="s">
        <v>5698</v>
      </c>
      <c r="B2805" s="34" t="str">
        <f t="shared" si="88"/>
        <v>421067</v>
      </c>
      <c r="C2805" s="35" t="s">
        <v>5699</v>
      </c>
      <c r="D2805" s="36" t="s">
        <v>383</v>
      </c>
      <c r="E2805" s="35" t="s">
        <v>382</v>
      </c>
      <c r="F2805" s="36" t="s">
        <v>383</v>
      </c>
      <c r="G2805" s="36" t="s">
        <v>5474</v>
      </c>
      <c r="H2805" s="36" t="s">
        <v>43</v>
      </c>
      <c r="I2805" s="36" t="s">
        <v>5475</v>
      </c>
      <c r="J2805" s="36" t="s">
        <v>34</v>
      </c>
      <c r="K2805" s="36" t="s">
        <v>35</v>
      </c>
      <c r="L2805" s="37">
        <v>25</v>
      </c>
      <c r="M2805" s="38" t="s">
        <v>36</v>
      </c>
      <c r="N2805" s="38" t="str">
        <f t="shared" si="87"/>
        <v>0047</v>
      </c>
      <c r="O2805" s="83">
        <v>4997.71</v>
      </c>
    </row>
    <row r="2806" spans="1:15" s="22" customFormat="1" ht="11.15" customHeight="1" x14ac:dyDescent="0.2">
      <c r="A2806" s="39" t="s">
        <v>5700</v>
      </c>
      <c r="B2806" s="40" t="str">
        <f t="shared" si="88"/>
        <v>420539</v>
      </c>
      <c r="C2806" s="41" t="s">
        <v>5701</v>
      </c>
      <c r="D2806" s="42" t="s">
        <v>383</v>
      </c>
      <c r="E2806" s="41" t="s">
        <v>382</v>
      </c>
      <c r="F2806" s="42" t="s">
        <v>383</v>
      </c>
      <c r="G2806" s="42" t="s">
        <v>5474</v>
      </c>
      <c r="H2806" s="42" t="s">
        <v>32</v>
      </c>
      <c r="I2806" s="42" t="s">
        <v>5475</v>
      </c>
      <c r="J2806" s="42" t="s">
        <v>34</v>
      </c>
      <c r="K2806" s="42" t="s">
        <v>35</v>
      </c>
      <c r="L2806" s="37">
        <v>1</v>
      </c>
      <c r="M2806" s="43" t="s">
        <v>36</v>
      </c>
      <c r="N2806" s="43" t="str">
        <f t="shared" si="87"/>
        <v>0047</v>
      </c>
      <c r="O2806" s="84">
        <v>64307.29</v>
      </c>
    </row>
    <row r="2807" spans="1:15" s="22" customFormat="1" ht="11.15" customHeight="1" x14ac:dyDescent="0.2">
      <c r="A2807" s="33" t="s">
        <v>5702</v>
      </c>
      <c r="B2807" s="34" t="str">
        <f t="shared" si="88"/>
        <v>420030</v>
      </c>
      <c r="C2807" s="35" t="s">
        <v>5703</v>
      </c>
      <c r="D2807" s="36" t="s">
        <v>383</v>
      </c>
      <c r="E2807" s="35" t="s">
        <v>382</v>
      </c>
      <c r="F2807" s="36" t="s">
        <v>383</v>
      </c>
      <c r="G2807" s="36" t="s">
        <v>5474</v>
      </c>
      <c r="H2807" s="36" t="s">
        <v>32</v>
      </c>
      <c r="I2807" s="36" t="s">
        <v>5475</v>
      </c>
      <c r="J2807" s="36" t="s">
        <v>34</v>
      </c>
      <c r="K2807" s="36" t="s">
        <v>35</v>
      </c>
      <c r="L2807" s="37">
        <v>3</v>
      </c>
      <c r="M2807" s="38" t="s">
        <v>36</v>
      </c>
      <c r="N2807" s="38" t="str">
        <f t="shared" si="87"/>
        <v>0047</v>
      </c>
      <c r="O2807" s="83">
        <v>29679.14</v>
      </c>
    </row>
    <row r="2808" spans="1:15" s="22" customFormat="1" ht="12" customHeight="1" x14ac:dyDescent="0.2">
      <c r="A2808" s="39" t="s">
        <v>5704</v>
      </c>
      <c r="B2808" s="40" t="str">
        <f t="shared" si="88"/>
        <v>420174</v>
      </c>
      <c r="C2808" s="41" t="s">
        <v>5705</v>
      </c>
      <c r="D2808" s="42" t="s">
        <v>383</v>
      </c>
      <c r="E2808" s="41" t="s">
        <v>382</v>
      </c>
      <c r="F2808" s="42" t="s">
        <v>383</v>
      </c>
      <c r="G2808" s="42" t="s">
        <v>5474</v>
      </c>
      <c r="H2808" s="42" t="s">
        <v>43</v>
      </c>
      <c r="I2808" s="42" t="s">
        <v>5475</v>
      </c>
      <c r="J2808" s="42" t="s">
        <v>34</v>
      </c>
      <c r="K2808" s="42" t="s">
        <v>35</v>
      </c>
      <c r="L2808" s="37">
        <v>19</v>
      </c>
      <c r="M2808" s="43" t="s">
        <v>36</v>
      </c>
      <c r="N2808" s="43" t="str">
        <f t="shared" si="87"/>
        <v>0047</v>
      </c>
      <c r="O2808" s="84">
        <v>3777.64</v>
      </c>
    </row>
    <row r="2809" spans="1:15" s="22" customFormat="1" ht="11.15" customHeight="1" x14ac:dyDescent="0.2">
      <c r="A2809" s="33" t="s">
        <v>5706</v>
      </c>
      <c r="B2809" s="34" t="str">
        <f t="shared" si="88"/>
        <v>420307</v>
      </c>
      <c r="C2809" s="35" t="s">
        <v>5573</v>
      </c>
      <c r="D2809" s="36" t="s">
        <v>383</v>
      </c>
      <c r="E2809" s="35" t="s">
        <v>382</v>
      </c>
      <c r="F2809" s="36" t="s">
        <v>383</v>
      </c>
      <c r="G2809" s="36" t="s">
        <v>5474</v>
      </c>
      <c r="H2809" s="36" t="s">
        <v>32</v>
      </c>
      <c r="I2809" s="36" t="s">
        <v>5475</v>
      </c>
      <c r="J2809" s="36" t="s">
        <v>34</v>
      </c>
      <c r="K2809" s="36" t="s">
        <v>35</v>
      </c>
      <c r="L2809" s="37">
        <v>1</v>
      </c>
      <c r="M2809" s="38" t="s">
        <v>36</v>
      </c>
      <c r="N2809" s="38" t="str">
        <f t="shared" si="87"/>
        <v>0047</v>
      </c>
      <c r="O2809" s="83">
        <v>40948.9</v>
      </c>
    </row>
    <row r="2810" spans="1:15" s="22" customFormat="1" ht="11.15" customHeight="1" x14ac:dyDescent="0.2">
      <c r="A2810" s="39" t="s">
        <v>5707</v>
      </c>
      <c r="B2810" s="40" t="str">
        <f t="shared" si="88"/>
        <v>420166</v>
      </c>
      <c r="C2810" s="41" t="s">
        <v>5708</v>
      </c>
      <c r="D2810" s="42" t="s">
        <v>383</v>
      </c>
      <c r="E2810" s="41" t="s">
        <v>382</v>
      </c>
      <c r="F2810" s="42" t="s">
        <v>383</v>
      </c>
      <c r="G2810" s="42" t="s">
        <v>5474</v>
      </c>
      <c r="H2810" s="42" t="s">
        <v>43</v>
      </c>
      <c r="I2810" s="42" t="s">
        <v>5475</v>
      </c>
      <c r="J2810" s="42" t="s">
        <v>34</v>
      </c>
      <c r="K2810" s="42" t="s">
        <v>35</v>
      </c>
      <c r="L2810" s="37">
        <v>2</v>
      </c>
      <c r="M2810" s="43" t="s">
        <v>36</v>
      </c>
      <c r="N2810" s="43" t="str">
        <f t="shared" si="87"/>
        <v>0047</v>
      </c>
      <c r="O2810" s="84">
        <v>11052.8</v>
      </c>
    </row>
    <row r="2811" spans="1:15" s="22" customFormat="1" ht="11.15" customHeight="1" x14ac:dyDescent="0.2">
      <c r="A2811" s="33" t="s">
        <v>5709</v>
      </c>
      <c r="B2811" s="34" t="str">
        <f t="shared" si="88"/>
        <v>421036</v>
      </c>
      <c r="C2811" s="35" t="s">
        <v>5588</v>
      </c>
      <c r="D2811" s="36" t="s">
        <v>383</v>
      </c>
      <c r="E2811" s="35" t="s">
        <v>382</v>
      </c>
      <c r="F2811" s="36" t="s">
        <v>383</v>
      </c>
      <c r="G2811" s="36" t="s">
        <v>5474</v>
      </c>
      <c r="H2811" s="36" t="s">
        <v>43</v>
      </c>
      <c r="I2811" s="36" t="s">
        <v>5475</v>
      </c>
      <c r="J2811" s="36" t="s">
        <v>34</v>
      </c>
      <c r="K2811" s="36" t="s">
        <v>35</v>
      </c>
      <c r="L2811" s="37">
        <v>10</v>
      </c>
      <c r="M2811" s="38" t="s">
        <v>36</v>
      </c>
      <c r="N2811" s="38" t="str">
        <f t="shared" ref="N2811:N2874" si="89">TEXT(G2811,"0000")</f>
        <v>0047</v>
      </c>
      <c r="O2811" s="83">
        <v>7249.95</v>
      </c>
    </row>
    <row r="2812" spans="1:15" s="22" customFormat="1" ht="11.15" customHeight="1" x14ac:dyDescent="0.2">
      <c r="A2812" s="39" t="s">
        <v>5710</v>
      </c>
      <c r="B2812" s="40" t="str">
        <f t="shared" si="88"/>
        <v>420721</v>
      </c>
      <c r="C2812" s="41" t="s">
        <v>5711</v>
      </c>
      <c r="D2812" s="42" t="s">
        <v>383</v>
      </c>
      <c r="E2812" s="41" t="s">
        <v>382</v>
      </c>
      <c r="F2812" s="42" t="s">
        <v>383</v>
      </c>
      <c r="G2812" s="42" t="s">
        <v>5474</v>
      </c>
      <c r="H2812" s="42" t="s">
        <v>32</v>
      </c>
      <c r="I2812" s="42" t="s">
        <v>5475</v>
      </c>
      <c r="J2812" s="42" t="s">
        <v>34</v>
      </c>
      <c r="K2812" s="42" t="s">
        <v>35</v>
      </c>
      <c r="L2812" s="37">
        <v>0</v>
      </c>
      <c r="M2812" s="43" t="s">
        <v>36</v>
      </c>
      <c r="N2812" s="43" t="str">
        <f t="shared" si="89"/>
        <v>0047</v>
      </c>
      <c r="O2812" s="84">
        <v>35649.31</v>
      </c>
    </row>
    <row r="2813" spans="1:15" s="22" customFormat="1" ht="11.15" customHeight="1" x14ac:dyDescent="0.2">
      <c r="A2813" s="33" t="s">
        <v>5712</v>
      </c>
      <c r="B2813" s="34" t="str">
        <f t="shared" si="88"/>
        <v>420151</v>
      </c>
      <c r="C2813" s="35" t="s">
        <v>5713</v>
      </c>
      <c r="D2813" s="36" t="s">
        <v>383</v>
      </c>
      <c r="E2813" s="35" t="s">
        <v>382</v>
      </c>
      <c r="F2813" s="36" t="s">
        <v>383</v>
      </c>
      <c r="G2813" s="36" t="s">
        <v>5474</v>
      </c>
      <c r="H2813" s="36" t="s">
        <v>32</v>
      </c>
      <c r="I2813" s="36" t="s">
        <v>5475</v>
      </c>
      <c r="J2813" s="36" t="s">
        <v>34</v>
      </c>
      <c r="K2813" s="36" t="s">
        <v>35</v>
      </c>
      <c r="L2813" s="37">
        <v>1</v>
      </c>
      <c r="M2813" s="38" t="s">
        <v>36</v>
      </c>
      <c r="N2813" s="38" t="str">
        <f t="shared" si="89"/>
        <v>0047</v>
      </c>
      <c r="O2813" s="83">
        <v>32418.2</v>
      </c>
    </row>
    <row r="2814" spans="1:15" s="22" customFormat="1" ht="11.15" customHeight="1" x14ac:dyDescent="0.2">
      <c r="A2814" s="39" t="s">
        <v>5714</v>
      </c>
      <c r="B2814" s="40" t="str">
        <f t="shared" si="88"/>
        <v>420005</v>
      </c>
      <c r="C2814" s="41" t="s">
        <v>5715</v>
      </c>
      <c r="D2814" s="42" t="s">
        <v>383</v>
      </c>
      <c r="E2814" s="41" t="s">
        <v>382</v>
      </c>
      <c r="F2814" s="42" t="s">
        <v>383</v>
      </c>
      <c r="G2814" s="42" t="s">
        <v>5474</v>
      </c>
      <c r="H2814" s="42" t="s">
        <v>32</v>
      </c>
      <c r="I2814" s="42" t="s">
        <v>5475</v>
      </c>
      <c r="J2814" s="42" t="s">
        <v>34</v>
      </c>
      <c r="K2814" s="42" t="s">
        <v>35</v>
      </c>
      <c r="L2814" s="37">
        <v>2</v>
      </c>
      <c r="M2814" s="43" t="s">
        <v>36</v>
      </c>
      <c r="N2814" s="43" t="str">
        <f t="shared" si="89"/>
        <v>0047</v>
      </c>
      <c r="O2814" s="84">
        <v>8294.2800000000007</v>
      </c>
    </row>
    <row r="2815" spans="1:15" s="22" customFormat="1" ht="11.15" customHeight="1" x14ac:dyDescent="0.2">
      <c r="A2815" s="33" t="s">
        <v>5716</v>
      </c>
      <c r="B2815" s="34" t="str">
        <f t="shared" si="88"/>
        <v>421001</v>
      </c>
      <c r="C2815" s="35" t="s">
        <v>5717</v>
      </c>
      <c r="D2815" s="36" t="s">
        <v>383</v>
      </c>
      <c r="E2815" s="35" t="s">
        <v>382</v>
      </c>
      <c r="F2815" s="36" t="s">
        <v>383</v>
      </c>
      <c r="G2815" s="36" t="s">
        <v>5474</v>
      </c>
      <c r="H2815" s="36" t="s">
        <v>43</v>
      </c>
      <c r="I2815" s="36" t="s">
        <v>5475</v>
      </c>
      <c r="J2815" s="36" t="s">
        <v>34</v>
      </c>
      <c r="K2815" s="36" t="s">
        <v>35</v>
      </c>
      <c r="L2815" s="37">
        <v>8</v>
      </c>
      <c r="M2815" s="38" t="s">
        <v>36</v>
      </c>
      <c r="N2815" s="38" t="str">
        <f t="shared" si="89"/>
        <v>0047</v>
      </c>
      <c r="O2815" s="83">
        <v>5784.18</v>
      </c>
    </row>
    <row r="2816" spans="1:15" s="22" customFormat="1" ht="11.15" customHeight="1" x14ac:dyDescent="0.2">
      <c r="A2816" s="39" t="s">
        <v>5718</v>
      </c>
      <c r="B2816" s="40" t="str">
        <f t="shared" si="88"/>
        <v>421093</v>
      </c>
      <c r="C2816" s="41" t="s">
        <v>5719</v>
      </c>
      <c r="D2816" s="42" t="s">
        <v>383</v>
      </c>
      <c r="E2816" s="41" t="s">
        <v>382</v>
      </c>
      <c r="F2816" s="42" t="s">
        <v>383</v>
      </c>
      <c r="G2816" s="42" t="s">
        <v>5474</v>
      </c>
      <c r="H2816" s="42" t="s">
        <v>43</v>
      </c>
      <c r="I2816" s="42" t="s">
        <v>5475</v>
      </c>
      <c r="J2816" s="42" t="s">
        <v>34</v>
      </c>
      <c r="K2816" s="42" t="s">
        <v>35</v>
      </c>
      <c r="L2816" s="37">
        <v>30</v>
      </c>
      <c r="M2816" s="43" t="s">
        <v>36</v>
      </c>
      <c r="N2816" s="43" t="str">
        <f t="shared" si="89"/>
        <v>0047</v>
      </c>
      <c r="O2816" s="84">
        <v>863.2</v>
      </c>
    </row>
    <row r="2817" spans="1:15" s="22" customFormat="1" ht="11.15" customHeight="1" x14ac:dyDescent="0.2">
      <c r="A2817" s="33" t="s">
        <v>5720</v>
      </c>
      <c r="B2817" s="34" t="str">
        <f t="shared" si="88"/>
        <v>421068</v>
      </c>
      <c r="C2817" s="35" t="s">
        <v>5721</v>
      </c>
      <c r="D2817" s="36" t="s">
        <v>383</v>
      </c>
      <c r="E2817" s="35" t="s">
        <v>382</v>
      </c>
      <c r="F2817" s="36" t="s">
        <v>383</v>
      </c>
      <c r="G2817" s="36" t="s">
        <v>5474</v>
      </c>
      <c r="H2817" s="36" t="s">
        <v>43</v>
      </c>
      <c r="I2817" s="36" t="s">
        <v>5475</v>
      </c>
      <c r="J2817" s="36" t="s">
        <v>34</v>
      </c>
      <c r="K2817" s="36" t="s">
        <v>35</v>
      </c>
      <c r="L2817" s="37">
        <v>18</v>
      </c>
      <c r="M2817" s="38" t="s">
        <v>36</v>
      </c>
      <c r="N2817" s="38" t="str">
        <f t="shared" si="89"/>
        <v>0047</v>
      </c>
      <c r="O2817" s="83">
        <v>4818.18</v>
      </c>
    </row>
    <row r="2818" spans="1:15" s="22" customFormat="1" ht="11.15" customHeight="1" x14ac:dyDescent="0.2">
      <c r="A2818" s="39" t="s">
        <v>5722</v>
      </c>
      <c r="B2818" s="40" t="str">
        <f t="shared" si="88"/>
        <v>420124</v>
      </c>
      <c r="C2818" s="41" t="s">
        <v>5723</v>
      </c>
      <c r="D2818" s="42" t="s">
        <v>383</v>
      </c>
      <c r="E2818" s="41" t="s">
        <v>382</v>
      </c>
      <c r="F2818" s="42" t="s">
        <v>383</v>
      </c>
      <c r="G2818" s="42" t="s">
        <v>5474</v>
      </c>
      <c r="H2818" s="42" t="s">
        <v>32</v>
      </c>
      <c r="I2818" s="42" t="s">
        <v>5475</v>
      </c>
      <c r="J2818" s="42" t="s">
        <v>34</v>
      </c>
      <c r="K2818" s="42" t="s">
        <v>35</v>
      </c>
      <c r="L2818" s="37">
        <v>1</v>
      </c>
      <c r="M2818" s="43" t="s">
        <v>36</v>
      </c>
      <c r="N2818" s="43" t="str">
        <f t="shared" si="89"/>
        <v>0047</v>
      </c>
      <c r="O2818" s="84">
        <v>18674.46</v>
      </c>
    </row>
    <row r="2819" spans="1:15" s="22" customFormat="1" ht="11.15" customHeight="1" x14ac:dyDescent="0.2">
      <c r="A2819" s="33" t="s">
        <v>5724</v>
      </c>
      <c r="B2819" s="34" t="str">
        <f t="shared" ref="B2819:B2882" si="90">HYPERLINK(CONCATENATE("https://project.daccord.ru/2024/Items/PL_ItemView.php?Reference=",A2819),A2819)</f>
        <v>420215</v>
      </c>
      <c r="C2819" s="35" t="s">
        <v>5725</v>
      </c>
      <c r="D2819" s="36" t="s">
        <v>383</v>
      </c>
      <c r="E2819" s="35" t="s">
        <v>382</v>
      </c>
      <c r="F2819" s="36" t="s">
        <v>383</v>
      </c>
      <c r="G2819" s="36" t="s">
        <v>5474</v>
      </c>
      <c r="H2819" s="36" t="s">
        <v>32</v>
      </c>
      <c r="I2819" s="36" t="s">
        <v>5475</v>
      </c>
      <c r="J2819" s="36" t="s">
        <v>34</v>
      </c>
      <c r="K2819" s="36" t="s">
        <v>35</v>
      </c>
      <c r="L2819" s="37">
        <v>1</v>
      </c>
      <c r="M2819" s="38" t="s">
        <v>36</v>
      </c>
      <c r="N2819" s="38" t="str">
        <f t="shared" si="89"/>
        <v>0047</v>
      </c>
      <c r="O2819" s="83">
        <v>20938.759999999998</v>
      </c>
    </row>
    <row r="2820" spans="1:15" s="22" customFormat="1" ht="11.15" customHeight="1" x14ac:dyDescent="0.2">
      <c r="A2820" s="39" t="s">
        <v>5726</v>
      </c>
      <c r="B2820" s="40" t="str">
        <f t="shared" si="90"/>
        <v>421005</v>
      </c>
      <c r="C2820" s="41" t="s">
        <v>5727</v>
      </c>
      <c r="D2820" s="42" t="s">
        <v>383</v>
      </c>
      <c r="E2820" s="41" t="s">
        <v>382</v>
      </c>
      <c r="F2820" s="42" t="s">
        <v>383</v>
      </c>
      <c r="G2820" s="42" t="s">
        <v>5474</v>
      </c>
      <c r="H2820" s="42" t="s">
        <v>43</v>
      </c>
      <c r="I2820" s="42" t="s">
        <v>5475</v>
      </c>
      <c r="J2820" s="42" t="s">
        <v>34</v>
      </c>
      <c r="K2820" s="42" t="s">
        <v>35</v>
      </c>
      <c r="L2820" s="37">
        <v>2</v>
      </c>
      <c r="M2820" s="43" t="s">
        <v>36</v>
      </c>
      <c r="N2820" s="43" t="str">
        <f t="shared" si="89"/>
        <v>0047</v>
      </c>
      <c r="O2820" s="84">
        <v>7996.44</v>
      </c>
    </row>
    <row r="2821" spans="1:15" s="22" customFormat="1" ht="11.15" customHeight="1" x14ac:dyDescent="0.2">
      <c r="A2821" s="33" t="s">
        <v>5728</v>
      </c>
      <c r="B2821" s="34" t="str">
        <f t="shared" si="90"/>
        <v>421012</v>
      </c>
      <c r="C2821" s="35" t="s">
        <v>5729</v>
      </c>
      <c r="D2821" s="36" t="s">
        <v>383</v>
      </c>
      <c r="E2821" s="35" t="s">
        <v>382</v>
      </c>
      <c r="F2821" s="36" t="s">
        <v>383</v>
      </c>
      <c r="G2821" s="36" t="s">
        <v>5474</v>
      </c>
      <c r="H2821" s="36" t="s">
        <v>43</v>
      </c>
      <c r="I2821" s="36" t="s">
        <v>5475</v>
      </c>
      <c r="J2821" s="36" t="s">
        <v>34</v>
      </c>
      <c r="K2821" s="36" t="s">
        <v>35</v>
      </c>
      <c r="L2821" s="37">
        <v>5</v>
      </c>
      <c r="M2821" s="38" t="s">
        <v>36</v>
      </c>
      <c r="N2821" s="38" t="str">
        <f t="shared" si="89"/>
        <v>0047</v>
      </c>
      <c r="O2821" s="83">
        <v>2116.0100000000002</v>
      </c>
    </row>
    <row r="2822" spans="1:15" s="22" customFormat="1" ht="11.15" customHeight="1" x14ac:dyDescent="0.2">
      <c r="A2822" s="39" t="s">
        <v>5730</v>
      </c>
      <c r="B2822" s="40" t="str">
        <f t="shared" si="90"/>
        <v>421031</v>
      </c>
      <c r="C2822" s="41" t="s">
        <v>5731</v>
      </c>
      <c r="D2822" s="42" t="s">
        <v>383</v>
      </c>
      <c r="E2822" s="41" t="s">
        <v>382</v>
      </c>
      <c r="F2822" s="42" t="s">
        <v>383</v>
      </c>
      <c r="G2822" s="42" t="s">
        <v>5474</v>
      </c>
      <c r="H2822" s="42" t="s">
        <v>43</v>
      </c>
      <c r="I2822" s="42" t="s">
        <v>5475</v>
      </c>
      <c r="J2822" s="42" t="s">
        <v>34</v>
      </c>
      <c r="K2822" s="42" t="s">
        <v>35</v>
      </c>
      <c r="L2822" s="37">
        <v>11</v>
      </c>
      <c r="M2822" s="43" t="s">
        <v>36</v>
      </c>
      <c r="N2822" s="43" t="str">
        <f t="shared" si="89"/>
        <v>0047</v>
      </c>
      <c r="O2822" s="84">
        <v>2771.61</v>
      </c>
    </row>
    <row r="2823" spans="1:15" s="22" customFormat="1" ht="11.15" customHeight="1" x14ac:dyDescent="0.2">
      <c r="A2823" s="33" t="s">
        <v>5732</v>
      </c>
      <c r="B2823" s="34" t="str">
        <f t="shared" si="90"/>
        <v>421016</v>
      </c>
      <c r="C2823" s="35" t="s">
        <v>5733</v>
      </c>
      <c r="D2823" s="36" t="s">
        <v>383</v>
      </c>
      <c r="E2823" s="35" t="s">
        <v>382</v>
      </c>
      <c r="F2823" s="36" t="s">
        <v>383</v>
      </c>
      <c r="G2823" s="36" t="s">
        <v>5474</v>
      </c>
      <c r="H2823" s="36" t="s">
        <v>43</v>
      </c>
      <c r="I2823" s="36" t="s">
        <v>5475</v>
      </c>
      <c r="J2823" s="36" t="s">
        <v>34</v>
      </c>
      <c r="K2823" s="36" t="s">
        <v>35</v>
      </c>
      <c r="L2823" s="37">
        <v>0</v>
      </c>
      <c r="M2823" s="38" t="s">
        <v>36</v>
      </c>
      <c r="N2823" s="38" t="str">
        <f t="shared" si="89"/>
        <v>0047</v>
      </c>
      <c r="O2823" s="83">
        <v>3517.31</v>
      </c>
    </row>
    <row r="2824" spans="1:15" s="22" customFormat="1" ht="11.15" customHeight="1" x14ac:dyDescent="0.2">
      <c r="A2824" s="39" t="s">
        <v>5734</v>
      </c>
      <c r="B2824" s="40" t="str">
        <f t="shared" si="90"/>
        <v>421052</v>
      </c>
      <c r="C2824" s="41" t="s">
        <v>5735</v>
      </c>
      <c r="D2824" s="42" t="s">
        <v>383</v>
      </c>
      <c r="E2824" s="41" t="s">
        <v>382</v>
      </c>
      <c r="F2824" s="42" t="s">
        <v>383</v>
      </c>
      <c r="G2824" s="42" t="s">
        <v>5474</v>
      </c>
      <c r="H2824" s="42" t="s">
        <v>43</v>
      </c>
      <c r="I2824" s="42" t="s">
        <v>5475</v>
      </c>
      <c r="J2824" s="42" t="s">
        <v>34</v>
      </c>
      <c r="K2824" s="42" t="s">
        <v>35</v>
      </c>
      <c r="L2824" s="37">
        <v>12</v>
      </c>
      <c r="M2824" s="43" t="s">
        <v>36</v>
      </c>
      <c r="N2824" s="43" t="str">
        <f t="shared" si="89"/>
        <v>0047</v>
      </c>
      <c r="O2824" s="84">
        <v>3666.79</v>
      </c>
    </row>
    <row r="2825" spans="1:15" s="22" customFormat="1" ht="11.15" customHeight="1" x14ac:dyDescent="0.2">
      <c r="A2825" s="33" t="s">
        <v>5736</v>
      </c>
      <c r="B2825" s="34" t="str">
        <f t="shared" si="90"/>
        <v>421000</v>
      </c>
      <c r="C2825" s="35" t="s">
        <v>5717</v>
      </c>
      <c r="D2825" s="36" t="s">
        <v>383</v>
      </c>
      <c r="E2825" s="35" t="s">
        <v>382</v>
      </c>
      <c r="F2825" s="36" t="s">
        <v>383</v>
      </c>
      <c r="G2825" s="36" t="s">
        <v>5474</v>
      </c>
      <c r="H2825" s="36" t="s">
        <v>43</v>
      </c>
      <c r="I2825" s="36" t="s">
        <v>5475</v>
      </c>
      <c r="J2825" s="36" t="s">
        <v>34</v>
      </c>
      <c r="K2825" s="36" t="s">
        <v>35</v>
      </c>
      <c r="L2825" s="37">
        <v>5</v>
      </c>
      <c r="M2825" s="38" t="s">
        <v>36</v>
      </c>
      <c r="N2825" s="38" t="str">
        <f t="shared" si="89"/>
        <v>0047</v>
      </c>
      <c r="O2825" s="83">
        <v>4494.57</v>
      </c>
    </row>
    <row r="2826" spans="1:15" s="22" customFormat="1" ht="11.15" customHeight="1" x14ac:dyDescent="0.2">
      <c r="A2826" s="39" t="s">
        <v>5737</v>
      </c>
      <c r="B2826" s="40" t="str">
        <f t="shared" si="90"/>
        <v>421046</v>
      </c>
      <c r="C2826" s="41" t="s">
        <v>5738</v>
      </c>
      <c r="D2826" s="42" t="s">
        <v>383</v>
      </c>
      <c r="E2826" s="41" t="s">
        <v>382</v>
      </c>
      <c r="F2826" s="42" t="s">
        <v>383</v>
      </c>
      <c r="G2826" s="42" t="s">
        <v>5474</v>
      </c>
      <c r="H2826" s="42" t="s">
        <v>43</v>
      </c>
      <c r="I2826" s="42" t="s">
        <v>5475</v>
      </c>
      <c r="J2826" s="42" t="s">
        <v>34</v>
      </c>
      <c r="K2826" s="42" t="s">
        <v>35</v>
      </c>
      <c r="L2826" s="37">
        <v>1</v>
      </c>
      <c r="M2826" s="43" t="s">
        <v>36</v>
      </c>
      <c r="N2826" s="43" t="str">
        <f t="shared" si="89"/>
        <v>0047</v>
      </c>
      <c r="O2826" s="84">
        <v>17175.79</v>
      </c>
    </row>
    <row r="2827" spans="1:15" s="22" customFormat="1" ht="11.15" customHeight="1" x14ac:dyDescent="0.2">
      <c r="A2827" s="33" t="s">
        <v>5739</v>
      </c>
      <c r="B2827" s="34" t="str">
        <f t="shared" si="90"/>
        <v>421069</v>
      </c>
      <c r="C2827" s="35" t="s">
        <v>5740</v>
      </c>
      <c r="D2827" s="36" t="s">
        <v>383</v>
      </c>
      <c r="E2827" s="35" t="s">
        <v>382</v>
      </c>
      <c r="F2827" s="36" t="s">
        <v>383</v>
      </c>
      <c r="G2827" s="36" t="s">
        <v>5474</v>
      </c>
      <c r="H2827" s="36" t="s">
        <v>43</v>
      </c>
      <c r="I2827" s="36" t="s">
        <v>5475</v>
      </c>
      <c r="J2827" s="36" t="s">
        <v>34</v>
      </c>
      <c r="K2827" s="36" t="s">
        <v>35</v>
      </c>
      <c r="L2827" s="37">
        <v>16</v>
      </c>
      <c r="M2827" s="38" t="s">
        <v>36</v>
      </c>
      <c r="N2827" s="38" t="str">
        <f t="shared" si="89"/>
        <v>0047</v>
      </c>
      <c r="O2827" s="83">
        <v>4892.3</v>
      </c>
    </row>
    <row r="2828" spans="1:15" s="22" customFormat="1" ht="11.15" customHeight="1" x14ac:dyDescent="0.2">
      <c r="A2828" s="39" t="s">
        <v>5741</v>
      </c>
      <c r="B2828" s="40" t="str">
        <f t="shared" si="90"/>
        <v>421081</v>
      </c>
      <c r="C2828" s="41" t="s">
        <v>5742</v>
      </c>
      <c r="D2828" s="42" t="s">
        <v>383</v>
      </c>
      <c r="E2828" s="41" t="s">
        <v>382</v>
      </c>
      <c r="F2828" s="42" t="s">
        <v>383</v>
      </c>
      <c r="G2828" s="42" t="s">
        <v>5474</v>
      </c>
      <c r="H2828" s="42" t="s">
        <v>43</v>
      </c>
      <c r="I2828" s="42" t="s">
        <v>5475</v>
      </c>
      <c r="J2828" s="42" t="s">
        <v>34</v>
      </c>
      <c r="K2828" s="42" t="s">
        <v>35</v>
      </c>
      <c r="L2828" s="37">
        <v>21</v>
      </c>
      <c r="M2828" s="43" t="s">
        <v>36</v>
      </c>
      <c r="N2828" s="43" t="str">
        <f t="shared" si="89"/>
        <v>0047</v>
      </c>
      <c r="O2828" s="84">
        <v>624.01</v>
      </c>
    </row>
    <row r="2829" spans="1:15" s="22" customFormat="1" ht="11.15" customHeight="1" x14ac:dyDescent="0.2">
      <c r="A2829" s="33" t="s">
        <v>5743</v>
      </c>
      <c r="B2829" s="34" t="str">
        <f t="shared" si="90"/>
        <v>420711</v>
      </c>
      <c r="C2829" s="35" t="s">
        <v>5744</v>
      </c>
      <c r="D2829" s="36" t="s">
        <v>383</v>
      </c>
      <c r="E2829" s="35" t="s">
        <v>382</v>
      </c>
      <c r="F2829" s="36" t="s">
        <v>383</v>
      </c>
      <c r="G2829" s="36" t="s">
        <v>5474</v>
      </c>
      <c r="H2829" s="36" t="s">
        <v>32</v>
      </c>
      <c r="I2829" s="36" t="s">
        <v>5475</v>
      </c>
      <c r="J2829" s="36" t="s">
        <v>34</v>
      </c>
      <c r="K2829" s="36" t="s">
        <v>35</v>
      </c>
      <c r="L2829" s="37">
        <v>2</v>
      </c>
      <c r="M2829" s="38" t="s">
        <v>36</v>
      </c>
      <c r="N2829" s="38" t="str">
        <f t="shared" si="89"/>
        <v>0047</v>
      </c>
      <c r="O2829" s="83">
        <v>10646.09</v>
      </c>
    </row>
    <row r="2830" spans="1:15" s="22" customFormat="1" ht="11.15" customHeight="1" x14ac:dyDescent="0.2">
      <c r="A2830" s="39" t="s">
        <v>5745</v>
      </c>
      <c r="B2830" s="40" t="str">
        <f t="shared" si="90"/>
        <v>421055</v>
      </c>
      <c r="C2830" s="41" t="s">
        <v>5746</v>
      </c>
      <c r="D2830" s="42" t="s">
        <v>383</v>
      </c>
      <c r="E2830" s="41" t="s">
        <v>382</v>
      </c>
      <c r="F2830" s="42" t="s">
        <v>383</v>
      </c>
      <c r="G2830" s="42" t="s">
        <v>5474</v>
      </c>
      <c r="H2830" s="42" t="s">
        <v>43</v>
      </c>
      <c r="I2830" s="42" t="s">
        <v>5475</v>
      </c>
      <c r="J2830" s="42" t="s">
        <v>34</v>
      </c>
      <c r="K2830" s="42" t="s">
        <v>35</v>
      </c>
      <c r="L2830" s="37">
        <v>4</v>
      </c>
      <c r="M2830" s="43" t="s">
        <v>36</v>
      </c>
      <c r="N2830" s="43" t="str">
        <f t="shared" si="89"/>
        <v>0047</v>
      </c>
      <c r="O2830" s="84">
        <v>2000.5</v>
      </c>
    </row>
    <row r="2831" spans="1:15" s="22" customFormat="1" ht="11.15" customHeight="1" x14ac:dyDescent="0.2">
      <c r="A2831" s="33" t="s">
        <v>5747</v>
      </c>
      <c r="B2831" s="34" t="str">
        <f t="shared" si="90"/>
        <v>421002</v>
      </c>
      <c r="C2831" s="35" t="s">
        <v>5748</v>
      </c>
      <c r="D2831" s="36" t="s">
        <v>383</v>
      </c>
      <c r="E2831" s="35" t="s">
        <v>382</v>
      </c>
      <c r="F2831" s="36" t="s">
        <v>383</v>
      </c>
      <c r="G2831" s="36" t="s">
        <v>5474</v>
      </c>
      <c r="H2831" s="36" t="s">
        <v>43</v>
      </c>
      <c r="I2831" s="36" t="s">
        <v>5475</v>
      </c>
      <c r="J2831" s="36" t="s">
        <v>34</v>
      </c>
      <c r="K2831" s="36" t="s">
        <v>35</v>
      </c>
      <c r="L2831" s="37">
        <v>2</v>
      </c>
      <c r="M2831" s="38" t="s">
        <v>36</v>
      </c>
      <c r="N2831" s="38" t="str">
        <f t="shared" si="89"/>
        <v>0047</v>
      </c>
      <c r="O2831" s="83">
        <v>5400.67</v>
      </c>
    </row>
    <row r="2832" spans="1:15" s="22" customFormat="1" ht="11.15" customHeight="1" x14ac:dyDescent="0.2">
      <c r="A2832" s="39" t="s">
        <v>5749</v>
      </c>
      <c r="B2832" s="40" t="str">
        <f t="shared" si="90"/>
        <v>421035</v>
      </c>
      <c r="C2832" s="41" t="s">
        <v>5750</v>
      </c>
      <c r="D2832" s="42" t="s">
        <v>383</v>
      </c>
      <c r="E2832" s="41" t="s">
        <v>382</v>
      </c>
      <c r="F2832" s="42" t="s">
        <v>383</v>
      </c>
      <c r="G2832" s="42" t="s">
        <v>5474</v>
      </c>
      <c r="H2832" s="42" t="s">
        <v>43</v>
      </c>
      <c r="I2832" s="42" t="s">
        <v>5475</v>
      </c>
      <c r="J2832" s="42" t="s">
        <v>34</v>
      </c>
      <c r="K2832" s="42" t="s">
        <v>35</v>
      </c>
      <c r="L2832" s="37">
        <v>1</v>
      </c>
      <c r="M2832" s="43" t="s">
        <v>36</v>
      </c>
      <c r="N2832" s="43" t="str">
        <f t="shared" si="89"/>
        <v>0047</v>
      </c>
      <c r="O2832" s="84">
        <v>3381.57</v>
      </c>
    </row>
    <row r="2833" spans="1:15" s="22" customFormat="1" ht="11.15" customHeight="1" x14ac:dyDescent="0.2">
      <c r="A2833" s="33" t="s">
        <v>5751</v>
      </c>
      <c r="B2833" s="34" t="str">
        <f t="shared" si="90"/>
        <v>421049</v>
      </c>
      <c r="C2833" s="35" t="s">
        <v>5752</v>
      </c>
      <c r="D2833" s="36" t="s">
        <v>383</v>
      </c>
      <c r="E2833" s="35" t="s">
        <v>382</v>
      </c>
      <c r="F2833" s="36" t="s">
        <v>383</v>
      </c>
      <c r="G2833" s="36" t="s">
        <v>5474</v>
      </c>
      <c r="H2833" s="36" t="s">
        <v>43</v>
      </c>
      <c r="I2833" s="36" t="s">
        <v>5475</v>
      </c>
      <c r="J2833" s="36" t="s">
        <v>34</v>
      </c>
      <c r="K2833" s="36" t="s">
        <v>35</v>
      </c>
      <c r="L2833" s="37">
        <v>1</v>
      </c>
      <c r="M2833" s="38" t="s">
        <v>36</v>
      </c>
      <c r="N2833" s="38" t="str">
        <f t="shared" si="89"/>
        <v>0047</v>
      </c>
      <c r="O2833" s="83">
        <v>1961.65</v>
      </c>
    </row>
    <row r="2834" spans="1:15" s="22" customFormat="1" ht="11.15" customHeight="1" x14ac:dyDescent="0.2">
      <c r="A2834" s="39" t="s">
        <v>5753</v>
      </c>
      <c r="B2834" s="40" t="str">
        <f t="shared" si="90"/>
        <v>421094</v>
      </c>
      <c r="C2834" s="41" t="s">
        <v>5754</v>
      </c>
      <c r="D2834" s="42" t="s">
        <v>383</v>
      </c>
      <c r="E2834" s="41" t="s">
        <v>382</v>
      </c>
      <c r="F2834" s="42" t="s">
        <v>383</v>
      </c>
      <c r="G2834" s="42" t="s">
        <v>5474</v>
      </c>
      <c r="H2834" s="42" t="s">
        <v>43</v>
      </c>
      <c r="I2834" s="42" t="s">
        <v>5475</v>
      </c>
      <c r="J2834" s="42" t="s">
        <v>34</v>
      </c>
      <c r="K2834" s="42" t="s">
        <v>35</v>
      </c>
      <c r="L2834" s="37">
        <v>6</v>
      </c>
      <c r="M2834" s="43" t="s">
        <v>36</v>
      </c>
      <c r="N2834" s="43" t="str">
        <f t="shared" si="89"/>
        <v>0047</v>
      </c>
      <c r="O2834" s="84">
        <v>1109.82</v>
      </c>
    </row>
    <row r="2835" spans="1:15" s="22" customFormat="1" ht="11.15" customHeight="1" x14ac:dyDescent="0.2">
      <c r="A2835" s="33" t="s">
        <v>5755</v>
      </c>
      <c r="B2835" s="34" t="str">
        <f t="shared" si="90"/>
        <v>026299</v>
      </c>
      <c r="C2835" s="35" t="s">
        <v>5756</v>
      </c>
      <c r="D2835" s="36" t="s">
        <v>383</v>
      </c>
      <c r="E2835" s="35" t="s">
        <v>382</v>
      </c>
      <c r="F2835" s="36" t="s">
        <v>383</v>
      </c>
      <c r="G2835" s="36" t="s">
        <v>5474</v>
      </c>
      <c r="H2835" s="36" t="s">
        <v>43</v>
      </c>
      <c r="I2835" s="36" t="s">
        <v>5475</v>
      </c>
      <c r="J2835" s="36" t="s">
        <v>34</v>
      </c>
      <c r="K2835" s="36" t="s">
        <v>35</v>
      </c>
      <c r="L2835" s="37">
        <v>3</v>
      </c>
      <c r="M2835" s="38" t="s">
        <v>36</v>
      </c>
      <c r="N2835" s="38" t="str">
        <f t="shared" si="89"/>
        <v>0047</v>
      </c>
      <c r="O2835" s="83">
        <v>1156.31</v>
      </c>
    </row>
    <row r="2836" spans="1:15" s="22" customFormat="1" ht="11.15" customHeight="1" x14ac:dyDescent="0.2">
      <c r="A2836" s="39" t="s">
        <v>5757</v>
      </c>
      <c r="B2836" s="40" t="str">
        <f t="shared" si="90"/>
        <v>420161</v>
      </c>
      <c r="C2836" s="41" t="s">
        <v>5758</v>
      </c>
      <c r="D2836" s="42" t="s">
        <v>383</v>
      </c>
      <c r="E2836" s="41" t="s">
        <v>382</v>
      </c>
      <c r="F2836" s="42" t="s">
        <v>383</v>
      </c>
      <c r="G2836" s="42" t="s">
        <v>5474</v>
      </c>
      <c r="H2836" s="42" t="s">
        <v>43</v>
      </c>
      <c r="I2836" s="42" t="s">
        <v>5475</v>
      </c>
      <c r="J2836" s="42" t="s">
        <v>34</v>
      </c>
      <c r="K2836" s="42" t="s">
        <v>35</v>
      </c>
      <c r="L2836" s="37">
        <v>1</v>
      </c>
      <c r="M2836" s="43" t="s">
        <v>36</v>
      </c>
      <c r="N2836" s="43" t="str">
        <f t="shared" si="89"/>
        <v>0047</v>
      </c>
      <c r="O2836" s="84">
        <v>3520.2</v>
      </c>
    </row>
    <row r="2837" spans="1:15" s="22" customFormat="1" ht="11.15" customHeight="1" x14ac:dyDescent="0.2">
      <c r="A2837" s="33" t="s">
        <v>5759</v>
      </c>
      <c r="B2837" s="34" t="str">
        <f t="shared" si="90"/>
        <v>667853</v>
      </c>
      <c r="C2837" s="35" t="s">
        <v>5760</v>
      </c>
      <c r="D2837" s="36" t="s">
        <v>383</v>
      </c>
      <c r="E2837" s="35" t="s">
        <v>382</v>
      </c>
      <c r="F2837" s="36" t="s">
        <v>383</v>
      </c>
      <c r="G2837" s="36" t="s">
        <v>5761</v>
      </c>
      <c r="H2837" s="36" t="s">
        <v>43</v>
      </c>
      <c r="I2837" s="36" t="s">
        <v>5762</v>
      </c>
      <c r="J2837" s="36" t="s">
        <v>34</v>
      </c>
      <c r="K2837" s="36" t="s">
        <v>35</v>
      </c>
      <c r="L2837" s="37">
        <v>60</v>
      </c>
      <c r="M2837" s="38" t="s">
        <v>36</v>
      </c>
      <c r="N2837" s="38" t="str">
        <f t="shared" si="89"/>
        <v>0043</v>
      </c>
      <c r="O2837" s="83">
        <v>18222.669999999998</v>
      </c>
    </row>
    <row r="2838" spans="1:15" s="22" customFormat="1" ht="11.15" customHeight="1" x14ac:dyDescent="0.2">
      <c r="A2838" s="39" t="s">
        <v>5763</v>
      </c>
      <c r="B2838" s="40" t="str">
        <f t="shared" si="90"/>
        <v>027235</v>
      </c>
      <c r="C2838" s="41" t="s">
        <v>5764</v>
      </c>
      <c r="D2838" s="42" t="s">
        <v>383</v>
      </c>
      <c r="E2838" s="41" t="s">
        <v>382</v>
      </c>
      <c r="F2838" s="42" t="s">
        <v>383</v>
      </c>
      <c r="G2838" s="42" t="s">
        <v>5761</v>
      </c>
      <c r="H2838" s="42" t="s">
        <v>32</v>
      </c>
      <c r="I2838" s="42" t="s">
        <v>5762</v>
      </c>
      <c r="J2838" s="42" t="s">
        <v>383</v>
      </c>
      <c r="K2838" s="42" t="s">
        <v>35</v>
      </c>
      <c r="L2838" s="37">
        <v>16</v>
      </c>
      <c r="M2838" s="43" t="s">
        <v>36</v>
      </c>
      <c r="N2838" s="43" t="str">
        <f t="shared" si="89"/>
        <v>0043</v>
      </c>
      <c r="O2838" s="84">
        <v>31725.279999999999</v>
      </c>
    </row>
    <row r="2839" spans="1:15" s="22" customFormat="1" ht="11.15" customHeight="1" x14ac:dyDescent="0.2">
      <c r="A2839" s="33" t="s">
        <v>5765</v>
      </c>
      <c r="B2839" s="34" t="str">
        <f t="shared" si="90"/>
        <v>667652</v>
      </c>
      <c r="C2839" s="35" t="s">
        <v>5766</v>
      </c>
      <c r="D2839" s="36" t="s">
        <v>383</v>
      </c>
      <c r="E2839" s="35" t="s">
        <v>382</v>
      </c>
      <c r="F2839" s="36" t="s">
        <v>383</v>
      </c>
      <c r="G2839" s="36" t="s">
        <v>5761</v>
      </c>
      <c r="H2839" s="36" t="s">
        <v>32</v>
      </c>
      <c r="I2839" s="36" t="s">
        <v>5762</v>
      </c>
      <c r="J2839" s="36" t="s">
        <v>383</v>
      </c>
      <c r="K2839" s="36" t="s">
        <v>35</v>
      </c>
      <c r="L2839" s="37">
        <v>21</v>
      </c>
      <c r="M2839" s="38" t="s">
        <v>36</v>
      </c>
      <c r="N2839" s="38" t="str">
        <f t="shared" si="89"/>
        <v>0043</v>
      </c>
      <c r="O2839" s="83">
        <v>56816.6</v>
      </c>
    </row>
    <row r="2840" spans="1:15" s="22" customFormat="1" ht="11.15" customHeight="1" x14ac:dyDescent="0.2">
      <c r="A2840" s="39" t="s">
        <v>5767</v>
      </c>
      <c r="B2840" s="40" t="str">
        <f t="shared" si="90"/>
        <v>669010</v>
      </c>
      <c r="C2840" s="41" t="s">
        <v>5768</v>
      </c>
      <c r="D2840" s="42" t="s">
        <v>383</v>
      </c>
      <c r="E2840" s="41" t="s">
        <v>382</v>
      </c>
      <c r="F2840" s="42" t="s">
        <v>383</v>
      </c>
      <c r="G2840" s="42" t="s">
        <v>5761</v>
      </c>
      <c r="H2840" s="42" t="s">
        <v>32</v>
      </c>
      <c r="I2840" s="42" t="s">
        <v>5762</v>
      </c>
      <c r="J2840" s="42" t="s">
        <v>34</v>
      </c>
      <c r="K2840" s="42" t="s">
        <v>35</v>
      </c>
      <c r="L2840" s="37">
        <v>105</v>
      </c>
      <c r="M2840" s="43" t="s">
        <v>36</v>
      </c>
      <c r="N2840" s="43" t="str">
        <f t="shared" si="89"/>
        <v>0043</v>
      </c>
      <c r="O2840" s="84">
        <v>10636.82</v>
      </c>
    </row>
    <row r="2841" spans="1:15" s="22" customFormat="1" ht="11.15" customHeight="1" x14ac:dyDescent="0.2">
      <c r="A2841" s="33" t="s">
        <v>5769</v>
      </c>
      <c r="B2841" s="34" t="str">
        <f t="shared" si="90"/>
        <v>027238</v>
      </c>
      <c r="C2841" s="35" t="s">
        <v>5770</v>
      </c>
      <c r="D2841" s="36" t="s">
        <v>383</v>
      </c>
      <c r="E2841" s="35" t="s">
        <v>382</v>
      </c>
      <c r="F2841" s="36" t="s">
        <v>383</v>
      </c>
      <c r="G2841" s="36" t="s">
        <v>5761</v>
      </c>
      <c r="H2841" s="36" t="s">
        <v>32</v>
      </c>
      <c r="I2841" s="36" t="s">
        <v>5762</v>
      </c>
      <c r="J2841" s="36" t="s">
        <v>383</v>
      </c>
      <c r="K2841" s="36" t="s">
        <v>35</v>
      </c>
      <c r="L2841" s="37">
        <v>19</v>
      </c>
      <c r="M2841" s="38" t="s">
        <v>36</v>
      </c>
      <c r="N2841" s="38" t="str">
        <f t="shared" si="89"/>
        <v>0043</v>
      </c>
      <c r="O2841" s="83">
        <v>37695.839999999997</v>
      </c>
    </row>
    <row r="2842" spans="1:15" s="22" customFormat="1" ht="11.15" customHeight="1" x14ac:dyDescent="0.2">
      <c r="A2842" s="39" t="s">
        <v>5771</v>
      </c>
      <c r="B2842" s="40" t="str">
        <f t="shared" si="90"/>
        <v>027239</v>
      </c>
      <c r="C2842" s="41" t="s">
        <v>5772</v>
      </c>
      <c r="D2842" s="42" t="s">
        <v>383</v>
      </c>
      <c r="E2842" s="41" t="s">
        <v>382</v>
      </c>
      <c r="F2842" s="42" t="s">
        <v>383</v>
      </c>
      <c r="G2842" s="42" t="s">
        <v>5761</v>
      </c>
      <c r="H2842" s="42" t="s">
        <v>32</v>
      </c>
      <c r="I2842" s="42" t="s">
        <v>5762</v>
      </c>
      <c r="J2842" s="42" t="s">
        <v>383</v>
      </c>
      <c r="K2842" s="42" t="s">
        <v>35</v>
      </c>
      <c r="L2842" s="37">
        <v>20</v>
      </c>
      <c r="M2842" s="43" t="s">
        <v>36</v>
      </c>
      <c r="N2842" s="43" t="str">
        <f t="shared" si="89"/>
        <v>0043</v>
      </c>
      <c r="O2842" s="84">
        <v>41242.85</v>
      </c>
    </row>
    <row r="2843" spans="1:15" s="22" customFormat="1" ht="11.15" customHeight="1" x14ac:dyDescent="0.2">
      <c r="A2843" s="33" t="s">
        <v>5773</v>
      </c>
      <c r="B2843" s="34" t="str">
        <f t="shared" si="90"/>
        <v>669707</v>
      </c>
      <c r="C2843" s="35" t="s">
        <v>5774</v>
      </c>
      <c r="D2843" s="36" t="s">
        <v>383</v>
      </c>
      <c r="E2843" s="35" t="s">
        <v>382</v>
      </c>
      <c r="F2843" s="36" t="s">
        <v>383</v>
      </c>
      <c r="G2843" s="36" t="s">
        <v>5761</v>
      </c>
      <c r="H2843" s="36" t="s">
        <v>32</v>
      </c>
      <c r="I2843" s="36" t="s">
        <v>5762</v>
      </c>
      <c r="J2843" s="36" t="s">
        <v>34</v>
      </c>
      <c r="K2843" s="36" t="s">
        <v>35</v>
      </c>
      <c r="L2843" s="37">
        <v>139</v>
      </c>
      <c r="M2843" s="38" t="s">
        <v>36</v>
      </c>
      <c r="N2843" s="38" t="str">
        <f t="shared" si="89"/>
        <v>0043</v>
      </c>
      <c r="O2843" s="83">
        <v>7573.73</v>
      </c>
    </row>
    <row r="2844" spans="1:15" s="22" customFormat="1" ht="11.15" customHeight="1" x14ac:dyDescent="0.2">
      <c r="A2844" s="39" t="s">
        <v>5775</v>
      </c>
      <c r="B2844" s="40" t="str">
        <f t="shared" si="90"/>
        <v>027247</v>
      </c>
      <c r="C2844" s="41" t="s">
        <v>5776</v>
      </c>
      <c r="D2844" s="42" t="s">
        <v>383</v>
      </c>
      <c r="E2844" s="41" t="s">
        <v>382</v>
      </c>
      <c r="F2844" s="42" t="s">
        <v>383</v>
      </c>
      <c r="G2844" s="42" t="s">
        <v>5761</v>
      </c>
      <c r="H2844" s="42" t="s">
        <v>32</v>
      </c>
      <c r="I2844" s="42" t="s">
        <v>5762</v>
      </c>
      <c r="J2844" s="42" t="s">
        <v>383</v>
      </c>
      <c r="K2844" s="42" t="s">
        <v>35</v>
      </c>
      <c r="L2844" s="37">
        <v>17</v>
      </c>
      <c r="M2844" s="43" t="s">
        <v>36</v>
      </c>
      <c r="N2844" s="43" t="str">
        <f t="shared" si="89"/>
        <v>0043</v>
      </c>
      <c r="O2844" s="84">
        <v>46041.79</v>
      </c>
    </row>
    <row r="2845" spans="1:15" s="22" customFormat="1" ht="11.15" customHeight="1" x14ac:dyDescent="0.2">
      <c r="A2845" s="33" t="s">
        <v>5777</v>
      </c>
      <c r="B2845" s="34" t="str">
        <f t="shared" si="90"/>
        <v>669709</v>
      </c>
      <c r="C2845" s="35" t="s">
        <v>5778</v>
      </c>
      <c r="D2845" s="36" t="s">
        <v>383</v>
      </c>
      <c r="E2845" s="35" t="s">
        <v>382</v>
      </c>
      <c r="F2845" s="36" t="s">
        <v>383</v>
      </c>
      <c r="G2845" s="36" t="s">
        <v>5761</v>
      </c>
      <c r="H2845" s="36" t="s">
        <v>32</v>
      </c>
      <c r="I2845" s="36" t="s">
        <v>5762</v>
      </c>
      <c r="J2845" s="36" t="s">
        <v>34</v>
      </c>
      <c r="K2845" s="36" t="s">
        <v>35</v>
      </c>
      <c r="L2845" s="37">
        <v>125</v>
      </c>
      <c r="M2845" s="38" t="s">
        <v>36</v>
      </c>
      <c r="N2845" s="38" t="str">
        <f t="shared" si="89"/>
        <v>0043</v>
      </c>
      <c r="O2845" s="83">
        <v>8565.82</v>
      </c>
    </row>
    <row r="2846" spans="1:15" s="22" customFormat="1" ht="11.15" customHeight="1" x14ac:dyDescent="0.2">
      <c r="A2846" s="39" t="s">
        <v>5779</v>
      </c>
      <c r="B2846" s="40" t="str">
        <f t="shared" si="90"/>
        <v>669012</v>
      </c>
      <c r="C2846" s="41" t="s">
        <v>5780</v>
      </c>
      <c r="D2846" s="42" t="s">
        <v>383</v>
      </c>
      <c r="E2846" s="41" t="s">
        <v>382</v>
      </c>
      <c r="F2846" s="42" t="s">
        <v>383</v>
      </c>
      <c r="G2846" s="42" t="s">
        <v>5761</v>
      </c>
      <c r="H2846" s="42" t="s">
        <v>32</v>
      </c>
      <c r="I2846" s="42" t="s">
        <v>5762</v>
      </c>
      <c r="J2846" s="42" t="s">
        <v>34</v>
      </c>
      <c r="K2846" s="42" t="s">
        <v>35</v>
      </c>
      <c r="L2846" s="37">
        <v>86</v>
      </c>
      <c r="M2846" s="43" t="s">
        <v>36</v>
      </c>
      <c r="N2846" s="43" t="str">
        <f t="shared" si="89"/>
        <v>0043</v>
      </c>
      <c r="O2846" s="84">
        <v>11800.27</v>
      </c>
    </row>
    <row r="2847" spans="1:15" s="22" customFormat="1" ht="11.15" customHeight="1" x14ac:dyDescent="0.2">
      <c r="A2847" s="33" t="s">
        <v>5781</v>
      </c>
      <c r="B2847" s="34" t="str">
        <f t="shared" si="90"/>
        <v>669706</v>
      </c>
      <c r="C2847" s="35" t="s">
        <v>5782</v>
      </c>
      <c r="D2847" s="36" t="s">
        <v>383</v>
      </c>
      <c r="E2847" s="35" t="s">
        <v>382</v>
      </c>
      <c r="F2847" s="36" t="s">
        <v>383</v>
      </c>
      <c r="G2847" s="36" t="s">
        <v>5761</v>
      </c>
      <c r="H2847" s="36" t="s">
        <v>32</v>
      </c>
      <c r="I2847" s="36" t="s">
        <v>5762</v>
      </c>
      <c r="J2847" s="36" t="s">
        <v>34</v>
      </c>
      <c r="K2847" s="36" t="s">
        <v>35</v>
      </c>
      <c r="L2847" s="37">
        <v>102</v>
      </c>
      <c r="M2847" s="38" t="s">
        <v>36</v>
      </c>
      <c r="N2847" s="38" t="str">
        <f t="shared" si="89"/>
        <v>0043</v>
      </c>
      <c r="O2847" s="83">
        <v>7573.73</v>
      </c>
    </row>
    <row r="2848" spans="1:15" s="22" customFormat="1" ht="11.15" customHeight="1" x14ac:dyDescent="0.2">
      <c r="A2848" s="39" t="s">
        <v>5783</v>
      </c>
      <c r="B2848" s="40" t="str">
        <f t="shared" si="90"/>
        <v>027245</v>
      </c>
      <c r="C2848" s="41" t="s">
        <v>5784</v>
      </c>
      <c r="D2848" s="42" t="s">
        <v>383</v>
      </c>
      <c r="E2848" s="41" t="s">
        <v>382</v>
      </c>
      <c r="F2848" s="42" t="s">
        <v>383</v>
      </c>
      <c r="G2848" s="42" t="s">
        <v>5761</v>
      </c>
      <c r="H2848" s="42" t="s">
        <v>32</v>
      </c>
      <c r="I2848" s="42" t="s">
        <v>5762</v>
      </c>
      <c r="J2848" s="42" t="s">
        <v>383</v>
      </c>
      <c r="K2848" s="42" t="s">
        <v>35</v>
      </c>
      <c r="L2848" s="37">
        <v>19</v>
      </c>
      <c r="M2848" s="43" t="s">
        <v>36</v>
      </c>
      <c r="N2848" s="43" t="str">
        <f t="shared" si="89"/>
        <v>0043</v>
      </c>
      <c r="O2848" s="84">
        <v>38412.730000000003</v>
      </c>
    </row>
    <row r="2849" spans="1:15" s="22" customFormat="1" ht="11.15" customHeight="1" x14ac:dyDescent="0.2">
      <c r="A2849" s="33" t="s">
        <v>5785</v>
      </c>
      <c r="B2849" s="34" t="str">
        <f t="shared" si="90"/>
        <v>669011</v>
      </c>
      <c r="C2849" s="35" t="s">
        <v>5786</v>
      </c>
      <c r="D2849" s="36" t="s">
        <v>383</v>
      </c>
      <c r="E2849" s="35" t="s">
        <v>382</v>
      </c>
      <c r="F2849" s="36" t="s">
        <v>383</v>
      </c>
      <c r="G2849" s="36" t="s">
        <v>5761</v>
      </c>
      <c r="H2849" s="36" t="s">
        <v>32</v>
      </c>
      <c r="I2849" s="36" t="s">
        <v>5762</v>
      </c>
      <c r="J2849" s="36" t="s">
        <v>34</v>
      </c>
      <c r="K2849" s="36" t="s">
        <v>35</v>
      </c>
      <c r="L2849" s="37">
        <v>79</v>
      </c>
      <c r="M2849" s="38" t="s">
        <v>36</v>
      </c>
      <c r="N2849" s="38" t="str">
        <f t="shared" si="89"/>
        <v>0043</v>
      </c>
      <c r="O2849" s="83">
        <v>11800.27</v>
      </c>
    </row>
    <row r="2850" spans="1:15" s="22" customFormat="1" ht="11.15" customHeight="1" x14ac:dyDescent="0.2">
      <c r="A2850" s="39" t="s">
        <v>5787</v>
      </c>
      <c r="B2850" s="40" t="str">
        <f t="shared" si="90"/>
        <v>667653</v>
      </c>
      <c r="C2850" s="41" t="s">
        <v>5788</v>
      </c>
      <c r="D2850" s="42" t="s">
        <v>383</v>
      </c>
      <c r="E2850" s="41" t="s">
        <v>382</v>
      </c>
      <c r="F2850" s="42" t="s">
        <v>383</v>
      </c>
      <c r="G2850" s="42" t="s">
        <v>5761</v>
      </c>
      <c r="H2850" s="42" t="s">
        <v>32</v>
      </c>
      <c r="I2850" s="42" t="s">
        <v>5762</v>
      </c>
      <c r="J2850" s="42" t="s">
        <v>383</v>
      </c>
      <c r="K2850" s="42" t="s">
        <v>35</v>
      </c>
      <c r="L2850" s="37">
        <v>13</v>
      </c>
      <c r="M2850" s="43" t="s">
        <v>36</v>
      </c>
      <c r="N2850" s="43" t="str">
        <f t="shared" si="89"/>
        <v>0043</v>
      </c>
      <c r="O2850" s="84">
        <v>56816.6</v>
      </c>
    </row>
    <row r="2851" spans="1:15" s="22" customFormat="1" ht="11.15" customHeight="1" x14ac:dyDescent="0.2">
      <c r="A2851" s="33" t="s">
        <v>5789</v>
      </c>
      <c r="B2851" s="34" t="str">
        <f t="shared" si="90"/>
        <v>669009</v>
      </c>
      <c r="C2851" s="35" t="s">
        <v>5790</v>
      </c>
      <c r="D2851" s="36" t="s">
        <v>383</v>
      </c>
      <c r="E2851" s="35" t="s">
        <v>382</v>
      </c>
      <c r="F2851" s="36" t="s">
        <v>383</v>
      </c>
      <c r="G2851" s="36" t="s">
        <v>5761</v>
      </c>
      <c r="H2851" s="36" t="s">
        <v>32</v>
      </c>
      <c r="I2851" s="36" t="s">
        <v>5762</v>
      </c>
      <c r="J2851" s="36" t="s">
        <v>34</v>
      </c>
      <c r="K2851" s="36" t="s">
        <v>35</v>
      </c>
      <c r="L2851" s="37">
        <v>72</v>
      </c>
      <c r="M2851" s="38" t="s">
        <v>36</v>
      </c>
      <c r="N2851" s="38" t="str">
        <f t="shared" si="89"/>
        <v>0043</v>
      </c>
      <c r="O2851" s="83">
        <v>10636.82</v>
      </c>
    </row>
    <row r="2852" spans="1:15" s="22" customFormat="1" ht="11.15" customHeight="1" x14ac:dyDescent="0.2">
      <c r="A2852" s="39" t="s">
        <v>5791</v>
      </c>
      <c r="B2852" s="40" t="str">
        <f t="shared" si="90"/>
        <v>027236</v>
      </c>
      <c r="C2852" s="41" t="s">
        <v>5792</v>
      </c>
      <c r="D2852" s="42" t="s">
        <v>383</v>
      </c>
      <c r="E2852" s="41" t="s">
        <v>382</v>
      </c>
      <c r="F2852" s="42" t="s">
        <v>383</v>
      </c>
      <c r="G2852" s="42" t="s">
        <v>5761</v>
      </c>
      <c r="H2852" s="42" t="s">
        <v>32</v>
      </c>
      <c r="I2852" s="42" t="s">
        <v>5762</v>
      </c>
      <c r="J2852" s="42" t="s">
        <v>383</v>
      </c>
      <c r="K2852" s="42" t="s">
        <v>35</v>
      </c>
      <c r="L2852" s="37">
        <v>7</v>
      </c>
      <c r="M2852" s="43" t="s">
        <v>36</v>
      </c>
      <c r="N2852" s="43" t="str">
        <f t="shared" si="89"/>
        <v>0043</v>
      </c>
      <c r="O2852" s="84">
        <v>32741.77</v>
      </c>
    </row>
    <row r="2853" spans="1:15" s="22" customFormat="1" ht="11.15" customHeight="1" x14ac:dyDescent="0.2">
      <c r="A2853" s="33" t="s">
        <v>5793</v>
      </c>
      <c r="B2853" s="34" t="str">
        <f t="shared" si="90"/>
        <v>669008</v>
      </c>
      <c r="C2853" s="35" t="s">
        <v>5794</v>
      </c>
      <c r="D2853" s="36" t="s">
        <v>383</v>
      </c>
      <c r="E2853" s="35" t="s">
        <v>382</v>
      </c>
      <c r="F2853" s="36" t="s">
        <v>383</v>
      </c>
      <c r="G2853" s="36" t="s">
        <v>5761</v>
      </c>
      <c r="H2853" s="36" t="s">
        <v>32</v>
      </c>
      <c r="I2853" s="36" t="s">
        <v>5762</v>
      </c>
      <c r="J2853" s="36" t="s">
        <v>34</v>
      </c>
      <c r="K2853" s="36" t="s">
        <v>35</v>
      </c>
      <c r="L2853" s="37">
        <v>55</v>
      </c>
      <c r="M2853" s="38" t="s">
        <v>36</v>
      </c>
      <c r="N2853" s="38" t="str">
        <f t="shared" si="89"/>
        <v>0043</v>
      </c>
      <c r="O2853" s="83">
        <v>10636.82</v>
      </c>
    </row>
    <row r="2854" spans="1:15" s="22" customFormat="1" ht="11.15" customHeight="1" x14ac:dyDescent="0.2">
      <c r="A2854" s="39" t="s">
        <v>5795</v>
      </c>
      <c r="B2854" s="40" t="str">
        <f t="shared" si="90"/>
        <v>027234</v>
      </c>
      <c r="C2854" s="41" t="s">
        <v>5796</v>
      </c>
      <c r="D2854" s="42" t="s">
        <v>383</v>
      </c>
      <c r="E2854" s="41" t="s">
        <v>382</v>
      </c>
      <c r="F2854" s="42" t="s">
        <v>383</v>
      </c>
      <c r="G2854" s="42" t="s">
        <v>5761</v>
      </c>
      <c r="H2854" s="42" t="s">
        <v>32</v>
      </c>
      <c r="I2854" s="42" t="s">
        <v>5762</v>
      </c>
      <c r="J2854" s="42" t="s">
        <v>383</v>
      </c>
      <c r="K2854" s="42" t="s">
        <v>35</v>
      </c>
      <c r="L2854" s="37">
        <v>9</v>
      </c>
      <c r="M2854" s="43" t="s">
        <v>36</v>
      </c>
      <c r="N2854" s="43" t="str">
        <f t="shared" si="89"/>
        <v>0043</v>
      </c>
      <c r="O2854" s="84">
        <v>28996.79</v>
      </c>
    </row>
    <row r="2855" spans="1:15" s="22" customFormat="1" ht="11.15" customHeight="1" x14ac:dyDescent="0.2">
      <c r="A2855" s="33" t="s">
        <v>5797</v>
      </c>
      <c r="B2855" s="34" t="str">
        <f t="shared" si="90"/>
        <v>669007</v>
      </c>
      <c r="C2855" s="35" t="s">
        <v>5798</v>
      </c>
      <c r="D2855" s="36" t="s">
        <v>383</v>
      </c>
      <c r="E2855" s="35" t="s">
        <v>382</v>
      </c>
      <c r="F2855" s="36" t="s">
        <v>383</v>
      </c>
      <c r="G2855" s="36" t="s">
        <v>5761</v>
      </c>
      <c r="H2855" s="36" t="s">
        <v>32</v>
      </c>
      <c r="I2855" s="36" t="s">
        <v>5762</v>
      </c>
      <c r="J2855" s="36" t="s">
        <v>34</v>
      </c>
      <c r="K2855" s="36" t="s">
        <v>35</v>
      </c>
      <c r="L2855" s="37">
        <v>44</v>
      </c>
      <c r="M2855" s="38" t="s">
        <v>36</v>
      </c>
      <c r="N2855" s="38" t="str">
        <f t="shared" si="89"/>
        <v>0043</v>
      </c>
      <c r="O2855" s="83">
        <v>10636.82</v>
      </c>
    </row>
    <row r="2856" spans="1:15" s="22" customFormat="1" ht="11.15" customHeight="1" x14ac:dyDescent="0.2">
      <c r="A2856" s="39" t="s">
        <v>5799</v>
      </c>
      <c r="B2856" s="40" t="str">
        <f t="shared" si="90"/>
        <v>027233</v>
      </c>
      <c r="C2856" s="41" t="s">
        <v>5800</v>
      </c>
      <c r="D2856" s="42" t="s">
        <v>383</v>
      </c>
      <c r="E2856" s="41" t="s">
        <v>382</v>
      </c>
      <c r="F2856" s="42" t="s">
        <v>383</v>
      </c>
      <c r="G2856" s="42" t="s">
        <v>5761</v>
      </c>
      <c r="H2856" s="42" t="s">
        <v>32</v>
      </c>
      <c r="I2856" s="42" t="s">
        <v>5762</v>
      </c>
      <c r="J2856" s="42" t="s">
        <v>383</v>
      </c>
      <c r="K2856" s="42" t="s">
        <v>35</v>
      </c>
      <c r="L2856" s="37">
        <v>26</v>
      </c>
      <c r="M2856" s="43" t="s">
        <v>36</v>
      </c>
      <c r="N2856" s="43" t="str">
        <f t="shared" si="89"/>
        <v>0043</v>
      </c>
      <c r="O2856" s="84">
        <v>8569.7099999999991</v>
      </c>
    </row>
    <row r="2857" spans="1:15" s="22" customFormat="1" ht="11.15" customHeight="1" x14ac:dyDescent="0.2">
      <c r="A2857" s="33" t="s">
        <v>5801</v>
      </c>
      <c r="B2857" s="34" t="str">
        <f t="shared" si="90"/>
        <v>669708</v>
      </c>
      <c r="C2857" s="35" t="s">
        <v>5802</v>
      </c>
      <c r="D2857" s="36" t="s">
        <v>383</v>
      </c>
      <c r="E2857" s="35" t="s">
        <v>382</v>
      </c>
      <c r="F2857" s="36" t="s">
        <v>383</v>
      </c>
      <c r="G2857" s="36" t="s">
        <v>5761</v>
      </c>
      <c r="H2857" s="36" t="s">
        <v>32</v>
      </c>
      <c r="I2857" s="36" t="s">
        <v>5762</v>
      </c>
      <c r="J2857" s="36" t="s">
        <v>34</v>
      </c>
      <c r="K2857" s="36" t="s">
        <v>35</v>
      </c>
      <c r="L2857" s="37">
        <v>42</v>
      </c>
      <c r="M2857" s="38" t="s">
        <v>36</v>
      </c>
      <c r="N2857" s="38" t="str">
        <f t="shared" si="89"/>
        <v>0043</v>
      </c>
      <c r="O2857" s="83">
        <v>7573.73</v>
      </c>
    </row>
    <row r="2858" spans="1:15" s="22" customFormat="1" ht="11.15" customHeight="1" x14ac:dyDescent="0.2">
      <c r="A2858" s="39" t="s">
        <v>5803</v>
      </c>
      <c r="B2858" s="40" t="str">
        <f t="shared" si="90"/>
        <v>669006</v>
      </c>
      <c r="C2858" s="41" t="s">
        <v>5804</v>
      </c>
      <c r="D2858" s="42" t="s">
        <v>383</v>
      </c>
      <c r="E2858" s="41" t="s">
        <v>382</v>
      </c>
      <c r="F2858" s="42" t="s">
        <v>383</v>
      </c>
      <c r="G2858" s="42" t="s">
        <v>5761</v>
      </c>
      <c r="H2858" s="42" t="s">
        <v>32</v>
      </c>
      <c r="I2858" s="42" t="s">
        <v>5762</v>
      </c>
      <c r="J2858" s="42" t="s">
        <v>34</v>
      </c>
      <c r="K2858" s="42" t="s">
        <v>35</v>
      </c>
      <c r="L2858" s="37">
        <v>42</v>
      </c>
      <c r="M2858" s="43" t="s">
        <v>36</v>
      </c>
      <c r="N2858" s="43" t="str">
        <f t="shared" si="89"/>
        <v>0043</v>
      </c>
      <c r="O2858" s="84">
        <v>10636.82</v>
      </c>
    </row>
    <row r="2859" spans="1:15" s="22" customFormat="1" ht="11.15" customHeight="1" x14ac:dyDescent="0.2">
      <c r="A2859" s="33" t="s">
        <v>5805</v>
      </c>
      <c r="B2859" s="34" t="str">
        <f t="shared" si="90"/>
        <v>027133</v>
      </c>
      <c r="C2859" s="35" t="s">
        <v>5806</v>
      </c>
      <c r="D2859" s="36" t="s">
        <v>383</v>
      </c>
      <c r="E2859" s="35" t="s">
        <v>382</v>
      </c>
      <c r="F2859" s="36" t="s">
        <v>383</v>
      </c>
      <c r="G2859" s="36" t="s">
        <v>5761</v>
      </c>
      <c r="H2859" s="36" t="s">
        <v>32</v>
      </c>
      <c r="I2859" s="36" t="s">
        <v>5762</v>
      </c>
      <c r="J2859" s="36" t="s">
        <v>383</v>
      </c>
      <c r="K2859" s="36" t="s">
        <v>35</v>
      </c>
      <c r="L2859" s="37">
        <v>24</v>
      </c>
      <c r="M2859" s="38" t="s">
        <v>36</v>
      </c>
      <c r="N2859" s="38" t="str">
        <f t="shared" si="89"/>
        <v>0043</v>
      </c>
      <c r="O2859" s="83">
        <v>8569.7000000000007</v>
      </c>
    </row>
    <row r="2860" spans="1:15" s="22" customFormat="1" ht="11.15" customHeight="1" x14ac:dyDescent="0.2">
      <c r="A2860" s="39" t="s">
        <v>5807</v>
      </c>
      <c r="B2860" s="40" t="str">
        <f t="shared" si="90"/>
        <v>027050</v>
      </c>
      <c r="C2860" s="41" t="s">
        <v>5808</v>
      </c>
      <c r="D2860" s="42" t="s">
        <v>383</v>
      </c>
      <c r="E2860" s="41" t="s">
        <v>382</v>
      </c>
      <c r="F2860" s="42" t="s">
        <v>383</v>
      </c>
      <c r="G2860" s="42" t="s">
        <v>5761</v>
      </c>
      <c r="H2860" s="42" t="s">
        <v>32</v>
      </c>
      <c r="I2860" s="42" t="s">
        <v>5762</v>
      </c>
      <c r="J2860" s="42" t="s">
        <v>34</v>
      </c>
      <c r="K2860" s="42" t="s">
        <v>35</v>
      </c>
      <c r="L2860" s="37">
        <v>64</v>
      </c>
      <c r="M2860" s="43" t="s">
        <v>36</v>
      </c>
      <c r="N2860" s="43" t="str">
        <f t="shared" si="89"/>
        <v>0043</v>
      </c>
      <c r="O2860" s="84">
        <v>3112.18</v>
      </c>
    </row>
    <row r="2861" spans="1:15" s="22" customFormat="1" ht="11.15" customHeight="1" x14ac:dyDescent="0.2">
      <c r="A2861" s="33" t="s">
        <v>5809</v>
      </c>
      <c r="B2861" s="34" t="str">
        <f t="shared" si="90"/>
        <v>669330</v>
      </c>
      <c r="C2861" s="35" t="s">
        <v>5810</v>
      </c>
      <c r="D2861" s="36" t="s">
        <v>383</v>
      </c>
      <c r="E2861" s="35" t="s">
        <v>382</v>
      </c>
      <c r="F2861" s="36" t="s">
        <v>383</v>
      </c>
      <c r="G2861" s="36" t="s">
        <v>5761</v>
      </c>
      <c r="H2861" s="36" t="s">
        <v>43</v>
      </c>
      <c r="I2861" s="36" t="s">
        <v>5762</v>
      </c>
      <c r="J2861" s="36" t="s">
        <v>34</v>
      </c>
      <c r="K2861" s="36" t="s">
        <v>35</v>
      </c>
      <c r="L2861" s="37">
        <v>21</v>
      </c>
      <c r="M2861" s="38" t="s">
        <v>36</v>
      </c>
      <c r="N2861" s="38" t="str">
        <f t="shared" si="89"/>
        <v>0043</v>
      </c>
      <c r="O2861" s="83">
        <v>6942.05</v>
      </c>
    </row>
    <row r="2862" spans="1:15" s="22" customFormat="1" ht="11.15" customHeight="1" x14ac:dyDescent="0.2">
      <c r="A2862" s="39" t="s">
        <v>5811</v>
      </c>
      <c r="B2862" s="40" t="str">
        <f t="shared" si="90"/>
        <v>667661</v>
      </c>
      <c r="C2862" s="41" t="s">
        <v>5812</v>
      </c>
      <c r="D2862" s="42" t="s">
        <v>383</v>
      </c>
      <c r="E2862" s="41" t="s">
        <v>382</v>
      </c>
      <c r="F2862" s="42" t="s">
        <v>383</v>
      </c>
      <c r="G2862" s="42" t="s">
        <v>5761</v>
      </c>
      <c r="H2862" s="42" t="s">
        <v>32</v>
      </c>
      <c r="I2862" s="42" t="s">
        <v>5762</v>
      </c>
      <c r="J2862" s="42" t="s">
        <v>383</v>
      </c>
      <c r="K2862" s="42" t="s">
        <v>35</v>
      </c>
      <c r="L2862" s="37">
        <v>8</v>
      </c>
      <c r="M2862" s="43" t="s">
        <v>36</v>
      </c>
      <c r="N2862" s="43" t="str">
        <f t="shared" si="89"/>
        <v>0043</v>
      </c>
      <c r="O2862" s="84">
        <v>59705.57</v>
      </c>
    </row>
    <row r="2863" spans="1:15" s="22" customFormat="1" ht="11.15" customHeight="1" x14ac:dyDescent="0.2">
      <c r="A2863" s="33" t="s">
        <v>5813</v>
      </c>
      <c r="B2863" s="34" t="str">
        <f t="shared" si="90"/>
        <v>669705</v>
      </c>
      <c r="C2863" s="35" t="s">
        <v>5814</v>
      </c>
      <c r="D2863" s="36" t="s">
        <v>383</v>
      </c>
      <c r="E2863" s="35" t="s">
        <v>382</v>
      </c>
      <c r="F2863" s="36" t="s">
        <v>383</v>
      </c>
      <c r="G2863" s="36" t="s">
        <v>5761</v>
      </c>
      <c r="H2863" s="36" t="s">
        <v>32</v>
      </c>
      <c r="I2863" s="36" t="s">
        <v>5762</v>
      </c>
      <c r="J2863" s="36" t="s">
        <v>34</v>
      </c>
      <c r="K2863" s="36" t="s">
        <v>35</v>
      </c>
      <c r="L2863" s="37">
        <v>40</v>
      </c>
      <c r="M2863" s="38" t="s">
        <v>36</v>
      </c>
      <c r="N2863" s="38" t="str">
        <f t="shared" si="89"/>
        <v>0043</v>
      </c>
      <c r="O2863" s="83">
        <v>7573.73</v>
      </c>
    </row>
    <row r="2864" spans="1:15" s="22" customFormat="1" ht="11.15" customHeight="1" x14ac:dyDescent="0.2">
      <c r="A2864" s="39" t="s">
        <v>5815</v>
      </c>
      <c r="B2864" s="40" t="str">
        <f t="shared" si="90"/>
        <v>669702</v>
      </c>
      <c r="C2864" s="41" t="s">
        <v>5816</v>
      </c>
      <c r="D2864" s="42" t="s">
        <v>383</v>
      </c>
      <c r="E2864" s="41" t="s">
        <v>382</v>
      </c>
      <c r="F2864" s="42" t="s">
        <v>383</v>
      </c>
      <c r="G2864" s="42" t="s">
        <v>5761</v>
      </c>
      <c r="H2864" s="42" t="s">
        <v>32</v>
      </c>
      <c r="I2864" s="42" t="s">
        <v>5762</v>
      </c>
      <c r="J2864" s="42" t="s">
        <v>34</v>
      </c>
      <c r="K2864" s="42" t="s">
        <v>35</v>
      </c>
      <c r="L2864" s="37">
        <v>44</v>
      </c>
      <c r="M2864" s="43" t="s">
        <v>36</v>
      </c>
      <c r="N2864" s="43" t="str">
        <f t="shared" si="89"/>
        <v>0043</v>
      </c>
      <c r="O2864" s="84">
        <v>7573.73</v>
      </c>
    </row>
    <row r="2865" spans="1:15" s="22" customFormat="1" ht="11.15" customHeight="1" x14ac:dyDescent="0.2">
      <c r="A2865" s="33" t="s">
        <v>5817</v>
      </c>
      <c r="B2865" s="34" t="str">
        <f t="shared" si="90"/>
        <v>669704</v>
      </c>
      <c r="C2865" s="35" t="s">
        <v>5818</v>
      </c>
      <c r="D2865" s="36" t="s">
        <v>383</v>
      </c>
      <c r="E2865" s="35" t="s">
        <v>382</v>
      </c>
      <c r="F2865" s="36" t="s">
        <v>383</v>
      </c>
      <c r="G2865" s="36" t="s">
        <v>5761</v>
      </c>
      <c r="H2865" s="36" t="s">
        <v>32</v>
      </c>
      <c r="I2865" s="36" t="s">
        <v>5762</v>
      </c>
      <c r="J2865" s="36" t="s">
        <v>34</v>
      </c>
      <c r="K2865" s="36" t="s">
        <v>35</v>
      </c>
      <c r="L2865" s="37">
        <v>32</v>
      </c>
      <c r="M2865" s="38" t="s">
        <v>36</v>
      </c>
      <c r="N2865" s="38" t="str">
        <f t="shared" si="89"/>
        <v>0043</v>
      </c>
      <c r="O2865" s="83">
        <v>7573.73</v>
      </c>
    </row>
    <row r="2866" spans="1:15" s="22" customFormat="1" ht="11.15" customHeight="1" x14ac:dyDescent="0.2">
      <c r="A2866" s="39" t="s">
        <v>5819</v>
      </c>
      <c r="B2866" s="40" t="str">
        <f t="shared" si="90"/>
        <v>027108</v>
      </c>
      <c r="C2866" s="41" t="s">
        <v>5820</v>
      </c>
      <c r="D2866" s="42" t="s">
        <v>383</v>
      </c>
      <c r="E2866" s="41" t="s">
        <v>382</v>
      </c>
      <c r="F2866" s="42" t="s">
        <v>383</v>
      </c>
      <c r="G2866" s="42" t="s">
        <v>5761</v>
      </c>
      <c r="H2866" s="42" t="s">
        <v>32</v>
      </c>
      <c r="I2866" s="42" t="s">
        <v>5762</v>
      </c>
      <c r="J2866" s="42" t="s">
        <v>383</v>
      </c>
      <c r="K2866" s="42" t="s">
        <v>35</v>
      </c>
      <c r="L2866" s="37">
        <v>20</v>
      </c>
      <c r="M2866" s="43" t="s">
        <v>36</v>
      </c>
      <c r="N2866" s="43" t="str">
        <f t="shared" si="89"/>
        <v>0043</v>
      </c>
      <c r="O2866" s="84">
        <v>7119.45</v>
      </c>
    </row>
    <row r="2867" spans="1:15" s="22" customFormat="1" ht="11.15" customHeight="1" x14ac:dyDescent="0.2">
      <c r="A2867" s="33" t="s">
        <v>5821</v>
      </c>
      <c r="B2867" s="34" t="str">
        <f t="shared" si="90"/>
        <v>027237</v>
      </c>
      <c r="C2867" s="35" t="s">
        <v>5822</v>
      </c>
      <c r="D2867" s="36" t="s">
        <v>383</v>
      </c>
      <c r="E2867" s="35" t="s">
        <v>382</v>
      </c>
      <c r="F2867" s="36" t="s">
        <v>383</v>
      </c>
      <c r="G2867" s="36" t="s">
        <v>5761</v>
      </c>
      <c r="H2867" s="36" t="s">
        <v>32</v>
      </c>
      <c r="I2867" s="36" t="s">
        <v>5762</v>
      </c>
      <c r="J2867" s="36" t="s">
        <v>383</v>
      </c>
      <c r="K2867" s="36" t="s">
        <v>35</v>
      </c>
      <c r="L2867" s="37">
        <v>7</v>
      </c>
      <c r="M2867" s="38" t="s">
        <v>36</v>
      </c>
      <c r="N2867" s="38" t="str">
        <f t="shared" si="89"/>
        <v>0043</v>
      </c>
      <c r="O2867" s="83">
        <v>32741.77</v>
      </c>
    </row>
    <row r="2868" spans="1:15" s="22" customFormat="1" ht="11.15" customHeight="1" x14ac:dyDescent="0.2">
      <c r="A2868" s="39" t="s">
        <v>5823</v>
      </c>
      <c r="B2868" s="40" t="str">
        <f t="shared" si="90"/>
        <v>669005</v>
      </c>
      <c r="C2868" s="41" t="s">
        <v>5824</v>
      </c>
      <c r="D2868" s="42" t="s">
        <v>383</v>
      </c>
      <c r="E2868" s="41" t="s">
        <v>382</v>
      </c>
      <c r="F2868" s="42" t="s">
        <v>383</v>
      </c>
      <c r="G2868" s="42" t="s">
        <v>5761</v>
      </c>
      <c r="H2868" s="42" t="s">
        <v>32</v>
      </c>
      <c r="I2868" s="42" t="s">
        <v>5762</v>
      </c>
      <c r="J2868" s="42" t="s">
        <v>34</v>
      </c>
      <c r="K2868" s="42" t="s">
        <v>35</v>
      </c>
      <c r="L2868" s="37">
        <v>30</v>
      </c>
      <c r="M2868" s="43" t="s">
        <v>36</v>
      </c>
      <c r="N2868" s="43" t="str">
        <f t="shared" si="89"/>
        <v>0043</v>
      </c>
      <c r="O2868" s="84">
        <v>10636.82</v>
      </c>
    </row>
    <row r="2869" spans="1:15" s="22" customFormat="1" ht="11.15" customHeight="1" x14ac:dyDescent="0.2">
      <c r="A2869" s="33" t="s">
        <v>5825</v>
      </c>
      <c r="B2869" s="34" t="str">
        <f t="shared" si="90"/>
        <v>669004</v>
      </c>
      <c r="C2869" s="35" t="s">
        <v>5826</v>
      </c>
      <c r="D2869" s="36" t="s">
        <v>383</v>
      </c>
      <c r="E2869" s="35" t="s">
        <v>382</v>
      </c>
      <c r="F2869" s="36" t="s">
        <v>383</v>
      </c>
      <c r="G2869" s="36" t="s">
        <v>5761</v>
      </c>
      <c r="H2869" s="36" t="s">
        <v>32</v>
      </c>
      <c r="I2869" s="36" t="s">
        <v>5762</v>
      </c>
      <c r="J2869" s="36" t="s">
        <v>34</v>
      </c>
      <c r="K2869" s="36" t="s">
        <v>35</v>
      </c>
      <c r="L2869" s="37">
        <v>30</v>
      </c>
      <c r="M2869" s="38" t="s">
        <v>36</v>
      </c>
      <c r="N2869" s="38" t="str">
        <f t="shared" si="89"/>
        <v>0043</v>
      </c>
      <c r="O2869" s="83">
        <v>10636.82</v>
      </c>
    </row>
    <row r="2870" spans="1:15" s="22" customFormat="1" ht="11.15" customHeight="1" x14ac:dyDescent="0.2">
      <c r="A2870" s="39" t="s">
        <v>5827</v>
      </c>
      <c r="B2870" s="40" t="str">
        <f t="shared" si="90"/>
        <v>027128</v>
      </c>
      <c r="C2870" s="41" t="s">
        <v>5828</v>
      </c>
      <c r="D2870" s="42" t="s">
        <v>383</v>
      </c>
      <c r="E2870" s="41" t="s">
        <v>382</v>
      </c>
      <c r="F2870" s="42" t="s">
        <v>383</v>
      </c>
      <c r="G2870" s="42" t="s">
        <v>5761</v>
      </c>
      <c r="H2870" s="42" t="s">
        <v>32</v>
      </c>
      <c r="I2870" s="42" t="s">
        <v>5762</v>
      </c>
      <c r="J2870" s="42" t="s">
        <v>383</v>
      </c>
      <c r="K2870" s="42" t="s">
        <v>35</v>
      </c>
      <c r="L2870" s="37">
        <v>24</v>
      </c>
      <c r="M2870" s="43" t="s">
        <v>36</v>
      </c>
      <c r="N2870" s="43" t="str">
        <f t="shared" si="89"/>
        <v>0043</v>
      </c>
      <c r="O2870" s="84">
        <v>7061.44</v>
      </c>
    </row>
    <row r="2871" spans="1:15" s="22" customFormat="1" ht="11.15" customHeight="1" x14ac:dyDescent="0.2">
      <c r="A2871" s="33" t="s">
        <v>5829</v>
      </c>
      <c r="B2871" s="34" t="str">
        <f t="shared" si="90"/>
        <v>027106</v>
      </c>
      <c r="C2871" s="35" t="s">
        <v>5830</v>
      </c>
      <c r="D2871" s="36" t="s">
        <v>383</v>
      </c>
      <c r="E2871" s="35" t="s">
        <v>382</v>
      </c>
      <c r="F2871" s="36" t="s">
        <v>383</v>
      </c>
      <c r="G2871" s="36" t="s">
        <v>5761</v>
      </c>
      <c r="H2871" s="36" t="s">
        <v>32</v>
      </c>
      <c r="I2871" s="36" t="s">
        <v>5762</v>
      </c>
      <c r="J2871" s="36" t="s">
        <v>383</v>
      </c>
      <c r="K2871" s="36" t="s">
        <v>35</v>
      </c>
      <c r="L2871" s="37">
        <v>17</v>
      </c>
      <c r="M2871" s="38" t="s">
        <v>36</v>
      </c>
      <c r="N2871" s="38" t="str">
        <f t="shared" si="89"/>
        <v>0043</v>
      </c>
      <c r="O2871" s="83">
        <v>7119.45</v>
      </c>
    </row>
    <row r="2872" spans="1:15" s="22" customFormat="1" ht="11.15" customHeight="1" x14ac:dyDescent="0.2">
      <c r="A2872" s="39" t="s">
        <v>5831</v>
      </c>
      <c r="B2872" s="40" t="str">
        <f t="shared" si="90"/>
        <v>027123</v>
      </c>
      <c r="C2872" s="41" t="s">
        <v>5832</v>
      </c>
      <c r="D2872" s="42" t="s">
        <v>383</v>
      </c>
      <c r="E2872" s="41" t="s">
        <v>382</v>
      </c>
      <c r="F2872" s="42" t="s">
        <v>383</v>
      </c>
      <c r="G2872" s="42" t="s">
        <v>5761</v>
      </c>
      <c r="H2872" s="42" t="s">
        <v>32</v>
      </c>
      <c r="I2872" s="42" t="s">
        <v>5762</v>
      </c>
      <c r="J2872" s="42" t="s">
        <v>383</v>
      </c>
      <c r="K2872" s="42" t="s">
        <v>35</v>
      </c>
      <c r="L2872" s="37">
        <v>13</v>
      </c>
      <c r="M2872" s="43" t="s">
        <v>36</v>
      </c>
      <c r="N2872" s="43" t="str">
        <f t="shared" si="89"/>
        <v>0043</v>
      </c>
      <c r="O2872" s="84">
        <v>7581.98</v>
      </c>
    </row>
    <row r="2873" spans="1:15" s="22" customFormat="1" ht="11.15" customHeight="1" x14ac:dyDescent="0.2">
      <c r="A2873" s="33" t="s">
        <v>5833</v>
      </c>
      <c r="B2873" s="34" t="str">
        <f t="shared" si="90"/>
        <v>669310</v>
      </c>
      <c r="C2873" s="35" t="s">
        <v>5834</v>
      </c>
      <c r="D2873" s="36" t="s">
        <v>383</v>
      </c>
      <c r="E2873" s="35" t="s">
        <v>382</v>
      </c>
      <c r="F2873" s="36" t="s">
        <v>383</v>
      </c>
      <c r="G2873" s="36" t="s">
        <v>5761</v>
      </c>
      <c r="H2873" s="36" t="s">
        <v>43</v>
      </c>
      <c r="I2873" s="36" t="s">
        <v>5762</v>
      </c>
      <c r="J2873" s="36" t="s">
        <v>34</v>
      </c>
      <c r="K2873" s="36" t="s">
        <v>35</v>
      </c>
      <c r="L2873" s="37">
        <v>32</v>
      </c>
      <c r="M2873" s="38" t="s">
        <v>36</v>
      </c>
      <c r="N2873" s="38" t="str">
        <f t="shared" si="89"/>
        <v>0043</v>
      </c>
      <c r="O2873" s="83">
        <v>2258.73</v>
      </c>
    </row>
    <row r="2874" spans="1:15" s="22" customFormat="1" ht="11.15" customHeight="1" x14ac:dyDescent="0.2">
      <c r="A2874" s="39" t="s">
        <v>5835</v>
      </c>
      <c r="B2874" s="40" t="str">
        <f t="shared" si="90"/>
        <v>669338</v>
      </c>
      <c r="C2874" s="41" t="s">
        <v>5836</v>
      </c>
      <c r="D2874" s="42" t="s">
        <v>383</v>
      </c>
      <c r="E2874" s="41" t="s">
        <v>382</v>
      </c>
      <c r="F2874" s="42" t="s">
        <v>383</v>
      </c>
      <c r="G2874" s="42" t="s">
        <v>5761</v>
      </c>
      <c r="H2874" s="42" t="s">
        <v>43</v>
      </c>
      <c r="I2874" s="42" t="s">
        <v>5762</v>
      </c>
      <c r="J2874" s="42" t="s">
        <v>34</v>
      </c>
      <c r="K2874" s="42" t="s">
        <v>35</v>
      </c>
      <c r="L2874" s="37">
        <v>21</v>
      </c>
      <c r="M2874" s="43" t="s">
        <v>36</v>
      </c>
      <c r="N2874" s="43" t="str">
        <f t="shared" si="89"/>
        <v>0043</v>
      </c>
      <c r="O2874" s="84">
        <v>3738.03</v>
      </c>
    </row>
    <row r="2875" spans="1:15" s="22" customFormat="1" ht="11.15" customHeight="1" x14ac:dyDescent="0.35">
      <c r="A2875" s="44" t="s">
        <v>5837</v>
      </c>
      <c r="B2875" s="45" t="str">
        <f t="shared" si="90"/>
        <v>027105</v>
      </c>
      <c r="C2875" s="46" t="s">
        <v>5838</v>
      </c>
      <c r="D2875" s="46" t="s">
        <v>383</v>
      </c>
      <c r="E2875" s="46" t="s">
        <v>382</v>
      </c>
      <c r="F2875" s="46" t="s">
        <v>383</v>
      </c>
      <c r="G2875" s="46" t="s">
        <v>5761</v>
      </c>
      <c r="H2875" s="46" t="s">
        <v>32</v>
      </c>
      <c r="I2875" s="46" t="s">
        <v>5762</v>
      </c>
      <c r="J2875" s="46" t="s">
        <v>383</v>
      </c>
      <c r="K2875" s="46" t="s">
        <v>35</v>
      </c>
      <c r="L2875" s="37">
        <v>10</v>
      </c>
      <c r="M2875" s="38" t="s">
        <v>36</v>
      </c>
      <c r="N2875" s="38" t="str">
        <f t="shared" ref="N2875:N2938" si="91">TEXT(G2875,"0000")</f>
        <v>0043</v>
      </c>
      <c r="O2875" s="83">
        <v>11769.06</v>
      </c>
    </row>
    <row r="2876" spans="1:15" s="22" customFormat="1" ht="11.15" customHeight="1" x14ac:dyDescent="0.2">
      <c r="A2876" s="39" t="s">
        <v>5839</v>
      </c>
      <c r="B2876" s="40" t="str">
        <f t="shared" si="90"/>
        <v>027102</v>
      </c>
      <c r="C2876" s="41" t="s">
        <v>5840</v>
      </c>
      <c r="D2876" s="42" t="s">
        <v>383</v>
      </c>
      <c r="E2876" s="41" t="s">
        <v>382</v>
      </c>
      <c r="F2876" s="42" t="s">
        <v>383</v>
      </c>
      <c r="G2876" s="42" t="s">
        <v>5761</v>
      </c>
      <c r="H2876" s="42" t="s">
        <v>32</v>
      </c>
      <c r="I2876" s="42" t="s">
        <v>5762</v>
      </c>
      <c r="J2876" s="42" t="s">
        <v>383</v>
      </c>
      <c r="K2876" s="42" t="s">
        <v>35</v>
      </c>
      <c r="L2876" s="37">
        <v>10</v>
      </c>
      <c r="M2876" s="43" t="s">
        <v>36</v>
      </c>
      <c r="N2876" s="43" t="str">
        <f t="shared" si="91"/>
        <v>0043</v>
      </c>
      <c r="O2876" s="84">
        <v>5695.56</v>
      </c>
    </row>
    <row r="2877" spans="1:15" s="22" customFormat="1" ht="11.15" customHeight="1" x14ac:dyDescent="0.2">
      <c r="A2877" s="33" t="s">
        <v>5841</v>
      </c>
      <c r="B2877" s="34" t="str">
        <f t="shared" si="90"/>
        <v>027111</v>
      </c>
      <c r="C2877" s="35" t="s">
        <v>5842</v>
      </c>
      <c r="D2877" s="36" t="s">
        <v>383</v>
      </c>
      <c r="E2877" s="35" t="s">
        <v>382</v>
      </c>
      <c r="F2877" s="36" t="s">
        <v>383</v>
      </c>
      <c r="G2877" s="36" t="s">
        <v>5761</v>
      </c>
      <c r="H2877" s="36" t="s">
        <v>32</v>
      </c>
      <c r="I2877" s="36" t="s">
        <v>5762</v>
      </c>
      <c r="J2877" s="36" t="s">
        <v>383</v>
      </c>
      <c r="K2877" s="36" t="s">
        <v>35</v>
      </c>
      <c r="L2877" s="37">
        <v>13</v>
      </c>
      <c r="M2877" s="38" t="s">
        <v>36</v>
      </c>
      <c r="N2877" s="38" t="str">
        <f t="shared" si="91"/>
        <v>0043</v>
      </c>
      <c r="O2877" s="83">
        <v>7119.45</v>
      </c>
    </row>
    <row r="2878" spans="1:15" s="22" customFormat="1" ht="11.15" customHeight="1" x14ac:dyDescent="0.2">
      <c r="A2878" s="39" t="s">
        <v>5843</v>
      </c>
      <c r="B2878" s="40" t="str">
        <f t="shared" si="90"/>
        <v>027176</v>
      </c>
      <c r="C2878" s="41" t="s">
        <v>5844</v>
      </c>
      <c r="D2878" s="42" t="s">
        <v>383</v>
      </c>
      <c r="E2878" s="41" t="s">
        <v>382</v>
      </c>
      <c r="F2878" s="42" t="s">
        <v>383</v>
      </c>
      <c r="G2878" s="42" t="s">
        <v>5761</v>
      </c>
      <c r="H2878" s="42" t="s">
        <v>43</v>
      </c>
      <c r="I2878" s="42" t="s">
        <v>5762</v>
      </c>
      <c r="J2878" s="42" t="s">
        <v>34</v>
      </c>
      <c r="K2878" s="42" t="s">
        <v>35</v>
      </c>
      <c r="L2878" s="37">
        <v>43</v>
      </c>
      <c r="M2878" s="43" t="s">
        <v>36</v>
      </c>
      <c r="N2878" s="43" t="str">
        <f t="shared" si="91"/>
        <v>0043</v>
      </c>
      <c r="O2878" s="84">
        <v>2674.88</v>
      </c>
    </row>
    <row r="2879" spans="1:15" s="22" customFormat="1" ht="11.15" customHeight="1" x14ac:dyDescent="0.2">
      <c r="A2879" s="33" t="s">
        <v>5845</v>
      </c>
      <c r="B2879" s="34" t="str">
        <f t="shared" si="90"/>
        <v>669092</v>
      </c>
      <c r="C2879" s="35" t="s">
        <v>5846</v>
      </c>
      <c r="D2879" s="36" t="s">
        <v>383</v>
      </c>
      <c r="E2879" s="35" t="s">
        <v>382</v>
      </c>
      <c r="F2879" s="36" t="s">
        <v>383</v>
      </c>
      <c r="G2879" s="36" t="s">
        <v>5761</v>
      </c>
      <c r="H2879" s="36" t="s">
        <v>32</v>
      </c>
      <c r="I2879" s="36" t="s">
        <v>5762</v>
      </c>
      <c r="J2879" s="36" t="s">
        <v>34</v>
      </c>
      <c r="K2879" s="36" t="s">
        <v>35</v>
      </c>
      <c r="L2879" s="37">
        <v>17</v>
      </c>
      <c r="M2879" s="38" t="s">
        <v>36</v>
      </c>
      <c r="N2879" s="38" t="str">
        <f t="shared" si="91"/>
        <v>0043</v>
      </c>
      <c r="O2879" s="83">
        <v>13009.8</v>
      </c>
    </row>
    <row r="2880" spans="1:15" s="22" customFormat="1" ht="12" customHeight="1" x14ac:dyDescent="0.2">
      <c r="A2880" s="39" t="s">
        <v>5847</v>
      </c>
      <c r="B2880" s="40" t="str">
        <f t="shared" si="90"/>
        <v>669700</v>
      </c>
      <c r="C2880" s="41" t="s">
        <v>5848</v>
      </c>
      <c r="D2880" s="42" t="s">
        <v>383</v>
      </c>
      <c r="E2880" s="41" t="s">
        <v>382</v>
      </c>
      <c r="F2880" s="42" t="s">
        <v>383</v>
      </c>
      <c r="G2880" s="42" t="s">
        <v>5761</v>
      </c>
      <c r="H2880" s="42" t="s">
        <v>32</v>
      </c>
      <c r="I2880" s="42" t="s">
        <v>5762</v>
      </c>
      <c r="J2880" s="42" t="s">
        <v>34</v>
      </c>
      <c r="K2880" s="42" t="s">
        <v>35</v>
      </c>
      <c r="L2880" s="37">
        <v>24</v>
      </c>
      <c r="M2880" s="43" t="s">
        <v>36</v>
      </c>
      <c r="N2880" s="43" t="str">
        <f t="shared" si="91"/>
        <v>0043</v>
      </c>
      <c r="O2880" s="84">
        <v>7573.73</v>
      </c>
    </row>
    <row r="2881" spans="1:15" s="22" customFormat="1" ht="12" customHeight="1" x14ac:dyDescent="0.2">
      <c r="A2881" s="33" t="s">
        <v>5849</v>
      </c>
      <c r="B2881" s="34" t="str">
        <f t="shared" si="90"/>
        <v>669089</v>
      </c>
      <c r="C2881" s="35" t="s">
        <v>5850</v>
      </c>
      <c r="D2881" s="36" t="s">
        <v>383</v>
      </c>
      <c r="E2881" s="35" t="s">
        <v>382</v>
      </c>
      <c r="F2881" s="36" t="s">
        <v>383</v>
      </c>
      <c r="G2881" s="36" t="s">
        <v>5761</v>
      </c>
      <c r="H2881" s="36" t="s">
        <v>32</v>
      </c>
      <c r="I2881" s="36" t="s">
        <v>5762</v>
      </c>
      <c r="J2881" s="36" t="s">
        <v>34</v>
      </c>
      <c r="K2881" s="36" t="s">
        <v>35</v>
      </c>
      <c r="L2881" s="37">
        <v>17</v>
      </c>
      <c r="M2881" s="38" t="s">
        <v>36</v>
      </c>
      <c r="N2881" s="38" t="str">
        <f t="shared" si="91"/>
        <v>0043</v>
      </c>
      <c r="O2881" s="83">
        <v>11727.09</v>
      </c>
    </row>
    <row r="2882" spans="1:15" s="22" customFormat="1" ht="11.15" customHeight="1" x14ac:dyDescent="0.2">
      <c r="A2882" s="39" t="s">
        <v>5851</v>
      </c>
      <c r="B2882" s="40" t="str">
        <f t="shared" si="90"/>
        <v>669002</v>
      </c>
      <c r="C2882" s="41" t="s">
        <v>5852</v>
      </c>
      <c r="D2882" s="42" t="s">
        <v>383</v>
      </c>
      <c r="E2882" s="41" t="s">
        <v>382</v>
      </c>
      <c r="F2882" s="42" t="s">
        <v>383</v>
      </c>
      <c r="G2882" s="42" t="s">
        <v>5761</v>
      </c>
      <c r="H2882" s="42" t="s">
        <v>32</v>
      </c>
      <c r="I2882" s="42" t="s">
        <v>5762</v>
      </c>
      <c r="J2882" s="42" t="s">
        <v>34</v>
      </c>
      <c r="K2882" s="42" t="s">
        <v>35</v>
      </c>
      <c r="L2882" s="37">
        <v>18</v>
      </c>
      <c r="M2882" s="43" t="s">
        <v>36</v>
      </c>
      <c r="N2882" s="43" t="str">
        <f t="shared" si="91"/>
        <v>0043</v>
      </c>
      <c r="O2882" s="84">
        <v>10636.82</v>
      </c>
    </row>
    <row r="2883" spans="1:15" s="22" customFormat="1" ht="11.15" customHeight="1" x14ac:dyDescent="0.2">
      <c r="A2883" s="33" t="s">
        <v>5853</v>
      </c>
      <c r="B2883" s="34" t="str">
        <f t="shared" ref="B2883:B2946" si="92">HYPERLINK(CONCATENATE("https://project.daccord.ru/2024/Items/PL_ItemView.php?Reference=",A2883),A2883)</f>
        <v>027109</v>
      </c>
      <c r="C2883" s="35" t="s">
        <v>5854</v>
      </c>
      <c r="D2883" s="36" t="s">
        <v>383</v>
      </c>
      <c r="E2883" s="35" t="s">
        <v>382</v>
      </c>
      <c r="F2883" s="36" t="s">
        <v>383</v>
      </c>
      <c r="G2883" s="36" t="s">
        <v>5761</v>
      </c>
      <c r="H2883" s="36" t="s">
        <v>32</v>
      </c>
      <c r="I2883" s="36" t="s">
        <v>5762</v>
      </c>
      <c r="J2883" s="36" t="s">
        <v>383</v>
      </c>
      <c r="K2883" s="36" t="s">
        <v>35</v>
      </c>
      <c r="L2883" s="37">
        <v>12</v>
      </c>
      <c r="M2883" s="38" t="s">
        <v>36</v>
      </c>
      <c r="N2883" s="38" t="str">
        <f t="shared" si="91"/>
        <v>0043</v>
      </c>
      <c r="O2883" s="83">
        <v>7119.45</v>
      </c>
    </row>
    <row r="2884" spans="1:15" s="22" customFormat="1" ht="11.15" customHeight="1" x14ac:dyDescent="0.2">
      <c r="A2884" s="39" t="s">
        <v>5855</v>
      </c>
      <c r="B2884" s="40" t="str">
        <f t="shared" si="92"/>
        <v>027023</v>
      </c>
      <c r="C2884" s="41" t="s">
        <v>5856</v>
      </c>
      <c r="D2884" s="42" t="s">
        <v>383</v>
      </c>
      <c r="E2884" s="41" t="s">
        <v>382</v>
      </c>
      <c r="F2884" s="42" t="s">
        <v>383</v>
      </c>
      <c r="G2884" s="42" t="s">
        <v>5761</v>
      </c>
      <c r="H2884" s="42" t="s">
        <v>32</v>
      </c>
      <c r="I2884" s="42" t="s">
        <v>5762</v>
      </c>
      <c r="J2884" s="42" t="s">
        <v>383</v>
      </c>
      <c r="K2884" s="42" t="s">
        <v>35</v>
      </c>
      <c r="L2884" s="37">
        <v>19</v>
      </c>
      <c r="M2884" s="43" t="s">
        <v>36</v>
      </c>
      <c r="N2884" s="43" t="str">
        <f t="shared" si="91"/>
        <v>0043</v>
      </c>
      <c r="O2884" s="84">
        <v>3776.26</v>
      </c>
    </row>
    <row r="2885" spans="1:15" s="22" customFormat="1" ht="11.15" customHeight="1" x14ac:dyDescent="0.2">
      <c r="A2885" s="33" t="s">
        <v>5857</v>
      </c>
      <c r="B2885" s="34" t="str">
        <f t="shared" si="92"/>
        <v>027014</v>
      </c>
      <c r="C2885" s="35" t="s">
        <v>5858</v>
      </c>
      <c r="D2885" s="36" t="s">
        <v>383</v>
      </c>
      <c r="E2885" s="35" t="s">
        <v>382</v>
      </c>
      <c r="F2885" s="36" t="s">
        <v>383</v>
      </c>
      <c r="G2885" s="36" t="s">
        <v>5761</v>
      </c>
      <c r="H2885" s="36" t="s">
        <v>32</v>
      </c>
      <c r="I2885" s="36" t="s">
        <v>5762</v>
      </c>
      <c r="J2885" s="36" t="s">
        <v>383</v>
      </c>
      <c r="K2885" s="36" t="s">
        <v>35</v>
      </c>
      <c r="L2885" s="37">
        <v>20</v>
      </c>
      <c r="M2885" s="38" t="s">
        <v>36</v>
      </c>
      <c r="N2885" s="38" t="str">
        <f t="shared" si="91"/>
        <v>0043</v>
      </c>
      <c r="O2885" s="83">
        <v>4711.68</v>
      </c>
    </row>
    <row r="2886" spans="1:15" s="22" customFormat="1" ht="11.15" customHeight="1" x14ac:dyDescent="0.2">
      <c r="A2886" s="39" t="s">
        <v>5859</v>
      </c>
      <c r="B2886" s="40" t="str">
        <f t="shared" si="92"/>
        <v>027189</v>
      </c>
      <c r="C2886" s="41" t="s">
        <v>5860</v>
      </c>
      <c r="D2886" s="42" t="s">
        <v>383</v>
      </c>
      <c r="E2886" s="41" t="s">
        <v>382</v>
      </c>
      <c r="F2886" s="42" t="s">
        <v>383</v>
      </c>
      <c r="G2886" s="42" t="s">
        <v>5761</v>
      </c>
      <c r="H2886" s="42" t="s">
        <v>43</v>
      </c>
      <c r="I2886" s="42" t="s">
        <v>5762</v>
      </c>
      <c r="J2886" s="42" t="s">
        <v>34</v>
      </c>
      <c r="K2886" s="42" t="s">
        <v>35</v>
      </c>
      <c r="L2886" s="37">
        <v>120</v>
      </c>
      <c r="M2886" s="43" t="s">
        <v>36</v>
      </c>
      <c r="N2886" s="43" t="str">
        <f t="shared" si="91"/>
        <v>0043</v>
      </c>
      <c r="O2886" s="84">
        <v>452.84</v>
      </c>
    </row>
    <row r="2887" spans="1:15" s="22" customFormat="1" ht="11.15" customHeight="1" x14ac:dyDescent="0.2">
      <c r="A2887" s="33" t="s">
        <v>5861</v>
      </c>
      <c r="B2887" s="34" t="str">
        <f t="shared" si="92"/>
        <v>027251</v>
      </c>
      <c r="C2887" s="35" t="s">
        <v>5862</v>
      </c>
      <c r="D2887" s="36" t="s">
        <v>383</v>
      </c>
      <c r="E2887" s="35" t="s">
        <v>382</v>
      </c>
      <c r="F2887" s="36" t="s">
        <v>383</v>
      </c>
      <c r="G2887" s="36" t="s">
        <v>5761</v>
      </c>
      <c r="H2887" s="36" t="s">
        <v>43</v>
      </c>
      <c r="I2887" s="36" t="s">
        <v>5762</v>
      </c>
      <c r="J2887" s="36" t="s">
        <v>34</v>
      </c>
      <c r="K2887" s="36" t="s">
        <v>35</v>
      </c>
      <c r="L2887" s="37">
        <v>9</v>
      </c>
      <c r="M2887" s="38" t="s">
        <v>36</v>
      </c>
      <c r="N2887" s="38" t="str">
        <f t="shared" si="91"/>
        <v>0043</v>
      </c>
      <c r="O2887" s="83">
        <v>11166.15</v>
      </c>
    </row>
    <row r="2888" spans="1:15" s="22" customFormat="1" ht="11.15" customHeight="1" x14ac:dyDescent="0.2">
      <c r="A2888" s="39" t="s">
        <v>5863</v>
      </c>
      <c r="B2888" s="40" t="str">
        <f t="shared" si="92"/>
        <v>669051</v>
      </c>
      <c r="C2888" s="41" t="s">
        <v>5864</v>
      </c>
      <c r="D2888" s="42" t="s">
        <v>383</v>
      </c>
      <c r="E2888" s="41" t="s">
        <v>382</v>
      </c>
      <c r="F2888" s="42" t="s">
        <v>383</v>
      </c>
      <c r="G2888" s="42" t="s">
        <v>5761</v>
      </c>
      <c r="H2888" s="42" t="s">
        <v>32</v>
      </c>
      <c r="I2888" s="42" t="s">
        <v>5762</v>
      </c>
      <c r="J2888" s="42" t="s">
        <v>34</v>
      </c>
      <c r="K2888" s="42" t="s">
        <v>35</v>
      </c>
      <c r="L2888" s="37">
        <v>10</v>
      </c>
      <c r="M2888" s="43" t="s">
        <v>36</v>
      </c>
      <c r="N2888" s="43" t="str">
        <f t="shared" si="91"/>
        <v>0043</v>
      </c>
      <c r="O2888" s="84">
        <v>12390.29</v>
      </c>
    </row>
    <row r="2889" spans="1:15" s="22" customFormat="1" ht="11.15" customHeight="1" x14ac:dyDescent="0.2">
      <c r="A2889" s="33" t="s">
        <v>5865</v>
      </c>
      <c r="B2889" s="34" t="str">
        <f t="shared" si="92"/>
        <v>669090</v>
      </c>
      <c r="C2889" s="35" t="s">
        <v>5866</v>
      </c>
      <c r="D2889" s="36" t="s">
        <v>383</v>
      </c>
      <c r="E2889" s="35" t="s">
        <v>382</v>
      </c>
      <c r="F2889" s="36" t="s">
        <v>383</v>
      </c>
      <c r="G2889" s="36" t="s">
        <v>5761</v>
      </c>
      <c r="H2889" s="36" t="s">
        <v>32</v>
      </c>
      <c r="I2889" s="36" t="s">
        <v>5762</v>
      </c>
      <c r="J2889" s="36" t="s">
        <v>34</v>
      </c>
      <c r="K2889" s="36" t="s">
        <v>35</v>
      </c>
      <c r="L2889" s="37">
        <v>13</v>
      </c>
      <c r="M2889" s="38" t="s">
        <v>36</v>
      </c>
      <c r="N2889" s="38" t="str">
        <f t="shared" si="91"/>
        <v>0043</v>
      </c>
      <c r="O2889" s="83">
        <v>11727.09</v>
      </c>
    </row>
    <row r="2890" spans="1:15" s="22" customFormat="1" ht="11.15" customHeight="1" x14ac:dyDescent="0.2">
      <c r="A2890" s="39" t="s">
        <v>5867</v>
      </c>
      <c r="B2890" s="40" t="str">
        <f t="shared" si="92"/>
        <v>027246</v>
      </c>
      <c r="C2890" s="41" t="s">
        <v>5868</v>
      </c>
      <c r="D2890" s="42" t="s">
        <v>383</v>
      </c>
      <c r="E2890" s="41" t="s">
        <v>382</v>
      </c>
      <c r="F2890" s="42" t="s">
        <v>383</v>
      </c>
      <c r="G2890" s="42" t="s">
        <v>5761</v>
      </c>
      <c r="H2890" s="42" t="s">
        <v>32</v>
      </c>
      <c r="I2890" s="42" t="s">
        <v>5762</v>
      </c>
      <c r="J2890" s="42" t="s">
        <v>383</v>
      </c>
      <c r="K2890" s="42" t="s">
        <v>35</v>
      </c>
      <c r="L2890" s="37">
        <v>2</v>
      </c>
      <c r="M2890" s="43" t="s">
        <v>36</v>
      </c>
      <c r="N2890" s="43" t="str">
        <f t="shared" si="91"/>
        <v>0043</v>
      </c>
      <c r="O2890" s="84">
        <v>41799.26</v>
      </c>
    </row>
    <row r="2891" spans="1:15" s="22" customFormat="1" ht="11.15" customHeight="1" x14ac:dyDescent="0.2">
      <c r="A2891" s="33" t="s">
        <v>5869</v>
      </c>
      <c r="B2891" s="34" t="str">
        <f t="shared" si="92"/>
        <v>027044</v>
      </c>
      <c r="C2891" s="35" t="s">
        <v>5870</v>
      </c>
      <c r="D2891" s="36" t="s">
        <v>383</v>
      </c>
      <c r="E2891" s="35" t="s">
        <v>382</v>
      </c>
      <c r="F2891" s="36" t="s">
        <v>383</v>
      </c>
      <c r="G2891" s="36" t="s">
        <v>5761</v>
      </c>
      <c r="H2891" s="36" t="s">
        <v>32</v>
      </c>
      <c r="I2891" s="36" t="s">
        <v>5762</v>
      </c>
      <c r="J2891" s="36" t="s">
        <v>34</v>
      </c>
      <c r="K2891" s="36" t="s">
        <v>35</v>
      </c>
      <c r="L2891" s="37">
        <v>24</v>
      </c>
      <c r="M2891" s="38" t="s">
        <v>36</v>
      </c>
      <c r="N2891" s="38" t="str">
        <f t="shared" si="91"/>
        <v>0043</v>
      </c>
      <c r="O2891" s="83">
        <v>2442.4699999999998</v>
      </c>
    </row>
    <row r="2892" spans="1:15" s="22" customFormat="1" ht="11.15" customHeight="1" x14ac:dyDescent="0.2">
      <c r="A2892" s="39" t="s">
        <v>5871</v>
      </c>
      <c r="B2892" s="40" t="str">
        <f t="shared" si="92"/>
        <v>027015</v>
      </c>
      <c r="C2892" s="41" t="s">
        <v>5872</v>
      </c>
      <c r="D2892" s="42" t="s">
        <v>383</v>
      </c>
      <c r="E2892" s="41" t="s">
        <v>382</v>
      </c>
      <c r="F2892" s="42" t="s">
        <v>383</v>
      </c>
      <c r="G2892" s="42" t="s">
        <v>5761</v>
      </c>
      <c r="H2892" s="42" t="s">
        <v>32</v>
      </c>
      <c r="I2892" s="42" t="s">
        <v>5762</v>
      </c>
      <c r="J2892" s="42" t="s">
        <v>34</v>
      </c>
      <c r="K2892" s="42" t="s">
        <v>35</v>
      </c>
      <c r="L2892" s="37">
        <v>13</v>
      </c>
      <c r="M2892" s="43" t="s">
        <v>36</v>
      </c>
      <c r="N2892" s="43" t="str">
        <f t="shared" si="91"/>
        <v>0043</v>
      </c>
      <c r="O2892" s="84">
        <v>4711.68</v>
      </c>
    </row>
    <row r="2893" spans="1:15" s="22" customFormat="1" ht="12" customHeight="1" x14ac:dyDescent="0.2">
      <c r="A2893" s="33" t="s">
        <v>5873</v>
      </c>
      <c r="B2893" s="34" t="str">
        <f t="shared" si="92"/>
        <v>669326</v>
      </c>
      <c r="C2893" s="35" t="s">
        <v>5874</v>
      </c>
      <c r="D2893" s="36" t="s">
        <v>383</v>
      </c>
      <c r="E2893" s="35" t="s">
        <v>382</v>
      </c>
      <c r="F2893" s="36" t="s">
        <v>383</v>
      </c>
      <c r="G2893" s="36" t="s">
        <v>5761</v>
      </c>
      <c r="H2893" s="36" t="s">
        <v>32</v>
      </c>
      <c r="I2893" s="36" t="s">
        <v>5762</v>
      </c>
      <c r="J2893" s="36" t="s">
        <v>34</v>
      </c>
      <c r="K2893" s="36" t="s">
        <v>35</v>
      </c>
      <c r="L2893" s="37">
        <v>10</v>
      </c>
      <c r="M2893" s="38" t="s">
        <v>36</v>
      </c>
      <c r="N2893" s="38" t="str">
        <f t="shared" si="91"/>
        <v>0043</v>
      </c>
      <c r="O2893" s="83">
        <v>11800.27</v>
      </c>
    </row>
    <row r="2894" spans="1:15" s="22" customFormat="1" ht="11.15" customHeight="1" x14ac:dyDescent="0.2">
      <c r="A2894" s="39" t="s">
        <v>5875</v>
      </c>
      <c r="B2894" s="40" t="str">
        <f t="shared" si="92"/>
        <v>669000</v>
      </c>
      <c r="C2894" s="41" t="s">
        <v>5876</v>
      </c>
      <c r="D2894" s="42" t="s">
        <v>383</v>
      </c>
      <c r="E2894" s="41" t="s">
        <v>382</v>
      </c>
      <c r="F2894" s="42" t="s">
        <v>383</v>
      </c>
      <c r="G2894" s="42" t="s">
        <v>5761</v>
      </c>
      <c r="H2894" s="42" t="s">
        <v>32</v>
      </c>
      <c r="I2894" s="42" t="s">
        <v>5762</v>
      </c>
      <c r="J2894" s="42" t="s">
        <v>34</v>
      </c>
      <c r="K2894" s="42" t="s">
        <v>35</v>
      </c>
      <c r="L2894" s="37">
        <v>12</v>
      </c>
      <c r="M2894" s="43" t="s">
        <v>36</v>
      </c>
      <c r="N2894" s="43" t="str">
        <f t="shared" si="91"/>
        <v>0043</v>
      </c>
      <c r="O2894" s="84">
        <v>10636.82</v>
      </c>
    </row>
    <row r="2895" spans="1:15" s="22" customFormat="1" ht="11.15" customHeight="1" x14ac:dyDescent="0.2">
      <c r="A2895" s="33" t="s">
        <v>5877</v>
      </c>
      <c r="B2895" s="34" t="str">
        <f t="shared" si="92"/>
        <v>669001</v>
      </c>
      <c r="C2895" s="35" t="s">
        <v>5878</v>
      </c>
      <c r="D2895" s="36" t="s">
        <v>383</v>
      </c>
      <c r="E2895" s="35" t="s">
        <v>382</v>
      </c>
      <c r="F2895" s="36" t="s">
        <v>383</v>
      </c>
      <c r="G2895" s="36" t="s">
        <v>5761</v>
      </c>
      <c r="H2895" s="36" t="s">
        <v>32</v>
      </c>
      <c r="I2895" s="36" t="s">
        <v>5762</v>
      </c>
      <c r="J2895" s="36" t="s">
        <v>34</v>
      </c>
      <c r="K2895" s="36" t="s">
        <v>35</v>
      </c>
      <c r="L2895" s="37">
        <v>12</v>
      </c>
      <c r="M2895" s="38" t="s">
        <v>36</v>
      </c>
      <c r="N2895" s="38" t="str">
        <f t="shared" si="91"/>
        <v>0043</v>
      </c>
      <c r="O2895" s="83">
        <v>10636.82</v>
      </c>
    </row>
    <row r="2896" spans="1:15" s="22" customFormat="1" ht="11.15" customHeight="1" x14ac:dyDescent="0.2">
      <c r="A2896" s="39" t="s">
        <v>5879</v>
      </c>
      <c r="B2896" s="40" t="str">
        <f t="shared" si="92"/>
        <v>669032</v>
      </c>
      <c r="C2896" s="41" t="s">
        <v>5880</v>
      </c>
      <c r="D2896" s="42" t="s">
        <v>383</v>
      </c>
      <c r="E2896" s="41" t="s">
        <v>382</v>
      </c>
      <c r="F2896" s="42" t="s">
        <v>383</v>
      </c>
      <c r="G2896" s="42" t="s">
        <v>5761</v>
      </c>
      <c r="H2896" s="42" t="s">
        <v>32</v>
      </c>
      <c r="I2896" s="42" t="s">
        <v>5762</v>
      </c>
      <c r="J2896" s="42" t="s">
        <v>34</v>
      </c>
      <c r="K2896" s="42" t="s">
        <v>35</v>
      </c>
      <c r="L2896" s="37">
        <v>8</v>
      </c>
      <c r="M2896" s="43" t="s">
        <v>36</v>
      </c>
      <c r="N2896" s="43" t="str">
        <f t="shared" si="91"/>
        <v>0043</v>
      </c>
      <c r="O2896" s="84">
        <v>15340.36</v>
      </c>
    </row>
    <row r="2897" spans="1:15" s="22" customFormat="1" ht="11.15" customHeight="1" x14ac:dyDescent="0.2">
      <c r="A2897" s="33" t="s">
        <v>5881</v>
      </c>
      <c r="B2897" s="34" t="str">
        <f t="shared" si="92"/>
        <v>669072</v>
      </c>
      <c r="C2897" s="35" t="s">
        <v>5882</v>
      </c>
      <c r="D2897" s="36" t="s">
        <v>383</v>
      </c>
      <c r="E2897" s="35" t="s">
        <v>382</v>
      </c>
      <c r="F2897" s="36" t="s">
        <v>383</v>
      </c>
      <c r="G2897" s="36" t="s">
        <v>5761</v>
      </c>
      <c r="H2897" s="36" t="s">
        <v>32</v>
      </c>
      <c r="I2897" s="36" t="s">
        <v>5762</v>
      </c>
      <c r="J2897" s="36" t="s">
        <v>34</v>
      </c>
      <c r="K2897" s="36" t="s">
        <v>35</v>
      </c>
      <c r="L2897" s="37">
        <v>8</v>
      </c>
      <c r="M2897" s="38" t="s">
        <v>36</v>
      </c>
      <c r="N2897" s="38" t="str">
        <f t="shared" si="91"/>
        <v>0043</v>
      </c>
      <c r="O2897" s="83">
        <v>16107.37</v>
      </c>
    </row>
    <row r="2898" spans="1:15" s="22" customFormat="1" ht="11.15" customHeight="1" x14ac:dyDescent="0.2">
      <c r="A2898" s="39" t="s">
        <v>5883</v>
      </c>
      <c r="B2898" s="40" t="str">
        <f t="shared" si="92"/>
        <v>027010</v>
      </c>
      <c r="C2898" s="41" t="s">
        <v>5884</v>
      </c>
      <c r="D2898" s="42" t="s">
        <v>383</v>
      </c>
      <c r="E2898" s="41" t="s">
        <v>382</v>
      </c>
      <c r="F2898" s="42" t="s">
        <v>383</v>
      </c>
      <c r="G2898" s="42" t="s">
        <v>5761</v>
      </c>
      <c r="H2898" s="42" t="s">
        <v>32</v>
      </c>
      <c r="I2898" s="42" t="s">
        <v>5762</v>
      </c>
      <c r="J2898" s="42" t="s">
        <v>383</v>
      </c>
      <c r="K2898" s="42" t="s">
        <v>35</v>
      </c>
      <c r="L2898" s="37">
        <v>12</v>
      </c>
      <c r="M2898" s="43" t="s">
        <v>36</v>
      </c>
      <c r="N2898" s="43" t="str">
        <f t="shared" si="91"/>
        <v>0043</v>
      </c>
      <c r="O2898" s="84">
        <v>4711.68</v>
      </c>
    </row>
    <row r="2899" spans="1:15" s="22" customFormat="1" ht="11.15" customHeight="1" x14ac:dyDescent="0.2">
      <c r="A2899" s="33" t="s">
        <v>5885</v>
      </c>
      <c r="B2899" s="34" t="str">
        <f t="shared" si="92"/>
        <v>669003</v>
      </c>
      <c r="C2899" s="35" t="s">
        <v>5886</v>
      </c>
      <c r="D2899" s="36" t="s">
        <v>383</v>
      </c>
      <c r="E2899" s="35" t="s">
        <v>382</v>
      </c>
      <c r="F2899" s="36" t="s">
        <v>383</v>
      </c>
      <c r="G2899" s="36" t="s">
        <v>5761</v>
      </c>
      <c r="H2899" s="36" t="s">
        <v>32</v>
      </c>
      <c r="I2899" s="36" t="s">
        <v>5762</v>
      </c>
      <c r="J2899" s="36" t="s">
        <v>34</v>
      </c>
      <c r="K2899" s="36" t="s">
        <v>35</v>
      </c>
      <c r="L2899" s="37">
        <v>12</v>
      </c>
      <c r="M2899" s="38" t="s">
        <v>36</v>
      </c>
      <c r="N2899" s="38" t="str">
        <f t="shared" si="91"/>
        <v>0043</v>
      </c>
      <c r="O2899" s="83">
        <v>10636.82</v>
      </c>
    </row>
    <row r="2900" spans="1:15" s="22" customFormat="1" ht="11.15" customHeight="1" x14ac:dyDescent="0.2">
      <c r="A2900" s="39" t="s">
        <v>5887</v>
      </c>
      <c r="B2900" s="40" t="str">
        <f t="shared" si="92"/>
        <v>669719</v>
      </c>
      <c r="C2900" s="41" t="s">
        <v>5888</v>
      </c>
      <c r="D2900" s="42" t="s">
        <v>383</v>
      </c>
      <c r="E2900" s="41" t="s">
        <v>382</v>
      </c>
      <c r="F2900" s="42" t="s">
        <v>383</v>
      </c>
      <c r="G2900" s="42" t="s">
        <v>5761</v>
      </c>
      <c r="H2900" s="42" t="s">
        <v>32</v>
      </c>
      <c r="I2900" s="42" t="s">
        <v>5762</v>
      </c>
      <c r="J2900" s="42" t="s">
        <v>34</v>
      </c>
      <c r="K2900" s="42" t="s">
        <v>35</v>
      </c>
      <c r="L2900" s="37">
        <v>10</v>
      </c>
      <c r="M2900" s="43" t="s">
        <v>36</v>
      </c>
      <c r="N2900" s="43" t="str">
        <f t="shared" si="91"/>
        <v>0043</v>
      </c>
      <c r="O2900" s="84">
        <v>11135.57</v>
      </c>
    </row>
    <row r="2901" spans="1:15" s="22" customFormat="1" ht="11.15" customHeight="1" x14ac:dyDescent="0.2">
      <c r="A2901" s="33" t="s">
        <v>5889</v>
      </c>
      <c r="B2901" s="34" t="str">
        <f t="shared" si="92"/>
        <v>669774</v>
      </c>
      <c r="C2901" s="35" t="s">
        <v>5890</v>
      </c>
      <c r="D2901" s="36" t="s">
        <v>383</v>
      </c>
      <c r="E2901" s="35" t="s">
        <v>382</v>
      </c>
      <c r="F2901" s="36" t="s">
        <v>383</v>
      </c>
      <c r="G2901" s="36" t="s">
        <v>5761</v>
      </c>
      <c r="H2901" s="36" t="s">
        <v>32</v>
      </c>
      <c r="I2901" s="36" t="s">
        <v>5762</v>
      </c>
      <c r="J2901" s="36" t="s">
        <v>34</v>
      </c>
      <c r="K2901" s="36" t="s">
        <v>35</v>
      </c>
      <c r="L2901" s="37">
        <v>11</v>
      </c>
      <c r="M2901" s="38" t="s">
        <v>36</v>
      </c>
      <c r="N2901" s="38" t="str">
        <f t="shared" si="91"/>
        <v>0043</v>
      </c>
      <c r="O2901" s="83">
        <v>11800.27</v>
      </c>
    </row>
    <row r="2902" spans="1:15" s="22" customFormat="1" ht="11.15" customHeight="1" x14ac:dyDescent="0.2">
      <c r="A2902" s="39" t="s">
        <v>5891</v>
      </c>
      <c r="B2902" s="40" t="str">
        <f t="shared" si="92"/>
        <v>669088</v>
      </c>
      <c r="C2902" s="41" t="s">
        <v>5892</v>
      </c>
      <c r="D2902" s="42" t="s">
        <v>383</v>
      </c>
      <c r="E2902" s="41" t="s">
        <v>382</v>
      </c>
      <c r="F2902" s="42" t="s">
        <v>383</v>
      </c>
      <c r="G2902" s="42" t="s">
        <v>5761</v>
      </c>
      <c r="H2902" s="42" t="s">
        <v>32</v>
      </c>
      <c r="I2902" s="42" t="s">
        <v>5762</v>
      </c>
      <c r="J2902" s="42" t="s">
        <v>34</v>
      </c>
      <c r="K2902" s="42" t="s">
        <v>35</v>
      </c>
      <c r="L2902" s="37">
        <v>9</v>
      </c>
      <c r="M2902" s="43" t="s">
        <v>36</v>
      </c>
      <c r="N2902" s="43" t="str">
        <f t="shared" si="91"/>
        <v>0043</v>
      </c>
      <c r="O2902" s="84">
        <v>11727.09</v>
      </c>
    </row>
    <row r="2903" spans="1:15" s="22" customFormat="1" ht="11.15" customHeight="1" x14ac:dyDescent="0.35">
      <c r="A2903" s="44" t="s">
        <v>5893</v>
      </c>
      <c r="B2903" s="45" t="str">
        <f t="shared" si="92"/>
        <v>027103</v>
      </c>
      <c r="C2903" s="46" t="s">
        <v>5894</v>
      </c>
      <c r="D2903" s="46" t="s">
        <v>383</v>
      </c>
      <c r="E2903" s="46" t="s">
        <v>382</v>
      </c>
      <c r="F2903" s="46" t="s">
        <v>383</v>
      </c>
      <c r="G2903" s="46" t="s">
        <v>5761</v>
      </c>
      <c r="H2903" s="46" t="s">
        <v>32</v>
      </c>
      <c r="I2903" s="46" t="s">
        <v>5762</v>
      </c>
      <c r="J2903" s="46" t="s">
        <v>34</v>
      </c>
      <c r="K2903" s="46" t="s">
        <v>35</v>
      </c>
      <c r="L2903" s="37">
        <v>4</v>
      </c>
      <c r="M2903" s="47" t="s">
        <v>36</v>
      </c>
      <c r="N2903" s="38" t="str">
        <f t="shared" si="91"/>
        <v>0043</v>
      </c>
      <c r="O2903" s="83">
        <v>9492.6</v>
      </c>
    </row>
    <row r="2904" spans="1:15" s="22" customFormat="1" ht="11.15" customHeight="1" x14ac:dyDescent="0.2">
      <c r="A2904" s="39" t="s">
        <v>5895</v>
      </c>
      <c r="B2904" s="40" t="str">
        <f t="shared" si="92"/>
        <v>027074</v>
      </c>
      <c r="C2904" s="41" t="s">
        <v>5896</v>
      </c>
      <c r="D2904" s="42" t="s">
        <v>383</v>
      </c>
      <c r="E2904" s="41" t="s">
        <v>382</v>
      </c>
      <c r="F2904" s="42" t="s">
        <v>383</v>
      </c>
      <c r="G2904" s="42" t="s">
        <v>5761</v>
      </c>
      <c r="H2904" s="42" t="s">
        <v>32</v>
      </c>
      <c r="I2904" s="42" t="s">
        <v>5762</v>
      </c>
      <c r="J2904" s="42" t="s">
        <v>383</v>
      </c>
      <c r="K2904" s="42" t="s">
        <v>35</v>
      </c>
      <c r="L2904" s="37">
        <v>11</v>
      </c>
      <c r="M2904" s="43" t="s">
        <v>36</v>
      </c>
      <c r="N2904" s="43" t="str">
        <f t="shared" si="91"/>
        <v>0043</v>
      </c>
      <c r="O2904" s="84">
        <v>6289.96</v>
      </c>
    </row>
    <row r="2905" spans="1:15" s="22" customFormat="1" ht="11.15" customHeight="1" x14ac:dyDescent="0.2">
      <c r="A2905" s="33" t="s">
        <v>5897</v>
      </c>
      <c r="B2905" s="34" t="str">
        <f t="shared" si="92"/>
        <v>027244</v>
      </c>
      <c r="C2905" s="35" t="s">
        <v>5898</v>
      </c>
      <c r="D2905" s="36" t="s">
        <v>383</v>
      </c>
      <c r="E2905" s="35" t="s">
        <v>382</v>
      </c>
      <c r="F2905" s="36" t="s">
        <v>383</v>
      </c>
      <c r="G2905" s="36" t="s">
        <v>5761</v>
      </c>
      <c r="H2905" s="36" t="s">
        <v>32</v>
      </c>
      <c r="I2905" s="36" t="s">
        <v>5762</v>
      </c>
      <c r="J2905" s="36" t="s">
        <v>383</v>
      </c>
      <c r="K2905" s="36" t="s">
        <v>35</v>
      </c>
      <c r="L2905" s="37">
        <v>2</v>
      </c>
      <c r="M2905" s="38" t="s">
        <v>36</v>
      </c>
      <c r="N2905" s="38" t="str">
        <f t="shared" si="91"/>
        <v>0043</v>
      </c>
      <c r="O2905" s="83">
        <v>38412.730000000003</v>
      </c>
    </row>
    <row r="2906" spans="1:15" s="22" customFormat="1" ht="11.15" customHeight="1" x14ac:dyDescent="0.2">
      <c r="A2906" s="39" t="s">
        <v>5899</v>
      </c>
      <c r="B2906" s="40" t="str">
        <f t="shared" si="92"/>
        <v>669717</v>
      </c>
      <c r="C2906" s="41" t="s">
        <v>5900</v>
      </c>
      <c r="D2906" s="42" t="s">
        <v>383</v>
      </c>
      <c r="E2906" s="41" t="s">
        <v>382</v>
      </c>
      <c r="F2906" s="42" t="s">
        <v>383</v>
      </c>
      <c r="G2906" s="42" t="s">
        <v>5761</v>
      </c>
      <c r="H2906" s="42" t="s">
        <v>32</v>
      </c>
      <c r="I2906" s="42" t="s">
        <v>5762</v>
      </c>
      <c r="J2906" s="42" t="s">
        <v>34</v>
      </c>
      <c r="K2906" s="42" t="s">
        <v>35</v>
      </c>
      <c r="L2906" s="37">
        <v>9</v>
      </c>
      <c r="M2906" s="43" t="s">
        <v>36</v>
      </c>
      <c r="N2906" s="43" t="str">
        <f t="shared" si="91"/>
        <v>0043</v>
      </c>
      <c r="O2906" s="84">
        <v>9845.85</v>
      </c>
    </row>
    <row r="2907" spans="1:15" s="22" customFormat="1" ht="11.15" customHeight="1" x14ac:dyDescent="0.2">
      <c r="A2907" s="33" t="s">
        <v>5901</v>
      </c>
      <c r="B2907" s="34" t="str">
        <f t="shared" si="92"/>
        <v>027066</v>
      </c>
      <c r="C2907" s="35" t="s">
        <v>5902</v>
      </c>
      <c r="D2907" s="36" t="s">
        <v>383</v>
      </c>
      <c r="E2907" s="35" t="s">
        <v>382</v>
      </c>
      <c r="F2907" s="36" t="s">
        <v>383</v>
      </c>
      <c r="G2907" s="36" t="s">
        <v>5761</v>
      </c>
      <c r="H2907" s="36" t="s">
        <v>32</v>
      </c>
      <c r="I2907" s="36" t="s">
        <v>5762</v>
      </c>
      <c r="J2907" s="36" t="s">
        <v>383</v>
      </c>
      <c r="K2907" s="36" t="s">
        <v>35</v>
      </c>
      <c r="L2907" s="37">
        <v>13</v>
      </c>
      <c r="M2907" s="38" t="s">
        <v>36</v>
      </c>
      <c r="N2907" s="38" t="str">
        <f t="shared" si="91"/>
        <v>0043</v>
      </c>
      <c r="O2907" s="83">
        <v>4659.22</v>
      </c>
    </row>
    <row r="2908" spans="1:15" s="22" customFormat="1" ht="11.15" customHeight="1" x14ac:dyDescent="0.2">
      <c r="A2908" s="39" t="s">
        <v>5903</v>
      </c>
      <c r="B2908" s="40" t="str">
        <f t="shared" si="92"/>
        <v>669031</v>
      </c>
      <c r="C2908" s="41" t="s">
        <v>5904</v>
      </c>
      <c r="D2908" s="42" t="s">
        <v>383</v>
      </c>
      <c r="E2908" s="41" t="s">
        <v>382</v>
      </c>
      <c r="F2908" s="42" t="s">
        <v>383</v>
      </c>
      <c r="G2908" s="42" t="s">
        <v>5761</v>
      </c>
      <c r="H2908" s="42" t="s">
        <v>32</v>
      </c>
      <c r="I2908" s="42" t="s">
        <v>5762</v>
      </c>
      <c r="J2908" s="42" t="s">
        <v>34</v>
      </c>
      <c r="K2908" s="42" t="s">
        <v>35</v>
      </c>
      <c r="L2908" s="37">
        <v>6</v>
      </c>
      <c r="M2908" s="43" t="s">
        <v>36</v>
      </c>
      <c r="N2908" s="43" t="str">
        <f t="shared" si="91"/>
        <v>0043</v>
      </c>
      <c r="O2908" s="84">
        <v>15340.36</v>
      </c>
    </row>
    <row r="2909" spans="1:15" s="22" customFormat="1" ht="11.15" customHeight="1" x14ac:dyDescent="0.2">
      <c r="A2909" s="33" t="s">
        <v>5905</v>
      </c>
      <c r="B2909" s="34" t="str">
        <f t="shared" si="92"/>
        <v>669311</v>
      </c>
      <c r="C2909" s="35" t="s">
        <v>5906</v>
      </c>
      <c r="D2909" s="36" t="s">
        <v>383</v>
      </c>
      <c r="E2909" s="35" t="s">
        <v>382</v>
      </c>
      <c r="F2909" s="36" t="s">
        <v>383</v>
      </c>
      <c r="G2909" s="36" t="s">
        <v>5761</v>
      </c>
      <c r="H2909" s="36" t="s">
        <v>43</v>
      </c>
      <c r="I2909" s="36" t="s">
        <v>5762</v>
      </c>
      <c r="J2909" s="36" t="s">
        <v>34</v>
      </c>
      <c r="K2909" s="36" t="s">
        <v>35</v>
      </c>
      <c r="L2909" s="37">
        <v>8</v>
      </c>
      <c r="M2909" s="38" t="s">
        <v>36</v>
      </c>
      <c r="N2909" s="38" t="str">
        <f t="shared" si="91"/>
        <v>0043</v>
      </c>
      <c r="O2909" s="83">
        <v>2896.27</v>
      </c>
    </row>
    <row r="2910" spans="1:15" s="22" customFormat="1" ht="11.15" customHeight="1" x14ac:dyDescent="0.2">
      <c r="A2910" s="39" t="s">
        <v>5907</v>
      </c>
      <c r="B2910" s="40" t="str">
        <f t="shared" si="92"/>
        <v>669739</v>
      </c>
      <c r="C2910" s="41" t="s">
        <v>5908</v>
      </c>
      <c r="D2910" s="42" t="s">
        <v>383</v>
      </c>
      <c r="E2910" s="41" t="s">
        <v>382</v>
      </c>
      <c r="F2910" s="42" t="s">
        <v>383</v>
      </c>
      <c r="G2910" s="42" t="s">
        <v>5761</v>
      </c>
      <c r="H2910" s="42" t="s">
        <v>32</v>
      </c>
      <c r="I2910" s="42" t="s">
        <v>5762</v>
      </c>
      <c r="J2910" s="42" t="s">
        <v>34</v>
      </c>
      <c r="K2910" s="42" t="s">
        <v>35</v>
      </c>
      <c r="L2910" s="37">
        <v>8</v>
      </c>
      <c r="M2910" s="43" t="s">
        <v>36</v>
      </c>
      <c r="N2910" s="43" t="str">
        <f t="shared" si="91"/>
        <v>0043</v>
      </c>
      <c r="O2910" s="84">
        <v>11692.35</v>
      </c>
    </row>
    <row r="2911" spans="1:15" s="22" customFormat="1" ht="11.15" customHeight="1" x14ac:dyDescent="0.2">
      <c r="A2911" s="33" t="s">
        <v>5909</v>
      </c>
      <c r="B2911" s="34" t="str">
        <f t="shared" si="92"/>
        <v>669759</v>
      </c>
      <c r="C2911" s="35" t="s">
        <v>5910</v>
      </c>
      <c r="D2911" s="36" t="s">
        <v>383</v>
      </c>
      <c r="E2911" s="35" t="s">
        <v>382</v>
      </c>
      <c r="F2911" s="36" t="s">
        <v>383</v>
      </c>
      <c r="G2911" s="36" t="s">
        <v>5761</v>
      </c>
      <c r="H2911" s="36" t="s">
        <v>32</v>
      </c>
      <c r="I2911" s="36" t="s">
        <v>5762</v>
      </c>
      <c r="J2911" s="36" t="s">
        <v>34</v>
      </c>
      <c r="K2911" s="36" t="s">
        <v>35</v>
      </c>
      <c r="L2911" s="37">
        <v>8</v>
      </c>
      <c r="M2911" s="38" t="s">
        <v>36</v>
      </c>
      <c r="N2911" s="38" t="str">
        <f t="shared" si="91"/>
        <v>0043</v>
      </c>
      <c r="O2911" s="83">
        <v>12276.97</v>
      </c>
    </row>
    <row r="2912" spans="1:15" s="22" customFormat="1" ht="11.15" customHeight="1" x14ac:dyDescent="0.2">
      <c r="A2912" s="39" t="s">
        <v>5911</v>
      </c>
      <c r="B2912" s="40" t="str">
        <f t="shared" si="92"/>
        <v>669770</v>
      </c>
      <c r="C2912" s="41" t="s">
        <v>5912</v>
      </c>
      <c r="D2912" s="42" t="s">
        <v>383</v>
      </c>
      <c r="E2912" s="41" t="s">
        <v>382</v>
      </c>
      <c r="F2912" s="42" t="s">
        <v>383</v>
      </c>
      <c r="G2912" s="42" t="s">
        <v>5761</v>
      </c>
      <c r="H2912" s="42" t="s">
        <v>32</v>
      </c>
      <c r="I2912" s="42" t="s">
        <v>5762</v>
      </c>
      <c r="J2912" s="42" t="s">
        <v>34</v>
      </c>
      <c r="K2912" s="42" t="s">
        <v>35</v>
      </c>
      <c r="L2912" s="37">
        <v>9</v>
      </c>
      <c r="M2912" s="43" t="s">
        <v>36</v>
      </c>
      <c r="N2912" s="43" t="str">
        <f t="shared" si="91"/>
        <v>0043</v>
      </c>
      <c r="O2912" s="84">
        <v>8565.82</v>
      </c>
    </row>
    <row r="2913" spans="1:15" s="22" customFormat="1" ht="11.15" customHeight="1" x14ac:dyDescent="0.2">
      <c r="A2913" s="33" t="s">
        <v>5913</v>
      </c>
      <c r="B2913" s="34" t="str">
        <f t="shared" si="92"/>
        <v>027174</v>
      </c>
      <c r="C2913" s="35" t="s">
        <v>5914</v>
      </c>
      <c r="D2913" s="36" t="s">
        <v>383</v>
      </c>
      <c r="E2913" s="35" t="s">
        <v>382</v>
      </c>
      <c r="F2913" s="36" t="s">
        <v>383</v>
      </c>
      <c r="G2913" s="36" t="s">
        <v>5761</v>
      </c>
      <c r="H2913" s="36" t="s">
        <v>43</v>
      </c>
      <c r="I2913" s="36" t="s">
        <v>5762</v>
      </c>
      <c r="J2913" s="36" t="s">
        <v>34</v>
      </c>
      <c r="K2913" s="36" t="s">
        <v>35</v>
      </c>
      <c r="L2913" s="37">
        <v>24</v>
      </c>
      <c r="M2913" s="38" t="s">
        <v>36</v>
      </c>
      <c r="N2913" s="38" t="str">
        <f t="shared" si="91"/>
        <v>0043</v>
      </c>
      <c r="O2913" s="83">
        <v>1484.14</v>
      </c>
    </row>
    <row r="2914" spans="1:15" s="22" customFormat="1" ht="11.15" customHeight="1" x14ac:dyDescent="0.2">
      <c r="A2914" s="39" t="s">
        <v>5915</v>
      </c>
      <c r="B2914" s="40" t="str">
        <f t="shared" si="92"/>
        <v>669306</v>
      </c>
      <c r="C2914" s="41" t="s">
        <v>5916</v>
      </c>
      <c r="D2914" s="42" t="s">
        <v>383</v>
      </c>
      <c r="E2914" s="41" t="s">
        <v>382</v>
      </c>
      <c r="F2914" s="42" t="s">
        <v>383</v>
      </c>
      <c r="G2914" s="42" t="s">
        <v>5761</v>
      </c>
      <c r="H2914" s="42" t="s">
        <v>43</v>
      </c>
      <c r="I2914" s="42" t="s">
        <v>5762</v>
      </c>
      <c r="J2914" s="42" t="s">
        <v>34</v>
      </c>
      <c r="K2914" s="42" t="s">
        <v>35</v>
      </c>
      <c r="L2914" s="37">
        <v>12</v>
      </c>
      <c r="M2914" s="43" t="s">
        <v>36</v>
      </c>
      <c r="N2914" s="43" t="str">
        <f t="shared" si="91"/>
        <v>0043</v>
      </c>
      <c r="O2914" s="84">
        <v>1686.88</v>
      </c>
    </row>
    <row r="2915" spans="1:15" s="22" customFormat="1" ht="11.15" customHeight="1" x14ac:dyDescent="0.2">
      <c r="A2915" s="33" t="s">
        <v>5917</v>
      </c>
      <c r="B2915" s="34" t="str">
        <f t="shared" si="92"/>
        <v>027114</v>
      </c>
      <c r="C2915" s="35" t="s">
        <v>5918</v>
      </c>
      <c r="D2915" s="36" t="s">
        <v>383</v>
      </c>
      <c r="E2915" s="35" t="s">
        <v>382</v>
      </c>
      <c r="F2915" s="36" t="s">
        <v>383</v>
      </c>
      <c r="G2915" s="36" t="s">
        <v>5761</v>
      </c>
      <c r="H2915" s="36" t="s">
        <v>32</v>
      </c>
      <c r="I2915" s="36" t="s">
        <v>5762</v>
      </c>
      <c r="J2915" s="36" t="s">
        <v>383</v>
      </c>
      <c r="K2915" s="36" t="s">
        <v>35</v>
      </c>
      <c r="L2915" s="37">
        <v>4</v>
      </c>
      <c r="M2915" s="38" t="s">
        <v>36</v>
      </c>
      <c r="N2915" s="38" t="str">
        <f t="shared" si="91"/>
        <v>0043</v>
      </c>
      <c r="O2915" s="83">
        <v>5888.92</v>
      </c>
    </row>
    <row r="2916" spans="1:15" s="22" customFormat="1" ht="11.15" customHeight="1" x14ac:dyDescent="0.2">
      <c r="A2916" s="39" t="s">
        <v>5919</v>
      </c>
      <c r="B2916" s="40" t="str">
        <f t="shared" si="92"/>
        <v>669030</v>
      </c>
      <c r="C2916" s="41" t="s">
        <v>5920</v>
      </c>
      <c r="D2916" s="42" t="s">
        <v>383</v>
      </c>
      <c r="E2916" s="41" t="s">
        <v>382</v>
      </c>
      <c r="F2916" s="42" t="s">
        <v>383</v>
      </c>
      <c r="G2916" s="42" t="s">
        <v>5761</v>
      </c>
      <c r="H2916" s="42" t="s">
        <v>32</v>
      </c>
      <c r="I2916" s="42" t="s">
        <v>5762</v>
      </c>
      <c r="J2916" s="42" t="s">
        <v>34</v>
      </c>
      <c r="K2916" s="42" t="s">
        <v>35</v>
      </c>
      <c r="L2916" s="37">
        <v>5</v>
      </c>
      <c r="M2916" s="43" t="s">
        <v>36</v>
      </c>
      <c r="N2916" s="43" t="str">
        <f t="shared" si="91"/>
        <v>0043</v>
      </c>
      <c r="O2916" s="84">
        <v>13827.86</v>
      </c>
    </row>
    <row r="2917" spans="1:15" s="22" customFormat="1" ht="11.15" customHeight="1" x14ac:dyDescent="0.2">
      <c r="A2917" s="33" t="s">
        <v>5921</v>
      </c>
      <c r="B2917" s="34" t="str">
        <f t="shared" si="92"/>
        <v>669729</v>
      </c>
      <c r="C2917" s="35" t="s">
        <v>5922</v>
      </c>
      <c r="D2917" s="36" t="s">
        <v>383</v>
      </c>
      <c r="E2917" s="35" t="s">
        <v>382</v>
      </c>
      <c r="F2917" s="36" t="s">
        <v>383</v>
      </c>
      <c r="G2917" s="36" t="s">
        <v>5761</v>
      </c>
      <c r="H2917" s="36" t="s">
        <v>32</v>
      </c>
      <c r="I2917" s="36" t="s">
        <v>5762</v>
      </c>
      <c r="J2917" s="36" t="s">
        <v>34</v>
      </c>
      <c r="K2917" s="36" t="s">
        <v>35</v>
      </c>
      <c r="L2917" s="37">
        <v>9</v>
      </c>
      <c r="M2917" s="38" t="s">
        <v>36</v>
      </c>
      <c r="N2917" s="38" t="str">
        <f t="shared" si="91"/>
        <v>0043</v>
      </c>
      <c r="O2917" s="83">
        <v>8994.11</v>
      </c>
    </row>
    <row r="2918" spans="1:15" s="22" customFormat="1" ht="11.15" customHeight="1" x14ac:dyDescent="0.2">
      <c r="A2918" s="39" t="s">
        <v>5923</v>
      </c>
      <c r="B2918" s="40" t="str">
        <f t="shared" si="92"/>
        <v>669749</v>
      </c>
      <c r="C2918" s="41" t="s">
        <v>5924</v>
      </c>
      <c r="D2918" s="42" t="s">
        <v>383</v>
      </c>
      <c r="E2918" s="41" t="s">
        <v>382</v>
      </c>
      <c r="F2918" s="42" t="s">
        <v>383</v>
      </c>
      <c r="G2918" s="42" t="s">
        <v>5761</v>
      </c>
      <c r="H2918" s="42" t="s">
        <v>32</v>
      </c>
      <c r="I2918" s="42" t="s">
        <v>5762</v>
      </c>
      <c r="J2918" s="42" t="s">
        <v>34</v>
      </c>
      <c r="K2918" s="42" t="s">
        <v>35</v>
      </c>
      <c r="L2918" s="37">
        <v>9</v>
      </c>
      <c r="M2918" s="43" t="s">
        <v>36</v>
      </c>
      <c r="N2918" s="43" t="str">
        <f t="shared" si="91"/>
        <v>0043</v>
      </c>
      <c r="O2918" s="84">
        <v>9443.82</v>
      </c>
    </row>
    <row r="2919" spans="1:15" s="22" customFormat="1" ht="11.15" customHeight="1" x14ac:dyDescent="0.2">
      <c r="A2919" s="33" t="s">
        <v>5925</v>
      </c>
      <c r="B2919" s="34" t="str">
        <f t="shared" si="92"/>
        <v>669716</v>
      </c>
      <c r="C2919" s="35" t="s">
        <v>5926</v>
      </c>
      <c r="D2919" s="36" t="s">
        <v>383</v>
      </c>
      <c r="E2919" s="35" t="s">
        <v>382</v>
      </c>
      <c r="F2919" s="36" t="s">
        <v>383</v>
      </c>
      <c r="G2919" s="36" t="s">
        <v>5761</v>
      </c>
      <c r="H2919" s="36" t="s">
        <v>32</v>
      </c>
      <c r="I2919" s="36" t="s">
        <v>5762</v>
      </c>
      <c r="J2919" s="36" t="s">
        <v>34</v>
      </c>
      <c r="K2919" s="36" t="s">
        <v>35</v>
      </c>
      <c r="L2919" s="37">
        <v>7</v>
      </c>
      <c r="M2919" s="38" t="s">
        <v>36</v>
      </c>
      <c r="N2919" s="38" t="str">
        <f t="shared" si="91"/>
        <v>0043</v>
      </c>
      <c r="O2919" s="83">
        <v>9845.85</v>
      </c>
    </row>
    <row r="2920" spans="1:15" s="22" customFormat="1" ht="11.15" customHeight="1" x14ac:dyDescent="0.2">
      <c r="A2920" s="39" t="s">
        <v>5927</v>
      </c>
      <c r="B2920" s="40" t="str">
        <f t="shared" si="92"/>
        <v>669718</v>
      </c>
      <c r="C2920" s="41" t="s">
        <v>5928</v>
      </c>
      <c r="D2920" s="42" t="s">
        <v>383</v>
      </c>
      <c r="E2920" s="41" t="s">
        <v>382</v>
      </c>
      <c r="F2920" s="42" t="s">
        <v>383</v>
      </c>
      <c r="G2920" s="42" t="s">
        <v>5761</v>
      </c>
      <c r="H2920" s="42" t="s">
        <v>32</v>
      </c>
      <c r="I2920" s="42" t="s">
        <v>5762</v>
      </c>
      <c r="J2920" s="42" t="s">
        <v>34</v>
      </c>
      <c r="K2920" s="42" t="s">
        <v>35</v>
      </c>
      <c r="L2920" s="37">
        <v>6</v>
      </c>
      <c r="M2920" s="43" t="s">
        <v>36</v>
      </c>
      <c r="N2920" s="43" t="str">
        <f t="shared" si="91"/>
        <v>0043</v>
      </c>
      <c r="O2920" s="84">
        <v>9845.85</v>
      </c>
    </row>
    <row r="2921" spans="1:15" s="22" customFormat="1" ht="11.15" customHeight="1" x14ac:dyDescent="0.2">
      <c r="A2921" s="33" t="s">
        <v>5929</v>
      </c>
      <c r="B2921" s="34" t="str">
        <f t="shared" si="92"/>
        <v>027047</v>
      </c>
      <c r="C2921" s="35" t="s">
        <v>5930</v>
      </c>
      <c r="D2921" s="36" t="s">
        <v>383</v>
      </c>
      <c r="E2921" s="35" t="s">
        <v>382</v>
      </c>
      <c r="F2921" s="36" t="s">
        <v>383</v>
      </c>
      <c r="G2921" s="36" t="s">
        <v>5761</v>
      </c>
      <c r="H2921" s="36" t="s">
        <v>32</v>
      </c>
      <c r="I2921" s="36" t="s">
        <v>5762</v>
      </c>
      <c r="J2921" s="36" t="s">
        <v>34</v>
      </c>
      <c r="K2921" s="36" t="s">
        <v>35</v>
      </c>
      <c r="L2921" s="37">
        <v>15</v>
      </c>
      <c r="M2921" s="38" t="s">
        <v>36</v>
      </c>
      <c r="N2921" s="38" t="str">
        <f t="shared" si="91"/>
        <v>0043</v>
      </c>
      <c r="O2921" s="83">
        <v>2442.4699999999998</v>
      </c>
    </row>
    <row r="2922" spans="1:15" s="22" customFormat="1" ht="11.15" customHeight="1" x14ac:dyDescent="0.2">
      <c r="A2922" s="39" t="s">
        <v>5931</v>
      </c>
      <c r="B2922" s="40" t="str">
        <f t="shared" si="92"/>
        <v>027140</v>
      </c>
      <c r="C2922" s="41" t="s">
        <v>5932</v>
      </c>
      <c r="D2922" s="42" t="s">
        <v>383</v>
      </c>
      <c r="E2922" s="41" t="s">
        <v>382</v>
      </c>
      <c r="F2922" s="42" t="s">
        <v>383</v>
      </c>
      <c r="G2922" s="42" t="s">
        <v>5761</v>
      </c>
      <c r="H2922" s="42" t="s">
        <v>43</v>
      </c>
      <c r="I2922" s="42" t="s">
        <v>5762</v>
      </c>
      <c r="J2922" s="42" t="s">
        <v>34</v>
      </c>
      <c r="K2922" s="42" t="s">
        <v>35</v>
      </c>
      <c r="L2922" s="37">
        <v>1</v>
      </c>
      <c r="M2922" s="43" t="s">
        <v>36</v>
      </c>
      <c r="N2922" s="43" t="str">
        <f t="shared" si="91"/>
        <v>0043</v>
      </c>
      <c r="O2922" s="84">
        <v>1662.47</v>
      </c>
    </row>
    <row r="2923" spans="1:15" s="22" customFormat="1" ht="11.15" customHeight="1" x14ac:dyDescent="0.2">
      <c r="A2923" s="33" t="s">
        <v>5933</v>
      </c>
      <c r="B2923" s="34" t="str">
        <f t="shared" si="92"/>
        <v>027231</v>
      </c>
      <c r="C2923" s="35" t="s">
        <v>5934</v>
      </c>
      <c r="D2923" s="36" t="s">
        <v>383</v>
      </c>
      <c r="E2923" s="35" t="s">
        <v>382</v>
      </c>
      <c r="F2923" s="36" t="s">
        <v>383</v>
      </c>
      <c r="G2923" s="36" t="s">
        <v>5761</v>
      </c>
      <c r="H2923" s="36" t="s">
        <v>32</v>
      </c>
      <c r="I2923" s="36" t="s">
        <v>5762</v>
      </c>
      <c r="J2923" s="36" t="s">
        <v>383</v>
      </c>
      <c r="K2923" s="36" t="s">
        <v>35</v>
      </c>
      <c r="L2923" s="37">
        <v>2</v>
      </c>
      <c r="M2923" s="38" t="s">
        <v>36</v>
      </c>
      <c r="N2923" s="38" t="str">
        <f t="shared" si="91"/>
        <v>0043</v>
      </c>
      <c r="O2923" s="83">
        <v>7581.98</v>
      </c>
    </row>
    <row r="2924" spans="1:15" s="22" customFormat="1" ht="11.15" customHeight="1" x14ac:dyDescent="0.2">
      <c r="A2924" s="39" t="s">
        <v>5935</v>
      </c>
      <c r="B2924" s="40" t="str">
        <f t="shared" si="92"/>
        <v>027041</v>
      </c>
      <c r="C2924" s="41" t="s">
        <v>5936</v>
      </c>
      <c r="D2924" s="42" t="s">
        <v>383</v>
      </c>
      <c r="E2924" s="41" t="s">
        <v>382</v>
      </c>
      <c r="F2924" s="42" t="s">
        <v>383</v>
      </c>
      <c r="G2924" s="42" t="s">
        <v>5761</v>
      </c>
      <c r="H2924" s="42" t="s">
        <v>32</v>
      </c>
      <c r="I2924" s="42" t="s">
        <v>5762</v>
      </c>
      <c r="J2924" s="42" t="s">
        <v>34</v>
      </c>
      <c r="K2924" s="42" t="s">
        <v>35</v>
      </c>
      <c r="L2924" s="37">
        <v>8</v>
      </c>
      <c r="M2924" s="43" t="s">
        <v>36</v>
      </c>
      <c r="N2924" s="43" t="str">
        <f t="shared" si="91"/>
        <v>0043</v>
      </c>
      <c r="O2924" s="84">
        <v>2442.4699999999998</v>
      </c>
    </row>
    <row r="2925" spans="1:15" s="22" customFormat="1" ht="11.15" customHeight="1" x14ac:dyDescent="0.2">
      <c r="A2925" s="33" t="s">
        <v>5937</v>
      </c>
      <c r="B2925" s="34" t="str">
        <f t="shared" si="92"/>
        <v>027243</v>
      </c>
      <c r="C2925" s="35" t="s">
        <v>5938</v>
      </c>
      <c r="D2925" s="36" t="s">
        <v>383</v>
      </c>
      <c r="E2925" s="35" t="s">
        <v>382</v>
      </c>
      <c r="F2925" s="36" t="s">
        <v>383</v>
      </c>
      <c r="G2925" s="36" t="s">
        <v>5761</v>
      </c>
      <c r="H2925" s="36" t="s">
        <v>32</v>
      </c>
      <c r="I2925" s="36" t="s">
        <v>5762</v>
      </c>
      <c r="J2925" s="36" t="s">
        <v>383</v>
      </c>
      <c r="K2925" s="36" t="s">
        <v>35</v>
      </c>
      <c r="L2925" s="37">
        <v>1</v>
      </c>
      <c r="M2925" s="38" t="s">
        <v>36</v>
      </c>
      <c r="N2925" s="38" t="str">
        <f t="shared" si="91"/>
        <v>0043</v>
      </c>
      <c r="O2925" s="83">
        <v>35416.75</v>
      </c>
    </row>
    <row r="2926" spans="1:15" s="22" customFormat="1" ht="11.15" customHeight="1" x14ac:dyDescent="0.2">
      <c r="A2926" s="39" t="s">
        <v>5939</v>
      </c>
      <c r="B2926" s="40" t="str">
        <f t="shared" si="92"/>
        <v>669714</v>
      </c>
      <c r="C2926" s="41" t="s">
        <v>5940</v>
      </c>
      <c r="D2926" s="42" t="s">
        <v>383</v>
      </c>
      <c r="E2926" s="41" t="s">
        <v>382</v>
      </c>
      <c r="F2926" s="42" t="s">
        <v>383</v>
      </c>
      <c r="G2926" s="42" t="s">
        <v>5761</v>
      </c>
      <c r="H2926" s="42" t="s">
        <v>32</v>
      </c>
      <c r="I2926" s="42" t="s">
        <v>5762</v>
      </c>
      <c r="J2926" s="42" t="s">
        <v>34</v>
      </c>
      <c r="K2926" s="42" t="s">
        <v>35</v>
      </c>
      <c r="L2926" s="37">
        <v>6</v>
      </c>
      <c r="M2926" s="43" t="s">
        <v>36</v>
      </c>
      <c r="N2926" s="43" t="str">
        <f t="shared" si="91"/>
        <v>0043</v>
      </c>
      <c r="O2926" s="84">
        <v>9845.85</v>
      </c>
    </row>
    <row r="2927" spans="1:15" s="22" customFormat="1" ht="11.15" customHeight="1" x14ac:dyDescent="0.2">
      <c r="A2927" s="33" t="s">
        <v>5941</v>
      </c>
      <c r="B2927" s="34" t="str">
        <f t="shared" si="92"/>
        <v>669040</v>
      </c>
      <c r="C2927" s="35" t="s">
        <v>5942</v>
      </c>
      <c r="D2927" s="36" t="s">
        <v>383</v>
      </c>
      <c r="E2927" s="35" t="s">
        <v>382</v>
      </c>
      <c r="F2927" s="36" t="s">
        <v>383</v>
      </c>
      <c r="G2927" s="36" t="s">
        <v>5761</v>
      </c>
      <c r="H2927" s="36" t="s">
        <v>32</v>
      </c>
      <c r="I2927" s="36" t="s">
        <v>5762</v>
      </c>
      <c r="J2927" s="36" t="s">
        <v>34</v>
      </c>
      <c r="K2927" s="36" t="s">
        <v>35</v>
      </c>
      <c r="L2927" s="37">
        <v>6</v>
      </c>
      <c r="M2927" s="38" t="s">
        <v>36</v>
      </c>
      <c r="N2927" s="38" t="str">
        <f t="shared" si="91"/>
        <v>0043</v>
      </c>
      <c r="O2927" s="83">
        <v>11168.66</v>
      </c>
    </row>
    <row r="2928" spans="1:15" s="22" customFormat="1" ht="11.15" customHeight="1" x14ac:dyDescent="0.2">
      <c r="A2928" s="39" t="s">
        <v>5943</v>
      </c>
      <c r="B2928" s="40" t="str">
        <f t="shared" si="92"/>
        <v>669080</v>
      </c>
      <c r="C2928" s="41" t="s">
        <v>5944</v>
      </c>
      <c r="D2928" s="42" t="s">
        <v>383</v>
      </c>
      <c r="E2928" s="41" t="s">
        <v>382</v>
      </c>
      <c r="F2928" s="42" t="s">
        <v>383</v>
      </c>
      <c r="G2928" s="42" t="s">
        <v>5761</v>
      </c>
      <c r="H2928" s="42" t="s">
        <v>32</v>
      </c>
      <c r="I2928" s="42" t="s">
        <v>5762</v>
      </c>
      <c r="J2928" s="42" t="s">
        <v>34</v>
      </c>
      <c r="K2928" s="42" t="s">
        <v>35</v>
      </c>
      <c r="L2928" s="37">
        <v>6</v>
      </c>
      <c r="M2928" s="43" t="s">
        <v>36</v>
      </c>
      <c r="N2928" s="43" t="str">
        <f t="shared" si="91"/>
        <v>0043</v>
      </c>
      <c r="O2928" s="84">
        <v>11727.09</v>
      </c>
    </row>
    <row r="2929" spans="1:15" s="22" customFormat="1" ht="11.15" customHeight="1" x14ac:dyDescent="0.2">
      <c r="A2929" s="33" t="s">
        <v>5945</v>
      </c>
      <c r="B2929" s="34" t="str">
        <f t="shared" si="92"/>
        <v>669082</v>
      </c>
      <c r="C2929" s="35" t="s">
        <v>5946</v>
      </c>
      <c r="D2929" s="36" t="s">
        <v>383</v>
      </c>
      <c r="E2929" s="35" t="s">
        <v>382</v>
      </c>
      <c r="F2929" s="36" t="s">
        <v>383</v>
      </c>
      <c r="G2929" s="36" t="s">
        <v>5761</v>
      </c>
      <c r="H2929" s="36" t="s">
        <v>32</v>
      </c>
      <c r="I2929" s="36" t="s">
        <v>5762</v>
      </c>
      <c r="J2929" s="36" t="s">
        <v>34</v>
      </c>
      <c r="K2929" s="36" t="s">
        <v>35</v>
      </c>
      <c r="L2929" s="37">
        <v>6</v>
      </c>
      <c r="M2929" s="38" t="s">
        <v>36</v>
      </c>
      <c r="N2929" s="38" t="str">
        <f t="shared" si="91"/>
        <v>0043</v>
      </c>
      <c r="O2929" s="83">
        <v>11727.09</v>
      </c>
    </row>
    <row r="2930" spans="1:15" s="22" customFormat="1" ht="11.15" customHeight="1" x14ac:dyDescent="0.2">
      <c r="A2930" s="39" t="s">
        <v>5947</v>
      </c>
      <c r="B2930" s="40" t="str">
        <f t="shared" si="92"/>
        <v>669111</v>
      </c>
      <c r="C2930" s="41" t="s">
        <v>5948</v>
      </c>
      <c r="D2930" s="42" t="s">
        <v>383</v>
      </c>
      <c r="E2930" s="41" t="s">
        <v>382</v>
      </c>
      <c r="F2930" s="42" t="s">
        <v>383</v>
      </c>
      <c r="G2930" s="42" t="s">
        <v>5761</v>
      </c>
      <c r="H2930" s="42" t="s">
        <v>32</v>
      </c>
      <c r="I2930" s="42" t="s">
        <v>5762</v>
      </c>
      <c r="J2930" s="42" t="s">
        <v>34</v>
      </c>
      <c r="K2930" s="42" t="s">
        <v>35</v>
      </c>
      <c r="L2930" s="37">
        <v>4</v>
      </c>
      <c r="M2930" s="43" t="s">
        <v>36</v>
      </c>
      <c r="N2930" s="43" t="str">
        <f t="shared" si="91"/>
        <v>0043</v>
      </c>
      <c r="O2930" s="84">
        <v>16912.73</v>
      </c>
    </row>
    <row r="2931" spans="1:15" s="22" customFormat="1" ht="11.15" customHeight="1" x14ac:dyDescent="0.2">
      <c r="A2931" s="33" t="s">
        <v>5949</v>
      </c>
      <c r="B2931" s="34" t="str">
        <f t="shared" si="92"/>
        <v>669112</v>
      </c>
      <c r="C2931" s="35" t="s">
        <v>5950</v>
      </c>
      <c r="D2931" s="36" t="s">
        <v>383</v>
      </c>
      <c r="E2931" s="35" t="s">
        <v>382</v>
      </c>
      <c r="F2931" s="36" t="s">
        <v>383</v>
      </c>
      <c r="G2931" s="36" t="s">
        <v>5761</v>
      </c>
      <c r="H2931" s="36" t="s">
        <v>32</v>
      </c>
      <c r="I2931" s="36" t="s">
        <v>5762</v>
      </c>
      <c r="J2931" s="36" t="s">
        <v>34</v>
      </c>
      <c r="K2931" s="36" t="s">
        <v>35</v>
      </c>
      <c r="L2931" s="37">
        <v>4</v>
      </c>
      <c r="M2931" s="38" t="s">
        <v>36</v>
      </c>
      <c r="N2931" s="38" t="str">
        <f t="shared" si="91"/>
        <v>0043</v>
      </c>
      <c r="O2931" s="83">
        <v>16912.73</v>
      </c>
    </row>
    <row r="2932" spans="1:15" s="22" customFormat="1" ht="11.15" customHeight="1" x14ac:dyDescent="0.2">
      <c r="A2932" s="39" t="s">
        <v>5951</v>
      </c>
      <c r="B2932" s="40" t="str">
        <f t="shared" si="92"/>
        <v>669083</v>
      </c>
      <c r="C2932" s="41" t="s">
        <v>5952</v>
      </c>
      <c r="D2932" s="42" t="s">
        <v>383</v>
      </c>
      <c r="E2932" s="41" t="s">
        <v>382</v>
      </c>
      <c r="F2932" s="42" t="s">
        <v>383</v>
      </c>
      <c r="G2932" s="42" t="s">
        <v>5761</v>
      </c>
      <c r="H2932" s="42" t="s">
        <v>32</v>
      </c>
      <c r="I2932" s="42" t="s">
        <v>5762</v>
      </c>
      <c r="J2932" s="42" t="s">
        <v>34</v>
      </c>
      <c r="K2932" s="42" t="s">
        <v>35</v>
      </c>
      <c r="L2932" s="37">
        <v>6</v>
      </c>
      <c r="M2932" s="43" t="s">
        <v>36</v>
      </c>
      <c r="N2932" s="43" t="str">
        <f t="shared" si="91"/>
        <v>0043</v>
      </c>
      <c r="O2932" s="84">
        <v>11727.09</v>
      </c>
    </row>
    <row r="2933" spans="1:15" s="22" customFormat="1" ht="11.15" customHeight="1" x14ac:dyDescent="0.2">
      <c r="A2933" s="33" t="s">
        <v>5953</v>
      </c>
      <c r="B2933" s="34" t="str">
        <f t="shared" si="92"/>
        <v>669084</v>
      </c>
      <c r="C2933" s="35" t="s">
        <v>5954</v>
      </c>
      <c r="D2933" s="36" t="s">
        <v>383</v>
      </c>
      <c r="E2933" s="35" t="s">
        <v>382</v>
      </c>
      <c r="F2933" s="36" t="s">
        <v>383</v>
      </c>
      <c r="G2933" s="36" t="s">
        <v>5761</v>
      </c>
      <c r="H2933" s="36" t="s">
        <v>32</v>
      </c>
      <c r="I2933" s="36" t="s">
        <v>5762</v>
      </c>
      <c r="J2933" s="36" t="s">
        <v>34</v>
      </c>
      <c r="K2933" s="36" t="s">
        <v>35</v>
      </c>
      <c r="L2933" s="37">
        <v>6</v>
      </c>
      <c r="M2933" s="38" t="s">
        <v>36</v>
      </c>
      <c r="N2933" s="38" t="str">
        <f t="shared" si="91"/>
        <v>0043</v>
      </c>
      <c r="O2933" s="83">
        <v>11727.09</v>
      </c>
    </row>
    <row r="2934" spans="1:15" s="22" customFormat="1" ht="11.15" customHeight="1" x14ac:dyDescent="0.2">
      <c r="A2934" s="39" t="s">
        <v>5955</v>
      </c>
      <c r="B2934" s="40" t="str">
        <f t="shared" si="92"/>
        <v>027007</v>
      </c>
      <c r="C2934" s="41" t="s">
        <v>5956</v>
      </c>
      <c r="D2934" s="42" t="s">
        <v>383</v>
      </c>
      <c r="E2934" s="41" t="s">
        <v>382</v>
      </c>
      <c r="F2934" s="42" t="s">
        <v>383</v>
      </c>
      <c r="G2934" s="42" t="s">
        <v>5761</v>
      </c>
      <c r="H2934" s="42" t="s">
        <v>32</v>
      </c>
      <c r="I2934" s="42" t="s">
        <v>5762</v>
      </c>
      <c r="J2934" s="42" t="s">
        <v>383</v>
      </c>
      <c r="K2934" s="42" t="s">
        <v>35</v>
      </c>
      <c r="L2934" s="37">
        <v>3</v>
      </c>
      <c r="M2934" s="43" t="s">
        <v>36</v>
      </c>
      <c r="N2934" s="43" t="str">
        <f t="shared" si="91"/>
        <v>0043</v>
      </c>
      <c r="O2934" s="84">
        <v>3624.37</v>
      </c>
    </row>
    <row r="2935" spans="1:15" s="22" customFormat="1" ht="11.15" customHeight="1" x14ac:dyDescent="0.2">
      <c r="A2935" s="33" t="s">
        <v>5957</v>
      </c>
      <c r="B2935" s="34" t="str">
        <f t="shared" si="92"/>
        <v>669047</v>
      </c>
      <c r="C2935" s="35" t="s">
        <v>5958</v>
      </c>
      <c r="D2935" s="36" t="s">
        <v>383</v>
      </c>
      <c r="E2935" s="35" t="s">
        <v>382</v>
      </c>
      <c r="F2935" s="36" t="s">
        <v>383</v>
      </c>
      <c r="G2935" s="36" t="s">
        <v>5761</v>
      </c>
      <c r="H2935" s="36" t="s">
        <v>32</v>
      </c>
      <c r="I2935" s="36" t="s">
        <v>5762</v>
      </c>
      <c r="J2935" s="36" t="s">
        <v>34</v>
      </c>
      <c r="K2935" s="36" t="s">
        <v>35</v>
      </c>
      <c r="L2935" s="37">
        <v>5</v>
      </c>
      <c r="M2935" s="38" t="s">
        <v>36</v>
      </c>
      <c r="N2935" s="38" t="str">
        <f t="shared" si="91"/>
        <v>0043</v>
      </c>
      <c r="O2935" s="83">
        <v>11168.66</v>
      </c>
    </row>
    <row r="2936" spans="1:15" s="22" customFormat="1" ht="11.15" customHeight="1" x14ac:dyDescent="0.2">
      <c r="A2936" s="39" t="s">
        <v>5959</v>
      </c>
      <c r="B2936" s="40" t="str">
        <f t="shared" si="92"/>
        <v>667660</v>
      </c>
      <c r="C2936" s="41" t="s">
        <v>5960</v>
      </c>
      <c r="D2936" s="42" t="s">
        <v>383</v>
      </c>
      <c r="E2936" s="41" t="s">
        <v>382</v>
      </c>
      <c r="F2936" s="42" t="s">
        <v>383</v>
      </c>
      <c r="G2936" s="42" t="s">
        <v>5761</v>
      </c>
      <c r="H2936" s="42" t="s">
        <v>32</v>
      </c>
      <c r="I2936" s="42" t="s">
        <v>5762</v>
      </c>
      <c r="J2936" s="42" t="s">
        <v>383</v>
      </c>
      <c r="K2936" s="42" t="s">
        <v>35</v>
      </c>
      <c r="L2936" s="37">
        <v>1</v>
      </c>
      <c r="M2936" s="43" t="s">
        <v>36</v>
      </c>
      <c r="N2936" s="43" t="str">
        <f t="shared" si="91"/>
        <v>0043</v>
      </c>
      <c r="O2936" s="84">
        <v>59384.58</v>
      </c>
    </row>
    <row r="2937" spans="1:15" s="22" customFormat="1" ht="11.15" customHeight="1" x14ac:dyDescent="0.2">
      <c r="A2937" s="33" t="s">
        <v>5961</v>
      </c>
      <c r="B2937" s="34" t="str">
        <f t="shared" si="92"/>
        <v>027019</v>
      </c>
      <c r="C2937" s="35" t="s">
        <v>5962</v>
      </c>
      <c r="D2937" s="36" t="s">
        <v>383</v>
      </c>
      <c r="E2937" s="35" t="s">
        <v>382</v>
      </c>
      <c r="F2937" s="36" t="s">
        <v>383</v>
      </c>
      <c r="G2937" s="36" t="s">
        <v>5761</v>
      </c>
      <c r="H2937" s="36" t="s">
        <v>32</v>
      </c>
      <c r="I2937" s="36" t="s">
        <v>5762</v>
      </c>
      <c r="J2937" s="36" t="s">
        <v>34</v>
      </c>
      <c r="K2937" s="36" t="s">
        <v>35</v>
      </c>
      <c r="L2937" s="37">
        <v>5</v>
      </c>
      <c r="M2937" s="38" t="s">
        <v>36</v>
      </c>
      <c r="N2937" s="38" t="str">
        <f t="shared" si="91"/>
        <v>0043</v>
      </c>
      <c r="O2937" s="83">
        <v>6091.54</v>
      </c>
    </row>
    <row r="2938" spans="1:15" s="22" customFormat="1" ht="11.15" customHeight="1" x14ac:dyDescent="0.2">
      <c r="A2938" s="39" t="s">
        <v>5963</v>
      </c>
      <c r="B2938" s="40" t="str">
        <f t="shared" si="92"/>
        <v>669025</v>
      </c>
      <c r="C2938" s="41" t="s">
        <v>5964</v>
      </c>
      <c r="D2938" s="42" t="s">
        <v>383</v>
      </c>
      <c r="E2938" s="41" t="s">
        <v>382</v>
      </c>
      <c r="F2938" s="42" t="s">
        <v>383</v>
      </c>
      <c r="G2938" s="42" t="s">
        <v>5761</v>
      </c>
      <c r="H2938" s="42" t="s">
        <v>32</v>
      </c>
      <c r="I2938" s="42" t="s">
        <v>5762</v>
      </c>
      <c r="J2938" s="42" t="s">
        <v>34</v>
      </c>
      <c r="K2938" s="42" t="s">
        <v>35</v>
      </c>
      <c r="L2938" s="37">
        <v>4</v>
      </c>
      <c r="M2938" s="43" t="s">
        <v>36</v>
      </c>
      <c r="N2938" s="43" t="str">
        <f t="shared" si="91"/>
        <v>0043</v>
      </c>
      <c r="O2938" s="84">
        <v>13827.86</v>
      </c>
    </row>
    <row r="2939" spans="1:15" s="22" customFormat="1" ht="11.15" customHeight="1" x14ac:dyDescent="0.2">
      <c r="A2939" s="33" t="s">
        <v>5965</v>
      </c>
      <c r="B2939" s="34" t="str">
        <f t="shared" si="92"/>
        <v>669026</v>
      </c>
      <c r="C2939" s="35" t="s">
        <v>5966</v>
      </c>
      <c r="D2939" s="36" t="s">
        <v>383</v>
      </c>
      <c r="E2939" s="35" t="s">
        <v>382</v>
      </c>
      <c r="F2939" s="36" t="s">
        <v>383</v>
      </c>
      <c r="G2939" s="36" t="s">
        <v>5761</v>
      </c>
      <c r="H2939" s="36" t="s">
        <v>32</v>
      </c>
      <c r="I2939" s="36" t="s">
        <v>5762</v>
      </c>
      <c r="J2939" s="36" t="s">
        <v>34</v>
      </c>
      <c r="K2939" s="36" t="s">
        <v>35</v>
      </c>
      <c r="L2939" s="37">
        <v>4</v>
      </c>
      <c r="M2939" s="38" t="s">
        <v>36</v>
      </c>
      <c r="N2939" s="38" t="str">
        <f t="shared" ref="N2939:N3002" si="93">TEXT(G2939,"0000")</f>
        <v>0043</v>
      </c>
      <c r="O2939" s="83">
        <v>13827.86</v>
      </c>
    </row>
    <row r="2940" spans="1:15" s="22" customFormat="1" ht="11.15" customHeight="1" x14ac:dyDescent="0.2">
      <c r="A2940" s="39" t="s">
        <v>5967</v>
      </c>
      <c r="B2940" s="40" t="str">
        <f t="shared" si="92"/>
        <v>669740</v>
      </c>
      <c r="C2940" s="41" t="s">
        <v>5968</v>
      </c>
      <c r="D2940" s="42" t="s">
        <v>383</v>
      </c>
      <c r="E2940" s="41" t="s">
        <v>382</v>
      </c>
      <c r="F2940" s="42" t="s">
        <v>383</v>
      </c>
      <c r="G2940" s="42" t="s">
        <v>5761</v>
      </c>
      <c r="H2940" s="42" t="s">
        <v>32</v>
      </c>
      <c r="I2940" s="42" t="s">
        <v>5762</v>
      </c>
      <c r="J2940" s="42" t="s">
        <v>34</v>
      </c>
      <c r="K2940" s="42" t="s">
        <v>35</v>
      </c>
      <c r="L2940" s="37">
        <v>5</v>
      </c>
      <c r="M2940" s="43" t="s">
        <v>36</v>
      </c>
      <c r="N2940" s="43" t="str">
        <f t="shared" si="93"/>
        <v>0043</v>
      </c>
      <c r="O2940" s="84">
        <v>8350.0300000000007</v>
      </c>
    </row>
    <row r="2941" spans="1:15" s="22" customFormat="1" ht="11.15" customHeight="1" x14ac:dyDescent="0.2">
      <c r="A2941" s="33" t="s">
        <v>5969</v>
      </c>
      <c r="B2941" s="34" t="str">
        <f t="shared" si="92"/>
        <v>669020</v>
      </c>
      <c r="C2941" s="35" t="s">
        <v>5970</v>
      </c>
      <c r="D2941" s="36" t="s">
        <v>383</v>
      </c>
      <c r="E2941" s="35" t="s">
        <v>382</v>
      </c>
      <c r="F2941" s="36" t="s">
        <v>383</v>
      </c>
      <c r="G2941" s="36" t="s">
        <v>5761</v>
      </c>
      <c r="H2941" s="36" t="s">
        <v>32</v>
      </c>
      <c r="I2941" s="36" t="s">
        <v>5762</v>
      </c>
      <c r="J2941" s="36" t="s">
        <v>34</v>
      </c>
      <c r="K2941" s="36" t="s">
        <v>35</v>
      </c>
      <c r="L2941" s="37">
        <v>4</v>
      </c>
      <c r="M2941" s="38" t="s">
        <v>36</v>
      </c>
      <c r="N2941" s="38" t="str">
        <f t="shared" si="93"/>
        <v>0043</v>
      </c>
      <c r="O2941" s="83">
        <v>13827.86</v>
      </c>
    </row>
    <row r="2942" spans="1:15" s="22" customFormat="1" ht="11.15" customHeight="1" x14ac:dyDescent="0.2">
      <c r="A2942" s="39" t="s">
        <v>5971</v>
      </c>
      <c r="B2942" s="40" t="str">
        <f t="shared" si="92"/>
        <v>669022</v>
      </c>
      <c r="C2942" s="41" t="s">
        <v>5972</v>
      </c>
      <c r="D2942" s="42" t="s">
        <v>383</v>
      </c>
      <c r="E2942" s="41" t="s">
        <v>382</v>
      </c>
      <c r="F2942" s="42" t="s">
        <v>383</v>
      </c>
      <c r="G2942" s="42" t="s">
        <v>5761</v>
      </c>
      <c r="H2942" s="42" t="s">
        <v>32</v>
      </c>
      <c r="I2942" s="42" t="s">
        <v>5762</v>
      </c>
      <c r="J2942" s="42" t="s">
        <v>34</v>
      </c>
      <c r="K2942" s="42" t="s">
        <v>35</v>
      </c>
      <c r="L2942" s="37">
        <v>4</v>
      </c>
      <c r="M2942" s="43" t="s">
        <v>36</v>
      </c>
      <c r="N2942" s="43" t="str">
        <f t="shared" si="93"/>
        <v>0043</v>
      </c>
      <c r="O2942" s="84">
        <v>13827.86</v>
      </c>
    </row>
    <row r="2943" spans="1:15" s="22" customFormat="1" ht="11.15" customHeight="1" x14ac:dyDescent="0.2">
      <c r="A2943" s="33" t="s">
        <v>5973</v>
      </c>
      <c r="B2943" s="34" t="str">
        <f t="shared" si="92"/>
        <v>669730</v>
      </c>
      <c r="C2943" s="35" t="s">
        <v>5974</v>
      </c>
      <c r="D2943" s="36" t="s">
        <v>383</v>
      </c>
      <c r="E2943" s="35" t="s">
        <v>382</v>
      </c>
      <c r="F2943" s="36" t="s">
        <v>383</v>
      </c>
      <c r="G2943" s="36" t="s">
        <v>5761</v>
      </c>
      <c r="H2943" s="36" t="s">
        <v>32</v>
      </c>
      <c r="I2943" s="36" t="s">
        <v>5762</v>
      </c>
      <c r="J2943" s="36" t="s">
        <v>34</v>
      </c>
      <c r="K2943" s="36" t="s">
        <v>35</v>
      </c>
      <c r="L2943" s="37">
        <v>4</v>
      </c>
      <c r="M2943" s="38" t="s">
        <v>36</v>
      </c>
      <c r="N2943" s="38" t="str">
        <f t="shared" si="93"/>
        <v>0043</v>
      </c>
      <c r="O2943" s="83">
        <v>10338.14</v>
      </c>
    </row>
    <row r="2944" spans="1:15" s="22" customFormat="1" ht="11.15" customHeight="1" x14ac:dyDescent="0.2">
      <c r="A2944" s="39" t="s">
        <v>5975</v>
      </c>
      <c r="B2944" s="40" t="str">
        <f t="shared" si="92"/>
        <v>669023</v>
      </c>
      <c r="C2944" s="41" t="s">
        <v>5976</v>
      </c>
      <c r="D2944" s="42" t="s">
        <v>383</v>
      </c>
      <c r="E2944" s="41" t="s">
        <v>382</v>
      </c>
      <c r="F2944" s="42" t="s">
        <v>383</v>
      </c>
      <c r="G2944" s="42" t="s">
        <v>5761</v>
      </c>
      <c r="H2944" s="42" t="s">
        <v>32</v>
      </c>
      <c r="I2944" s="42" t="s">
        <v>5762</v>
      </c>
      <c r="J2944" s="42" t="s">
        <v>34</v>
      </c>
      <c r="K2944" s="42" t="s">
        <v>35</v>
      </c>
      <c r="L2944" s="37">
        <v>4</v>
      </c>
      <c r="M2944" s="43" t="s">
        <v>36</v>
      </c>
      <c r="N2944" s="43" t="str">
        <f t="shared" si="93"/>
        <v>0043</v>
      </c>
      <c r="O2944" s="84">
        <v>13827.86</v>
      </c>
    </row>
    <row r="2945" spans="1:15" s="22" customFormat="1" ht="11.15" customHeight="1" x14ac:dyDescent="0.2">
      <c r="A2945" s="33" t="s">
        <v>5977</v>
      </c>
      <c r="B2945" s="34" t="str">
        <f t="shared" si="92"/>
        <v>669024</v>
      </c>
      <c r="C2945" s="35" t="s">
        <v>5978</v>
      </c>
      <c r="D2945" s="36" t="s">
        <v>383</v>
      </c>
      <c r="E2945" s="35" t="s">
        <v>382</v>
      </c>
      <c r="F2945" s="36" t="s">
        <v>383</v>
      </c>
      <c r="G2945" s="36" t="s">
        <v>5761</v>
      </c>
      <c r="H2945" s="36" t="s">
        <v>32</v>
      </c>
      <c r="I2945" s="36" t="s">
        <v>5762</v>
      </c>
      <c r="J2945" s="36" t="s">
        <v>34</v>
      </c>
      <c r="K2945" s="36" t="s">
        <v>35</v>
      </c>
      <c r="L2945" s="37">
        <v>4</v>
      </c>
      <c r="M2945" s="38" t="s">
        <v>36</v>
      </c>
      <c r="N2945" s="38" t="str">
        <f t="shared" si="93"/>
        <v>0043</v>
      </c>
      <c r="O2945" s="83">
        <v>13827.86</v>
      </c>
    </row>
    <row r="2946" spans="1:15" s="22" customFormat="1" ht="11.15" customHeight="1" x14ac:dyDescent="0.2">
      <c r="A2946" s="39" t="s">
        <v>5979</v>
      </c>
      <c r="B2946" s="40" t="str">
        <f t="shared" si="92"/>
        <v>027120</v>
      </c>
      <c r="C2946" s="41" t="s">
        <v>5980</v>
      </c>
      <c r="D2946" s="42" t="s">
        <v>383</v>
      </c>
      <c r="E2946" s="41" t="s">
        <v>382</v>
      </c>
      <c r="F2946" s="42" t="s">
        <v>383</v>
      </c>
      <c r="G2946" s="42" t="s">
        <v>5761</v>
      </c>
      <c r="H2946" s="42" t="s">
        <v>32</v>
      </c>
      <c r="I2946" s="42" t="s">
        <v>5762</v>
      </c>
      <c r="J2946" s="42" t="s">
        <v>383</v>
      </c>
      <c r="K2946" s="42" t="s">
        <v>35</v>
      </c>
      <c r="L2946" s="37">
        <v>3</v>
      </c>
      <c r="M2946" s="43" t="s">
        <v>36</v>
      </c>
      <c r="N2946" s="43" t="str">
        <f t="shared" si="93"/>
        <v>0043</v>
      </c>
      <c r="O2946" s="84">
        <v>7581.98</v>
      </c>
    </row>
    <row r="2947" spans="1:15" s="22" customFormat="1" ht="11.15" customHeight="1" x14ac:dyDescent="0.2">
      <c r="A2947" s="33" t="s">
        <v>5981</v>
      </c>
      <c r="B2947" s="34" t="str">
        <f t="shared" ref="B2947:B3010" si="94">HYPERLINK(CONCATENATE("https://project.daccord.ru/2024/Items/PL_ItemView.php?Reference=",A2947),A2947)</f>
        <v>669307</v>
      </c>
      <c r="C2947" s="35" t="s">
        <v>5982</v>
      </c>
      <c r="D2947" s="36" t="s">
        <v>383</v>
      </c>
      <c r="E2947" s="35" t="s">
        <v>382</v>
      </c>
      <c r="F2947" s="36" t="s">
        <v>383</v>
      </c>
      <c r="G2947" s="36" t="s">
        <v>5761</v>
      </c>
      <c r="H2947" s="36" t="s">
        <v>43</v>
      </c>
      <c r="I2947" s="36" t="s">
        <v>5762</v>
      </c>
      <c r="J2947" s="36" t="s">
        <v>34</v>
      </c>
      <c r="K2947" s="36" t="s">
        <v>35</v>
      </c>
      <c r="L2947" s="37">
        <v>6</v>
      </c>
      <c r="M2947" s="38" t="s">
        <v>36</v>
      </c>
      <c r="N2947" s="38" t="str">
        <f t="shared" si="93"/>
        <v>0043</v>
      </c>
      <c r="O2947" s="83">
        <v>2158.48</v>
      </c>
    </row>
    <row r="2948" spans="1:15" s="22" customFormat="1" ht="11.15" customHeight="1" x14ac:dyDescent="0.2">
      <c r="A2948" s="39" t="s">
        <v>5983</v>
      </c>
      <c r="B2948" s="40" t="str">
        <f t="shared" si="94"/>
        <v>669328</v>
      </c>
      <c r="C2948" s="41" t="s">
        <v>5984</v>
      </c>
      <c r="D2948" s="42" t="s">
        <v>383</v>
      </c>
      <c r="E2948" s="41" t="s">
        <v>382</v>
      </c>
      <c r="F2948" s="42" t="s">
        <v>383</v>
      </c>
      <c r="G2948" s="42" t="s">
        <v>5761</v>
      </c>
      <c r="H2948" s="42" t="s">
        <v>32</v>
      </c>
      <c r="I2948" s="42" t="s">
        <v>5762</v>
      </c>
      <c r="J2948" s="42" t="s">
        <v>34</v>
      </c>
      <c r="K2948" s="42" t="s">
        <v>35</v>
      </c>
      <c r="L2948" s="37">
        <v>4</v>
      </c>
      <c r="M2948" s="43" t="s">
        <v>36</v>
      </c>
      <c r="N2948" s="43" t="str">
        <f t="shared" si="93"/>
        <v>0043</v>
      </c>
      <c r="O2948" s="84">
        <v>15340.36</v>
      </c>
    </row>
    <row r="2949" spans="1:15" s="22" customFormat="1" ht="11.15" customHeight="1" x14ac:dyDescent="0.2">
      <c r="A2949" s="33" t="s">
        <v>5985</v>
      </c>
      <c r="B2949" s="34" t="str">
        <f t="shared" si="94"/>
        <v>669329</v>
      </c>
      <c r="C2949" s="35" t="s">
        <v>5986</v>
      </c>
      <c r="D2949" s="36" t="s">
        <v>383</v>
      </c>
      <c r="E2949" s="35" t="s">
        <v>382</v>
      </c>
      <c r="F2949" s="36" t="s">
        <v>383</v>
      </c>
      <c r="G2949" s="36" t="s">
        <v>5761</v>
      </c>
      <c r="H2949" s="36" t="s">
        <v>32</v>
      </c>
      <c r="I2949" s="36" t="s">
        <v>5762</v>
      </c>
      <c r="J2949" s="36" t="s">
        <v>34</v>
      </c>
      <c r="K2949" s="36" t="s">
        <v>35</v>
      </c>
      <c r="L2949" s="37">
        <v>4</v>
      </c>
      <c r="M2949" s="38" t="s">
        <v>36</v>
      </c>
      <c r="N2949" s="38" t="str">
        <f t="shared" si="93"/>
        <v>0043</v>
      </c>
      <c r="O2949" s="83">
        <v>15340.36</v>
      </c>
    </row>
    <row r="2950" spans="1:15" s="22" customFormat="1" ht="11.15" customHeight="1" x14ac:dyDescent="0.2">
      <c r="A2950" s="39" t="s">
        <v>5987</v>
      </c>
      <c r="B2950" s="40" t="str">
        <f t="shared" si="94"/>
        <v>027006</v>
      </c>
      <c r="C2950" s="41" t="s">
        <v>5988</v>
      </c>
      <c r="D2950" s="42" t="s">
        <v>383</v>
      </c>
      <c r="E2950" s="41" t="s">
        <v>382</v>
      </c>
      <c r="F2950" s="42" t="s">
        <v>383</v>
      </c>
      <c r="G2950" s="42" t="s">
        <v>5761</v>
      </c>
      <c r="H2950" s="42" t="s">
        <v>32</v>
      </c>
      <c r="I2950" s="42" t="s">
        <v>5762</v>
      </c>
      <c r="J2950" s="42" t="s">
        <v>383</v>
      </c>
      <c r="K2950" s="42" t="s">
        <v>35</v>
      </c>
      <c r="L2950" s="37">
        <v>5</v>
      </c>
      <c r="M2950" s="43" t="s">
        <v>36</v>
      </c>
      <c r="N2950" s="43" t="str">
        <f t="shared" si="93"/>
        <v>0043</v>
      </c>
      <c r="O2950" s="84">
        <v>3624.37</v>
      </c>
    </row>
    <row r="2951" spans="1:15" s="22" customFormat="1" ht="11.15" customHeight="1" x14ac:dyDescent="0.2">
      <c r="A2951" s="33" t="s">
        <v>5989</v>
      </c>
      <c r="B2951" s="34" t="str">
        <f t="shared" si="94"/>
        <v>669052</v>
      </c>
      <c r="C2951" s="35" t="s">
        <v>5990</v>
      </c>
      <c r="D2951" s="36" t="s">
        <v>383</v>
      </c>
      <c r="E2951" s="35" t="s">
        <v>382</v>
      </c>
      <c r="F2951" s="36" t="s">
        <v>383</v>
      </c>
      <c r="G2951" s="36" t="s">
        <v>5761</v>
      </c>
      <c r="H2951" s="36" t="s">
        <v>32</v>
      </c>
      <c r="I2951" s="36" t="s">
        <v>5762</v>
      </c>
      <c r="J2951" s="36" t="s">
        <v>34</v>
      </c>
      <c r="K2951" s="36" t="s">
        <v>35</v>
      </c>
      <c r="L2951" s="37">
        <v>4</v>
      </c>
      <c r="M2951" s="38" t="s">
        <v>36</v>
      </c>
      <c r="N2951" s="38" t="str">
        <f t="shared" si="93"/>
        <v>0043</v>
      </c>
      <c r="O2951" s="83">
        <v>12390.29</v>
      </c>
    </row>
    <row r="2952" spans="1:15" s="22" customFormat="1" ht="11.15" customHeight="1" x14ac:dyDescent="0.2">
      <c r="A2952" s="39" t="s">
        <v>5991</v>
      </c>
      <c r="B2952" s="40" t="str">
        <f t="shared" si="94"/>
        <v>669757</v>
      </c>
      <c r="C2952" s="41" t="s">
        <v>5992</v>
      </c>
      <c r="D2952" s="42" t="s">
        <v>383</v>
      </c>
      <c r="E2952" s="41" t="s">
        <v>382</v>
      </c>
      <c r="F2952" s="42" t="s">
        <v>383</v>
      </c>
      <c r="G2952" s="42" t="s">
        <v>5761</v>
      </c>
      <c r="H2952" s="42" t="s">
        <v>32</v>
      </c>
      <c r="I2952" s="42" t="s">
        <v>5762</v>
      </c>
      <c r="J2952" s="42" t="s">
        <v>34</v>
      </c>
      <c r="K2952" s="42" t="s">
        <v>35</v>
      </c>
      <c r="L2952" s="37">
        <v>4</v>
      </c>
      <c r="M2952" s="43" t="s">
        <v>36</v>
      </c>
      <c r="N2952" s="43" t="str">
        <f t="shared" si="93"/>
        <v>0043</v>
      </c>
      <c r="O2952" s="84">
        <v>10855.04</v>
      </c>
    </row>
    <row r="2953" spans="1:15" s="22" customFormat="1" ht="11.15" customHeight="1" x14ac:dyDescent="0.2">
      <c r="A2953" s="33" t="s">
        <v>5993</v>
      </c>
      <c r="B2953" s="34" t="str">
        <f t="shared" si="94"/>
        <v>027061</v>
      </c>
      <c r="C2953" s="35" t="s">
        <v>5994</v>
      </c>
      <c r="D2953" s="36" t="s">
        <v>383</v>
      </c>
      <c r="E2953" s="35" t="s">
        <v>382</v>
      </c>
      <c r="F2953" s="36" t="s">
        <v>383</v>
      </c>
      <c r="G2953" s="36" t="s">
        <v>5761</v>
      </c>
      <c r="H2953" s="36" t="s">
        <v>32</v>
      </c>
      <c r="I2953" s="36" t="s">
        <v>5762</v>
      </c>
      <c r="J2953" s="36" t="s">
        <v>383</v>
      </c>
      <c r="K2953" s="36" t="s">
        <v>35</v>
      </c>
      <c r="L2953" s="37">
        <v>6</v>
      </c>
      <c r="M2953" s="38" t="s">
        <v>36</v>
      </c>
      <c r="N2953" s="38" t="str">
        <f t="shared" si="93"/>
        <v>0043</v>
      </c>
      <c r="O2953" s="83">
        <v>4659.22</v>
      </c>
    </row>
    <row r="2954" spans="1:15" s="22" customFormat="1" ht="11.15" customHeight="1" x14ac:dyDescent="0.2">
      <c r="A2954" s="39" t="s">
        <v>5995</v>
      </c>
      <c r="B2954" s="40" t="str">
        <f t="shared" si="94"/>
        <v>669085</v>
      </c>
      <c r="C2954" s="41" t="s">
        <v>5996</v>
      </c>
      <c r="D2954" s="42" t="s">
        <v>383</v>
      </c>
      <c r="E2954" s="41" t="s">
        <v>382</v>
      </c>
      <c r="F2954" s="42" t="s">
        <v>383</v>
      </c>
      <c r="G2954" s="42" t="s">
        <v>5761</v>
      </c>
      <c r="H2954" s="42" t="s">
        <v>32</v>
      </c>
      <c r="I2954" s="42" t="s">
        <v>5762</v>
      </c>
      <c r="J2954" s="42" t="s">
        <v>34</v>
      </c>
      <c r="K2954" s="42" t="s">
        <v>35</v>
      </c>
      <c r="L2954" s="37">
        <v>4</v>
      </c>
      <c r="M2954" s="43" t="s">
        <v>36</v>
      </c>
      <c r="N2954" s="43" t="str">
        <f t="shared" si="93"/>
        <v>0043</v>
      </c>
      <c r="O2954" s="84">
        <v>11727.09</v>
      </c>
    </row>
    <row r="2955" spans="1:15" s="22" customFormat="1" ht="11.15" customHeight="1" x14ac:dyDescent="0.2">
      <c r="A2955" s="33" t="s">
        <v>5997</v>
      </c>
      <c r="B2955" s="34" t="str">
        <f t="shared" si="94"/>
        <v>669070</v>
      </c>
      <c r="C2955" s="35" t="s">
        <v>5998</v>
      </c>
      <c r="D2955" s="36" t="s">
        <v>383</v>
      </c>
      <c r="E2955" s="35" t="s">
        <v>382</v>
      </c>
      <c r="F2955" s="36" t="s">
        <v>383</v>
      </c>
      <c r="G2955" s="36" t="s">
        <v>5761</v>
      </c>
      <c r="H2955" s="36" t="s">
        <v>32</v>
      </c>
      <c r="I2955" s="36" t="s">
        <v>5762</v>
      </c>
      <c r="J2955" s="36" t="s">
        <v>34</v>
      </c>
      <c r="K2955" s="36" t="s">
        <v>35</v>
      </c>
      <c r="L2955" s="37">
        <v>3</v>
      </c>
      <c r="M2955" s="38" t="s">
        <v>36</v>
      </c>
      <c r="N2955" s="38" t="str">
        <f t="shared" si="93"/>
        <v>0043</v>
      </c>
      <c r="O2955" s="83">
        <v>14519.25</v>
      </c>
    </row>
    <row r="2956" spans="1:15" s="22" customFormat="1" ht="11.15" customHeight="1" x14ac:dyDescent="0.2">
      <c r="A2956" s="39" t="s">
        <v>5999</v>
      </c>
      <c r="B2956" s="40" t="str">
        <f t="shared" si="94"/>
        <v>669110</v>
      </c>
      <c r="C2956" s="41" t="s">
        <v>6000</v>
      </c>
      <c r="D2956" s="42" t="s">
        <v>383</v>
      </c>
      <c r="E2956" s="41" t="s">
        <v>382</v>
      </c>
      <c r="F2956" s="42" t="s">
        <v>383</v>
      </c>
      <c r="G2956" s="42" t="s">
        <v>5761</v>
      </c>
      <c r="H2956" s="42" t="s">
        <v>32</v>
      </c>
      <c r="I2956" s="42" t="s">
        <v>5762</v>
      </c>
      <c r="J2956" s="42" t="s">
        <v>34</v>
      </c>
      <c r="K2956" s="42" t="s">
        <v>35</v>
      </c>
      <c r="L2956" s="37">
        <v>3</v>
      </c>
      <c r="M2956" s="43" t="s">
        <v>36</v>
      </c>
      <c r="N2956" s="43" t="str">
        <f t="shared" si="93"/>
        <v>0043</v>
      </c>
      <c r="O2956" s="84">
        <v>15245.21</v>
      </c>
    </row>
    <row r="2957" spans="1:15" s="22" customFormat="1" ht="11.15" customHeight="1" x14ac:dyDescent="0.2">
      <c r="A2957" s="33" t="s">
        <v>6001</v>
      </c>
      <c r="B2957" s="34" t="str">
        <f t="shared" si="94"/>
        <v>669071</v>
      </c>
      <c r="C2957" s="35" t="s">
        <v>6002</v>
      </c>
      <c r="D2957" s="36" t="s">
        <v>383</v>
      </c>
      <c r="E2957" s="35" t="s">
        <v>382</v>
      </c>
      <c r="F2957" s="36" t="s">
        <v>383</v>
      </c>
      <c r="G2957" s="36" t="s">
        <v>5761</v>
      </c>
      <c r="H2957" s="36" t="s">
        <v>32</v>
      </c>
      <c r="I2957" s="36" t="s">
        <v>5762</v>
      </c>
      <c r="J2957" s="36" t="s">
        <v>34</v>
      </c>
      <c r="K2957" s="36" t="s">
        <v>35</v>
      </c>
      <c r="L2957" s="37">
        <v>3</v>
      </c>
      <c r="M2957" s="38" t="s">
        <v>36</v>
      </c>
      <c r="N2957" s="38" t="str">
        <f t="shared" si="93"/>
        <v>0043</v>
      </c>
      <c r="O2957" s="83">
        <v>16107.37</v>
      </c>
    </row>
    <row r="2958" spans="1:15" s="22" customFormat="1" ht="11.15" customHeight="1" x14ac:dyDescent="0.2">
      <c r="A2958" s="39" t="s">
        <v>6003</v>
      </c>
      <c r="B2958" s="40" t="str">
        <f t="shared" si="94"/>
        <v>669028</v>
      </c>
      <c r="C2958" s="41" t="s">
        <v>6004</v>
      </c>
      <c r="D2958" s="42" t="s">
        <v>383</v>
      </c>
      <c r="E2958" s="41" t="s">
        <v>382</v>
      </c>
      <c r="F2958" s="42" t="s">
        <v>383</v>
      </c>
      <c r="G2958" s="42" t="s">
        <v>5761</v>
      </c>
      <c r="H2958" s="42" t="s">
        <v>32</v>
      </c>
      <c r="I2958" s="42" t="s">
        <v>5762</v>
      </c>
      <c r="J2958" s="42" t="s">
        <v>34</v>
      </c>
      <c r="K2958" s="42" t="s">
        <v>35</v>
      </c>
      <c r="L2958" s="37">
        <v>3</v>
      </c>
      <c r="M2958" s="43" t="s">
        <v>36</v>
      </c>
      <c r="N2958" s="43" t="str">
        <f t="shared" si="93"/>
        <v>0043</v>
      </c>
      <c r="O2958" s="84">
        <v>13827.86</v>
      </c>
    </row>
    <row r="2959" spans="1:15" s="22" customFormat="1" ht="11.15" customHeight="1" x14ac:dyDescent="0.2">
      <c r="A2959" s="33" t="s">
        <v>6005</v>
      </c>
      <c r="B2959" s="34" t="str">
        <f t="shared" si="94"/>
        <v>027020</v>
      </c>
      <c r="C2959" s="35" t="s">
        <v>6006</v>
      </c>
      <c r="D2959" s="36" t="s">
        <v>383</v>
      </c>
      <c r="E2959" s="35" t="s">
        <v>382</v>
      </c>
      <c r="F2959" s="36" t="s">
        <v>383</v>
      </c>
      <c r="G2959" s="36" t="s">
        <v>5761</v>
      </c>
      <c r="H2959" s="36" t="s">
        <v>32</v>
      </c>
      <c r="I2959" s="36" t="s">
        <v>5762</v>
      </c>
      <c r="J2959" s="36" t="s">
        <v>383</v>
      </c>
      <c r="K2959" s="36" t="s">
        <v>35</v>
      </c>
      <c r="L2959" s="37">
        <v>8</v>
      </c>
      <c r="M2959" s="38" t="s">
        <v>36</v>
      </c>
      <c r="N2959" s="38" t="str">
        <f t="shared" si="93"/>
        <v>0043</v>
      </c>
      <c r="O2959" s="83">
        <v>3776.26</v>
      </c>
    </row>
    <row r="2960" spans="1:15" s="22" customFormat="1" ht="11.15" customHeight="1" x14ac:dyDescent="0.2">
      <c r="A2960" s="39" t="s">
        <v>6007</v>
      </c>
      <c r="B2960" s="40" t="str">
        <f t="shared" si="94"/>
        <v>669027</v>
      </c>
      <c r="C2960" s="41" t="s">
        <v>6008</v>
      </c>
      <c r="D2960" s="42" t="s">
        <v>383</v>
      </c>
      <c r="E2960" s="41" t="s">
        <v>382</v>
      </c>
      <c r="F2960" s="42" t="s">
        <v>383</v>
      </c>
      <c r="G2960" s="42" t="s">
        <v>5761</v>
      </c>
      <c r="H2960" s="42" t="s">
        <v>32</v>
      </c>
      <c r="I2960" s="42" t="s">
        <v>5762</v>
      </c>
      <c r="J2960" s="42" t="s">
        <v>34</v>
      </c>
      <c r="K2960" s="42" t="s">
        <v>35</v>
      </c>
      <c r="L2960" s="37">
        <v>3</v>
      </c>
      <c r="M2960" s="43" t="s">
        <v>36</v>
      </c>
      <c r="N2960" s="43" t="str">
        <f t="shared" si="93"/>
        <v>0043</v>
      </c>
      <c r="O2960" s="84">
        <v>13827.86</v>
      </c>
    </row>
    <row r="2961" spans="1:15" s="22" customFormat="1" ht="11.15" customHeight="1" x14ac:dyDescent="0.2">
      <c r="A2961" s="33" t="s">
        <v>6009</v>
      </c>
      <c r="B2961" s="34" t="str">
        <f t="shared" si="94"/>
        <v>027100</v>
      </c>
      <c r="C2961" s="35" t="s">
        <v>6010</v>
      </c>
      <c r="D2961" s="36" t="s">
        <v>383</v>
      </c>
      <c r="E2961" s="35" t="s">
        <v>382</v>
      </c>
      <c r="F2961" s="36" t="s">
        <v>383</v>
      </c>
      <c r="G2961" s="36" t="s">
        <v>5761</v>
      </c>
      <c r="H2961" s="36" t="s">
        <v>32</v>
      </c>
      <c r="I2961" s="36" t="s">
        <v>5762</v>
      </c>
      <c r="J2961" s="36" t="s">
        <v>383</v>
      </c>
      <c r="K2961" s="36" t="s">
        <v>35</v>
      </c>
      <c r="L2961" s="37">
        <v>3</v>
      </c>
      <c r="M2961" s="38" t="s">
        <v>36</v>
      </c>
      <c r="N2961" s="38" t="str">
        <f t="shared" si="93"/>
        <v>0043</v>
      </c>
      <c r="O2961" s="83">
        <v>5695.56</v>
      </c>
    </row>
    <row r="2962" spans="1:15" s="22" customFormat="1" ht="11.15" customHeight="1" x14ac:dyDescent="0.2">
      <c r="A2962" s="39" t="s">
        <v>6011</v>
      </c>
      <c r="B2962" s="40" t="str">
        <f t="shared" si="94"/>
        <v>669738</v>
      </c>
      <c r="C2962" s="41" t="s">
        <v>6012</v>
      </c>
      <c r="D2962" s="42" t="s">
        <v>383</v>
      </c>
      <c r="E2962" s="41" t="s">
        <v>382</v>
      </c>
      <c r="F2962" s="42" t="s">
        <v>383</v>
      </c>
      <c r="G2962" s="42" t="s">
        <v>5761</v>
      </c>
      <c r="H2962" s="42" t="s">
        <v>32</v>
      </c>
      <c r="I2962" s="42" t="s">
        <v>5762</v>
      </c>
      <c r="J2962" s="42" t="s">
        <v>34</v>
      </c>
      <c r="K2962" s="42" t="s">
        <v>35</v>
      </c>
      <c r="L2962" s="37">
        <v>2</v>
      </c>
      <c r="M2962" s="43" t="s">
        <v>36</v>
      </c>
      <c r="N2962" s="43" t="str">
        <f t="shared" si="93"/>
        <v>0043</v>
      </c>
      <c r="O2962" s="84">
        <v>10338.14</v>
      </c>
    </row>
    <row r="2963" spans="1:15" s="22" customFormat="1" ht="11.15" customHeight="1" x14ac:dyDescent="0.2">
      <c r="A2963" s="33" t="s">
        <v>6013</v>
      </c>
      <c r="B2963" s="34" t="str">
        <f t="shared" si="94"/>
        <v>669758</v>
      </c>
      <c r="C2963" s="35" t="s">
        <v>6014</v>
      </c>
      <c r="D2963" s="36" t="s">
        <v>383</v>
      </c>
      <c r="E2963" s="35" t="s">
        <v>382</v>
      </c>
      <c r="F2963" s="36" t="s">
        <v>383</v>
      </c>
      <c r="G2963" s="36" t="s">
        <v>5761</v>
      </c>
      <c r="H2963" s="36" t="s">
        <v>32</v>
      </c>
      <c r="I2963" s="36" t="s">
        <v>5762</v>
      </c>
      <c r="J2963" s="36" t="s">
        <v>34</v>
      </c>
      <c r="K2963" s="36" t="s">
        <v>35</v>
      </c>
      <c r="L2963" s="37">
        <v>4</v>
      </c>
      <c r="M2963" s="38" t="s">
        <v>36</v>
      </c>
      <c r="N2963" s="38" t="str">
        <f t="shared" si="93"/>
        <v>0043</v>
      </c>
      <c r="O2963" s="83">
        <v>10855.04</v>
      </c>
    </row>
    <row r="2964" spans="1:15" s="22" customFormat="1" ht="11.15" customHeight="1" x14ac:dyDescent="0.2">
      <c r="A2964" s="39" t="s">
        <v>6015</v>
      </c>
      <c r="B2964" s="40" t="str">
        <f t="shared" si="94"/>
        <v>669711</v>
      </c>
      <c r="C2964" s="41" t="s">
        <v>6016</v>
      </c>
      <c r="D2964" s="42" t="s">
        <v>383</v>
      </c>
      <c r="E2964" s="41" t="s">
        <v>382</v>
      </c>
      <c r="F2964" s="42" t="s">
        <v>383</v>
      </c>
      <c r="G2964" s="42" t="s">
        <v>5761</v>
      </c>
      <c r="H2964" s="42" t="s">
        <v>32</v>
      </c>
      <c r="I2964" s="42" t="s">
        <v>5762</v>
      </c>
      <c r="J2964" s="42" t="s">
        <v>34</v>
      </c>
      <c r="K2964" s="42" t="s">
        <v>35</v>
      </c>
      <c r="L2964" s="37">
        <v>4</v>
      </c>
      <c r="M2964" s="43" t="s">
        <v>36</v>
      </c>
      <c r="N2964" s="43" t="str">
        <f t="shared" si="93"/>
        <v>0043</v>
      </c>
      <c r="O2964" s="84">
        <v>9845.85</v>
      </c>
    </row>
    <row r="2965" spans="1:15" s="22" customFormat="1" ht="11.15" customHeight="1" x14ac:dyDescent="0.2">
      <c r="A2965" s="33" t="s">
        <v>6017</v>
      </c>
      <c r="B2965" s="34" t="str">
        <f t="shared" si="94"/>
        <v>669710</v>
      </c>
      <c r="C2965" s="35" t="s">
        <v>6018</v>
      </c>
      <c r="D2965" s="36" t="s">
        <v>383</v>
      </c>
      <c r="E2965" s="35" t="s">
        <v>382</v>
      </c>
      <c r="F2965" s="36" t="s">
        <v>383</v>
      </c>
      <c r="G2965" s="36" t="s">
        <v>5761</v>
      </c>
      <c r="H2965" s="36" t="s">
        <v>32</v>
      </c>
      <c r="I2965" s="36" t="s">
        <v>5762</v>
      </c>
      <c r="J2965" s="36" t="s">
        <v>34</v>
      </c>
      <c r="K2965" s="36" t="s">
        <v>35</v>
      </c>
      <c r="L2965" s="37">
        <v>4</v>
      </c>
      <c r="M2965" s="38" t="s">
        <v>36</v>
      </c>
      <c r="N2965" s="38" t="str">
        <f t="shared" si="93"/>
        <v>0043</v>
      </c>
      <c r="O2965" s="83">
        <v>9845.85</v>
      </c>
    </row>
    <row r="2966" spans="1:15" s="22" customFormat="1" ht="11.15" customHeight="1" x14ac:dyDescent="0.2">
      <c r="A2966" s="39" t="s">
        <v>6019</v>
      </c>
      <c r="B2966" s="40" t="str">
        <f t="shared" si="94"/>
        <v>669734</v>
      </c>
      <c r="C2966" s="41" t="s">
        <v>6020</v>
      </c>
      <c r="D2966" s="42" t="s">
        <v>383</v>
      </c>
      <c r="E2966" s="41" t="s">
        <v>382</v>
      </c>
      <c r="F2966" s="42" t="s">
        <v>383</v>
      </c>
      <c r="G2966" s="42" t="s">
        <v>5761</v>
      </c>
      <c r="H2966" s="42" t="s">
        <v>32</v>
      </c>
      <c r="I2966" s="42" t="s">
        <v>5762</v>
      </c>
      <c r="J2966" s="42" t="s">
        <v>34</v>
      </c>
      <c r="K2966" s="42" t="s">
        <v>35</v>
      </c>
      <c r="L2966" s="37">
        <v>4</v>
      </c>
      <c r="M2966" s="43" t="s">
        <v>36</v>
      </c>
      <c r="N2966" s="43" t="str">
        <f t="shared" si="93"/>
        <v>0043</v>
      </c>
      <c r="O2966" s="84">
        <v>10338.14</v>
      </c>
    </row>
    <row r="2967" spans="1:15" s="22" customFormat="1" ht="11.15" customHeight="1" x14ac:dyDescent="0.2">
      <c r="A2967" s="33" t="s">
        <v>6021</v>
      </c>
      <c r="B2967" s="34" t="str">
        <f t="shared" si="94"/>
        <v>669327</v>
      </c>
      <c r="C2967" s="35" t="s">
        <v>6022</v>
      </c>
      <c r="D2967" s="36" t="s">
        <v>383</v>
      </c>
      <c r="E2967" s="35" t="s">
        <v>382</v>
      </c>
      <c r="F2967" s="36" t="s">
        <v>383</v>
      </c>
      <c r="G2967" s="36" t="s">
        <v>5761</v>
      </c>
      <c r="H2967" s="36" t="s">
        <v>32</v>
      </c>
      <c r="I2967" s="36" t="s">
        <v>5762</v>
      </c>
      <c r="J2967" s="36" t="s">
        <v>34</v>
      </c>
      <c r="K2967" s="36" t="s">
        <v>35</v>
      </c>
      <c r="L2967" s="37">
        <v>4</v>
      </c>
      <c r="M2967" s="38" t="s">
        <v>36</v>
      </c>
      <c r="N2967" s="38" t="str">
        <f t="shared" si="93"/>
        <v>0043</v>
      </c>
      <c r="O2967" s="83">
        <v>11800.27</v>
      </c>
    </row>
    <row r="2968" spans="1:15" s="22" customFormat="1" ht="11.15" customHeight="1" x14ac:dyDescent="0.2">
      <c r="A2968" s="39" t="s">
        <v>6023</v>
      </c>
      <c r="B2968" s="40" t="str">
        <f t="shared" si="94"/>
        <v>669771</v>
      </c>
      <c r="C2968" s="41" t="s">
        <v>6024</v>
      </c>
      <c r="D2968" s="42" t="s">
        <v>383</v>
      </c>
      <c r="E2968" s="41" t="s">
        <v>382</v>
      </c>
      <c r="F2968" s="42" t="s">
        <v>383</v>
      </c>
      <c r="G2968" s="42" t="s">
        <v>5761</v>
      </c>
      <c r="H2968" s="42" t="s">
        <v>32</v>
      </c>
      <c r="I2968" s="42" t="s">
        <v>5762</v>
      </c>
      <c r="J2968" s="42" t="s">
        <v>34</v>
      </c>
      <c r="K2968" s="42" t="s">
        <v>35</v>
      </c>
      <c r="L2968" s="37">
        <v>4</v>
      </c>
      <c r="M2968" s="43" t="s">
        <v>36</v>
      </c>
      <c r="N2968" s="43" t="str">
        <f t="shared" si="93"/>
        <v>0043</v>
      </c>
      <c r="O2968" s="84">
        <v>11135.57</v>
      </c>
    </row>
    <row r="2969" spans="1:15" s="22" customFormat="1" ht="11.15" customHeight="1" x14ac:dyDescent="0.2">
      <c r="A2969" s="33" t="s">
        <v>6025</v>
      </c>
      <c r="B2969" s="34" t="str">
        <f t="shared" si="94"/>
        <v>669733</v>
      </c>
      <c r="C2969" s="35" t="s">
        <v>6026</v>
      </c>
      <c r="D2969" s="36" t="s">
        <v>383</v>
      </c>
      <c r="E2969" s="35" t="s">
        <v>382</v>
      </c>
      <c r="F2969" s="36" t="s">
        <v>383</v>
      </c>
      <c r="G2969" s="36" t="s">
        <v>5761</v>
      </c>
      <c r="H2969" s="36" t="s">
        <v>32</v>
      </c>
      <c r="I2969" s="36" t="s">
        <v>5762</v>
      </c>
      <c r="J2969" s="36" t="s">
        <v>34</v>
      </c>
      <c r="K2969" s="36" t="s">
        <v>35</v>
      </c>
      <c r="L2969" s="37">
        <v>4</v>
      </c>
      <c r="M2969" s="38" t="s">
        <v>36</v>
      </c>
      <c r="N2969" s="38" t="str">
        <f t="shared" si="93"/>
        <v>0043</v>
      </c>
      <c r="O2969" s="83">
        <v>10338.14</v>
      </c>
    </row>
    <row r="2970" spans="1:15" s="22" customFormat="1" ht="11.15" customHeight="1" x14ac:dyDescent="0.2">
      <c r="A2970" s="39" t="s">
        <v>6027</v>
      </c>
      <c r="B2970" s="40" t="str">
        <f t="shared" si="94"/>
        <v>669712</v>
      </c>
      <c r="C2970" s="41" t="s">
        <v>6028</v>
      </c>
      <c r="D2970" s="42" t="s">
        <v>383</v>
      </c>
      <c r="E2970" s="41" t="s">
        <v>382</v>
      </c>
      <c r="F2970" s="42" t="s">
        <v>383</v>
      </c>
      <c r="G2970" s="42" t="s">
        <v>5761</v>
      </c>
      <c r="H2970" s="42" t="s">
        <v>32</v>
      </c>
      <c r="I2970" s="42" t="s">
        <v>5762</v>
      </c>
      <c r="J2970" s="42" t="s">
        <v>34</v>
      </c>
      <c r="K2970" s="42" t="s">
        <v>35</v>
      </c>
      <c r="L2970" s="37">
        <v>3</v>
      </c>
      <c r="M2970" s="43" t="s">
        <v>36</v>
      </c>
      <c r="N2970" s="43" t="str">
        <f t="shared" si="93"/>
        <v>0043</v>
      </c>
      <c r="O2970" s="84">
        <v>9845.85</v>
      </c>
    </row>
    <row r="2971" spans="1:15" s="22" customFormat="1" ht="11.15" customHeight="1" x14ac:dyDescent="0.2">
      <c r="A2971" s="33" t="s">
        <v>6029</v>
      </c>
      <c r="B2971" s="34" t="str">
        <f t="shared" si="94"/>
        <v>669775</v>
      </c>
      <c r="C2971" s="35" t="s">
        <v>6030</v>
      </c>
      <c r="D2971" s="36" t="s">
        <v>383</v>
      </c>
      <c r="E2971" s="35" t="s">
        <v>382</v>
      </c>
      <c r="F2971" s="36" t="s">
        <v>383</v>
      </c>
      <c r="G2971" s="36" t="s">
        <v>5761</v>
      </c>
      <c r="H2971" s="36" t="s">
        <v>32</v>
      </c>
      <c r="I2971" s="36" t="s">
        <v>5762</v>
      </c>
      <c r="J2971" s="36" t="s">
        <v>34</v>
      </c>
      <c r="K2971" s="36" t="s">
        <v>35</v>
      </c>
      <c r="L2971" s="37">
        <v>3</v>
      </c>
      <c r="M2971" s="38" t="s">
        <v>36</v>
      </c>
      <c r="N2971" s="38" t="str">
        <f t="shared" si="93"/>
        <v>0043</v>
      </c>
      <c r="O2971" s="83">
        <v>15340.36</v>
      </c>
    </row>
    <row r="2972" spans="1:15" s="22" customFormat="1" ht="11.15" customHeight="1" x14ac:dyDescent="0.35">
      <c r="A2972" s="48" t="s">
        <v>6031</v>
      </c>
      <c r="B2972" s="49" t="str">
        <f t="shared" si="94"/>
        <v>027171</v>
      </c>
      <c r="C2972" s="50" t="s">
        <v>6032</v>
      </c>
      <c r="D2972" s="50" t="s">
        <v>383</v>
      </c>
      <c r="E2972" s="50" t="s">
        <v>382</v>
      </c>
      <c r="F2972" s="50" t="s">
        <v>383</v>
      </c>
      <c r="G2972" s="50" t="s">
        <v>5761</v>
      </c>
      <c r="H2972" s="50" t="s">
        <v>43</v>
      </c>
      <c r="I2972" s="50" t="s">
        <v>5762</v>
      </c>
      <c r="J2972" s="50" t="s">
        <v>34</v>
      </c>
      <c r="K2972" s="50" t="s">
        <v>35</v>
      </c>
      <c r="L2972" s="37">
        <v>21</v>
      </c>
      <c r="M2972" s="51" t="s">
        <v>36</v>
      </c>
      <c r="N2972" s="43" t="str">
        <f t="shared" si="93"/>
        <v>0043</v>
      </c>
      <c r="O2972" s="84">
        <v>304.61</v>
      </c>
    </row>
    <row r="2973" spans="1:15" s="22" customFormat="1" ht="11.15" customHeight="1" x14ac:dyDescent="0.2">
      <c r="A2973" s="33" t="s">
        <v>6033</v>
      </c>
      <c r="B2973" s="34" t="str">
        <f t="shared" si="94"/>
        <v>669725</v>
      </c>
      <c r="C2973" s="35" t="s">
        <v>6034</v>
      </c>
      <c r="D2973" s="36" t="s">
        <v>383</v>
      </c>
      <c r="E2973" s="35" t="s">
        <v>382</v>
      </c>
      <c r="F2973" s="36" t="s">
        <v>383</v>
      </c>
      <c r="G2973" s="36" t="s">
        <v>5761</v>
      </c>
      <c r="H2973" s="36" t="s">
        <v>32</v>
      </c>
      <c r="I2973" s="36" t="s">
        <v>5762</v>
      </c>
      <c r="J2973" s="36" t="s">
        <v>34</v>
      </c>
      <c r="K2973" s="36" t="s">
        <v>35</v>
      </c>
      <c r="L2973" s="37">
        <v>4</v>
      </c>
      <c r="M2973" s="38" t="s">
        <v>36</v>
      </c>
      <c r="N2973" s="38" t="str">
        <f t="shared" si="93"/>
        <v>0043</v>
      </c>
      <c r="O2973" s="83">
        <v>7952.42</v>
      </c>
    </row>
    <row r="2974" spans="1:15" s="22" customFormat="1" ht="11.15" customHeight="1" x14ac:dyDescent="0.2">
      <c r="A2974" s="39" t="s">
        <v>6035</v>
      </c>
      <c r="B2974" s="40" t="str">
        <f t="shared" si="94"/>
        <v>027063</v>
      </c>
      <c r="C2974" s="41" t="s">
        <v>6036</v>
      </c>
      <c r="D2974" s="42" t="s">
        <v>383</v>
      </c>
      <c r="E2974" s="41" t="s">
        <v>382</v>
      </c>
      <c r="F2974" s="42" t="s">
        <v>383</v>
      </c>
      <c r="G2974" s="42" t="s">
        <v>5761</v>
      </c>
      <c r="H2974" s="42" t="s">
        <v>32</v>
      </c>
      <c r="I2974" s="42" t="s">
        <v>5762</v>
      </c>
      <c r="J2974" s="42" t="s">
        <v>383</v>
      </c>
      <c r="K2974" s="42" t="s">
        <v>35</v>
      </c>
      <c r="L2974" s="37">
        <v>4</v>
      </c>
      <c r="M2974" s="43" t="s">
        <v>36</v>
      </c>
      <c r="N2974" s="43" t="str">
        <f t="shared" si="93"/>
        <v>0043</v>
      </c>
      <c r="O2974" s="84">
        <v>4659.22</v>
      </c>
    </row>
    <row r="2975" spans="1:15" s="22" customFormat="1" ht="11.15" customHeight="1" x14ac:dyDescent="0.2">
      <c r="A2975" s="33" t="s">
        <v>6037</v>
      </c>
      <c r="B2975" s="34" t="str">
        <f t="shared" si="94"/>
        <v>027022</v>
      </c>
      <c r="C2975" s="35" t="s">
        <v>6038</v>
      </c>
      <c r="D2975" s="36" t="s">
        <v>383</v>
      </c>
      <c r="E2975" s="35" t="s">
        <v>382</v>
      </c>
      <c r="F2975" s="36" t="s">
        <v>383</v>
      </c>
      <c r="G2975" s="36" t="s">
        <v>5761</v>
      </c>
      <c r="H2975" s="36" t="s">
        <v>32</v>
      </c>
      <c r="I2975" s="36" t="s">
        <v>5762</v>
      </c>
      <c r="J2975" s="36" t="s">
        <v>383</v>
      </c>
      <c r="K2975" s="36" t="s">
        <v>35</v>
      </c>
      <c r="L2975" s="37">
        <v>3</v>
      </c>
      <c r="M2975" s="38" t="s">
        <v>36</v>
      </c>
      <c r="N2975" s="38" t="str">
        <f t="shared" si="93"/>
        <v>0043</v>
      </c>
      <c r="O2975" s="83">
        <v>3776.26</v>
      </c>
    </row>
    <row r="2976" spans="1:15" s="22" customFormat="1" ht="11.15" customHeight="1" x14ac:dyDescent="0.2">
      <c r="A2976" s="39" t="s">
        <v>6039</v>
      </c>
      <c r="B2976" s="40" t="str">
        <f t="shared" si="94"/>
        <v>669735</v>
      </c>
      <c r="C2976" s="41" t="s">
        <v>6040</v>
      </c>
      <c r="D2976" s="42" t="s">
        <v>383</v>
      </c>
      <c r="E2976" s="41" t="s">
        <v>382</v>
      </c>
      <c r="F2976" s="42" t="s">
        <v>383</v>
      </c>
      <c r="G2976" s="42" t="s">
        <v>5761</v>
      </c>
      <c r="H2976" s="42" t="s">
        <v>32</v>
      </c>
      <c r="I2976" s="42" t="s">
        <v>5762</v>
      </c>
      <c r="J2976" s="42" t="s">
        <v>34</v>
      </c>
      <c r="K2976" s="42" t="s">
        <v>35</v>
      </c>
      <c r="L2976" s="37">
        <v>3</v>
      </c>
      <c r="M2976" s="43" t="s">
        <v>36</v>
      </c>
      <c r="N2976" s="43" t="str">
        <f t="shared" si="93"/>
        <v>0043</v>
      </c>
      <c r="O2976" s="84">
        <v>10338.14</v>
      </c>
    </row>
    <row r="2977" spans="1:15" s="22" customFormat="1" ht="11.15" customHeight="1" x14ac:dyDescent="0.2">
      <c r="A2977" s="33" t="s">
        <v>6041</v>
      </c>
      <c r="B2977" s="34" t="str">
        <f t="shared" si="94"/>
        <v>669086</v>
      </c>
      <c r="C2977" s="35" t="s">
        <v>6042</v>
      </c>
      <c r="D2977" s="36" t="s">
        <v>383</v>
      </c>
      <c r="E2977" s="35" t="s">
        <v>382</v>
      </c>
      <c r="F2977" s="36" t="s">
        <v>383</v>
      </c>
      <c r="G2977" s="36" t="s">
        <v>5761</v>
      </c>
      <c r="H2977" s="36" t="s">
        <v>32</v>
      </c>
      <c r="I2977" s="36" t="s">
        <v>5762</v>
      </c>
      <c r="J2977" s="36" t="s">
        <v>34</v>
      </c>
      <c r="K2977" s="36" t="s">
        <v>35</v>
      </c>
      <c r="L2977" s="37">
        <v>3</v>
      </c>
      <c r="M2977" s="38" t="s">
        <v>36</v>
      </c>
      <c r="N2977" s="38" t="str">
        <f t="shared" si="93"/>
        <v>0043</v>
      </c>
      <c r="O2977" s="83">
        <v>11727.09</v>
      </c>
    </row>
    <row r="2978" spans="1:15" s="22" customFormat="1" ht="11.15" customHeight="1" x14ac:dyDescent="0.2">
      <c r="A2978" s="39" t="s">
        <v>6043</v>
      </c>
      <c r="B2978" s="40" t="str">
        <f t="shared" si="94"/>
        <v>669732</v>
      </c>
      <c r="C2978" s="41" t="s">
        <v>6044</v>
      </c>
      <c r="D2978" s="42" t="s">
        <v>383</v>
      </c>
      <c r="E2978" s="41" t="s">
        <v>382</v>
      </c>
      <c r="F2978" s="42" t="s">
        <v>383</v>
      </c>
      <c r="G2978" s="42" t="s">
        <v>5761</v>
      </c>
      <c r="H2978" s="42" t="s">
        <v>32</v>
      </c>
      <c r="I2978" s="42" t="s">
        <v>5762</v>
      </c>
      <c r="J2978" s="42" t="s">
        <v>34</v>
      </c>
      <c r="K2978" s="42" t="s">
        <v>35</v>
      </c>
      <c r="L2978" s="37">
        <v>3</v>
      </c>
      <c r="M2978" s="43" t="s">
        <v>36</v>
      </c>
      <c r="N2978" s="43" t="str">
        <f t="shared" si="93"/>
        <v>0043</v>
      </c>
      <c r="O2978" s="84">
        <v>10338.14</v>
      </c>
    </row>
    <row r="2979" spans="1:15" s="22" customFormat="1" ht="11.15" customHeight="1" x14ac:dyDescent="0.2">
      <c r="A2979" s="33" t="s">
        <v>6045</v>
      </c>
      <c r="B2979" s="34" t="str">
        <f t="shared" si="94"/>
        <v>027164</v>
      </c>
      <c r="C2979" s="35" t="s">
        <v>6046</v>
      </c>
      <c r="D2979" s="36" t="s">
        <v>383</v>
      </c>
      <c r="E2979" s="35" t="s">
        <v>382</v>
      </c>
      <c r="F2979" s="36" t="s">
        <v>383</v>
      </c>
      <c r="G2979" s="36" t="s">
        <v>5761</v>
      </c>
      <c r="H2979" s="36" t="s">
        <v>43</v>
      </c>
      <c r="I2979" s="36" t="s">
        <v>5762</v>
      </c>
      <c r="J2979" s="36" t="s">
        <v>34</v>
      </c>
      <c r="K2979" s="36" t="s">
        <v>35</v>
      </c>
      <c r="L2979" s="37">
        <v>3</v>
      </c>
      <c r="M2979" s="38" t="s">
        <v>36</v>
      </c>
      <c r="N2979" s="38" t="str">
        <f t="shared" si="93"/>
        <v>0043</v>
      </c>
      <c r="O2979" s="83">
        <v>6207.87</v>
      </c>
    </row>
    <row r="2980" spans="1:15" s="22" customFormat="1" ht="11.15" customHeight="1" x14ac:dyDescent="0.2">
      <c r="A2980" s="39" t="s">
        <v>6047</v>
      </c>
      <c r="B2980" s="40" t="str">
        <f t="shared" si="94"/>
        <v>027018</v>
      </c>
      <c r="C2980" s="41" t="s">
        <v>6048</v>
      </c>
      <c r="D2980" s="42" t="s">
        <v>383</v>
      </c>
      <c r="E2980" s="41" t="s">
        <v>382</v>
      </c>
      <c r="F2980" s="42" t="s">
        <v>383</v>
      </c>
      <c r="G2980" s="42" t="s">
        <v>5761</v>
      </c>
      <c r="H2980" s="42" t="s">
        <v>32</v>
      </c>
      <c r="I2980" s="42" t="s">
        <v>5762</v>
      </c>
      <c r="J2980" s="42" t="s">
        <v>383</v>
      </c>
      <c r="K2980" s="42" t="s">
        <v>35</v>
      </c>
      <c r="L2980" s="37">
        <v>3</v>
      </c>
      <c r="M2980" s="43" t="s">
        <v>36</v>
      </c>
      <c r="N2980" s="43" t="str">
        <f t="shared" si="93"/>
        <v>0043</v>
      </c>
      <c r="O2980" s="84">
        <v>4711.6899999999996</v>
      </c>
    </row>
    <row r="2981" spans="1:15" s="22" customFormat="1" ht="11.15" customHeight="1" x14ac:dyDescent="0.2">
      <c r="A2981" s="33" t="s">
        <v>6049</v>
      </c>
      <c r="B2981" s="34" t="str">
        <f t="shared" si="94"/>
        <v>669029</v>
      </c>
      <c r="C2981" s="35" t="s">
        <v>6050</v>
      </c>
      <c r="D2981" s="36" t="s">
        <v>383</v>
      </c>
      <c r="E2981" s="35" t="s">
        <v>382</v>
      </c>
      <c r="F2981" s="36" t="s">
        <v>383</v>
      </c>
      <c r="G2981" s="36" t="s">
        <v>5761</v>
      </c>
      <c r="H2981" s="36" t="s">
        <v>32</v>
      </c>
      <c r="I2981" s="36" t="s">
        <v>5762</v>
      </c>
      <c r="J2981" s="36" t="s">
        <v>34</v>
      </c>
      <c r="K2981" s="36" t="s">
        <v>35</v>
      </c>
      <c r="L2981" s="37">
        <v>2</v>
      </c>
      <c r="M2981" s="38" t="s">
        <v>36</v>
      </c>
      <c r="N2981" s="38" t="str">
        <f t="shared" si="93"/>
        <v>0043</v>
      </c>
      <c r="O2981" s="83">
        <v>13827.86</v>
      </c>
    </row>
    <row r="2982" spans="1:15" s="22" customFormat="1" ht="11.15" customHeight="1" x14ac:dyDescent="0.2">
      <c r="A2982" s="39" t="s">
        <v>6051</v>
      </c>
      <c r="B2982" s="40" t="str">
        <f t="shared" si="94"/>
        <v>027190</v>
      </c>
      <c r="C2982" s="41" t="s">
        <v>6052</v>
      </c>
      <c r="D2982" s="42" t="s">
        <v>383</v>
      </c>
      <c r="E2982" s="41" t="s">
        <v>382</v>
      </c>
      <c r="F2982" s="42" t="s">
        <v>383</v>
      </c>
      <c r="G2982" s="42" t="s">
        <v>5761</v>
      </c>
      <c r="H2982" s="42" t="s">
        <v>43</v>
      </c>
      <c r="I2982" s="42" t="s">
        <v>5762</v>
      </c>
      <c r="J2982" s="42" t="s">
        <v>34</v>
      </c>
      <c r="K2982" s="42" t="s">
        <v>35</v>
      </c>
      <c r="L2982" s="37">
        <v>24</v>
      </c>
      <c r="M2982" s="43" t="s">
        <v>36</v>
      </c>
      <c r="N2982" s="43" t="str">
        <f t="shared" si="93"/>
        <v>0043</v>
      </c>
      <c r="O2982" s="84">
        <v>731.46</v>
      </c>
    </row>
    <row r="2983" spans="1:15" s="22" customFormat="1" ht="11.15" customHeight="1" x14ac:dyDescent="0.2">
      <c r="A2983" s="33" t="s">
        <v>6053</v>
      </c>
      <c r="B2983" s="34" t="str">
        <f t="shared" si="94"/>
        <v>027183</v>
      </c>
      <c r="C2983" s="35" t="s">
        <v>6054</v>
      </c>
      <c r="D2983" s="36" t="s">
        <v>383</v>
      </c>
      <c r="E2983" s="35" t="s">
        <v>382</v>
      </c>
      <c r="F2983" s="36" t="s">
        <v>383</v>
      </c>
      <c r="G2983" s="36" t="s">
        <v>5761</v>
      </c>
      <c r="H2983" s="36" t="s">
        <v>43</v>
      </c>
      <c r="I2983" s="36" t="s">
        <v>5762</v>
      </c>
      <c r="J2983" s="36" t="s">
        <v>34</v>
      </c>
      <c r="K2983" s="36" t="s">
        <v>1287</v>
      </c>
      <c r="L2983" s="37">
        <v>22</v>
      </c>
      <c r="M2983" s="38" t="s">
        <v>36</v>
      </c>
      <c r="N2983" s="38" t="str">
        <f t="shared" si="93"/>
        <v>0043</v>
      </c>
      <c r="O2983" s="83">
        <v>551.29</v>
      </c>
    </row>
    <row r="2984" spans="1:15" s="22" customFormat="1" ht="12" customHeight="1" x14ac:dyDescent="0.2">
      <c r="A2984" s="39" t="s">
        <v>6055</v>
      </c>
      <c r="B2984" s="40" t="str">
        <f t="shared" si="94"/>
        <v>669741</v>
      </c>
      <c r="C2984" s="41" t="s">
        <v>6056</v>
      </c>
      <c r="D2984" s="42" t="s">
        <v>383</v>
      </c>
      <c r="E2984" s="41" t="s">
        <v>382</v>
      </c>
      <c r="F2984" s="42" t="s">
        <v>383</v>
      </c>
      <c r="G2984" s="42" t="s">
        <v>5761</v>
      </c>
      <c r="H2984" s="42" t="s">
        <v>32</v>
      </c>
      <c r="I2984" s="42" t="s">
        <v>5762</v>
      </c>
      <c r="J2984" s="42" t="s">
        <v>34</v>
      </c>
      <c r="K2984" s="42" t="s">
        <v>35</v>
      </c>
      <c r="L2984" s="37">
        <v>3</v>
      </c>
      <c r="M2984" s="43" t="s">
        <v>36</v>
      </c>
      <c r="N2984" s="43" t="str">
        <f t="shared" si="93"/>
        <v>0043</v>
      </c>
      <c r="O2984" s="84">
        <v>8350.0300000000007</v>
      </c>
    </row>
    <row r="2985" spans="1:15" s="22" customFormat="1" ht="12" customHeight="1" x14ac:dyDescent="0.2">
      <c r="A2985" s="33" t="s">
        <v>6057</v>
      </c>
      <c r="B2985" s="34" t="str">
        <f t="shared" si="94"/>
        <v>027188</v>
      </c>
      <c r="C2985" s="35" t="s">
        <v>6058</v>
      </c>
      <c r="D2985" s="36" t="s">
        <v>383</v>
      </c>
      <c r="E2985" s="35" t="s">
        <v>382</v>
      </c>
      <c r="F2985" s="36" t="s">
        <v>383</v>
      </c>
      <c r="G2985" s="36" t="s">
        <v>5761</v>
      </c>
      <c r="H2985" s="36" t="s">
        <v>43</v>
      </c>
      <c r="I2985" s="36" t="s">
        <v>5762</v>
      </c>
      <c r="J2985" s="36" t="s">
        <v>34</v>
      </c>
      <c r="K2985" s="36" t="s">
        <v>35</v>
      </c>
      <c r="L2985" s="37">
        <v>22</v>
      </c>
      <c r="M2985" s="38" t="s">
        <v>36</v>
      </c>
      <c r="N2985" s="38" t="str">
        <f t="shared" si="93"/>
        <v>0043</v>
      </c>
      <c r="O2985" s="83">
        <v>642.20000000000005</v>
      </c>
    </row>
    <row r="2986" spans="1:15" s="22" customFormat="1" ht="11.15" customHeight="1" x14ac:dyDescent="0.2">
      <c r="A2986" s="39" t="s">
        <v>6059</v>
      </c>
      <c r="B2986" s="40" t="str">
        <f t="shared" si="94"/>
        <v>669312</v>
      </c>
      <c r="C2986" s="41" t="s">
        <v>6060</v>
      </c>
      <c r="D2986" s="42" t="s">
        <v>383</v>
      </c>
      <c r="E2986" s="41" t="s">
        <v>382</v>
      </c>
      <c r="F2986" s="42" t="s">
        <v>383</v>
      </c>
      <c r="G2986" s="42" t="s">
        <v>5761</v>
      </c>
      <c r="H2986" s="42" t="s">
        <v>43</v>
      </c>
      <c r="I2986" s="42" t="s">
        <v>5762</v>
      </c>
      <c r="J2986" s="42" t="s">
        <v>34</v>
      </c>
      <c r="K2986" s="42" t="s">
        <v>35</v>
      </c>
      <c r="L2986" s="37">
        <v>23</v>
      </c>
      <c r="M2986" s="43" t="s">
        <v>36</v>
      </c>
      <c r="N2986" s="43" t="str">
        <f t="shared" si="93"/>
        <v>0043</v>
      </c>
      <c r="O2986" s="84">
        <v>551.29</v>
      </c>
    </row>
    <row r="2987" spans="1:15" s="22" customFormat="1" ht="11.15" customHeight="1" x14ac:dyDescent="0.2">
      <c r="A2987" s="33" t="s">
        <v>6061</v>
      </c>
      <c r="B2987" s="34" t="str">
        <f t="shared" si="94"/>
        <v>669318</v>
      </c>
      <c r="C2987" s="35" t="s">
        <v>6062</v>
      </c>
      <c r="D2987" s="36" t="s">
        <v>383</v>
      </c>
      <c r="E2987" s="35" t="s">
        <v>382</v>
      </c>
      <c r="F2987" s="36" t="s">
        <v>383</v>
      </c>
      <c r="G2987" s="36" t="s">
        <v>5761</v>
      </c>
      <c r="H2987" s="36" t="s">
        <v>43</v>
      </c>
      <c r="I2987" s="36" t="s">
        <v>5762</v>
      </c>
      <c r="J2987" s="36" t="s">
        <v>34</v>
      </c>
      <c r="K2987" s="36" t="s">
        <v>35</v>
      </c>
      <c r="L2987" s="37">
        <v>9</v>
      </c>
      <c r="M2987" s="38" t="s">
        <v>36</v>
      </c>
      <c r="N2987" s="38" t="str">
        <f t="shared" si="93"/>
        <v>0043</v>
      </c>
      <c r="O2987" s="83">
        <v>701.26</v>
      </c>
    </row>
    <row r="2988" spans="1:15" s="22" customFormat="1" ht="11.15" customHeight="1" x14ac:dyDescent="0.2">
      <c r="A2988" s="39" t="s">
        <v>6063</v>
      </c>
      <c r="B2988" s="40" t="str">
        <f t="shared" si="94"/>
        <v>027077</v>
      </c>
      <c r="C2988" s="41" t="s">
        <v>6064</v>
      </c>
      <c r="D2988" s="42" t="s">
        <v>383</v>
      </c>
      <c r="E2988" s="41" t="s">
        <v>382</v>
      </c>
      <c r="F2988" s="42" t="s">
        <v>383</v>
      </c>
      <c r="G2988" s="42" t="s">
        <v>5761</v>
      </c>
      <c r="H2988" s="42" t="s">
        <v>32</v>
      </c>
      <c r="I2988" s="42" t="s">
        <v>5762</v>
      </c>
      <c r="J2988" s="42" t="s">
        <v>34</v>
      </c>
      <c r="K2988" s="42" t="s">
        <v>35</v>
      </c>
      <c r="L2988" s="37">
        <v>3</v>
      </c>
      <c r="M2988" s="43" t="s">
        <v>36</v>
      </c>
      <c r="N2988" s="43" t="str">
        <f t="shared" si="93"/>
        <v>0043</v>
      </c>
      <c r="O2988" s="84">
        <v>6289.96</v>
      </c>
    </row>
    <row r="2989" spans="1:15" s="22" customFormat="1" ht="11.15" customHeight="1" x14ac:dyDescent="0.2">
      <c r="A2989" s="33" t="s">
        <v>6065</v>
      </c>
      <c r="B2989" s="34" t="str">
        <f t="shared" si="94"/>
        <v>669091</v>
      </c>
      <c r="C2989" s="35" t="s">
        <v>6066</v>
      </c>
      <c r="D2989" s="36" t="s">
        <v>383</v>
      </c>
      <c r="E2989" s="35" t="s">
        <v>382</v>
      </c>
      <c r="F2989" s="36" t="s">
        <v>383</v>
      </c>
      <c r="G2989" s="36" t="s">
        <v>5761</v>
      </c>
      <c r="H2989" s="36" t="s">
        <v>32</v>
      </c>
      <c r="I2989" s="36" t="s">
        <v>5762</v>
      </c>
      <c r="J2989" s="36" t="s">
        <v>34</v>
      </c>
      <c r="K2989" s="36" t="s">
        <v>35</v>
      </c>
      <c r="L2989" s="37">
        <v>0</v>
      </c>
      <c r="M2989" s="38" t="s">
        <v>36</v>
      </c>
      <c r="N2989" s="38" t="str">
        <f t="shared" si="93"/>
        <v>0043</v>
      </c>
      <c r="O2989" s="83">
        <v>13009.8</v>
      </c>
    </row>
    <row r="2990" spans="1:15" s="22" customFormat="1" ht="11.15" customHeight="1" x14ac:dyDescent="0.2">
      <c r="A2990" s="39" t="s">
        <v>6067</v>
      </c>
      <c r="B2990" s="40" t="str">
        <f t="shared" si="94"/>
        <v>669756</v>
      </c>
      <c r="C2990" s="41" t="s">
        <v>6068</v>
      </c>
      <c r="D2990" s="42" t="s">
        <v>383</v>
      </c>
      <c r="E2990" s="41" t="s">
        <v>382</v>
      </c>
      <c r="F2990" s="42" t="s">
        <v>383</v>
      </c>
      <c r="G2990" s="42" t="s">
        <v>5761</v>
      </c>
      <c r="H2990" s="42" t="s">
        <v>32</v>
      </c>
      <c r="I2990" s="42" t="s">
        <v>5762</v>
      </c>
      <c r="J2990" s="42" t="s">
        <v>34</v>
      </c>
      <c r="K2990" s="42" t="s">
        <v>35</v>
      </c>
      <c r="L2990" s="37">
        <v>2</v>
      </c>
      <c r="M2990" s="43" t="s">
        <v>36</v>
      </c>
      <c r="N2990" s="43" t="str">
        <f t="shared" si="93"/>
        <v>0043</v>
      </c>
      <c r="O2990" s="84">
        <v>10855.04</v>
      </c>
    </row>
    <row r="2991" spans="1:15" s="22" customFormat="1" ht="11.15" customHeight="1" x14ac:dyDescent="0.2">
      <c r="A2991" s="33" t="s">
        <v>6069</v>
      </c>
      <c r="B2991" s="34" t="str">
        <f t="shared" si="94"/>
        <v>669715</v>
      </c>
      <c r="C2991" s="35" t="s">
        <v>6070</v>
      </c>
      <c r="D2991" s="36" t="s">
        <v>383</v>
      </c>
      <c r="E2991" s="35" t="s">
        <v>382</v>
      </c>
      <c r="F2991" s="36" t="s">
        <v>383</v>
      </c>
      <c r="G2991" s="36" t="s">
        <v>5761</v>
      </c>
      <c r="H2991" s="36" t="s">
        <v>32</v>
      </c>
      <c r="I2991" s="36" t="s">
        <v>5762</v>
      </c>
      <c r="J2991" s="36" t="s">
        <v>34</v>
      </c>
      <c r="K2991" s="36" t="s">
        <v>35</v>
      </c>
      <c r="L2991" s="37">
        <v>2</v>
      </c>
      <c r="M2991" s="38" t="s">
        <v>36</v>
      </c>
      <c r="N2991" s="38" t="str">
        <f t="shared" si="93"/>
        <v>0043</v>
      </c>
      <c r="O2991" s="83">
        <v>9845.85</v>
      </c>
    </row>
    <row r="2992" spans="1:15" s="22" customFormat="1" ht="11.15" customHeight="1" x14ac:dyDescent="0.2">
      <c r="A2992" s="39" t="s">
        <v>6071</v>
      </c>
      <c r="B2992" s="40" t="str">
        <f t="shared" si="94"/>
        <v>669713</v>
      </c>
      <c r="C2992" s="41" t="s">
        <v>6072</v>
      </c>
      <c r="D2992" s="42" t="s">
        <v>383</v>
      </c>
      <c r="E2992" s="41" t="s">
        <v>382</v>
      </c>
      <c r="F2992" s="42" t="s">
        <v>383</v>
      </c>
      <c r="G2992" s="42" t="s">
        <v>5761</v>
      </c>
      <c r="H2992" s="42" t="s">
        <v>32</v>
      </c>
      <c r="I2992" s="42" t="s">
        <v>5762</v>
      </c>
      <c r="J2992" s="42" t="s">
        <v>34</v>
      </c>
      <c r="K2992" s="42" t="s">
        <v>35</v>
      </c>
      <c r="L2992" s="37">
        <v>2</v>
      </c>
      <c r="M2992" s="43" t="s">
        <v>36</v>
      </c>
      <c r="N2992" s="43" t="str">
        <f t="shared" si="93"/>
        <v>0043</v>
      </c>
      <c r="O2992" s="84">
        <v>9845.85</v>
      </c>
    </row>
    <row r="2993" spans="1:15" s="22" customFormat="1" ht="11.15" customHeight="1" x14ac:dyDescent="0.2">
      <c r="A2993" s="33" t="s">
        <v>6073</v>
      </c>
      <c r="B2993" s="34" t="str">
        <f t="shared" si="94"/>
        <v>027060</v>
      </c>
      <c r="C2993" s="35" t="s">
        <v>6074</v>
      </c>
      <c r="D2993" s="36" t="s">
        <v>383</v>
      </c>
      <c r="E2993" s="35" t="s">
        <v>382</v>
      </c>
      <c r="F2993" s="36" t="s">
        <v>383</v>
      </c>
      <c r="G2993" s="36" t="s">
        <v>5761</v>
      </c>
      <c r="H2993" s="36" t="s">
        <v>32</v>
      </c>
      <c r="I2993" s="36" t="s">
        <v>5762</v>
      </c>
      <c r="J2993" s="36" t="s">
        <v>383</v>
      </c>
      <c r="K2993" s="36" t="s">
        <v>35</v>
      </c>
      <c r="L2993" s="37">
        <v>3</v>
      </c>
      <c r="M2993" s="38" t="s">
        <v>36</v>
      </c>
      <c r="N2993" s="38" t="str">
        <f t="shared" si="93"/>
        <v>0043</v>
      </c>
      <c r="O2993" s="83">
        <v>4659.2299999999996</v>
      </c>
    </row>
    <row r="2994" spans="1:15" s="22" customFormat="1" ht="11.15" customHeight="1" x14ac:dyDescent="0.2">
      <c r="A2994" s="39" t="s">
        <v>6075</v>
      </c>
      <c r="B2994" s="40" t="str">
        <f t="shared" si="94"/>
        <v>027121</v>
      </c>
      <c r="C2994" s="41" t="s">
        <v>6076</v>
      </c>
      <c r="D2994" s="42" t="s">
        <v>383</v>
      </c>
      <c r="E2994" s="41" t="s">
        <v>382</v>
      </c>
      <c r="F2994" s="42" t="s">
        <v>383</v>
      </c>
      <c r="G2994" s="42" t="s">
        <v>5761</v>
      </c>
      <c r="H2994" s="42" t="s">
        <v>32</v>
      </c>
      <c r="I2994" s="42" t="s">
        <v>5762</v>
      </c>
      <c r="J2994" s="42" t="s">
        <v>383</v>
      </c>
      <c r="K2994" s="42" t="s">
        <v>35</v>
      </c>
      <c r="L2994" s="37">
        <v>1</v>
      </c>
      <c r="M2994" s="43" t="s">
        <v>36</v>
      </c>
      <c r="N2994" s="43" t="str">
        <f t="shared" si="93"/>
        <v>0043</v>
      </c>
      <c r="O2994" s="84">
        <v>7581.98</v>
      </c>
    </row>
    <row r="2995" spans="1:15" s="22" customFormat="1" ht="11.15" customHeight="1" x14ac:dyDescent="0.2">
      <c r="A2995" s="33" t="s">
        <v>6077</v>
      </c>
      <c r="B2995" s="34" t="str">
        <f t="shared" si="94"/>
        <v>669303</v>
      </c>
      <c r="C2995" s="35" t="s">
        <v>6078</v>
      </c>
      <c r="D2995" s="36" t="s">
        <v>383</v>
      </c>
      <c r="E2995" s="35" t="s">
        <v>382</v>
      </c>
      <c r="F2995" s="36" t="s">
        <v>383</v>
      </c>
      <c r="G2995" s="36" t="s">
        <v>5761</v>
      </c>
      <c r="H2995" s="36" t="s">
        <v>43</v>
      </c>
      <c r="I2995" s="36" t="s">
        <v>5762</v>
      </c>
      <c r="J2995" s="36" t="s">
        <v>34</v>
      </c>
      <c r="K2995" s="36" t="s">
        <v>35</v>
      </c>
      <c r="L2995" s="37">
        <v>30</v>
      </c>
      <c r="M2995" s="38" t="s">
        <v>36</v>
      </c>
      <c r="N2995" s="38" t="str">
        <f t="shared" si="93"/>
        <v>0043</v>
      </c>
      <c r="O2995" s="83">
        <v>868.22</v>
      </c>
    </row>
    <row r="2996" spans="1:15" s="22" customFormat="1" ht="11.15" customHeight="1" x14ac:dyDescent="0.2">
      <c r="A2996" s="39" t="s">
        <v>6079</v>
      </c>
      <c r="B2996" s="40" t="str">
        <f t="shared" si="94"/>
        <v>027150</v>
      </c>
      <c r="C2996" s="41" t="s">
        <v>6080</v>
      </c>
      <c r="D2996" s="42" t="s">
        <v>383</v>
      </c>
      <c r="E2996" s="41" t="s">
        <v>382</v>
      </c>
      <c r="F2996" s="42" t="s">
        <v>383</v>
      </c>
      <c r="G2996" s="42" t="s">
        <v>5761</v>
      </c>
      <c r="H2996" s="42" t="s">
        <v>43</v>
      </c>
      <c r="I2996" s="42" t="s">
        <v>5762</v>
      </c>
      <c r="J2996" s="42" t="s">
        <v>34</v>
      </c>
      <c r="K2996" s="42" t="s">
        <v>35</v>
      </c>
      <c r="L2996" s="37">
        <v>2</v>
      </c>
      <c r="M2996" s="43" t="s">
        <v>36</v>
      </c>
      <c r="N2996" s="43" t="str">
        <f t="shared" si="93"/>
        <v>0043</v>
      </c>
      <c r="O2996" s="84">
        <v>4228.0600000000004</v>
      </c>
    </row>
    <row r="2997" spans="1:15" s="22" customFormat="1" ht="11.15" customHeight="1" x14ac:dyDescent="0.2">
      <c r="A2997" s="33" t="s">
        <v>6081</v>
      </c>
      <c r="B2997" s="34" t="str">
        <f t="shared" si="94"/>
        <v>669744</v>
      </c>
      <c r="C2997" s="35" t="s">
        <v>6082</v>
      </c>
      <c r="D2997" s="36" t="s">
        <v>383</v>
      </c>
      <c r="E2997" s="35" t="s">
        <v>382</v>
      </c>
      <c r="F2997" s="36" t="s">
        <v>383</v>
      </c>
      <c r="G2997" s="36" t="s">
        <v>5761</v>
      </c>
      <c r="H2997" s="36" t="s">
        <v>32</v>
      </c>
      <c r="I2997" s="36" t="s">
        <v>5762</v>
      </c>
      <c r="J2997" s="36" t="s">
        <v>34</v>
      </c>
      <c r="K2997" s="36" t="s">
        <v>35</v>
      </c>
      <c r="L2997" s="37">
        <v>0</v>
      </c>
      <c r="M2997" s="38" t="s">
        <v>36</v>
      </c>
      <c r="N2997" s="38" t="str">
        <f t="shared" si="93"/>
        <v>0043</v>
      </c>
      <c r="O2997" s="83">
        <v>8350.0300000000007</v>
      </c>
    </row>
    <row r="2998" spans="1:15" s="22" customFormat="1" ht="11.15" customHeight="1" x14ac:dyDescent="0.2">
      <c r="A2998" s="39" t="s">
        <v>6083</v>
      </c>
      <c r="B2998" s="40" t="str">
        <f t="shared" si="94"/>
        <v>669703</v>
      </c>
      <c r="C2998" s="41" t="s">
        <v>6084</v>
      </c>
      <c r="D2998" s="42" t="s">
        <v>383</v>
      </c>
      <c r="E2998" s="41" t="s">
        <v>382</v>
      </c>
      <c r="F2998" s="42" t="s">
        <v>383</v>
      </c>
      <c r="G2998" s="42" t="s">
        <v>5761</v>
      </c>
      <c r="H2998" s="42" t="s">
        <v>32</v>
      </c>
      <c r="I2998" s="42" t="s">
        <v>5762</v>
      </c>
      <c r="J2998" s="42" t="s">
        <v>34</v>
      </c>
      <c r="K2998" s="42" t="s">
        <v>35</v>
      </c>
      <c r="L2998" s="37">
        <v>0</v>
      </c>
      <c r="M2998" s="43" t="s">
        <v>36</v>
      </c>
      <c r="N2998" s="43" t="str">
        <f t="shared" si="93"/>
        <v>0043</v>
      </c>
      <c r="O2998" s="84">
        <v>7573.73</v>
      </c>
    </row>
    <row r="2999" spans="1:15" s="22" customFormat="1" ht="11.15" customHeight="1" x14ac:dyDescent="0.2">
      <c r="A2999" s="33" t="s">
        <v>6085</v>
      </c>
      <c r="B2999" s="34" t="str">
        <f t="shared" si="94"/>
        <v>027031</v>
      </c>
      <c r="C2999" s="35" t="s">
        <v>6086</v>
      </c>
      <c r="D2999" s="36" t="s">
        <v>383</v>
      </c>
      <c r="E2999" s="35" t="s">
        <v>382</v>
      </c>
      <c r="F2999" s="36" t="s">
        <v>383</v>
      </c>
      <c r="G2999" s="36" t="s">
        <v>5761</v>
      </c>
      <c r="H2999" s="36" t="s">
        <v>32</v>
      </c>
      <c r="I2999" s="36" t="s">
        <v>5762</v>
      </c>
      <c r="J2999" s="36" t="s">
        <v>383</v>
      </c>
      <c r="K2999" s="36" t="s">
        <v>35</v>
      </c>
      <c r="L2999" s="37">
        <v>2</v>
      </c>
      <c r="M2999" s="38" t="s">
        <v>36</v>
      </c>
      <c r="N2999" s="38" t="str">
        <f t="shared" si="93"/>
        <v>0043</v>
      </c>
      <c r="O2999" s="83">
        <v>4909.13</v>
      </c>
    </row>
    <row r="3000" spans="1:15" s="22" customFormat="1" ht="11.15" customHeight="1" x14ac:dyDescent="0.2">
      <c r="A3000" s="39" t="s">
        <v>6087</v>
      </c>
      <c r="B3000" s="40" t="str">
        <f t="shared" si="94"/>
        <v>027021</v>
      </c>
      <c r="C3000" s="41" t="s">
        <v>6088</v>
      </c>
      <c r="D3000" s="42" t="s">
        <v>383</v>
      </c>
      <c r="E3000" s="41" t="s">
        <v>382</v>
      </c>
      <c r="F3000" s="42" t="s">
        <v>383</v>
      </c>
      <c r="G3000" s="42" t="s">
        <v>5761</v>
      </c>
      <c r="H3000" s="42" t="s">
        <v>32</v>
      </c>
      <c r="I3000" s="42" t="s">
        <v>5762</v>
      </c>
      <c r="J3000" s="42" t="s">
        <v>383</v>
      </c>
      <c r="K3000" s="42" t="s">
        <v>35</v>
      </c>
      <c r="L3000" s="37">
        <v>2</v>
      </c>
      <c r="M3000" s="43" t="s">
        <v>36</v>
      </c>
      <c r="N3000" s="43" t="str">
        <f t="shared" si="93"/>
        <v>0043</v>
      </c>
      <c r="O3000" s="84">
        <v>3776.26</v>
      </c>
    </row>
    <row r="3001" spans="1:15" s="22" customFormat="1" ht="12" customHeight="1" x14ac:dyDescent="0.2">
      <c r="A3001" s="33" t="s">
        <v>6089</v>
      </c>
      <c r="B3001" s="34" t="str">
        <f t="shared" si="94"/>
        <v>027042</v>
      </c>
      <c r="C3001" s="35" t="s">
        <v>6090</v>
      </c>
      <c r="D3001" s="36" t="s">
        <v>383</v>
      </c>
      <c r="E3001" s="35" t="s">
        <v>382</v>
      </c>
      <c r="F3001" s="36" t="s">
        <v>383</v>
      </c>
      <c r="G3001" s="36" t="s">
        <v>5761</v>
      </c>
      <c r="H3001" s="36" t="s">
        <v>32</v>
      </c>
      <c r="I3001" s="36" t="s">
        <v>5762</v>
      </c>
      <c r="J3001" s="36" t="s">
        <v>34</v>
      </c>
      <c r="K3001" s="36" t="s">
        <v>35</v>
      </c>
      <c r="L3001" s="37">
        <v>3</v>
      </c>
      <c r="M3001" s="38" t="s">
        <v>36</v>
      </c>
      <c r="N3001" s="38" t="str">
        <f t="shared" si="93"/>
        <v>0043</v>
      </c>
      <c r="O3001" s="83">
        <v>2442.4699999999998</v>
      </c>
    </row>
    <row r="3002" spans="1:15" s="22" customFormat="1" ht="11.15" customHeight="1" x14ac:dyDescent="0.2">
      <c r="A3002" s="39" t="s">
        <v>6091</v>
      </c>
      <c r="B3002" s="40" t="str">
        <f t="shared" si="94"/>
        <v>027258</v>
      </c>
      <c r="C3002" s="41" t="s">
        <v>6092</v>
      </c>
      <c r="D3002" s="42" t="s">
        <v>383</v>
      </c>
      <c r="E3002" s="41" t="s">
        <v>382</v>
      </c>
      <c r="F3002" s="42" t="s">
        <v>383</v>
      </c>
      <c r="G3002" s="42" t="s">
        <v>5761</v>
      </c>
      <c r="H3002" s="42" t="s">
        <v>32</v>
      </c>
      <c r="I3002" s="42" t="s">
        <v>5762</v>
      </c>
      <c r="J3002" s="42" t="s">
        <v>34</v>
      </c>
      <c r="K3002" s="42" t="s">
        <v>35</v>
      </c>
      <c r="L3002" s="37">
        <v>2</v>
      </c>
      <c r="M3002" s="43" t="s">
        <v>36</v>
      </c>
      <c r="N3002" s="43" t="str">
        <f t="shared" si="93"/>
        <v>0043</v>
      </c>
      <c r="O3002" s="84">
        <v>4909.13</v>
      </c>
    </row>
    <row r="3003" spans="1:15" s="22" customFormat="1" ht="11.15" customHeight="1" x14ac:dyDescent="0.2">
      <c r="A3003" s="33" t="s">
        <v>6093</v>
      </c>
      <c r="B3003" s="34" t="str">
        <f t="shared" si="94"/>
        <v>669302</v>
      </c>
      <c r="C3003" s="35" t="s">
        <v>6094</v>
      </c>
      <c r="D3003" s="36" t="s">
        <v>383</v>
      </c>
      <c r="E3003" s="35" t="s">
        <v>382</v>
      </c>
      <c r="F3003" s="36" t="s">
        <v>383</v>
      </c>
      <c r="G3003" s="36" t="s">
        <v>5761</v>
      </c>
      <c r="H3003" s="36" t="s">
        <v>43</v>
      </c>
      <c r="I3003" s="36" t="s">
        <v>5762</v>
      </c>
      <c r="J3003" s="36" t="s">
        <v>34</v>
      </c>
      <c r="K3003" s="36" t="s">
        <v>35</v>
      </c>
      <c r="L3003" s="37">
        <v>30</v>
      </c>
      <c r="M3003" s="38" t="s">
        <v>36</v>
      </c>
      <c r="N3003" s="38" t="str">
        <f t="shared" ref="N3003:N3066" si="95">TEXT(G3003,"0000")</f>
        <v>0043</v>
      </c>
      <c r="O3003" s="83">
        <v>667.86</v>
      </c>
    </row>
    <row r="3004" spans="1:15" s="22" customFormat="1" ht="11.15" customHeight="1" x14ac:dyDescent="0.2">
      <c r="A3004" s="39" t="s">
        <v>6095</v>
      </c>
      <c r="B3004" s="40" t="str">
        <f t="shared" si="94"/>
        <v>027001</v>
      </c>
      <c r="C3004" s="41" t="s">
        <v>6096</v>
      </c>
      <c r="D3004" s="42" t="s">
        <v>383</v>
      </c>
      <c r="E3004" s="41" t="s">
        <v>382</v>
      </c>
      <c r="F3004" s="42" t="s">
        <v>383</v>
      </c>
      <c r="G3004" s="42" t="s">
        <v>5761</v>
      </c>
      <c r="H3004" s="42" t="s">
        <v>32</v>
      </c>
      <c r="I3004" s="42" t="s">
        <v>5762</v>
      </c>
      <c r="J3004" s="42" t="s">
        <v>383</v>
      </c>
      <c r="K3004" s="42" t="s">
        <v>35</v>
      </c>
      <c r="L3004" s="37">
        <v>2</v>
      </c>
      <c r="M3004" s="43" t="s">
        <v>36</v>
      </c>
      <c r="N3004" s="43" t="str">
        <f t="shared" si="95"/>
        <v>0043</v>
      </c>
      <c r="O3004" s="84">
        <v>3624.37</v>
      </c>
    </row>
    <row r="3005" spans="1:15" s="22" customFormat="1" ht="11.15" customHeight="1" x14ac:dyDescent="0.2">
      <c r="A3005" s="33" t="s">
        <v>6097</v>
      </c>
      <c r="B3005" s="34" t="str">
        <f t="shared" si="94"/>
        <v>625018</v>
      </c>
      <c r="C3005" s="35" t="s">
        <v>6098</v>
      </c>
      <c r="D3005" s="36" t="s">
        <v>383</v>
      </c>
      <c r="E3005" s="35" t="s">
        <v>382</v>
      </c>
      <c r="F3005" s="36" t="s">
        <v>383</v>
      </c>
      <c r="G3005" s="36" t="s">
        <v>5761</v>
      </c>
      <c r="H3005" s="36" t="s">
        <v>43</v>
      </c>
      <c r="I3005" s="36" t="s">
        <v>5762</v>
      </c>
      <c r="J3005" s="36" t="s">
        <v>34</v>
      </c>
      <c r="K3005" s="36" t="s">
        <v>35</v>
      </c>
      <c r="L3005" s="37">
        <v>18</v>
      </c>
      <c r="M3005" s="38" t="s">
        <v>36</v>
      </c>
      <c r="N3005" s="38" t="str">
        <f t="shared" si="95"/>
        <v>0043</v>
      </c>
      <c r="O3005" s="83">
        <v>611.27</v>
      </c>
    </row>
    <row r="3006" spans="1:15" s="22" customFormat="1" ht="12" customHeight="1" x14ac:dyDescent="0.2">
      <c r="A3006" s="39" t="s">
        <v>6099</v>
      </c>
      <c r="B3006" s="40" t="str">
        <f t="shared" si="94"/>
        <v>669736</v>
      </c>
      <c r="C3006" s="41" t="s">
        <v>6100</v>
      </c>
      <c r="D3006" s="42" t="s">
        <v>383</v>
      </c>
      <c r="E3006" s="41" t="s">
        <v>382</v>
      </c>
      <c r="F3006" s="42" t="s">
        <v>383</v>
      </c>
      <c r="G3006" s="42" t="s">
        <v>5761</v>
      </c>
      <c r="H3006" s="42" t="s">
        <v>32</v>
      </c>
      <c r="I3006" s="42" t="s">
        <v>5762</v>
      </c>
      <c r="J3006" s="42" t="s">
        <v>34</v>
      </c>
      <c r="K3006" s="42" t="s">
        <v>35</v>
      </c>
      <c r="L3006" s="37">
        <v>1</v>
      </c>
      <c r="M3006" s="43" t="s">
        <v>36</v>
      </c>
      <c r="N3006" s="43" t="str">
        <f t="shared" si="95"/>
        <v>0043</v>
      </c>
      <c r="O3006" s="84">
        <v>10338.14</v>
      </c>
    </row>
    <row r="3007" spans="1:15" s="22" customFormat="1" ht="11.15" customHeight="1" x14ac:dyDescent="0.2">
      <c r="A3007" s="33" t="s">
        <v>6101</v>
      </c>
      <c r="B3007" s="34" t="str">
        <f t="shared" si="94"/>
        <v>669087</v>
      </c>
      <c r="C3007" s="35" t="s">
        <v>6102</v>
      </c>
      <c r="D3007" s="36" t="s">
        <v>383</v>
      </c>
      <c r="E3007" s="35" t="s">
        <v>382</v>
      </c>
      <c r="F3007" s="36" t="s">
        <v>383</v>
      </c>
      <c r="G3007" s="36" t="s">
        <v>5761</v>
      </c>
      <c r="H3007" s="36" t="s">
        <v>32</v>
      </c>
      <c r="I3007" s="36" t="s">
        <v>5762</v>
      </c>
      <c r="J3007" s="36" t="s">
        <v>34</v>
      </c>
      <c r="K3007" s="36" t="s">
        <v>35</v>
      </c>
      <c r="L3007" s="37">
        <v>1</v>
      </c>
      <c r="M3007" s="38" t="s">
        <v>36</v>
      </c>
      <c r="N3007" s="38" t="str">
        <f t="shared" si="95"/>
        <v>0043</v>
      </c>
      <c r="O3007" s="83">
        <v>11727.09</v>
      </c>
    </row>
    <row r="3008" spans="1:15" s="22" customFormat="1" ht="11.15" customHeight="1" x14ac:dyDescent="0.2">
      <c r="A3008" s="39" t="s">
        <v>6103</v>
      </c>
      <c r="B3008" s="40" t="str">
        <f t="shared" si="94"/>
        <v>669319</v>
      </c>
      <c r="C3008" s="41" t="s">
        <v>6104</v>
      </c>
      <c r="D3008" s="42" t="s">
        <v>383</v>
      </c>
      <c r="E3008" s="41" t="s">
        <v>382</v>
      </c>
      <c r="F3008" s="42" t="s">
        <v>383</v>
      </c>
      <c r="G3008" s="42" t="s">
        <v>5761</v>
      </c>
      <c r="H3008" s="42" t="s">
        <v>43</v>
      </c>
      <c r="I3008" s="42" t="s">
        <v>5762</v>
      </c>
      <c r="J3008" s="42" t="s">
        <v>34</v>
      </c>
      <c r="K3008" s="42" t="s">
        <v>35</v>
      </c>
      <c r="L3008" s="37">
        <v>3</v>
      </c>
      <c r="M3008" s="43" t="s">
        <v>36</v>
      </c>
      <c r="N3008" s="43" t="str">
        <f t="shared" si="95"/>
        <v>0043</v>
      </c>
      <c r="O3008" s="84">
        <v>911.63</v>
      </c>
    </row>
    <row r="3009" spans="1:15" s="22" customFormat="1" ht="11.15" customHeight="1" x14ac:dyDescent="0.2">
      <c r="A3009" s="33" t="s">
        <v>6105</v>
      </c>
      <c r="B3009" s="34" t="str">
        <f t="shared" si="94"/>
        <v>027040</v>
      </c>
      <c r="C3009" s="35" t="s">
        <v>6106</v>
      </c>
      <c r="D3009" s="36" t="s">
        <v>383</v>
      </c>
      <c r="E3009" s="35" t="s">
        <v>382</v>
      </c>
      <c r="F3009" s="36" t="s">
        <v>383</v>
      </c>
      <c r="G3009" s="36" t="s">
        <v>5761</v>
      </c>
      <c r="H3009" s="36" t="s">
        <v>32</v>
      </c>
      <c r="I3009" s="36" t="s">
        <v>5762</v>
      </c>
      <c r="J3009" s="36" t="s">
        <v>34</v>
      </c>
      <c r="K3009" s="36" t="s">
        <v>35</v>
      </c>
      <c r="L3009" s="37">
        <v>2</v>
      </c>
      <c r="M3009" s="38" t="s">
        <v>36</v>
      </c>
      <c r="N3009" s="38" t="str">
        <f t="shared" si="95"/>
        <v>0043</v>
      </c>
      <c r="O3009" s="83">
        <v>2442.4699999999998</v>
      </c>
    </row>
    <row r="3010" spans="1:15" s="22" customFormat="1" ht="11.15" customHeight="1" x14ac:dyDescent="0.2">
      <c r="A3010" s="39" t="s">
        <v>6107</v>
      </c>
      <c r="B3010" s="40" t="str">
        <f t="shared" si="94"/>
        <v>669308</v>
      </c>
      <c r="C3010" s="41" t="s">
        <v>6108</v>
      </c>
      <c r="D3010" s="42" t="s">
        <v>383</v>
      </c>
      <c r="E3010" s="41" t="s">
        <v>382</v>
      </c>
      <c r="F3010" s="42" t="s">
        <v>383</v>
      </c>
      <c r="G3010" s="42" t="s">
        <v>5761</v>
      </c>
      <c r="H3010" s="42" t="s">
        <v>43</v>
      </c>
      <c r="I3010" s="42" t="s">
        <v>5762</v>
      </c>
      <c r="J3010" s="42" t="s">
        <v>34</v>
      </c>
      <c r="K3010" s="42" t="s">
        <v>35</v>
      </c>
      <c r="L3010" s="37">
        <v>10</v>
      </c>
      <c r="M3010" s="43" t="s">
        <v>36</v>
      </c>
      <c r="N3010" s="43" t="str">
        <f t="shared" si="95"/>
        <v>0043</v>
      </c>
      <c r="O3010" s="84">
        <v>551.29</v>
      </c>
    </row>
    <row r="3011" spans="1:15" s="22" customFormat="1" ht="11.15" customHeight="1" x14ac:dyDescent="0.2">
      <c r="A3011" s="33" t="s">
        <v>6109</v>
      </c>
      <c r="B3011" s="34" t="str">
        <f t="shared" ref="B3011:B3074" si="96">HYPERLINK(CONCATENATE("https://project.daccord.ru/2024/Items/PL_ItemView.php?Reference=",A3011),A3011)</f>
        <v>669742</v>
      </c>
      <c r="C3011" s="35" t="s">
        <v>6110</v>
      </c>
      <c r="D3011" s="36" t="s">
        <v>383</v>
      </c>
      <c r="E3011" s="35" t="s">
        <v>382</v>
      </c>
      <c r="F3011" s="36" t="s">
        <v>383</v>
      </c>
      <c r="G3011" s="36" t="s">
        <v>5761</v>
      </c>
      <c r="H3011" s="36" t="s">
        <v>32</v>
      </c>
      <c r="I3011" s="36" t="s">
        <v>5762</v>
      </c>
      <c r="J3011" s="36" t="s">
        <v>34</v>
      </c>
      <c r="K3011" s="36" t="s">
        <v>35</v>
      </c>
      <c r="L3011" s="37">
        <v>1</v>
      </c>
      <c r="M3011" s="38" t="s">
        <v>36</v>
      </c>
      <c r="N3011" s="38" t="str">
        <f t="shared" si="95"/>
        <v>0043</v>
      </c>
      <c r="O3011" s="83">
        <v>8350.0300000000007</v>
      </c>
    </row>
    <row r="3012" spans="1:15" s="22" customFormat="1" ht="11.15" customHeight="1" x14ac:dyDescent="0.2">
      <c r="A3012" s="39" t="s">
        <v>6111</v>
      </c>
      <c r="B3012" s="40" t="str">
        <f t="shared" si="96"/>
        <v>027032</v>
      </c>
      <c r="C3012" s="41" t="s">
        <v>6112</v>
      </c>
      <c r="D3012" s="42" t="s">
        <v>383</v>
      </c>
      <c r="E3012" s="41" t="s">
        <v>382</v>
      </c>
      <c r="F3012" s="42" t="s">
        <v>383</v>
      </c>
      <c r="G3012" s="42" t="s">
        <v>5761</v>
      </c>
      <c r="H3012" s="42" t="s">
        <v>32</v>
      </c>
      <c r="I3012" s="42" t="s">
        <v>5762</v>
      </c>
      <c r="J3012" s="42" t="s">
        <v>34</v>
      </c>
      <c r="K3012" s="42" t="s">
        <v>35</v>
      </c>
      <c r="L3012" s="37">
        <v>1</v>
      </c>
      <c r="M3012" s="43" t="s">
        <v>36</v>
      </c>
      <c r="N3012" s="43" t="str">
        <f t="shared" si="95"/>
        <v>0043</v>
      </c>
      <c r="O3012" s="84">
        <v>4909.13</v>
      </c>
    </row>
    <row r="3013" spans="1:15" s="22" customFormat="1" ht="11.15" customHeight="1" x14ac:dyDescent="0.2">
      <c r="A3013" s="33" t="s">
        <v>6113</v>
      </c>
      <c r="B3013" s="34" t="str">
        <f t="shared" si="96"/>
        <v>027062</v>
      </c>
      <c r="C3013" s="35" t="s">
        <v>6114</v>
      </c>
      <c r="D3013" s="36" t="s">
        <v>383</v>
      </c>
      <c r="E3013" s="35" t="s">
        <v>382</v>
      </c>
      <c r="F3013" s="36" t="s">
        <v>383</v>
      </c>
      <c r="G3013" s="36" t="s">
        <v>5761</v>
      </c>
      <c r="H3013" s="36" t="s">
        <v>32</v>
      </c>
      <c r="I3013" s="36" t="s">
        <v>5762</v>
      </c>
      <c r="J3013" s="36" t="s">
        <v>383</v>
      </c>
      <c r="K3013" s="36" t="s">
        <v>35</v>
      </c>
      <c r="L3013" s="37">
        <v>1</v>
      </c>
      <c r="M3013" s="38" t="s">
        <v>36</v>
      </c>
      <c r="N3013" s="38" t="str">
        <f t="shared" si="95"/>
        <v>0043</v>
      </c>
      <c r="O3013" s="83">
        <v>4659.22</v>
      </c>
    </row>
    <row r="3014" spans="1:15" s="22" customFormat="1" ht="11.15" customHeight="1" x14ac:dyDescent="0.2">
      <c r="A3014" s="39" t="s">
        <v>6115</v>
      </c>
      <c r="B3014" s="40" t="str">
        <f t="shared" si="96"/>
        <v>669313</v>
      </c>
      <c r="C3014" s="41" t="s">
        <v>6116</v>
      </c>
      <c r="D3014" s="42" t="s">
        <v>383</v>
      </c>
      <c r="E3014" s="41" t="s">
        <v>382</v>
      </c>
      <c r="F3014" s="42" t="s">
        <v>383</v>
      </c>
      <c r="G3014" s="42" t="s">
        <v>5761</v>
      </c>
      <c r="H3014" s="42" t="s">
        <v>43</v>
      </c>
      <c r="I3014" s="42" t="s">
        <v>5762</v>
      </c>
      <c r="J3014" s="42" t="s">
        <v>34</v>
      </c>
      <c r="K3014" s="42" t="s">
        <v>35</v>
      </c>
      <c r="L3014" s="37">
        <v>6</v>
      </c>
      <c r="M3014" s="43" t="s">
        <v>36</v>
      </c>
      <c r="N3014" s="43" t="str">
        <f t="shared" si="95"/>
        <v>0043</v>
      </c>
      <c r="O3014" s="84">
        <v>716.67</v>
      </c>
    </row>
    <row r="3015" spans="1:15" s="22" customFormat="1" ht="11.15" customHeight="1" x14ac:dyDescent="0.2">
      <c r="A3015" s="33" t="s">
        <v>6117</v>
      </c>
      <c r="B3015" s="34" t="str">
        <f t="shared" si="96"/>
        <v>027187</v>
      </c>
      <c r="C3015" s="35" t="s">
        <v>6118</v>
      </c>
      <c r="D3015" s="36" t="s">
        <v>383</v>
      </c>
      <c r="E3015" s="35" t="s">
        <v>382</v>
      </c>
      <c r="F3015" s="36" t="s">
        <v>383</v>
      </c>
      <c r="G3015" s="36" t="s">
        <v>5761</v>
      </c>
      <c r="H3015" s="36" t="s">
        <v>43</v>
      </c>
      <c r="I3015" s="36" t="s">
        <v>5762</v>
      </c>
      <c r="J3015" s="36" t="s">
        <v>34</v>
      </c>
      <c r="K3015" s="36" t="s">
        <v>35</v>
      </c>
      <c r="L3015" s="37">
        <v>0</v>
      </c>
      <c r="M3015" s="38" t="s">
        <v>36</v>
      </c>
      <c r="N3015" s="38" t="str">
        <f t="shared" si="95"/>
        <v>0043</v>
      </c>
      <c r="O3015" s="83">
        <v>494</v>
      </c>
    </row>
    <row r="3016" spans="1:15" s="22" customFormat="1" ht="11.15" customHeight="1" x14ac:dyDescent="0.2">
      <c r="A3016" s="39" t="s">
        <v>6119</v>
      </c>
      <c r="B3016" s="40" t="str">
        <f t="shared" si="96"/>
        <v>027154</v>
      </c>
      <c r="C3016" s="41" t="s">
        <v>6120</v>
      </c>
      <c r="D3016" s="42" t="s">
        <v>383</v>
      </c>
      <c r="E3016" s="41" t="s">
        <v>382</v>
      </c>
      <c r="F3016" s="42" t="s">
        <v>383</v>
      </c>
      <c r="G3016" s="42" t="s">
        <v>5761</v>
      </c>
      <c r="H3016" s="42" t="s">
        <v>43</v>
      </c>
      <c r="I3016" s="42" t="s">
        <v>5762</v>
      </c>
      <c r="J3016" s="42" t="s">
        <v>34</v>
      </c>
      <c r="K3016" s="42" t="s">
        <v>35</v>
      </c>
      <c r="L3016" s="37">
        <v>1</v>
      </c>
      <c r="M3016" s="43" t="s">
        <v>36</v>
      </c>
      <c r="N3016" s="43" t="str">
        <f t="shared" si="95"/>
        <v>0043</v>
      </c>
      <c r="O3016" s="84">
        <v>2738.17</v>
      </c>
    </row>
    <row r="3017" spans="1:15" s="22" customFormat="1" ht="11.15" customHeight="1" x14ac:dyDescent="0.2">
      <c r="A3017" s="33" t="s">
        <v>6121</v>
      </c>
      <c r="B3017" s="34" t="str">
        <f t="shared" si="96"/>
        <v>027252</v>
      </c>
      <c r="C3017" s="35" t="s">
        <v>6122</v>
      </c>
      <c r="D3017" s="36" t="s">
        <v>383</v>
      </c>
      <c r="E3017" s="35" t="s">
        <v>382</v>
      </c>
      <c r="F3017" s="36" t="s">
        <v>383</v>
      </c>
      <c r="G3017" s="36" t="s">
        <v>5761</v>
      </c>
      <c r="H3017" s="36" t="s">
        <v>43</v>
      </c>
      <c r="I3017" s="36" t="s">
        <v>5762</v>
      </c>
      <c r="J3017" s="36" t="s">
        <v>34</v>
      </c>
      <c r="K3017" s="36" t="s">
        <v>35</v>
      </c>
      <c r="L3017" s="37">
        <v>1</v>
      </c>
      <c r="M3017" s="38" t="s">
        <v>36</v>
      </c>
      <c r="N3017" s="38" t="str">
        <f t="shared" si="95"/>
        <v>0043</v>
      </c>
      <c r="O3017" s="83">
        <v>1124.33</v>
      </c>
    </row>
    <row r="3018" spans="1:15" s="22" customFormat="1" ht="11.15" customHeight="1" x14ac:dyDescent="0.2">
      <c r="A3018" s="39" t="s">
        <v>6123</v>
      </c>
      <c r="B3018" s="40" t="str">
        <f t="shared" si="96"/>
        <v>027000</v>
      </c>
      <c r="C3018" s="41" t="s">
        <v>6124</v>
      </c>
      <c r="D3018" s="42" t="s">
        <v>383</v>
      </c>
      <c r="E3018" s="41" t="s">
        <v>382</v>
      </c>
      <c r="F3018" s="42" t="s">
        <v>383</v>
      </c>
      <c r="G3018" s="42" t="s">
        <v>5761</v>
      </c>
      <c r="H3018" s="42" t="s">
        <v>32</v>
      </c>
      <c r="I3018" s="42" t="s">
        <v>5762</v>
      </c>
      <c r="J3018" s="42" t="s">
        <v>383</v>
      </c>
      <c r="K3018" s="42" t="s">
        <v>35</v>
      </c>
      <c r="L3018" s="37">
        <v>1</v>
      </c>
      <c r="M3018" s="43" t="s">
        <v>36</v>
      </c>
      <c r="N3018" s="43" t="str">
        <f t="shared" si="95"/>
        <v>0043</v>
      </c>
      <c r="O3018" s="84">
        <v>3624.37</v>
      </c>
    </row>
    <row r="3019" spans="1:15" s="22" customFormat="1" ht="11.15" customHeight="1" x14ac:dyDescent="0.2">
      <c r="A3019" s="33" t="s">
        <v>6125</v>
      </c>
      <c r="B3019" s="34" t="str">
        <f t="shared" si="96"/>
        <v>669309</v>
      </c>
      <c r="C3019" s="35" t="s">
        <v>6126</v>
      </c>
      <c r="D3019" s="36" t="s">
        <v>383</v>
      </c>
      <c r="E3019" s="35" t="s">
        <v>382</v>
      </c>
      <c r="F3019" s="36" t="s">
        <v>383</v>
      </c>
      <c r="G3019" s="36" t="s">
        <v>5761</v>
      </c>
      <c r="H3019" s="36" t="s">
        <v>43</v>
      </c>
      <c r="I3019" s="36" t="s">
        <v>5762</v>
      </c>
      <c r="J3019" s="36" t="s">
        <v>34</v>
      </c>
      <c r="K3019" s="36" t="s">
        <v>35</v>
      </c>
      <c r="L3019" s="37">
        <v>6</v>
      </c>
      <c r="M3019" s="38" t="s">
        <v>36</v>
      </c>
      <c r="N3019" s="38" t="str">
        <f t="shared" si="95"/>
        <v>0043</v>
      </c>
      <c r="O3019" s="83">
        <v>716.67</v>
      </c>
    </row>
    <row r="3020" spans="1:15" s="22" customFormat="1" ht="11.15" customHeight="1" x14ac:dyDescent="0.2">
      <c r="A3020" s="39" t="s">
        <v>6127</v>
      </c>
      <c r="B3020" s="40" t="str">
        <f t="shared" si="96"/>
        <v>669305</v>
      </c>
      <c r="C3020" s="41" t="s">
        <v>6128</v>
      </c>
      <c r="D3020" s="42" t="s">
        <v>383</v>
      </c>
      <c r="E3020" s="41" t="s">
        <v>382</v>
      </c>
      <c r="F3020" s="42" t="s">
        <v>383</v>
      </c>
      <c r="G3020" s="42" t="s">
        <v>5761</v>
      </c>
      <c r="H3020" s="42" t="s">
        <v>43</v>
      </c>
      <c r="I3020" s="42" t="s">
        <v>5762</v>
      </c>
      <c r="J3020" s="42" t="s">
        <v>34</v>
      </c>
      <c r="K3020" s="42" t="s">
        <v>35</v>
      </c>
      <c r="L3020" s="37">
        <v>6</v>
      </c>
      <c r="M3020" s="43" t="s">
        <v>36</v>
      </c>
      <c r="N3020" s="43" t="str">
        <f t="shared" si="95"/>
        <v>0043</v>
      </c>
      <c r="O3020" s="84">
        <v>1929.38</v>
      </c>
    </row>
    <row r="3021" spans="1:15" s="22" customFormat="1" ht="11.15" customHeight="1" x14ac:dyDescent="0.2">
      <c r="A3021" s="33" t="s">
        <v>6129</v>
      </c>
      <c r="B3021" s="34" t="str">
        <f t="shared" si="96"/>
        <v>669301</v>
      </c>
      <c r="C3021" s="35" t="s">
        <v>6130</v>
      </c>
      <c r="D3021" s="36" t="s">
        <v>383</v>
      </c>
      <c r="E3021" s="35" t="s">
        <v>382</v>
      </c>
      <c r="F3021" s="36" t="s">
        <v>383</v>
      </c>
      <c r="G3021" s="36" t="s">
        <v>5761</v>
      </c>
      <c r="H3021" s="36" t="s">
        <v>43</v>
      </c>
      <c r="I3021" s="36" t="s">
        <v>5762</v>
      </c>
      <c r="J3021" s="36" t="s">
        <v>34</v>
      </c>
      <c r="K3021" s="36" t="s">
        <v>35</v>
      </c>
      <c r="L3021" s="37">
        <v>8</v>
      </c>
      <c r="M3021" s="38" t="s">
        <v>36</v>
      </c>
      <c r="N3021" s="38" t="str">
        <f t="shared" si="95"/>
        <v>0043</v>
      </c>
      <c r="O3021" s="83">
        <v>785.21</v>
      </c>
    </row>
    <row r="3022" spans="1:15" s="22" customFormat="1" ht="12" customHeight="1" x14ac:dyDescent="0.2">
      <c r="A3022" s="39" t="s">
        <v>6131</v>
      </c>
      <c r="B3022" s="40" t="str">
        <f t="shared" si="96"/>
        <v>625014</v>
      </c>
      <c r="C3022" s="41" t="s">
        <v>6132</v>
      </c>
      <c r="D3022" s="42" t="s">
        <v>383</v>
      </c>
      <c r="E3022" s="41" t="s">
        <v>382</v>
      </c>
      <c r="F3022" s="42" t="s">
        <v>383</v>
      </c>
      <c r="G3022" s="42" t="s">
        <v>5761</v>
      </c>
      <c r="H3022" s="42" t="s">
        <v>43</v>
      </c>
      <c r="I3022" s="42" t="s">
        <v>5762</v>
      </c>
      <c r="J3022" s="42" t="s">
        <v>34</v>
      </c>
      <c r="K3022" s="42" t="s">
        <v>35</v>
      </c>
      <c r="L3022" s="37">
        <v>6</v>
      </c>
      <c r="M3022" s="43" t="s">
        <v>36</v>
      </c>
      <c r="N3022" s="43" t="str">
        <f t="shared" si="95"/>
        <v>0043</v>
      </c>
      <c r="O3022" s="84">
        <v>473.41</v>
      </c>
    </row>
    <row r="3023" spans="1:15" s="22" customFormat="1" ht="11.15" customHeight="1" x14ac:dyDescent="0.2">
      <c r="A3023" s="33" t="s">
        <v>6133</v>
      </c>
      <c r="B3023" s="34" t="str">
        <f t="shared" si="96"/>
        <v>668781</v>
      </c>
      <c r="C3023" s="35" t="s">
        <v>6134</v>
      </c>
      <c r="D3023" s="36" t="s">
        <v>383</v>
      </c>
      <c r="E3023" s="35" t="s">
        <v>382</v>
      </c>
      <c r="F3023" s="36" t="s">
        <v>383</v>
      </c>
      <c r="G3023" s="36" t="s">
        <v>5761</v>
      </c>
      <c r="H3023" s="36" t="s">
        <v>43</v>
      </c>
      <c r="I3023" s="36" t="s">
        <v>5762</v>
      </c>
      <c r="J3023" s="36" t="s">
        <v>34</v>
      </c>
      <c r="K3023" s="36" t="s">
        <v>35</v>
      </c>
      <c r="L3023" s="37">
        <v>1</v>
      </c>
      <c r="M3023" s="38" t="s">
        <v>36</v>
      </c>
      <c r="N3023" s="38" t="str">
        <f t="shared" si="95"/>
        <v>0043</v>
      </c>
      <c r="O3023" s="83">
        <v>6334.48</v>
      </c>
    </row>
    <row r="3024" spans="1:15" s="22" customFormat="1" ht="11.15" customHeight="1" x14ac:dyDescent="0.2">
      <c r="A3024" s="39" t="s">
        <v>6135</v>
      </c>
      <c r="B3024" s="40" t="str">
        <f t="shared" si="96"/>
        <v>669304</v>
      </c>
      <c r="C3024" s="41" t="s">
        <v>6136</v>
      </c>
      <c r="D3024" s="42" t="s">
        <v>383</v>
      </c>
      <c r="E3024" s="41" t="s">
        <v>382</v>
      </c>
      <c r="F3024" s="42" t="s">
        <v>383</v>
      </c>
      <c r="G3024" s="42" t="s">
        <v>5761</v>
      </c>
      <c r="H3024" s="42" t="s">
        <v>43</v>
      </c>
      <c r="I3024" s="42" t="s">
        <v>5762</v>
      </c>
      <c r="J3024" s="42" t="s">
        <v>34</v>
      </c>
      <c r="K3024" s="42" t="s">
        <v>35</v>
      </c>
      <c r="L3024" s="37">
        <v>2</v>
      </c>
      <c r="M3024" s="43" t="s">
        <v>36</v>
      </c>
      <c r="N3024" s="43" t="str">
        <f t="shared" si="95"/>
        <v>0043</v>
      </c>
      <c r="O3024" s="84">
        <v>1484.14</v>
      </c>
    </row>
    <row r="3025" spans="1:15" s="22" customFormat="1" ht="11.15" customHeight="1" x14ac:dyDescent="0.2">
      <c r="A3025" s="33" t="s">
        <v>6137</v>
      </c>
      <c r="B3025" s="34" t="str">
        <f t="shared" si="96"/>
        <v>669300</v>
      </c>
      <c r="C3025" s="35" t="s">
        <v>6138</v>
      </c>
      <c r="D3025" s="36" t="s">
        <v>383</v>
      </c>
      <c r="E3025" s="35" t="s">
        <v>382</v>
      </c>
      <c r="F3025" s="36" t="s">
        <v>383</v>
      </c>
      <c r="G3025" s="36" t="s">
        <v>5761</v>
      </c>
      <c r="H3025" s="36" t="s">
        <v>43</v>
      </c>
      <c r="I3025" s="36" t="s">
        <v>5762</v>
      </c>
      <c r="J3025" s="36" t="s">
        <v>34</v>
      </c>
      <c r="K3025" s="36" t="s">
        <v>35</v>
      </c>
      <c r="L3025" s="37">
        <v>2</v>
      </c>
      <c r="M3025" s="38" t="s">
        <v>36</v>
      </c>
      <c r="N3025" s="38" t="str">
        <f t="shared" si="95"/>
        <v>0043</v>
      </c>
      <c r="O3025" s="83">
        <v>604.01</v>
      </c>
    </row>
    <row r="3026" spans="1:15" s="22" customFormat="1" ht="11.15" customHeight="1" x14ac:dyDescent="0.2">
      <c r="A3026" s="39" t="s">
        <v>6139</v>
      </c>
      <c r="B3026" s="40" t="str">
        <f t="shared" si="96"/>
        <v>409115</v>
      </c>
      <c r="C3026" s="41" t="s">
        <v>6140</v>
      </c>
      <c r="D3026" s="42" t="s">
        <v>383</v>
      </c>
      <c r="E3026" s="41" t="s">
        <v>382</v>
      </c>
      <c r="F3026" s="42" t="s">
        <v>383</v>
      </c>
      <c r="G3026" s="42" t="s">
        <v>6141</v>
      </c>
      <c r="H3026" s="42" t="s">
        <v>32</v>
      </c>
      <c r="I3026" s="42" t="s">
        <v>6142</v>
      </c>
      <c r="J3026" s="42" t="s">
        <v>34</v>
      </c>
      <c r="K3026" s="42" t="s">
        <v>35</v>
      </c>
      <c r="L3026" s="37">
        <v>1118</v>
      </c>
      <c r="M3026" s="43" t="s">
        <v>36</v>
      </c>
      <c r="N3026" s="43" t="str">
        <f t="shared" si="95"/>
        <v>0227</v>
      </c>
      <c r="O3026" s="84">
        <v>2240.92</v>
      </c>
    </row>
    <row r="3027" spans="1:15" s="22" customFormat="1" ht="11.15" customHeight="1" x14ac:dyDescent="0.2">
      <c r="A3027" s="33" t="s">
        <v>6143</v>
      </c>
      <c r="B3027" s="34" t="str">
        <f t="shared" si="96"/>
        <v>409251</v>
      </c>
      <c r="C3027" s="35" t="s">
        <v>6144</v>
      </c>
      <c r="D3027" s="36" t="s">
        <v>383</v>
      </c>
      <c r="E3027" s="35" t="s">
        <v>382</v>
      </c>
      <c r="F3027" s="36" t="s">
        <v>383</v>
      </c>
      <c r="G3027" s="36" t="s">
        <v>6141</v>
      </c>
      <c r="H3027" s="36" t="s">
        <v>32</v>
      </c>
      <c r="I3027" s="36" t="s">
        <v>6142</v>
      </c>
      <c r="J3027" s="36" t="s">
        <v>34</v>
      </c>
      <c r="K3027" s="36" t="s">
        <v>35</v>
      </c>
      <c r="L3027" s="37">
        <v>297</v>
      </c>
      <c r="M3027" s="38" t="s">
        <v>36</v>
      </c>
      <c r="N3027" s="38" t="str">
        <f t="shared" si="95"/>
        <v>0227</v>
      </c>
      <c r="O3027" s="83">
        <v>4944.49</v>
      </c>
    </row>
    <row r="3028" spans="1:15" s="22" customFormat="1" ht="11.15" customHeight="1" x14ac:dyDescent="0.2">
      <c r="A3028" s="39" t="s">
        <v>6145</v>
      </c>
      <c r="B3028" s="40" t="str">
        <f t="shared" si="96"/>
        <v>409257</v>
      </c>
      <c r="C3028" s="41" t="s">
        <v>6146</v>
      </c>
      <c r="D3028" s="42" t="s">
        <v>383</v>
      </c>
      <c r="E3028" s="41" t="s">
        <v>382</v>
      </c>
      <c r="F3028" s="42" t="s">
        <v>383</v>
      </c>
      <c r="G3028" s="42" t="s">
        <v>6141</v>
      </c>
      <c r="H3028" s="42" t="s">
        <v>32</v>
      </c>
      <c r="I3028" s="42" t="s">
        <v>6142</v>
      </c>
      <c r="J3028" s="42" t="s">
        <v>34</v>
      </c>
      <c r="K3028" s="42" t="s">
        <v>35</v>
      </c>
      <c r="L3028" s="37">
        <v>215</v>
      </c>
      <c r="M3028" s="43" t="s">
        <v>36</v>
      </c>
      <c r="N3028" s="43" t="str">
        <f t="shared" si="95"/>
        <v>0227</v>
      </c>
      <c r="O3028" s="84">
        <v>9450.44</v>
      </c>
    </row>
    <row r="3029" spans="1:15" s="22" customFormat="1" ht="11.15" customHeight="1" x14ac:dyDescent="0.2">
      <c r="A3029" s="33" t="s">
        <v>6147</v>
      </c>
      <c r="B3029" s="34" t="str">
        <f t="shared" si="96"/>
        <v>409253</v>
      </c>
      <c r="C3029" s="35" t="s">
        <v>6148</v>
      </c>
      <c r="D3029" s="36" t="s">
        <v>383</v>
      </c>
      <c r="E3029" s="35" t="s">
        <v>382</v>
      </c>
      <c r="F3029" s="36" t="s">
        <v>383</v>
      </c>
      <c r="G3029" s="36" t="s">
        <v>6141</v>
      </c>
      <c r="H3029" s="36" t="s">
        <v>32</v>
      </c>
      <c r="I3029" s="36" t="s">
        <v>6142</v>
      </c>
      <c r="J3029" s="36" t="s">
        <v>34</v>
      </c>
      <c r="K3029" s="36" t="s">
        <v>35</v>
      </c>
      <c r="L3029" s="37">
        <v>105</v>
      </c>
      <c r="M3029" s="38" t="s">
        <v>36</v>
      </c>
      <c r="N3029" s="38" t="str">
        <f t="shared" si="95"/>
        <v>0227</v>
      </c>
      <c r="O3029" s="83">
        <v>7557.64</v>
      </c>
    </row>
    <row r="3030" spans="1:15" s="22" customFormat="1" ht="11.15" customHeight="1" x14ac:dyDescent="0.2">
      <c r="A3030" s="39" t="s">
        <v>6149</v>
      </c>
      <c r="B3030" s="40" t="str">
        <f t="shared" si="96"/>
        <v>409254</v>
      </c>
      <c r="C3030" s="41" t="s">
        <v>6150</v>
      </c>
      <c r="D3030" s="42" t="s">
        <v>383</v>
      </c>
      <c r="E3030" s="41" t="s">
        <v>382</v>
      </c>
      <c r="F3030" s="42" t="s">
        <v>383</v>
      </c>
      <c r="G3030" s="42" t="s">
        <v>6141</v>
      </c>
      <c r="H3030" s="42" t="s">
        <v>32</v>
      </c>
      <c r="I3030" s="42" t="s">
        <v>6142</v>
      </c>
      <c r="J3030" s="42" t="s">
        <v>34</v>
      </c>
      <c r="K3030" s="42" t="s">
        <v>35</v>
      </c>
      <c r="L3030" s="37">
        <v>142</v>
      </c>
      <c r="M3030" s="43" t="s">
        <v>36</v>
      </c>
      <c r="N3030" s="43" t="str">
        <f t="shared" si="95"/>
        <v>0227</v>
      </c>
      <c r="O3030" s="84">
        <v>7557.64</v>
      </c>
    </row>
    <row r="3031" spans="1:15" s="22" customFormat="1" ht="11.15" customHeight="1" x14ac:dyDescent="0.2">
      <c r="A3031" s="33" t="s">
        <v>6151</v>
      </c>
      <c r="B3031" s="34" t="str">
        <f t="shared" si="96"/>
        <v>409260</v>
      </c>
      <c r="C3031" s="35" t="s">
        <v>6152</v>
      </c>
      <c r="D3031" s="36" t="s">
        <v>383</v>
      </c>
      <c r="E3031" s="35" t="s">
        <v>382</v>
      </c>
      <c r="F3031" s="36" t="s">
        <v>383</v>
      </c>
      <c r="G3031" s="36" t="s">
        <v>6141</v>
      </c>
      <c r="H3031" s="36" t="s">
        <v>32</v>
      </c>
      <c r="I3031" s="36" t="s">
        <v>6142</v>
      </c>
      <c r="J3031" s="36" t="s">
        <v>34</v>
      </c>
      <c r="K3031" s="36" t="s">
        <v>35</v>
      </c>
      <c r="L3031" s="37">
        <v>82</v>
      </c>
      <c r="M3031" s="38" t="s">
        <v>36</v>
      </c>
      <c r="N3031" s="38" t="str">
        <f t="shared" si="95"/>
        <v>0227</v>
      </c>
      <c r="O3031" s="83">
        <v>12869.84</v>
      </c>
    </row>
    <row r="3032" spans="1:15" s="22" customFormat="1" ht="11.15" customHeight="1" x14ac:dyDescent="0.2">
      <c r="A3032" s="39" t="s">
        <v>6153</v>
      </c>
      <c r="B3032" s="40" t="str">
        <f t="shared" si="96"/>
        <v>408939</v>
      </c>
      <c r="C3032" s="41" t="s">
        <v>6154</v>
      </c>
      <c r="D3032" s="42" t="s">
        <v>383</v>
      </c>
      <c r="E3032" s="41" t="s">
        <v>382</v>
      </c>
      <c r="F3032" s="42" t="s">
        <v>383</v>
      </c>
      <c r="G3032" s="42" t="s">
        <v>6141</v>
      </c>
      <c r="H3032" s="42" t="s">
        <v>32</v>
      </c>
      <c r="I3032" s="42" t="s">
        <v>6142</v>
      </c>
      <c r="J3032" s="42" t="s">
        <v>34</v>
      </c>
      <c r="K3032" s="42" t="s">
        <v>35</v>
      </c>
      <c r="L3032" s="37">
        <v>113</v>
      </c>
      <c r="M3032" s="43" t="s">
        <v>36</v>
      </c>
      <c r="N3032" s="43" t="str">
        <f t="shared" si="95"/>
        <v>0227</v>
      </c>
      <c r="O3032" s="84">
        <v>6911.13</v>
      </c>
    </row>
    <row r="3033" spans="1:15" s="22" customFormat="1" ht="11.15" customHeight="1" x14ac:dyDescent="0.2">
      <c r="A3033" s="33" t="s">
        <v>6155</v>
      </c>
      <c r="B3033" s="34" t="str">
        <f t="shared" si="96"/>
        <v>409202</v>
      </c>
      <c r="C3033" s="35" t="s">
        <v>6156</v>
      </c>
      <c r="D3033" s="36" t="s">
        <v>383</v>
      </c>
      <c r="E3033" s="35" t="s">
        <v>382</v>
      </c>
      <c r="F3033" s="36" t="s">
        <v>383</v>
      </c>
      <c r="G3033" s="36" t="s">
        <v>6141</v>
      </c>
      <c r="H3033" s="36" t="s">
        <v>32</v>
      </c>
      <c r="I3033" s="36" t="s">
        <v>6142</v>
      </c>
      <c r="J3033" s="36" t="s">
        <v>34</v>
      </c>
      <c r="K3033" s="36" t="s">
        <v>35</v>
      </c>
      <c r="L3033" s="37">
        <v>148</v>
      </c>
      <c r="M3033" s="38" t="s">
        <v>36</v>
      </c>
      <c r="N3033" s="38" t="str">
        <f t="shared" si="95"/>
        <v>0227</v>
      </c>
      <c r="O3033" s="83">
        <v>2637.06</v>
      </c>
    </row>
    <row r="3034" spans="1:15" s="22" customFormat="1" ht="11.15" customHeight="1" x14ac:dyDescent="0.2">
      <c r="A3034" s="39" t="s">
        <v>6157</v>
      </c>
      <c r="B3034" s="40" t="str">
        <f t="shared" si="96"/>
        <v>409248</v>
      </c>
      <c r="C3034" s="41" t="s">
        <v>6158</v>
      </c>
      <c r="D3034" s="42" t="s">
        <v>383</v>
      </c>
      <c r="E3034" s="41" t="s">
        <v>382</v>
      </c>
      <c r="F3034" s="42" t="s">
        <v>383</v>
      </c>
      <c r="G3034" s="42" t="s">
        <v>6141</v>
      </c>
      <c r="H3034" s="42" t="s">
        <v>32</v>
      </c>
      <c r="I3034" s="42" t="s">
        <v>6142</v>
      </c>
      <c r="J3034" s="42" t="s">
        <v>34</v>
      </c>
      <c r="K3034" s="42" t="s">
        <v>35</v>
      </c>
      <c r="L3034" s="37">
        <v>66</v>
      </c>
      <c r="M3034" s="43" t="s">
        <v>36</v>
      </c>
      <c r="N3034" s="43" t="str">
        <f t="shared" si="95"/>
        <v>0227</v>
      </c>
      <c r="O3034" s="84">
        <v>6328.94</v>
      </c>
    </row>
    <row r="3035" spans="1:15" s="22" customFormat="1" ht="11.15" customHeight="1" x14ac:dyDescent="0.2">
      <c r="A3035" s="33" t="s">
        <v>6159</v>
      </c>
      <c r="B3035" s="34" t="str">
        <f t="shared" si="96"/>
        <v>409331</v>
      </c>
      <c r="C3035" s="35" t="s">
        <v>6160</v>
      </c>
      <c r="D3035" s="36" t="s">
        <v>383</v>
      </c>
      <c r="E3035" s="35" t="s">
        <v>382</v>
      </c>
      <c r="F3035" s="36" t="s">
        <v>383</v>
      </c>
      <c r="G3035" s="36" t="s">
        <v>6141</v>
      </c>
      <c r="H3035" s="36" t="s">
        <v>32</v>
      </c>
      <c r="I3035" s="36" t="s">
        <v>6142</v>
      </c>
      <c r="J3035" s="36" t="s">
        <v>34</v>
      </c>
      <c r="K3035" s="36" t="s">
        <v>35</v>
      </c>
      <c r="L3035" s="37">
        <v>37</v>
      </c>
      <c r="M3035" s="38" t="s">
        <v>36</v>
      </c>
      <c r="N3035" s="38" t="str">
        <f t="shared" si="95"/>
        <v>0227</v>
      </c>
      <c r="O3035" s="83">
        <v>13076.3</v>
      </c>
    </row>
    <row r="3036" spans="1:15" s="22" customFormat="1" ht="11.15" customHeight="1" x14ac:dyDescent="0.2">
      <c r="A3036" s="39" t="s">
        <v>6161</v>
      </c>
      <c r="B3036" s="40" t="str">
        <f t="shared" si="96"/>
        <v>409195</v>
      </c>
      <c r="C3036" s="41" t="s">
        <v>6162</v>
      </c>
      <c r="D3036" s="42" t="s">
        <v>383</v>
      </c>
      <c r="E3036" s="41" t="s">
        <v>382</v>
      </c>
      <c r="F3036" s="42" t="s">
        <v>383</v>
      </c>
      <c r="G3036" s="42" t="s">
        <v>6141</v>
      </c>
      <c r="H3036" s="42" t="s">
        <v>32</v>
      </c>
      <c r="I3036" s="42" t="s">
        <v>6142</v>
      </c>
      <c r="J3036" s="42" t="s">
        <v>34</v>
      </c>
      <c r="K3036" s="42" t="s">
        <v>35</v>
      </c>
      <c r="L3036" s="37">
        <v>90</v>
      </c>
      <c r="M3036" s="43" t="s">
        <v>36</v>
      </c>
      <c r="N3036" s="43" t="str">
        <f t="shared" si="95"/>
        <v>0227</v>
      </c>
      <c r="O3036" s="84">
        <v>4219.3</v>
      </c>
    </row>
    <row r="3037" spans="1:15" s="22" customFormat="1" ht="11.15" customHeight="1" x14ac:dyDescent="0.2">
      <c r="A3037" s="33" t="s">
        <v>6163</v>
      </c>
      <c r="B3037" s="34" t="str">
        <f t="shared" si="96"/>
        <v>409107</v>
      </c>
      <c r="C3037" s="35" t="s">
        <v>6164</v>
      </c>
      <c r="D3037" s="36" t="s">
        <v>383</v>
      </c>
      <c r="E3037" s="35" t="s">
        <v>382</v>
      </c>
      <c r="F3037" s="36" t="s">
        <v>383</v>
      </c>
      <c r="G3037" s="36" t="s">
        <v>6141</v>
      </c>
      <c r="H3037" s="36" t="s">
        <v>32</v>
      </c>
      <c r="I3037" s="36" t="s">
        <v>6142</v>
      </c>
      <c r="J3037" s="36" t="s">
        <v>34</v>
      </c>
      <c r="K3037" s="36" t="s">
        <v>35</v>
      </c>
      <c r="L3037" s="37">
        <v>172</v>
      </c>
      <c r="M3037" s="38" t="s">
        <v>36</v>
      </c>
      <c r="N3037" s="38" t="str">
        <f t="shared" si="95"/>
        <v>0227</v>
      </c>
      <c r="O3037" s="83">
        <v>2009.2</v>
      </c>
    </row>
    <row r="3038" spans="1:15" s="22" customFormat="1" ht="11.15" customHeight="1" x14ac:dyDescent="0.2">
      <c r="A3038" s="39" t="s">
        <v>6165</v>
      </c>
      <c r="B3038" s="40" t="str">
        <f t="shared" si="96"/>
        <v>409258</v>
      </c>
      <c r="C3038" s="41" t="s">
        <v>6166</v>
      </c>
      <c r="D3038" s="42" t="s">
        <v>383</v>
      </c>
      <c r="E3038" s="41" t="s">
        <v>382</v>
      </c>
      <c r="F3038" s="42" t="s">
        <v>383</v>
      </c>
      <c r="G3038" s="42" t="s">
        <v>6141</v>
      </c>
      <c r="H3038" s="42" t="s">
        <v>32</v>
      </c>
      <c r="I3038" s="42" t="s">
        <v>6142</v>
      </c>
      <c r="J3038" s="42" t="s">
        <v>34</v>
      </c>
      <c r="K3038" s="42" t="s">
        <v>35</v>
      </c>
      <c r="L3038" s="37">
        <v>27</v>
      </c>
      <c r="M3038" s="43" t="s">
        <v>36</v>
      </c>
      <c r="N3038" s="43" t="str">
        <f t="shared" si="95"/>
        <v>0227</v>
      </c>
      <c r="O3038" s="84">
        <v>9840.76</v>
      </c>
    </row>
    <row r="3039" spans="1:15" s="22" customFormat="1" ht="11.15" customHeight="1" x14ac:dyDescent="0.2">
      <c r="A3039" s="33" t="s">
        <v>6167</v>
      </c>
      <c r="B3039" s="34" t="str">
        <f t="shared" si="96"/>
        <v>409200</v>
      </c>
      <c r="C3039" s="35" t="s">
        <v>6168</v>
      </c>
      <c r="D3039" s="36" t="s">
        <v>383</v>
      </c>
      <c r="E3039" s="35" t="s">
        <v>382</v>
      </c>
      <c r="F3039" s="36" t="s">
        <v>383</v>
      </c>
      <c r="G3039" s="36" t="s">
        <v>6141</v>
      </c>
      <c r="H3039" s="36" t="s">
        <v>32</v>
      </c>
      <c r="I3039" s="36" t="s">
        <v>6142</v>
      </c>
      <c r="J3039" s="36" t="s">
        <v>34</v>
      </c>
      <c r="K3039" s="36" t="s">
        <v>35</v>
      </c>
      <c r="L3039" s="37">
        <v>88</v>
      </c>
      <c r="M3039" s="38" t="s">
        <v>36</v>
      </c>
      <c r="N3039" s="38" t="str">
        <f t="shared" si="95"/>
        <v>0227</v>
      </c>
      <c r="O3039" s="83">
        <v>2637.06</v>
      </c>
    </row>
    <row r="3040" spans="1:15" s="22" customFormat="1" ht="11.15" customHeight="1" x14ac:dyDescent="0.2">
      <c r="A3040" s="39" t="s">
        <v>6169</v>
      </c>
      <c r="B3040" s="40" t="str">
        <f t="shared" si="96"/>
        <v>409247</v>
      </c>
      <c r="C3040" s="41" t="s">
        <v>6170</v>
      </c>
      <c r="D3040" s="42" t="s">
        <v>383</v>
      </c>
      <c r="E3040" s="41" t="s">
        <v>382</v>
      </c>
      <c r="F3040" s="42" t="s">
        <v>383</v>
      </c>
      <c r="G3040" s="42" t="s">
        <v>6141</v>
      </c>
      <c r="H3040" s="42" t="s">
        <v>32</v>
      </c>
      <c r="I3040" s="42" t="s">
        <v>6142</v>
      </c>
      <c r="J3040" s="42" t="s">
        <v>34</v>
      </c>
      <c r="K3040" s="42" t="s">
        <v>35</v>
      </c>
      <c r="L3040" s="37">
        <v>13</v>
      </c>
      <c r="M3040" s="43" t="s">
        <v>36</v>
      </c>
      <c r="N3040" s="43" t="str">
        <f t="shared" si="95"/>
        <v>0227</v>
      </c>
      <c r="O3040" s="84">
        <v>6328.94</v>
      </c>
    </row>
    <row r="3041" spans="1:15" s="22" customFormat="1" ht="11.15" customHeight="1" x14ac:dyDescent="0.2">
      <c r="A3041" s="33" t="s">
        <v>6171</v>
      </c>
      <c r="B3041" s="34" t="str">
        <f t="shared" si="96"/>
        <v>409110</v>
      </c>
      <c r="C3041" s="35" t="s">
        <v>6172</v>
      </c>
      <c r="D3041" s="36" t="s">
        <v>383</v>
      </c>
      <c r="E3041" s="35" t="s">
        <v>382</v>
      </c>
      <c r="F3041" s="36" t="s">
        <v>383</v>
      </c>
      <c r="G3041" s="36" t="s">
        <v>6141</v>
      </c>
      <c r="H3041" s="36" t="s">
        <v>32</v>
      </c>
      <c r="I3041" s="36" t="s">
        <v>6142</v>
      </c>
      <c r="J3041" s="36" t="s">
        <v>34</v>
      </c>
      <c r="K3041" s="36" t="s">
        <v>35</v>
      </c>
      <c r="L3041" s="37">
        <v>65</v>
      </c>
      <c r="M3041" s="38" t="s">
        <v>36</v>
      </c>
      <c r="N3041" s="38" t="str">
        <f t="shared" si="95"/>
        <v>0227</v>
      </c>
      <c r="O3041" s="83">
        <v>2009.2</v>
      </c>
    </row>
    <row r="3042" spans="1:15" s="22" customFormat="1" ht="11.15" customHeight="1" x14ac:dyDescent="0.2">
      <c r="A3042" s="39" t="s">
        <v>6173</v>
      </c>
      <c r="B3042" s="40" t="str">
        <f t="shared" si="96"/>
        <v>408944</v>
      </c>
      <c r="C3042" s="41" t="s">
        <v>6174</v>
      </c>
      <c r="D3042" s="42" t="s">
        <v>383</v>
      </c>
      <c r="E3042" s="41" t="s">
        <v>382</v>
      </c>
      <c r="F3042" s="42" t="s">
        <v>383</v>
      </c>
      <c r="G3042" s="42" t="s">
        <v>6141</v>
      </c>
      <c r="H3042" s="42" t="s">
        <v>32</v>
      </c>
      <c r="I3042" s="42" t="s">
        <v>6142</v>
      </c>
      <c r="J3042" s="42" t="s">
        <v>34</v>
      </c>
      <c r="K3042" s="42" t="s">
        <v>35</v>
      </c>
      <c r="L3042" s="37">
        <v>61</v>
      </c>
      <c r="M3042" s="43" t="s">
        <v>36</v>
      </c>
      <c r="N3042" s="43" t="str">
        <f t="shared" si="95"/>
        <v>0227</v>
      </c>
      <c r="O3042" s="84">
        <v>3032.63</v>
      </c>
    </row>
    <row r="3043" spans="1:15" s="22" customFormat="1" ht="11.15" customHeight="1" x14ac:dyDescent="0.2">
      <c r="A3043" s="33" t="s">
        <v>6175</v>
      </c>
      <c r="B3043" s="34" t="str">
        <f t="shared" si="96"/>
        <v>409111</v>
      </c>
      <c r="C3043" s="35" t="s">
        <v>6176</v>
      </c>
      <c r="D3043" s="36" t="s">
        <v>383</v>
      </c>
      <c r="E3043" s="35" t="s">
        <v>382</v>
      </c>
      <c r="F3043" s="36" t="s">
        <v>383</v>
      </c>
      <c r="G3043" s="36" t="s">
        <v>6141</v>
      </c>
      <c r="H3043" s="36" t="s">
        <v>32</v>
      </c>
      <c r="I3043" s="36" t="s">
        <v>6142</v>
      </c>
      <c r="J3043" s="36" t="s">
        <v>34</v>
      </c>
      <c r="K3043" s="36" t="s">
        <v>35</v>
      </c>
      <c r="L3043" s="37">
        <v>80</v>
      </c>
      <c r="M3043" s="38" t="s">
        <v>36</v>
      </c>
      <c r="N3043" s="38" t="str">
        <f t="shared" si="95"/>
        <v>0227</v>
      </c>
      <c r="O3043" s="83">
        <v>2340.38</v>
      </c>
    </row>
    <row r="3044" spans="1:15" s="22" customFormat="1" ht="11.15" customHeight="1" x14ac:dyDescent="0.2">
      <c r="A3044" s="39" t="s">
        <v>6177</v>
      </c>
      <c r="B3044" s="40" t="str">
        <f t="shared" si="96"/>
        <v>408870</v>
      </c>
      <c r="C3044" s="41" t="s">
        <v>6178</v>
      </c>
      <c r="D3044" s="42" t="s">
        <v>383</v>
      </c>
      <c r="E3044" s="41" t="s">
        <v>382</v>
      </c>
      <c r="F3044" s="42" t="s">
        <v>383</v>
      </c>
      <c r="G3044" s="42" t="s">
        <v>6141</v>
      </c>
      <c r="H3044" s="42" t="s">
        <v>32</v>
      </c>
      <c r="I3044" s="42" t="s">
        <v>6142</v>
      </c>
      <c r="J3044" s="42" t="s">
        <v>34</v>
      </c>
      <c r="K3044" s="42" t="s">
        <v>35</v>
      </c>
      <c r="L3044" s="37">
        <v>107</v>
      </c>
      <c r="M3044" s="43" t="s">
        <v>36</v>
      </c>
      <c r="N3044" s="43" t="str">
        <f t="shared" si="95"/>
        <v>0227</v>
      </c>
      <c r="O3044" s="84">
        <v>2338.87</v>
      </c>
    </row>
    <row r="3045" spans="1:15" s="22" customFormat="1" ht="11.15" customHeight="1" x14ac:dyDescent="0.2">
      <c r="A3045" s="33" t="s">
        <v>6179</v>
      </c>
      <c r="B3045" s="34" t="str">
        <f t="shared" si="96"/>
        <v>408946</v>
      </c>
      <c r="C3045" s="35" t="s">
        <v>6180</v>
      </c>
      <c r="D3045" s="36" t="s">
        <v>383</v>
      </c>
      <c r="E3045" s="35" t="s">
        <v>382</v>
      </c>
      <c r="F3045" s="36" t="s">
        <v>383</v>
      </c>
      <c r="G3045" s="36" t="s">
        <v>6141</v>
      </c>
      <c r="H3045" s="36" t="s">
        <v>32</v>
      </c>
      <c r="I3045" s="36" t="s">
        <v>6142</v>
      </c>
      <c r="J3045" s="36" t="s">
        <v>34</v>
      </c>
      <c r="K3045" s="36" t="s">
        <v>35</v>
      </c>
      <c r="L3045" s="37">
        <v>33</v>
      </c>
      <c r="M3045" s="38" t="s">
        <v>36</v>
      </c>
      <c r="N3045" s="38" t="str">
        <f t="shared" si="95"/>
        <v>0227</v>
      </c>
      <c r="O3045" s="83">
        <v>3691.88</v>
      </c>
    </row>
    <row r="3046" spans="1:15" s="22" customFormat="1" ht="11.15" customHeight="1" x14ac:dyDescent="0.2">
      <c r="A3046" s="39" t="s">
        <v>6181</v>
      </c>
      <c r="B3046" s="40" t="str">
        <f t="shared" si="96"/>
        <v>409204</v>
      </c>
      <c r="C3046" s="41" t="s">
        <v>6182</v>
      </c>
      <c r="D3046" s="42" t="s">
        <v>383</v>
      </c>
      <c r="E3046" s="41" t="s">
        <v>382</v>
      </c>
      <c r="F3046" s="42" t="s">
        <v>383</v>
      </c>
      <c r="G3046" s="42" t="s">
        <v>6141</v>
      </c>
      <c r="H3046" s="42" t="s">
        <v>32</v>
      </c>
      <c r="I3046" s="42" t="s">
        <v>6142</v>
      </c>
      <c r="J3046" s="42" t="s">
        <v>34</v>
      </c>
      <c r="K3046" s="42" t="s">
        <v>35</v>
      </c>
      <c r="L3046" s="37">
        <v>39</v>
      </c>
      <c r="M3046" s="43" t="s">
        <v>36</v>
      </c>
      <c r="N3046" s="43" t="str">
        <f t="shared" si="95"/>
        <v>0227</v>
      </c>
      <c r="O3046" s="84">
        <v>3032.63</v>
      </c>
    </row>
    <row r="3047" spans="1:15" s="22" customFormat="1" ht="11.15" customHeight="1" x14ac:dyDescent="0.2">
      <c r="A3047" s="33" t="s">
        <v>6183</v>
      </c>
      <c r="B3047" s="34" t="str">
        <f t="shared" si="96"/>
        <v>409255</v>
      </c>
      <c r="C3047" s="35" t="s">
        <v>6184</v>
      </c>
      <c r="D3047" s="36" t="s">
        <v>383</v>
      </c>
      <c r="E3047" s="35" t="s">
        <v>382</v>
      </c>
      <c r="F3047" s="36" t="s">
        <v>383</v>
      </c>
      <c r="G3047" s="36" t="s">
        <v>6141</v>
      </c>
      <c r="H3047" s="36" t="s">
        <v>32</v>
      </c>
      <c r="I3047" s="36" t="s">
        <v>6142</v>
      </c>
      <c r="J3047" s="36" t="s">
        <v>34</v>
      </c>
      <c r="K3047" s="36" t="s">
        <v>35</v>
      </c>
      <c r="L3047" s="37">
        <v>12</v>
      </c>
      <c r="M3047" s="38" t="s">
        <v>36</v>
      </c>
      <c r="N3047" s="38" t="str">
        <f t="shared" si="95"/>
        <v>0227</v>
      </c>
      <c r="O3047" s="83">
        <v>4153.3500000000004</v>
      </c>
    </row>
    <row r="3048" spans="1:15" s="22" customFormat="1" ht="11.15" customHeight="1" x14ac:dyDescent="0.2">
      <c r="A3048" s="39" t="s">
        <v>6185</v>
      </c>
      <c r="B3048" s="40" t="str">
        <f t="shared" si="96"/>
        <v>408936</v>
      </c>
      <c r="C3048" s="41" t="s">
        <v>6186</v>
      </c>
      <c r="D3048" s="42" t="s">
        <v>383</v>
      </c>
      <c r="E3048" s="41" t="s">
        <v>382</v>
      </c>
      <c r="F3048" s="42" t="s">
        <v>383</v>
      </c>
      <c r="G3048" s="42" t="s">
        <v>6141</v>
      </c>
      <c r="H3048" s="42" t="s">
        <v>32</v>
      </c>
      <c r="I3048" s="42" t="s">
        <v>6142</v>
      </c>
      <c r="J3048" s="42" t="s">
        <v>34</v>
      </c>
      <c r="K3048" s="42" t="s">
        <v>35</v>
      </c>
      <c r="L3048" s="37">
        <v>26</v>
      </c>
      <c r="M3048" s="43" t="s">
        <v>36</v>
      </c>
      <c r="N3048" s="43" t="str">
        <f t="shared" si="95"/>
        <v>0227</v>
      </c>
      <c r="O3048" s="84">
        <v>8184.95</v>
      </c>
    </row>
    <row r="3049" spans="1:15" s="22" customFormat="1" ht="11.15" customHeight="1" x14ac:dyDescent="0.2">
      <c r="A3049" s="33" t="s">
        <v>6187</v>
      </c>
      <c r="B3049" s="34" t="str">
        <f t="shared" si="96"/>
        <v>409113</v>
      </c>
      <c r="C3049" s="35" t="s">
        <v>6188</v>
      </c>
      <c r="D3049" s="36" t="s">
        <v>383</v>
      </c>
      <c r="E3049" s="35" t="s">
        <v>382</v>
      </c>
      <c r="F3049" s="36" t="s">
        <v>383</v>
      </c>
      <c r="G3049" s="36" t="s">
        <v>6141</v>
      </c>
      <c r="H3049" s="36" t="s">
        <v>32</v>
      </c>
      <c r="I3049" s="36" t="s">
        <v>6142</v>
      </c>
      <c r="J3049" s="36" t="s">
        <v>34</v>
      </c>
      <c r="K3049" s="36" t="s">
        <v>35</v>
      </c>
      <c r="L3049" s="37">
        <v>54</v>
      </c>
      <c r="M3049" s="38" t="s">
        <v>36</v>
      </c>
      <c r="N3049" s="38" t="str">
        <f t="shared" si="95"/>
        <v>0227</v>
      </c>
      <c r="O3049" s="83">
        <v>1883.63</v>
      </c>
    </row>
    <row r="3050" spans="1:15" s="22" customFormat="1" ht="11.15" customHeight="1" x14ac:dyDescent="0.2">
      <c r="A3050" s="39" t="s">
        <v>6189</v>
      </c>
      <c r="B3050" s="40" t="str">
        <f t="shared" si="96"/>
        <v>408995</v>
      </c>
      <c r="C3050" s="41" t="s">
        <v>6190</v>
      </c>
      <c r="D3050" s="42" t="s">
        <v>383</v>
      </c>
      <c r="E3050" s="41" t="s">
        <v>382</v>
      </c>
      <c r="F3050" s="42" t="s">
        <v>383</v>
      </c>
      <c r="G3050" s="42" t="s">
        <v>6141</v>
      </c>
      <c r="H3050" s="42" t="s">
        <v>32</v>
      </c>
      <c r="I3050" s="42" t="s">
        <v>6142</v>
      </c>
      <c r="J3050" s="42" t="s">
        <v>34</v>
      </c>
      <c r="K3050" s="42" t="s">
        <v>35</v>
      </c>
      <c r="L3050" s="37">
        <v>22</v>
      </c>
      <c r="M3050" s="43" t="s">
        <v>36</v>
      </c>
      <c r="N3050" s="43" t="str">
        <f t="shared" si="95"/>
        <v>0227</v>
      </c>
      <c r="O3050" s="84">
        <v>5537.85</v>
      </c>
    </row>
    <row r="3051" spans="1:15" s="22" customFormat="1" ht="11.15" customHeight="1" x14ac:dyDescent="0.2">
      <c r="A3051" s="33" t="s">
        <v>6191</v>
      </c>
      <c r="B3051" s="34" t="str">
        <f t="shared" si="96"/>
        <v>409205</v>
      </c>
      <c r="C3051" s="35" t="s">
        <v>6192</v>
      </c>
      <c r="D3051" s="36" t="s">
        <v>383</v>
      </c>
      <c r="E3051" s="35" t="s">
        <v>382</v>
      </c>
      <c r="F3051" s="36" t="s">
        <v>383</v>
      </c>
      <c r="G3051" s="36" t="s">
        <v>6141</v>
      </c>
      <c r="H3051" s="36" t="s">
        <v>32</v>
      </c>
      <c r="I3051" s="36" t="s">
        <v>6142</v>
      </c>
      <c r="J3051" s="36" t="s">
        <v>34</v>
      </c>
      <c r="K3051" s="36" t="s">
        <v>35</v>
      </c>
      <c r="L3051" s="37">
        <v>37</v>
      </c>
      <c r="M3051" s="38" t="s">
        <v>36</v>
      </c>
      <c r="N3051" s="38" t="str">
        <f t="shared" si="95"/>
        <v>0227</v>
      </c>
      <c r="O3051" s="83">
        <v>3164.47</v>
      </c>
    </row>
    <row r="3052" spans="1:15" s="22" customFormat="1" ht="11.15" customHeight="1" x14ac:dyDescent="0.2">
      <c r="A3052" s="39" t="s">
        <v>6193</v>
      </c>
      <c r="B3052" s="40" t="str">
        <f t="shared" si="96"/>
        <v>409061</v>
      </c>
      <c r="C3052" s="41" t="s">
        <v>6194</v>
      </c>
      <c r="D3052" s="42" t="s">
        <v>383</v>
      </c>
      <c r="E3052" s="41" t="s">
        <v>382</v>
      </c>
      <c r="F3052" s="42" t="s">
        <v>383</v>
      </c>
      <c r="G3052" s="42" t="s">
        <v>6141</v>
      </c>
      <c r="H3052" s="42" t="s">
        <v>32</v>
      </c>
      <c r="I3052" s="42" t="s">
        <v>6142</v>
      </c>
      <c r="J3052" s="42" t="s">
        <v>34</v>
      </c>
      <c r="K3052" s="42" t="s">
        <v>35</v>
      </c>
      <c r="L3052" s="37">
        <v>7</v>
      </c>
      <c r="M3052" s="43" t="s">
        <v>36</v>
      </c>
      <c r="N3052" s="43" t="str">
        <f t="shared" si="95"/>
        <v>0227</v>
      </c>
      <c r="O3052" s="84">
        <v>8438.59</v>
      </c>
    </row>
    <row r="3053" spans="1:15" s="22" customFormat="1" ht="11.15" customHeight="1" x14ac:dyDescent="0.2">
      <c r="A3053" s="33" t="s">
        <v>6195</v>
      </c>
      <c r="B3053" s="34" t="str">
        <f t="shared" si="96"/>
        <v>409063</v>
      </c>
      <c r="C3053" s="35" t="s">
        <v>6196</v>
      </c>
      <c r="D3053" s="36" t="s">
        <v>383</v>
      </c>
      <c r="E3053" s="35" t="s">
        <v>382</v>
      </c>
      <c r="F3053" s="36" t="s">
        <v>383</v>
      </c>
      <c r="G3053" s="36" t="s">
        <v>6141</v>
      </c>
      <c r="H3053" s="36" t="s">
        <v>32</v>
      </c>
      <c r="I3053" s="36" t="s">
        <v>6142</v>
      </c>
      <c r="J3053" s="36" t="s">
        <v>34</v>
      </c>
      <c r="K3053" s="36" t="s">
        <v>35</v>
      </c>
      <c r="L3053" s="37">
        <v>21</v>
      </c>
      <c r="M3053" s="38" t="s">
        <v>36</v>
      </c>
      <c r="N3053" s="38" t="str">
        <f t="shared" si="95"/>
        <v>0227</v>
      </c>
      <c r="O3053" s="83">
        <v>5274.11</v>
      </c>
    </row>
    <row r="3054" spans="1:15" s="22" customFormat="1" ht="11.15" customHeight="1" x14ac:dyDescent="0.2">
      <c r="A3054" s="39" t="s">
        <v>6197</v>
      </c>
      <c r="B3054" s="40" t="str">
        <f t="shared" si="96"/>
        <v>408994</v>
      </c>
      <c r="C3054" s="41" t="s">
        <v>6198</v>
      </c>
      <c r="D3054" s="42" t="s">
        <v>383</v>
      </c>
      <c r="E3054" s="41" t="s">
        <v>382</v>
      </c>
      <c r="F3054" s="42" t="s">
        <v>383</v>
      </c>
      <c r="G3054" s="42" t="s">
        <v>6141</v>
      </c>
      <c r="H3054" s="42" t="s">
        <v>32</v>
      </c>
      <c r="I3054" s="42" t="s">
        <v>6142</v>
      </c>
      <c r="J3054" s="42" t="s">
        <v>34</v>
      </c>
      <c r="K3054" s="42" t="s">
        <v>35</v>
      </c>
      <c r="L3054" s="37">
        <v>21</v>
      </c>
      <c r="M3054" s="43" t="s">
        <v>36</v>
      </c>
      <c r="N3054" s="43" t="str">
        <f t="shared" si="95"/>
        <v>0227</v>
      </c>
      <c r="O3054" s="84">
        <v>10940.87</v>
      </c>
    </row>
    <row r="3055" spans="1:15" s="22" customFormat="1" ht="11.15" customHeight="1" x14ac:dyDescent="0.2">
      <c r="A3055" s="33" t="s">
        <v>6199</v>
      </c>
      <c r="B3055" s="34" t="str">
        <f t="shared" si="96"/>
        <v>408945</v>
      </c>
      <c r="C3055" s="35" t="s">
        <v>6200</v>
      </c>
      <c r="D3055" s="36" t="s">
        <v>383</v>
      </c>
      <c r="E3055" s="35" t="s">
        <v>382</v>
      </c>
      <c r="F3055" s="36" t="s">
        <v>383</v>
      </c>
      <c r="G3055" s="36" t="s">
        <v>6141</v>
      </c>
      <c r="H3055" s="36" t="s">
        <v>32</v>
      </c>
      <c r="I3055" s="36" t="s">
        <v>6142</v>
      </c>
      <c r="J3055" s="36" t="s">
        <v>34</v>
      </c>
      <c r="K3055" s="36" t="s">
        <v>35</v>
      </c>
      <c r="L3055" s="37">
        <v>23</v>
      </c>
      <c r="M3055" s="38" t="s">
        <v>36</v>
      </c>
      <c r="N3055" s="38" t="str">
        <f t="shared" si="95"/>
        <v>0227</v>
      </c>
      <c r="O3055" s="83">
        <v>3164.47</v>
      </c>
    </row>
    <row r="3056" spans="1:15" s="22" customFormat="1" ht="11.15" customHeight="1" x14ac:dyDescent="0.2">
      <c r="A3056" s="39" t="s">
        <v>6201</v>
      </c>
      <c r="B3056" s="40" t="str">
        <f t="shared" si="96"/>
        <v>409057</v>
      </c>
      <c r="C3056" s="41" t="s">
        <v>6202</v>
      </c>
      <c r="D3056" s="42" t="s">
        <v>383</v>
      </c>
      <c r="E3056" s="41" t="s">
        <v>382</v>
      </c>
      <c r="F3056" s="42" t="s">
        <v>383</v>
      </c>
      <c r="G3056" s="42" t="s">
        <v>6141</v>
      </c>
      <c r="H3056" s="42" t="s">
        <v>32</v>
      </c>
      <c r="I3056" s="42" t="s">
        <v>6142</v>
      </c>
      <c r="J3056" s="42" t="s">
        <v>34</v>
      </c>
      <c r="K3056" s="42" t="s">
        <v>35</v>
      </c>
      <c r="L3056" s="37">
        <v>10</v>
      </c>
      <c r="M3056" s="43" t="s">
        <v>36</v>
      </c>
      <c r="N3056" s="43" t="str">
        <f t="shared" si="95"/>
        <v>0227</v>
      </c>
      <c r="O3056" s="84">
        <v>8966</v>
      </c>
    </row>
    <row r="3057" spans="1:15" s="22" customFormat="1" ht="11.15" customHeight="1" x14ac:dyDescent="0.2">
      <c r="A3057" s="33" t="s">
        <v>6203</v>
      </c>
      <c r="B3057" s="34" t="str">
        <f t="shared" si="96"/>
        <v>408865</v>
      </c>
      <c r="C3057" s="35" t="s">
        <v>6204</v>
      </c>
      <c r="D3057" s="36" t="s">
        <v>383</v>
      </c>
      <c r="E3057" s="35" t="s">
        <v>382</v>
      </c>
      <c r="F3057" s="36" t="s">
        <v>383</v>
      </c>
      <c r="G3057" s="36" t="s">
        <v>6141</v>
      </c>
      <c r="H3057" s="36" t="s">
        <v>32</v>
      </c>
      <c r="I3057" s="36" t="s">
        <v>6142</v>
      </c>
      <c r="J3057" s="36" t="s">
        <v>34</v>
      </c>
      <c r="K3057" s="36" t="s">
        <v>35</v>
      </c>
      <c r="L3057" s="37">
        <v>34</v>
      </c>
      <c r="M3057" s="38" t="s">
        <v>36</v>
      </c>
      <c r="N3057" s="38" t="str">
        <f t="shared" si="95"/>
        <v>0227</v>
      </c>
      <c r="O3057" s="83">
        <v>2801.53</v>
      </c>
    </row>
    <row r="3058" spans="1:15" s="22" customFormat="1" ht="11.15" customHeight="1" x14ac:dyDescent="0.2">
      <c r="A3058" s="39" t="s">
        <v>6205</v>
      </c>
      <c r="B3058" s="40" t="str">
        <f t="shared" si="96"/>
        <v>409058</v>
      </c>
      <c r="C3058" s="41" t="s">
        <v>6206</v>
      </c>
      <c r="D3058" s="42" t="s">
        <v>383</v>
      </c>
      <c r="E3058" s="41" t="s">
        <v>382</v>
      </c>
      <c r="F3058" s="42" t="s">
        <v>383</v>
      </c>
      <c r="G3058" s="42" t="s">
        <v>6141</v>
      </c>
      <c r="H3058" s="42" t="s">
        <v>32</v>
      </c>
      <c r="I3058" s="42" t="s">
        <v>6142</v>
      </c>
      <c r="J3058" s="42" t="s">
        <v>34</v>
      </c>
      <c r="K3058" s="42" t="s">
        <v>35</v>
      </c>
      <c r="L3058" s="37">
        <v>10</v>
      </c>
      <c r="M3058" s="43" t="s">
        <v>36</v>
      </c>
      <c r="N3058" s="43" t="str">
        <f t="shared" si="95"/>
        <v>0227</v>
      </c>
      <c r="O3058" s="84">
        <v>8438.59</v>
      </c>
    </row>
    <row r="3059" spans="1:15" s="22" customFormat="1" ht="11.15" customHeight="1" x14ac:dyDescent="0.2">
      <c r="A3059" s="33" t="s">
        <v>6207</v>
      </c>
      <c r="B3059" s="34" t="str">
        <f t="shared" si="96"/>
        <v>408992</v>
      </c>
      <c r="C3059" s="35" t="s">
        <v>6208</v>
      </c>
      <c r="D3059" s="36" t="s">
        <v>383</v>
      </c>
      <c r="E3059" s="35" t="s">
        <v>382</v>
      </c>
      <c r="F3059" s="36" t="s">
        <v>383</v>
      </c>
      <c r="G3059" s="36" t="s">
        <v>6141</v>
      </c>
      <c r="H3059" s="36" t="s">
        <v>32</v>
      </c>
      <c r="I3059" s="36" t="s">
        <v>6142</v>
      </c>
      <c r="J3059" s="36" t="s">
        <v>34</v>
      </c>
      <c r="K3059" s="36" t="s">
        <v>35</v>
      </c>
      <c r="L3059" s="37">
        <v>7</v>
      </c>
      <c r="M3059" s="38" t="s">
        <v>36</v>
      </c>
      <c r="N3059" s="38" t="str">
        <f t="shared" si="95"/>
        <v>0227</v>
      </c>
      <c r="O3059" s="83">
        <v>4153.3500000000004</v>
      </c>
    </row>
    <row r="3060" spans="1:15" s="22" customFormat="1" ht="11.15" customHeight="1" x14ac:dyDescent="0.2">
      <c r="A3060" s="39" t="s">
        <v>6209</v>
      </c>
      <c r="B3060" s="40" t="str">
        <f t="shared" si="96"/>
        <v>409259</v>
      </c>
      <c r="C3060" s="41" t="s">
        <v>6210</v>
      </c>
      <c r="D3060" s="42" t="s">
        <v>383</v>
      </c>
      <c r="E3060" s="41" t="s">
        <v>382</v>
      </c>
      <c r="F3060" s="42" t="s">
        <v>383</v>
      </c>
      <c r="G3060" s="42" t="s">
        <v>6141</v>
      </c>
      <c r="H3060" s="42" t="s">
        <v>32</v>
      </c>
      <c r="I3060" s="42" t="s">
        <v>6142</v>
      </c>
      <c r="J3060" s="42" t="s">
        <v>34</v>
      </c>
      <c r="K3060" s="42" t="s">
        <v>35</v>
      </c>
      <c r="L3060" s="37">
        <v>6</v>
      </c>
      <c r="M3060" s="43" t="s">
        <v>36</v>
      </c>
      <c r="N3060" s="43" t="str">
        <f t="shared" si="95"/>
        <v>0227</v>
      </c>
      <c r="O3060" s="84">
        <v>11207.51</v>
      </c>
    </row>
    <row r="3061" spans="1:15" s="22" customFormat="1" ht="11.15" customHeight="1" x14ac:dyDescent="0.2">
      <c r="A3061" s="33" t="s">
        <v>6211</v>
      </c>
      <c r="B3061" s="34" t="str">
        <f t="shared" si="96"/>
        <v>408937</v>
      </c>
      <c r="C3061" s="35" t="s">
        <v>6212</v>
      </c>
      <c r="D3061" s="36" t="s">
        <v>383</v>
      </c>
      <c r="E3061" s="35" t="s">
        <v>382</v>
      </c>
      <c r="F3061" s="36" t="s">
        <v>383</v>
      </c>
      <c r="G3061" s="36" t="s">
        <v>6141</v>
      </c>
      <c r="H3061" s="36" t="s">
        <v>32</v>
      </c>
      <c r="I3061" s="36" t="s">
        <v>6142</v>
      </c>
      <c r="J3061" s="36" t="s">
        <v>34</v>
      </c>
      <c r="K3061" s="36" t="s">
        <v>35</v>
      </c>
      <c r="L3061" s="37">
        <v>14</v>
      </c>
      <c r="M3061" s="38" t="s">
        <v>36</v>
      </c>
      <c r="N3061" s="38" t="str">
        <f t="shared" si="95"/>
        <v>0227</v>
      </c>
      <c r="O3061" s="83">
        <v>8184.95</v>
      </c>
    </row>
    <row r="3062" spans="1:15" s="22" customFormat="1" ht="11.15" customHeight="1" x14ac:dyDescent="0.2">
      <c r="A3062" s="39" t="s">
        <v>6213</v>
      </c>
      <c r="B3062" s="40" t="str">
        <f t="shared" si="96"/>
        <v>408993</v>
      </c>
      <c r="C3062" s="41" t="s">
        <v>6214</v>
      </c>
      <c r="D3062" s="42" t="s">
        <v>383</v>
      </c>
      <c r="E3062" s="41" t="s">
        <v>382</v>
      </c>
      <c r="F3062" s="42" t="s">
        <v>383</v>
      </c>
      <c r="G3062" s="42" t="s">
        <v>6141</v>
      </c>
      <c r="H3062" s="42" t="s">
        <v>32</v>
      </c>
      <c r="I3062" s="42" t="s">
        <v>6142</v>
      </c>
      <c r="J3062" s="42" t="s">
        <v>34</v>
      </c>
      <c r="K3062" s="42" t="s">
        <v>35</v>
      </c>
      <c r="L3062" s="37">
        <v>13</v>
      </c>
      <c r="M3062" s="43" t="s">
        <v>36</v>
      </c>
      <c r="N3062" s="43" t="str">
        <f t="shared" si="95"/>
        <v>0227</v>
      </c>
      <c r="O3062" s="84">
        <v>4548.92</v>
      </c>
    </row>
    <row r="3063" spans="1:15" s="22" customFormat="1" ht="11.15" customHeight="1" x14ac:dyDescent="0.2">
      <c r="A3063" s="33" t="s">
        <v>6215</v>
      </c>
      <c r="B3063" s="34" t="str">
        <f t="shared" si="96"/>
        <v>409203</v>
      </c>
      <c r="C3063" s="35" t="s">
        <v>6216</v>
      </c>
      <c r="D3063" s="36" t="s">
        <v>383</v>
      </c>
      <c r="E3063" s="35" t="s">
        <v>382</v>
      </c>
      <c r="F3063" s="36" t="s">
        <v>383</v>
      </c>
      <c r="G3063" s="36" t="s">
        <v>6141</v>
      </c>
      <c r="H3063" s="36" t="s">
        <v>32</v>
      </c>
      <c r="I3063" s="36" t="s">
        <v>6142</v>
      </c>
      <c r="J3063" s="36" t="s">
        <v>34</v>
      </c>
      <c r="K3063" s="36" t="s">
        <v>35</v>
      </c>
      <c r="L3063" s="37">
        <v>20</v>
      </c>
      <c r="M3063" s="38" t="s">
        <v>36</v>
      </c>
      <c r="N3063" s="38" t="str">
        <f t="shared" si="95"/>
        <v>0227</v>
      </c>
      <c r="O3063" s="83">
        <v>2768.9</v>
      </c>
    </row>
    <row r="3064" spans="1:15" s="22" customFormat="1" ht="11.15" customHeight="1" x14ac:dyDescent="0.2">
      <c r="A3064" s="39" t="s">
        <v>6217</v>
      </c>
      <c r="B3064" s="40" t="str">
        <f t="shared" si="96"/>
        <v>408987</v>
      </c>
      <c r="C3064" s="41" t="s">
        <v>6218</v>
      </c>
      <c r="D3064" s="42" t="s">
        <v>383</v>
      </c>
      <c r="E3064" s="41" t="s">
        <v>382</v>
      </c>
      <c r="F3064" s="42" t="s">
        <v>383</v>
      </c>
      <c r="G3064" s="42" t="s">
        <v>6141</v>
      </c>
      <c r="H3064" s="42" t="s">
        <v>32</v>
      </c>
      <c r="I3064" s="42" t="s">
        <v>6142</v>
      </c>
      <c r="J3064" s="42" t="s">
        <v>34</v>
      </c>
      <c r="K3064" s="42" t="s">
        <v>35</v>
      </c>
      <c r="L3064" s="37">
        <v>9</v>
      </c>
      <c r="M3064" s="43" t="s">
        <v>36</v>
      </c>
      <c r="N3064" s="43" t="str">
        <f t="shared" si="95"/>
        <v>0227</v>
      </c>
      <c r="O3064" s="84">
        <v>10955.24</v>
      </c>
    </row>
    <row r="3065" spans="1:15" s="22" customFormat="1" ht="11.15" customHeight="1" x14ac:dyDescent="0.2">
      <c r="A3065" s="33" t="s">
        <v>6219</v>
      </c>
      <c r="B3065" s="34" t="str">
        <f t="shared" si="96"/>
        <v>409206</v>
      </c>
      <c r="C3065" s="35" t="s">
        <v>6220</v>
      </c>
      <c r="D3065" s="36" t="s">
        <v>383</v>
      </c>
      <c r="E3065" s="35" t="s">
        <v>382</v>
      </c>
      <c r="F3065" s="36" t="s">
        <v>383</v>
      </c>
      <c r="G3065" s="36" t="s">
        <v>6141</v>
      </c>
      <c r="H3065" s="36" t="s">
        <v>32</v>
      </c>
      <c r="I3065" s="36" t="s">
        <v>6142</v>
      </c>
      <c r="J3065" s="36" t="s">
        <v>34</v>
      </c>
      <c r="K3065" s="36" t="s">
        <v>35</v>
      </c>
      <c r="L3065" s="37">
        <v>15</v>
      </c>
      <c r="M3065" s="38" t="s">
        <v>36</v>
      </c>
      <c r="N3065" s="38" t="str">
        <f t="shared" si="95"/>
        <v>0227</v>
      </c>
      <c r="O3065" s="83">
        <v>3691.88</v>
      </c>
    </row>
    <row r="3066" spans="1:15" s="22" customFormat="1" ht="11.15" customHeight="1" x14ac:dyDescent="0.2">
      <c r="A3066" s="39" t="s">
        <v>6221</v>
      </c>
      <c r="B3066" s="40" t="str">
        <f t="shared" si="96"/>
        <v>409339</v>
      </c>
      <c r="C3066" s="41" t="s">
        <v>6222</v>
      </c>
      <c r="D3066" s="42" t="s">
        <v>383</v>
      </c>
      <c r="E3066" s="41" t="s">
        <v>382</v>
      </c>
      <c r="F3066" s="42" t="s">
        <v>383</v>
      </c>
      <c r="G3066" s="42" t="s">
        <v>6141</v>
      </c>
      <c r="H3066" s="42" t="s">
        <v>32</v>
      </c>
      <c r="I3066" s="42" t="s">
        <v>6142</v>
      </c>
      <c r="J3066" s="42" t="s">
        <v>34</v>
      </c>
      <c r="K3066" s="42" t="s">
        <v>35</v>
      </c>
      <c r="L3066" s="37">
        <v>10</v>
      </c>
      <c r="M3066" s="43" t="s">
        <v>36</v>
      </c>
      <c r="N3066" s="43" t="str">
        <f t="shared" si="95"/>
        <v>0227</v>
      </c>
      <c r="O3066" s="84">
        <v>6328.94</v>
      </c>
    </row>
    <row r="3067" spans="1:15" s="22" customFormat="1" ht="11.15" customHeight="1" x14ac:dyDescent="0.2">
      <c r="A3067" s="33" t="s">
        <v>6223</v>
      </c>
      <c r="B3067" s="34" t="str">
        <f t="shared" si="96"/>
        <v>409249</v>
      </c>
      <c r="C3067" s="35" t="s">
        <v>6224</v>
      </c>
      <c r="D3067" s="36" t="s">
        <v>383</v>
      </c>
      <c r="E3067" s="35" t="s">
        <v>382</v>
      </c>
      <c r="F3067" s="36" t="s">
        <v>383</v>
      </c>
      <c r="G3067" s="36" t="s">
        <v>6141</v>
      </c>
      <c r="H3067" s="36" t="s">
        <v>32</v>
      </c>
      <c r="I3067" s="36" t="s">
        <v>6142</v>
      </c>
      <c r="J3067" s="36" t="s">
        <v>34</v>
      </c>
      <c r="K3067" s="36" t="s">
        <v>35</v>
      </c>
      <c r="L3067" s="37">
        <v>9</v>
      </c>
      <c r="M3067" s="38" t="s">
        <v>36</v>
      </c>
      <c r="N3067" s="38" t="str">
        <f t="shared" ref="N3067:N3130" si="97">TEXT(G3067,"0000")</f>
        <v>0227</v>
      </c>
      <c r="O3067" s="83">
        <v>6328.94</v>
      </c>
    </row>
    <row r="3068" spans="1:15" s="22" customFormat="1" ht="11.15" customHeight="1" x14ac:dyDescent="0.35">
      <c r="A3068" s="48" t="s">
        <v>6225</v>
      </c>
      <c r="B3068" s="49" t="str">
        <f t="shared" si="96"/>
        <v>409117</v>
      </c>
      <c r="C3068" s="50" t="s">
        <v>6226</v>
      </c>
      <c r="D3068" s="50" t="s">
        <v>383</v>
      </c>
      <c r="E3068" s="50" t="s">
        <v>382</v>
      </c>
      <c r="F3068" s="50" t="s">
        <v>383</v>
      </c>
      <c r="G3068" s="50" t="s">
        <v>6141</v>
      </c>
      <c r="H3068" s="50" t="s">
        <v>32</v>
      </c>
      <c r="I3068" s="50" t="s">
        <v>6142</v>
      </c>
      <c r="J3068" s="50" t="s">
        <v>34</v>
      </c>
      <c r="K3068" s="50" t="s">
        <v>35</v>
      </c>
      <c r="L3068" s="37">
        <v>10</v>
      </c>
      <c r="M3068" s="51" t="s">
        <v>36</v>
      </c>
      <c r="N3068" s="43" t="str">
        <f t="shared" si="97"/>
        <v>0227</v>
      </c>
      <c r="O3068" s="84" t="s">
        <v>6227</v>
      </c>
    </row>
    <row r="3069" spans="1:15" s="22" customFormat="1" ht="12" customHeight="1" x14ac:dyDescent="0.2">
      <c r="A3069" s="33" t="s">
        <v>6228</v>
      </c>
      <c r="B3069" s="34" t="str">
        <f t="shared" si="96"/>
        <v>409065</v>
      </c>
      <c r="C3069" s="35" t="s">
        <v>6229</v>
      </c>
      <c r="D3069" s="36" t="s">
        <v>383</v>
      </c>
      <c r="E3069" s="35" t="s">
        <v>382</v>
      </c>
      <c r="F3069" s="36" t="s">
        <v>383</v>
      </c>
      <c r="G3069" s="36" t="s">
        <v>6141</v>
      </c>
      <c r="H3069" s="36" t="s">
        <v>32</v>
      </c>
      <c r="I3069" s="36" t="s">
        <v>6142</v>
      </c>
      <c r="J3069" s="36" t="s">
        <v>34</v>
      </c>
      <c r="K3069" s="36" t="s">
        <v>35</v>
      </c>
      <c r="L3069" s="37">
        <v>9</v>
      </c>
      <c r="M3069" s="38" t="s">
        <v>36</v>
      </c>
      <c r="N3069" s="38" t="str">
        <f t="shared" si="97"/>
        <v>0227</v>
      </c>
      <c r="O3069" s="83">
        <v>5274.11</v>
      </c>
    </row>
    <row r="3070" spans="1:15" s="22" customFormat="1" ht="11.15" customHeight="1" x14ac:dyDescent="0.2">
      <c r="A3070" s="39" t="s">
        <v>6230</v>
      </c>
      <c r="B3070" s="40" t="str">
        <f t="shared" si="96"/>
        <v>409252</v>
      </c>
      <c r="C3070" s="41" t="s">
        <v>6231</v>
      </c>
      <c r="D3070" s="42" t="s">
        <v>383</v>
      </c>
      <c r="E3070" s="41" t="s">
        <v>382</v>
      </c>
      <c r="F3070" s="42" t="s">
        <v>383</v>
      </c>
      <c r="G3070" s="42" t="s">
        <v>6141</v>
      </c>
      <c r="H3070" s="42" t="s">
        <v>32</v>
      </c>
      <c r="I3070" s="42" t="s">
        <v>6142</v>
      </c>
      <c r="J3070" s="42" t="s">
        <v>34</v>
      </c>
      <c r="K3070" s="42" t="s">
        <v>35</v>
      </c>
      <c r="L3070" s="37">
        <v>13</v>
      </c>
      <c r="M3070" s="43" t="s">
        <v>36</v>
      </c>
      <c r="N3070" s="43" t="str">
        <f t="shared" si="97"/>
        <v>0227</v>
      </c>
      <c r="O3070" s="84">
        <v>7557.64</v>
      </c>
    </row>
    <row r="3071" spans="1:15" s="22" customFormat="1" ht="11.15" customHeight="1" x14ac:dyDescent="0.2">
      <c r="A3071" s="33" t="s">
        <v>6232</v>
      </c>
      <c r="B3071" s="34" t="str">
        <f t="shared" si="96"/>
        <v>408940</v>
      </c>
      <c r="C3071" s="35" t="s">
        <v>6233</v>
      </c>
      <c r="D3071" s="36" t="s">
        <v>383</v>
      </c>
      <c r="E3071" s="35" t="s">
        <v>382</v>
      </c>
      <c r="F3071" s="36" t="s">
        <v>383</v>
      </c>
      <c r="G3071" s="36" t="s">
        <v>6141</v>
      </c>
      <c r="H3071" s="36" t="s">
        <v>32</v>
      </c>
      <c r="I3071" s="36" t="s">
        <v>6142</v>
      </c>
      <c r="J3071" s="36" t="s">
        <v>34</v>
      </c>
      <c r="K3071" s="36" t="s">
        <v>35</v>
      </c>
      <c r="L3071" s="37">
        <v>17</v>
      </c>
      <c r="M3071" s="38" t="s">
        <v>36</v>
      </c>
      <c r="N3071" s="38" t="str">
        <f t="shared" si="97"/>
        <v>0227</v>
      </c>
      <c r="O3071" s="83">
        <v>2637.06</v>
      </c>
    </row>
    <row r="3072" spans="1:15" s="22" customFormat="1" ht="11.15" customHeight="1" x14ac:dyDescent="0.2">
      <c r="A3072" s="39" t="s">
        <v>6234</v>
      </c>
      <c r="B3072" s="40" t="str">
        <f t="shared" si="96"/>
        <v>408869</v>
      </c>
      <c r="C3072" s="41" t="s">
        <v>6235</v>
      </c>
      <c r="D3072" s="42" t="s">
        <v>383</v>
      </c>
      <c r="E3072" s="41" t="s">
        <v>382</v>
      </c>
      <c r="F3072" s="42" t="s">
        <v>383</v>
      </c>
      <c r="G3072" s="42" t="s">
        <v>6141</v>
      </c>
      <c r="H3072" s="42" t="s">
        <v>32</v>
      </c>
      <c r="I3072" s="42" t="s">
        <v>6142</v>
      </c>
      <c r="J3072" s="42" t="s">
        <v>34</v>
      </c>
      <c r="K3072" s="42" t="s">
        <v>35</v>
      </c>
      <c r="L3072" s="37">
        <v>24</v>
      </c>
      <c r="M3072" s="43" t="s">
        <v>36</v>
      </c>
      <c r="N3072" s="43" t="str">
        <f t="shared" si="97"/>
        <v>0227</v>
      </c>
      <c r="O3072" s="84">
        <v>1569.68</v>
      </c>
    </row>
    <row r="3073" spans="1:15" s="22" customFormat="1" ht="11.15" customHeight="1" x14ac:dyDescent="0.35">
      <c r="A3073" s="44" t="s">
        <v>6236</v>
      </c>
      <c r="B3073" s="45" t="str">
        <f t="shared" si="96"/>
        <v>409334</v>
      </c>
      <c r="C3073" s="46" t="s">
        <v>6237</v>
      </c>
      <c r="D3073" s="46" t="s">
        <v>383</v>
      </c>
      <c r="E3073" s="46" t="s">
        <v>382</v>
      </c>
      <c r="F3073" s="46"/>
      <c r="G3073" s="46" t="s">
        <v>6141</v>
      </c>
      <c r="H3073" s="46" t="s">
        <v>32</v>
      </c>
      <c r="I3073" s="46" t="s">
        <v>6142</v>
      </c>
      <c r="J3073" s="46" t="s">
        <v>34</v>
      </c>
      <c r="K3073" s="46" t="s">
        <v>35</v>
      </c>
      <c r="L3073" s="37">
        <v>7</v>
      </c>
      <c r="M3073" s="47" t="s">
        <v>36</v>
      </c>
      <c r="N3073" s="38" t="str">
        <f t="shared" si="97"/>
        <v>0227</v>
      </c>
      <c r="O3073" s="83">
        <v>8790.19</v>
      </c>
    </row>
    <row r="3074" spans="1:15" s="22" customFormat="1" ht="11.15" customHeight="1" x14ac:dyDescent="0.2">
      <c r="A3074" s="39" t="s">
        <v>6238</v>
      </c>
      <c r="B3074" s="40" t="str">
        <f t="shared" si="96"/>
        <v>408983</v>
      </c>
      <c r="C3074" s="41" t="s">
        <v>6239</v>
      </c>
      <c r="D3074" s="42" t="s">
        <v>383</v>
      </c>
      <c r="E3074" s="41" t="s">
        <v>382</v>
      </c>
      <c r="F3074" s="42" t="s">
        <v>383</v>
      </c>
      <c r="G3074" s="42" t="s">
        <v>6141</v>
      </c>
      <c r="H3074" s="42" t="s">
        <v>32</v>
      </c>
      <c r="I3074" s="42" t="s">
        <v>6142</v>
      </c>
      <c r="J3074" s="42" t="s">
        <v>34</v>
      </c>
      <c r="K3074" s="42" t="s">
        <v>35</v>
      </c>
      <c r="L3074" s="37">
        <v>5</v>
      </c>
      <c r="M3074" s="43" t="s">
        <v>36</v>
      </c>
      <c r="N3074" s="43" t="str">
        <f t="shared" si="97"/>
        <v>0227</v>
      </c>
      <c r="O3074" s="84">
        <v>6724.51</v>
      </c>
    </row>
    <row r="3075" spans="1:15" s="22" customFormat="1" ht="11.15" customHeight="1" x14ac:dyDescent="0.2">
      <c r="A3075" s="33" t="s">
        <v>6240</v>
      </c>
      <c r="B3075" s="34" t="str">
        <f t="shared" ref="B3075:B3138" si="98">HYPERLINK(CONCATENATE("https://project.daccord.ru/2024/Items/PL_ItemView.php?Reference=",A3075),A3075)</f>
        <v>409108</v>
      </c>
      <c r="C3075" s="35" t="s">
        <v>6241</v>
      </c>
      <c r="D3075" s="36" t="s">
        <v>383</v>
      </c>
      <c r="E3075" s="35" t="s">
        <v>382</v>
      </c>
      <c r="F3075" s="36" t="s">
        <v>383</v>
      </c>
      <c r="G3075" s="36" t="s">
        <v>6141</v>
      </c>
      <c r="H3075" s="36" t="s">
        <v>32</v>
      </c>
      <c r="I3075" s="36" t="s">
        <v>6142</v>
      </c>
      <c r="J3075" s="36" t="s">
        <v>34</v>
      </c>
      <c r="K3075" s="36" t="s">
        <v>35</v>
      </c>
      <c r="L3075" s="37">
        <v>14</v>
      </c>
      <c r="M3075" s="38" t="s">
        <v>36</v>
      </c>
      <c r="N3075" s="38" t="str">
        <f t="shared" si="97"/>
        <v>0227</v>
      </c>
      <c r="O3075" s="83">
        <v>2009.2</v>
      </c>
    </row>
    <row r="3076" spans="1:15" s="22" customFormat="1" ht="11.15" customHeight="1" x14ac:dyDescent="0.2">
      <c r="A3076" s="39" t="s">
        <v>6242</v>
      </c>
      <c r="B3076" s="40" t="str">
        <f t="shared" si="98"/>
        <v>409207</v>
      </c>
      <c r="C3076" s="41" t="s">
        <v>6243</v>
      </c>
      <c r="D3076" s="42" t="s">
        <v>383</v>
      </c>
      <c r="E3076" s="41" t="s">
        <v>382</v>
      </c>
      <c r="F3076" s="42" t="s">
        <v>383</v>
      </c>
      <c r="G3076" s="42" t="s">
        <v>6141</v>
      </c>
      <c r="H3076" s="42" t="s">
        <v>32</v>
      </c>
      <c r="I3076" s="42" t="s">
        <v>6142</v>
      </c>
      <c r="J3076" s="42" t="s">
        <v>34</v>
      </c>
      <c r="K3076" s="42" t="s">
        <v>35</v>
      </c>
      <c r="L3076" s="37">
        <v>4</v>
      </c>
      <c r="M3076" s="43" t="s">
        <v>36</v>
      </c>
      <c r="N3076" s="43" t="str">
        <f t="shared" si="97"/>
        <v>0227</v>
      </c>
      <c r="O3076" s="84">
        <v>4483.0200000000004</v>
      </c>
    </row>
    <row r="3077" spans="1:15" s="22" customFormat="1" ht="12" customHeight="1" x14ac:dyDescent="0.2">
      <c r="A3077" s="33" t="s">
        <v>6244</v>
      </c>
      <c r="B3077" s="34" t="str">
        <f t="shared" si="98"/>
        <v>408875</v>
      </c>
      <c r="C3077" s="35" t="s">
        <v>6245</v>
      </c>
      <c r="D3077" s="36" t="s">
        <v>383</v>
      </c>
      <c r="E3077" s="35" t="s">
        <v>382</v>
      </c>
      <c r="F3077" s="36" t="s">
        <v>383</v>
      </c>
      <c r="G3077" s="36" t="s">
        <v>6141</v>
      </c>
      <c r="H3077" s="36" t="s">
        <v>32</v>
      </c>
      <c r="I3077" s="36" t="s">
        <v>6142</v>
      </c>
      <c r="J3077" s="36" t="s">
        <v>34</v>
      </c>
      <c r="K3077" s="36" t="s">
        <v>35</v>
      </c>
      <c r="L3077" s="37">
        <v>16</v>
      </c>
      <c r="M3077" s="38" t="s">
        <v>36</v>
      </c>
      <c r="N3077" s="38" t="str">
        <f t="shared" si="97"/>
        <v>0227</v>
      </c>
      <c r="O3077" s="83">
        <v>2608.63</v>
      </c>
    </row>
    <row r="3078" spans="1:15" s="22" customFormat="1" ht="12" customHeight="1" x14ac:dyDescent="0.2">
      <c r="A3078" s="39" t="s">
        <v>6246</v>
      </c>
      <c r="B3078" s="40" t="str">
        <f t="shared" si="98"/>
        <v>408877</v>
      </c>
      <c r="C3078" s="41" t="s">
        <v>6247</v>
      </c>
      <c r="D3078" s="42" t="s">
        <v>383</v>
      </c>
      <c r="E3078" s="41" t="s">
        <v>382</v>
      </c>
      <c r="F3078" s="42" t="s">
        <v>383</v>
      </c>
      <c r="G3078" s="42" t="s">
        <v>6141</v>
      </c>
      <c r="H3078" s="42" t="s">
        <v>32</v>
      </c>
      <c r="I3078" s="42" t="s">
        <v>6142</v>
      </c>
      <c r="J3078" s="42" t="s">
        <v>34</v>
      </c>
      <c r="K3078" s="42" t="s">
        <v>35</v>
      </c>
      <c r="L3078" s="37">
        <v>10</v>
      </c>
      <c r="M3078" s="43" t="s">
        <v>36</v>
      </c>
      <c r="N3078" s="43" t="str">
        <f t="shared" si="97"/>
        <v>0227</v>
      </c>
      <c r="O3078" s="84">
        <v>2134.7600000000002</v>
      </c>
    </row>
    <row r="3079" spans="1:15" s="22" customFormat="1" ht="11.15" customHeight="1" x14ac:dyDescent="0.2">
      <c r="A3079" s="33" t="s">
        <v>6248</v>
      </c>
      <c r="B3079" s="34" t="str">
        <f t="shared" si="98"/>
        <v>409116</v>
      </c>
      <c r="C3079" s="35" t="s">
        <v>6249</v>
      </c>
      <c r="D3079" s="36" t="s">
        <v>383</v>
      </c>
      <c r="E3079" s="35" t="s">
        <v>382</v>
      </c>
      <c r="F3079" s="36" t="s">
        <v>383</v>
      </c>
      <c r="G3079" s="36" t="s">
        <v>6141</v>
      </c>
      <c r="H3079" s="36" t="s">
        <v>32</v>
      </c>
      <c r="I3079" s="36" t="s">
        <v>6142</v>
      </c>
      <c r="J3079" s="36" t="s">
        <v>34</v>
      </c>
      <c r="K3079" s="36" t="s">
        <v>35</v>
      </c>
      <c r="L3079" s="37">
        <v>16</v>
      </c>
      <c r="M3079" s="38" t="s">
        <v>36</v>
      </c>
      <c r="N3079" s="38" t="str">
        <f t="shared" si="97"/>
        <v>0227</v>
      </c>
      <c r="O3079" s="83">
        <v>2340.38</v>
      </c>
    </row>
    <row r="3080" spans="1:15" s="22" customFormat="1" ht="11.15" customHeight="1" x14ac:dyDescent="0.2">
      <c r="A3080" s="39" t="s">
        <v>6250</v>
      </c>
      <c r="B3080" s="40" t="str">
        <f t="shared" si="98"/>
        <v>409070</v>
      </c>
      <c r="C3080" s="41" t="s">
        <v>6251</v>
      </c>
      <c r="D3080" s="42" t="s">
        <v>383</v>
      </c>
      <c r="E3080" s="41" t="s">
        <v>382</v>
      </c>
      <c r="F3080" s="42" t="s">
        <v>383</v>
      </c>
      <c r="G3080" s="42" t="s">
        <v>6141</v>
      </c>
      <c r="H3080" s="42" t="s">
        <v>32</v>
      </c>
      <c r="I3080" s="42" t="s">
        <v>6142</v>
      </c>
      <c r="J3080" s="42" t="s">
        <v>34</v>
      </c>
      <c r="K3080" s="42" t="s">
        <v>35</v>
      </c>
      <c r="L3080" s="37">
        <v>2</v>
      </c>
      <c r="M3080" s="43" t="s">
        <v>36</v>
      </c>
      <c r="N3080" s="43" t="str">
        <f t="shared" si="97"/>
        <v>0227</v>
      </c>
      <c r="O3080" s="84">
        <v>8966</v>
      </c>
    </row>
    <row r="3081" spans="1:15" s="22" customFormat="1" ht="11.15" customHeight="1" x14ac:dyDescent="0.2">
      <c r="A3081" s="33" t="s">
        <v>6252</v>
      </c>
      <c r="B3081" s="34" t="str">
        <f t="shared" si="98"/>
        <v>408866</v>
      </c>
      <c r="C3081" s="35" t="s">
        <v>6253</v>
      </c>
      <c r="D3081" s="36" t="s">
        <v>383</v>
      </c>
      <c r="E3081" s="35" t="s">
        <v>382</v>
      </c>
      <c r="F3081" s="36" t="s">
        <v>383</v>
      </c>
      <c r="G3081" s="36" t="s">
        <v>6141</v>
      </c>
      <c r="H3081" s="36" t="s">
        <v>32</v>
      </c>
      <c r="I3081" s="36" t="s">
        <v>6142</v>
      </c>
      <c r="J3081" s="36" t="s">
        <v>34</v>
      </c>
      <c r="K3081" s="36" t="s">
        <v>35</v>
      </c>
      <c r="L3081" s="37">
        <v>7</v>
      </c>
      <c r="M3081" s="38" t="s">
        <v>36</v>
      </c>
      <c r="N3081" s="38" t="str">
        <f t="shared" si="97"/>
        <v>0227</v>
      </c>
      <c r="O3081" s="83">
        <v>2801.53</v>
      </c>
    </row>
    <row r="3082" spans="1:15" s="22" customFormat="1" ht="11.15" customHeight="1" x14ac:dyDescent="0.2">
      <c r="A3082" s="39" t="s">
        <v>6254</v>
      </c>
      <c r="B3082" s="40" t="str">
        <f t="shared" si="98"/>
        <v>408943</v>
      </c>
      <c r="C3082" s="41" t="s">
        <v>6255</v>
      </c>
      <c r="D3082" s="42" t="s">
        <v>383</v>
      </c>
      <c r="E3082" s="41" t="s">
        <v>382</v>
      </c>
      <c r="F3082" s="42" t="s">
        <v>383</v>
      </c>
      <c r="G3082" s="42" t="s">
        <v>6141</v>
      </c>
      <c r="H3082" s="42" t="s">
        <v>32</v>
      </c>
      <c r="I3082" s="42" t="s">
        <v>6142</v>
      </c>
      <c r="J3082" s="42" t="s">
        <v>34</v>
      </c>
      <c r="K3082" s="42" t="s">
        <v>35</v>
      </c>
      <c r="L3082" s="37">
        <v>6</v>
      </c>
      <c r="M3082" s="43" t="s">
        <v>36</v>
      </c>
      <c r="N3082" s="43" t="str">
        <f t="shared" si="97"/>
        <v>0227</v>
      </c>
      <c r="O3082" s="84">
        <v>2768.9</v>
      </c>
    </row>
    <row r="3083" spans="1:15" s="22" customFormat="1" ht="11.15" customHeight="1" x14ac:dyDescent="0.2">
      <c r="A3083" s="33" t="s">
        <v>6256</v>
      </c>
      <c r="B3083" s="34" t="str">
        <f t="shared" si="98"/>
        <v>408985</v>
      </c>
      <c r="C3083" s="35" t="s">
        <v>6257</v>
      </c>
      <c r="D3083" s="36" t="s">
        <v>383</v>
      </c>
      <c r="E3083" s="35" t="s">
        <v>382</v>
      </c>
      <c r="F3083" s="36" t="s">
        <v>383</v>
      </c>
      <c r="G3083" s="36" t="s">
        <v>6141</v>
      </c>
      <c r="H3083" s="36" t="s">
        <v>32</v>
      </c>
      <c r="I3083" s="36" t="s">
        <v>6142</v>
      </c>
      <c r="J3083" s="36" t="s">
        <v>34</v>
      </c>
      <c r="K3083" s="36" t="s">
        <v>35</v>
      </c>
      <c r="L3083" s="37">
        <v>2</v>
      </c>
      <c r="M3083" s="38" t="s">
        <v>36</v>
      </c>
      <c r="N3083" s="38" t="str">
        <f t="shared" si="97"/>
        <v>0227</v>
      </c>
      <c r="O3083" s="83">
        <v>10955.24</v>
      </c>
    </row>
    <row r="3084" spans="1:15" s="22" customFormat="1" ht="11.15" customHeight="1" x14ac:dyDescent="0.2">
      <c r="A3084" s="39" t="s">
        <v>6258</v>
      </c>
      <c r="B3084" s="40" t="str">
        <f t="shared" si="98"/>
        <v>409112</v>
      </c>
      <c r="C3084" s="41" t="s">
        <v>6259</v>
      </c>
      <c r="D3084" s="42" t="s">
        <v>383</v>
      </c>
      <c r="E3084" s="41" t="s">
        <v>382</v>
      </c>
      <c r="F3084" s="42" t="s">
        <v>383</v>
      </c>
      <c r="G3084" s="42" t="s">
        <v>6141</v>
      </c>
      <c r="H3084" s="42" t="s">
        <v>32</v>
      </c>
      <c r="I3084" s="42" t="s">
        <v>6142</v>
      </c>
      <c r="J3084" s="42" t="s">
        <v>34</v>
      </c>
      <c r="K3084" s="42" t="s">
        <v>35</v>
      </c>
      <c r="L3084" s="37">
        <v>7</v>
      </c>
      <c r="M3084" s="43" t="s">
        <v>36</v>
      </c>
      <c r="N3084" s="43" t="str">
        <f t="shared" si="97"/>
        <v>0227</v>
      </c>
      <c r="O3084" s="84">
        <v>1951.58</v>
      </c>
    </row>
    <row r="3085" spans="1:15" s="22" customFormat="1" ht="11.15" customHeight="1" x14ac:dyDescent="0.2">
      <c r="A3085" s="33" t="s">
        <v>6260</v>
      </c>
      <c r="B3085" s="34" t="str">
        <f t="shared" si="98"/>
        <v>408984</v>
      </c>
      <c r="C3085" s="35" t="s">
        <v>6261</v>
      </c>
      <c r="D3085" s="36" t="s">
        <v>383</v>
      </c>
      <c r="E3085" s="35" t="s">
        <v>382</v>
      </c>
      <c r="F3085" s="36" t="s">
        <v>383</v>
      </c>
      <c r="G3085" s="36" t="s">
        <v>6141</v>
      </c>
      <c r="H3085" s="36" t="s">
        <v>32</v>
      </c>
      <c r="I3085" s="36" t="s">
        <v>6142</v>
      </c>
      <c r="J3085" s="36" t="s">
        <v>34</v>
      </c>
      <c r="K3085" s="36" t="s">
        <v>35</v>
      </c>
      <c r="L3085" s="37">
        <v>2</v>
      </c>
      <c r="M3085" s="38" t="s">
        <v>36</v>
      </c>
      <c r="N3085" s="38" t="str">
        <f t="shared" si="97"/>
        <v>0227</v>
      </c>
      <c r="O3085" s="83">
        <v>6328.94</v>
      </c>
    </row>
    <row r="3086" spans="1:15" s="22" customFormat="1" ht="11.15" customHeight="1" x14ac:dyDescent="0.2">
      <c r="A3086" s="39" t="s">
        <v>6262</v>
      </c>
      <c r="B3086" s="40" t="str">
        <f t="shared" si="98"/>
        <v>409197</v>
      </c>
      <c r="C3086" s="41" t="s">
        <v>6263</v>
      </c>
      <c r="D3086" s="42" t="s">
        <v>383</v>
      </c>
      <c r="E3086" s="41" t="s">
        <v>382</v>
      </c>
      <c r="F3086" s="42" t="s">
        <v>383</v>
      </c>
      <c r="G3086" s="42" t="s">
        <v>6141</v>
      </c>
      <c r="H3086" s="42" t="s">
        <v>32</v>
      </c>
      <c r="I3086" s="42" t="s">
        <v>6142</v>
      </c>
      <c r="J3086" s="42" t="s">
        <v>34</v>
      </c>
      <c r="K3086" s="42" t="s">
        <v>35</v>
      </c>
      <c r="L3086" s="37">
        <v>3</v>
      </c>
      <c r="M3086" s="43" t="s">
        <v>36</v>
      </c>
      <c r="N3086" s="43" t="str">
        <f t="shared" si="97"/>
        <v>0227</v>
      </c>
      <c r="O3086" s="84">
        <v>4219.3</v>
      </c>
    </row>
    <row r="3087" spans="1:15" s="22" customFormat="1" ht="11.15" customHeight="1" x14ac:dyDescent="0.2">
      <c r="A3087" s="33" t="s">
        <v>6264</v>
      </c>
      <c r="B3087" s="34" t="str">
        <f t="shared" si="98"/>
        <v>408868</v>
      </c>
      <c r="C3087" s="35" t="s">
        <v>6265</v>
      </c>
      <c r="D3087" s="36" t="s">
        <v>383</v>
      </c>
      <c r="E3087" s="35" t="s">
        <v>382</v>
      </c>
      <c r="F3087" s="36" t="s">
        <v>383</v>
      </c>
      <c r="G3087" s="36" t="s">
        <v>6141</v>
      </c>
      <c r="H3087" s="36" t="s">
        <v>32</v>
      </c>
      <c r="I3087" s="36" t="s">
        <v>6142</v>
      </c>
      <c r="J3087" s="36" t="s">
        <v>34</v>
      </c>
      <c r="K3087" s="36" t="s">
        <v>35</v>
      </c>
      <c r="L3087" s="37">
        <v>5</v>
      </c>
      <c r="M3087" s="38" t="s">
        <v>36</v>
      </c>
      <c r="N3087" s="38" t="str">
        <f t="shared" si="97"/>
        <v>0227</v>
      </c>
      <c r="O3087" s="83">
        <v>2009.2</v>
      </c>
    </row>
    <row r="3088" spans="1:15" s="22" customFormat="1" ht="11.15" customHeight="1" x14ac:dyDescent="0.2">
      <c r="A3088" s="39" t="s">
        <v>6266</v>
      </c>
      <c r="B3088" s="40" t="str">
        <f t="shared" si="98"/>
        <v>408878</v>
      </c>
      <c r="C3088" s="41" t="s">
        <v>6267</v>
      </c>
      <c r="D3088" s="42" t="s">
        <v>383</v>
      </c>
      <c r="E3088" s="41" t="s">
        <v>382</v>
      </c>
      <c r="F3088" s="42" t="s">
        <v>383</v>
      </c>
      <c r="G3088" s="42" t="s">
        <v>6141</v>
      </c>
      <c r="H3088" s="42" t="s">
        <v>32</v>
      </c>
      <c r="I3088" s="42" t="s">
        <v>6142</v>
      </c>
      <c r="J3088" s="42" t="s">
        <v>34</v>
      </c>
      <c r="K3088" s="42" t="s">
        <v>35</v>
      </c>
      <c r="L3088" s="37">
        <v>4</v>
      </c>
      <c r="M3088" s="43" t="s">
        <v>36</v>
      </c>
      <c r="N3088" s="43" t="str">
        <f t="shared" si="97"/>
        <v>0227</v>
      </c>
      <c r="O3088" s="84">
        <v>2097.09</v>
      </c>
    </row>
    <row r="3089" spans="1:15" s="22" customFormat="1" ht="11.15" customHeight="1" x14ac:dyDescent="0.2">
      <c r="A3089" s="33" t="s">
        <v>6268</v>
      </c>
      <c r="B3089" s="34" t="str">
        <f t="shared" si="98"/>
        <v>409059</v>
      </c>
      <c r="C3089" s="35" t="s">
        <v>6269</v>
      </c>
      <c r="D3089" s="36" t="s">
        <v>383</v>
      </c>
      <c r="E3089" s="35" t="s">
        <v>382</v>
      </c>
      <c r="F3089" s="36" t="s">
        <v>383</v>
      </c>
      <c r="G3089" s="36" t="s">
        <v>6141</v>
      </c>
      <c r="H3089" s="36" t="s">
        <v>32</v>
      </c>
      <c r="I3089" s="36" t="s">
        <v>6142</v>
      </c>
      <c r="J3089" s="36" t="s">
        <v>34</v>
      </c>
      <c r="K3089" s="36" t="s">
        <v>35</v>
      </c>
      <c r="L3089" s="37">
        <v>1</v>
      </c>
      <c r="M3089" s="38" t="s">
        <v>36</v>
      </c>
      <c r="N3089" s="38" t="str">
        <f t="shared" si="97"/>
        <v>0227</v>
      </c>
      <c r="O3089" s="83">
        <v>8438.59</v>
      </c>
    </row>
    <row r="3090" spans="1:15" s="22" customFormat="1" ht="11.15" customHeight="1" x14ac:dyDescent="0.2">
      <c r="A3090" s="39" t="s">
        <v>6270</v>
      </c>
      <c r="B3090" s="40" t="str">
        <f t="shared" si="98"/>
        <v>409250</v>
      </c>
      <c r="C3090" s="41" t="s">
        <v>6271</v>
      </c>
      <c r="D3090" s="42" t="s">
        <v>383</v>
      </c>
      <c r="E3090" s="41" t="s">
        <v>382</v>
      </c>
      <c r="F3090" s="42" t="s">
        <v>383</v>
      </c>
      <c r="G3090" s="42" t="s">
        <v>6141</v>
      </c>
      <c r="H3090" s="42" t="s">
        <v>32</v>
      </c>
      <c r="I3090" s="42" t="s">
        <v>6142</v>
      </c>
      <c r="J3090" s="42" t="s">
        <v>34</v>
      </c>
      <c r="K3090" s="42" t="s">
        <v>35</v>
      </c>
      <c r="L3090" s="37">
        <v>2</v>
      </c>
      <c r="M3090" s="43" t="s">
        <v>36</v>
      </c>
      <c r="N3090" s="43" t="str">
        <f t="shared" si="97"/>
        <v>0227</v>
      </c>
      <c r="O3090" s="84">
        <v>9082.73</v>
      </c>
    </row>
    <row r="3091" spans="1:15" s="22" customFormat="1" ht="11.15" customHeight="1" x14ac:dyDescent="0.2">
      <c r="A3091" s="33" t="s">
        <v>6272</v>
      </c>
      <c r="B3091" s="34" t="str">
        <f t="shared" si="98"/>
        <v>408864</v>
      </c>
      <c r="C3091" s="35" t="s">
        <v>6273</v>
      </c>
      <c r="D3091" s="36" t="s">
        <v>383</v>
      </c>
      <c r="E3091" s="35" t="s">
        <v>382</v>
      </c>
      <c r="F3091" s="36" t="s">
        <v>383</v>
      </c>
      <c r="G3091" s="36" t="s">
        <v>6141</v>
      </c>
      <c r="H3091" s="36" t="s">
        <v>32</v>
      </c>
      <c r="I3091" s="36" t="s">
        <v>6142</v>
      </c>
      <c r="J3091" s="36" t="s">
        <v>34</v>
      </c>
      <c r="K3091" s="36" t="s">
        <v>35</v>
      </c>
      <c r="L3091" s="37">
        <v>1</v>
      </c>
      <c r="M3091" s="38" t="s">
        <v>36</v>
      </c>
      <c r="N3091" s="38" t="str">
        <f t="shared" si="97"/>
        <v>0227</v>
      </c>
      <c r="O3091" s="83">
        <v>2134.7600000000002</v>
      </c>
    </row>
    <row r="3092" spans="1:15" s="22" customFormat="1" ht="11.15" customHeight="1" x14ac:dyDescent="0.2">
      <c r="A3092" s="39" t="s">
        <v>6274</v>
      </c>
      <c r="B3092" s="40" t="str">
        <f t="shared" si="98"/>
        <v>408867</v>
      </c>
      <c r="C3092" s="41" t="s">
        <v>6275</v>
      </c>
      <c r="D3092" s="42" t="s">
        <v>383</v>
      </c>
      <c r="E3092" s="41" t="s">
        <v>382</v>
      </c>
      <c r="F3092" s="42" t="s">
        <v>383</v>
      </c>
      <c r="G3092" s="42" t="s">
        <v>6141</v>
      </c>
      <c r="H3092" s="42" t="s">
        <v>32</v>
      </c>
      <c r="I3092" s="42" t="s">
        <v>6142</v>
      </c>
      <c r="J3092" s="42" t="s">
        <v>34</v>
      </c>
      <c r="K3092" s="42" t="s">
        <v>35</v>
      </c>
      <c r="L3092" s="37">
        <v>3</v>
      </c>
      <c r="M3092" s="43" t="s">
        <v>36</v>
      </c>
      <c r="N3092" s="43" t="str">
        <f t="shared" si="97"/>
        <v>0227</v>
      </c>
      <c r="O3092" s="84">
        <v>2009.2</v>
      </c>
    </row>
    <row r="3093" spans="1:15" s="22" customFormat="1" ht="11.15" customHeight="1" x14ac:dyDescent="0.2">
      <c r="A3093" s="33" t="s">
        <v>6276</v>
      </c>
      <c r="B3093" s="34" t="str">
        <f t="shared" si="98"/>
        <v>409120</v>
      </c>
      <c r="C3093" s="35" t="s">
        <v>6277</v>
      </c>
      <c r="D3093" s="36" t="s">
        <v>383</v>
      </c>
      <c r="E3093" s="35" t="s">
        <v>382</v>
      </c>
      <c r="F3093" s="36" t="s">
        <v>383</v>
      </c>
      <c r="G3093" s="36" t="s">
        <v>6141</v>
      </c>
      <c r="H3093" s="36" t="s">
        <v>32</v>
      </c>
      <c r="I3093" s="36" t="s">
        <v>6142</v>
      </c>
      <c r="J3093" s="36" t="s">
        <v>34</v>
      </c>
      <c r="K3093" s="36" t="s">
        <v>35</v>
      </c>
      <c r="L3093" s="37">
        <v>0</v>
      </c>
      <c r="M3093" s="38" t="s">
        <v>36</v>
      </c>
      <c r="N3093" s="38" t="str">
        <f t="shared" si="97"/>
        <v>0227</v>
      </c>
      <c r="O3093" s="83">
        <v>3325.97</v>
      </c>
    </row>
    <row r="3094" spans="1:15" s="22" customFormat="1" ht="11.15" customHeight="1" x14ac:dyDescent="0.2">
      <c r="A3094" s="39" t="s">
        <v>6278</v>
      </c>
      <c r="B3094" s="40" t="str">
        <f t="shared" si="98"/>
        <v>408873</v>
      </c>
      <c r="C3094" s="41" t="s">
        <v>6279</v>
      </c>
      <c r="D3094" s="42" t="s">
        <v>383</v>
      </c>
      <c r="E3094" s="41" t="s">
        <v>382</v>
      </c>
      <c r="F3094" s="42" t="s">
        <v>383</v>
      </c>
      <c r="G3094" s="42" t="s">
        <v>6141</v>
      </c>
      <c r="H3094" s="42" t="s">
        <v>32</v>
      </c>
      <c r="I3094" s="42" t="s">
        <v>6142</v>
      </c>
      <c r="J3094" s="42" t="s">
        <v>34</v>
      </c>
      <c r="K3094" s="42" t="s">
        <v>35</v>
      </c>
      <c r="L3094" s="37">
        <v>8</v>
      </c>
      <c r="M3094" s="43" t="s">
        <v>36</v>
      </c>
      <c r="N3094" s="43" t="str">
        <f t="shared" si="97"/>
        <v>0227</v>
      </c>
      <c r="O3094" s="84">
        <v>2388.61</v>
      </c>
    </row>
    <row r="3095" spans="1:15" s="22" customFormat="1" ht="11.15" customHeight="1" x14ac:dyDescent="0.2">
      <c r="A3095" s="33" t="s">
        <v>6280</v>
      </c>
      <c r="B3095" s="34" t="str">
        <f t="shared" si="98"/>
        <v>409280</v>
      </c>
      <c r="C3095" s="35" t="s">
        <v>6281</v>
      </c>
      <c r="D3095" s="36" t="s">
        <v>383</v>
      </c>
      <c r="E3095" s="35" t="s">
        <v>382</v>
      </c>
      <c r="F3095" s="36" t="s">
        <v>383</v>
      </c>
      <c r="G3095" s="36" t="s">
        <v>6282</v>
      </c>
      <c r="H3095" s="36" t="s">
        <v>32</v>
      </c>
      <c r="I3095" s="36" t="s">
        <v>6283</v>
      </c>
      <c r="J3095" s="36" t="s">
        <v>34</v>
      </c>
      <c r="K3095" s="36" t="s">
        <v>35</v>
      </c>
      <c r="L3095" s="37">
        <v>85</v>
      </c>
      <c r="M3095" s="38" t="s">
        <v>36</v>
      </c>
      <c r="N3095" s="38" t="str">
        <f t="shared" si="97"/>
        <v>0225</v>
      </c>
      <c r="O3095" s="83">
        <v>14131.04</v>
      </c>
    </row>
    <row r="3096" spans="1:15" s="22" customFormat="1" ht="12" customHeight="1" x14ac:dyDescent="0.2">
      <c r="A3096" s="39" t="s">
        <v>6284</v>
      </c>
      <c r="B3096" s="40" t="str">
        <f t="shared" si="98"/>
        <v>409282</v>
      </c>
      <c r="C3096" s="41" t="s">
        <v>6285</v>
      </c>
      <c r="D3096" s="42" t="s">
        <v>383</v>
      </c>
      <c r="E3096" s="41" t="s">
        <v>382</v>
      </c>
      <c r="F3096" s="42" t="s">
        <v>383</v>
      </c>
      <c r="G3096" s="42" t="s">
        <v>6282</v>
      </c>
      <c r="H3096" s="42" t="s">
        <v>32</v>
      </c>
      <c r="I3096" s="42" t="s">
        <v>6283</v>
      </c>
      <c r="J3096" s="42" t="s">
        <v>34</v>
      </c>
      <c r="K3096" s="42" t="s">
        <v>35</v>
      </c>
      <c r="L3096" s="37">
        <v>114</v>
      </c>
      <c r="M3096" s="43" t="s">
        <v>36</v>
      </c>
      <c r="N3096" s="43" t="str">
        <f t="shared" si="97"/>
        <v>0225</v>
      </c>
      <c r="O3096" s="84">
        <v>14131.04</v>
      </c>
    </row>
    <row r="3097" spans="1:15" s="22" customFormat="1" ht="11.15" customHeight="1" x14ac:dyDescent="0.2">
      <c r="A3097" s="33" t="s">
        <v>6286</v>
      </c>
      <c r="B3097" s="34" t="str">
        <f t="shared" si="98"/>
        <v>409281</v>
      </c>
      <c r="C3097" s="35" t="s">
        <v>6287</v>
      </c>
      <c r="D3097" s="36" t="s">
        <v>383</v>
      </c>
      <c r="E3097" s="35" t="s">
        <v>382</v>
      </c>
      <c r="F3097" s="36" t="s">
        <v>383</v>
      </c>
      <c r="G3097" s="36" t="s">
        <v>6282</v>
      </c>
      <c r="H3097" s="36" t="s">
        <v>32</v>
      </c>
      <c r="I3097" s="36" t="s">
        <v>6283</v>
      </c>
      <c r="J3097" s="36" t="s">
        <v>34</v>
      </c>
      <c r="K3097" s="36" t="s">
        <v>35</v>
      </c>
      <c r="L3097" s="37">
        <v>41</v>
      </c>
      <c r="M3097" s="38" t="s">
        <v>36</v>
      </c>
      <c r="N3097" s="38" t="str">
        <f t="shared" si="97"/>
        <v>0225</v>
      </c>
      <c r="O3097" s="83">
        <v>13675.2</v>
      </c>
    </row>
    <row r="3098" spans="1:15" s="22" customFormat="1" ht="11.15" customHeight="1" x14ac:dyDescent="0.2">
      <c r="A3098" s="39" t="s">
        <v>6288</v>
      </c>
      <c r="B3098" s="40" t="str">
        <f t="shared" si="98"/>
        <v>409362</v>
      </c>
      <c r="C3098" s="41" t="s">
        <v>6289</v>
      </c>
      <c r="D3098" s="42" t="s">
        <v>383</v>
      </c>
      <c r="E3098" s="41" t="s">
        <v>382</v>
      </c>
      <c r="F3098" s="42" t="s">
        <v>383</v>
      </c>
      <c r="G3098" s="42" t="s">
        <v>6282</v>
      </c>
      <c r="H3098" s="42" t="s">
        <v>32</v>
      </c>
      <c r="I3098" s="42" t="s">
        <v>6283</v>
      </c>
      <c r="J3098" s="42" t="s">
        <v>34</v>
      </c>
      <c r="K3098" s="42" t="s">
        <v>35</v>
      </c>
      <c r="L3098" s="37">
        <v>108</v>
      </c>
      <c r="M3098" s="43" t="s">
        <v>36</v>
      </c>
      <c r="N3098" s="43" t="str">
        <f t="shared" si="97"/>
        <v>0225</v>
      </c>
      <c r="O3098" s="84">
        <v>21775.99</v>
      </c>
    </row>
    <row r="3099" spans="1:15" s="22" customFormat="1" ht="11.15" customHeight="1" x14ac:dyDescent="0.2">
      <c r="A3099" s="33" t="s">
        <v>6290</v>
      </c>
      <c r="B3099" s="34" t="str">
        <f t="shared" si="98"/>
        <v>409364</v>
      </c>
      <c r="C3099" s="35" t="s">
        <v>6291</v>
      </c>
      <c r="D3099" s="36" t="s">
        <v>383</v>
      </c>
      <c r="E3099" s="35" t="s">
        <v>382</v>
      </c>
      <c r="F3099" s="36" t="s">
        <v>383</v>
      </c>
      <c r="G3099" s="36" t="s">
        <v>6282</v>
      </c>
      <c r="H3099" s="36" t="s">
        <v>32</v>
      </c>
      <c r="I3099" s="36" t="s">
        <v>6283</v>
      </c>
      <c r="J3099" s="36" t="s">
        <v>34</v>
      </c>
      <c r="K3099" s="36" t="s">
        <v>35</v>
      </c>
      <c r="L3099" s="37">
        <v>57</v>
      </c>
      <c r="M3099" s="38" t="s">
        <v>36</v>
      </c>
      <c r="N3099" s="38" t="str">
        <f t="shared" si="97"/>
        <v>0225</v>
      </c>
      <c r="O3099" s="83">
        <v>24195.55</v>
      </c>
    </row>
    <row r="3100" spans="1:15" s="22" customFormat="1" ht="11.15" customHeight="1" x14ac:dyDescent="0.2">
      <c r="A3100" s="39" t="s">
        <v>6292</v>
      </c>
      <c r="B3100" s="40" t="str">
        <f t="shared" si="98"/>
        <v>409229</v>
      </c>
      <c r="C3100" s="41" t="s">
        <v>6293</v>
      </c>
      <c r="D3100" s="42" t="s">
        <v>383</v>
      </c>
      <c r="E3100" s="41" t="s">
        <v>382</v>
      </c>
      <c r="F3100" s="42" t="s">
        <v>383</v>
      </c>
      <c r="G3100" s="42" t="s">
        <v>6282</v>
      </c>
      <c r="H3100" s="42" t="s">
        <v>32</v>
      </c>
      <c r="I3100" s="42" t="s">
        <v>6283</v>
      </c>
      <c r="J3100" s="42" t="s">
        <v>34</v>
      </c>
      <c r="K3100" s="42" t="s">
        <v>35</v>
      </c>
      <c r="L3100" s="37">
        <v>30</v>
      </c>
      <c r="M3100" s="43" t="s">
        <v>36</v>
      </c>
      <c r="N3100" s="43" t="str">
        <f t="shared" si="97"/>
        <v>0225</v>
      </c>
      <c r="O3100" s="84">
        <v>11310.3</v>
      </c>
    </row>
    <row r="3101" spans="1:15" s="22" customFormat="1" ht="11.15" customHeight="1" x14ac:dyDescent="0.2">
      <c r="A3101" s="33" t="s">
        <v>6294</v>
      </c>
      <c r="B3101" s="34" t="str">
        <f t="shared" si="98"/>
        <v>409140</v>
      </c>
      <c r="C3101" s="35" t="s">
        <v>6295</v>
      </c>
      <c r="D3101" s="36" t="s">
        <v>383</v>
      </c>
      <c r="E3101" s="35" t="s">
        <v>382</v>
      </c>
      <c r="F3101" s="36" t="s">
        <v>383</v>
      </c>
      <c r="G3101" s="36" t="s">
        <v>6282</v>
      </c>
      <c r="H3101" s="36" t="s">
        <v>32</v>
      </c>
      <c r="I3101" s="36" t="s">
        <v>6283</v>
      </c>
      <c r="J3101" s="36" t="s">
        <v>34</v>
      </c>
      <c r="K3101" s="36" t="s">
        <v>35</v>
      </c>
      <c r="L3101" s="37">
        <v>9</v>
      </c>
      <c r="M3101" s="38" t="s">
        <v>36</v>
      </c>
      <c r="N3101" s="38" t="str">
        <f t="shared" si="97"/>
        <v>0225</v>
      </c>
      <c r="O3101" s="83">
        <v>5710.15</v>
      </c>
    </row>
    <row r="3102" spans="1:15" s="22" customFormat="1" ht="11.15" customHeight="1" x14ac:dyDescent="0.2">
      <c r="A3102" s="39" t="s">
        <v>6296</v>
      </c>
      <c r="B3102" s="40" t="str">
        <f t="shared" si="98"/>
        <v>409228</v>
      </c>
      <c r="C3102" s="41" t="s">
        <v>6297</v>
      </c>
      <c r="D3102" s="42" t="s">
        <v>383</v>
      </c>
      <c r="E3102" s="41" t="s">
        <v>382</v>
      </c>
      <c r="F3102" s="42" t="s">
        <v>383</v>
      </c>
      <c r="G3102" s="42" t="s">
        <v>6282</v>
      </c>
      <c r="H3102" s="42" t="s">
        <v>32</v>
      </c>
      <c r="I3102" s="42" t="s">
        <v>6283</v>
      </c>
      <c r="J3102" s="42" t="s">
        <v>34</v>
      </c>
      <c r="K3102" s="42" t="s">
        <v>35</v>
      </c>
      <c r="L3102" s="37">
        <v>9</v>
      </c>
      <c r="M3102" s="43" t="s">
        <v>36</v>
      </c>
      <c r="N3102" s="43" t="str">
        <f t="shared" si="97"/>
        <v>0225</v>
      </c>
      <c r="O3102" s="84">
        <v>11310.3</v>
      </c>
    </row>
    <row r="3103" spans="1:15" s="22" customFormat="1" ht="11.15" customHeight="1" x14ac:dyDescent="0.2">
      <c r="A3103" s="33" t="s">
        <v>6298</v>
      </c>
      <c r="B3103" s="34" t="str">
        <f t="shared" si="98"/>
        <v>409230</v>
      </c>
      <c r="C3103" s="35" t="s">
        <v>6299</v>
      </c>
      <c r="D3103" s="36" t="s">
        <v>383</v>
      </c>
      <c r="E3103" s="35" t="s">
        <v>382</v>
      </c>
      <c r="F3103" s="36" t="s">
        <v>383</v>
      </c>
      <c r="G3103" s="36" t="s">
        <v>6282</v>
      </c>
      <c r="H3103" s="36" t="s">
        <v>32</v>
      </c>
      <c r="I3103" s="36" t="s">
        <v>6283</v>
      </c>
      <c r="J3103" s="36" t="s">
        <v>34</v>
      </c>
      <c r="K3103" s="36" t="s">
        <v>35</v>
      </c>
      <c r="L3103" s="37">
        <v>9</v>
      </c>
      <c r="M3103" s="38" t="s">
        <v>36</v>
      </c>
      <c r="N3103" s="38" t="str">
        <f t="shared" si="97"/>
        <v>0225</v>
      </c>
      <c r="O3103" s="83">
        <v>11310.3</v>
      </c>
    </row>
    <row r="3104" spans="1:15" s="22" customFormat="1" ht="11.15" customHeight="1" x14ac:dyDescent="0.35">
      <c r="A3104" s="48" t="s">
        <v>6300</v>
      </c>
      <c r="B3104" s="49" t="str">
        <f t="shared" si="98"/>
        <v>409142</v>
      </c>
      <c r="C3104" s="50" t="s">
        <v>6301</v>
      </c>
      <c r="D3104" s="50" t="s">
        <v>383</v>
      </c>
      <c r="E3104" s="50" t="s">
        <v>382</v>
      </c>
      <c r="F3104" s="50" t="s">
        <v>383</v>
      </c>
      <c r="G3104" s="50" t="s">
        <v>6282</v>
      </c>
      <c r="H3104" s="50" t="s">
        <v>32</v>
      </c>
      <c r="I3104" s="50" t="s">
        <v>6283</v>
      </c>
      <c r="J3104" s="50" t="s">
        <v>34</v>
      </c>
      <c r="K3104" s="50" t="s">
        <v>35</v>
      </c>
      <c r="L3104" s="37">
        <v>16</v>
      </c>
      <c r="M3104" s="51" t="s">
        <v>36</v>
      </c>
      <c r="N3104" s="43" t="str">
        <f t="shared" si="97"/>
        <v>0225</v>
      </c>
      <c r="O3104" s="84" t="s">
        <v>2831</v>
      </c>
    </row>
    <row r="3105" spans="1:15" s="22" customFormat="1" ht="11.15" customHeight="1" x14ac:dyDescent="0.2">
      <c r="A3105" s="33" t="s">
        <v>6302</v>
      </c>
      <c r="B3105" s="34" t="str">
        <f t="shared" si="98"/>
        <v>409363</v>
      </c>
      <c r="C3105" s="35" t="s">
        <v>6303</v>
      </c>
      <c r="D3105" s="36" t="s">
        <v>383</v>
      </c>
      <c r="E3105" s="35" t="s">
        <v>382</v>
      </c>
      <c r="F3105" s="36" t="s">
        <v>383</v>
      </c>
      <c r="G3105" s="36" t="s">
        <v>6282</v>
      </c>
      <c r="H3105" s="36" t="s">
        <v>32</v>
      </c>
      <c r="I3105" s="36" t="s">
        <v>6283</v>
      </c>
      <c r="J3105" s="36" t="s">
        <v>34</v>
      </c>
      <c r="K3105" s="36" t="s">
        <v>35</v>
      </c>
      <c r="L3105" s="37">
        <v>0</v>
      </c>
      <c r="M3105" s="38" t="s">
        <v>36</v>
      </c>
      <c r="N3105" s="38" t="str">
        <f t="shared" si="97"/>
        <v>0225</v>
      </c>
      <c r="O3105" s="83">
        <v>22621.77</v>
      </c>
    </row>
    <row r="3106" spans="1:15" s="22" customFormat="1" ht="11.15" customHeight="1" x14ac:dyDescent="0.2">
      <c r="A3106" s="39" t="s">
        <v>6304</v>
      </c>
      <c r="B3106" s="40" t="str">
        <f t="shared" si="98"/>
        <v>407735</v>
      </c>
      <c r="C3106" s="41" t="s">
        <v>6305</v>
      </c>
      <c r="D3106" s="42" t="s">
        <v>383</v>
      </c>
      <c r="E3106" s="41" t="s">
        <v>382</v>
      </c>
      <c r="F3106" s="42" t="s">
        <v>383</v>
      </c>
      <c r="G3106" s="42" t="s">
        <v>6306</v>
      </c>
      <c r="H3106" s="42" t="s">
        <v>32</v>
      </c>
      <c r="I3106" s="42" t="s">
        <v>6307</v>
      </c>
      <c r="J3106" s="42" t="s">
        <v>34</v>
      </c>
      <c r="K3106" s="42" t="s">
        <v>35</v>
      </c>
      <c r="L3106" s="37">
        <v>59</v>
      </c>
      <c r="M3106" s="43" t="s">
        <v>36</v>
      </c>
      <c r="N3106" s="43" t="str">
        <f t="shared" si="97"/>
        <v>0230</v>
      </c>
      <c r="O3106" s="84">
        <v>3254.48</v>
      </c>
    </row>
    <row r="3107" spans="1:15" s="22" customFormat="1" ht="11.15" customHeight="1" x14ac:dyDescent="0.2">
      <c r="A3107" s="33" t="s">
        <v>6308</v>
      </c>
      <c r="B3107" s="34" t="str">
        <f t="shared" si="98"/>
        <v>407736</v>
      </c>
      <c r="C3107" s="35" t="s">
        <v>6309</v>
      </c>
      <c r="D3107" s="36" t="s">
        <v>383</v>
      </c>
      <c r="E3107" s="35" t="s">
        <v>382</v>
      </c>
      <c r="F3107" s="36" t="s">
        <v>383</v>
      </c>
      <c r="G3107" s="36" t="s">
        <v>6306</v>
      </c>
      <c r="H3107" s="36" t="s">
        <v>32</v>
      </c>
      <c r="I3107" s="36" t="s">
        <v>6307</v>
      </c>
      <c r="J3107" s="36" t="s">
        <v>34</v>
      </c>
      <c r="K3107" s="36" t="s">
        <v>35</v>
      </c>
      <c r="L3107" s="37">
        <v>32</v>
      </c>
      <c r="M3107" s="38" t="s">
        <v>36</v>
      </c>
      <c r="N3107" s="38" t="str">
        <f t="shared" si="97"/>
        <v>0230</v>
      </c>
      <c r="O3107" s="83">
        <v>3254.48</v>
      </c>
    </row>
    <row r="3108" spans="1:15" s="22" customFormat="1" ht="11.15" customHeight="1" x14ac:dyDescent="0.2">
      <c r="A3108" s="39" t="s">
        <v>6310</v>
      </c>
      <c r="B3108" s="40" t="str">
        <f t="shared" si="98"/>
        <v>407734</v>
      </c>
      <c r="C3108" s="41" t="s">
        <v>6311</v>
      </c>
      <c r="D3108" s="42" t="s">
        <v>383</v>
      </c>
      <c r="E3108" s="41" t="s">
        <v>382</v>
      </c>
      <c r="F3108" s="42" t="s">
        <v>383</v>
      </c>
      <c r="G3108" s="42" t="s">
        <v>6306</v>
      </c>
      <c r="H3108" s="42" t="s">
        <v>32</v>
      </c>
      <c r="I3108" s="42" t="s">
        <v>6307</v>
      </c>
      <c r="J3108" s="42" t="s">
        <v>34</v>
      </c>
      <c r="K3108" s="42" t="s">
        <v>35</v>
      </c>
      <c r="L3108" s="37">
        <v>28</v>
      </c>
      <c r="M3108" s="43" t="s">
        <v>36</v>
      </c>
      <c r="N3108" s="43" t="str">
        <f t="shared" si="97"/>
        <v>0230</v>
      </c>
      <c r="O3108" s="84">
        <v>3254.48</v>
      </c>
    </row>
    <row r="3109" spans="1:15" s="22" customFormat="1" ht="11.15" customHeight="1" x14ac:dyDescent="0.2">
      <c r="A3109" s="33" t="s">
        <v>6312</v>
      </c>
      <c r="B3109" s="34" t="str">
        <f t="shared" si="98"/>
        <v>407477</v>
      </c>
      <c r="C3109" s="35" t="s">
        <v>6313</v>
      </c>
      <c r="D3109" s="36" t="s">
        <v>383</v>
      </c>
      <c r="E3109" s="35" t="s">
        <v>382</v>
      </c>
      <c r="F3109" s="36" t="s">
        <v>383</v>
      </c>
      <c r="G3109" s="36" t="s">
        <v>6306</v>
      </c>
      <c r="H3109" s="36" t="s">
        <v>32</v>
      </c>
      <c r="I3109" s="36" t="s">
        <v>6307</v>
      </c>
      <c r="J3109" s="36" t="s">
        <v>34</v>
      </c>
      <c r="K3109" s="36" t="s">
        <v>35</v>
      </c>
      <c r="L3109" s="37">
        <v>33</v>
      </c>
      <c r="M3109" s="38" t="s">
        <v>36</v>
      </c>
      <c r="N3109" s="38" t="str">
        <f t="shared" si="97"/>
        <v>0230</v>
      </c>
      <c r="O3109" s="83">
        <v>1688.27</v>
      </c>
    </row>
    <row r="3110" spans="1:15" s="22" customFormat="1" ht="11.15" customHeight="1" x14ac:dyDescent="0.2">
      <c r="A3110" s="39" t="s">
        <v>6314</v>
      </c>
      <c r="B3110" s="40" t="str">
        <f t="shared" si="98"/>
        <v>407479</v>
      </c>
      <c r="C3110" s="41" t="s">
        <v>6315</v>
      </c>
      <c r="D3110" s="42" t="s">
        <v>383</v>
      </c>
      <c r="E3110" s="41" t="s">
        <v>382</v>
      </c>
      <c r="F3110" s="42" t="s">
        <v>383</v>
      </c>
      <c r="G3110" s="42" t="s">
        <v>6306</v>
      </c>
      <c r="H3110" s="42" t="s">
        <v>32</v>
      </c>
      <c r="I3110" s="42" t="s">
        <v>6307</v>
      </c>
      <c r="J3110" s="42" t="s">
        <v>34</v>
      </c>
      <c r="K3110" s="42" t="s">
        <v>35</v>
      </c>
      <c r="L3110" s="37">
        <v>22</v>
      </c>
      <c r="M3110" s="43" t="s">
        <v>36</v>
      </c>
      <c r="N3110" s="43" t="str">
        <f t="shared" si="97"/>
        <v>0230</v>
      </c>
      <c r="O3110" s="84">
        <v>1875.86</v>
      </c>
    </row>
    <row r="3111" spans="1:15" s="22" customFormat="1" ht="11.15" customHeight="1" x14ac:dyDescent="0.2">
      <c r="A3111" s="33" t="s">
        <v>6316</v>
      </c>
      <c r="B3111" s="34" t="str">
        <f t="shared" si="98"/>
        <v>407469</v>
      </c>
      <c r="C3111" s="35" t="s">
        <v>6317</v>
      </c>
      <c r="D3111" s="36" t="s">
        <v>383</v>
      </c>
      <c r="E3111" s="35" t="s">
        <v>382</v>
      </c>
      <c r="F3111" s="36" t="s">
        <v>383</v>
      </c>
      <c r="G3111" s="36" t="s">
        <v>6306</v>
      </c>
      <c r="H3111" s="36" t="s">
        <v>32</v>
      </c>
      <c r="I3111" s="36" t="s">
        <v>6307</v>
      </c>
      <c r="J3111" s="36" t="s">
        <v>34</v>
      </c>
      <c r="K3111" s="36" t="s">
        <v>35</v>
      </c>
      <c r="L3111" s="37">
        <v>4</v>
      </c>
      <c r="M3111" s="38" t="s">
        <v>36</v>
      </c>
      <c r="N3111" s="38" t="str">
        <f t="shared" si="97"/>
        <v>0230</v>
      </c>
      <c r="O3111" s="83">
        <v>4720.91</v>
      </c>
    </row>
    <row r="3112" spans="1:15" s="22" customFormat="1" ht="11.15" customHeight="1" x14ac:dyDescent="0.2">
      <c r="A3112" s="39" t="s">
        <v>6318</v>
      </c>
      <c r="B3112" s="40" t="str">
        <f t="shared" si="98"/>
        <v>407478</v>
      </c>
      <c r="C3112" s="41" t="s">
        <v>6319</v>
      </c>
      <c r="D3112" s="42" t="s">
        <v>383</v>
      </c>
      <c r="E3112" s="41" t="s">
        <v>382</v>
      </c>
      <c r="F3112" s="42" t="s">
        <v>383</v>
      </c>
      <c r="G3112" s="42" t="s">
        <v>6306</v>
      </c>
      <c r="H3112" s="42" t="s">
        <v>32</v>
      </c>
      <c r="I3112" s="42" t="s">
        <v>6307</v>
      </c>
      <c r="J3112" s="42" t="s">
        <v>34</v>
      </c>
      <c r="K3112" s="42" t="s">
        <v>35</v>
      </c>
      <c r="L3112" s="37">
        <v>3</v>
      </c>
      <c r="M3112" s="43" t="s">
        <v>36</v>
      </c>
      <c r="N3112" s="43" t="str">
        <f t="shared" si="97"/>
        <v>0230</v>
      </c>
      <c r="O3112" s="84">
        <v>1750.81</v>
      </c>
    </row>
    <row r="3113" spans="1:15" s="22" customFormat="1" ht="11.15" customHeight="1" x14ac:dyDescent="0.2">
      <c r="A3113" s="33" t="s">
        <v>6320</v>
      </c>
      <c r="B3113" s="34" t="str">
        <f t="shared" si="98"/>
        <v>407471</v>
      </c>
      <c r="C3113" s="35" t="s">
        <v>6321</v>
      </c>
      <c r="D3113" s="36" t="s">
        <v>383</v>
      </c>
      <c r="E3113" s="35" t="s">
        <v>382</v>
      </c>
      <c r="F3113" s="36" t="s">
        <v>383</v>
      </c>
      <c r="G3113" s="36" t="s">
        <v>6306</v>
      </c>
      <c r="H3113" s="36" t="s">
        <v>32</v>
      </c>
      <c r="I3113" s="36" t="s">
        <v>6307</v>
      </c>
      <c r="J3113" s="36" t="s">
        <v>34</v>
      </c>
      <c r="K3113" s="36" t="s">
        <v>35</v>
      </c>
      <c r="L3113" s="37">
        <v>1</v>
      </c>
      <c r="M3113" s="38" t="s">
        <v>36</v>
      </c>
      <c r="N3113" s="38" t="str">
        <f t="shared" si="97"/>
        <v>0230</v>
      </c>
      <c r="O3113" s="83">
        <v>4720.91</v>
      </c>
    </row>
    <row r="3114" spans="1:15" s="22" customFormat="1" ht="11.15" customHeight="1" x14ac:dyDescent="0.2">
      <c r="A3114" s="39" t="s">
        <v>6322</v>
      </c>
      <c r="B3114" s="40" t="str">
        <f t="shared" si="98"/>
        <v>407474</v>
      </c>
      <c r="C3114" s="41" t="s">
        <v>6323</v>
      </c>
      <c r="D3114" s="42" t="s">
        <v>383</v>
      </c>
      <c r="E3114" s="41" t="s">
        <v>382</v>
      </c>
      <c r="F3114" s="42" t="s">
        <v>383</v>
      </c>
      <c r="G3114" s="42" t="s">
        <v>6306</v>
      </c>
      <c r="H3114" s="42" t="s">
        <v>32</v>
      </c>
      <c r="I3114" s="42" t="s">
        <v>6307</v>
      </c>
      <c r="J3114" s="42" t="s">
        <v>34</v>
      </c>
      <c r="K3114" s="42" t="s">
        <v>35</v>
      </c>
      <c r="L3114" s="37">
        <v>1</v>
      </c>
      <c r="M3114" s="43" t="s">
        <v>36</v>
      </c>
      <c r="N3114" s="43" t="str">
        <f t="shared" si="97"/>
        <v>0230</v>
      </c>
      <c r="O3114" s="84">
        <v>1688.27</v>
      </c>
    </row>
    <row r="3115" spans="1:15" s="22" customFormat="1" ht="11.15" customHeight="1" x14ac:dyDescent="0.2">
      <c r="A3115" s="33" t="s">
        <v>6324</v>
      </c>
      <c r="B3115" s="34" t="str">
        <f t="shared" si="98"/>
        <v>407740</v>
      </c>
      <c r="C3115" s="35" t="s">
        <v>6325</v>
      </c>
      <c r="D3115" s="36" t="s">
        <v>383</v>
      </c>
      <c r="E3115" s="35" t="s">
        <v>382</v>
      </c>
      <c r="F3115" s="36" t="s">
        <v>383</v>
      </c>
      <c r="G3115" s="36" t="s">
        <v>6306</v>
      </c>
      <c r="H3115" s="36" t="s">
        <v>32</v>
      </c>
      <c r="I3115" s="36" t="s">
        <v>6307</v>
      </c>
      <c r="J3115" s="36" t="s">
        <v>34</v>
      </c>
      <c r="K3115" s="36" t="s">
        <v>35</v>
      </c>
      <c r="L3115" s="37">
        <v>0</v>
      </c>
      <c r="M3115" s="38" t="s">
        <v>36</v>
      </c>
      <c r="N3115" s="38" t="str">
        <f t="shared" si="97"/>
        <v>0230</v>
      </c>
      <c r="O3115" s="83">
        <v>1470.92</v>
      </c>
    </row>
    <row r="3116" spans="1:15" s="22" customFormat="1" ht="11.15" customHeight="1" x14ac:dyDescent="0.2">
      <c r="A3116" s="39" t="s">
        <v>6326</v>
      </c>
      <c r="B3116" s="40" t="str">
        <f t="shared" si="98"/>
        <v>410007</v>
      </c>
      <c r="C3116" s="41" t="s">
        <v>6327</v>
      </c>
      <c r="D3116" s="42" t="s">
        <v>383</v>
      </c>
      <c r="E3116" s="41" t="s">
        <v>382</v>
      </c>
      <c r="F3116" s="42" t="s">
        <v>383</v>
      </c>
      <c r="G3116" s="42" t="s">
        <v>6328</v>
      </c>
      <c r="H3116" s="42" t="s">
        <v>32</v>
      </c>
      <c r="I3116" s="42" t="s">
        <v>6329</v>
      </c>
      <c r="J3116" s="42" t="s">
        <v>34</v>
      </c>
      <c r="K3116" s="42" t="s">
        <v>35</v>
      </c>
      <c r="L3116" s="37">
        <v>233</v>
      </c>
      <c r="M3116" s="43" t="s">
        <v>36</v>
      </c>
      <c r="N3116" s="43" t="str">
        <f t="shared" si="97"/>
        <v>0232</v>
      </c>
      <c r="O3116" s="84">
        <v>8311.4699999999993</v>
      </c>
    </row>
    <row r="3117" spans="1:15" s="22" customFormat="1" ht="11.15" customHeight="1" x14ac:dyDescent="0.2">
      <c r="A3117" s="33" t="s">
        <v>6330</v>
      </c>
      <c r="B3117" s="34" t="str">
        <f t="shared" si="98"/>
        <v>410253</v>
      </c>
      <c r="C3117" s="35" t="s">
        <v>6331</v>
      </c>
      <c r="D3117" s="36" t="s">
        <v>383</v>
      </c>
      <c r="E3117" s="35" t="s">
        <v>382</v>
      </c>
      <c r="F3117" s="36" t="s">
        <v>383</v>
      </c>
      <c r="G3117" s="36" t="s">
        <v>6328</v>
      </c>
      <c r="H3117" s="36" t="s">
        <v>32</v>
      </c>
      <c r="I3117" s="36" t="s">
        <v>6329</v>
      </c>
      <c r="J3117" s="36" t="s">
        <v>34</v>
      </c>
      <c r="K3117" s="36" t="s">
        <v>35</v>
      </c>
      <c r="L3117" s="37">
        <v>102</v>
      </c>
      <c r="M3117" s="38" t="s">
        <v>36</v>
      </c>
      <c r="N3117" s="38" t="str">
        <f t="shared" si="97"/>
        <v>0232</v>
      </c>
      <c r="O3117" s="83">
        <v>10919.6</v>
      </c>
    </row>
    <row r="3118" spans="1:15" s="22" customFormat="1" ht="11.15" customHeight="1" x14ac:dyDescent="0.2">
      <c r="A3118" s="39" t="s">
        <v>6332</v>
      </c>
      <c r="B3118" s="40" t="str">
        <f t="shared" si="98"/>
        <v>410008</v>
      </c>
      <c r="C3118" s="41" t="s">
        <v>6333</v>
      </c>
      <c r="D3118" s="42" t="s">
        <v>383</v>
      </c>
      <c r="E3118" s="41" t="s">
        <v>382</v>
      </c>
      <c r="F3118" s="42" t="s">
        <v>383</v>
      </c>
      <c r="G3118" s="42" t="s">
        <v>6328</v>
      </c>
      <c r="H3118" s="42" t="s">
        <v>32</v>
      </c>
      <c r="I3118" s="42" t="s">
        <v>6329</v>
      </c>
      <c r="J3118" s="42" t="s">
        <v>34</v>
      </c>
      <c r="K3118" s="42" t="s">
        <v>35</v>
      </c>
      <c r="L3118" s="37">
        <v>115</v>
      </c>
      <c r="M3118" s="43" t="s">
        <v>36</v>
      </c>
      <c r="N3118" s="43" t="str">
        <f t="shared" si="97"/>
        <v>0232</v>
      </c>
      <c r="O3118" s="84">
        <v>8838.7099999999991</v>
      </c>
    </row>
    <row r="3119" spans="1:15" s="22" customFormat="1" ht="11.15" customHeight="1" x14ac:dyDescent="0.2">
      <c r="A3119" s="33" t="s">
        <v>6334</v>
      </c>
      <c r="B3119" s="34" t="str">
        <f t="shared" si="98"/>
        <v>409882</v>
      </c>
      <c r="C3119" s="35" t="s">
        <v>6335</v>
      </c>
      <c r="D3119" s="36" t="s">
        <v>383</v>
      </c>
      <c r="E3119" s="35" t="s">
        <v>382</v>
      </c>
      <c r="F3119" s="36" t="s">
        <v>383</v>
      </c>
      <c r="G3119" s="36" t="s">
        <v>6328</v>
      </c>
      <c r="H3119" s="36" t="s">
        <v>32</v>
      </c>
      <c r="I3119" s="36" t="s">
        <v>6329</v>
      </c>
      <c r="J3119" s="36" t="s">
        <v>34</v>
      </c>
      <c r="K3119" s="36" t="s">
        <v>35</v>
      </c>
      <c r="L3119" s="37">
        <v>140</v>
      </c>
      <c r="M3119" s="38" t="s">
        <v>36</v>
      </c>
      <c r="N3119" s="38" t="str">
        <f t="shared" si="97"/>
        <v>0232</v>
      </c>
      <c r="O3119" s="83">
        <v>4417.28</v>
      </c>
    </row>
    <row r="3120" spans="1:15" s="22" customFormat="1" ht="11.15" customHeight="1" x14ac:dyDescent="0.2">
      <c r="A3120" s="39" t="s">
        <v>6336</v>
      </c>
      <c r="B3120" s="40" t="str">
        <f t="shared" si="98"/>
        <v>409885</v>
      </c>
      <c r="C3120" s="41" t="s">
        <v>6337</v>
      </c>
      <c r="D3120" s="42" t="s">
        <v>383</v>
      </c>
      <c r="E3120" s="41" t="s">
        <v>382</v>
      </c>
      <c r="F3120" s="42" t="s">
        <v>383</v>
      </c>
      <c r="G3120" s="42" t="s">
        <v>6328</v>
      </c>
      <c r="H3120" s="42" t="s">
        <v>32</v>
      </c>
      <c r="I3120" s="42" t="s">
        <v>6329</v>
      </c>
      <c r="J3120" s="42" t="s">
        <v>34</v>
      </c>
      <c r="K3120" s="42" t="s">
        <v>35</v>
      </c>
      <c r="L3120" s="37">
        <v>80</v>
      </c>
      <c r="M3120" s="43" t="s">
        <v>36</v>
      </c>
      <c r="N3120" s="43" t="str">
        <f t="shared" si="97"/>
        <v>0232</v>
      </c>
      <c r="O3120" s="84">
        <v>5963.3</v>
      </c>
    </row>
    <row r="3121" spans="1:15" s="22" customFormat="1" ht="11.15" customHeight="1" x14ac:dyDescent="0.2">
      <c r="A3121" s="33" t="s">
        <v>6338</v>
      </c>
      <c r="B3121" s="34" t="str">
        <f t="shared" si="98"/>
        <v>410021</v>
      </c>
      <c r="C3121" s="35" t="s">
        <v>6339</v>
      </c>
      <c r="D3121" s="36" t="s">
        <v>383</v>
      </c>
      <c r="E3121" s="35" t="s">
        <v>382</v>
      </c>
      <c r="F3121" s="36" t="s">
        <v>383</v>
      </c>
      <c r="G3121" s="36" t="s">
        <v>6328</v>
      </c>
      <c r="H3121" s="36" t="s">
        <v>32</v>
      </c>
      <c r="I3121" s="36" t="s">
        <v>6329</v>
      </c>
      <c r="J3121" s="36" t="s">
        <v>34</v>
      </c>
      <c r="K3121" s="36" t="s">
        <v>35</v>
      </c>
      <c r="L3121" s="37">
        <v>38</v>
      </c>
      <c r="M3121" s="38" t="s">
        <v>36</v>
      </c>
      <c r="N3121" s="38" t="str">
        <f t="shared" si="97"/>
        <v>0232</v>
      </c>
      <c r="O3121" s="83">
        <v>10781.66</v>
      </c>
    </row>
    <row r="3122" spans="1:15" s="22" customFormat="1" ht="11.15" customHeight="1" x14ac:dyDescent="0.2">
      <c r="A3122" s="39" t="s">
        <v>6340</v>
      </c>
      <c r="B3122" s="40" t="str">
        <f t="shared" si="98"/>
        <v>410252</v>
      </c>
      <c r="C3122" s="41" t="s">
        <v>6341</v>
      </c>
      <c r="D3122" s="42" t="s">
        <v>383</v>
      </c>
      <c r="E3122" s="41" t="s">
        <v>382</v>
      </c>
      <c r="F3122" s="42" t="s">
        <v>383</v>
      </c>
      <c r="G3122" s="42" t="s">
        <v>6328</v>
      </c>
      <c r="H3122" s="42" t="s">
        <v>32</v>
      </c>
      <c r="I3122" s="42" t="s">
        <v>6329</v>
      </c>
      <c r="J3122" s="42" t="s">
        <v>34</v>
      </c>
      <c r="K3122" s="42" t="s">
        <v>35</v>
      </c>
      <c r="L3122" s="37">
        <v>34</v>
      </c>
      <c r="M3122" s="43" t="s">
        <v>36</v>
      </c>
      <c r="N3122" s="43" t="str">
        <f t="shared" si="97"/>
        <v>0232</v>
      </c>
      <c r="O3122" s="84">
        <v>10773.29</v>
      </c>
    </row>
    <row r="3123" spans="1:15" s="22" customFormat="1" ht="11.15" customHeight="1" x14ac:dyDescent="0.2">
      <c r="A3123" s="33" t="s">
        <v>6342</v>
      </c>
      <c r="B3123" s="34" t="str">
        <f t="shared" si="98"/>
        <v>409787</v>
      </c>
      <c r="C3123" s="35" t="s">
        <v>6343</v>
      </c>
      <c r="D3123" s="36" t="s">
        <v>383</v>
      </c>
      <c r="E3123" s="35" t="s">
        <v>382</v>
      </c>
      <c r="F3123" s="36" t="s">
        <v>383</v>
      </c>
      <c r="G3123" s="36" t="s">
        <v>6328</v>
      </c>
      <c r="H3123" s="36" t="s">
        <v>32</v>
      </c>
      <c r="I3123" s="36" t="s">
        <v>6329</v>
      </c>
      <c r="J3123" s="36" t="s">
        <v>34</v>
      </c>
      <c r="K3123" s="36" t="s">
        <v>35</v>
      </c>
      <c r="L3123" s="37">
        <v>51</v>
      </c>
      <c r="M3123" s="38" t="s">
        <v>36</v>
      </c>
      <c r="N3123" s="38" t="str">
        <f t="shared" si="97"/>
        <v>0232</v>
      </c>
      <c r="O3123" s="83">
        <v>10375.879999999999</v>
      </c>
    </row>
    <row r="3124" spans="1:15" s="22" customFormat="1" ht="11.15" customHeight="1" x14ac:dyDescent="0.2">
      <c r="A3124" s="39" t="s">
        <v>6344</v>
      </c>
      <c r="B3124" s="40" t="str">
        <f t="shared" si="98"/>
        <v>409834</v>
      </c>
      <c r="C3124" s="41" t="s">
        <v>6345</v>
      </c>
      <c r="D3124" s="42" t="s">
        <v>383</v>
      </c>
      <c r="E3124" s="41" t="s">
        <v>382</v>
      </c>
      <c r="F3124" s="42" t="s">
        <v>383</v>
      </c>
      <c r="G3124" s="42" t="s">
        <v>6328</v>
      </c>
      <c r="H3124" s="42" t="s">
        <v>32</v>
      </c>
      <c r="I3124" s="42" t="s">
        <v>6329</v>
      </c>
      <c r="J3124" s="42" t="s">
        <v>34</v>
      </c>
      <c r="K3124" s="42" t="s">
        <v>35</v>
      </c>
      <c r="L3124" s="37">
        <v>64</v>
      </c>
      <c r="M3124" s="43" t="s">
        <v>36</v>
      </c>
      <c r="N3124" s="43" t="str">
        <f t="shared" si="97"/>
        <v>0232</v>
      </c>
      <c r="O3124" s="84">
        <v>10375.879999999999</v>
      </c>
    </row>
    <row r="3125" spans="1:15" s="22" customFormat="1" ht="11.15" customHeight="1" x14ac:dyDescent="0.2">
      <c r="A3125" s="33" t="s">
        <v>6346</v>
      </c>
      <c r="B3125" s="34" t="str">
        <f t="shared" si="98"/>
        <v>409782</v>
      </c>
      <c r="C3125" s="35" t="s">
        <v>6347</v>
      </c>
      <c r="D3125" s="36" t="s">
        <v>383</v>
      </c>
      <c r="E3125" s="35" t="s">
        <v>382</v>
      </c>
      <c r="F3125" s="36" t="s">
        <v>383</v>
      </c>
      <c r="G3125" s="36" t="s">
        <v>6328</v>
      </c>
      <c r="H3125" s="36" t="s">
        <v>32</v>
      </c>
      <c r="I3125" s="36" t="s">
        <v>6329</v>
      </c>
      <c r="J3125" s="36" t="s">
        <v>34</v>
      </c>
      <c r="K3125" s="36" t="s">
        <v>35</v>
      </c>
      <c r="L3125" s="37">
        <v>101</v>
      </c>
      <c r="M3125" s="38" t="s">
        <v>36</v>
      </c>
      <c r="N3125" s="38" t="str">
        <f t="shared" si="97"/>
        <v>0232</v>
      </c>
      <c r="O3125" s="83">
        <v>6532.96</v>
      </c>
    </row>
    <row r="3126" spans="1:15" s="22" customFormat="1" ht="11.15" customHeight="1" x14ac:dyDescent="0.2">
      <c r="A3126" s="39" t="s">
        <v>6348</v>
      </c>
      <c r="B3126" s="40" t="str">
        <f t="shared" si="98"/>
        <v>409880</v>
      </c>
      <c r="C3126" s="41" t="s">
        <v>6349</v>
      </c>
      <c r="D3126" s="42" t="s">
        <v>383</v>
      </c>
      <c r="E3126" s="41" t="s">
        <v>382</v>
      </c>
      <c r="F3126" s="42" t="s">
        <v>383</v>
      </c>
      <c r="G3126" s="42" t="s">
        <v>6328</v>
      </c>
      <c r="H3126" s="42" t="s">
        <v>32</v>
      </c>
      <c r="I3126" s="42" t="s">
        <v>6329</v>
      </c>
      <c r="J3126" s="42" t="s">
        <v>34</v>
      </c>
      <c r="K3126" s="42" t="s">
        <v>35</v>
      </c>
      <c r="L3126" s="37">
        <v>92</v>
      </c>
      <c r="M3126" s="43" t="s">
        <v>36</v>
      </c>
      <c r="N3126" s="43" t="str">
        <f t="shared" si="97"/>
        <v>0232</v>
      </c>
      <c r="O3126" s="84">
        <v>3533.81</v>
      </c>
    </row>
    <row r="3127" spans="1:15" s="22" customFormat="1" ht="11.15" customHeight="1" x14ac:dyDescent="0.2">
      <c r="A3127" s="33" t="s">
        <v>6350</v>
      </c>
      <c r="B3127" s="34" t="str">
        <f t="shared" si="98"/>
        <v>409835</v>
      </c>
      <c r="C3127" s="35" t="s">
        <v>6351</v>
      </c>
      <c r="D3127" s="36" t="s">
        <v>383</v>
      </c>
      <c r="E3127" s="35" t="s">
        <v>382</v>
      </c>
      <c r="F3127" s="36" t="s">
        <v>383</v>
      </c>
      <c r="G3127" s="36" t="s">
        <v>6328</v>
      </c>
      <c r="H3127" s="36" t="s">
        <v>32</v>
      </c>
      <c r="I3127" s="36" t="s">
        <v>6329</v>
      </c>
      <c r="J3127" s="36" t="s">
        <v>34</v>
      </c>
      <c r="K3127" s="36" t="s">
        <v>35</v>
      </c>
      <c r="L3127" s="37">
        <v>65</v>
      </c>
      <c r="M3127" s="38" t="s">
        <v>36</v>
      </c>
      <c r="N3127" s="38" t="str">
        <f t="shared" si="97"/>
        <v>0232</v>
      </c>
      <c r="O3127" s="83">
        <v>10375.879999999999</v>
      </c>
    </row>
    <row r="3128" spans="1:15" s="22" customFormat="1" ht="11.15" customHeight="1" x14ac:dyDescent="0.2">
      <c r="A3128" s="39" t="s">
        <v>6352</v>
      </c>
      <c r="B3128" s="40" t="str">
        <f t="shared" si="98"/>
        <v>409836</v>
      </c>
      <c r="C3128" s="41" t="s">
        <v>6353</v>
      </c>
      <c r="D3128" s="42" t="s">
        <v>383</v>
      </c>
      <c r="E3128" s="41" t="s">
        <v>382</v>
      </c>
      <c r="F3128" s="42" t="s">
        <v>383</v>
      </c>
      <c r="G3128" s="42" t="s">
        <v>6328</v>
      </c>
      <c r="H3128" s="42" t="s">
        <v>32</v>
      </c>
      <c r="I3128" s="42" t="s">
        <v>6329</v>
      </c>
      <c r="J3128" s="42" t="s">
        <v>34</v>
      </c>
      <c r="K3128" s="42" t="s">
        <v>35</v>
      </c>
      <c r="L3128" s="37">
        <v>53</v>
      </c>
      <c r="M3128" s="43" t="s">
        <v>36</v>
      </c>
      <c r="N3128" s="43" t="str">
        <f t="shared" si="97"/>
        <v>0232</v>
      </c>
      <c r="O3128" s="84">
        <v>10375.879999999999</v>
      </c>
    </row>
    <row r="3129" spans="1:15" s="22" customFormat="1" ht="11.15" customHeight="1" x14ac:dyDescent="0.2">
      <c r="A3129" s="33" t="s">
        <v>6354</v>
      </c>
      <c r="B3129" s="34" t="str">
        <f t="shared" si="98"/>
        <v>409758</v>
      </c>
      <c r="C3129" s="35" t="s">
        <v>6355</v>
      </c>
      <c r="D3129" s="36" t="s">
        <v>383</v>
      </c>
      <c r="E3129" s="35" t="s">
        <v>382</v>
      </c>
      <c r="F3129" s="36" t="s">
        <v>383</v>
      </c>
      <c r="G3129" s="36" t="s">
        <v>6328</v>
      </c>
      <c r="H3129" s="36" t="s">
        <v>32</v>
      </c>
      <c r="I3129" s="36" t="s">
        <v>6329</v>
      </c>
      <c r="J3129" s="36" t="s">
        <v>34</v>
      </c>
      <c r="K3129" s="36" t="s">
        <v>35</v>
      </c>
      <c r="L3129" s="37">
        <v>210</v>
      </c>
      <c r="M3129" s="38" t="s">
        <v>36</v>
      </c>
      <c r="N3129" s="38" t="str">
        <f t="shared" si="97"/>
        <v>0232</v>
      </c>
      <c r="O3129" s="83">
        <v>4611.5</v>
      </c>
    </row>
    <row r="3130" spans="1:15" s="22" customFormat="1" ht="11.15" customHeight="1" x14ac:dyDescent="0.2">
      <c r="A3130" s="39" t="s">
        <v>6356</v>
      </c>
      <c r="B3130" s="40" t="str">
        <f t="shared" si="98"/>
        <v>410254</v>
      </c>
      <c r="C3130" s="41" t="s">
        <v>6357</v>
      </c>
      <c r="D3130" s="42" t="s">
        <v>383</v>
      </c>
      <c r="E3130" s="41" t="s">
        <v>382</v>
      </c>
      <c r="F3130" s="42" t="s">
        <v>383</v>
      </c>
      <c r="G3130" s="42" t="s">
        <v>6328</v>
      </c>
      <c r="H3130" s="42" t="s">
        <v>32</v>
      </c>
      <c r="I3130" s="42" t="s">
        <v>6329</v>
      </c>
      <c r="J3130" s="42" t="s">
        <v>34</v>
      </c>
      <c r="K3130" s="42" t="s">
        <v>35</v>
      </c>
      <c r="L3130" s="37">
        <v>19</v>
      </c>
      <c r="M3130" s="43" t="s">
        <v>36</v>
      </c>
      <c r="N3130" s="43" t="str">
        <f t="shared" si="97"/>
        <v>0232</v>
      </c>
      <c r="O3130" s="84">
        <v>10946.75</v>
      </c>
    </row>
    <row r="3131" spans="1:15" s="22" customFormat="1" ht="11.15" customHeight="1" x14ac:dyDescent="0.2">
      <c r="A3131" s="33" t="s">
        <v>6358</v>
      </c>
      <c r="B3131" s="34" t="str">
        <f t="shared" si="98"/>
        <v>409854</v>
      </c>
      <c r="C3131" s="35" t="s">
        <v>6359</v>
      </c>
      <c r="D3131" s="36" t="s">
        <v>383</v>
      </c>
      <c r="E3131" s="35" t="s">
        <v>382</v>
      </c>
      <c r="F3131" s="36" t="s">
        <v>383</v>
      </c>
      <c r="G3131" s="36" t="s">
        <v>6328</v>
      </c>
      <c r="H3131" s="36" t="s">
        <v>32</v>
      </c>
      <c r="I3131" s="36" t="s">
        <v>6329</v>
      </c>
      <c r="J3131" s="36" t="s">
        <v>34</v>
      </c>
      <c r="K3131" s="36" t="s">
        <v>35</v>
      </c>
      <c r="L3131" s="37">
        <v>7</v>
      </c>
      <c r="M3131" s="38" t="s">
        <v>36</v>
      </c>
      <c r="N3131" s="38" t="str">
        <f t="shared" ref="N3131:N3194" si="99">TEXT(G3131,"0000")</f>
        <v>0232</v>
      </c>
      <c r="O3131" s="83">
        <v>13337.88</v>
      </c>
    </row>
    <row r="3132" spans="1:15" s="22" customFormat="1" ht="11.15" customHeight="1" x14ac:dyDescent="0.2">
      <c r="A3132" s="39" t="s">
        <v>6360</v>
      </c>
      <c r="B3132" s="40" t="str">
        <f t="shared" si="98"/>
        <v>410215</v>
      </c>
      <c r="C3132" s="41" t="s">
        <v>6361</v>
      </c>
      <c r="D3132" s="42" t="s">
        <v>383</v>
      </c>
      <c r="E3132" s="41" t="s">
        <v>382</v>
      </c>
      <c r="F3132" s="42" t="s">
        <v>383</v>
      </c>
      <c r="G3132" s="42" t="s">
        <v>6328</v>
      </c>
      <c r="H3132" s="42" t="s">
        <v>32</v>
      </c>
      <c r="I3132" s="42" t="s">
        <v>6329</v>
      </c>
      <c r="J3132" s="42" t="s">
        <v>34</v>
      </c>
      <c r="K3132" s="42" t="s">
        <v>35</v>
      </c>
      <c r="L3132" s="37">
        <v>17</v>
      </c>
      <c r="M3132" s="43" t="s">
        <v>36</v>
      </c>
      <c r="N3132" s="43" t="str">
        <f t="shared" si="99"/>
        <v>0232</v>
      </c>
      <c r="O3132" s="84">
        <v>10661.37</v>
      </c>
    </row>
    <row r="3133" spans="1:15" s="22" customFormat="1" ht="11.15" customHeight="1" x14ac:dyDescent="0.2">
      <c r="A3133" s="33" t="s">
        <v>6362</v>
      </c>
      <c r="B3133" s="34" t="str">
        <f t="shared" si="98"/>
        <v>410022</v>
      </c>
      <c r="C3133" s="35" t="s">
        <v>6363</v>
      </c>
      <c r="D3133" s="36" t="s">
        <v>383</v>
      </c>
      <c r="E3133" s="35" t="s">
        <v>382</v>
      </c>
      <c r="F3133" s="36" t="s">
        <v>383</v>
      </c>
      <c r="G3133" s="36" t="s">
        <v>6328</v>
      </c>
      <c r="H3133" s="36" t="s">
        <v>32</v>
      </c>
      <c r="I3133" s="36" t="s">
        <v>6329</v>
      </c>
      <c r="J3133" s="36" t="s">
        <v>34</v>
      </c>
      <c r="K3133" s="36" t="s">
        <v>35</v>
      </c>
      <c r="L3133" s="37">
        <v>17</v>
      </c>
      <c r="M3133" s="38" t="s">
        <v>36</v>
      </c>
      <c r="N3133" s="38" t="str">
        <f t="shared" si="99"/>
        <v>0232</v>
      </c>
      <c r="O3133" s="83">
        <v>10792.15</v>
      </c>
    </row>
    <row r="3134" spans="1:15" s="22" customFormat="1" ht="11.15" customHeight="1" x14ac:dyDescent="0.2">
      <c r="A3134" s="39" t="s">
        <v>6364</v>
      </c>
      <c r="B3134" s="40" t="str">
        <f t="shared" si="98"/>
        <v>409786</v>
      </c>
      <c r="C3134" s="41" t="s">
        <v>6365</v>
      </c>
      <c r="D3134" s="42" t="s">
        <v>383</v>
      </c>
      <c r="E3134" s="41" t="s">
        <v>382</v>
      </c>
      <c r="F3134" s="42" t="s">
        <v>383</v>
      </c>
      <c r="G3134" s="42" t="s">
        <v>6328</v>
      </c>
      <c r="H3134" s="42" t="s">
        <v>32</v>
      </c>
      <c r="I3134" s="42" t="s">
        <v>6329</v>
      </c>
      <c r="J3134" s="42" t="s">
        <v>34</v>
      </c>
      <c r="K3134" s="42" t="s">
        <v>35</v>
      </c>
      <c r="L3134" s="37">
        <v>31</v>
      </c>
      <c r="M3134" s="43" t="s">
        <v>36</v>
      </c>
      <c r="N3134" s="43" t="str">
        <f t="shared" si="99"/>
        <v>0232</v>
      </c>
      <c r="O3134" s="84">
        <v>10375.879999999999</v>
      </c>
    </row>
    <row r="3135" spans="1:15" s="22" customFormat="1" ht="11.15" customHeight="1" x14ac:dyDescent="0.2">
      <c r="A3135" s="33" t="s">
        <v>6366</v>
      </c>
      <c r="B3135" s="34" t="str">
        <f t="shared" si="98"/>
        <v>409728</v>
      </c>
      <c r="C3135" s="35" t="s">
        <v>6367</v>
      </c>
      <c r="D3135" s="36" t="s">
        <v>383</v>
      </c>
      <c r="E3135" s="35" t="s">
        <v>382</v>
      </c>
      <c r="F3135" s="36" t="s">
        <v>383</v>
      </c>
      <c r="G3135" s="36" t="s">
        <v>6328</v>
      </c>
      <c r="H3135" s="36" t="s">
        <v>32</v>
      </c>
      <c r="I3135" s="36" t="s">
        <v>6329</v>
      </c>
      <c r="J3135" s="36" t="s">
        <v>34</v>
      </c>
      <c r="K3135" s="36" t="s">
        <v>35</v>
      </c>
      <c r="L3135" s="37">
        <v>40</v>
      </c>
      <c r="M3135" s="38" t="s">
        <v>36</v>
      </c>
      <c r="N3135" s="38" t="str">
        <f t="shared" si="99"/>
        <v>0232</v>
      </c>
      <c r="O3135" s="83">
        <v>4995.8</v>
      </c>
    </row>
    <row r="3136" spans="1:15" s="22" customFormat="1" ht="11.15" customHeight="1" x14ac:dyDescent="0.2">
      <c r="A3136" s="39" t="s">
        <v>6368</v>
      </c>
      <c r="B3136" s="40" t="str">
        <f t="shared" si="98"/>
        <v>409877</v>
      </c>
      <c r="C3136" s="41" t="s">
        <v>6369</v>
      </c>
      <c r="D3136" s="42" t="s">
        <v>383</v>
      </c>
      <c r="E3136" s="41" t="s">
        <v>382</v>
      </c>
      <c r="F3136" s="42" t="s">
        <v>383</v>
      </c>
      <c r="G3136" s="42" t="s">
        <v>6328</v>
      </c>
      <c r="H3136" s="42" t="s">
        <v>32</v>
      </c>
      <c r="I3136" s="42" t="s">
        <v>6329</v>
      </c>
      <c r="J3136" s="42" t="s">
        <v>34</v>
      </c>
      <c r="K3136" s="42" t="s">
        <v>35</v>
      </c>
      <c r="L3136" s="37">
        <v>49</v>
      </c>
      <c r="M3136" s="43" t="s">
        <v>36</v>
      </c>
      <c r="N3136" s="43" t="str">
        <f t="shared" si="99"/>
        <v>0232</v>
      </c>
      <c r="O3136" s="84">
        <v>3357.12</v>
      </c>
    </row>
    <row r="3137" spans="1:15" s="22" customFormat="1" ht="11.15" customHeight="1" x14ac:dyDescent="0.2">
      <c r="A3137" s="33" t="s">
        <v>6370</v>
      </c>
      <c r="B3137" s="34" t="str">
        <f t="shared" si="98"/>
        <v>410020</v>
      </c>
      <c r="C3137" s="35" t="s">
        <v>6371</v>
      </c>
      <c r="D3137" s="36" t="s">
        <v>383</v>
      </c>
      <c r="E3137" s="35" t="s">
        <v>382</v>
      </c>
      <c r="F3137" s="36" t="s">
        <v>383</v>
      </c>
      <c r="G3137" s="36" t="s">
        <v>6328</v>
      </c>
      <c r="H3137" s="36" t="s">
        <v>32</v>
      </c>
      <c r="I3137" s="36" t="s">
        <v>6329</v>
      </c>
      <c r="J3137" s="36" t="s">
        <v>34</v>
      </c>
      <c r="K3137" s="36" t="s">
        <v>35</v>
      </c>
      <c r="L3137" s="37">
        <v>12</v>
      </c>
      <c r="M3137" s="38" t="s">
        <v>36</v>
      </c>
      <c r="N3137" s="38" t="str">
        <f t="shared" si="99"/>
        <v>0232</v>
      </c>
      <c r="O3137" s="83">
        <v>11899.32</v>
      </c>
    </row>
    <row r="3138" spans="1:15" s="22" customFormat="1" ht="11.15" customHeight="1" x14ac:dyDescent="0.2">
      <c r="A3138" s="39" t="s">
        <v>6372</v>
      </c>
      <c r="B3138" s="40" t="str">
        <f t="shared" si="98"/>
        <v>410162</v>
      </c>
      <c r="C3138" s="41" t="s">
        <v>6373</v>
      </c>
      <c r="D3138" s="42" t="s">
        <v>383</v>
      </c>
      <c r="E3138" s="41" t="s">
        <v>382</v>
      </c>
      <c r="F3138" s="42" t="s">
        <v>383</v>
      </c>
      <c r="G3138" s="42" t="s">
        <v>6328</v>
      </c>
      <c r="H3138" s="42" t="s">
        <v>32</v>
      </c>
      <c r="I3138" s="42" t="s">
        <v>6329</v>
      </c>
      <c r="J3138" s="42" t="s">
        <v>34</v>
      </c>
      <c r="K3138" s="42" t="s">
        <v>35</v>
      </c>
      <c r="L3138" s="37">
        <v>13</v>
      </c>
      <c r="M3138" s="43" t="s">
        <v>36</v>
      </c>
      <c r="N3138" s="43" t="str">
        <f t="shared" si="99"/>
        <v>0232</v>
      </c>
      <c r="O3138" s="84">
        <v>10792.15</v>
      </c>
    </row>
    <row r="3139" spans="1:15" s="22" customFormat="1" ht="11.15" customHeight="1" x14ac:dyDescent="0.2">
      <c r="A3139" s="33" t="s">
        <v>6374</v>
      </c>
      <c r="B3139" s="34" t="str">
        <f t="shared" ref="B3139:B3202" si="100">HYPERLINK(CONCATENATE("https://project.daccord.ru/2024/Items/PL_ItemView.php?Reference=",A3139),A3139)</f>
        <v>410216</v>
      </c>
      <c r="C3139" s="35" t="s">
        <v>6375</v>
      </c>
      <c r="D3139" s="36" t="s">
        <v>383</v>
      </c>
      <c r="E3139" s="35" t="s">
        <v>382</v>
      </c>
      <c r="F3139" s="36" t="s">
        <v>383</v>
      </c>
      <c r="G3139" s="36" t="s">
        <v>6328</v>
      </c>
      <c r="H3139" s="36" t="s">
        <v>32</v>
      </c>
      <c r="I3139" s="36" t="s">
        <v>6329</v>
      </c>
      <c r="J3139" s="36" t="s">
        <v>34</v>
      </c>
      <c r="K3139" s="36" t="s">
        <v>35</v>
      </c>
      <c r="L3139" s="37">
        <v>12</v>
      </c>
      <c r="M3139" s="38" t="s">
        <v>36</v>
      </c>
      <c r="N3139" s="38" t="str">
        <f t="shared" si="99"/>
        <v>0232</v>
      </c>
      <c r="O3139" s="83">
        <v>14852.78</v>
      </c>
    </row>
    <row r="3140" spans="1:15" s="22" customFormat="1" ht="11.15" customHeight="1" x14ac:dyDescent="0.2">
      <c r="A3140" s="39" t="s">
        <v>6376</v>
      </c>
      <c r="B3140" s="40" t="str">
        <f t="shared" si="100"/>
        <v>410024</v>
      </c>
      <c r="C3140" s="41" t="s">
        <v>6377</v>
      </c>
      <c r="D3140" s="42" t="s">
        <v>383</v>
      </c>
      <c r="E3140" s="41" t="s">
        <v>382</v>
      </c>
      <c r="F3140" s="42" t="s">
        <v>383</v>
      </c>
      <c r="G3140" s="42" t="s">
        <v>6328</v>
      </c>
      <c r="H3140" s="42" t="s">
        <v>32</v>
      </c>
      <c r="I3140" s="42" t="s">
        <v>6329</v>
      </c>
      <c r="J3140" s="42" t="s">
        <v>34</v>
      </c>
      <c r="K3140" s="42" t="s">
        <v>35</v>
      </c>
      <c r="L3140" s="37">
        <v>13</v>
      </c>
      <c r="M3140" s="43" t="s">
        <v>36</v>
      </c>
      <c r="N3140" s="43" t="str">
        <f t="shared" si="99"/>
        <v>0232</v>
      </c>
      <c r="O3140" s="84">
        <v>10637.38</v>
      </c>
    </row>
    <row r="3141" spans="1:15" s="22" customFormat="1" ht="11.15" customHeight="1" x14ac:dyDescent="0.2">
      <c r="A3141" s="33" t="s">
        <v>6378</v>
      </c>
      <c r="B3141" s="34" t="str">
        <f t="shared" si="100"/>
        <v>410011</v>
      </c>
      <c r="C3141" s="35" t="s">
        <v>6379</v>
      </c>
      <c r="D3141" s="36" t="s">
        <v>383</v>
      </c>
      <c r="E3141" s="35" t="s">
        <v>382</v>
      </c>
      <c r="F3141" s="36" t="s">
        <v>383</v>
      </c>
      <c r="G3141" s="36" t="s">
        <v>6328</v>
      </c>
      <c r="H3141" s="36" t="s">
        <v>32</v>
      </c>
      <c r="I3141" s="36" t="s">
        <v>6329</v>
      </c>
      <c r="J3141" s="36" t="s">
        <v>34</v>
      </c>
      <c r="K3141" s="36" t="s">
        <v>35</v>
      </c>
      <c r="L3141" s="37">
        <v>18</v>
      </c>
      <c r="M3141" s="38" t="s">
        <v>36</v>
      </c>
      <c r="N3141" s="38" t="str">
        <f t="shared" si="99"/>
        <v>0232</v>
      </c>
      <c r="O3141" s="83">
        <v>7470.17</v>
      </c>
    </row>
    <row r="3142" spans="1:15" s="22" customFormat="1" ht="11.15" customHeight="1" x14ac:dyDescent="0.2">
      <c r="A3142" s="39" t="s">
        <v>6380</v>
      </c>
      <c r="B3142" s="40" t="str">
        <f t="shared" si="100"/>
        <v>409780</v>
      </c>
      <c r="C3142" s="41" t="s">
        <v>6381</v>
      </c>
      <c r="D3142" s="42" t="s">
        <v>383</v>
      </c>
      <c r="E3142" s="41" t="s">
        <v>382</v>
      </c>
      <c r="F3142" s="42" t="s">
        <v>383</v>
      </c>
      <c r="G3142" s="42" t="s">
        <v>6328</v>
      </c>
      <c r="H3142" s="42" t="s">
        <v>32</v>
      </c>
      <c r="I3142" s="42" t="s">
        <v>6329</v>
      </c>
      <c r="J3142" s="42" t="s">
        <v>34</v>
      </c>
      <c r="K3142" s="42" t="s">
        <v>35</v>
      </c>
      <c r="L3142" s="37">
        <v>48</v>
      </c>
      <c r="M3142" s="43" t="s">
        <v>36</v>
      </c>
      <c r="N3142" s="43" t="str">
        <f t="shared" si="99"/>
        <v>0232</v>
      </c>
      <c r="O3142" s="84">
        <v>5764.38</v>
      </c>
    </row>
    <row r="3143" spans="1:15" s="22" customFormat="1" ht="11.15" customHeight="1" x14ac:dyDescent="0.2">
      <c r="A3143" s="33" t="s">
        <v>6382</v>
      </c>
      <c r="B3143" s="34" t="str">
        <f t="shared" si="100"/>
        <v>409878</v>
      </c>
      <c r="C3143" s="35" t="s">
        <v>6383</v>
      </c>
      <c r="D3143" s="36" t="s">
        <v>383</v>
      </c>
      <c r="E3143" s="35" t="s">
        <v>382</v>
      </c>
      <c r="F3143" s="36" t="s">
        <v>383</v>
      </c>
      <c r="G3143" s="36" t="s">
        <v>6328</v>
      </c>
      <c r="H3143" s="36" t="s">
        <v>32</v>
      </c>
      <c r="I3143" s="36" t="s">
        <v>6329</v>
      </c>
      <c r="J3143" s="36" t="s">
        <v>34</v>
      </c>
      <c r="K3143" s="36" t="s">
        <v>35</v>
      </c>
      <c r="L3143" s="37">
        <v>41</v>
      </c>
      <c r="M3143" s="38" t="s">
        <v>36</v>
      </c>
      <c r="N3143" s="38" t="str">
        <f t="shared" si="99"/>
        <v>0232</v>
      </c>
      <c r="O3143" s="83">
        <v>3357.12</v>
      </c>
    </row>
    <row r="3144" spans="1:15" s="22" customFormat="1" ht="11.15" customHeight="1" x14ac:dyDescent="0.2">
      <c r="A3144" s="39" t="s">
        <v>6384</v>
      </c>
      <c r="B3144" s="40" t="str">
        <f t="shared" si="100"/>
        <v>410010</v>
      </c>
      <c r="C3144" s="41" t="s">
        <v>6385</v>
      </c>
      <c r="D3144" s="42" t="s">
        <v>383</v>
      </c>
      <c r="E3144" s="41" t="s">
        <v>382</v>
      </c>
      <c r="F3144" s="42" t="s">
        <v>383</v>
      </c>
      <c r="G3144" s="42" t="s">
        <v>6328</v>
      </c>
      <c r="H3144" s="42" t="s">
        <v>32</v>
      </c>
      <c r="I3144" s="42" t="s">
        <v>6329</v>
      </c>
      <c r="J3144" s="42" t="s">
        <v>34</v>
      </c>
      <c r="K3144" s="42" t="s">
        <v>35</v>
      </c>
      <c r="L3144" s="37">
        <v>15</v>
      </c>
      <c r="M3144" s="43" t="s">
        <v>36</v>
      </c>
      <c r="N3144" s="43" t="str">
        <f t="shared" si="99"/>
        <v>0232</v>
      </c>
      <c r="O3144" s="84">
        <v>9568.8700000000008</v>
      </c>
    </row>
    <row r="3145" spans="1:15" s="22" customFormat="1" ht="11.15" customHeight="1" x14ac:dyDescent="0.2">
      <c r="A3145" s="33" t="s">
        <v>6386</v>
      </c>
      <c r="B3145" s="34" t="str">
        <f t="shared" si="100"/>
        <v>409837</v>
      </c>
      <c r="C3145" s="35" t="s">
        <v>6387</v>
      </c>
      <c r="D3145" s="36" t="s">
        <v>383</v>
      </c>
      <c r="E3145" s="35" t="s">
        <v>382</v>
      </c>
      <c r="F3145" s="36" t="s">
        <v>383</v>
      </c>
      <c r="G3145" s="36" t="s">
        <v>6328</v>
      </c>
      <c r="H3145" s="36" t="s">
        <v>32</v>
      </c>
      <c r="I3145" s="36" t="s">
        <v>6329</v>
      </c>
      <c r="J3145" s="36" t="s">
        <v>34</v>
      </c>
      <c r="K3145" s="36" t="s">
        <v>35</v>
      </c>
      <c r="L3145" s="37">
        <v>20</v>
      </c>
      <c r="M3145" s="38" t="s">
        <v>36</v>
      </c>
      <c r="N3145" s="38" t="str">
        <f t="shared" si="99"/>
        <v>0232</v>
      </c>
      <c r="O3145" s="83">
        <v>9607.2999999999993</v>
      </c>
    </row>
    <row r="3146" spans="1:15" s="22" customFormat="1" ht="11.15" customHeight="1" x14ac:dyDescent="0.2">
      <c r="A3146" s="39" t="s">
        <v>6388</v>
      </c>
      <c r="B3146" s="40" t="str">
        <f t="shared" si="100"/>
        <v>410027</v>
      </c>
      <c r="C3146" s="41" t="s">
        <v>6389</v>
      </c>
      <c r="D3146" s="42" t="s">
        <v>383</v>
      </c>
      <c r="E3146" s="41" t="s">
        <v>382</v>
      </c>
      <c r="F3146" s="42" t="s">
        <v>383</v>
      </c>
      <c r="G3146" s="42" t="s">
        <v>6328</v>
      </c>
      <c r="H3146" s="42" t="s">
        <v>32</v>
      </c>
      <c r="I3146" s="42" t="s">
        <v>6329</v>
      </c>
      <c r="J3146" s="42" t="s">
        <v>34</v>
      </c>
      <c r="K3146" s="42" t="s">
        <v>35</v>
      </c>
      <c r="L3146" s="37">
        <v>8</v>
      </c>
      <c r="M3146" s="43" t="s">
        <v>36</v>
      </c>
      <c r="N3146" s="43" t="str">
        <f t="shared" si="99"/>
        <v>0232</v>
      </c>
      <c r="O3146" s="84">
        <v>19983.18</v>
      </c>
    </row>
    <row r="3147" spans="1:15" s="22" customFormat="1" ht="11.15" customHeight="1" x14ac:dyDescent="0.2">
      <c r="A3147" s="33" t="s">
        <v>6390</v>
      </c>
      <c r="B3147" s="34" t="str">
        <f t="shared" si="100"/>
        <v>409753</v>
      </c>
      <c r="C3147" s="35" t="s">
        <v>6391</v>
      </c>
      <c r="D3147" s="36" t="s">
        <v>383</v>
      </c>
      <c r="E3147" s="35" t="s">
        <v>382</v>
      </c>
      <c r="F3147" s="36" t="s">
        <v>383</v>
      </c>
      <c r="G3147" s="36" t="s">
        <v>6328</v>
      </c>
      <c r="H3147" s="36" t="s">
        <v>32</v>
      </c>
      <c r="I3147" s="36" t="s">
        <v>6329</v>
      </c>
      <c r="J3147" s="36" t="s">
        <v>34</v>
      </c>
      <c r="K3147" s="36" t="s">
        <v>35</v>
      </c>
      <c r="L3147" s="37">
        <v>25</v>
      </c>
      <c r="M3147" s="38" t="s">
        <v>36</v>
      </c>
      <c r="N3147" s="38" t="str">
        <f t="shared" si="99"/>
        <v>0232</v>
      </c>
      <c r="O3147" s="83">
        <v>1979.11</v>
      </c>
    </row>
    <row r="3148" spans="1:15" s="22" customFormat="1" ht="11.15" customHeight="1" x14ac:dyDescent="0.2">
      <c r="A3148" s="39" t="s">
        <v>6392</v>
      </c>
      <c r="B3148" s="40" t="str">
        <f t="shared" si="100"/>
        <v>410161</v>
      </c>
      <c r="C3148" s="41" t="s">
        <v>6393</v>
      </c>
      <c r="D3148" s="42" t="s">
        <v>383</v>
      </c>
      <c r="E3148" s="41" t="s">
        <v>382</v>
      </c>
      <c r="F3148" s="42" t="s">
        <v>383</v>
      </c>
      <c r="G3148" s="42" t="s">
        <v>6328</v>
      </c>
      <c r="H3148" s="42" t="s">
        <v>32</v>
      </c>
      <c r="I3148" s="42" t="s">
        <v>6329</v>
      </c>
      <c r="J3148" s="42" t="s">
        <v>34</v>
      </c>
      <c r="K3148" s="42" t="s">
        <v>35</v>
      </c>
      <c r="L3148" s="37">
        <v>8</v>
      </c>
      <c r="M3148" s="43" t="s">
        <v>36</v>
      </c>
      <c r="N3148" s="43" t="str">
        <f t="shared" si="99"/>
        <v>0232</v>
      </c>
      <c r="O3148" s="84">
        <v>10781.66</v>
      </c>
    </row>
    <row r="3149" spans="1:15" s="22" customFormat="1" ht="11.15" customHeight="1" x14ac:dyDescent="0.2">
      <c r="A3149" s="33" t="s">
        <v>6394</v>
      </c>
      <c r="B3149" s="34" t="str">
        <f t="shared" si="100"/>
        <v>410255</v>
      </c>
      <c r="C3149" s="35" t="s">
        <v>6395</v>
      </c>
      <c r="D3149" s="36" t="s">
        <v>383</v>
      </c>
      <c r="E3149" s="35" t="s">
        <v>382</v>
      </c>
      <c r="F3149" s="36" t="s">
        <v>383</v>
      </c>
      <c r="G3149" s="36" t="s">
        <v>6328</v>
      </c>
      <c r="H3149" s="36" t="s">
        <v>32</v>
      </c>
      <c r="I3149" s="36" t="s">
        <v>6329</v>
      </c>
      <c r="J3149" s="36" t="s">
        <v>34</v>
      </c>
      <c r="K3149" s="36" t="s">
        <v>35</v>
      </c>
      <c r="L3149" s="37">
        <v>5</v>
      </c>
      <c r="M3149" s="38" t="s">
        <v>36</v>
      </c>
      <c r="N3149" s="38" t="str">
        <f t="shared" si="99"/>
        <v>0232</v>
      </c>
      <c r="O3149" s="83">
        <v>11021.98</v>
      </c>
    </row>
    <row r="3150" spans="1:15" s="22" customFormat="1" ht="11.15" customHeight="1" x14ac:dyDescent="0.2">
      <c r="A3150" s="39" t="s">
        <v>6396</v>
      </c>
      <c r="B3150" s="40" t="str">
        <f t="shared" si="100"/>
        <v>409784</v>
      </c>
      <c r="C3150" s="41" t="s">
        <v>6397</v>
      </c>
      <c r="D3150" s="42" t="s">
        <v>383</v>
      </c>
      <c r="E3150" s="41" t="s">
        <v>382</v>
      </c>
      <c r="F3150" s="42" t="s">
        <v>383</v>
      </c>
      <c r="G3150" s="42" t="s">
        <v>6328</v>
      </c>
      <c r="H3150" s="42" t="s">
        <v>32</v>
      </c>
      <c r="I3150" s="42" t="s">
        <v>6329</v>
      </c>
      <c r="J3150" s="42" t="s">
        <v>34</v>
      </c>
      <c r="K3150" s="42" t="s">
        <v>35</v>
      </c>
      <c r="L3150" s="37">
        <v>17</v>
      </c>
      <c r="M3150" s="43" t="s">
        <v>36</v>
      </c>
      <c r="N3150" s="43" t="str">
        <f t="shared" si="99"/>
        <v>0232</v>
      </c>
      <c r="O3150" s="84">
        <v>7109.4</v>
      </c>
    </row>
    <row r="3151" spans="1:15" s="22" customFormat="1" ht="11.15" customHeight="1" x14ac:dyDescent="0.35">
      <c r="A3151" s="44" t="s">
        <v>6398</v>
      </c>
      <c r="B3151" s="45" t="str">
        <f t="shared" si="100"/>
        <v>410023</v>
      </c>
      <c r="C3151" s="46" t="s">
        <v>6399</v>
      </c>
      <c r="D3151" s="46" t="s">
        <v>383</v>
      </c>
      <c r="E3151" s="46" t="s">
        <v>382</v>
      </c>
      <c r="F3151" s="46" t="s">
        <v>383</v>
      </c>
      <c r="G3151" s="46" t="s">
        <v>6328</v>
      </c>
      <c r="H3151" s="46" t="s">
        <v>32</v>
      </c>
      <c r="I3151" s="46" t="s">
        <v>6329</v>
      </c>
      <c r="J3151" s="46" t="s">
        <v>34</v>
      </c>
      <c r="K3151" s="46" t="s">
        <v>35</v>
      </c>
      <c r="L3151" s="37">
        <v>6</v>
      </c>
      <c r="M3151" s="38" t="s">
        <v>36</v>
      </c>
      <c r="N3151" s="38" t="str">
        <f t="shared" si="99"/>
        <v>0232</v>
      </c>
      <c r="O3151" s="83">
        <v>12564.1</v>
      </c>
    </row>
    <row r="3152" spans="1:15" s="22" customFormat="1" ht="11.15" customHeight="1" x14ac:dyDescent="0.2">
      <c r="A3152" s="39" t="s">
        <v>6400</v>
      </c>
      <c r="B3152" s="40" t="str">
        <f t="shared" si="100"/>
        <v>409729</v>
      </c>
      <c r="C3152" s="41" t="s">
        <v>6401</v>
      </c>
      <c r="D3152" s="42" t="s">
        <v>383</v>
      </c>
      <c r="E3152" s="41" t="s">
        <v>382</v>
      </c>
      <c r="F3152" s="42" t="s">
        <v>383</v>
      </c>
      <c r="G3152" s="42" t="s">
        <v>6328</v>
      </c>
      <c r="H3152" s="42" t="s">
        <v>32</v>
      </c>
      <c r="I3152" s="42" t="s">
        <v>6329</v>
      </c>
      <c r="J3152" s="42" t="s">
        <v>34</v>
      </c>
      <c r="K3152" s="42" t="s">
        <v>35</v>
      </c>
      <c r="L3152" s="37">
        <v>6</v>
      </c>
      <c r="M3152" s="43" t="s">
        <v>36</v>
      </c>
      <c r="N3152" s="43" t="str">
        <f t="shared" si="99"/>
        <v>0232</v>
      </c>
      <c r="O3152" s="84">
        <v>4995.8</v>
      </c>
    </row>
    <row r="3153" spans="1:15" s="22" customFormat="1" ht="11.15" customHeight="1" x14ac:dyDescent="0.2">
      <c r="A3153" s="33" t="s">
        <v>6402</v>
      </c>
      <c r="B3153" s="34" t="str">
        <f t="shared" si="100"/>
        <v>410009</v>
      </c>
      <c r="C3153" s="35" t="s">
        <v>6403</v>
      </c>
      <c r="D3153" s="36" t="s">
        <v>383</v>
      </c>
      <c r="E3153" s="35" t="s">
        <v>382</v>
      </c>
      <c r="F3153" s="36" t="s">
        <v>383</v>
      </c>
      <c r="G3153" s="36" t="s">
        <v>6328</v>
      </c>
      <c r="H3153" s="36" t="s">
        <v>32</v>
      </c>
      <c r="I3153" s="36" t="s">
        <v>6329</v>
      </c>
      <c r="J3153" s="36" t="s">
        <v>34</v>
      </c>
      <c r="K3153" s="36" t="s">
        <v>35</v>
      </c>
      <c r="L3153" s="37">
        <v>7</v>
      </c>
      <c r="M3153" s="38" t="s">
        <v>36</v>
      </c>
      <c r="N3153" s="38" t="str">
        <f t="shared" si="99"/>
        <v>0232</v>
      </c>
      <c r="O3153" s="83">
        <v>7573.34</v>
      </c>
    </row>
    <row r="3154" spans="1:15" s="22" customFormat="1" ht="11.15" customHeight="1" x14ac:dyDescent="0.2">
      <c r="A3154" s="39" t="s">
        <v>6404</v>
      </c>
      <c r="B3154" s="40" t="str">
        <f t="shared" si="100"/>
        <v>409785</v>
      </c>
      <c r="C3154" s="41" t="s">
        <v>6405</v>
      </c>
      <c r="D3154" s="42" t="s">
        <v>383</v>
      </c>
      <c r="E3154" s="41" t="s">
        <v>382</v>
      </c>
      <c r="F3154" s="42" t="s">
        <v>383</v>
      </c>
      <c r="G3154" s="42" t="s">
        <v>6328</v>
      </c>
      <c r="H3154" s="42" t="s">
        <v>32</v>
      </c>
      <c r="I3154" s="42" t="s">
        <v>6329</v>
      </c>
      <c r="J3154" s="42" t="s">
        <v>34</v>
      </c>
      <c r="K3154" s="42" t="s">
        <v>35</v>
      </c>
      <c r="L3154" s="37">
        <v>3</v>
      </c>
      <c r="M3154" s="43" t="s">
        <v>36</v>
      </c>
      <c r="N3154" s="43" t="str">
        <f t="shared" si="99"/>
        <v>0232</v>
      </c>
      <c r="O3154" s="84">
        <v>7378.4</v>
      </c>
    </row>
    <row r="3155" spans="1:15" s="22" customFormat="1" ht="11.15" customHeight="1" x14ac:dyDescent="0.2">
      <c r="A3155" s="33" t="s">
        <v>6406</v>
      </c>
      <c r="B3155" s="34" t="str">
        <f t="shared" si="100"/>
        <v>410214</v>
      </c>
      <c r="C3155" s="35" t="s">
        <v>6407</v>
      </c>
      <c r="D3155" s="36" t="s">
        <v>383</v>
      </c>
      <c r="E3155" s="35" t="s">
        <v>382</v>
      </c>
      <c r="F3155" s="36" t="s">
        <v>383</v>
      </c>
      <c r="G3155" s="36" t="s">
        <v>6328</v>
      </c>
      <c r="H3155" s="36" t="s">
        <v>32</v>
      </c>
      <c r="I3155" s="36" t="s">
        <v>6329</v>
      </c>
      <c r="J3155" s="36" t="s">
        <v>34</v>
      </c>
      <c r="K3155" s="36" t="s">
        <v>35</v>
      </c>
      <c r="L3155" s="37">
        <v>5</v>
      </c>
      <c r="M3155" s="38" t="s">
        <v>36</v>
      </c>
      <c r="N3155" s="38" t="str">
        <f t="shared" si="99"/>
        <v>0232</v>
      </c>
      <c r="O3155" s="83">
        <v>14483</v>
      </c>
    </row>
    <row r="3156" spans="1:15" s="22" customFormat="1" ht="11.15" customHeight="1" x14ac:dyDescent="0.2">
      <c r="A3156" s="39" t="s">
        <v>6408</v>
      </c>
      <c r="B3156" s="40" t="str">
        <f t="shared" si="100"/>
        <v>409730</v>
      </c>
      <c r="C3156" s="41" t="s">
        <v>6409</v>
      </c>
      <c r="D3156" s="42" t="s">
        <v>383</v>
      </c>
      <c r="E3156" s="41" t="s">
        <v>382</v>
      </c>
      <c r="F3156" s="42" t="s">
        <v>383</v>
      </c>
      <c r="G3156" s="42" t="s">
        <v>6328</v>
      </c>
      <c r="H3156" s="42" t="s">
        <v>32</v>
      </c>
      <c r="I3156" s="42" t="s">
        <v>6329</v>
      </c>
      <c r="J3156" s="42" t="s">
        <v>34</v>
      </c>
      <c r="K3156" s="42" t="s">
        <v>35</v>
      </c>
      <c r="L3156" s="37">
        <v>19</v>
      </c>
      <c r="M3156" s="43" t="s">
        <v>36</v>
      </c>
      <c r="N3156" s="43" t="str">
        <f t="shared" si="99"/>
        <v>0232</v>
      </c>
      <c r="O3156" s="84">
        <v>2854.23</v>
      </c>
    </row>
    <row r="3157" spans="1:15" s="22" customFormat="1" ht="11.15" customHeight="1" x14ac:dyDescent="0.2">
      <c r="A3157" s="33" t="s">
        <v>6410</v>
      </c>
      <c r="B3157" s="34" t="str">
        <f t="shared" si="100"/>
        <v>409732</v>
      </c>
      <c r="C3157" s="35" t="s">
        <v>6411</v>
      </c>
      <c r="D3157" s="36" t="s">
        <v>383</v>
      </c>
      <c r="E3157" s="35" t="s">
        <v>382</v>
      </c>
      <c r="F3157" s="36" t="s">
        <v>383</v>
      </c>
      <c r="G3157" s="36" t="s">
        <v>6328</v>
      </c>
      <c r="H3157" s="36" t="s">
        <v>32</v>
      </c>
      <c r="I3157" s="36" t="s">
        <v>6329</v>
      </c>
      <c r="J3157" s="36" t="s">
        <v>34</v>
      </c>
      <c r="K3157" s="36" t="s">
        <v>35</v>
      </c>
      <c r="L3157" s="37">
        <v>14</v>
      </c>
      <c r="M3157" s="38" t="s">
        <v>36</v>
      </c>
      <c r="N3157" s="38" t="str">
        <f t="shared" si="99"/>
        <v>0232</v>
      </c>
      <c r="O3157" s="83">
        <v>4077.47</v>
      </c>
    </row>
    <row r="3158" spans="1:15" s="22" customFormat="1" ht="11.15" customHeight="1" x14ac:dyDescent="0.2">
      <c r="A3158" s="39" t="s">
        <v>6412</v>
      </c>
      <c r="B3158" s="40" t="str">
        <f t="shared" si="100"/>
        <v>409773</v>
      </c>
      <c r="C3158" s="41" t="s">
        <v>6413</v>
      </c>
      <c r="D3158" s="42" t="s">
        <v>383</v>
      </c>
      <c r="E3158" s="41" t="s">
        <v>382</v>
      </c>
      <c r="F3158" s="42" t="s">
        <v>383</v>
      </c>
      <c r="G3158" s="42" t="s">
        <v>6328</v>
      </c>
      <c r="H3158" s="42" t="s">
        <v>32</v>
      </c>
      <c r="I3158" s="42" t="s">
        <v>6329</v>
      </c>
      <c r="J3158" s="42" t="s">
        <v>34</v>
      </c>
      <c r="K3158" s="42" t="s">
        <v>35</v>
      </c>
      <c r="L3158" s="37">
        <v>13</v>
      </c>
      <c r="M3158" s="43" t="s">
        <v>36</v>
      </c>
      <c r="N3158" s="43" t="str">
        <f t="shared" si="99"/>
        <v>0232</v>
      </c>
      <c r="O3158" s="84">
        <v>3850.94</v>
      </c>
    </row>
    <row r="3159" spans="1:15" s="22" customFormat="1" ht="11.15" customHeight="1" x14ac:dyDescent="0.2">
      <c r="A3159" s="33" t="s">
        <v>6414</v>
      </c>
      <c r="B3159" s="34" t="str">
        <f t="shared" si="100"/>
        <v>409883</v>
      </c>
      <c r="C3159" s="35" t="s">
        <v>6415</v>
      </c>
      <c r="D3159" s="36" t="s">
        <v>383</v>
      </c>
      <c r="E3159" s="35" t="s">
        <v>382</v>
      </c>
      <c r="F3159" s="36" t="s">
        <v>383</v>
      </c>
      <c r="G3159" s="36" t="s">
        <v>6328</v>
      </c>
      <c r="H3159" s="36" t="s">
        <v>32</v>
      </c>
      <c r="I3159" s="36" t="s">
        <v>6329</v>
      </c>
      <c r="J3159" s="36" t="s">
        <v>34</v>
      </c>
      <c r="K3159" s="36" t="s">
        <v>35</v>
      </c>
      <c r="L3159" s="37">
        <v>11</v>
      </c>
      <c r="M3159" s="38" t="s">
        <v>36</v>
      </c>
      <c r="N3159" s="38" t="str">
        <f t="shared" si="99"/>
        <v>0232</v>
      </c>
      <c r="O3159" s="83">
        <v>4638.1400000000003</v>
      </c>
    </row>
    <row r="3160" spans="1:15" s="22" customFormat="1" ht="11.15" customHeight="1" x14ac:dyDescent="0.2">
      <c r="A3160" s="39" t="s">
        <v>6416</v>
      </c>
      <c r="B3160" s="40" t="str">
        <f t="shared" si="100"/>
        <v>409754</v>
      </c>
      <c r="C3160" s="41" t="s">
        <v>6417</v>
      </c>
      <c r="D3160" s="42" t="s">
        <v>383</v>
      </c>
      <c r="E3160" s="41" t="s">
        <v>382</v>
      </c>
      <c r="F3160" s="42" t="s">
        <v>383</v>
      </c>
      <c r="G3160" s="42" t="s">
        <v>6328</v>
      </c>
      <c r="H3160" s="42" t="s">
        <v>32</v>
      </c>
      <c r="I3160" s="42" t="s">
        <v>6329</v>
      </c>
      <c r="J3160" s="42" t="s">
        <v>34</v>
      </c>
      <c r="K3160" s="42" t="s">
        <v>35</v>
      </c>
      <c r="L3160" s="37">
        <v>0</v>
      </c>
      <c r="M3160" s="43" t="s">
        <v>36</v>
      </c>
      <c r="N3160" s="43" t="str">
        <f t="shared" si="99"/>
        <v>0232</v>
      </c>
      <c r="O3160" s="84">
        <v>1652.46</v>
      </c>
    </row>
    <row r="3161" spans="1:15" s="22" customFormat="1" ht="11.15" customHeight="1" x14ac:dyDescent="0.2">
      <c r="A3161" s="33" t="s">
        <v>6418</v>
      </c>
      <c r="B3161" s="34" t="str">
        <f t="shared" si="100"/>
        <v>410025</v>
      </c>
      <c r="C3161" s="35" t="s">
        <v>6419</v>
      </c>
      <c r="D3161" s="36" t="s">
        <v>383</v>
      </c>
      <c r="E3161" s="35" t="s">
        <v>382</v>
      </c>
      <c r="F3161" s="36" t="s">
        <v>383</v>
      </c>
      <c r="G3161" s="36" t="s">
        <v>6328</v>
      </c>
      <c r="H3161" s="36" t="s">
        <v>32</v>
      </c>
      <c r="I3161" s="36" t="s">
        <v>6329</v>
      </c>
      <c r="J3161" s="36" t="s">
        <v>34</v>
      </c>
      <c r="K3161" s="36" t="s">
        <v>35</v>
      </c>
      <c r="L3161" s="37">
        <v>4</v>
      </c>
      <c r="M3161" s="38" t="s">
        <v>36</v>
      </c>
      <c r="N3161" s="38" t="str">
        <f t="shared" si="99"/>
        <v>0232</v>
      </c>
      <c r="O3161" s="83">
        <v>10746.76</v>
      </c>
    </row>
    <row r="3162" spans="1:15" s="22" customFormat="1" ht="11.15" customHeight="1" x14ac:dyDescent="0.2">
      <c r="A3162" s="39" t="s">
        <v>6420</v>
      </c>
      <c r="B3162" s="40" t="str">
        <f t="shared" si="100"/>
        <v>409908</v>
      </c>
      <c r="C3162" s="41" t="s">
        <v>6421</v>
      </c>
      <c r="D3162" s="42" t="s">
        <v>383</v>
      </c>
      <c r="E3162" s="41" t="s">
        <v>382</v>
      </c>
      <c r="F3162" s="42" t="s">
        <v>383</v>
      </c>
      <c r="G3162" s="42" t="s">
        <v>6328</v>
      </c>
      <c r="H3162" s="42" t="s">
        <v>32</v>
      </c>
      <c r="I3162" s="42" t="s">
        <v>6329</v>
      </c>
      <c r="J3162" s="42" t="s">
        <v>34</v>
      </c>
      <c r="K3162" s="42" t="s">
        <v>35</v>
      </c>
      <c r="L3162" s="37">
        <v>10</v>
      </c>
      <c r="M3162" s="43" t="s">
        <v>36</v>
      </c>
      <c r="N3162" s="43" t="str">
        <f t="shared" si="99"/>
        <v>0232</v>
      </c>
      <c r="O3162" s="84">
        <v>5380.09</v>
      </c>
    </row>
    <row r="3163" spans="1:15" s="22" customFormat="1" ht="11.15" customHeight="1" x14ac:dyDescent="0.2">
      <c r="A3163" s="33" t="s">
        <v>6422</v>
      </c>
      <c r="B3163" s="34" t="str">
        <f t="shared" si="100"/>
        <v>409922</v>
      </c>
      <c r="C3163" s="35" t="s">
        <v>6423</v>
      </c>
      <c r="D3163" s="36" t="s">
        <v>383</v>
      </c>
      <c r="E3163" s="35" t="s">
        <v>382</v>
      </c>
      <c r="F3163" s="36" t="s">
        <v>383</v>
      </c>
      <c r="G3163" s="36" t="s">
        <v>6328</v>
      </c>
      <c r="H3163" s="36" t="s">
        <v>32</v>
      </c>
      <c r="I3163" s="36" t="s">
        <v>6329</v>
      </c>
      <c r="J3163" s="36" t="s">
        <v>34</v>
      </c>
      <c r="K3163" s="36" t="s">
        <v>35</v>
      </c>
      <c r="L3163" s="37">
        <v>9</v>
      </c>
      <c r="M3163" s="38" t="s">
        <v>36</v>
      </c>
      <c r="N3163" s="38" t="str">
        <f t="shared" si="99"/>
        <v>0232</v>
      </c>
      <c r="O3163" s="83">
        <v>8531.27</v>
      </c>
    </row>
    <row r="3164" spans="1:15" s="22" customFormat="1" ht="11.15" customHeight="1" x14ac:dyDescent="0.2">
      <c r="A3164" s="39" t="s">
        <v>6424</v>
      </c>
      <c r="B3164" s="40" t="str">
        <f t="shared" si="100"/>
        <v>410160</v>
      </c>
      <c r="C3164" s="41" t="s">
        <v>6425</v>
      </c>
      <c r="D3164" s="42" t="s">
        <v>383</v>
      </c>
      <c r="E3164" s="41" t="s">
        <v>382</v>
      </c>
      <c r="F3164" s="42" t="s">
        <v>383</v>
      </c>
      <c r="G3164" s="42" t="s">
        <v>6328</v>
      </c>
      <c r="H3164" s="42" t="s">
        <v>32</v>
      </c>
      <c r="I3164" s="42" t="s">
        <v>6329</v>
      </c>
      <c r="J3164" s="42" t="s">
        <v>34</v>
      </c>
      <c r="K3164" s="42" t="s">
        <v>35</v>
      </c>
      <c r="L3164" s="37">
        <v>1</v>
      </c>
      <c r="M3164" s="43" t="s">
        <v>36</v>
      </c>
      <c r="N3164" s="43" t="str">
        <f t="shared" si="99"/>
        <v>0232</v>
      </c>
      <c r="O3164" s="84">
        <v>11899.32</v>
      </c>
    </row>
    <row r="3165" spans="1:15" s="22" customFormat="1" ht="11.15" customHeight="1" x14ac:dyDescent="0.2">
      <c r="A3165" s="33" t="s">
        <v>6426</v>
      </c>
      <c r="B3165" s="34" t="str">
        <f t="shared" si="100"/>
        <v>409733</v>
      </c>
      <c r="C3165" s="35" t="s">
        <v>6427</v>
      </c>
      <c r="D3165" s="36" t="s">
        <v>383</v>
      </c>
      <c r="E3165" s="35" t="s">
        <v>382</v>
      </c>
      <c r="F3165" s="36" t="s">
        <v>383</v>
      </c>
      <c r="G3165" s="36" t="s">
        <v>6328</v>
      </c>
      <c r="H3165" s="36" t="s">
        <v>32</v>
      </c>
      <c r="I3165" s="36" t="s">
        <v>6329</v>
      </c>
      <c r="J3165" s="36" t="s">
        <v>34</v>
      </c>
      <c r="K3165" s="36" t="s">
        <v>35</v>
      </c>
      <c r="L3165" s="37">
        <v>8</v>
      </c>
      <c r="M3165" s="38" t="s">
        <v>36</v>
      </c>
      <c r="N3165" s="38" t="str">
        <f t="shared" si="99"/>
        <v>0232</v>
      </c>
      <c r="O3165" s="83">
        <v>4757.05</v>
      </c>
    </row>
    <row r="3166" spans="1:15" s="22" customFormat="1" ht="11.15" customHeight="1" x14ac:dyDescent="0.2">
      <c r="A3166" s="39" t="s">
        <v>6428</v>
      </c>
      <c r="B3166" s="40" t="str">
        <f t="shared" si="100"/>
        <v>409838</v>
      </c>
      <c r="C3166" s="41" t="s">
        <v>6429</v>
      </c>
      <c r="D3166" s="42" t="s">
        <v>383</v>
      </c>
      <c r="E3166" s="41" t="s">
        <v>382</v>
      </c>
      <c r="F3166" s="42" t="s">
        <v>383</v>
      </c>
      <c r="G3166" s="42" t="s">
        <v>6328</v>
      </c>
      <c r="H3166" s="42" t="s">
        <v>32</v>
      </c>
      <c r="I3166" s="42" t="s">
        <v>6329</v>
      </c>
      <c r="J3166" s="42" t="s">
        <v>34</v>
      </c>
      <c r="K3166" s="42" t="s">
        <v>35</v>
      </c>
      <c r="L3166" s="37">
        <v>5</v>
      </c>
      <c r="M3166" s="43" t="s">
        <v>36</v>
      </c>
      <c r="N3166" s="43" t="str">
        <f t="shared" si="99"/>
        <v>0232</v>
      </c>
      <c r="O3166" s="84">
        <v>6642.89</v>
      </c>
    </row>
    <row r="3167" spans="1:15" s="22" customFormat="1" ht="11.15" customHeight="1" x14ac:dyDescent="0.2">
      <c r="A3167" s="33" t="s">
        <v>6430</v>
      </c>
      <c r="B3167" s="34" t="str">
        <f t="shared" si="100"/>
        <v>410164</v>
      </c>
      <c r="C3167" s="35" t="s">
        <v>6431</v>
      </c>
      <c r="D3167" s="36" t="s">
        <v>383</v>
      </c>
      <c r="E3167" s="35" t="s">
        <v>382</v>
      </c>
      <c r="F3167" s="36" t="s">
        <v>383</v>
      </c>
      <c r="G3167" s="36" t="s">
        <v>6328</v>
      </c>
      <c r="H3167" s="36" t="s">
        <v>32</v>
      </c>
      <c r="I3167" s="36" t="s">
        <v>6329</v>
      </c>
      <c r="J3167" s="36" t="s">
        <v>34</v>
      </c>
      <c r="K3167" s="36" t="s">
        <v>35</v>
      </c>
      <c r="L3167" s="37">
        <v>3</v>
      </c>
      <c r="M3167" s="38" t="s">
        <v>36</v>
      </c>
      <c r="N3167" s="38" t="str">
        <f t="shared" si="99"/>
        <v>0232</v>
      </c>
      <c r="O3167" s="83">
        <v>13502.53</v>
      </c>
    </row>
    <row r="3168" spans="1:15" s="22" customFormat="1" ht="11.15" customHeight="1" x14ac:dyDescent="0.2">
      <c r="A3168" s="39" t="s">
        <v>6432</v>
      </c>
      <c r="B3168" s="40" t="str">
        <f t="shared" si="100"/>
        <v>410012</v>
      </c>
      <c r="C3168" s="41" t="s">
        <v>6433</v>
      </c>
      <c r="D3168" s="42" t="s">
        <v>383</v>
      </c>
      <c r="E3168" s="41" t="s">
        <v>382</v>
      </c>
      <c r="F3168" s="42" t="s">
        <v>383</v>
      </c>
      <c r="G3168" s="42" t="s">
        <v>6328</v>
      </c>
      <c r="H3168" s="42" t="s">
        <v>32</v>
      </c>
      <c r="I3168" s="42" t="s">
        <v>6329</v>
      </c>
      <c r="J3168" s="42" t="s">
        <v>34</v>
      </c>
      <c r="K3168" s="42" t="s">
        <v>35</v>
      </c>
      <c r="L3168" s="37">
        <v>4</v>
      </c>
      <c r="M3168" s="43" t="s">
        <v>36</v>
      </c>
      <c r="N3168" s="43" t="str">
        <f t="shared" si="99"/>
        <v>0232</v>
      </c>
      <c r="O3168" s="84">
        <v>7543.1</v>
      </c>
    </row>
    <row r="3169" spans="1:15" s="22" customFormat="1" ht="11.15" customHeight="1" x14ac:dyDescent="0.2">
      <c r="A3169" s="33" t="s">
        <v>6434</v>
      </c>
      <c r="B3169" s="34" t="str">
        <f t="shared" si="100"/>
        <v>409822</v>
      </c>
      <c r="C3169" s="35" t="s">
        <v>6435</v>
      </c>
      <c r="D3169" s="36" t="s">
        <v>383</v>
      </c>
      <c r="E3169" s="35" t="s">
        <v>382</v>
      </c>
      <c r="F3169" s="36" t="s">
        <v>383</v>
      </c>
      <c r="G3169" s="36" t="s">
        <v>6328</v>
      </c>
      <c r="H3169" s="36" t="s">
        <v>32</v>
      </c>
      <c r="I3169" s="36" t="s">
        <v>6329</v>
      </c>
      <c r="J3169" s="36" t="s">
        <v>34</v>
      </c>
      <c r="K3169" s="36" t="s">
        <v>35</v>
      </c>
      <c r="L3169" s="37">
        <v>11</v>
      </c>
      <c r="M3169" s="38" t="s">
        <v>36</v>
      </c>
      <c r="N3169" s="38" t="str">
        <f t="shared" si="99"/>
        <v>0232</v>
      </c>
      <c r="O3169" s="83">
        <v>4957.3599999999997</v>
      </c>
    </row>
    <row r="3170" spans="1:15" s="22" customFormat="1" ht="11.15" customHeight="1" x14ac:dyDescent="0.2">
      <c r="A3170" s="39" t="s">
        <v>6436</v>
      </c>
      <c r="B3170" s="40" t="str">
        <f t="shared" si="100"/>
        <v>409776</v>
      </c>
      <c r="C3170" s="41" t="s">
        <v>6437</v>
      </c>
      <c r="D3170" s="42" t="s">
        <v>383</v>
      </c>
      <c r="E3170" s="41" t="s">
        <v>382</v>
      </c>
      <c r="F3170" s="42" t="s">
        <v>383</v>
      </c>
      <c r="G3170" s="42" t="s">
        <v>6328</v>
      </c>
      <c r="H3170" s="42" t="s">
        <v>32</v>
      </c>
      <c r="I3170" s="42" t="s">
        <v>6329</v>
      </c>
      <c r="J3170" s="42" t="s">
        <v>34</v>
      </c>
      <c r="K3170" s="42" t="s">
        <v>35</v>
      </c>
      <c r="L3170" s="37">
        <v>2</v>
      </c>
      <c r="M3170" s="43" t="s">
        <v>36</v>
      </c>
      <c r="N3170" s="43" t="str">
        <f t="shared" si="99"/>
        <v>0232</v>
      </c>
      <c r="O3170" s="84">
        <v>5667.88</v>
      </c>
    </row>
    <row r="3171" spans="1:15" s="22" customFormat="1" ht="11.15" customHeight="1" x14ac:dyDescent="0.2">
      <c r="A3171" s="33" t="s">
        <v>6438</v>
      </c>
      <c r="B3171" s="34" t="str">
        <f t="shared" si="100"/>
        <v>409881</v>
      </c>
      <c r="C3171" s="35" t="s">
        <v>6439</v>
      </c>
      <c r="D3171" s="36" t="s">
        <v>383</v>
      </c>
      <c r="E3171" s="35" t="s">
        <v>382</v>
      </c>
      <c r="F3171" s="36" t="s">
        <v>383</v>
      </c>
      <c r="G3171" s="36" t="s">
        <v>6328</v>
      </c>
      <c r="H3171" s="36" t="s">
        <v>32</v>
      </c>
      <c r="I3171" s="36" t="s">
        <v>6329</v>
      </c>
      <c r="J3171" s="36" t="s">
        <v>34</v>
      </c>
      <c r="K3171" s="36" t="s">
        <v>35</v>
      </c>
      <c r="L3171" s="37">
        <v>9</v>
      </c>
      <c r="M3171" s="38" t="s">
        <v>36</v>
      </c>
      <c r="N3171" s="38" t="str">
        <f t="shared" si="99"/>
        <v>0232</v>
      </c>
      <c r="O3171" s="83">
        <v>4417.28</v>
      </c>
    </row>
    <row r="3172" spans="1:15" s="22" customFormat="1" ht="11.15" customHeight="1" x14ac:dyDescent="0.2">
      <c r="A3172" s="39" t="s">
        <v>6440</v>
      </c>
      <c r="B3172" s="40" t="str">
        <f t="shared" si="100"/>
        <v>410176</v>
      </c>
      <c r="C3172" s="41" t="s">
        <v>6441</v>
      </c>
      <c r="D3172" s="42" t="s">
        <v>383</v>
      </c>
      <c r="E3172" s="41" t="s">
        <v>382</v>
      </c>
      <c r="F3172" s="42" t="s">
        <v>383</v>
      </c>
      <c r="G3172" s="42" t="s">
        <v>6328</v>
      </c>
      <c r="H3172" s="42" t="s">
        <v>32</v>
      </c>
      <c r="I3172" s="42" t="s">
        <v>6329</v>
      </c>
      <c r="J3172" s="42" t="s">
        <v>34</v>
      </c>
      <c r="K3172" s="42" t="s">
        <v>35</v>
      </c>
      <c r="L3172" s="37">
        <v>2</v>
      </c>
      <c r="M3172" s="43" t="s">
        <v>36</v>
      </c>
      <c r="N3172" s="43" t="str">
        <f t="shared" si="99"/>
        <v>0232</v>
      </c>
      <c r="O3172" s="84">
        <v>16878.16</v>
      </c>
    </row>
    <row r="3173" spans="1:15" s="22" customFormat="1" ht="11.15" customHeight="1" x14ac:dyDescent="0.2">
      <c r="A3173" s="33" t="s">
        <v>6442</v>
      </c>
      <c r="B3173" s="34" t="str">
        <f t="shared" si="100"/>
        <v>409833</v>
      </c>
      <c r="C3173" s="35" t="s">
        <v>6443</v>
      </c>
      <c r="D3173" s="36" t="s">
        <v>383</v>
      </c>
      <c r="E3173" s="35" t="s">
        <v>382</v>
      </c>
      <c r="F3173" s="36" t="s">
        <v>383</v>
      </c>
      <c r="G3173" s="36" t="s">
        <v>6328</v>
      </c>
      <c r="H3173" s="36" t="s">
        <v>32</v>
      </c>
      <c r="I3173" s="36" t="s">
        <v>6329</v>
      </c>
      <c r="J3173" s="36" t="s">
        <v>34</v>
      </c>
      <c r="K3173" s="36" t="s">
        <v>35</v>
      </c>
      <c r="L3173" s="37">
        <v>3</v>
      </c>
      <c r="M3173" s="38" t="s">
        <v>36</v>
      </c>
      <c r="N3173" s="38" t="str">
        <f t="shared" si="99"/>
        <v>0232</v>
      </c>
      <c r="O3173" s="83">
        <v>8838.7099999999991</v>
      </c>
    </row>
    <row r="3174" spans="1:15" s="22" customFormat="1" ht="11.15" customHeight="1" x14ac:dyDescent="0.2">
      <c r="A3174" s="39" t="s">
        <v>6444</v>
      </c>
      <c r="B3174" s="40" t="str">
        <f t="shared" si="100"/>
        <v>409873</v>
      </c>
      <c r="C3174" s="41" t="s">
        <v>6445</v>
      </c>
      <c r="D3174" s="42" t="s">
        <v>383</v>
      </c>
      <c r="E3174" s="41" t="s">
        <v>382</v>
      </c>
      <c r="F3174" s="42" t="s">
        <v>383</v>
      </c>
      <c r="G3174" s="42" t="s">
        <v>6328</v>
      </c>
      <c r="H3174" s="42" t="s">
        <v>32</v>
      </c>
      <c r="I3174" s="42" t="s">
        <v>6329</v>
      </c>
      <c r="J3174" s="42" t="s">
        <v>34</v>
      </c>
      <c r="K3174" s="42" t="s">
        <v>35</v>
      </c>
      <c r="L3174" s="37">
        <v>8</v>
      </c>
      <c r="M3174" s="43" t="s">
        <v>36</v>
      </c>
      <c r="N3174" s="43" t="str">
        <f t="shared" si="99"/>
        <v>0232</v>
      </c>
      <c r="O3174" s="84">
        <v>3092.08</v>
      </c>
    </row>
    <row r="3175" spans="1:15" s="22" customFormat="1" ht="11.15" customHeight="1" x14ac:dyDescent="0.2">
      <c r="A3175" s="33" t="s">
        <v>6446</v>
      </c>
      <c r="B3175" s="34" t="str">
        <f t="shared" si="100"/>
        <v>410166</v>
      </c>
      <c r="C3175" s="35" t="s">
        <v>6447</v>
      </c>
      <c r="D3175" s="36" t="s">
        <v>383</v>
      </c>
      <c r="E3175" s="35" t="s">
        <v>382</v>
      </c>
      <c r="F3175" s="36" t="s">
        <v>383</v>
      </c>
      <c r="G3175" s="36" t="s">
        <v>6328</v>
      </c>
      <c r="H3175" s="36" t="s">
        <v>32</v>
      </c>
      <c r="I3175" s="36" t="s">
        <v>6329</v>
      </c>
      <c r="J3175" s="36" t="s">
        <v>34</v>
      </c>
      <c r="K3175" s="36" t="s">
        <v>35</v>
      </c>
      <c r="L3175" s="37">
        <v>2</v>
      </c>
      <c r="M3175" s="38" t="s">
        <v>36</v>
      </c>
      <c r="N3175" s="38" t="str">
        <f t="shared" si="99"/>
        <v>0232</v>
      </c>
      <c r="O3175" s="83">
        <v>14847.17</v>
      </c>
    </row>
    <row r="3176" spans="1:15" s="22" customFormat="1" ht="11.15" customHeight="1" x14ac:dyDescent="0.2">
      <c r="A3176" s="39" t="s">
        <v>6448</v>
      </c>
      <c r="B3176" s="40" t="str">
        <f t="shared" si="100"/>
        <v>409805</v>
      </c>
      <c r="C3176" s="41" t="s">
        <v>6449</v>
      </c>
      <c r="D3176" s="42" t="s">
        <v>383</v>
      </c>
      <c r="E3176" s="41" t="s">
        <v>382</v>
      </c>
      <c r="F3176" s="42" t="s">
        <v>383</v>
      </c>
      <c r="G3176" s="42" t="s">
        <v>6328</v>
      </c>
      <c r="H3176" s="42" t="s">
        <v>32</v>
      </c>
      <c r="I3176" s="42" t="s">
        <v>6329</v>
      </c>
      <c r="J3176" s="42" t="s">
        <v>34</v>
      </c>
      <c r="K3176" s="42" t="s">
        <v>35</v>
      </c>
      <c r="L3176" s="37">
        <v>17</v>
      </c>
      <c r="M3176" s="43" t="s">
        <v>36</v>
      </c>
      <c r="N3176" s="43" t="str">
        <f t="shared" si="99"/>
        <v>0232</v>
      </c>
      <c r="O3176" s="84">
        <v>2523.4699999999998</v>
      </c>
    </row>
    <row r="3177" spans="1:15" s="22" customFormat="1" ht="11.15" customHeight="1" x14ac:dyDescent="0.2">
      <c r="A3177" s="33" t="s">
        <v>6450</v>
      </c>
      <c r="B3177" s="34" t="str">
        <f t="shared" si="100"/>
        <v>409840</v>
      </c>
      <c r="C3177" s="35" t="s">
        <v>6451</v>
      </c>
      <c r="D3177" s="36" t="s">
        <v>383</v>
      </c>
      <c r="E3177" s="35" t="s">
        <v>382</v>
      </c>
      <c r="F3177" s="36" t="s">
        <v>383</v>
      </c>
      <c r="G3177" s="36" t="s">
        <v>6328</v>
      </c>
      <c r="H3177" s="36" t="s">
        <v>32</v>
      </c>
      <c r="I3177" s="36" t="s">
        <v>6329</v>
      </c>
      <c r="J3177" s="36" t="s">
        <v>34</v>
      </c>
      <c r="K3177" s="36" t="s">
        <v>35</v>
      </c>
      <c r="L3177" s="37">
        <v>1</v>
      </c>
      <c r="M3177" s="38" t="s">
        <v>36</v>
      </c>
      <c r="N3177" s="38" t="str">
        <f t="shared" si="99"/>
        <v>0232</v>
      </c>
      <c r="O3177" s="83">
        <v>32024.32</v>
      </c>
    </row>
    <row r="3178" spans="1:15" s="22" customFormat="1" ht="11.15" customHeight="1" x14ac:dyDescent="0.2">
      <c r="A3178" s="39" t="s">
        <v>6452</v>
      </c>
      <c r="B3178" s="40" t="str">
        <f t="shared" si="100"/>
        <v>410100</v>
      </c>
      <c r="C3178" s="41" t="s">
        <v>6453</v>
      </c>
      <c r="D3178" s="42" t="s">
        <v>383</v>
      </c>
      <c r="E3178" s="41" t="s">
        <v>382</v>
      </c>
      <c r="F3178" s="42" t="s">
        <v>383</v>
      </c>
      <c r="G3178" s="42" t="s">
        <v>6328</v>
      </c>
      <c r="H3178" s="42" t="s">
        <v>32</v>
      </c>
      <c r="I3178" s="42" t="s">
        <v>6329</v>
      </c>
      <c r="J3178" s="42" t="s">
        <v>34</v>
      </c>
      <c r="K3178" s="42" t="s">
        <v>35</v>
      </c>
      <c r="L3178" s="37">
        <v>2</v>
      </c>
      <c r="M3178" s="43" t="s">
        <v>36</v>
      </c>
      <c r="N3178" s="43" t="str">
        <f t="shared" si="99"/>
        <v>0232</v>
      </c>
      <c r="O3178" s="84">
        <v>9548.2099999999991</v>
      </c>
    </row>
    <row r="3179" spans="1:15" s="22" customFormat="1" ht="11.15" customHeight="1" x14ac:dyDescent="0.2">
      <c r="A3179" s="33" t="s">
        <v>6454</v>
      </c>
      <c r="B3179" s="34" t="str">
        <f t="shared" si="100"/>
        <v>410038</v>
      </c>
      <c r="C3179" s="35" t="s">
        <v>6455</v>
      </c>
      <c r="D3179" s="36" t="s">
        <v>383</v>
      </c>
      <c r="E3179" s="35" t="s">
        <v>382</v>
      </c>
      <c r="F3179" s="36" t="s">
        <v>383</v>
      </c>
      <c r="G3179" s="36" t="s">
        <v>6328</v>
      </c>
      <c r="H3179" s="36" t="s">
        <v>32</v>
      </c>
      <c r="I3179" s="36" t="s">
        <v>6329</v>
      </c>
      <c r="J3179" s="36" t="s">
        <v>34</v>
      </c>
      <c r="K3179" s="36" t="s">
        <v>35</v>
      </c>
      <c r="L3179" s="37">
        <v>1</v>
      </c>
      <c r="M3179" s="38" t="s">
        <v>36</v>
      </c>
      <c r="N3179" s="38" t="str">
        <f t="shared" si="99"/>
        <v>0232</v>
      </c>
      <c r="O3179" s="83">
        <v>14144.5</v>
      </c>
    </row>
    <row r="3180" spans="1:15" s="22" customFormat="1" ht="11.15" customHeight="1" x14ac:dyDescent="0.35">
      <c r="A3180" s="48" t="s">
        <v>6456</v>
      </c>
      <c r="B3180" s="49" t="str">
        <f t="shared" si="100"/>
        <v>409832</v>
      </c>
      <c r="C3180" s="50" t="s">
        <v>6457</v>
      </c>
      <c r="D3180" s="50" t="s">
        <v>383</v>
      </c>
      <c r="E3180" s="50" t="s">
        <v>382</v>
      </c>
      <c r="F3180" s="50"/>
      <c r="G3180" s="50" t="s">
        <v>6328</v>
      </c>
      <c r="H3180" s="50" t="s">
        <v>32</v>
      </c>
      <c r="I3180" s="50" t="s">
        <v>6329</v>
      </c>
      <c r="J3180" s="50" t="s">
        <v>619</v>
      </c>
      <c r="K3180" s="50" t="s">
        <v>35</v>
      </c>
      <c r="L3180" s="37">
        <v>1</v>
      </c>
      <c r="M3180" s="51" t="s">
        <v>36</v>
      </c>
      <c r="N3180" s="43" t="str">
        <f t="shared" si="99"/>
        <v>0232</v>
      </c>
      <c r="O3180" s="84">
        <v>18085.330000000002</v>
      </c>
    </row>
    <row r="3181" spans="1:15" s="22" customFormat="1" ht="11.15" customHeight="1" x14ac:dyDescent="0.2">
      <c r="A3181" s="33" t="s">
        <v>6458</v>
      </c>
      <c r="B3181" s="34" t="str">
        <f t="shared" si="100"/>
        <v>410026</v>
      </c>
      <c r="C3181" s="35" t="s">
        <v>6459</v>
      </c>
      <c r="D3181" s="36" t="s">
        <v>383</v>
      </c>
      <c r="E3181" s="35" t="s">
        <v>382</v>
      </c>
      <c r="F3181" s="36" t="s">
        <v>383</v>
      </c>
      <c r="G3181" s="36" t="s">
        <v>6328</v>
      </c>
      <c r="H3181" s="36" t="s">
        <v>32</v>
      </c>
      <c r="I3181" s="36" t="s">
        <v>6329</v>
      </c>
      <c r="J3181" s="36" t="s">
        <v>34</v>
      </c>
      <c r="K3181" s="36" t="s">
        <v>35</v>
      </c>
      <c r="L3181" s="37">
        <v>1</v>
      </c>
      <c r="M3181" s="38" t="s">
        <v>36</v>
      </c>
      <c r="N3181" s="38" t="str">
        <f t="shared" si="99"/>
        <v>0232</v>
      </c>
      <c r="O3181" s="83">
        <v>19598.89</v>
      </c>
    </row>
    <row r="3182" spans="1:15" s="22" customFormat="1" ht="11.15" customHeight="1" x14ac:dyDescent="0.2">
      <c r="A3182" s="39" t="s">
        <v>6460</v>
      </c>
      <c r="B3182" s="40" t="str">
        <f t="shared" si="100"/>
        <v>410165</v>
      </c>
      <c r="C3182" s="41" t="s">
        <v>6461</v>
      </c>
      <c r="D3182" s="42" t="s">
        <v>383</v>
      </c>
      <c r="E3182" s="41" t="s">
        <v>382</v>
      </c>
      <c r="F3182" s="42" t="s">
        <v>383</v>
      </c>
      <c r="G3182" s="42" t="s">
        <v>6328</v>
      </c>
      <c r="H3182" s="42" t="s">
        <v>32</v>
      </c>
      <c r="I3182" s="42" t="s">
        <v>6329</v>
      </c>
      <c r="J3182" s="42" t="s">
        <v>34</v>
      </c>
      <c r="K3182" s="42" t="s">
        <v>35</v>
      </c>
      <c r="L3182" s="37">
        <v>1</v>
      </c>
      <c r="M3182" s="43" t="s">
        <v>36</v>
      </c>
      <c r="N3182" s="43" t="str">
        <f t="shared" si="99"/>
        <v>0232</v>
      </c>
      <c r="O3182" s="84">
        <v>10746.76</v>
      </c>
    </row>
    <row r="3183" spans="1:15" s="22" customFormat="1" ht="11.15" customHeight="1" x14ac:dyDescent="0.2">
      <c r="A3183" s="33" t="s">
        <v>6462</v>
      </c>
      <c r="B3183" s="34" t="str">
        <f t="shared" si="100"/>
        <v>409817</v>
      </c>
      <c r="C3183" s="35" t="s">
        <v>6463</v>
      </c>
      <c r="D3183" s="36" t="s">
        <v>383</v>
      </c>
      <c r="E3183" s="35" t="s">
        <v>382</v>
      </c>
      <c r="F3183" s="36" t="s">
        <v>383</v>
      </c>
      <c r="G3183" s="36" t="s">
        <v>6328</v>
      </c>
      <c r="H3183" s="36" t="s">
        <v>32</v>
      </c>
      <c r="I3183" s="36" t="s">
        <v>6329</v>
      </c>
      <c r="J3183" s="36" t="s">
        <v>34</v>
      </c>
      <c r="K3183" s="36" t="s">
        <v>35</v>
      </c>
      <c r="L3183" s="37">
        <v>3</v>
      </c>
      <c r="M3183" s="38" t="s">
        <v>36</v>
      </c>
      <c r="N3183" s="38" t="str">
        <f t="shared" si="99"/>
        <v>0232</v>
      </c>
      <c r="O3183" s="83">
        <v>3334.47</v>
      </c>
    </row>
    <row r="3184" spans="1:15" s="22" customFormat="1" ht="11.15" customHeight="1" x14ac:dyDescent="0.2">
      <c r="A3184" s="39" t="s">
        <v>6464</v>
      </c>
      <c r="B3184" s="40" t="str">
        <f t="shared" si="100"/>
        <v>410186</v>
      </c>
      <c r="C3184" s="41" t="s">
        <v>6465</v>
      </c>
      <c r="D3184" s="42" t="s">
        <v>383</v>
      </c>
      <c r="E3184" s="41" t="s">
        <v>382</v>
      </c>
      <c r="F3184" s="42" t="s">
        <v>383</v>
      </c>
      <c r="G3184" s="42" t="s">
        <v>6328</v>
      </c>
      <c r="H3184" s="42" t="s">
        <v>32</v>
      </c>
      <c r="I3184" s="42" t="s">
        <v>6329</v>
      </c>
      <c r="J3184" s="42" t="s">
        <v>34</v>
      </c>
      <c r="K3184" s="42" t="s">
        <v>35</v>
      </c>
      <c r="L3184" s="37">
        <v>2</v>
      </c>
      <c r="M3184" s="43" t="s">
        <v>36</v>
      </c>
      <c r="N3184" s="43" t="str">
        <f t="shared" si="99"/>
        <v>0232</v>
      </c>
      <c r="O3184" s="84">
        <v>5304.56</v>
      </c>
    </row>
    <row r="3185" spans="1:15" s="22" customFormat="1" ht="11.15" customHeight="1" x14ac:dyDescent="0.2">
      <c r="A3185" s="33" t="s">
        <v>6466</v>
      </c>
      <c r="B3185" s="34" t="str">
        <f t="shared" si="100"/>
        <v>409800</v>
      </c>
      <c r="C3185" s="35" t="s">
        <v>6467</v>
      </c>
      <c r="D3185" s="36" t="s">
        <v>383</v>
      </c>
      <c r="E3185" s="35" t="s">
        <v>382</v>
      </c>
      <c r="F3185" s="36" t="s">
        <v>383</v>
      </c>
      <c r="G3185" s="36" t="s">
        <v>6328</v>
      </c>
      <c r="H3185" s="36" t="s">
        <v>32</v>
      </c>
      <c r="I3185" s="36" t="s">
        <v>6329</v>
      </c>
      <c r="J3185" s="36" t="s">
        <v>34</v>
      </c>
      <c r="K3185" s="36" t="s">
        <v>35</v>
      </c>
      <c r="L3185" s="37">
        <v>1</v>
      </c>
      <c r="M3185" s="38" t="s">
        <v>36</v>
      </c>
      <c r="N3185" s="38" t="str">
        <f t="shared" si="99"/>
        <v>0232</v>
      </c>
      <c r="O3185" s="83">
        <v>14948.95</v>
      </c>
    </row>
    <row r="3186" spans="1:15" s="22" customFormat="1" ht="11.15" customHeight="1" x14ac:dyDescent="0.2">
      <c r="A3186" s="39" t="s">
        <v>6468</v>
      </c>
      <c r="B3186" s="40" t="str">
        <f t="shared" si="100"/>
        <v>409794</v>
      </c>
      <c r="C3186" s="41" t="s">
        <v>6469</v>
      </c>
      <c r="D3186" s="42" t="s">
        <v>383</v>
      </c>
      <c r="E3186" s="41" t="s">
        <v>382</v>
      </c>
      <c r="F3186" s="42" t="s">
        <v>383</v>
      </c>
      <c r="G3186" s="42" t="s">
        <v>6328</v>
      </c>
      <c r="H3186" s="42" t="s">
        <v>32</v>
      </c>
      <c r="I3186" s="42" t="s">
        <v>6329</v>
      </c>
      <c r="J3186" s="42" t="s">
        <v>34</v>
      </c>
      <c r="K3186" s="42" t="s">
        <v>35</v>
      </c>
      <c r="L3186" s="37">
        <v>2</v>
      </c>
      <c r="M3186" s="43" t="s">
        <v>36</v>
      </c>
      <c r="N3186" s="43" t="str">
        <f t="shared" si="99"/>
        <v>0232</v>
      </c>
      <c r="O3186" s="84">
        <v>3624.44</v>
      </c>
    </row>
    <row r="3187" spans="1:15" s="22" customFormat="1" ht="11.15" customHeight="1" x14ac:dyDescent="0.2">
      <c r="A3187" s="33" t="s">
        <v>6470</v>
      </c>
      <c r="B3187" s="34" t="str">
        <f t="shared" si="100"/>
        <v>409804</v>
      </c>
      <c r="C3187" s="35" t="s">
        <v>6471</v>
      </c>
      <c r="D3187" s="36" t="s">
        <v>383</v>
      </c>
      <c r="E3187" s="35" t="s">
        <v>382</v>
      </c>
      <c r="F3187" s="36" t="s">
        <v>383</v>
      </c>
      <c r="G3187" s="36" t="s">
        <v>6328</v>
      </c>
      <c r="H3187" s="36" t="s">
        <v>32</v>
      </c>
      <c r="I3187" s="36" t="s">
        <v>6329</v>
      </c>
      <c r="J3187" s="36" t="s">
        <v>34</v>
      </c>
      <c r="K3187" s="36" t="s">
        <v>35</v>
      </c>
      <c r="L3187" s="37">
        <v>4</v>
      </c>
      <c r="M3187" s="38" t="s">
        <v>36</v>
      </c>
      <c r="N3187" s="38" t="str">
        <f t="shared" si="99"/>
        <v>0232</v>
      </c>
      <c r="O3187" s="83">
        <v>1587.84</v>
      </c>
    </row>
    <row r="3188" spans="1:15" s="22" customFormat="1" ht="11.15" customHeight="1" x14ac:dyDescent="0.2">
      <c r="A3188" s="39" t="s">
        <v>6472</v>
      </c>
      <c r="B3188" s="40" t="str">
        <f t="shared" si="100"/>
        <v>409839</v>
      </c>
      <c r="C3188" s="41" t="s">
        <v>6473</v>
      </c>
      <c r="D3188" s="42" t="s">
        <v>383</v>
      </c>
      <c r="E3188" s="41" t="s">
        <v>382</v>
      </c>
      <c r="F3188" s="42" t="s">
        <v>383</v>
      </c>
      <c r="G3188" s="42" t="s">
        <v>6328</v>
      </c>
      <c r="H3188" s="42" t="s">
        <v>32</v>
      </c>
      <c r="I3188" s="42" t="s">
        <v>6329</v>
      </c>
      <c r="J3188" s="42" t="s">
        <v>34</v>
      </c>
      <c r="K3188" s="42" t="s">
        <v>35</v>
      </c>
      <c r="L3188" s="37">
        <v>0</v>
      </c>
      <c r="M3188" s="43" t="s">
        <v>36</v>
      </c>
      <c r="N3188" s="43" t="str">
        <f t="shared" si="99"/>
        <v>0232</v>
      </c>
      <c r="O3188" s="84">
        <v>12604.77</v>
      </c>
    </row>
    <row r="3189" spans="1:15" s="22" customFormat="1" ht="11.15" customHeight="1" x14ac:dyDescent="0.2">
      <c r="A3189" s="33" t="s">
        <v>6474</v>
      </c>
      <c r="B3189" s="34" t="str">
        <f t="shared" si="100"/>
        <v>409735</v>
      </c>
      <c r="C3189" s="35" t="s">
        <v>6475</v>
      </c>
      <c r="D3189" s="36" t="s">
        <v>383</v>
      </c>
      <c r="E3189" s="35" t="s">
        <v>382</v>
      </c>
      <c r="F3189" s="36" t="s">
        <v>383</v>
      </c>
      <c r="G3189" s="36" t="s">
        <v>6328</v>
      </c>
      <c r="H3189" s="36" t="s">
        <v>32</v>
      </c>
      <c r="I3189" s="36" t="s">
        <v>6329</v>
      </c>
      <c r="J3189" s="36" t="s">
        <v>34</v>
      </c>
      <c r="K3189" s="36" t="s">
        <v>35</v>
      </c>
      <c r="L3189" s="37">
        <v>1</v>
      </c>
      <c r="M3189" s="38" t="s">
        <v>36</v>
      </c>
      <c r="N3189" s="38" t="str">
        <f t="shared" si="99"/>
        <v>0232</v>
      </c>
      <c r="O3189" s="83">
        <v>5674.5</v>
      </c>
    </row>
    <row r="3190" spans="1:15" s="22" customFormat="1" ht="11.15" customHeight="1" x14ac:dyDescent="0.2">
      <c r="A3190" s="39" t="s">
        <v>6476</v>
      </c>
      <c r="B3190" s="40" t="str">
        <f t="shared" si="100"/>
        <v>409760</v>
      </c>
      <c r="C3190" s="41" t="s">
        <v>6477</v>
      </c>
      <c r="D3190" s="42" t="s">
        <v>383</v>
      </c>
      <c r="E3190" s="41" t="s">
        <v>382</v>
      </c>
      <c r="F3190" s="42" t="s">
        <v>383</v>
      </c>
      <c r="G3190" s="42" t="s">
        <v>6328</v>
      </c>
      <c r="H3190" s="42" t="s">
        <v>32</v>
      </c>
      <c r="I3190" s="42" t="s">
        <v>6329</v>
      </c>
      <c r="J3190" s="42" t="s">
        <v>34</v>
      </c>
      <c r="K3190" s="42" t="s">
        <v>35</v>
      </c>
      <c r="L3190" s="37">
        <v>3</v>
      </c>
      <c r="M3190" s="43" t="s">
        <v>36</v>
      </c>
      <c r="N3190" s="43" t="str">
        <f t="shared" si="99"/>
        <v>0232</v>
      </c>
      <c r="O3190" s="84">
        <v>3458.62</v>
      </c>
    </row>
    <row r="3191" spans="1:15" s="22" customFormat="1" ht="11.15" customHeight="1" x14ac:dyDescent="0.2">
      <c r="A3191" s="33" t="s">
        <v>6478</v>
      </c>
      <c r="B3191" s="34" t="str">
        <f t="shared" si="100"/>
        <v>409769</v>
      </c>
      <c r="C3191" s="35" t="s">
        <v>6479</v>
      </c>
      <c r="D3191" s="36" t="s">
        <v>383</v>
      </c>
      <c r="E3191" s="35" t="s">
        <v>382</v>
      </c>
      <c r="F3191" s="36" t="s">
        <v>383</v>
      </c>
      <c r="G3191" s="36" t="s">
        <v>6328</v>
      </c>
      <c r="H3191" s="36" t="s">
        <v>32</v>
      </c>
      <c r="I3191" s="36" t="s">
        <v>6329</v>
      </c>
      <c r="J3191" s="36" t="s">
        <v>34</v>
      </c>
      <c r="K3191" s="36" t="s">
        <v>35</v>
      </c>
      <c r="L3191" s="37">
        <v>3</v>
      </c>
      <c r="M3191" s="38" t="s">
        <v>36</v>
      </c>
      <c r="N3191" s="38" t="str">
        <f t="shared" si="99"/>
        <v>0232</v>
      </c>
      <c r="O3191" s="83">
        <v>1902.83</v>
      </c>
    </row>
    <row r="3192" spans="1:15" s="22" customFormat="1" ht="11.15" customHeight="1" x14ac:dyDescent="0.35">
      <c r="A3192" s="48" t="s">
        <v>6480</v>
      </c>
      <c r="B3192" s="49" t="str">
        <f t="shared" si="100"/>
        <v>409830</v>
      </c>
      <c r="C3192" s="50" t="s">
        <v>6481</v>
      </c>
      <c r="D3192" s="50" t="s">
        <v>383</v>
      </c>
      <c r="E3192" s="50" t="s">
        <v>382</v>
      </c>
      <c r="F3192" s="50"/>
      <c r="G3192" s="50" t="s">
        <v>6328</v>
      </c>
      <c r="H3192" s="50" t="s">
        <v>32</v>
      </c>
      <c r="I3192" s="50" t="s">
        <v>6329</v>
      </c>
      <c r="J3192" s="50" t="s">
        <v>34</v>
      </c>
      <c r="K3192" s="50" t="s">
        <v>35</v>
      </c>
      <c r="L3192" s="37">
        <v>1</v>
      </c>
      <c r="M3192" s="51" t="s">
        <v>36</v>
      </c>
      <c r="N3192" s="43" t="str">
        <f t="shared" si="99"/>
        <v>0232</v>
      </c>
      <c r="O3192" s="84">
        <v>21776.53</v>
      </c>
    </row>
    <row r="3193" spans="1:15" s="22" customFormat="1" ht="11.15" customHeight="1" x14ac:dyDescent="0.2">
      <c r="A3193" s="33" t="s">
        <v>6482</v>
      </c>
      <c r="B3193" s="34" t="str">
        <f t="shared" si="100"/>
        <v>409792</v>
      </c>
      <c r="C3193" s="35" t="s">
        <v>6483</v>
      </c>
      <c r="D3193" s="36" t="s">
        <v>383</v>
      </c>
      <c r="E3193" s="35" t="s">
        <v>382</v>
      </c>
      <c r="F3193" s="36" t="s">
        <v>383</v>
      </c>
      <c r="G3193" s="36" t="s">
        <v>6328</v>
      </c>
      <c r="H3193" s="36" t="s">
        <v>32</v>
      </c>
      <c r="I3193" s="36" t="s">
        <v>6329</v>
      </c>
      <c r="J3193" s="36" t="s">
        <v>34</v>
      </c>
      <c r="K3193" s="36" t="s">
        <v>35</v>
      </c>
      <c r="L3193" s="37">
        <v>1</v>
      </c>
      <c r="M3193" s="38" t="s">
        <v>36</v>
      </c>
      <c r="N3193" s="38" t="str">
        <f t="shared" si="99"/>
        <v>0232</v>
      </c>
      <c r="O3193" s="83">
        <v>4530.53</v>
      </c>
    </row>
    <row r="3194" spans="1:15" s="22" customFormat="1" ht="11.15" customHeight="1" x14ac:dyDescent="0.2">
      <c r="A3194" s="39" t="s">
        <v>6484</v>
      </c>
      <c r="B3194" s="40" t="str">
        <f t="shared" si="100"/>
        <v>409778</v>
      </c>
      <c r="C3194" s="41" t="s">
        <v>6485</v>
      </c>
      <c r="D3194" s="42" t="s">
        <v>383</v>
      </c>
      <c r="E3194" s="41" t="s">
        <v>382</v>
      </c>
      <c r="F3194" s="42" t="s">
        <v>383</v>
      </c>
      <c r="G3194" s="42" t="s">
        <v>6328</v>
      </c>
      <c r="H3194" s="42" t="s">
        <v>32</v>
      </c>
      <c r="I3194" s="42" t="s">
        <v>6329</v>
      </c>
      <c r="J3194" s="42" t="s">
        <v>34</v>
      </c>
      <c r="K3194" s="42" t="s">
        <v>35</v>
      </c>
      <c r="L3194" s="37">
        <v>1</v>
      </c>
      <c r="M3194" s="43" t="s">
        <v>36</v>
      </c>
      <c r="N3194" s="43" t="str">
        <f t="shared" si="99"/>
        <v>0232</v>
      </c>
      <c r="O3194" s="84">
        <v>4349.3100000000004</v>
      </c>
    </row>
    <row r="3195" spans="1:15" s="22" customFormat="1" ht="11.15" customHeight="1" x14ac:dyDescent="0.2">
      <c r="A3195" s="33" t="s">
        <v>6486</v>
      </c>
      <c r="B3195" s="34" t="str">
        <f t="shared" si="100"/>
        <v>409808</v>
      </c>
      <c r="C3195" s="35" t="s">
        <v>6487</v>
      </c>
      <c r="D3195" s="36" t="s">
        <v>383</v>
      </c>
      <c r="E3195" s="35" t="s">
        <v>382</v>
      </c>
      <c r="F3195" s="36" t="s">
        <v>383</v>
      </c>
      <c r="G3195" s="36" t="s">
        <v>6328</v>
      </c>
      <c r="H3195" s="36" t="s">
        <v>32</v>
      </c>
      <c r="I3195" s="36" t="s">
        <v>6329</v>
      </c>
      <c r="J3195" s="36" t="s">
        <v>34</v>
      </c>
      <c r="K3195" s="36" t="s">
        <v>35</v>
      </c>
      <c r="L3195" s="37">
        <v>3</v>
      </c>
      <c r="M3195" s="38" t="s">
        <v>36</v>
      </c>
      <c r="N3195" s="38" t="str">
        <f t="shared" ref="N3195:N3258" si="101">TEXT(G3195,"0000")</f>
        <v>0232</v>
      </c>
      <c r="O3195" s="83">
        <v>1302.53</v>
      </c>
    </row>
    <row r="3196" spans="1:15" s="22" customFormat="1" ht="11.15" customHeight="1" x14ac:dyDescent="0.2">
      <c r="A3196" s="39" t="s">
        <v>6488</v>
      </c>
      <c r="B3196" s="40" t="str">
        <f t="shared" si="100"/>
        <v>409761</v>
      </c>
      <c r="C3196" s="41" t="s">
        <v>6489</v>
      </c>
      <c r="D3196" s="42" t="s">
        <v>383</v>
      </c>
      <c r="E3196" s="41" t="s">
        <v>382</v>
      </c>
      <c r="F3196" s="42" t="s">
        <v>383</v>
      </c>
      <c r="G3196" s="42" t="s">
        <v>6328</v>
      </c>
      <c r="H3196" s="42" t="s">
        <v>32</v>
      </c>
      <c r="I3196" s="42" t="s">
        <v>6329</v>
      </c>
      <c r="J3196" s="42" t="s">
        <v>34</v>
      </c>
      <c r="K3196" s="42" t="s">
        <v>35</v>
      </c>
      <c r="L3196" s="37">
        <v>2</v>
      </c>
      <c r="M3196" s="43" t="s">
        <v>36</v>
      </c>
      <c r="N3196" s="43" t="str">
        <f t="shared" si="101"/>
        <v>0232</v>
      </c>
      <c r="O3196" s="84">
        <v>1801.42</v>
      </c>
    </row>
    <row r="3197" spans="1:15" s="22" customFormat="1" ht="11.15" customHeight="1" x14ac:dyDescent="0.2">
      <c r="A3197" s="33" t="s">
        <v>6490</v>
      </c>
      <c r="B3197" s="34" t="str">
        <f t="shared" si="100"/>
        <v>409813</v>
      </c>
      <c r="C3197" s="35" t="s">
        <v>6491</v>
      </c>
      <c r="D3197" s="36" t="s">
        <v>383</v>
      </c>
      <c r="E3197" s="35" t="s">
        <v>382</v>
      </c>
      <c r="F3197" s="36" t="s">
        <v>383</v>
      </c>
      <c r="G3197" s="36" t="s">
        <v>6328</v>
      </c>
      <c r="H3197" s="36" t="s">
        <v>32</v>
      </c>
      <c r="I3197" s="36" t="s">
        <v>6329</v>
      </c>
      <c r="J3197" s="36" t="s">
        <v>34</v>
      </c>
      <c r="K3197" s="36" t="s">
        <v>35</v>
      </c>
      <c r="L3197" s="37">
        <v>2</v>
      </c>
      <c r="M3197" s="38" t="s">
        <v>36</v>
      </c>
      <c r="N3197" s="38" t="str">
        <f t="shared" si="101"/>
        <v>0232</v>
      </c>
      <c r="O3197" s="83">
        <v>5764.38</v>
      </c>
    </row>
    <row r="3198" spans="1:15" s="22" customFormat="1" ht="11.15" customHeight="1" x14ac:dyDescent="0.2">
      <c r="A3198" s="39" t="s">
        <v>6492</v>
      </c>
      <c r="B3198" s="40" t="str">
        <f t="shared" si="100"/>
        <v>409795</v>
      </c>
      <c r="C3198" s="41" t="s">
        <v>6493</v>
      </c>
      <c r="D3198" s="42" t="s">
        <v>383</v>
      </c>
      <c r="E3198" s="41" t="s">
        <v>382</v>
      </c>
      <c r="F3198" s="42" t="s">
        <v>383</v>
      </c>
      <c r="G3198" s="42" t="s">
        <v>6328</v>
      </c>
      <c r="H3198" s="42" t="s">
        <v>32</v>
      </c>
      <c r="I3198" s="42" t="s">
        <v>6329</v>
      </c>
      <c r="J3198" s="42" t="s">
        <v>34</v>
      </c>
      <c r="K3198" s="42" t="s">
        <v>35</v>
      </c>
      <c r="L3198" s="37">
        <v>0</v>
      </c>
      <c r="M3198" s="43" t="s">
        <v>36</v>
      </c>
      <c r="N3198" s="43" t="str">
        <f t="shared" si="101"/>
        <v>0232</v>
      </c>
      <c r="O3198" s="84">
        <v>3805.66</v>
      </c>
    </row>
    <row r="3199" spans="1:15" s="22" customFormat="1" ht="11.15" customHeight="1" x14ac:dyDescent="0.2">
      <c r="A3199" s="33" t="s">
        <v>6494</v>
      </c>
      <c r="B3199" s="34" t="str">
        <f t="shared" si="100"/>
        <v>409731</v>
      </c>
      <c r="C3199" s="35" t="s">
        <v>6495</v>
      </c>
      <c r="D3199" s="36" t="s">
        <v>383</v>
      </c>
      <c r="E3199" s="35" t="s">
        <v>382</v>
      </c>
      <c r="F3199" s="36" t="s">
        <v>383</v>
      </c>
      <c r="G3199" s="36" t="s">
        <v>6328</v>
      </c>
      <c r="H3199" s="36" t="s">
        <v>32</v>
      </c>
      <c r="I3199" s="36" t="s">
        <v>6329</v>
      </c>
      <c r="J3199" s="36" t="s">
        <v>34</v>
      </c>
      <c r="K3199" s="36" t="s">
        <v>35</v>
      </c>
      <c r="L3199" s="37">
        <v>1</v>
      </c>
      <c r="M3199" s="38" t="s">
        <v>36</v>
      </c>
      <c r="N3199" s="38" t="str">
        <f t="shared" si="101"/>
        <v>0232</v>
      </c>
      <c r="O3199" s="83">
        <v>3126.07</v>
      </c>
    </row>
    <row r="3200" spans="1:15" s="22" customFormat="1" ht="11.15" customHeight="1" x14ac:dyDescent="0.2">
      <c r="A3200" s="39" t="s">
        <v>6496</v>
      </c>
      <c r="B3200" s="40" t="str">
        <f t="shared" si="100"/>
        <v>409759</v>
      </c>
      <c r="C3200" s="41" t="s">
        <v>6497</v>
      </c>
      <c r="D3200" s="42" t="s">
        <v>383</v>
      </c>
      <c r="E3200" s="41" t="s">
        <v>382</v>
      </c>
      <c r="F3200" s="42" t="s">
        <v>383</v>
      </c>
      <c r="G3200" s="42" t="s">
        <v>6328</v>
      </c>
      <c r="H3200" s="42" t="s">
        <v>32</v>
      </c>
      <c r="I3200" s="42" t="s">
        <v>6329</v>
      </c>
      <c r="J3200" s="42" t="s">
        <v>34</v>
      </c>
      <c r="K3200" s="42" t="s">
        <v>35</v>
      </c>
      <c r="L3200" s="37">
        <v>2</v>
      </c>
      <c r="M3200" s="43" t="s">
        <v>36</v>
      </c>
      <c r="N3200" s="43" t="str">
        <f t="shared" si="101"/>
        <v>0232</v>
      </c>
      <c r="O3200" s="84">
        <v>4611.5</v>
      </c>
    </row>
    <row r="3201" spans="1:15" s="22" customFormat="1" ht="11.15" customHeight="1" x14ac:dyDescent="0.2">
      <c r="A3201" s="33" t="s">
        <v>6498</v>
      </c>
      <c r="B3201" s="34" t="str">
        <f t="shared" si="100"/>
        <v>409872</v>
      </c>
      <c r="C3201" s="35" t="s">
        <v>6499</v>
      </c>
      <c r="D3201" s="36" t="s">
        <v>383</v>
      </c>
      <c r="E3201" s="35" t="s">
        <v>382</v>
      </c>
      <c r="F3201" s="36" t="s">
        <v>383</v>
      </c>
      <c r="G3201" s="36" t="s">
        <v>6328</v>
      </c>
      <c r="H3201" s="36" t="s">
        <v>32</v>
      </c>
      <c r="I3201" s="36" t="s">
        <v>6329</v>
      </c>
      <c r="J3201" s="36" t="s">
        <v>34</v>
      </c>
      <c r="K3201" s="36" t="s">
        <v>35</v>
      </c>
      <c r="L3201" s="37">
        <v>1</v>
      </c>
      <c r="M3201" s="38" t="s">
        <v>36</v>
      </c>
      <c r="N3201" s="38" t="str">
        <f t="shared" si="101"/>
        <v>0232</v>
      </c>
      <c r="O3201" s="83">
        <v>2944.85</v>
      </c>
    </row>
    <row r="3202" spans="1:15" s="22" customFormat="1" ht="11.15" customHeight="1" x14ac:dyDescent="0.2">
      <c r="A3202" s="39" t="s">
        <v>6500</v>
      </c>
      <c r="B3202" s="40" t="str">
        <f t="shared" si="100"/>
        <v>409911</v>
      </c>
      <c r="C3202" s="41" t="s">
        <v>6501</v>
      </c>
      <c r="D3202" s="42" t="s">
        <v>383</v>
      </c>
      <c r="E3202" s="41" t="s">
        <v>382</v>
      </c>
      <c r="F3202" s="42" t="s">
        <v>383</v>
      </c>
      <c r="G3202" s="42" t="s">
        <v>6328</v>
      </c>
      <c r="H3202" s="42" t="s">
        <v>32</v>
      </c>
      <c r="I3202" s="42" t="s">
        <v>6329</v>
      </c>
      <c r="J3202" s="42" t="s">
        <v>34</v>
      </c>
      <c r="K3202" s="42" t="s">
        <v>35</v>
      </c>
      <c r="L3202" s="37">
        <v>1</v>
      </c>
      <c r="M3202" s="43" t="s">
        <v>36</v>
      </c>
      <c r="N3202" s="43" t="str">
        <f t="shared" si="101"/>
        <v>0232</v>
      </c>
      <c r="O3202" s="84">
        <v>2944.85</v>
      </c>
    </row>
    <row r="3203" spans="1:15" s="22" customFormat="1" ht="11.15" customHeight="1" x14ac:dyDescent="0.2">
      <c r="A3203" s="33" t="s">
        <v>6502</v>
      </c>
      <c r="B3203" s="34" t="str">
        <f t="shared" ref="B3203:B3266" si="102">HYPERLINK(CONCATENATE("https://project.daccord.ru/2024/Items/PL_ItemView.php?Reference=",A3203),A3203)</f>
        <v>409811</v>
      </c>
      <c r="C3203" s="35" t="s">
        <v>6503</v>
      </c>
      <c r="D3203" s="36" t="s">
        <v>383</v>
      </c>
      <c r="E3203" s="35" t="s">
        <v>382</v>
      </c>
      <c r="F3203" s="36" t="s">
        <v>383</v>
      </c>
      <c r="G3203" s="36" t="s">
        <v>6328</v>
      </c>
      <c r="H3203" s="36" t="s">
        <v>32</v>
      </c>
      <c r="I3203" s="36" t="s">
        <v>6329</v>
      </c>
      <c r="J3203" s="36" t="s">
        <v>34</v>
      </c>
      <c r="K3203" s="36" t="s">
        <v>35</v>
      </c>
      <c r="L3203" s="37">
        <v>1</v>
      </c>
      <c r="M3203" s="38" t="s">
        <v>36</v>
      </c>
      <c r="N3203" s="38" t="str">
        <f t="shared" si="101"/>
        <v>0232</v>
      </c>
      <c r="O3203" s="83">
        <v>2733.07</v>
      </c>
    </row>
    <row r="3204" spans="1:15" s="22" customFormat="1" ht="11.15" customHeight="1" x14ac:dyDescent="0.2">
      <c r="A3204" s="39" t="s">
        <v>6504</v>
      </c>
      <c r="B3204" s="40" t="str">
        <f t="shared" si="102"/>
        <v>407865</v>
      </c>
      <c r="C3204" s="41" t="s">
        <v>6505</v>
      </c>
      <c r="D3204" s="42" t="s">
        <v>383</v>
      </c>
      <c r="E3204" s="41" t="s">
        <v>382</v>
      </c>
      <c r="F3204" s="42" t="s">
        <v>383</v>
      </c>
      <c r="G3204" s="42" t="s">
        <v>6506</v>
      </c>
      <c r="H3204" s="42" t="s">
        <v>32</v>
      </c>
      <c r="I3204" s="42" t="s">
        <v>6507</v>
      </c>
      <c r="J3204" s="42" t="s">
        <v>34</v>
      </c>
      <c r="K3204" s="42" t="s">
        <v>35</v>
      </c>
      <c r="L3204" s="37">
        <v>230</v>
      </c>
      <c r="M3204" s="43" t="s">
        <v>36</v>
      </c>
      <c r="N3204" s="43" t="str">
        <f t="shared" si="101"/>
        <v>0224</v>
      </c>
      <c r="O3204" s="84">
        <v>3666.89</v>
      </c>
    </row>
    <row r="3205" spans="1:15" s="22" customFormat="1" ht="11.15" customHeight="1" x14ac:dyDescent="0.2">
      <c r="A3205" s="33" t="s">
        <v>6508</v>
      </c>
      <c r="B3205" s="34" t="str">
        <f t="shared" si="102"/>
        <v>407861</v>
      </c>
      <c r="C3205" s="35" t="s">
        <v>6509</v>
      </c>
      <c r="D3205" s="36" t="s">
        <v>383</v>
      </c>
      <c r="E3205" s="35" t="s">
        <v>382</v>
      </c>
      <c r="F3205" s="36" t="s">
        <v>383</v>
      </c>
      <c r="G3205" s="36" t="s">
        <v>6506</v>
      </c>
      <c r="H3205" s="36" t="s">
        <v>32</v>
      </c>
      <c r="I3205" s="36" t="s">
        <v>6507</v>
      </c>
      <c r="J3205" s="36" t="s">
        <v>34</v>
      </c>
      <c r="K3205" s="36" t="s">
        <v>35</v>
      </c>
      <c r="L3205" s="37">
        <v>252</v>
      </c>
      <c r="M3205" s="38" t="s">
        <v>36</v>
      </c>
      <c r="N3205" s="38" t="str">
        <f t="shared" si="101"/>
        <v>0224</v>
      </c>
      <c r="O3205" s="83">
        <v>2318.98</v>
      </c>
    </row>
    <row r="3206" spans="1:15" s="22" customFormat="1" ht="11.15" customHeight="1" x14ac:dyDescent="0.2">
      <c r="A3206" s="39" t="s">
        <v>6510</v>
      </c>
      <c r="B3206" s="40" t="str">
        <f t="shared" si="102"/>
        <v>407862</v>
      </c>
      <c r="C3206" s="41" t="s">
        <v>6511</v>
      </c>
      <c r="D3206" s="42" t="s">
        <v>383</v>
      </c>
      <c r="E3206" s="41" t="s">
        <v>382</v>
      </c>
      <c r="F3206" s="42" t="s">
        <v>383</v>
      </c>
      <c r="G3206" s="42" t="s">
        <v>6506</v>
      </c>
      <c r="H3206" s="42" t="s">
        <v>32</v>
      </c>
      <c r="I3206" s="42" t="s">
        <v>6507</v>
      </c>
      <c r="J3206" s="42" t="s">
        <v>34</v>
      </c>
      <c r="K3206" s="42" t="s">
        <v>35</v>
      </c>
      <c r="L3206" s="37">
        <v>239</v>
      </c>
      <c r="M3206" s="43" t="s">
        <v>36</v>
      </c>
      <c r="N3206" s="43" t="str">
        <f t="shared" si="101"/>
        <v>0224</v>
      </c>
      <c r="O3206" s="84">
        <v>2448.85</v>
      </c>
    </row>
    <row r="3207" spans="1:15" s="22" customFormat="1" ht="11.15" customHeight="1" x14ac:dyDescent="0.2">
      <c r="A3207" s="33" t="s">
        <v>6512</v>
      </c>
      <c r="B3207" s="34" t="str">
        <f t="shared" si="102"/>
        <v>407671</v>
      </c>
      <c r="C3207" s="35" t="s">
        <v>6513</v>
      </c>
      <c r="D3207" s="36" t="s">
        <v>383</v>
      </c>
      <c r="E3207" s="35" t="s">
        <v>382</v>
      </c>
      <c r="F3207" s="36" t="s">
        <v>383</v>
      </c>
      <c r="G3207" s="36" t="s">
        <v>6506</v>
      </c>
      <c r="H3207" s="36" t="s">
        <v>32</v>
      </c>
      <c r="I3207" s="36" t="s">
        <v>6507</v>
      </c>
      <c r="J3207" s="36" t="s">
        <v>34</v>
      </c>
      <c r="K3207" s="36" t="s">
        <v>35</v>
      </c>
      <c r="L3207" s="37">
        <v>801</v>
      </c>
      <c r="M3207" s="38" t="s">
        <v>36</v>
      </c>
      <c r="N3207" s="38" t="str">
        <f t="shared" si="101"/>
        <v>0224</v>
      </c>
      <c r="O3207" s="83">
        <v>635.34</v>
      </c>
    </row>
    <row r="3208" spans="1:15" s="22" customFormat="1" ht="11.15" customHeight="1" x14ac:dyDescent="0.2">
      <c r="A3208" s="39" t="s">
        <v>6514</v>
      </c>
      <c r="B3208" s="40" t="str">
        <f t="shared" si="102"/>
        <v>407857</v>
      </c>
      <c r="C3208" s="41" t="s">
        <v>6515</v>
      </c>
      <c r="D3208" s="42" t="s">
        <v>383</v>
      </c>
      <c r="E3208" s="41" t="s">
        <v>382</v>
      </c>
      <c r="F3208" s="42" t="s">
        <v>383</v>
      </c>
      <c r="G3208" s="42" t="s">
        <v>6506</v>
      </c>
      <c r="H3208" s="42" t="s">
        <v>32</v>
      </c>
      <c r="I3208" s="42" t="s">
        <v>6507</v>
      </c>
      <c r="J3208" s="42" t="s">
        <v>34</v>
      </c>
      <c r="K3208" s="42" t="s">
        <v>35</v>
      </c>
      <c r="L3208" s="37">
        <v>237</v>
      </c>
      <c r="M3208" s="43" t="s">
        <v>36</v>
      </c>
      <c r="N3208" s="43" t="str">
        <f t="shared" si="101"/>
        <v>0224</v>
      </c>
      <c r="O3208" s="84">
        <v>1893.42</v>
      </c>
    </row>
    <row r="3209" spans="1:15" s="22" customFormat="1" ht="11.15" customHeight="1" x14ac:dyDescent="0.2">
      <c r="A3209" s="33" t="s">
        <v>6516</v>
      </c>
      <c r="B3209" s="34" t="str">
        <f t="shared" si="102"/>
        <v>407798</v>
      </c>
      <c r="C3209" s="35" t="s">
        <v>6517</v>
      </c>
      <c r="D3209" s="36" t="s">
        <v>383</v>
      </c>
      <c r="E3209" s="35" t="s">
        <v>382</v>
      </c>
      <c r="F3209" s="36" t="s">
        <v>383</v>
      </c>
      <c r="G3209" s="36" t="s">
        <v>6506</v>
      </c>
      <c r="H3209" s="36" t="s">
        <v>32</v>
      </c>
      <c r="I3209" s="36" t="s">
        <v>6507</v>
      </c>
      <c r="J3209" s="36" t="s">
        <v>34</v>
      </c>
      <c r="K3209" s="36" t="s">
        <v>35</v>
      </c>
      <c r="L3209" s="37">
        <v>348</v>
      </c>
      <c r="M3209" s="38" t="s">
        <v>36</v>
      </c>
      <c r="N3209" s="38" t="str">
        <f t="shared" si="101"/>
        <v>0224</v>
      </c>
      <c r="O3209" s="83">
        <v>1519.99</v>
      </c>
    </row>
    <row r="3210" spans="1:15" s="22" customFormat="1" ht="11.15" customHeight="1" x14ac:dyDescent="0.2">
      <c r="A3210" s="39" t="s">
        <v>6518</v>
      </c>
      <c r="B3210" s="40" t="str">
        <f t="shared" si="102"/>
        <v>408091</v>
      </c>
      <c r="C3210" s="41" t="s">
        <v>6519</v>
      </c>
      <c r="D3210" s="42" t="s">
        <v>383</v>
      </c>
      <c r="E3210" s="41" t="s">
        <v>382</v>
      </c>
      <c r="F3210" s="42" t="s">
        <v>383</v>
      </c>
      <c r="G3210" s="42" t="s">
        <v>6506</v>
      </c>
      <c r="H3210" s="42" t="s">
        <v>32</v>
      </c>
      <c r="I3210" s="42" t="s">
        <v>6507</v>
      </c>
      <c r="J3210" s="42" t="s">
        <v>34</v>
      </c>
      <c r="K3210" s="42" t="s">
        <v>35</v>
      </c>
      <c r="L3210" s="37">
        <v>126</v>
      </c>
      <c r="M3210" s="43" t="s">
        <v>36</v>
      </c>
      <c r="N3210" s="43" t="str">
        <f t="shared" si="101"/>
        <v>0224</v>
      </c>
      <c r="O3210" s="84">
        <v>6402.48</v>
      </c>
    </row>
    <row r="3211" spans="1:15" s="22" customFormat="1" ht="11.15" customHeight="1" x14ac:dyDescent="0.2">
      <c r="A3211" s="33" t="s">
        <v>6520</v>
      </c>
      <c r="B3211" s="34" t="str">
        <f t="shared" si="102"/>
        <v>407793</v>
      </c>
      <c r="C3211" s="35" t="s">
        <v>6521</v>
      </c>
      <c r="D3211" s="36" t="s">
        <v>383</v>
      </c>
      <c r="E3211" s="35" t="s">
        <v>382</v>
      </c>
      <c r="F3211" s="36" t="s">
        <v>383</v>
      </c>
      <c r="G3211" s="36" t="s">
        <v>6506</v>
      </c>
      <c r="H3211" s="36" t="s">
        <v>32</v>
      </c>
      <c r="I3211" s="36" t="s">
        <v>6507</v>
      </c>
      <c r="J3211" s="36" t="s">
        <v>34</v>
      </c>
      <c r="K3211" s="36" t="s">
        <v>35</v>
      </c>
      <c r="L3211" s="37">
        <v>162</v>
      </c>
      <c r="M3211" s="38" t="s">
        <v>36</v>
      </c>
      <c r="N3211" s="38" t="str">
        <f t="shared" si="101"/>
        <v>0224</v>
      </c>
      <c r="O3211" s="83">
        <v>2278.8000000000002</v>
      </c>
    </row>
    <row r="3212" spans="1:15" s="22" customFormat="1" ht="11.15" customHeight="1" x14ac:dyDescent="0.2">
      <c r="A3212" s="39" t="s">
        <v>6522</v>
      </c>
      <c r="B3212" s="40" t="str">
        <f t="shared" si="102"/>
        <v>407864</v>
      </c>
      <c r="C3212" s="41" t="s">
        <v>6523</v>
      </c>
      <c r="D3212" s="42" t="s">
        <v>383</v>
      </c>
      <c r="E3212" s="41" t="s">
        <v>382</v>
      </c>
      <c r="F3212" s="42" t="s">
        <v>383</v>
      </c>
      <c r="G3212" s="42" t="s">
        <v>6506</v>
      </c>
      <c r="H3212" s="42" t="s">
        <v>32</v>
      </c>
      <c r="I3212" s="42" t="s">
        <v>6507</v>
      </c>
      <c r="J3212" s="42" t="s">
        <v>34</v>
      </c>
      <c r="K3212" s="42" t="s">
        <v>35</v>
      </c>
      <c r="L3212" s="37">
        <v>70</v>
      </c>
      <c r="M3212" s="43" t="s">
        <v>36</v>
      </c>
      <c r="N3212" s="43" t="str">
        <f t="shared" si="101"/>
        <v>0224</v>
      </c>
      <c r="O3212" s="84">
        <v>3479.89</v>
      </c>
    </row>
    <row r="3213" spans="1:15" s="22" customFormat="1" ht="11.15" customHeight="1" x14ac:dyDescent="0.2">
      <c r="A3213" s="33" t="s">
        <v>6524</v>
      </c>
      <c r="B3213" s="34" t="str">
        <f t="shared" si="102"/>
        <v>407801</v>
      </c>
      <c r="C3213" s="35" t="s">
        <v>6525</v>
      </c>
      <c r="D3213" s="36" t="s">
        <v>383</v>
      </c>
      <c r="E3213" s="35" t="s">
        <v>382</v>
      </c>
      <c r="F3213" s="36" t="s">
        <v>383</v>
      </c>
      <c r="G3213" s="36" t="s">
        <v>6506</v>
      </c>
      <c r="H3213" s="36" t="s">
        <v>32</v>
      </c>
      <c r="I3213" s="36" t="s">
        <v>6507</v>
      </c>
      <c r="J3213" s="36" t="s">
        <v>34</v>
      </c>
      <c r="K3213" s="36" t="s">
        <v>35</v>
      </c>
      <c r="L3213" s="37">
        <v>206</v>
      </c>
      <c r="M3213" s="38" t="s">
        <v>36</v>
      </c>
      <c r="N3213" s="38" t="str">
        <f t="shared" si="101"/>
        <v>0224</v>
      </c>
      <c r="O3213" s="83">
        <v>1934.52</v>
      </c>
    </row>
    <row r="3214" spans="1:15" s="22" customFormat="1" ht="11.15" customHeight="1" x14ac:dyDescent="0.2">
      <c r="A3214" s="39" t="s">
        <v>6526</v>
      </c>
      <c r="B3214" s="40" t="str">
        <f t="shared" si="102"/>
        <v>407859</v>
      </c>
      <c r="C3214" s="41" t="s">
        <v>6527</v>
      </c>
      <c r="D3214" s="42" t="s">
        <v>383</v>
      </c>
      <c r="E3214" s="41" t="s">
        <v>382</v>
      </c>
      <c r="F3214" s="42" t="s">
        <v>383</v>
      </c>
      <c r="G3214" s="42" t="s">
        <v>6506</v>
      </c>
      <c r="H3214" s="42" t="s">
        <v>32</v>
      </c>
      <c r="I3214" s="42" t="s">
        <v>6507</v>
      </c>
      <c r="J3214" s="42" t="s">
        <v>34</v>
      </c>
      <c r="K3214" s="42" t="s">
        <v>35</v>
      </c>
      <c r="L3214" s="37">
        <v>66</v>
      </c>
      <c r="M3214" s="43" t="s">
        <v>36</v>
      </c>
      <c r="N3214" s="43" t="str">
        <f t="shared" si="101"/>
        <v>0224</v>
      </c>
      <c r="O3214" s="84">
        <v>1909.54</v>
      </c>
    </row>
    <row r="3215" spans="1:15" s="22" customFormat="1" ht="11.15" customHeight="1" x14ac:dyDescent="0.2">
      <c r="A3215" s="33" t="s">
        <v>6528</v>
      </c>
      <c r="B3215" s="34" t="str">
        <f t="shared" si="102"/>
        <v>407802</v>
      </c>
      <c r="C3215" s="35" t="s">
        <v>6529</v>
      </c>
      <c r="D3215" s="36" t="s">
        <v>383</v>
      </c>
      <c r="E3215" s="35" t="s">
        <v>382</v>
      </c>
      <c r="F3215" s="36" t="s">
        <v>383</v>
      </c>
      <c r="G3215" s="36" t="s">
        <v>6506</v>
      </c>
      <c r="H3215" s="36" t="s">
        <v>32</v>
      </c>
      <c r="I3215" s="36" t="s">
        <v>6507</v>
      </c>
      <c r="J3215" s="36" t="s">
        <v>34</v>
      </c>
      <c r="K3215" s="36" t="s">
        <v>35</v>
      </c>
      <c r="L3215" s="37">
        <v>128</v>
      </c>
      <c r="M3215" s="38" t="s">
        <v>36</v>
      </c>
      <c r="N3215" s="38" t="str">
        <f t="shared" si="101"/>
        <v>0224</v>
      </c>
      <c r="O3215" s="83">
        <v>1934.52</v>
      </c>
    </row>
    <row r="3216" spans="1:15" s="22" customFormat="1" ht="11.15" customHeight="1" x14ac:dyDescent="0.2">
      <c r="A3216" s="39" t="s">
        <v>6530</v>
      </c>
      <c r="B3216" s="40" t="str">
        <f t="shared" si="102"/>
        <v>407860</v>
      </c>
      <c r="C3216" s="41" t="s">
        <v>6531</v>
      </c>
      <c r="D3216" s="42" t="s">
        <v>383</v>
      </c>
      <c r="E3216" s="41" t="s">
        <v>382</v>
      </c>
      <c r="F3216" s="42" t="s">
        <v>383</v>
      </c>
      <c r="G3216" s="42" t="s">
        <v>6506</v>
      </c>
      <c r="H3216" s="42" t="s">
        <v>32</v>
      </c>
      <c r="I3216" s="42" t="s">
        <v>6507</v>
      </c>
      <c r="J3216" s="42" t="s">
        <v>34</v>
      </c>
      <c r="K3216" s="42" t="s">
        <v>35</v>
      </c>
      <c r="L3216" s="37">
        <v>65</v>
      </c>
      <c r="M3216" s="43" t="s">
        <v>36</v>
      </c>
      <c r="N3216" s="43" t="str">
        <f t="shared" si="101"/>
        <v>0224</v>
      </c>
      <c r="O3216" s="84">
        <v>2255.4</v>
      </c>
    </row>
    <row r="3217" spans="1:15" s="22" customFormat="1" ht="11.15" customHeight="1" x14ac:dyDescent="0.2">
      <c r="A3217" s="33" t="s">
        <v>6532</v>
      </c>
      <c r="B3217" s="34" t="str">
        <f t="shared" si="102"/>
        <v>407803</v>
      </c>
      <c r="C3217" s="35" t="s">
        <v>6533</v>
      </c>
      <c r="D3217" s="36" t="s">
        <v>383</v>
      </c>
      <c r="E3217" s="35" t="s">
        <v>382</v>
      </c>
      <c r="F3217" s="36" t="s">
        <v>383</v>
      </c>
      <c r="G3217" s="36" t="s">
        <v>6506</v>
      </c>
      <c r="H3217" s="36" t="s">
        <v>32</v>
      </c>
      <c r="I3217" s="36" t="s">
        <v>6507</v>
      </c>
      <c r="J3217" s="36" t="s">
        <v>34</v>
      </c>
      <c r="K3217" s="36" t="s">
        <v>35</v>
      </c>
      <c r="L3217" s="37">
        <v>0</v>
      </c>
      <c r="M3217" s="38" t="s">
        <v>36</v>
      </c>
      <c r="N3217" s="38" t="str">
        <f t="shared" si="101"/>
        <v>0224</v>
      </c>
      <c r="O3217" s="83">
        <v>2093.44</v>
      </c>
    </row>
    <row r="3218" spans="1:15" s="22" customFormat="1" ht="11.15" customHeight="1" x14ac:dyDescent="0.2">
      <c r="A3218" s="39" t="s">
        <v>6534</v>
      </c>
      <c r="B3218" s="40" t="str">
        <f t="shared" si="102"/>
        <v>407664</v>
      </c>
      <c r="C3218" s="41" t="s">
        <v>6535</v>
      </c>
      <c r="D3218" s="42" t="s">
        <v>383</v>
      </c>
      <c r="E3218" s="41" t="s">
        <v>382</v>
      </c>
      <c r="F3218" s="42" t="s">
        <v>383</v>
      </c>
      <c r="G3218" s="42" t="s">
        <v>6506</v>
      </c>
      <c r="H3218" s="42" t="s">
        <v>32</v>
      </c>
      <c r="I3218" s="42" t="s">
        <v>6507</v>
      </c>
      <c r="J3218" s="42" t="s">
        <v>34</v>
      </c>
      <c r="K3218" s="42" t="s">
        <v>35</v>
      </c>
      <c r="L3218" s="37">
        <v>21</v>
      </c>
      <c r="M3218" s="43" t="s">
        <v>36</v>
      </c>
      <c r="N3218" s="43" t="str">
        <f t="shared" si="101"/>
        <v>0224</v>
      </c>
      <c r="O3218" s="84">
        <v>1332.2</v>
      </c>
    </row>
    <row r="3219" spans="1:15" s="22" customFormat="1" ht="11.15" customHeight="1" x14ac:dyDescent="0.2">
      <c r="A3219" s="33" t="s">
        <v>6536</v>
      </c>
      <c r="B3219" s="34" t="str">
        <f t="shared" si="102"/>
        <v>407965</v>
      </c>
      <c r="C3219" s="35" t="s">
        <v>6537</v>
      </c>
      <c r="D3219" s="36" t="s">
        <v>383</v>
      </c>
      <c r="E3219" s="35" t="s">
        <v>382</v>
      </c>
      <c r="F3219" s="36" t="s">
        <v>383</v>
      </c>
      <c r="G3219" s="36" t="s">
        <v>6506</v>
      </c>
      <c r="H3219" s="36" t="s">
        <v>32</v>
      </c>
      <c r="I3219" s="36" t="s">
        <v>6507</v>
      </c>
      <c r="J3219" s="36" t="s">
        <v>34</v>
      </c>
      <c r="K3219" s="36" t="s">
        <v>35</v>
      </c>
      <c r="L3219" s="37">
        <v>67</v>
      </c>
      <c r="M3219" s="38" t="s">
        <v>36</v>
      </c>
      <c r="N3219" s="38" t="str">
        <f t="shared" si="101"/>
        <v>0224</v>
      </c>
      <c r="O3219" s="83">
        <v>2172.4899999999998</v>
      </c>
    </row>
    <row r="3220" spans="1:15" s="22" customFormat="1" ht="11.15" customHeight="1" x14ac:dyDescent="0.2">
      <c r="A3220" s="39" t="s">
        <v>6538</v>
      </c>
      <c r="B3220" s="40" t="str">
        <f t="shared" si="102"/>
        <v>407673</v>
      </c>
      <c r="C3220" s="41" t="s">
        <v>6539</v>
      </c>
      <c r="D3220" s="42" t="s">
        <v>383</v>
      </c>
      <c r="E3220" s="41" t="s">
        <v>382</v>
      </c>
      <c r="F3220" s="42" t="s">
        <v>383</v>
      </c>
      <c r="G3220" s="42" t="s">
        <v>6506</v>
      </c>
      <c r="H3220" s="42" t="s">
        <v>32</v>
      </c>
      <c r="I3220" s="42" t="s">
        <v>6507</v>
      </c>
      <c r="J3220" s="42" t="s">
        <v>34</v>
      </c>
      <c r="K3220" s="42" t="s">
        <v>35</v>
      </c>
      <c r="L3220" s="37">
        <v>105</v>
      </c>
      <c r="M3220" s="43" t="s">
        <v>36</v>
      </c>
      <c r="N3220" s="43" t="str">
        <f t="shared" si="101"/>
        <v>0224</v>
      </c>
      <c r="O3220" s="84">
        <v>708.72</v>
      </c>
    </row>
    <row r="3221" spans="1:15" s="22" customFormat="1" ht="11.15" customHeight="1" x14ac:dyDescent="0.2">
      <c r="A3221" s="33" t="s">
        <v>6540</v>
      </c>
      <c r="B3221" s="34" t="str">
        <f t="shared" si="102"/>
        <v>408032</v>
      </c>
      <c r="C3221" s="35" t="s">
        <v>6541</v>
      </c>
      <c r="D3221" s="36" t="s">
        <v>383</v>
      </c>
      <c r="E3221" s="35" t="s">
        <v>382</v>
      </c>
      <c r="F3221" s="36" t="s">
        <v>383</v>
      </c>
      <c r="G3221" s="36" t="s">
        <v>6506</v>
      </c>
      <c r="H3221" s="36" t="s">
        <v>32</v>
      </c>
      <c r="I3221" s="36" t="s">
        <v>6507</v>
      </c>
      <c r="J3221" s="36" t="s">
        <v>34</v>
      </c>
      <c r="K3221" s="36" t="s">
        <v>35</v>
      </c>
      <c r="L3221" s="37">
        <v>53</v>
      </c>
      <c r="M3221" s="38" t="s">
        <v>36</v>
      </c>
      <c r="N3221" s="38" t="str">
        <f t="shared" si="101"/>
        <v>0224</v>
      </c>
      <c r="O3221" s="83">
        <v>1719.8</v>
      </c>
    </row>
    <row r="3222" spans="1:15" s="22" customFormat="1" ht="11.15" customHeight="1" x14ac:dyDescent="0.2">
      <c r="A3222" s="39" t="s">
        <v>6542</v>
      </c>
      <c r="B3222" s="40" t="str">
        <f t="shared" si="102"/>
        <v>407427</v>
      </c>
      <c r="C3222" s="41" t="s">
        <v>6543</v>
      </c>
      <c r="D3222" s="42" t="s">
        <v>383</v>
      </c>
      <c r="E3222" s="41" t="s">
        <v>382</v>
      </c>
      <c r="F3222" s="42" t="s">
        <v>383</v>
      </c>
      <c r="G3222" s="42" t="s">
        <v>6506</v>
      </c>
      <c r="H3222" s="42" t="s">
        <v>32</v>
      </c>
      <c r="I3222" s="42" t="s">
        <v>6507</v>
      </c>
      <c r="J3222" s="42" t="s">
        <v>34</v>
      </c>
      <c r="K3222" s="42" t="s">
        <v>35</v>
      </c>
      <c r="L3222" s="37">
        <v>74</v>
      </c>
      <c r="M3222" s="43" t="s">
        <v>36</v>
      </c>
      <c r="N3222" s="43" t="str">
        <f t="shared" si="101"/>
        <v>0224</v>
      </c>
      <c r="O3222" s="84">
        <v>1085.1500000000001</v>
      </c>
    </row>
    <row r="3223" spans="1:15" s="22" customFormat="1" ht="11.15" customHeight="1" x14ac:dyDescent="0.2">
      <c r="A3223" s="33" t="s">
        <v>6544</v>
      </c>
      <c r="B3223" s="34" t="str">
        <f t="shared" si="102"/>
        <v>407794</v>
      </c>
      <c r="C3223" s="35" t="s">
        <v>6545</v>
      </c>
      <c r="D3223" s="36" t="s">
        <v>383</v>
      </c>
      <c r="E3223" s="35" t="s">
        <v>382</v>
      </c>
      <c r="F3223" s="36" t="s">
        <v>383</v>
      </c>
      <c r="G3223" s="36" t="s">
        <v>6506</v>
      </c>
      <c r="H3223" s="36" t="s">
        <v>32</v>
      </c>
      <c r="I3223" s="36" t="s">
        <v>6507</v>
      </c>
      <c r="J3223" s="36" t="s">
        <v>34</v>
      </c>
      <c r="K3223" s="36" t="s">
        <v>35</v>
      </c>
      <c r="L3223" s="37">
        <v>41</v>
      </c>
      <c r="M3223" s="38" t="s">
        <v>36</v>
      </c>
      <c r="N3223" s="38" t="str">
        <f t="shared" si="101"/>
        <v>0224</v>
      </c>
      <c r="O3223" s="83">
        <v>2278.8000000000002</v>
      </c>
    </row>
    <row r="3224" spans="1:15" s="22" customFormat="1" ht="11.15" customHeight="1" x14ac:dyDescent="0.2">
      <c r="A3224" s="39" t="s">
        <v>6546</v>
      </c>
      <c r="B3224" s="40" t="str">
        <f t="shared" si="102"/>
        <v>407854</v>
      </c>
      <c r="C3224" s="41" t="s">
        <v>6547</v>
      </c>
      <c r="D3224" s="42" t="s">
        <v>383</v>
      </c>
      <c r="E3224" s="41" t="s">
        <v>382</v>
      </c>
      <c r="F3224" s="42" t="s">
        <v>383</v>
      </c>
      <c r="G3224" s="42" t="s">
        <v>6506</v>
      </c>
      <c r="H3224" s="42" t="s">
        <v>32</v>
      </c>
      <c r="I3224" s="42" t="s">
        <v>6507</v>
      </c>
      <c r="J3224" s="42" t="s">
        <v>34</v>
      </c>
      <c r="K3224" s="42" t="s">
        <v>35</v>
      </c>
      <c r="L3224" s="37">
        <v>26</v>
      </c>
      <c r="M3224" s="43" t="s">
        <v>36</v>
      </c>
      <c r="N3224" s="43" t="str">
        <f t="shared" si="101"/>
        <v>0224</v>
      </c>
      <c r="O3224" s="84">
        <v>4669.3900000000003</v>
      </c>
    </row>
    <row r="3225" spans="1:15" s="22" customFormat="1" ht="11.15" customHeight="1" x14ac:dyDescent="0.2">
      <c r="A3225" s="33" t="s">
        <v>6548</v>
      </c>
      <c r="B3225" s="34" t="str">
        <f t="shared" si="102"/>
        <v>407675</v>
      </c>
      <c r="C3225" s="35" t="s">
        <v>6549</v>
      </c>
      <c r="D3225" s="36" t="s">
        <v>383</v>
      </c>
      <c r="E3225" s="35" t="s">
        <v>382</v>
      </c>
      <c r="F3225" s="36" t="s">
        <v>383</v>
      </c>
      <c r="G3225" s="36" t="s">
        <v>6506</v>
      </c>
      <c r="H3225" s="36" t="s">
        <v>32</v>
      </c>
      <c r="I3225" s="36" t="s">
        <v>6507</v>
      </c>
      <c r="J3225" s="36" t="s">
        <v>34</v>
      </c>
      <c r="K3225" s="36" t="s">
        <v>35</v>
      </c>
      <c r="L3225" s="37">
        <v>48</v>
      </c>
      <c r="M3225" s="38" t="s">
        <v>36</v>
      </c>
      <c r="N3225" s="38" t="str">
        <f t="shared" si="101"/>
        <v>0224</v>
      </c>
      <c r="O3225" s="83">
        <v>807.09</v>
      </c>
    </row>
    <row r="3226" spans="1:15" s="22" customFormat="1" ht="11.15" customHeight="1" x14ac:dyDescent="0.2">
      <c r="A3226" s="39" t="s">
        <v>6550</v>
      </c>
      <c r="B3226" s="40" t="str">
        <f t="shared" si="102"/>
        <v>407662</v>
      </c>
      <c r="C3226" s="41" t="s">
        <v>6551</v>
      </c>
      <c r="D3226" s="42" t="s">
        <v>383</v>
      </c>
      <c r="E3226" s="41" t="s">
        <v>382</v>
      </c>
      <c r="F3226" s="42" t="s">
        <v>383</v>
      </c>
      <c r="G3226" s="42" t="s">
        <v>6506</v>
      </c>
      <c r="H3226" s="42" t="s">
        <v>32</v>
      </c>
      <c r="I3226" s="42" t="s">
        <v>6507</v>
      </c>
      <c r="J3226" s="42" t="s">
        <v>34</v>
      </c>
      <c r="K3226" s="42" t="s">
        <v>35</v>
      </c>
      <c r="L3226" s="37">
        <v>53</v>
      </c>
      <c r="M3226" s="43" t="s">
        <v>36</v>
      </c>
      <c r="N3226" s="43" t="str">
        <f t="shared" si="101"/>
        <v>0224</v>
      </c>
      <c r="O3226" s="84">
        <v>1085.1500000000001</v>
      </c>
    </row>
    <row r="3227" spans="1:15" s="22" customFormat="1" ht="11.15" customHeight="1" x14ac:dyDescent="0.2">
      <c r="A3227" s="33" t="s">
        <v>6552</v>
      </c>
      <c r="B3227" s="34" t="str">
        <f t="shared" si="102"/>
        <v>408093</v>
      </c>
      <c r="C3227" s="35" t="s">
        <v>6553</v>
      </c>
      <c r="D3227" s="36" t="s">
        <v>383</v>
      </c>
      <c r="E3227" s="35" t="s">
        <v>382</v>
      </c>
      <c r="F3227" s="36" t="s">
        <v>383</v>
      </c>
      <c r="G3227" s="36" t="s">
        <v>6506</v>
      </c>
      <c r="H3227" s="36" t="s">
        <v>32</v>
      </c>
      <c r="I3227" s="36" t="s">
        <v>6507</v>
      </c>
      <c r="J3227" s="36" t="s">
        <v>34</v>
      </c>
      <c r="K3227" s="36" t="s">
        <v>35</v>
      </c>
      <c r="L3227" s="37">
        <v>2</v>
      </c>
      <c r="M3227" s="38" t="s">
        <v>36</v>
      </c>
      <c r="N3227" s="38" t="str">
        <f t="shared" si="101"/>
        <v>0224</v>
      </c>
      <c r="O3227" s="83">
        <v>6944.77</v>
      </c>
    </row>
    <row r="3228" spans="1:15" s="22" customFormat="1" ht="11.15" customHeight="1" x14ac:dyDescent="0.2">
      <c r="A3228" s="39" t="s">
        <v>6554</v>
      </c>
      <c r="B3228" s="40" t="str">
        <f t="shared" si="102"/>
        <v>407676</v>
      </c>
      <c r="C3228" s="41" t="s">
        <v>6555</v>
      </c>
      <c r="D3228" s="42" t="s">
        <v>383</v>
      </c>
      <c r="E3228" s="41" t="s">
        <v>382</v>
      </c>
      <c r="F3228" s="42" t="s">
        <v>383</v>
      </c>
      <c r="G3228" s="42" t="s">
        <v>6506</v>
      </c>
      <c r="H3228" s="42" t="s">
        <v>32</v>
      </c>
      <c r="I3228" s="42" t="s">
        <v>6507</v>
      </c>
      <c r="J3228" s="42" t="s">
        <v>34</v>
      </c>
      <c r="K3228" s="42" t="s">
        <v>35</v>
      </c>
      <c r="L3228" s="37">
        <v>62</v>
      </c>
      <c r="M3228" s="43" t="s">
        <v>36</v>
      </c>
      <c r="N3228" s="43" t="str">
        <f t="shared" si="101"/>
        <v>0224</v>
      </c>
      <c r="O3228" s="84">
        <v>1158.8599999999999</v>
      </c>
    </row>
    <row r="3229" spans="1:15" s="22" customFormat="1" ht="11.15" customHeight="1" x14ac:dyDescent="0.2">
      <c r="A3229" s="33" t="s">
        <v>6556</v>
      </c>
      <c r="B3229" s="34" t="str">
        <f t="shared" si="102"/>
        <v>408147</v>
      </c>
      <c r="C3229" s="35" t="s">
        <v>6557</v>
      </c>
      <c r="D3229" s="36" t="s">
        <v>383</v>
      </c>
      <c r="E3229" s="35" t="s">
        <v>382</v>
      </c>
      <c r="F3229" s="36" t="s">
        <v>383</v>
      </c>
      <c r="G3229" s="36" t="s">
        <v>6506</v>
      </c>
      <c r="H3229" s="36" t="s">
        <v>32</v>
      </c>
      <c r="I3229" s="36" t="s">
        <v>6507</v>
      </c>
      <c r="J3229" s="36" t="s">
        <v>34</v>
      </c>
      <c r="K3229" s="36" t="s">
        <v>35</v>
      </c>
      <c r="L3229" s="37">
        <v>8</v>
      </c>
      <c r="M3229" s="38" t="s">
        <v>36</v>
      </c>
      <c r="N3229" s="38" t="str">
        <f t="shared" si="101"/>
        <v>0224</v>
      </c>
      <c r="O3229" s="83">
        <v>3275.79</v>
      </c>
    </row>
    <row r="3230" spans="1:15" s="22" customFormat="1" ht="11.15" customHeight="1" x14ac:dyDescent="0.2">
      <c r="A3230" s="39" t="s">
        <v>6558</v>
      </c>
      <c r="B3230" s="40" t="str">
        <f t="shared" si="102"/>
        <v>407852</v>
      </c>
      <c r="C3230" s="41" t="s">
        <v>6559</v>
      </c>
      <c r="D3230" s="42" t="s">
        <v>383</v>
      </c>
      <c r="E3230" s="41" t="s">
        <v>382</v>
      </c>
      <c r="F3230" s="42" t="s">
        <v>383</v>
      </c>
      <c r="G3230" s="42" t="s">
        <v>6506</v>
      </c>
      <c r="H3230" s="42" t="s">
        <v>32</v>
      </c>
      <c r="I3230" s="42" t="s">
        <v>6507</v>
      </c>
      <c r="J3230" s="42" t="s">
        <v>34</v>
      </c>
      <c r="K3230" s="42" t="s">
        <v>35</v>
      </c>
      <c r="L3230" s="37">
        <v>14</v>
      </c>
      <c r="M3230" s="43" t="s">
        <v>36</v>
      </c>
      <c r="N3230" s="43" t="str">
        <f t="shared" si="101"/>
        <v>0224</v>
      </c>
      <c r="O3230" s="84">
        <v>3418.24</v>
      </c>
    </row>
    <row r="3231" spans="1:15" s="22" customFormat="1" ht="11.15" customHeight="1" x14ac:dyDescent="0.2">
      <c r="A3231" s="33" t="s">
        <v>6560</v>
      </c>
      <c r="B3231" s="34" t="str">
        <f t="shared" si="102"/>
        <v>408027</v>
      </c>
      <c r="C3231" s="35" t="s">
        <v>6561</v>
      </c>
      <c r="D3231" s="36" t="s">
        <v>383</v>
      </c>
      <c r="E3231" s="35" t="s">
        <v>382</v>
      </c>
      <c r="F3231" s="36" t="s">
        <v>383</v>
      </c>
      <c r="G3231" s="36" t="s">
        <v>6506</v>
      </c>
      <c r="H3231" s="36" t="s">
        <v>32</v>
      </c>
      <c r="I3231" s="36" t="s">
        <v>6507</v>
      </c>
      <c r="J3231" s="36" t="s">
        <v>34</v>
      </c>
      <c r="K3231" s="36" t="s">
        <v>35</v>
      </c>
      <c r="L3231" s="37">
        <v>39</v>
      </c>
      <c r="M3231" s="38" t="s">
        <v>36</v>
      </c>
      <c r="N3231" s="38" t="str">
        <f t="shared" si="101"/>
        <v>0224</v>
      </c>
      <c r="O3231" s="83">
        <v>4220.5200000000004</v>
      </c>
    </row>
    <row r="3232" spans="1:15" s="22" customFormat="1" ht="11.15" customHeight="1" x14ac:dyDescent="0.2">
      <c r="A3232" s="39" t="s">
        <v>6562</v>
      </c>
      <c r="B3232" s="40" t="str">
        <f t="shared" si="102"/>
        <v>408036</v>
      </c>
      <c r="C3232" s="41" t="s">
        <v>6563</v>
      </c>
      <c r="D3232" s="42" t="s">
        <v>383</v>
      </c>
      <c r="E3232" s="41" t="s">
        <v>382</v>
      </c>
      <c r="F3232" s="42" t="s">
        <v>383</v>
      </c>
      <c r="G3232" s="42" t="s">
        <v>6506</v>
      </c>
      <c r="H3232" s="42" t="s">
        <v>32</v>
      </c>
      <c r="I3232" s="42" t="s">
        <v>6507</v>
      </c>
      <c r="J3232" s="42" t="s">
        <v>34</v>
      </c>
      <c r="K3232" s="42" t="s">
        <v>35</v>
      </c>
      <c r="L3232" s="37">
        <v>22</v>
      </c>
      <c r="M3232" s="43" t="s">
        <v>36</v>
      </c>
      <c r="N3232" s="43" t="str">
        <f t="shared" si="101"/>
        <v>0224</v>
      </c>
      <c r="O3232" s="84">
        <v>2784.43</v>
      </c>
    </row>
    <row r="3233" spans="1:15" s="22" customFormat="1" ht="11.15" customHeight="1" x14ac:dyDescent="0.2">
      <c r="A3233" s="33" t="s">
        <v>6564</v>
      </c>
      <c r="B3233" s="34" t="str">
        <f t="shared" si="102"/>
        <v>408083</v>
      </c>
      <c r="C3233" s="35" t="s">
        <v>6565</v>
      </c>
      <c r="D3233" s="36" t="s">
        <v>383</v>
      </c>
      <c r="E3233" s="35" t="s">
        <v>382</v>
      </c>
      <c r="F3233" s="36" t="s">
        <v>383</v>
      </c>
      <c r="G3233" s="36" t="s">
        <v>6506</v>
      </c>
      <c r="H3233" s="36" t="s">
        <v>32</v>
      </c>
      <c r="I3233" s="36" t="s">
        <v>6507</v>
      </c>
      <c r="J3233" s="36" t="s">
        <v>34</v>
      </c>
      <c r="K3233" s="36" t="s">
        <v>35</v>
      </c>
      <c r="L3233" s="37">
        <v>16</v>
      </c>
      <c r="M3233" s="38" t="s">
        <v>36</v>
      </c>
      <c r="N3233" s="38" t="str">
        <f t="shared" si="101"/>
        <v>0224</v>
      </c>
      <c r="O3233" s="83">
        <v>3930.97</v>
      </c>
    </row>
    <row r="3234" spans="1:15" s="22" customFormat="1" ht="11.15" customHeight="1" x14ac:dyDescent="0.2">
      <c r="A3234" s="39" t="s">
        <v>6566</v>
      </c>
      <c r="B3234" s="40" t="str">
        <f t="shared" si="102"/>
        <v>407563</v>
      </c>
      <c r="C3234" s="41" t="s">
        <v>6567</v>
      </c>
      <c r="D3234" s="42" t="s">
        <v>383</v>
      </c>
      <c r="E3234" s="41" t="s">
        <v>382</v>
      </c>
      <c r="F3234" s="42" t="s">
        <v>383</v>
      </c>
      <c r="G3234" s="42" t="s">
        <v>6506</v>
      </c>
      <c r="H3234" s="42" t="s">
        <v>32</v>
      </c>
      <c r="I3234" s="42" t="s">
        <v>6507</v>
      </c>
      <c r="J3234" s="42" t="s">
        <v>34</v>
      </c>
      <c r="K3234" s="42" t="s">
        <v>35</v>
      </c>
      <c r="L3234" s="37">
        <v>27</v>
      </c>
      <c r="M3234" s="43" t="s">
        <v>36</v>
      </c>
      <c r="N3234" s="43" t="str">
        <f t="shared" si="101"/>
        <v>0224</v>
      </c>
      <c r="O3234" s="84">
        <v>2456.86</v>
      </c>
    </row>
    <row r="3235" spans="1:15" s="22" customFormat="1" ht="11.15" customHeight="1" x14ac:dyDescent="0.2">
      <c r="A3235" s="33" t="s">
        <v>6568</v>
      </c>
      <c r="B3235" s="34" t="str">
        <f t="shared" si="102"/>
        <v>408094</v>
      </c>
      <c r="C3235" s="35" t="s">
        <v>6569</v>
      </c>
      <c r="D3235" s="36" t="s">
        <v>383</v>
      </c>
      <c r="E3235" s="35" t="s">
        <v>382</v>
      </c>
      <c r="F3235" s="36" t="s">
        <v>383</v>
      </c>
      <c r="G3235" s="36" t="s">
        <v>6506</v>
      </c>
      <c r="H3235" s="36" t="s">
        <v>32</v>
      </c>
      <c r="I3235" s="36" t="s">
        <v>6507</v>
      </c>
      <c r="J3235" s="36" t="s">
        <v>34</v>
      </c>
      <c r="K3235" s="36" t="s">
        <v>35</v>
      </c>
      <c r="L3235" s="37">
        <v>0</v>
      </c>
      <c r="M3235" s="38" t="s">
        <v>36</v>
      </c>
      <c r="N3235" s="38" t="str">
        <f t="shared" si="101"/>
        <v>0224</v>
      </c>
      <c r="O3235" s="83">
        <v>4176.62</v>
      </c>
    </row>
    <row r="3236" spans="1:15" s="22" customFormat="1" ht="11.15" customHeight="1" x14ac:dyDescent="0.2">
      <c r="A3236" s="39" t="s">
        <v>6570</v>
      </c>
      <c r="B3236" s="40" t="str">
        <f t="shared" si="102"/>
        <v>408085</v>
      </c>
      <c r="C3236" s="41" t="s">
        <v>6571</v>
      </c>
      <c r="D3236" s="42" t="s">
        <v>383</v>
      </c>
      <c r="E3236" s="41" t="s">
        <v>382</v>
      </c>
      <c r="F3236" s="42" t="s">
        <v>383</v>
      </c>
      <c r="G3236" s="42" t="s">
        <v>6506</v>
      </c>
      <c r="H3236" s="42" t="s">
        <v>32</v>
      </c>
      <c r="I3236" s="42" t="s">
        <v>6507</v>
      </c>
      <c r="J3236" s="42" t="s">
        <v>34</v>
      </c>
      <c r="K3236" s="42" t="s">
        <v>35</v>
      </c>
      <c r="L3236" s="37">
        <v>14</v>
      </c>
      <c r="M3236" s="43" t="s">
        <v>36</v>
      </c>
      <c r="N3236" s="43" t="str">
        <f t="shared" si="101"/>
        <v>0224</v>
      </c>
      <c r="O3236" s="84">
        <v>3071.06</v>
      </c>
    </row>
    <row r="3237" spans="1:15" s="22" customFormat="1" ht="11.15" customHeight="1" x14ac:dyDescent="0.2">
      <c r="A3237" s="33" t="s">
        <v>6572</v>
      </c>
      <c r="B3237" s="34" t="str">
        <f t="shared" si="102"/>
        <v>407428</v>
      </c>
      <c r="C3237" s="35" t="s">
        <v>6573</v>
      </c>
      <c r="D3237" s="36" t="s">
        <v>383</v>
      </c>
      <c r="E3237" s="35" t="s">
        <v>382</v>
      </c>
      <c r="F3237" s="36" t="s">
        <v>383</v>
      </c>
      <c r="G3237" s="36" t="s">
        <v>6506</v>
      </c>
      <c r="H3237" s="36" t="s">
        <v>32</v>
      </c>
      <c r="I3237" s="36" t="s">
        <v>6507</v>
      </c>
      <c r="J3237" s="36" t="s">
        <v>34</v>
      </c>
      <c r="K3237" s="36" t="s">
        <v>35</v>
      </c>
      <c r="L3237" s="37">
        <v>26</v>
      </c>
      <c r="M3237" s="38" t="s">
        <v>36</v>
      </c>
      <c r="N3237" s="38" t="str">
        <f t="shared" si="101"/>
        <v>0224</v>
      </c>
      <c r="O3237" s="83">
        <v>2197.08</v>
      </c>
    </row>
    <row r="3238" spans="1:15" s="22" customFormat="1" ht="11.15" customHeight="1" x14ac:dyDescent="0.2">
      <c r="A3238" s="39" t="s">
        <v>6574</v>
      </c>
      <c r="B3238" s="40" t="str">
        <f t="shared" si="102"/>
        <v>407967</v>
      </c>
      <c r="C3238" s="41" t="s">
        <v>6575</v>
      </c>
      <c r="D3238" s="42" t="s">
        <v>383</v>
      </c>
      <c r="E3238" s="41" t="s">
        <v>382</v>
      </c>
      <c r="F3238" s="42" t="s">
        <v>383</v>
      </c>
      <c r="G3238" s="42" t="s">
        <v>6506</v>
      </c>
      <c r="H3238" s="42" t="s">
        <v>32</v>
      </c>
      <c r="I3238" s="42" t="s">
        <v>6507</v>
      </c>
      <c r="J3238" s="42" t="s">
        <v>34</v>
      </c>
      <c r="K3238" s="42" t="s">
        <v>35</v>
      </c>
      <c r="L3238" s="37">
        <v>21</v>
      </c>
      <c r="M3238" s="43" t="s">
        <v>36</v>
      </c>
      <c r="N3238" s="43" t="str">
        <f t="shared" si="101"/>
        <v>0224</v>
      </c>
      <c r="O3238" s="84">
        <v>974.96</v>
      </c>
    </row>
    <row r="3239" spans="1:15" s="22" customFormat="1" ht="11.15" customHeight="1" x14ac:dyDescent="0.2">
      <c r="A3239" s="33" t="s">
        <v>6576</v>
      </c>
      <c r="B3239" s="34" t="str">
        <f t="shared" si="102"/>
        <v>407558</v>
      </c>
      <c r="C3239" s="35" t="s">
        <v>6577</v>
      </c>
      <c r="D3239" s="36" t="s">
        <v>383</v>
      </c>
      <c r="E3239" s="35" t="s">
        <v>382</v>
      </c>
      <c r="F3239" s="36" t="s">
        <v>383</v>
      </c>
      <c r="G3239" s="36" t="s">
        <v>6506</v>
      </c>
      <c r="H3239" s="36" t="s">
        <v>32</v>
      </c>
      <c r="I3239" s="36" t="s">
        <v>6507</v>
      </c>
      <c r="J3239" s="36" t="s">
        <v>34</v>
      </c>
      <c r="K3239" s="36" t="s">
        <v>35</v>
      </c>
      <c r="L3239" s="37">
        <v>10</v>
      </c>
      <c r="M3239" s="38" t="s">
        <v>36</v>
      </c>
      <c r="N3239" s="38" t="str">
        <f t="shared" si="101"/>
        <v>0224</v>
      </c>
      <c r="O3239" s="83">
        <v>2642.89</v>
      </c>
    </row>
    <row r="3240" spans="1:15" s="22" customFormat="1" ht="11.15" customHeight="1" x14ac:dyDescent="0.2">
      <c r="A3240" s="39" t="s">
        <v>6578</v>
      </c>
      <c r="B3240" s="40" t="str">
        <f t="shared" si="102"/>
        <v>407426</v>
      </c>
      <c r="C3240" s="41" t="s">
        <v>6579</v>
      </c>
      <c r="D3240" s="42" t="s">
        <v>383</v>
      </c>
      <c r="E3240" s="41" t="s">
        <v>382</v>
      </c>
      <c r="F3240" s="42" t="s">
        <v>383</v>
      </c>
      <c r="G3240" s="42" t="s">
        <v>6506</v>
      </c>
      <c r="H3240" s="42" t="s">
        <v>32</v>
      </c>
      <c r="I3240" s="42" t="s">
        <v>6507</v>
      </c>
      <c r="J3240" s="42" t="s">
        <v>34</v>
      </c>
      <c r="K3240" s="42" t="s">
        <v>35</v>
      </c>
      <c r="L3240" s="37">
        <v>44</v>
      </c>
      <c r="M3240" s="43" t="s">
        <v>36</v>
      </c>
      <c r="N3240" s="43" t="str">
        <f t="shared" si="101"/>
        <v>0224</v>
      </c>
      <c r="O3240" s="84">
        <v>2197.08</v>
      </c>
    </row>
    <row r="3241" spans="1:15" s="22" customFormat="1" ht="11.15" customHeight="1" x14ac:dyDescent="0.2">
      <c r="A3241" s="33" t="s">
        <v>6580</v>
      </c>
      <c r="B3241" s="34" t="str">
        <f t="shared" si="102"/>
        <v>407924</v>
      </c>
      <c r="C3241" s="35" t="s">
        <v>6581</v>
      </c>
      <c r="D3241" s="36" t="s">
        <v>383</v>
      </c>
      <c r="E3241" s="35" t="s">
        <v>382</v>
      </c>
      <c r="F3241" s="36" t="s">
        <v>383</v>
      </c>
      <c r="G3241" s="36" t="s">
        <v>6506</v>
      </c>
      <c r="H3241" s="36" t="s">
        <v>32</v>
      </c>
      <c r="I3241" s="36" t="s">
        <v>6507</v>
      </c>
      <c r="J3241" s="36" t="s">
        <v>34</v>
      </c>
      <c r="K3241" s="36" t="s">
        <v>35</v>
      </c>
      <c r="L3241" s="37">
        <v>9</v>
      </c>
      <c r="M3241" s="38" t="s">
        <v>36</v>
      </c>
      <c r="N3241" s="38" t="str">
        <f t="shared" si="101"/>
        <v>0224</v>
      </c>
      <c r="O3241" s="83">
        <v>3764.9</v>
      </c>
    </row>
    <row r="3242" spans="1:15" s="22" customFormat="1" ht="11.15" customHeight="1" x14ac:dyDescent="0.2">
      <c r="A3242" s="39" t="s">
        <v>6582</v>
      </c>
      <c r="B3242" s="40" t="str">
        <f t="shared" si="102"/>
        <v>408089</v>
      </c>
      <c r="C3242" s="41" t="s">
        <v>6583</v>
      </c>
      <c r="D3242" s="42" t="s">
        <v>383</v>
      </c>
      <c r="E3242" s="41" t="s">
        <v>382</v>
      </c>
      <c r="F3242" s="42" t="s">
        <v>383</v>
      </c>
      <c r="G3242" s="42" t="s">
        <v>6506</v>
      </c>
      <c r="H3242" s="42" t="s">
        <v>32</v>
      </c>
      <c r="I3242" s="42" t="s">
        <v>6507</v>
      </c>
      <c r="J3242" s="42" t="s">
        <v>34</v>
      </c>
      <c r="K3242" s="42" t="s">
        <v>35</v>
      </c>
      <c r="L3242" s="37">
        <v>0</v>
      </c>
      <c r="M3242" s="43" t="s">
        <v>36</v>
      </c>
      <c r="N3242" s="43" t="str">
        <f t="shared" si="101"/>
        <v>0224</v>
      </c>
      <c r="O3242" s="84">
        <v>5339.18</v>
      </c>
    </row>
    <row r="3243" spans="1:15" s="22" customFormat="1" ht="11.15" customHeight="1" x14ac:dyDescent="0.2">
      <c r="A3243" s="33" t="s">
        <v>6584</v>
      </c>
      <c r="B3243" s="34" t="str">
        <f t="shared" si="102"/>
        <v>407972</v>
      </c>
      <c r="C3243" s="35" t="s">
        <v>6585</v>
      </c>
      <c r="D3243" s="36" t="s">
        <v>383</v>
      </c>
      <c r="E3243" s="35" t="s">
        <v>382</v>
      </c>
      <c r="F3243" s="36" t="s">
        <v>383</v>
      </c>
      <c r="G3243" s="36" t="s">
        <v>6506</v>
      </c>
      <c r="H3243" s="36" t="s">
        <v>32</v>
      </c>
      <c r="I3243" s="36" t="s">
        <v>6507</v>
      </c>
      <c r="J3243" s="36" t="s">
        <v>34</v>
      </c>
      <c r="K3243" s="36" t="s">
        <v>35</v>
      </c>
      <c r="L3243" s="37">
        <v>0</v>
      </c>
      <c r="M3243" s="38" t="s">
        <v>36</v>
      </c>
      <c r="N3243" s="38" t="str">
        <f t="shared" si="101"/>
        <v>0224</v>
      </c>
      <c r="O3243" s="83">
        <v>818.96</v>
      </c>
    </row>
    <row r="3244" spans="1:15" s="22" customFormat="1" ht="11.15" customHeight="1" x14ac:dyDescent="0.2">
      <c r="A3244" s="39" t="s">
        <v>6586</v>
      </c>
      <c r="B3244" s="40" t="str">
        <f t="shared" si="102"/>
        <v>408082</v>
      </c>
      <c r="C3244" s="41" t="s">
        <v>6587</v>
      </c>
      <c r="D3244" s="42" t="s">
        <v>383</v>
      </c>
      <c r="E3244" s="41" t="s">
        <v>382</v>
      </c>
      <c r="F3244" s="42" t="s">
        <v>383</v>
      </c>
      <c r="G3244" s="42" t="s">
        <v>6506</v>
      </c>
      <c r="H3244" s="42" t="s">
        <v>32</v>
      </c>
      <c r="I3244" s="42" t="s">
        <v>6507</v>
      </c>
      <c r="J3244" s="42" t="s">
        <v>34</v>
      </c>
      <c r="K3244" s="42" t="s">
        <v>35</v>
      </c>
      <c r="L3244" s="37">
        <v>11</v>
      </c>
      <c r="M3244" s="43" t="s">
        <v>36</v>
      </c>
      <c r="N3244" s="43" t="str">
        <f t="shared" si="101"/>
        <v>0224</v>
      </c>
      <c r="O3244" s="84">
        <v>3930.97</v>
      </c>
    </row>
    <row r="3245" spans="1:15" s="22" customFormat="1" ht="11.15" customHeight="1" x14ac:dyDescent="0.2">
      <c r="A3245" s="33" t="s">
        <v>6588</v>
      </c>
      <c r="B3245" s="34" t="str">
        <f t="shared" si="102"/>
        <v>407799</v>
      </c>
      <c r="C3245" s="35" t="s">
        <v>6589</v>
      </c>
      <c r="D3245" s="36" t="s">
        <v>383</v>
      </c>
      <c r="E3245" s="35" t="s">
        <v>382</v>
      </c>
      <c r="F3245" s="36" t="s">
        <v>383</v>
      </c>
      <c r="G3245" s="36" t="s">
        <v>6506</v>
      </c>
      <c r="H3245" s="36" t="s">
        <v>32</v>
      </c>
      <c r="I3245" s="36" t="s">
        <v>6507</v>
      </c>
      <c r="J3245" s="36" t="s">
        <v>34</v>
      </c>
      <c r="K3245" s="36" t="s">
        <v>35</v>
      </c>
      <c r="L3245" s="37">
        <v>16</v>
      </c>
      <c r="M3245" s="38" t="s">
        <v>36</v>
      </c>
      <c r="N3245" s="38" t="str">
        <f t="shared" si="101"/>
        <v>0224</v>
      </c>
      <c r="O3245" s="83">
        <v>1495.46</v>
      </c>
    </row>
    <row r="3246" spans="1:15" s="22" customFormat="1" ht="11.15" customHeight="1" x14ac:dyDescent="0.2">
      <c r="A3246" s="39" t="s">
        <v>6590</v>
      </c>
      <c r="B3246" s="40" t="str">
        <f t="shared" si="102"/>
        <v>407556</v>
      </c>
      <c r="C3246" s="41" t="s">
        <v>6591</v>
      </c>
      <c r="D3246" s="42" t="s">
        <v>383</v>
      </c>
      <c r="E3246" s="41" t="s">
        <v>382</v>
      </c>
      <c r="F3246" s="42" t="s">
        <v>383</v>
      </c>
      <c r="G3246" s="42" t="s">
        <v>6506</v>
      </c>
      <c r="H3246" s="42" t="s">
        <v>32</v>
      </c>
      <c r="I3246" s="42" t="s">
        <v>6507</v>
      </c>
      <c r="J3246" s="42" t="s">
        <v>34</v>
      </c>
      <c r="K3246" s="42" t="s">
        <v>35</v>
      </c>
      <c r="L3246" s="37">
        <v>8</v>
      </c>
      <c r="M3246" s="43" t="s">
        <v>36</v>
      </c>
      <c r="N3246" s="43" t="str">
        <f t="shared" si="101"/>
        <v>0224</v>
      </c>
      <c r="O3246" s="84">
        <v>3418.24</v>
      </c>
    </row>
    <row r="3247" spans="1:15" s="22" customFormat="1" ht="11.15" customHeight="1" x14ac:dyDescent="0.2">
      <c r="A3247" s="33" t="s">
        <v>6592</v>
      </c>
      <c r="B3247" s="34" t="str">
        <f t="shared" si="102"/>
        <v>408092</v>
      </c>
      <c r="C3247" s="35" t="s">
        <v>6593</v>
      </c>
      <c r="D3247" s="36" t="s">
        <v>383</v>
      </c>
      <c r="E3247" s="35" t="s">
        <v>382</v>
      </c>
      <c r="F3247" s="36" t="s">
        <v>383</v>
      </c>
      <c r="G3247" s="36" t="s">
        <v>6506</v>
      </c>
      <c r="H3247" s="36" t="s">
        <v>32</v>
      </c>
      <c r="I3247" s="36" t="s">
        <v>6507</v>
      </c>
      <c r="J3247" s="36" t="s">
        <v>34</v>
      </c>
      <c r="K3247" s="36" t="s">
        <v>35</v>
      </c>
      <c r="L3247" s="37">
        <v>14</v>
      </c>
      <c r="M3247" s="38" t="s">
        <v>36</v>
      </c>
      <c r="N3247" s="38" t="str">
        <f t="shared" si="101"/>
        <v>0224</v>
      </c>
      <c r="O3247" s="83">
        <v>6676.46</v>
      </c>
    </row>
    <row r="3248" spans="1:15" s="22" customFormat="1" ht="11.15" customHeight="1" x14ac:dyDescent="0.2">
      <c r="A3248" s="39" t="s">
        <v>6594</v>
      </c>
      <c r="B3248" s="40" t="str">
        <f t="shared" si="102"/>
        <v>407927</v>
      </c>
      <c r="C3248" s="41" t="s">
        <v>6595</v>
      </c>
      <c r="D3248" s="42" t="s">
        <v>383</v>
      </c>
      <c r="E3248" s="41" t="s">
        <v>382</v>
      </c>
      <c r="F3248" s="42" t="s">
        <v>383</v>
      </c>
      <c r="G3248" s="42" t="s">
        <v>6506</v>
      </c>
      <c r="H3248" s="42" t="s">
        <v>32</v>
      </c>
      <c r="I3248" s="42" t="s">
        <v>6507</v>
      </c>
      <c r="J3248" s="42" t="s">
        <v>34</v>
      </c>
      <c r="K3248" s="42" t="s">
        <v>35</v>
      </c>
      <c r="L3248" s="37">
        <v>9</v>
      </c>
      <c r="M3248" s="43" t="s">
        <v>36</v>
      </c>
      <c r="N3248" s="43" t="str">
        <f t="shared" si="101"/>
        <v>0224</v>
      </c>
      <c r="O3248" s="84">
        <v>2990.94</v>
      </c>
    </row>
    <row r="3249" spans="1:15" s="22" customFormat="1" ht="11.15" customHeight="1" x14ac:dyDescent="0.2">
      <c r="A3249" s="33" t="s">
        <v>6596</v>
      </c>
      <c r="B3249" s="34" t="str">
        <f t="shared" si="102"/>
        <v>407795</v>
      </c>
      <c r="C3249" s="35" t="s">
        <v>6597</v>
      </c>
      <c r="D3249" s="36" t="s">
        <v>383</v>
      </c>
      <c r="E3249" s="35" t="s">
        <v>382</v>
      </c>
      <c r="F3249" s="36" t="s">
        <v>383</v>
      </c>
      <c r="G3249" s="36" t="s">
        <v>6506</v>
      </c>
      <c r="H3249" s="36" t="s">
        <v>32</v>
      </c>
      <c r="I3249" s="36" t="s">
        <v>6507</v>
      </c>
      <c r="J3249" s="36" t="s">
        <v>34</v>
      </c>
      <c r="K3249" s="36" t="s">
        <v>35</v>
      </c>
      <c r="L3249" s="37">
        <v>8</v>
      </c>
      <c r="M3249" s="38" t="s">
        <v>36</v>
      </c>
      <c r="N3249" s="38" t="str">
        <f t="shared" si="101"/>
        <v>0224</v>
      </c>
      <c r="O3249" s="83">
        <v>2278.8000000000002</v>
      </c>
    </row>
    <row r="3250" spans="1:15" s="22" customFormat="1" ht="11.15" customHeight="1" x14ac:dyDescent="0.2">
      <c r="A3250" s="39" t="s">
        <v>6598</v>
      </c>
      <c r="B3250" s="40" t="str">
        <f t="shared" si="102"/>
        <v>407851</v>
      </c>
      <c r="C3250" s="41" t="s">
        <v>6599</v>
      </c>
      <c r="D3250" s="42" t="s">
        <v>383</v>
      </c>
      <c r="E3250" s="41" t="s">
        <v>382</v>
      </c>
      <c r="F3250" s="42" t="s">
        <v>383</v>
      </c>
      <c r="G3250" s="42" t="s">
        <v>6506</v>
      </c>
      <c r="H3250" s="42" t="s">
        <v>32</v>
      </c>
      <c r="I3250" s="42" t="s">
        <v>6507</v>
      </c>
      <c r="J3250" s="42" t="s">
        <v>34</v>
      </c>
      <c r="K3250" s="42" t="s">
        <v>35</v>
      </c>
      <c r="L3250" s="37">
        <v>3</v>
      </c>
      <c r="M3250" s="43" t="s">
        <v>36</v>
      </c>
      <c r="N3250" s="43" t="str">
        <f t="shared" si="101"/>
        <v>0224</v>
      </c>
      <c r="O3250" s="84">
        <v>3418.24</v>
      </c>
    </row>
    <row r="3251" spans="1:15" s="22" customFormat="1" ht="11.15" customHeight="1" x14ac:dyDescent="0.2">
      <c r="A3251" s="33" t="s">
        <v>6600</v>
      </c>
      <c r="B3251" s="34" t="str">
        <f t="shared" si="102"/>
        <v>407557</v>
      </c>
      <c r="C3251" s="35" t="s">
        <v>6601</v>
      </c>
      <c r="D3251" s="36" t="s">
        <v>383</v>
      </c>
      <c r="E3251" s="35" t="s">
        <v>382</v>
      </c>
      <c r="F3251" s="36" t="s">
        <v>383</v>
      </c>
      <c r="G3251" s="36" t="s">
        <v>6506</v>
      </c>
      <c r="H3251" s="36" t="s">
        <v>32</v>
      </c>
      <c r="I3251" s="36" t="s">
        <v>6507</v>
      </c>
      <c r="J3251" s="36" t="s">
        <v>34</v>
      </c>
      <c r="K3251" s="36" t="s">
        <v>35</v>
      </c>
      <c r="L3251" s="37">
        <v>9</v>
      </c>
      <c r="M3251" s="38" t="s">
        <v>36</v>
      </c>
      <c r="N3251" s="38" t="str">
        <f t="shared" si="101"/>
        <v>0224</v>
      </c>
      <c r="O3251" s="83">
        <v>7651.31</v>
      </c>
    </row>
    <row r="3252" spans="1:15" s="22" customFormat="1" ht="11.15" customHeight="1" x14ac:dyDescent="0.2">
      <c r="A3252" s="39" t="s">
        <v>6602</v>
      </c>
      <c r="B3252" s="40" t="str">
        <f t="shared" si="102"/>
        <v>407976</v>
      </c>
      <c r="C3252" s="41" t="s">
        <v>6603</v>
      </c>
      <c r="D3252" s="42" t="s">
        <v>383</v>
      </c>
      <c r="E3252" s="41" t="s">
        <v>382</v>
      </c>
      <c r="F3252" s="42" t="s">
        <v>383</v>
      </c>
      <c r="G3252" s="42" t="s">
        <v>6506</v>
      </c>
      <c r="H3252" s="42" t="s">
        <v>32</v>
      </c>
      <c r="I3252" s="42" t="s">
        <v>6507</v>
      </c>
      <c r="J3252" s="42" t="s">
        <v>34</v>
      </c>
      <c r="K3252" s="42" t="s">
        <v>35</v>
      </c>
      <c r="L3252" s="37">
        <v>24</v>
      </c>
      <c r="M3252" s="43" t="s">
        <v>36</v>
      </c>
      <c r="N3252" s="43" t="str">
        <f t="shared" si="101"/>
        <v>0224</v>
      </c>
      <c r="O3252" s="84">
        <v>2231.1999999999998</v>
      </c>
    </row>
    <row r="3253" spans="1:15" s="22" customFormat="1" ht="11.15" customHeight="1" x14ac:dyDescent="0.2">
      <c r="A3253" s="33" t="s">
        <v>6604</v>
      </c>
      <c r="B3253" s="34" t="str">
        <f t="shared" si="102"/>
        <v>408087</v>
      </c>
      <c r="C3253" s="35" t="s">
        <v>6605</v>
      </c>
      <c r="D3253" s="36" t="s">
        <v>383</v>
      </c>
      <c r="E3253" s="35" t="s">
        <v>382</v>
      </c>
      <c r="F3253" s="36" t="s">
        <v>383</v>
      </c>
      <c r="G3253" s="36" t="s">
        <v>6506</v>
      </c>
      <c r="H3253" s="36" t="s">
        <v>32</v>
      </c>
      <c r="I3253" s="36" t="s">
        <v>6507</v>
      </c>
      <c r="J3253" s="36" t="s">
        <v>34</v>
      </c>
      <c r="K3253" s="36" t="s">
        <v>35</v>
      </c>
      <c r="L3253" s="37">
        <v>8</v>
      </c>
      <c r="M3253" s="38" t="s">
        <v>36</v>
      </c>
      <c r="N3253" s="38" t="str">
        <f t="shared" si="101"/>
        <v>0224</v>
      </c>
      <c r="O3253" s="83">
        <v>5339.18</v>
      </c>
    </row>
    <row r="3254" spans="1:15" s="22" customFormat="1" ht="11.15" customHeight="1" x14ac:dyDescent="0.2">
      <c r="A3254" s="39" t="s">
        <v>6606</v>
      </c>
      <c r="B3254" s="40" t="str">
        <f t="shared" si="102"/>
        <v>407663</v>
      </c>
      <c r="C3254" s="41" t="s">
        <v>6607</v>
      </c>
      <c r="D3254" s="42" t="s">
        <v>383</v>
      </c>
      <c r="E3254" s="41" t="s">
        <v>382</v>
      </c>
      <c r="F3254" s="42" t="s">
        <v>383</v>
      </c>
      <c r="G3254" s="42" t="s">
        <v>6506</v>
      </c>
      <c r="H3254" s="42" t="s">
        <v>32</v>
      </c>
      <c r="I3254" s="42" t="s">
        <v>6507</v>
      </c>
      <c r="J3254" s="42" t="s">
        <v>34</v>
      </c>
      <c r="K3254" s="42" t="s">
        <v>35</v>
      </c>
      <c r="L3254" s="37">
        <v>5</v>
      </c>
      <c r="M3254" s="43" t="s">
        <v>36</v>
      </c>
      <c r="N3254" s="43" t="str">
        <f t="shared" si="101"/>
        <v>0224</v>
      </c>
      <c r="O3254" s="84">
        <v>1332.2</v>
      </c>
    </row>
    <row r="3255" spans="1:15" s="22" customFormat="1" ht="11.15" customHeight="1" x14ac:dyDescent="0.2">
      <c r="A3255" s="33" t="s">
        <v>6608</v>
      </c>
      <c r="B3255" s="34" t="str">
        <f t="shared" si="102"/>
        <v>407555</v>
      </c>
      <c r="C3255" s="35" t="s">
        <v>6609</v>
      </c>
      <c r="D3255" s="36" t="s">
        <v>383</v>
      </c>
      <c r="E3255" s="35" t="s">
        <v>382</v>
      </c>
      <c r="F3255" s="36" t="s">
        <v>383</v>
      </c>
      <c r="G3255" s="36" t="s">
        <v>6506</v>
      </c>
      <c r="H3255" s="36" t="s">
        <v>32</v>
      </c>
      <c r="I3255" s="36" t="s">
        <v>6507</v>
      </c>
      <c r="J3255" s="36" t="s">
        <v>34</v>
      </c>
      <c r="K3255" s="36" t="s">
        <v>35</v>
      </c>
      <c r="L3255" s="37">
        <v>9</v>
      </c>
      <c r="M3255" s="38" t="s">
        <v>36</v>
      </c>
      <c r="N3255" s="38" t="str">
        <f t="shared" si="101"/>
        <v>0224</v>
      </c>
      <c r="O3255" s="83">
        <v>3418.24</v>
      </c>
    </row>
    <row r="3256" spans="1:15" s="22" customFormat="1" ht="11.15" customHeight="1" x14ac:dyDescent="0.2">
      <c r="A3256" s="39" t="s">
        <v>6610</v>
      </c>
      <c r="B3256" s="40" t="str">
        <f t="shared" si="102"/>
        <v>407565</v>
      </c>
      <c r="C3256" s="41" t="s">
        <v>6611</v>
      </c>
      <c r="D3256" s="42" t="s">
        <v>383</v>
      </c>
      <c r="E3256" s="41" t="s">
        <v>382</v>
      </c>
      <c r="F3256" s="42" t="s">
        <v>383</v>
      </c>
      <c r="G3256" s="42" t="s">
        <v>6506</v>
      </c>
      <c r="H3256" s="42" t="s">
        <v>32</v>
      </c>
      <c r="I3256" s="42" t="s">
        <v>6507</v>
      </c>
      <c r="J3256" s="42" t="s">
        <v>34</v>
      </c>
      <c r="K3256" s="42" t="s">
        <v>35</v>
      </c>
      <c r="L3256" s="37">
        <v>4</v>
      </c>
      <c r="M3256" s="43" t="s">
        <v>36</v>
      </c>
      <c r="N3256" s="43" t="str">
        <f t="shared" si="101"/>
        <v>0224</v>
      </c>
      <c r="O3256" s="84">
        <v>2866.52</v>
      </c>
    </row>
    <row r="3257" spans="1:15" s="22" customFormat="1" ht="11.15" customHeight="1" x14ac:dyDescent="0.2">
      <c r="A3257" s="33" t="s">
        <v>6612</v>
      </c>
      <c r="B3257" s="34" t="str">
        <f t="shared" si="102"/>
        <v>407672</v>
      </c>
      <c r="C3257" s="35" t="s">
        <v>6613</v>
      </c>
      <c r="D3257" s="36" t="s">
        <v>383</v>
      </c>
      <c r="E3257" s="35" t="s">
        <v>382</v>
      </c>
      <c r="F3257" s="36" t="s">
        <v>383</v>
      </c>
      <c r="G3257" s="36" t="s">
        <v>6506</v>
      </c>
      <c r="H3257" s="36" t="s">
        <v>32</v>
      </c>
      <c r="I3257" s="36" t="s">
        <v>6507</v>
      </c>
      <c r="J3257" s="36" t="s">
        <v>34</v>
      </c>
      <c r="K3257" s="36" t="s">
        <v>35</v>
      </c>
      <c r="L3257" s="37">
        <v>12</v>
      </c>
      <c r="M3257" s="38" t="s">
        <v>36</v>
      </c>
      <c r="N3257" s="38" t="str">
        <f t="shared" si="101"/>
        <v>0224</v>
      </c>
      <c r="O3257" s="83">
        <v>626.05999999999995</v>
      </c>
    </row>
    <row r="3258" spans="1:15" s="22" customFormat="1" ht="11.15" customHeight="1" x14ac:dyDescent="0.2">
      <c r="A3258" s="39" t="s">
        <v>6614</v>
      </c>
      <c r="B3258" s="40" t="str">
        <f t="shared" si="102"/>
        <v>407630</v>
      </c>
      <c r="C3258" s="41" t="s">
        <v>6615</v>
      </c>
      <c r="D3258" s="42" t="s">
        <v>383</v>
      </c>
      <c r="E3258" s="41" t="s">
        <v>382</v>
      </c>
      <c r="F3258" s="42" t="s">
        <v>383</v>
      </c>
      <c r="G3258" s="42" t="s">
        <v>6506</v>
      </c>
      <c r="H3258" s="42" t="s">
        <v>32</v>
      </c>
      <c r="I3258" s="42" t="s">
        <v>6507</v>
      </c>
      <c r="J3258" s="42" t="s">
        <v>34</v>
      </c>
      <c r="K3258" s="42" t="s">
        <v>35</v>
      </c>
      <c r="L3258" s="37">
        <v>5</v>
      </c>
      <c r="M3258" s="43" t="s">
        <v>36</v>
      </c>
      <c r="N3258" s="43" t="str">
        <f t="shared" si="101"/>
        <v>0224</v>
      </c>
      <c r="O3258" s="84">
        <v>4757.03</v>
      </c>
    </row>
    <row r="3259" spans="1:15" s="22" customFormat="1" ht="11.15" customHeight="1" x14ac:dyDescent="0.2">
      <c r="A3259" s="33" t="s">
        <v>6616</v>
      </c>
      <c r="B3259" s="34" t="str">
        <f t="shared" si="102"/>
        <v>407920</v>
      </c>
      <c r="C3259" s="35" t="s">
        <v>6617</v>
      </c>
      <c r="D3259" s="36" t="s">
        <v>383</v>
      </c>
      <c r="E3259" s="35" t="s">
        <v>382</v>
      </c>
      <c r="F3259" s="36" t="s">
        <v>383</v>
      </c>
      <c r="G3259" s="36" t="s">
        <v>6506</v>
      </c>
      <c r="H3259" s="36" t="s">
        <v>32</v>
      </c>
      <c r="I3259" s="36" t="s">
        <v>6507</v>
      </c>
      <c r="J3259" s="36" t="s">
        <v>34</v>
      </c>
      <c r="K3259" s="36" t="s">
        <v>35</v>
      </c>
      <c r="L3259" s="37">
        <v>5</v>
      </c>
      <c r="M3259" s="38" t="s">
        <v>36</v>
      </c>
      <c r="N3259" s="38" t="str">
        <f t="shared" ref="N3259:N3322" si="103">TEXT(G3259,"0000")</f>
        <v>0224</v>
      </c>
      <c r="O3259" s="83">
        <v>7287.92</v>
      </c>
    </row>
    <row r="3260" spans="1:15" s="22" customFormat="1" ht="11.15" customHeight="1" x14ac:dyDescent="0.2">
      <c r="A3260" s="39" t="s">
        <v>6618</v>
      </c>
      <c r="B3260" s="40" t="str">
        <f t="shared" si="102"/>
        <v>407430</v>
      </c>
      <c r="C3260" s="41" t="s">
        <v>6619</v>
      </c>
      <c r="D3260" s="42" t="s">
        <v>383</v>
      </c>
      <c r="E3260" s="41" t="s">
        <v>382</v>
      </c>
      <c r="F3260" s="42" t="s">
        <v>383</v>
      </c>
      <c r="G3260" s="42" t="s">
        <v>6506</v>
      </c>
      <c r="H3260" s="42" t="s">
        <v>32</v>
      </c>
      <c r="I3260" s="42" t="s">
        <v>6507</v>
      </c>
      <c r="J3260" s="42" t="s">
        <v>34</v>
      </c>
      <c r="K3260" s="42" t="s">
        <v>35</v>
      </c>
      <c r="L3260" s="37">
        <v>0</v>
      </c>
      <c r="M3260" s="43" t="s">
        <v>36</v>
      </c>
      <c r="N3260" s="43" t="str">
        <f t="shared" si="103"/>
        <v>0224</v>
      </c>
      <c r="O3260" s="84">
        <v>663.62</v>
      </c>
    </row>
    <row r="3261" spans="1:15" s="22" customFormat="1" ht="11.15" customHeight="1" x14ac:dyDescent="0.2">
      <c r="A3261" s="33" t="s">
        <v>6620</v>
      </c>
      <c r="B3261" s="34" t="str">
        <f t="shared" si="102"/>
        <v>407617</v>
      </c>
      <c r="C3261" s="35" t="s">
        <v>6621</v>
      </c>
      <c r="D3261" s="36" t="s">
        <v>383</v>
      </c>
      <c r="E3261" s="35" t="s">
        <v>382</v>
      </c>
      <c r="F3261" s="36" t="s">
        <v>383</v>
      </c>
      <c r="G3261" s="36" t="s">
        <v>6506</v>
      </c>
      <c r="H3261" s="36" t="s">
        <v>32</v>
      </c>
      <c r="I3261" s="36" t="s">
        <v>6507</v>
      </c>
      <c r="J3261" s="36" t="s">
        <v>34</v>
      </c>
      <c r="K3261" s="36" t="s">
        <v>35</v>
      </c>
      <c r="L3261" s="37">
        <v>5</v>
      </c>
      <c r="M3261" s="38" t="s">
        <v>36</v>
      </c>
      <c r="N3261" s="38" t="str">
        <f t="shared" si="103"/>
        <v>0224</v>
      </c>
      <c r="O3261" s="83">
        <v>4557.63</v>
      </c>
    </row>
    <row r="3262" spans="1:15" s="22" customFormat="1" ht="11.15" customHeight="1" x14ac:dyDescent="0.2">
      <c r="A3262" s="39" t="s">
        <v>6622</v>
      </c>
      <c r="B3262" s="40" t="str">
        <f t="shared" si="102"/>
        <v>408145</v>
      </c>
      <c r="C3262" s="41" t="s">
        <v>6623</v>
      </c>
      <c r="D3262" s="42" t="s">
        <v>383</v>
      </c>
      <c r="E3262" s="41" t="s">
        <v>382</v>
      </c>
      <c r="F3262" s="42" t="s">
        <v>383</v>
      </c>
      <c r="G3262" s="42" t="s">
        <v>6506</v>
      </c>
      <c r="H3262" s="42" t="s">
        <v>32</v>
      </c>
      <c r="I3262" s="42" t="s">
        <v>6507</v>
      </c>
      <c r="J3262" s="42" t="s">
        <v>34</v>
      </c>
      <c r="K3262" s="42" t="s">
        <v>35</v>
      </c>
      <c r="L3262" s="37">
        <v>4</v>
      </c>
      <c r="M3262" s="43" t="s">
        <v>36</v>
      </c>
      <c r="N3262" s="43" t="str">
        <f t="shared" si="103"/>
        <v>0224</v>
      </c>
      <c r="O3262" s="84">
        <v>3275.79</v>
      </c>
    </row>
    <row r="3263" spans="1:15" s="22" customFormat="1" ht="11.15" customHeight="1" x14ac:dyDescent="0.2">
      <c r="A3263" s="33" t="s">
        <v>6624</v>
      </c>
      <c r="B3263" s="34" t="str">
        <f t="shared" si="102"/>
        <v>408024</v>
      </c>
      <c r="C3263" s="35" t="s">
        <v>6625</v>
      </c>
      <c r="D3263" s="36" t="s">
        <v>383</v>
      </c>
      <c r="E3263" s="35" t="s">
        <v>382</v>
      </c>
      <c r="F3263" s="36" t="s">
        <v>383</v>
      </c>
      <c r="G3263" s="36" t="s">
        <v>6506</v>
      </c>
      <c r="H3263" s="36" t="s">
        <v>32</v>
      </c>
      <c r="I3263" s="36" t="s">
        <v>6507</v>
      </c>
      <c r="J3263" s="36" t="s">
        <v>34</v>
      </c>
      <c r="K3263" s="36" t="s">
        <v>35</v>
      </c>
      <c r="L3263" s="37">
        <v>6</v>
      </c>
      <c r="M3263" s="38" t="s">
        <v>36</v>
      </c>
      <c r="N3263" s="38" t="str">
        <f t="shared" si="103"/>
        <v>0224</v>
      </c>
      <c r="O3263" s="83">
        <v>2620.64</v>
      </c>
    </row>
    <row r="3264" spans="1:15" s="22" customFormat="1" ht="11.15" customHeight="1" x14ac:dyDescent="0.2">
      <c r="A3264" s="39" t="s">
        <v>6626</v>
      </c>
      <c r="B3264" s="40" t="str">
        <f t="shared" si="102"/>
        <v>407434</v>
      </c>
      <c r="C3264" s="41" t="s">
        <v>6627</v>
      </c>
      <c r="D3264" s="42" t="s">
        <v>383</v>
      </c>
      <c r="E3264" s="41" t="s">
        <v>382</v>
      </c>
      <c r="F3264" s="42" t="s">
        <v>383</v>
      </c>
      <c r="G3264" s="42" t="s">
        <v>6506</v>
      </c>
      <c r="H3264" s="42" t="s">
        <v>32</v>
      </c>
      <c r="I3264" s="42" t="s">
        <v>6507</v>
      </c>
      <c r="J3264" s="42" t="s">
        <v>34</v>
      </c>
      <c r="K3264" s="42" t="s">
        <v>35</v>
      </c>
      <c r="L3264" s="37">
        <v>0</v>
      </c>
      <c r="M3264" s="43" t="s">
        <v>36</v>
      </c>
      <c r="N3264" s="43" t="str">
        <f t="shared" si="103"/>
        <v>0224</v>
      </c>
      <c r="O3264" s="84">
        <v>797.23</v>
      </c>
    </row>
    <row r="3265" spans="1:15" s="22" customFormat="1" ht="11.15" customHeight="1" x14ac:dyDescent="0.2">
      <c r="A3265" s="33" t="s">
        <v>6628</v>
      </c>
      <c r="B3265" s="34" t="str">
        <f t="shared" si="102"/>
        <v>407618</v>
      </c>
      <c r="C3265" s="35" t="s">
        <v>6629</v>
      </c>
      <c r="D3265" s="36" t="s">
        <v>383</v>
      </c>
      <c r="E3265" s="35" t="s">
        <v>382</v>
      </c>
      <c r="F3265" s="36" t="s">
        <v>383</v>
      </c>
      <c r="G3265" s="36" t="s">
        <v>6506</v>
      </c>
      <c r="H3265" s="36" t="s">
        <v>32</v>
      </c>
      <c r="I3265" s="36" t="s">
        <v>6507</v>
      </c>
      <c r="J3265" s="36" t="s">
        <v>34</v>
      </c>
      <c r="K3265" s="36" t="s">
        <v>35</v>
      </c>
      <c r="L3265" s="37">
        <v>3</v>
      </c>
      <c r="M3265" s="38" t="s">
        <v>36</v>
      </c>
      <c r="N3265" s="38" t="str">
        <f t="shared" si="103"/>
        <v>0224</v>
      </c>
      <c r="O3265" s="83">
        <v>10455.11</v>
      </c>
    </row>
    <row r="3266" spans="1:15" s="22" customFormat="1" ht="11.15" customHeight="1" x14ac:dyDescent="0.2">
      <c r="A3266" s="39" t="s">
        <v>6630</v>
      </c>
      <c r="B3266" s="40" t="str">
        <f t="shared" si="102"/>
        <v>408029</v>
      </c>
      <c r="C3266" s="41" t="s">
        <v>6631</v>
      </c>
      <c r="D3266" s="42" t="s">
        <v>383</v>
      </c>
      <c r="E3266" s="41" t="s">
        <v>382</v>
      </c>
      <c r="F3266" s="42" t="s">
        <v>383</v>
      </c>
      <c r="G3266" s="42" t="s">
        <v>6506</v>
      </c>
      <c r="H3266" s="42" t="s">
        <v>32</v>
      </c>
      <c r="I3266" s="42" t="s">
        <v>6507</v>
      </c>
      <c r="J3266" s="42" t="s">
        <v>34</v>
      </c>
      <c r="K3266" s="42" t="s">
        <v>35</v>
      </c>
      <c r="L3266" s="37">
        <v>9</v>
      </c>
      <c r="M3266" s="43" t="s">
        <v>36</v>
      </c>
      <c r="N3266" s="43" t="str">
        <f t="shared" si="103"/>
        <v>0224</v>
      </c>
      <c r="O3266" s="84">
        <v>1637.89</v>
      </c>
    </row>
    <row r="3267" spans="1:15" s="22" customFormat="1" ht="11.15" customHeight="1" x14ac:dyDescent="0.2">
      <c r="A3267" s="33" t="s">
        <v>6632</v>
      </c>
      <c r="B3267" s="34" t="str">
        <f t="shared" ref="B3267:B3330" si="104">HYPERLINK(CONCATENATE("https://project.daccord.ru/2024/Items/PL_ItemView.php?Reference=",A3267),A3267)</f>
        <v>407923</v>
      </c>
      <c r="C3267" s="35" t="s">
        <v>6633</v>
      </c>
      <c r="D3267" s="36" t="s">
        <v>383</v>
      </c>
      <c r="E3267" s="35" t="s">
        <v>382</v>
      </c>
      <c r="F3267" s="36" t="s">
        <v>383</v>
      </c>
      <c r="G3267" s="36" t="s">
        <v>6506</v>
      </c>
      <c r="H3267" s="36" t="s">
        <v>32</v>
      </c>
      <c r="I3267" s="36" t="s">
        <v>6507</v>
      </c>
      <c r="J3267" s="36" t="s">
        <v>34</v>
      </c>
      <c r="K3267" s="36" t="s">
        <v>35</v>
      </c>
      <c r="L3267" s="37">
        <v>3</v>
      </c>
      <c r="M3267" s="38" t="s">
        <v>36</v>
      </c>
      <c r="N3267" s="38" t="str">
        <f t="shared" si="103"/>
        <v>0224</v>
      </c>
      <c r="O3267" s="83">
        <v>7287.92</v>
      </c>
    </row>
    <row r="3268" spans="1:15" s="22" customFormat="1" ht="11.15" customHeight="1" x14ac:dyDescent="0.35">
      <c r="A3268" s="48" t="s">
        <v>6634</v>
      </c>
      <c r="B3268" s="49" t="str">
        <f t="shared" si="104"/>
        <v>407561</v>
      </c>
      <c r="C3268" s="50" t="s">
        <v>6635</v>
      </c>
      <c r="D3268" s="50" t="s">
        <v>383</v>
      </c>
      <c r="E3268" s="50" t="s">
        <v>382</v>
      </c>
      <c r="F3268" s="50" t="s">
        <v>383</v>
      </c>
      <c r="G3268" s="50" t="s">
        <v>6506</v>
      </c>
      <c r="H3268" s="50" t="s">
        <v>32</v>
      </c>
      <c r="I3268" s="50" t="s">
        <v>6507</v>
      </c>
      <c r="J3268" s="50" t="s">
        <v>34</v>
      </c>
      <c r="K3268" s="50" t="s">
        <v>35</v>
      </c>
      <c r="L3268" s="37">
        <v>3</v>
      </c>
      <c r="M3268" s="51" t="s">
        <v>36</v>
      </c>
      <c r="N3268" s="43" t="str">
        <f t="shared" si="103"/>
        <v>0224</v>
      </c>
      <c r="O3268" s="84">
        <v>3560.64</v>
      </c>
    </row>
    <row r="3269" spans="1:15" s="22" customFormat="1" ht="11.15" customHeight="1" x14ac:dyDescent="0.2">
      <c r="A3269" s="33" t="s">
        <v>6636</v>
      </c>
      <c r="B3269" s="34" t="str">
        <f t="shared" si="104"/>
        <v>407863</v>
      </c>
      <c r="C3269" s="35" t="s">
        <v>6637</v>
      </c>
      <c r="D3269" s="36" t="s">
        <v>383</v>
      </c>
      <c r="E3269" s="35" t="s">
        <v>382</v>
      </c>
      <c r="F3269" s="36" t="s">
        <v>383</v>
      </c>
      <c r="G3269" s="36" t="s">
        <v>6506</v>
      </c>
      <c r="H3269" s="36" t="s">
        <v>32</v>
      </c>
      <c r="I3269" s="36" t="s">
        <v>6507</v>
      </c>
      <c r="J3269" s="36" t="s">
        <v>34</v>
      </c>
      <c r="K3269" s="36" t="s">
        <v>35</v>
      </c>
      <c r="L3269" s="37">
        <v>0</v>
      </c>
      <c r="M3269" s="38" t="s">
        <v>36</v>
      </c>
      <c r="N3269" s="38" t="str">
        <f t="shared" si="103"/>
        <v>0224</v>
      </c>
      <c r="O3269" s="83">
        <v>2613.0500000000002</v>
      </c>
    </row>
    <row r="3270" spans="1:15" s="22" customFormat="1" ht="11.15" customHeight="1" x14ac:dyDescent="0.2">
      <c r="A3270" s="39" t="s">
        <v>6638</v>
      </c>
      <c r="B3270" s="40" t="str">
        <f t="shared" si="104"/>
        <v>407962</v>
      </c>
      <c r="C3270" s="41" t="s">
        <v>6639</v>
      </c>
      <c r="D3270" s="42" t="s">
        <v>383</v>
      </c>
      <c r="E3270" s="41" t="s">
        <v>382</v>
      </c>
      <c r="F3270" s="42" t="s">
        <v>383</v>
      </c>
      <c r="G3270" s="42" t="s">
        <v>6506</v>
      </c>
      <c r="H3270" s="42" t="s">
        <v>32</v>
      </c>
      <c r="I3270" s="42" t="s">
        <v>6507</v>
      </c>
      <c r="J3270" s="42" t="s">
        <v>34</v>
      </c>
      <c r="K3270" s="42" t="s">
        <v>35</v>
      </c>
      <c r="L3270" s="37">
        <v>5</v>
      </c>
      <c r="M3270" s="43" t="s">
        <v>36</v>
      </c>
      <c r="N3270" s="43" t="str">
        <f t="shared" si="103"/>
        <v>0224</v>
      </c>
      <c r="O3270" s="84">
        <v>2172.4899999999998</v>
      </c>
    </row>
    <row r="3271" spans="1:15" s="22" customFormat="1" ht="11.15" customHeight="1" x14ac:dyDescent="0.2">
      <c r="A3271" s="33" t="s">
        <v>6640</v>
      </c>
      <c r="B3271" s="34" t="str">
        <f t="shared" si="104"/>
        <v>407622</v>
      </c>
      <c r="C3271" s="35" t="s">
        <v>6641</v>
      </c>
      <c r="D3271" s="36" t="s">
        <v>383</v>
      </c>
      <c r="E3271" s="35" t="s">
        <v>382</v>
      </c>
      <c r="F3271" s="36" t="s">
        <v>383</v>
      </c>
      <c r="G3271" s="36" t="s">
        <v>6506</v>
      </c>
      <c r="H3271" s="36" t="s">
        <v>32</v>
      </c>
      <c r="I3271" s="36" t="s">
        <v>6507</v>
      </c>
      <c r="J3271" s="36" t="s">
        <v>34</v>
      </c>
      <c r="K3271" s="36" t="s">
        <v>35</v>
      </c>
      <c r="L3271" s="37">
        <v>5</v>
      </c>
      <c r="M3271" s="38" t="s">
        <v>36</v>
      </c>
      <c r="N3271" s="38" t="str">
        <f t="shared" si="103"/>
        <v>0224</v>
      </c>
      <c r="O3271" s="83">
        <v>2848.51</v>
      </c>
    </row>
    <row r="3272" spans="1:15" s="22" customFormat="1" ht="11.15" customHeight="1" x14ac:dyDescent="0.2">
      <c r="A3272" s="39" t="s">
        <v>6642</v>
      </c>
      <c r="B3272" s="40" t="str">
        <f t="shared" si="104"/>
        <v>408090</v>
      </c>
      <c r="C3272" s="41" t="s">
        <v>6643</v>
      </c>
      <c r="D3272" s="42" t="s">
        <v>383</v>
      </c>
      <c r="E3272" s="41" t="s">
        <v>382</v>
      </c>
      <c r="F3272" s="42" t="s">
        <v>383</v>
      </c>
      <c r="G3272" s="42" t="s">
        <v>6506</v>
      </c>
      <c r="H3272" s="42" t="s">
        <v>32</v>
      </c>
      <c r="I3272" s="42" t="s">
        <v>6507</v>
      </c>
      <c r="J3272" s="42" t="s">
        <v>34</v>
      </c>
      <c r="K3272" s="42" t="s">
        <v>35</v>
      </c>
      <c r="L3272" s="37">
        <v>0</v>
      </c>
      <c r="M3272" s="43" t="s">
        <v>36</v>
      </c>
      <c r="N3272" s="43" t="str">
        <f t="shared" si="103"/>
        <v>0224</v>
      </c>
      <c r="O3272" s="84">
        <v>2579.6999999999998</v>
      </c>
    </row>
    <row r="3273" spans="1:15" s="22" customFormat="1" ht="11.15" customHeight="1" x14ac:dyDescent="0.2">
      <c r="A3273" s="33" t="s">
        <v>6644</v>
      </c>
      <c r="B3273" s="34" t="str">
        <f t="shared" si="104"/>
        <v>407510</v>
      </c>
      <c r="C3273" s="35" t="s">
        <v>6645</v>
      </c>
      <c r="D3273" s="36" t="s">
        <v>383</v>
      </c>
      <c r="E3273" s="35" t="s">
        <v>382</v>
      </c>
      <c r="F3273" s="36" t="s">
        <v>383</v>
      </c>
      <c r="G3273" s="36" t="s">
        <v>6506</v>
      </c>
      <c r="H3273" s="36" t="s">
        <v>32</v>
      </c>
      <c r="I3273" s="36" t="s">
        <v>6507</v>
      </c>
      <c r="J3273" s="36" t="s">
        <v>34</v>
      </c>
      <c r="K3273" s="36" t="s">
        <v>35</v>
      </c>
      <c r="L3273" s="37">
        <v>7</v>
      </c>
      <c r="M3273" s="38" t="s">
        <v>36</v>
      </c>
      <c r="N3273" s="38" t="str">
        <f t="shared" si="103"/>
        <v>0224</v>
      </c>
      <c r="O3273" s="83">
        <v>1495.48</v>
      </c>
    </row>
    <row r="3274" spans="1:15" s="22" customFormat="1" ht="11.15" customHeight="1" x14ac:dyDescent="0.2">
      <c r="A3274" s="39" t="s">
        <v>6646</v>
      </c>
      <c r="B3274" s="40" t="str">
        <f t="shared" si="104"/>
        <v>407438</v>
      </c>
      <c r="C3274" s="41" t="s">
        <v>6647</v>
      </c>
      <c r="D3274" s="42" t="s">
        <v>383</v>
      </c>
      <c r="E3274" s="41" t="s">
        <v>382</v>
      </c>
      <c r="F3274" s="42" t="s">
        <v>383</v>
      </c>
      <c r="G3274" s="42" t="s">
        <v>6506</v>
      </c>
      <c r="H3274" s="42" t="s">
        <v>32</v>
      </c>
      <c r="I3274" s="42" t="s">
        <v>6507</v>
      </c>
      <c r="J3274" s="42" t="s">
        <v>34</v>
      </c>
      <c r="K3274" s="42" t="s">
        <v>35</v>
      </c>
      <c r="L3274" s="37">
        <v>13</v>
      </c>
      <c r="M3274" s="43" t="s">
        <v>36</v>
      </c>
      <c r="N3274" s="43" t="str">
        <f t="shared" si="103"/>
        <v>0224</v>
      </c>
      <c r="O3274" s="84">
        <v>1148.6400000000001</v>
      </c>
    </row>
    <row r="3275" spans="1:15" s="22" customFormat="1" ht="11.15" customHeight="1" x14ac:dyDescent="0.2">
      <c r="A3275" s="33" t="s">
        <v>6648</v>
      </c>
      <c r="B3275" s="34" t="str">
        <f t="shared" si="104"/>
        <v>407670</v>
      </c>
      <c r="C3275" s="35" t="s">
        <v>6649</v>
      </c>
      <c r="D3275" s="36" t="s">
        <v>383</v>
      </c>
      <c r="E3275" s="35" t="s">
        <v>382</v>
      </c>
      <c r="F3275" s="36" t="s">
        <v>383</v>
      </c>
      <c r="G3275" s="36" t="s">
        <v>6506</v>
      </c>
      <c r="H3275" s="36" t="s">
        <v>32</v>
      </c>
      <c r="I3275" s="36" t="s">
        <v>6507</v>
      </c>
      <c r="J3275" s="36" t="s">
        <v>34</v>
      </c>
      <c r="K3275" s="36" t="s">
        <v>35</v>
      </c>
      <c r="L3275" s="37">
        <v>0</v>
      </c>
      <c r="M3275" s="38" t="s">
        <v>36</v>
      </c>
      <c r="N3275" s="38" t="str">
        <f t="shared" si="103"/>
        <v>0224</v>
      </c>
      <c r="O3275" s="83">
        <v>886.68</v>
      </c>
    </row>
    <row r="3276" spans="1:15" s="22" customFormat="1" ht="11.15" customHeight="1" x14ac:dyDescent="0.2">
      <c r="A3276" s="39" t="s">
        <v>6650</v>
      </c>
      <c r="B3276" s="40" t="str">
        <f t="shared" si="104"/>
        <v>407564</v>
      </c>
      <c r="C3276" s="41" t="s">
        <v>6651</v>
      </c>
      <c r="D3276" s="42" t="s">
        <v>383</v>
      </c>
      <c r="E3276" s="41" t="s">
        <v>382</v>
      </c>
      <c r="F3276" s="42" t="s">
        <v>383</v>
      </c>
      <c r="G3276" s="42" t="s">
        <v>6506</v>
      </c>
      <c r="H3276" s="42" t="s">
        <v>32</v>
      </c>
      <c r="I3276" s="42" t="s">
        <v>6507</v>
      </c>
      <c r="J3276" s="42" t="s">
        <v>34</v>
      </c>
      <c r="K3276" s="42" t="s">
        <v>35</v>
      </c>
      <c r="L3276" s="37">
        <v>2</v>
      </c>
      <c r="M3276" s="43" t="s">
        <v>36</v>
      </c>
      <c r="N3276" s="43" t="str">
        <f t="shared" si="103"/>
        <v>0224</v>
      </c>
      <c r="O3276" s="84">
        <v>2753.25</v>
      </c>
    </row>
    <row r="3277" spans="1:15" s="22" customFormat="1" ht="11.15" customHeight="1" x14ac:dyDescent="0.2">
      <c r="A3277" s="33" t="s">
        <v>6652</v>
      </c>
      <c r="B3277" s="34" t="str">
        <f t="shared" si="104"/>
        <v>407964</v>
      </c>
      <c r="C3277" s="35" t="s">
        <v>6653</v>
      </c>
      <c r="D3277" s="36" t="s">
        <v>383</v>
      </c>
      <c r="E3277" s="35" t="s">
        <v>382</v>
      </c>
      <c r="F3277" s="36" t="s">
        <v>383</v>
      </c>
      <c r="G3277" s="36" t="s">
        <v>6506</v>
      </c>
      <c r="H3277" s="36" t="s">
        <v>32</v>
      </c>
      <c r="I3277" s="36" t="s">
        <v>6507</v>
      </c>
      <c r="J3277" s="36" t="s">
        <v>34</v>
      </c>
      <c r="K3277" s="36" t="s">
        <v>35</v>
      </c>
      <c r="L3277" s="37">
        <v>9</v>
      </c>
      <c r="M3277" s="38" t="s">
        <v>36</v>
      </c>
      <c r="N3277" s="38" t="str">
        <f t="shared" si="103"/>
        <v>0224</v>
      </c>
      <c r="O3277" s="83">
        <v>1247.92</v>
      </c>
    </row>
    <row r="3278" spans="1:15" s="22" customFormat="1" ht="11.15" customHeight="1" x14ac:dyDescent="0.35">
      <c r="A3278" s="48" t="s">
        <v>6654</v>
      </c>
      <c r="B3278" s="49" t="str">
        <f t="shared" si="104"/>
        <v>408151</v>
      </c>
      <c r="C3278" s="50" t="s">
        <v>6655</v>
      </c>
      <c r="D3278" s="50" t="s">
        <v>383</v>
      </c>
      <c r="E3278" s="50" t="s">
        <v>382</v>
      </c>
      <c r="F3278" s="50" t="s">
        <v>383</v>
      </c>
      <c r="G3278" s="50" t="s">
        <v>6506</v>
      </c>
      <c r="H3278" s="50" t="s">
        <v>32</v>
      </c>
      <c r="I3278" s="50" t="s">
        <v>6507</v>
      </c>
      <c r="J3278" s="50" t="s">
        <v>34</v>
      </c>
      <c r="K3278" s="50" t="s">
        <v>35</v>
      </c>
      <c r="L3278" s="37">
        <v>0</v>
      </c>
      <c r="M3278" s="51" t="s">
        <v>36</v>
      </c>
      <c r="N3278" s="43" t="str">
        <f t="shared" si="103"/>
        <v>0224</v>
      </c>
      <c r="O3278" s="84">
        <v>7643.51</v>
      </c>
    </row>
    <row r="3279" spans="1:15" s="22" customFormat="1" ht="11.15" customHeight="1" x14ac:dyDescent="0.2">
      <c r="A3279" s="33" t="s">
        <v>6656</v>
      </c>
      <c r="B3279" s="34" t="str">
        <f t="shared" si="104"/>
        <v>407437</v>
      </c>
      <c r="C3279" s="35" t="s">
        <v>6657</v>
      </c>
      <c r="D3279" s="36" t="s">
        <v>383</v>
      </c>
      <c r="E3279" s="35" t="s">
        <v>382</v>
      </c>
      <c r="F3279" s="36" t="s">
        <v>383</v>
      </c>
      <c r="G3279" s="36" t="s">
        <v>6506</v>
      </c>
      <c r="H3279" s="36" t="s">
        <v>32</v>
      </c>
      <c r="I3279" s="36" t="s">
        <v>6507</v>
      </c>
      <c r="J3279" s="36" t="s">
        <v>34</v>
      </c>
      <c r="K3279" s="36" t="s">
        <v>35</v>
      </c>
      <c r="L3279" s="37">
        <v>9</v>
      </c>
      <c r="M3279" s="38" t="s">
        <v>36</v>
      </c>
      <c r="N3279" s="38" t="str">
        <f t="shared" si="103"/>
        <v>0224</v>
      </c>
      <c r="O3279" s="83">
        <v>807.09</v>
      </c>
    </row>
    <row r="3280" spans="1:15" s="22" customFormat="1" ht="11.15" customHeight="1" x14ac:dyDescent="0.2">
      <c r="A3280" s="39" t="s">
        <v>6658</v>
      </c>
      <c r="B3280" s="40" t="str">
        <f t="shared" si="104"/>
        <v>408026</v>
      </c>
      <c r="C3280" s="41" t="s">
        <v>6659</v>
      </c>
      <c r="D3280" s="42" t="s">
        <v>383</v>
      </c>
      <c r="E3280" s="41" t="s">
        <v>382</v>
      </c>
      <c r="F3280" s="42" t="s">
        <v>383</v>
      </c>
      <c r="G3280" s="42" t="s">
        <v>6506</v>
      </c>
      <c r="H3280" s="42" t="s">
        <v>32</v>
      </c>
      <c r="I3280" s="42" t="s">
        <v>6507</v>
      </c>
      <c r="J3280" s="42" t="s">
        <v>34</v>
      </c>
      <c r="K3280" s="42" t="s">
        <v>35</v>
      </c>
      <c r="L3280" s="37">
        <v>3</v>
      </c>
      <c r="M3280" s="43" t="s">
        <v>36</v>
      </c>
      <c r="N3280" s="43" t="str">
        <f t="shared" si="103"/>
        <v>0224</v>
      </c>
      <c r="O3280" s="84">
        <v>2620.64</v>
      </c>
    </row>
    <row r="3281" spans="1:15" s="22" customFormat="1" ht="11.15" customHeight="1" x14ac:dyDescent="0.2">
      <c r="A3281" s="33" t="s">
        <v>6660</v>
      </c>
      <c r="B3281" s="34" t="str">
        <f t="shared" si="104"/>
        <v>407855</v>
      </c>
      <c r="C3281" s="35" t="s">
        <v>6661</v>
      </c>
      <c r="D3281" s="36" t="s">
        <v>383</v>
      </c>
      <c r="E3281" s="35" t="s">
        <v>382</v>
      </c>
      <c r="F3281" s="36" t="s">
        <v>383</v>
      </c>
      <c r="G3281" s="36" t="s">
        <v>6506</v>
      </c>
      <c r="H3281" s="36" t="s">
        <v>32</v>
      </c>
      <c r="I3281" s="36" t="s">
        <v>6507</v>
      </c>
      <c r="J3281" s="36" t="s">
        <v>34</v>
      </c>
      <c r="K3281" s="36" t="s">
        <v>35</v>
      </c>
      <c r="L3281" s="37">
        <v>3</v>
      </c>
      <c r="M3281" s="38" t="s">
        <v>36</v>
      </c>
      <c r="N3281" s="38" t="str">
        <f t="shared" si="103"/>
        <v>0224</v>
      </c>
      <c r="O3281" s="83">
        <v>2532.37</v>
      </c>
    </row>
    <row r="3282" spans="1:15" s="22" customFormat="1" ht="11.15" customHeight="1" x14ac:dyDescent="0.2">
      <c r="A3282" s="39" t="s">
        <v>6662</v>
      </c>
      <c r="B3282" s="40" t="str">
        <f t="shared" si="104"/>
        <v>407971</v>
      </c>
      <c r="C3282" s="41" t="s">
        <v>6663</v>
      </c>
      <c r="D3282" s="42" t="s">
        <v>383</v>
      </c>
      <c r="E3282" s="41" t="s">
        <v>382</v>
      </c>
      <c r="F3282" s="42" t="s">
        <v>383</v>
      </c>
      <c r="G3282" s="42" t="s">
        <v>6506</v>
      </c>
      <c r="H3282" s="42" t="s">
        <v>32</v>
      </c>
      <c r="I3282" s="42" t="s">
        <v>6507</v>
      </c>
      <c r="J3282" s="42" t="s">
        <v>34</v>
      </c>
      <c r="K3282" s="42" t="s">
        <v>35</v>
      </c>
      <c r="L3282" s="37">
        <v>4</v>
      </c>
      <c r="M3282" s="43" t="s">
        <v>36</v>
      </c>
      <c r="N3282" s="43" t="str">
        <f t="shared" si="103"/>
        <v>0224</v>
      </c>
      <c r="O3282" s="84">
        <v>2612.52</v>
      </c>
    </row>
    <row r="3283" spans="1:15" s="22" customFormat="1" ht="11.15" customHeight="1" x14ac:dyDescent="0.2">
      <c r="A3283" s="33" t="s">
        <v>6664</v>
      </c>
      <c r="B3283" s="34" t="str">
        <f t="shared" si="104"/>
        <v>407435</v>
      </c>
      <c r="C3283" s="35" t="s">
        <v>6665</v>
      </c>
      <c r="D3283" s="36" t="s">
        <v>383</v>
      </c>
      <c r="E3283" s="35" t="s">
        <v>382</v>
      </c>
      <c r="F3283" s="36" t="s">
        <v>383</v>
      </c>
      <c r="G3283" s="36" t="s">
        <v>6506</v>
      </c>
      <c r="H3283" s="36" t="s">
        <v>32</v>
      </c>
      <c r="I3283" s="36" t="s">
        <v>6507</v>
      </c>
      <c r="J3283" s="36" t="s">
        <v>34</v>
      </c>
      <c r="K3283" s="36" t="s">
        <v>35</v>
      </c>
      <c r="L3283" s="37">
        <v>8</v>
      </c>
      <c r="M3283" s="38" t="s">
        <v>36</v>
      </c>
      <c r="N3283" s="38" t="str">
        <f t="shared" si="103"/>
        <v>0224</v>
      </c>
      <c r="O3283" s="83">
        <v>829.18</v>
      </c>
    </row>
    <row r="3284" spans="1:15" s="22" customFormat="1" ht="11.15" customHeight="1" x14ac:dyDescent="0.2">
      <c r="A3284" s="39" t="s">
        <v>6666</v>
      </c>
      <c r="B3284" s="40" t="str">
        <f t="shared" si="104"/>
        <v>407436</v>
      </c>
      <c r="C3284" s="41" t="s">
        <v>6667</v>
      </c>
      <c r="D3284" s="42" t="s">
        <v>383</v>
      </c>
      <c r="E3284" s="41" t="s">
        <v>382</v>
      </c>
      <c r="F3284" s="42" t="s">
        <v>383</v>
      </c>
      <c r="G3284" s="42" t="s">
        <v>6506</v>
      </c>
      <c r="H3284" s="42" t="s">
        <v>32</v>
      </c>
      <c r="I3284" s="42" t="s">
        <v>6507</v>
      </c>
      <c r="J3284" s="42" t="s">
        <v>34</v>
      </c>
      <c r="K3284" s="42" t="s">
        <v>35</v>
      </c>
      <c r="L3284" s="37">
        <v>8</v>
      </c>
      <c r="M3284" s="43" t="s">
        <v>36</v>
      </c>
      <c r="N3284" s="43" t="str">
        <f t="shared" si="103"/>
        <v>0224</v>
      </c>
      <c r="O3284" s="84">
        <v>868.38</v>
      </c>
    </row>
    <row r="3285" spans="1:15" s="22" customFormat="1" ht="11.15" customHeight="1" x14ac:dyDescent="0.2">
      <c r="A3285" s="33" t="s">
        <v>6668</v>
      </c>
      <c r="B3285" s="34" t="str">
        <f t="shared" si="104"/>
        <v>407559</v>
      </c>
      <c r="C3285" s="35" t="s">
        <v>6669</v>
      </c>
      <c r="D3285" s="36" t="s">
        <v>383</v>
      </c>
      <c r="E3285" s="35" t="s">
        <v>382</v>
      </c>
      <c r="F3285" s="36" t="s">
        <v>383</v>
      </c>
      <c r="G3285" s="36" t="s">
        <v>6506</v>
      </c>
      <c r="H3285" s="36" t="s">
        <v>32</v>
      </c>
      <c r="I3285" s="36" t="s">
        <v>6507</v>
      </c>
      <c r="J3285" s="36" t="s">
        <v>34</v>
      </c>
      <c r="K3285" s="36" t="s">
        <v>35</v>
      </c>
      <c r="L3285" s="37">
        <v>2</v>
      </c>
      <c r="M3285" s="38" t="s">
        <v>36</v>
      </c>
      <c r="N3285" s="38" t="str">
        <f t="shared" si="103"/>
        <v>0224</v>
      </c>
      <c r="O3285" s="83">
        <v>2136.38</v>
      </c>
    </row>
    <row r="3286" spans="1:15" s="22" customFormat="1" ht="11.15" customHeight="1" x14ac:dyDescent="0.2">
      <c r="A3286" s="39" t="s">
        <v>6670</v>
      </c>
      <c r="B3286" s="40" t="str">
        <f t="shared" si="104"/>
        <v>407513</v>
      </c>
      <c r="C3286" s="41" t="s">
        <v>6671</v>
      </c>
      <c r="D3286" s="42" t="s">
        <v>383</v>
      </c>
      <c r="E3286" s="41" t="s">
        <v>382</v>
      </c>
      <c r="F3286" s="42" t="s">
        <v>383</v>
      </c>
      <c r="G3286" s="42" t="s">
        <v>6506</v>
      </c>
      <c r="H3286" s="42" t="s">
        <v>32</v>
      </c>
      <c r="I3286" s="42" t="s">
        <v>6507</v>
      </c>
      <c r="J3286" s="42" t="s">
        <v>34</v>
      </c>
      <c r="K3286" s="42" t="s">
        <v>35</v>
      </c>
      <c r="L3286" s="37">
        <v>3</v>
      </c>
      <c r="M3286" s="43" t="s">
        <v>36</v>
      </c>
      <c r="N3286" s="43" t="str">
        <f t="shared" si="103"/>
        <v>0224</v>
      </c>
      <c r="O3286" s="84">
        <v>1993.97</v>
      </c>
    </row>
    <row r="3287" spans="1:15" s="22" customFormat="1" ht="11.15" customHeight="1" x14ac:dyDescent="0.2">
      <c r="A3287" s="33" t="s">
        <v>6672</v>
      </c>
      <c r="B3287" s="34" t="str">
        <f t="shared" si="104"/>
        <v>407977</v>
      </c>
      <c r="C3287" s="35" t="s">
        <v>6673</v>
      </c>
      <c r="D3287" s="36" t="s">
        <v>383</v>
      </c>
      <c r="E3287" s="35" t="s">
        <v>382</v>
      </c>
      <c r="F3287" s="36" t="s">
        <v>383</v>
      </c>
      <c r="G3287" s="36" t="s">
        <v>6506</v>
      </c>
      <c r="H3287" s="36" t="s">
        <v>32</v>
      </c>
      <c r="I3287" s="36" t="s">
        <v>6507</v>
      </c>
      <c r="J3287" s="36" t="s">
        <v>34</v>
      </c>
      <c r="K3287" s="36" t="s">
        <v>35</v>
      </c>
      <c r="L3287" s="37">
        <v>4</v>
      </c>
      <c r="M3287" s="38" t="s">
        <v>36</v>
      </c>
      <c r="N3287" s="38" t="str">
        <f t="shared" si="103"/>
        <v>0224</v>
      </c>
      <c r="O3287" s="83">
        <v>2642.21</v>
      </c>
    </row>
    <row r="3288" spans="1:15" s="22" customFormat="1" ht="11.15" customHeight="1" x14ac:dyDescent="0.2">
      <c r="A3288" s="39" t="s">
        <v>6674</v>
      </c>
      <c r="B3288" s="40" t="str">
        <f t="shared" si="104"/>
        <v>407624</v>
      </c>
      <c r="C3288" s="41" t="s">
        <v>6675</v>
      </c>
      <c r="D3288" s="42" t="s">
        <v>383</v>
      </c>
      <c r="E3288" s="41" t="s">
        <v>382</v>
      </c>
      <c r="F3288" s="42" t="s">
        <v>383</v>
      </c>
      <c r="G3288" s="42" t="s">
        <v>6506</v>
      </c>
      <c r="H3288" s="42" t="s">
        <v>32</v>
      </c>
      <c r="I3288" s="42" t="s">
        <v>6507</v>
      </c>
      <c r="J3288" s="42" t="s">
        <v>34</v>
      </c>
      <c r="K3288" s="42" t="s">
        <v>35</v>
      </c>
      <c r="L3288" s="37">
        <v>1</v>
      </c>
      <c r="M3288" s="43" t="s">
        <v>36</v>
      </c>
      <c r="N3288" s="43" t="str">
        <f t="shared" si="103"/>
        <v>0224</v>
      </c>
      <c r="O3288" s="84">
        <v>2848.51</v>
      </c>
    </row>
    <row r="3289" spans="1:15" s="22" customFormat="1" ht="11.15" customHeight="1" x14ac:dyDescent="0.2">
      <c r="A3289" s="33" t="s">
        <v>6676</v>
      </c>
      <c r="B3289" s="34" t="str">
        <f t="shared" si="104"/>
        <v>407666</v>
      </c>
      <c r="C3289" s="35" t="s">
        <v>6677</v>
      </c>
      <c r="D3289" s="36" t="s">
        <v>383</v>
      </c>
      <c r="E3289" s="35" t="s">
        <v>382</v>
      </c>
      <c r="F3289" s="36" t="s">
        <v>383</v>
      </c>
      <c r="G3289" s="36" t="s">
        <v>6506</v>
      </c>
      <c r="H3289" s="36" t="s">
        <v>32</v>
      </c>
      <c r="I3289" s="36" t="s">
        <v>6507</v>
      </c>
      <c r="J3289" s="36" t="s">
        <v>34</v>
      </c>
      <c r="K3289" s="36" t="s">
        <v>35</v>
      </c>
      <c r="L3289" s="37">
        <v>3</v>
      </c>
      <c r="M3289" s="38" t="s">
        <v>36</v>
      </c>
      <c r="N3289" s="38" t="str">
        <f t="shared" si="103"/>
        <v>0224</v>
      </c>
      <c r="O3289" s="83">
        <v>723.7</v>
      </c>
    </row>
    <row r="3290" spans="1:15" s="22" customFormat="1" ht="11.15" customHeight="1" x14ac:dyDescent="0.2">
      <c r="A3290" s="39" t="s">
        <v>6678</v>
      </c>
      <c r="B3290" s="40" t="str">
        <f t="shared" si="104"/>
        <v>407975</v>
      </c>
      <c r="C3290" s="41" t="s">
        <v>6679</v>
      </c>
      <c r="D3290" s="42" t="s">
        <v>383</v>
      </c>
      <c r="E3290" s="41" t="s">
        <v>382</v>
      </c>
      <c r="F3290" s="42" t="s">
        <v>383</v>
      </c>
      <c r="G3290" s="42" t="s">
        <v>6506</v>
      </c>
      <c r="H3290" s="42" t="s">
        <v>32</v>
      </c>
      <c r="I3290" s="42" t="s">
        <v>6507</v>
      </c>
      <c r="J3290" s="42" t="s">
        <v>34</v>
      </c>
      <c r="K3290" s="42" t="s">
        <v>35</v>
      </c>
      <c r="L3290" s="37">
        <v>4</v>
      </c>
      <c r="M3290" s="43" t="s">
        <v>36</v>
      </c>
      <c r="N3290" s="43" t="str">
        <f t="shared" si="103"/>
        <v>0224</v>
      </c>
      <c r="O3290" s="84">
        <v>1091.93</v>
      </c>
    </row>
    <row r="3291" spans="1:15" s="22" customFormat="1" ht="11.15" customHeight="1" x14ac:dyDescent="0.2">
      <c r="A3291" s="33" t="s">
        <v>6680</v>
      </c>
      <c r="B3291" s="34" t="str">
        <f t="shared" si="104"/>
        <v>407429</v>
      </c>
      <c r="C3291" s="35" t="s">
        <v>6681</v>
      </c>
      <c r="D3291" s="36" t="s">
        <v>383</v>
      </c>
      <c r="E3291" s="35" t="s">
        <v>382</v>
      </c>
      <c r="F3291" s="36" t="s">
        <v>383</v>
      </c>
      <c r="G3291" s="36" t="s">
        <v>6506</v>
      </c>
      <c r="H3291" s="36" t="s">
        <v>32</v>
      </c>
      <c r="I3291" s="36" t="s">
        <v>6507</v>
      </c>
      <c r="J3291" s="36" t="s">
        <v>34</v>
      </c>
      <c r="K3291" s="36" t="s">
        <v>35</v>
      </c>
      <c r="L3291" s="37">
        <v>0</v>
      </c>
      <c r="M3291" s="38" t="s">
        <v>36</v>
      </c>
      <c r="N3291" s="38" t="str">
        <f t="shared" si="103"/>
        <v>0224</v>
      </c>
      <c r="O3291" s="83">
        <v>795.77</v>
      </c>
    </row>
    <row r="3292" spans="1:15" s="22" customFormat="1" ht="11.15" customHeight="1" x14ac:dyDescent="0.2">
      <c r="A3292" s="39" t="s">
        <v>6682</v>
      </c>
      <c r="B3292" s="40" t="str">
        <f t="shared" si="104"/>
        <v>408095</v>
      </c>
      <c r="C3292" s="41" t="s">
        <v>6683</v>
      </c>
      <c r="D3292" s="42" t="s">
        <v>383</v>
      </c>
      <c r="E3292" s="41" t="s">
        <v>382</v>
      </c>
      <c r="F3292" s="42" t="s">
        <v>383</v>
      </c>
      <c r="G3292" s="42" t="s">
        <v>6506</v>
      </c>
      <c r="H3292" s="42" t="s">
        <v>32</v>
      </c>
      <c r="I3292" s="42" t="s">
        <v>6507</v>
      </c>
      <c r="J3292" s="42" t="s">
        <v>34</v>
      </c>
      <c r="K3292" s="42" t="s">
        <v>35</v>
      </c>
      <c r="L3292" s="37">
        <v>0</v>
      </c>
      <c r="M3292" s="43" t="s">
        <v>36</v>
      </c>
      <c r="N3292" s="43" t="str">
        <f t="shared" si="103"/>
        <v>0224</v>
      </c>
      <c r="O3292" s="84">
        <v>9079.8799999999992</v>
      </c>
    </row>
    <row r="3293" spans="1:15" s="22" customFormat="1" ht="11.15" customHeight="1" x14ac:dyDescent="0.35">
      <c r="A3293" s="44" t="s">
        <v>6684</v>
      </c>
      <c r="B3293" s="45" t="str">
        <f t="shared" si="104"/>
        <v>407502</v>
      </c>
      <c r="C3293" s="46" t="s">
        <v>6685</v>
      </c>
      <c r="D3293" s="46" t="s">
        <v>383</v>
      </c>
      <c r="E3293" s="46" t="s">
        <v>382</v>
      </c>
      <c r="F3293" s="46" t="s">
        <v>383</v>
      </c>
      <c r="G3293" s="46" t="s">
        <v>6506</v>
      </c>
      <c r="H3293" s="46" t="s">
        <v>32</v>
      </c>
      <c r="I3293" s="46" t="s">
        <v>6507</v>
      </c>
      <c r="J3293" s="46" t="s">
        <v>619</v>
      </c>
      <c r="K3293" s="46" t="s">
        <v>35</v>
      </c>
      <c r="L3293" s="37">
        <v>1</v>
      </c>
      <c r="M3293" s="47" t="s">
        <v>36</v>
      </c>
      <c r="N3293" s="38" t="str">
        <f t="shared" si="103"/>
        <v>0224</v>
      </c>
      <c r="O3293" s="83">
        <v>3899.77</v>
      </c>
    </row>
    <row r="3294" spans="1:15" s="22" customFormat="1" ht="11.15" customHeight="1" x14ac:dyDescent="0.2">
      <c r="A3294" s="39" t="s">
        <v>6686</v>
      </c>
      <c r="B3294" s="40" t="str">
        <f t="shared" si="104"/>
        <v>408035</v>
      </c>
      <c r="C3294" s="41" t="s">
        <v>6687</v>
      </c>
      <c r="D3294" s="42" t="s">
        <v>383</v>
      </c>
      <c r="E3294" s="41" t="s">
        <v>382</v>
      </c>
      <c r="F3294" s="42" t="s">
        <v>383</v>
      </c>
      <c r="G3294" s="42" t="s">
        <v>6506</v>
      </c>
      <c r="H3294" s="42" t="s">
        <v>32</v>
      </c>
      <c r="I3294" s="42" t="s">
        <v>6507</v>
      </c>
      <c r="J3294" s="42" t="s">
        <v>34</v>
      </c>
      <c r="K3294" s="42" t="s">
        <v>35</v>
      </c>
      <c r="L3294" s="37">
        <v>2</v>
      </c>
      <c r="M3294" s="43" t="s">
        <v>36</v>
      </c>
      <c r="N3294" s="43" t="str">
        <f t="shared" si="103"/>
        <v>0224</v>
      </c>
      <c r="O3294" s="84">
        <v>2293.06</v>
      </c>
    </row>
    <row r="3295" spans="1:15" s="22" customFormat="1" ht="11.15" customHeight="1" x14ac:dyDescent="0.2">
      <c r="A3295" s="33" t="s">
        <v>6688</v>
      </c>
      <c r="B3295" s="34" t="str">
        <f t="shared" si="104"/>
        <v>408088</v>
      </c>
      <c r="C3295" s="35" t="s">
        <v>6689</v>
      </c>
      <c r="D3295" s="36" t="s">
        <v>383</v>
      </c>
      <c r="E3295" s="35" t="s">
        <v>382</v>
      </c>
      <c r="F3295" s="36" t="s">
        <v>383</v>
      </c>
      <c r="G3295" s="36" t="s">
        <v>6506</v>
      </c>
      <c r="H3295" s="36" t="s">
        <v>32</v>
      </c>
      <c r="I3295" s="36" t="s">
        <v>6507</v>
      </c>
      <c r="J3295" s="36" t="s">
        <v>34</v>
      </c>
      <c r="K3295" s="36" t="s">
        <v>35</v>
      </c>
      <c r="L3295" s="37">
        <v>1</v>
      </c>
      <c r="M3295" s="38" t="s">
        <v>36</v>
      </c>
      <c r="N3295" s="38" t="str">
        <f t="shared" si="103"/>
        <v>0224</v>
      </c>
      <c r="O3295" s="83">
        <v>3685.27</v>
      </c>
    </row>
    <row r="3296" spans="1:15" s="22" customFormat="1" ht="11.15" customHeight="1" x14ac:dyDescent="0.2">
      <c r="A3296" s="39" t="s">
        <v>6690</v>
      </c>
      <c r="B3296" s="40" t="str">
        <f t="shared" si="104"/>
        <v>407506</v>
      </c>
      <c r="C3296" s="41" t="s">
        <v>6691</v>
      </c>
      <c r="D3296" s="42" t="s">
        <v>383</v>
      </c>
      <c r="E3296" s="41" t="s">
        <v>382</v>
      </c>
      <c r="F3296" s="42" t="s">
        <v>383</v>
      </c>
      <c r="G3296" s="42" t="s">
        <v>6506</v>
      </c>
      <c r="H3296" s="42" t="s">
        <v>32</v>
      </c>
      <c r="I3296" s="42" t="s">
        <v>6507</v>
      </c>
      <c r="J3296" s="42" t="s">
        <v>34</v>
      </c>
      <c r="K3296" s="42" t="s">
        <v>35</v>
      </c>
      <c r="L3296" s="37">
        <v>2</v>
      </c>
      <c r="M3296" s="43" t="s">
        <v>36</v>
      </c>
      <c r="N3296" s="43" t="str">
        <f t="shared" si="103"/>
        <v>0224</v>
      </c>
      <c r="O3296" s="84">
        <v>1780.31</v>
      </c>
    </row>
    <row r="3297" spans="1:15" s="22" customFormat="1" ht="11.15" customHeight="1" x14ac:dyDescent="0.2">
      <c r="A3297" s="33" t="s">
        <v>6692</v>
      </c>
      <c r="B3297" s="34" t="str">
        <f t="shared" si="104"/>
        <v>407804</v>
      </c>
      <c r="C3297" s="35" t="s">
        <v>6693</v>
      </c>
      <c r="D3297" s="36" t="s">
        <v>383</v>
      </c>
      <c r="E3297" s="35" t="s">
        <v>382</v>
      </c>
      <c r="F3297" s="36" t="s">
        <v>383</v>
      </c>
      <c r="G3297" s="36" t="s">
        <v>6506</v>
      </c>
      <c r="H3297" s="36" t="s">
        <v>32</v>
      </c>
      <c r="I3297" s="36" t="s">
        <v>6507</v>
      </c>
      <c r="J3297" s="36" t="s">
        <v>34</v>
      </c>
      <c r="K3297" s="36" t="s">
        <v>35</v>
      </c>
      <c r="L3297" s="37">
        <v>2</v>
      </c>
      <c r="M3297" s="38" t="s">
        <v>36</v>
      </c>
      <c r="N3297" s="38" t="str">
        <f t="shared" si="103"/>
        <v>0224</v>
      </c>
      <c r="O3297" s="83">
        <v>1993.97</v>
      </c>
    </row>
    <row r="3298" spans="1:15" s="22" customFormat="1" ht="11.15" customHeight="1" x14ac:dyDescent="0.35">
      <c r="A3298" s="48" t="s">
        <v>6694</v>
      </c>
      <c r="B3298" s="49" t="str">
        <f t="shared" si="104"/>
        <v>407669</v>
      </c>
      <c r="C3298" s="50" t="s">
        <v>6695</v>
      </c>
      <c r="D3298" s="50" t="s">
        <v>383</v>
      </c>
      <c r="E3298" s="50" t="s">
        <v>382</v>
      </c>
      <c r="F3298" s="50"/>
      <c r="G3298" s="50" t="s">
        <v>6506</v>
      </c>
      <c r="H3298" s="50" t="s">
        <v>32</v>
      </c>
      <c r="I3298" s="50" t="s">
        <v>6507</v>
      </c>
      <c r="J3298" s="50" t="s">
        <v>619</v>
      </c>
      <c r="K3298" s="50" t="s">
        <v>35</v>
      </c>
      <c r="L3298" s="37">
        <v>3</v>
      </c>
      <c r="M3298" s="51" t="s">
        <v>36</v>
      </c>
      <c r="N3298" s="43" t="str">
        <f t="shared" si="103"/>
        <v>0224</v>
      </c>
      <c r="O3298" s="84">
        <v>1053.3</v>
      </c>
    </row>
    <row r="3299" spans="1:15" s="22" customFormat="1" ht="11.15" customHeight="1" x14ac:dyDescent="0.2">
      <c r="A3299" s="33" t="s">
        <v>6696</v>
      </c>
      <c r="B3299" s="34" t="str">
        <f t="shared" si="104"/>
        <v>407922</v>
      </c>
      <c r="C3299" s="35" t="s">
        <v>6697</v>
      </c>
      <c r="D3299" s="36" t="s">
        <v>383</v>
      </c>
      <c r="E3299" s="35" t="s">
        <v>382</v>
      </c>
      <c r="F3299" s="36" t="s">
        <v>383</v>
      </c>
      <c r="G3299" s="36" t="s">
        <v>6506</v>
      </c>
      <c r="H3299" s="36" t="s">
        <v>32</v>
      </c>
      <c r="I3299" s="36" t="s">
        <v>6507</v>
      </c>
      <c r="J3299" s="36" t="s">
        <v>34</v>
      </c>
      <c r="K3299" s="36" t="s">
        <v>35</v>
      </c>
      <c r="L3299" s="37">
        <v>1</v>
      </c>
      <c r="M3299" s="38" t="s">
        <v>36</v>
      </c>
      <c r="N3299" s="38" t="str">
        <f t="shared" si="103"/>
        <v>0224</v>
      </c>
      <c r="O3299" s="83">
        <v>4557.63</v>
      </c>
    </row>
    <row r="3300" spans="1:15" s="22" customFormat="1" ht="11.15" customHeight="1" x14ac:dyDescent="0.2">
      <c r="A3300" s="39" t="s">
        <v>6698</v>
      </c>
      <c r="B3300" s="40" t="str">
        <f t="shared" si="104"/>
        <v>407970</v>
      </c>
      <c r="C3300" s="41" t="s">
        <v>6699</v>
      </c>
      <c r="D3300" s="42" t="s">
        <v>383</v>
      </c>
      <c r="E3300" s="41" t="s">
        <v>382</v>
      </c>
      <c r="F3300" s="42" t="s">
        <v>383</v>
      </c>
      <c r="G3300" s="42" t="s">
        <v>6506</v>
      </c>
      <c r="H3300" s="42" t="s">
        <v>32</v>
      </c>
      <c r="I3300" s="42" t="s">
        <v>6507</v>
      </c>
      <c r="J3300" s="42" t="s">
        <v>34</v>
      </c>
      <c r="K3300" s="42" t="s">
        <v>35</v>
      </c>
      <c r="L3300" s="37">
        <v>2</v>
      </c>
      <c r="M3300" s="43" t="s">
        <v>36</v>
      </c>
      <c r="N3300" s="43" t="str">
        <f t="shared" si="103"/>
        <v>0224</v>
      </c>
      <c r="O3300" s="84">
        <v>1702.76</v>
      </c>
    </row>
    <row r="3301" spans="1:15" s="22" customFormat="1" ht="11.15" customHeight="1" x14ac:dyDescent="0.2">
      <c r="A3301" s="33" t="s">
        <v>6700</v>
      </c>
      <c r="B3301" s="34" t="str">
        <f t="shared" si="104"/>
        <v>407508</v>
      </c>
      <c r="C3301" s="35" t="s">
        <v>6701</v>
      </c>
      <c r="D3301" s="36" t="s">
        <v>383</v>
      </c>
      <c r="E3301" s="35" t="s">
        <v>382</v>
      </c>
      <c r="F3301" s="36" t="s">
        <v>383</v>
      </c>
      <c r="G3301" s="36" t="s">
        <v>6506</v>
      </c>
      <c r="H3301" s="36" t="s">
        <v>32</v>
      </c>
      <c r="I3301" s="36" t="s">
        <v>6507</v>
      </c>
      <c r="J3301" s="36" t="s">
        <v>34</v>
      </c>
      <c r="K3301" s="36" t="s">
        <v>35</v>
      </c>
      <c r="L3301" s="37">
        <v>1</v>
      </c>
      <c r="M3301" s="38" t="s">
        <v>36</v>
      </c>
      <c r="N3301" s="38" t="str">
        <f t="shared" si="103"/>
        <v>0224</v>
      </c>
      <c r="O3301" s="83">
        <v>1881.5</v>
      </c>
    </row>
    <row r="3302" spans="1:15" s="22" customFormat="1" ht="11.15" customHeight="1" x14ac:dyDescent="0.2">
      <c r="A3302" s="39" t="s">
        <v>6702</v>
      </c>
      <c r="B3302" s="40" t="str">
        <f t="shared" si="104"/>
        <v>407963</v>
      </c>
      <c r="C3302" s="41" t="s">
        <v>6703</v>
      </c>
      <c r="D3302" s="42" t="s">
        <v>383</v>
      </c>
      <c r="E3302" s="41" t="s">
        <v>382</v>
      </c>
      <c r="F3302" s="42" t="s">
        <v>383</v>
      </c>
      <c r="G3302" s="42" t="s">
        <v>6506</v>
      </c>
      <c r="H3302" s="42" t="s">
        <v>32</v>
      </c>
      <c r="I3302" s="42" t="s">
        <v>6507</v>
      </c>
      <c r="J3302" s="42" t="s">
        <v>34</v>
      </c>
      <c r="K3302" s="42" t="s">
        <v>35</v>
      </c>
      <c r="L3302" s="37">
        <v>0</v>
      </c>
      <c r="M3302" s="43" t="s">
        <v>36</v>
      </c>
      <c r="N3302" s="43" t="str">
        <f t="shared" si="103"/>
        <v>0224</v>
      </c>
      <c r="O3302" s="84">
        <v>1247.92</v>
      </c>
    </row>
    <row r="3303" spans="1:15" s="22" customFormat="1" ht="11.15" customHeight="1" x14ac:dyDescent="0.2">
      <c r="A3303" s="33" t="s">
        <v>6704</v>
      </c>
      <c r="B3303" s="34" t="str">
        <f t="shared" si="104"/>
        <v>407503</v>
      </c>
      <c r="C3303" s="35" t="s">
        <v>6705</v>
      </c>
      <c r="D3303" s="36" t="s">
        <v>383</v>
      </c>
      <c r="E3303" s="35" t="s">
        <v>382</v>
      </c>
      <c r="F3303" s="36" t="s">
        <v>383</v>
      </c>
      <c r="G3303" s="36" t="s">
        <v>6506</v>
      </c>
      <c r="H3303" s="36" t="s">
        <v>32</v>
      </c>
      <c r="I3303" s="36" t="s">
        <v>6507</v>
      </c>
      <c r="J3303" s="36" t="s">
        <v>34</v>
      </c>
      <c r="K3303" s="36" t="s">
        <v>35</v>
      </c>
      <c r="L3303" s="37">
        <v>1</v>
      </c>
      <c r="M3303" s="38" t="s">
        <v>36</v>
      </c>
      <c r="N3303" s="38" t="str">
        <f t="shared" si="103"/>
        <v>0224</v>
      </c>
      <c r="O3303" s="83">
        <v>4767.24</v>
      </c>
    </row>
    <row r="3304" spans="1:15" s="22" customFormat="1" ht="11.15" customHeight="1" x14ac:dyDescent="0.2">
      <c r="A3304" s="39" t="s">
        <v>6706</v>
      </c>
      <c r="B3304" s="40" t="str">
        <f t="shared" si="104"/>
        <v>407792</v>
      </c>
      <c r="C3304" s="41" t="s">
        <v>6707</v>
      </c>
      <c r="D3304" s="42" t="s">
        <v>383</v>
      </c>
      <c r="E3304" s="41" t="s">
        <v>382</v>
      </c>
      <c r="F3304" s="42" t="s">
        <v>383</v>
      </c>
      <c r="G3304" s="42" t="s">
        <v>6506</v>
      </c>
      <c r="H3304" s="42" t="s">
        <v>32</v>
      </c>
      <c r="I3304" s="42" t="s">
        <v>6507</v>
      </c>
      <c r="J3304" s="42" t="s">
        <v>34</v>
      </c>
      <c r="K3304" s="42" t="s">
        <v>35</v>
      </c>
      <c r="L3304" s="37">
        <v>1</v>
      </c>
      <c r="M3304" s="43" t="s">
        <v>36</v>
      </c>
      <c r="N3304" s="43" t="str">
        <f t="shared" si="103"/>
        <v>0224</v>
      </c>
      <c r="O3304" s="84">
        <v>2278.8000000000002</v>
      </c>
    </row>
    <row r="3305" spans="1:15" s="22" customFormat="1" ht="11.15" customHeight="1" x14ac:dyDescent="0.2">
      <c r="A3305" s="33" t="s">
        <v>6708</v>
      </c>
      <c r="B3305" s="34" t="str">
        <f t="shared" si="104"/>
        <v>407505</v>
      </c>
      <c r="C3305" s="35" t="s">
        <v>6709</v>
      </c>
      <c r="D3305" s="36" t="s">
        <v>383</v>
      </c>
      <c r="E3305" s="35" t="s">
        <v>382</v>
      </c>
      <c r="F3305" s="36" t="s">
        <v>383</v>
      </c>
      <c r="G3305" s="36" t="s">
        <v>6506</v>
      </c>
      <c r="H3305" s="36" t="s">
        <v>32</v>
      </c>
      <c r="I3305" s="36" t="s">
        <v>6507</v>
      </c>
      <c r="J3305" s="36" t="s">
        <v>34</v>
      </c>
      <c r="K3305" s="36" t="s">
        <v>35</v>
      </c>
      <c r="L3305" s="37">
        <v>1</v>
      </c>
      <c r="M3305" s="38" t="s">
        <v>36</v>
      </c>
      <c r="N3305" s="38" t="str">
        <f t="shared" si="103"/>
        <v>0224</v>
      </c>
      <c r="O3305" s="83">
        <v>2278.8000000000002</v>
      </c>
    </row>
    <row r="3306" spans="1:15" s="22" customFormat="1" ht="11.15" customHeight="1" x14ac:dyDescent="0.2">
      <c r="A3306" s="39" t="s">
        <v>6710</v>
      </c>
      <c r="B3306" s="40" t="str">
        <f t="shared" si="104"/>
        <v>407674</v>
      </c>
      <c r="C3306" s="41" t="s">
        <v>6711</v>
      </c>
      <c r="D3306" s="42" t="s">
        <v>383</v>
      </c>
      <c r="E3306" s="41" t="s">
        <v>382</v>
      </c>
      <c r="F3306" s="42" t="s">
        <v>383</v>
      </c>
      <c r="G3306" s="42" t="s">
        <v>6506</v>
      </c>
      <c r="H3306" s="42" t="s">
        <v>32</v>
      </c>
      <c r="I3306" s="42" t="s">
        <v>6507</v>
      </c>
      <c r="J3306" s="42" t="s">
        <v>34</v>
      </c>
      <c r="K3306" s="42" t="s">
        <v>35</v>
      </c>
      <c r="L3306" s="37">
        <v>0</v>
      </c>
      <c r="M3306" s="43" t="s">
        <v>36</v>
      </c>
      <c r="N3306" s="43" t="str">
        <f t="shared" si="103"/>
        <v>0224</v>
      </c>
      <c r="O3306" s="84">
        <v>740.93</v>
      </c>
    </row>
    <row r="3307" spans="1:15" s="22" customFormat="1" ht="11.15" customHeight="1" x14ac:dyDescent="0.2">
      <c r="A3307" s="33" t="s">
        <v>6712</v>
      </c>
      <c r="B3307" s="34" t="str">
        <f t="shared" si="104"/>
        <v>409564</v>
      </c>
      <c r="C3307" s="35" t="s">
        <v>6713</v>
      </c>
      <c r="D3307" s="36" t="s">
        <v>383</v>
      </c>
      <c r="E3307" s="35" t="s">
        <v>382</v>
      </c>
      <c r="F3307" s="36" t="s">
        <v>383</v>
      </c>
      <c r="G3307" s="36" t="s">
        <v>6714</v>
      </c>
      <c r="H3307" s="36" t="s">
        <v>32</v>
      </c>
      <c r="I3307" s="36" t="s">
        <v>6715</v>
      </c>
      <c r="J3307" s="36" t="s">
        <v>34</v>
      </c>
      <c r="K3307" s="36" t="s">
        <v>35</v>
      </c>
      <c r="L3307" s="37">
        <v>160</v>
      </c>
      <c r="M3307" s="38" t="s">
        <v>36</v>
      </c>
      <c r="N3307" s="38" t="str">
        <f t="shared" si="103"/>
        <v>0226</v>
      </c>
      <c r="O3307" s="83">
        <v>1946.79</v>
      </c>
    </row>
    <row r="3308" spans="1:15" s="22" customFormat="1" ht="11.15" customHeight="1" x14ac:dyDescent="0.2">
      <c r="A3308" s="39" t="s">
        <v>6716</v>
      </c>
      <c r="B3308" s="40" t="str">
        <f t="shared" si="104"/>
        <v>409567</v>
      </c>
      <c r="C3308" s="41" t="s">
        <v>6717</v>
      </c>
      <c r="D3308" s="42" t="s">
        <v>383</v>
      </c>
      <c r="E3308" s="41" t="s">
        <v>382</v>
      </c>
      <c r="F3308" s="42" t="s">
        <v>383</v>
      </c>
      <c r="G3308" s="42" t="s">
        <v>6714</v>
      </c>
      <c r="H3308" s="42" t="s">
        <v>32</v>
      </c>
      <c r="I3308" s="42" t="s">
        <v>6715</v>
      </c>
      <c r="J3308" s="42" t="s">
        <v>34</v>
      </c>
      <c r="K3308" s="42" t="s">
        <v>35</v>
      </c>
      <c r="L3308" s="37">
        <v>221</v>
      </c>
      <c r="M3308" s="43" t="s">
        <v>36</v>
      </c>
      <c r="N3308" s="43" t="str">
        <f t="shared" si="103"/>
        <v>0226</v>
      </c>
      <c r="O3308" s="84">
        <v>1260.26</v>
      </c>
    </row>
    <row r="3309" spans="1:15" s="22" customFormat="1" ht="11.15" customHeight="1" x14ac:dyDescent="0.2">
      <c r="A3309" s="33" t="s">
        <v>6718</v>
      </c>
      <c r="B3309" s="34" t="str">
        <f t="shared" si="104"/>
        <v>409568</v>
      </c>
      <c r="C3309" s="35" t="s">
        <v>6719</v>
      </c>
      <c r="D3309" s="36" t="s">
        <v>383</v>
      </c>
      <c r="E3309" s="35" t="s">
        <v>382</v>
      </c>
      <c r="F3309" s="36" t="s">
        <v>383</v>
      </c>
      <c r="G3309" s="36" t="s">
        <v>6714</v>
      </c>
      <c r="H3309" s="36" t="s">
        <v>32</v>
      </c>
      <c r="I3309" s="36" t="s">
        <v>6715</v>
      </c>
      <c r="J3309" s="36" t="s">
        <v>34</v>
      </c>
      <c r="K3309" s="36" t="s">
        <v>35</v>
      </c>
      <c r="L3309" s="37">
        <v>146</v>
      </c>
      <c r="M3309" s="38" t="s">
        <v>36</v>
      </c>
      <c r="N3309" s="38" t="str">
        <f t="shared" si="103"/>
        <v>0226</v>
      </c>
      <c r="O3309" s="83">
        <v>1261</v>
      </c>
    </row>
    <row r="3310" spans="1:15" s="22" customFormat="1" ht="11.15" customHeight="1" x14ac:dyDescent="0.2">
      <c r="A3310" s="39" t="s">
        <v>6720</v>
      </c>
      <c r="B3310" s="40" t="str">
        <f t="shared" si="104"/>
        <v>409571</v>
      </c>
      <c r="C3310" s="41" t="s">
        <v>6721</v>
      </c>
      <c r="D3310" s="42" t="s">
        <v>383</v>
      </c>
      <c r="E3310" s="41" t="s">
        <v>382</v>
      </c>
      <c r="F3310" s="42" t="s">
        <v>383</v>
      </c>
      <c r="G3310" s="42" t="s">
        <v>6714</v>
      </c>
      <c r="H3310" s="42" t="s">
        <v>32</v>
      </c>
      <c r="I3310" s="42" t="s">
        <v>6715</v>
      </c>
      <c r="J3310" s="42" t="s">
        <v>34</v>
      </c>
      <c r="K3310" s="42" t="s">
        <v>35</v>
      </c>
      <c r="L3310" s="37">
        <v>49</v>
      </c>
      <c r="M3310" s="43" t="s">
        <v>36</v>
      </c>
      <c r="N3310" s="43" t="str">
        <f t="shared" si="103"/>
        <v>0226</v>
      </c>
      <c r="O3310" s="84">
        <v>1361.98</v>
      </c>
    </row>
    <row r="3311" spans="1:15" s="22" customFormat="1" ht="11.15" customHeight="1" x14ac:dyDescent="0.2">
      <c r="A3311" s="33" t="s">
        <v>6722</v>
      </c>
      <c r="B3311" s="34" t="str">
        <f t="shared" si="104"/>
        <v>409563</v>
      </c>
      <c r="C3311" s="35" t="s">
        <v>6723</v>
      </c>
      <c r="D3311" s="36" t="s">
        <v>383</v>
      </c>
      <c r="E3311" s="35" t="s">
        <v>382</v>
      </c>
      <c r="F3311" s="36" t="s">
        <v>383</v>
      </c>
      <c r="G3311" s="36" t="s">
        <v>6714</v>
      </c>
      <c r="H3311" s="36" t="s">
        <v>32</v>
      </c>
      <c r="I3311" s="36" t="s">
        <v>6715</v>
      </c>
      <c r="J3311" s="36" t="s">
        <v>34</v>
      </c>
      <c r="K3311" s="36" t="s">
        <v>35</v>
      </c>
      <c r="L3311" s="37">
        <v>21</v>
      </c>
      <c r="M3311" s="38" t="s">
        <v>36</v>
      </c>
      <c r="N3311" s="38" t="str">
        <f t="shared" si="103"/>
        <v>0226</v>
      </c>
      <c r="O3311" s="83">
        <v>1924.34</v>
      </c>
    </row>
    <row r="3312" spans="1:15" s="22" customFormat="1" ht="11.15" customHeight="1" x14ac:dyDescent="0.2">
      <c r="A3312" s="39" t="s">
        <v>6724</v>
      </c>
      <c r="B3312" s="40" t="str">
        <f t="shared" si="104"/>
        <v>409570</v>
      </c>
      <c r="C3312" s="41" t="s">
        <v>6725</v>
      </c>
      <c r="D3312" s="42" t="s">
        <v>383</v>
      </c>
      <c r="E3312" s="41" t="s">
        <v>382</v>
      </c>
      <c r="F3312" s="42" t="s">
        <v>383</v>
      </c>
      <c r="G3312" s="42" t="s">
        <v>6714</v>
      </c>
      <c r="H3312" s="42" t="s">
        <v>32</v>
      </c>
      <c r="I3312" s="42" t="s">
        <v>6715</v>
      </c>
      <c r="J3312" s="42" t="s">
        <v>34</v>
      </c>
      <c r="K3312" s="42" t="s">
        <v>35</v>
      </c>
      <c r="L3312" s="37">
        <v>4</v>
      </c>
      <c r="M3312" s="43" t="s">
        <v>36</v>
      </c>
      <c r="N3312" s="43" t="str">
        <f t="shared" si="103"/>
        <v>0226</v>
      </c>
      <c r="O3312" s="84">
        <v>1334.66</v>
      </c>
    </row>
    <row r="3313" spans="1:15" s="22" customFormat="1" ht="11.15" customHeight="1" x14ac:dyDescent="0.2">
      <c r="A3313" s="33" t="s">
        <v>6726</v>
      </c>
      <c r="B3313" s="34" t="str">
        <f t="shared" si="104"/>
        <v>409573</v>
      </c>
      <c r="C3313" s="35" t="s">
        <v>6727</v>
      </c>
      <c r="D3313" s="36" t="s">
        <v>383</v>
      </c>
      <c r="E3313" s="35" t="s">
        <v>382</v>
      </c>
      <c r="F3313" s="36" t="s">
        <v>383</v>
      </c>
      <c r="G3313" s="36" t="s">
        <v>6714</v>
      </c>
      <c r="H3313" s="36" t="s">
        <v>32</v>
      </c>
      <c r="I3313" s="36" t="s">
        <v>6715</v>
      </c>
      <c r="J3313" s="36" t="s">
        <v>34</v>
      </c>
      <c r="K3313" s="36" t="s">
        <v>35</v>
      </c>
      <c r="L3313" s="37">
        <v>3</v>
      </c>
      <c r="M3313" s="38" t="s">
        <v>36</v>
      </c>
      <c r="N3313" s="38" t="str">
        <f t="shared" si="103"/>
        <v>0226</v>
      </c>
      <c r="O3313" s="83">
        <v>1384.05</v>
      </c>
    </row>
    <row r="3314" spans="1:15" s="22" customFormat="1" ht="11.15" customHeight="1" x14ac:dyDescent="0.2">
      <c r="A3314" s="39" t="s">
        <v>6728</v>
      </c>
      <c r="B3314" s="40" t="str">
        <f t="shared" si="104"/>
        <v>409560</v>
      </c>
      <c r="C3314" s="41" t="s">
        <v>6729</v>
      </c>
      <c r="D3314" s="42" t="s">
        <v>383</v>
      </c>
      <c r="E3314" s="41" t="s">
        <v>382</v>
      </c>
      <c r="F3314" s="42" t="s">
        <v>383</v>
      </c>
      <c r="G3314" s="42" t="s">
        <v>6714</v>
      </c>
      <c r="H3314" s="42" t="s">
        <v>32</v>
      </c>
      <c r="I3314" s="42" t="s">
        <v>6715</v>
      </c>
      <c r="J3314" s="42" t="s">
        <v>34</v>
      </c>
      <c r="K3314" s="42" t="s">
        <v>35</v>
      </c>
      <c r="L3314" s="37">
        <v>3</v>
      </c>
      <c r="M3314" s="43" t="s">
        <v>36</v>
      </c>
      <c r="N3314" s="43" t="str">
        <f t="shared" si="103"/>
        <v>0226</v>
      </c>
      <c r="O3314" s="84">
        <v>1698.86</v>
      </c>
    </row>
    <row r="3315" spans="1:15" s="22" customFormat="1" ht="11.15" customHeight="1" x14ac:dyDescent="0.2">
      <c r="A3315" s="33" t="s">
        <v>6730</v>
      </c>
      <c r="B3315" s="34" t="str">
        <f t="shared" si="104"/>
        <v>409569</v>
      </c>
      <c r="C3315" s="35" t="s">
        <v>6731</v>
      </c>
      <c r="D3315" s="36" t="s">
        <v>383</v>
      </c>
      <c r="E3315" s="35" t="s">
        <v>382</v>
      </c>
      <c r="F3315" s="36" t="s">
        <v>383</v>
      </c>
      <c r="G3315" s="36" t="s">
        <v>6714</v>
      </c>
      <c r="H3315" s="36" t="s">
        <v>32</v>
      </c>
      <c r="I3315" s="36" t="s">
        <v>6715</v>
      </c>
      <c r="J3315" s="36" t="s">
        <v>34</v>
      </c>
      <c r="K3315" s="36" t="s">
        <v>35</v>
      </c>
      <c r="L3315" s="37">
        <v>1</v>
      </c>
      <c r="M3315" s="38" t="s">
        <v>36</v>
      </c>
      <c r="N3315" s="38" t="str">
        <f t="shared" si="103"/>
        <v>0226</v>
      </c>
      <c r="O3315" s="83">
        <v>1332.66</v>
      </c>
    </row>
    <row r="3316" spans="1:15" s="22" customFormat="1" ht="11.15" customHeight="1" x14ac:dyDescent="0.2">
      <c r="A3316" s="39" t="s">
        <v>6732</v>
      </c>
      <c r="B3316" s="40" t="str">
        <f t="shared" si="104"/>
        <v>407265</v>
      </c>
      <c r="C3316" s="41" t="s">
        <v>6733</v>
      </c>
      <c r="D3316" s="42" t="s">
        <v>383</v>
      </c>
      <c r="E3316" s="41" t="s">
        <v>382</v>
      </c>
      <c r="F3316" s="42" t="s">
        <v>383</v>
      </c>
      <c r="G3316" s="42" t="s">
        <v>6734</v>
      </c>
      <c r="H3316" s="42" t="s">
        <v>32</v>
      </c>
      <c r="I3316" s="42" t="s">
        <v>6735</v>
      </c>
      <c r="J3316" s="42" t="s">
        <v>34</v>
      </c>
      <c r="K3316" s="42" t="s">
        <v>35</v>
      </c>
      <c r="L3316" s="37">
        <v>6244</v>
      </c>
      <c r="M3316" s="43" t="s">
        <v>36</v>
      </c>
      <c r="N3316" s="43" t="str">
        <f t="shared" si="103"/>
        <v>0223</v>
      </c>
      <c r="O3316" s="84">
        <v>520.76</v>
      </c>
    </row>
    <row r="3317" spans="1:15" s="22" customFormat="1" ht="11.15" customHeight="1" x14ac:dyDescent="0.2">
      <c r="A3317" s="33" t="s">
        <v>6736</v>
      </c>
      <c r="B3317" s="34" t="str">
        <f t="shared" si="104"/>
        <v>407275</v>
      </c>
      <c r="C3317" s="35" t="s">
        <v>6737</v>
      </c>
      <c r="D3317" s="36" t="s">
        <v>383</v>
      </c>
      <c r="E3317" s="35" t="s">
        <v>382</v>
      </c>
      <c r="F3317" s="36" t="s">
        <v>383</v>
      </c>
      <c r="G3317" s="36" t="s">
        <v>6734</v>
      </c>
      <c r="H3317" s="36" t="s">
        <v>32</v>
      </c>
      <c r="I3317" s="36" t="s">
        <v>6735</v>
      </c>
      <c r="J3317" s="36" t="s">
        <v>34</v>
      </c>
      <c r="K3317" s="36" t="s">
        <v>35</v>
      </c>
      <c r="L3317" s="37">
        <v>3826</v>
      </c>
      <c r="M3317" s="38" t="s">
        <v>36</v>
      </c>
      <c r="N3317" s="38" t="str">
        <f t="shared" si="103"/>
        <v>0223</v>
      </c>
      <c r="O3317" s="83">
        <v>1243.72</v>
      </c>
    </row>
    <row r="3318" spans="1:15" s="22" customFormat="1" ht="11.15" customHeight="1" x14ac:dyDescent="0.2">
      <c r="A3318" s="39" t="s">
        <v>6738</v>
      </c>
      <c r="B3318" s="40" t="str">
        <f t="shared" si="104"/>
        <v>407295</v>
      </c>
      <c r="C3318" s="41" t="s">
        <v>6739</v>
      </c>
      <c r="D3318" s="42" t="s">
        <v>383</v>
      </c>
      <c r="E3318" s="41" t="s">
        <v>382</v>
      </c>
      <c r="F3318" s="42" t="s">
        <v>383</v>
      </c>
      <c r="G3318" s="42" t="s">
        <v>6734</v>
      </c>
      <c r="H3318" s="42" t="s">
        <v>32</v>
      </c>
      <c r="I3318" s="42" t="s">
        <v>6735</v>
      </c>
      <c r="J3318" s="42" t="s">
        <v>34</v>
      </c>
      <c r="K3318" s="42" t="s">
        <v>35</v>
      </c>
      <c r="L3318" s="37">
        <v>383</v>
      </c>
      <c r="M3318" s="43" t="s">
        <v>36</v>
      </c>
      <c r="N3318" s="43" t="str">
        <f t="shared" si="103"/>
        <v>0223</v>
      </c>
      <c r="O3318" s="84">
        <v>2584.69</v>
      </c>
    </row>
    <row r="3319" spans="1:15" s="22" customFormat="1" ht="11.15" customHeight="1" x14ac:dyDescent="0.2">
      <c r="A3319" s="33" t="s">
        <v>6740</v>
      </c>
      <c r="B3319" s="34" t="str">
        <f t="shared" si="104"/>
        <v>407292</v>
      </c>
      <c r="C3319" s="35" t="s">
        <v>6741</v>
      </c>
      <c r="D3319" s="36" t="s">
        <v>383</v>
      </c>
      <c r="E3319" s="35" t="s">
        <v>382</v>
      </c>
      <c r="F3319" s="36" t="s">
        <v>383</v>
      </c>
      <c r="G3319" s="36" t="s">
        <v>6734</v>
      </c>
      <c r="H3319" s="36" t="s">
        <v>32</v>
      </c>
      <c r="I3319" s="36" t="s">
        <v>6735</v>
      </c>
      <c r="J3319" s="36" t="s">
        <v>34</v>
      </c>
      <c r="K3319" s="36" t="s">
        <v>35</v>
      </c>
      <c r="L3319" s="37">
        <v>1311</v>
      </c>
      <c r="M3319" s="38" t="s">
        <v>36</v>
      </c>
      <c r="N3319" s="38" t="str">
        <f t="shared" si="103"/>
        <v>0223</v>
      </c>
      <c r="O3319" s="83">
        <v>1784.65</v>
      </c>
    </row>
    <row r="3320" spans="1:15" s="22" customFormat="1" ht="11.15" customHeight="1" x14ac:dyDescent="0.2">
      <c r="A3320" s="39" t="s">
        <v>6742</v>
      </c>
      <c r="B3320" s="40" t="str">
        <f t="shared" si="104"/>
        <v>407281</v>
      </c>
      <c r="C3320" s="41" t="s">
        <v>6743</v>
      </c>
      <c r="D3320" s="42" t="s">
        <v>383</v>
      </c>
      <c r="E3320" s="41" t="s">
        <v>382</v>
      </c>
      <c r="F3320" s="42" t="s">
        <v>383</v>
      </c>
      <c r="G3320" s="42" t="s">
        <v>6734</v>
      </c>
      <c r="H3320" s="42" t="s">
        <v>32</v>
      </c>
      <c r="I3320" s="42" t="s">
        <v>6735</v>
      </c>
      <c r="J3320" s="42" t="s">
        <v>34</v>
      </c>
      <c r="K3320" s="42" t="s">
        <v>35</v>
      </c>
      <c r="L3320" s="37">
        <v>1293</v>
      </c>
      <c r="M3320" s="43" t="s">
        <v>36</v>
      </c>
      <c r="N3320" s="43" t="str">
        <f t="shared" si="103"/>
        <v>0223</v>
      </c>
      <c r="O3320" s="84">
        <v>1786.28</v>
      </c>
    </row>
    <row r="3321" spans="1:15" s="22" customFormat="1" ht="11.15" customHeight="1" x14ac:dyDescent="0.2">
      <c r="A3321" s="33" t="s">
        <v>6744</v>
      </c>
      <c r="B3321" s="34" t="str">
        <f t="shared" si="104"/>
        <v>407279</v>
      </c>
      <c r="C3321" s="35" t="s">
        <v>6745</v>
      </c>
      <c r="D3321" s="36" t="s">
        <v>383</v>
      </c>
      <c r="E3321" s="35" t="s">
        <v>382</v>
      </c>
      <c r="F3321" s="36" t="s">
        <v>383</v>
      </c>
      <c r="G3321" s="36" t="s">
        <v>6734</v>
      </c>
      <c r="H3321" s="36" t="s">
        <v>32</v>
      </c>
      <c r="I3321" s="36" t="s">
        <v>6735</v>
      </c>
      <c r="J3321" s="36" t="s">
        <v>34</v>
      </c>
      <c r="K3321" s="36" t="s">
        <v>35</v>
      </c>
      <c r="L3321" s="37">
        <v>1442</v>
      </c>
      <c r="M3321" s="38" t="s">
        <v>36</v>
      </c>
      <c r="N3321" s="38" t="str">
        <f t="shared" si="103"/>
        <v>0223</v>
      </c>
      <c r="O3321" s="83">
        <v>1181.52</v>
      </c>
    </row>
    <row r="3322" spans="1:15" s="22" customFormat="1" ht="11.15" customHeight="1" x14ac:dyDescent="0.2">
      <c r="A3322" s="39" t="s">
        <v>6746</v>
      </c>
      <c r="B3322" s="40" t="str">
        <f t="shared" si="104"/>
        <v>407264</v>
      </c>
      <c r="C3322" s="41" t="s">
        <v>6747</v>
      </c>
      <c r="D3322" s="42" t="s">
        <v>383</v>
      </c>
      <c r="E3322" s="41" t="s">
        <v>382</v>
      </c>
      <c r="F3322" s="42" t="s">
        <v>383</v>
      </c>
      <c r="G3322" s="42" t="s">
        <v>6734</v>
      </c>
      <c r="H3322" s="42" t="s">
        <v>32</v>
      </c>
      <c r="I3322" s="42" t="s">
        <v>6735</v>
      </c>
      <c r="J3322" s="42" t="s">
        <v>34</v>
      </c>
      <c r="K3322" s="42" t="s">
        <v>35</v>
      </c>
      <c r="L3322" s="37">
        <v>2710</v>
      </c>
      <c r="M3322" s="43" t="s">
        <v>36</v>
      </c>
      <c r="N3322" s="43" t="str">
        <f t="shared" si="103"/>
        <v>0223</v>
      </c>
      <c r="O3322" s="84">
        <v>529.65</v>
      </c>
    </row>
    <row r="3323" spans="1:15" s="22" customFormat="1" ht="11.15" customHeight="1" x14ac:dyDescent="0.2">
      <c r="A3323" s="33" t="s">
        <v>6748</v>
      </c>
      <c r="B3323" s="34" t="str">
        <f t="shared" si="104"/>
        <v>407296</v>
      </c>
      <c r="C3323" s="35" t="s">
        <v>6749</v>
      </c>
      <c r="D3323" s="36" t="s">
        <v>383</v>
      </c>
      <c r="E3323" s="35" t="s">
        <v>382</v>
      </c>
      <c r="F3323" s="36" t="s">
        <v>383</v>
      </c>
      <c r="G3323" s="36" t="s">
        <v>6734</v>
      </c>
      <c r="H3323" s="36" t="s">
        <v>32</v>
      </c>
      <c r="I3323" s="36" t="s">
        <v>6735</v>
      </c>
      <c r="J3323" s="36" t="s">
        <v>34</v>
      </c>
      <c r="K3323" s="36" t="s">
        <v>35</v>
      </c>
      <c r="L3323" s="37">
        <v>521</v>
      </c>
      <c r="M3323" s="38" t="s">
        <v>36</v>
      </c>
      <c r="N3323" s="38" t="str">
        <f t="shared" ref="N3323:N3386" si="105">TEXT(G3323,"0000")</f>
        <v>0223</v>
      </c>
      <c r="O3323" s="83">
        <v>3179.75</v>
      </c>
    </row>
    <row r="3324" spans="1:15" s="22" customFormat="1" ht="11.15" customHeight="1" x14ac:dyDescent="0.2">
      <c r="A3324" s="39" t="s">
        <v>6750</v>
      </c>
      <c r="B3324" s="40" t="str">
        <f t="shared" si="104"/>
        <v>407280</v>
      </c>
      <c r="C3324" s="41" t="s">
        <v>6751</v>
      </c>
      <c r="D3324" s="42" t="s">
        <v>383</v>
      </c>
      <c r="E3324" s="41" t="s">
        <v>382</v>
      </c>
      <c r="F3324" s="42" t="s">
        <v>383</v>
      </c>
      <c r="G3324" s="42" t="s">
        <v>6734</v>
      </c>
      <c r="H3324" s="42" t="s">
        <v>32</v>
      </c>
      <c r="I3324" s="42" t="s">
        <v>6735</v>
      </c>
      <c r="J3324" s="42" t="s">
        <v>34</v>
      </c>
      <c r="K3324" s="42" t="s">
        <v>35</v>
      </c>
      <c r="L3324" s="37">
        <v>805</v>
      </c>
      <c r="M3324" s="43" t="s">
        <v>36</v>
      </c>
      <c r="N3324" s="43" t="str">
        <f t="shared" si="105"/>
        <v>0223</v>
      </c>
      <c r="O3324" s="84">
        <v>1359.26</v>
      </c>
    </row>
    <row r="3325" spans="1:15" s="22" customFormat="1" ht="11.15" customHeight="1" x14ac:dyDescent="0.2">
      <c r="A3325" s="33" t="s">
        <v>6752</v>
      </c>
      <c r="B3325" s="34" t="str">
        <f t="shared" si="104"/>
        <v>407266</v>
      </c>
      <c r="C3325" s="35" t="s">
        <v>6753</v>
      </c>
      <c r="D3325" s="36" t="s">
        <v>383</v>
      </c>
      <c r="E3325" s="35" t="s">
        <v>382</v>
      </c>
      <c r="F3325" s="36" t="s">
        <v>383</v>
      </c>
      <c r="G3325" s="36" t="s">
        <v>6734</v>
      </c>
      <c r="H3325" s="36" t="s">
        <v>32</v>
      </c>
      <c r="I3325" s="36" t="s">
        <v>6735</v>
      </c>
      <c r="J3325" s="36" t="s">
        <v>34</v>
      </c>
      <c r="K3325" s="36" t="s">
        <v>35</v>
      </c>
      <c r="L3325" s="37">
        <v>1454</v>
      </c>
      <c r="M3325" s="38" t="s">
        <v>36</v>
      </c>
      <c r="N3325" s="38" t="str">
        <f t="shared" si="105"/>
        <v>0223</v>
      </c>
      <c r="O3325" s="83">
        <v>590.55999999999995</v>
      </c>
    </row>
    <row r="3326" spans="1:15" s="22" customFormat="1" ht="11.15" customHeight="1" x14ac:dyDescent="0.2">
      <c r="A3326" s="39" t="s">
        <v>6754</v>
      </c>
      <c r="B3326" s="40" t="str">
        <f t="shared" si="104"/>
        <v>407297</v>
      </c>
      <c r="C3326" s="41" t="s">
        <v>6755</v>
      </c>
      <c r="D3326" s="42" t="s">
        <v>383</v>
      </c>
      <c r="E3326" s="41" t="s">
        <v>382</v>
      </c>
      <c r="F3326" s="42" t="s">
        <v>383</v>
      </c>
      <c r="G3326" s="42" t="s">
        <v>6734</v>
      </c>
      <c r="H3326" s="42" t="s">
        <v>32</v>
      </c>
      <c r="I3326" s="42" t="s">
        <v>6735</v>
      </c>
      <c r="J3326" s="42" t="s">
        <v>34</v>
      </c>
      <c r="K3326" s="42" t="s">
        <v>35</v>
      </c>
      <c r="L3326" s="37">
        <v>109</v>
      </c>
      <c r="M3326" s="43" t="s">
        <v>36</v>
      </c>
      <c r="N3326" s="43" t="str">
        <f t="shared" si="105"/>
        <v>0223</v>
      </c>
      <c r="O3326" s="84">
        <v>3096.53</v>
      </c>
    </row>
    <row r="3327" spans="1:15" s="22" customFormat="1" ht="11.15" customHeight="1" x14ac:dyDescent="0.2">
      <c r="A3327" s="33" t="s">
        <v>6756</v>
      </c>
      <c r="B3327" s="34" t="str">
        <f t="shared" si="104"/>
        <v>407285</v>
      </c>
      <c r="C3327" s="35" t="s">
        <v>6757</v>
      </c>
      <c r="D3327" s="36" t="s">
        <v>383</v>
      </c>
      <c r="E3327" s="35" t="s">
        <v>382</v>
      </c>
      <c r="F3327" s="36" t="s">
        <v>383</v>
      </c>
      <c r="G3327" s="36" t="s">
        <v>6734</v>
      </c>
      <c r="H3327" s="36" t="s">
        <v>32</v>
      </c>
      <c r="I3327" s="36" t="s">
        <v>6735</v>
      </c>
      <c r="J3327" s="36" t="s">
        <v>34</v>
      </c>
      <c r="K3327" s="36" t="s">
        <v>35</v>
      </c>
      <c r="L3327" s="37">
        <v>311</v>
      </c>
      <c r="M3327" s="38" t="s">
        <v>36</v>
      </c>
      <c r="N3327" s="38" t="str">
        <f t="shared" si="105"/>
        <v>0223</v>
      </c>
      <c r="O3327" s="83">
        <v>3477.59</v>
      </c>
    </row>
    <row r="3328" spans="1:15" s="22" customFormat="1" ht="11.15" customHeight="1" x14ac:dyDescent="0.2">
      <c r="A3328" s="39" t="s">
        <v>6758</v>
      </c>
      <c r="B3328" s="40" t="str">
        <f t="shared" si="104"/>
        <v>407286</v>
      </c>
      <c r="C3328" s="41" t="s">
        <v>6759</v>
      </c>
      <c r="D3328" s="42" t="s">
        <v>383</v>
      </c>
      <c r="E3328" s="41" t="s">
        <v>382</v>
      </c>
      <c r="F3328" s="42" t="s">
        <v>383</v>
      </c>
      <c r="G3328" s="42" t="s">
        <v>6734</v>
      </c>
      <c r="H3328" s="42" t="s">
        <v>32</v>
      </c>
      <c r="I3328" s="42" t="s">
        <v>6735</v>
      </c>
      <c r="J3328" s="42" t="s">
        <v>34</v>
      </c>
      <c r="K3328" s="42" t="s">
        <v>35</v>
      </c>
      <c r="L3328" s="37">
        <v>302</v>
      </c>
      <c r="M3328" s="43" t="s">
        <v>36</v>
      </c>
      <c r="N3328" s="43" t="str">
        <f t="shared" si="105"/>
        <v>0223</v>
      </c>
      <c r="O3328" s="84">
        <v>3477.59</v>
      </c>
    </row>
    <row r="3329" spans="1:15" s="22" customFormat="1" ht="11.15" customHeight="1" x14ac:dyDescent="0.2">
      <c r="A3329" s="33" t="s">
        <v>6760</v>
      </c>
      <c r="B3329" s="34" t="str">
        <f t="shared" si="104"/>
        <v>407282</v>
      </c>
      <c r="C3329" s="35" t="s">
        <v>6761</v>
      </c>
      <c r="D3329" s="36" t="s">
        <v>383</v>
      </c>
      <c r="E3329" s="35" t="s">
        <v>382</v>
      </c>
      <c r="F3329" s="36" t="s">
        <v>383</v>
      </c>
      <c r="G3329" s="36" t="s">
        <v>6734</v>
      </c>
      <c r="H3329" s="36" t="s">
        <v>32</v>
      </c>
      <c r="I3329" s="36" t="s">
        <v>6735</v>
      </c>
      <c r="J3329" s="36" t="s">
        <v>34</v>
      </c>
      <c r="K3329" s="36" t="s">
        <v>35</v>
      </c>
      <c r="L3329" s="37">
        <v>277</v>
      </c>
      <c r="M3329" s="38" t="s">
        <v>36</v>
      </c>
      <c r="N3329" s="38" t="str">
        <f t="shared" si="105"/>
        <v>0223</v>
      </c>
      <c r="O3329" s="83">
        <v>2525.33</v>
      </c>
    </row>
    <row r="3330" spans="1:15" s="22" customFormat="1" ht="11.15" customHeight="1" x14ac:dyDescent="0.2">
      <c r="A3330" s="39" t="s">
        <v>6762</v>
      </c>
      <c r="B3330" s="40" t="str">
        <f t="shared" si="104"/>
        <v>407307</v>
      </c>
      <c r="C3330" s="41" t="s">
        <v>6763</v>
      </c>
      <c r="D3330" s="42" t="s">
        <v>383</v>
      </c>
      <c r="E3330" s="41" t="s">
        <v>382</v>
      </c>
      <c r="F3330" s="42" t="s">
        <v>383</v>
      </c>
      <c r="G3330" s="42" t="s">
        <v>6734</v>
      </c>
      <c r="H3330" s="42" t="s">
        <v>32</v>
      </c>
      <c r="I3330" s="42" t="s">
        <v>6735</v>
      </c>
      <c r="J3330" s="42" t="s">
        <v>34</v>
      </c>
      <c r="K3330" s="42" t="s">
        <v>35</v>
      </c>
      <c r="L3330" s="37">
        <v>261</v>
      </c>
      <c r="M3330" s="43" t="s">
        <v>36</v>
      </c>
      <c r="N3330" s="43" t="str">
        <f t="shared" si="105"/>
        <v>0223</v>
      </c>
      <c r="O3330" s="84">
        <v>2653.95</v>
      </c>
    </row>
    <row r="3331" spans="1:15" s="22" customFormat="1" ht="11.15" customHeight="1" x14ac:dyDescent="0.2">
      <c r="A3331" s="33" t="s">
        <v>6764</v>
      </c>
      <c r="B3331" s="34" t="str">
        <f t="shared" ref="B3331:B3394" si="106">HYPERLINK(CONCATENATE("https://project.daccord.ru/2024/Items/PL_ItemView.php?Reference=",A3331),A3331)</f>
        <v>407267</v>
      </c>
      <c r="C3331" s="35" t="s">
        <v>6765</v>
      </c>
      <c r="D3331" s="36" t="s">
        <v>383</v>
      </c>
      <c r="E3331" s="35" t="s">
        <v>382</v>
      </c>
      <c r="F3331" s="36" t="s">
        <v>383</v>
      </c>
      <c r="G3331" s="36" t="s">
        <v>6734</v>
      </c>
      <c r="H3331" s="36" t="s">
        <v>32</v>
      </c>
      <c r="I3331" s="36" t="s">
        <v>6735</v>
      </c>
      <c r="J3331" s="36" t="s">
        <v>34</v>
      </c>
      <c r="K3331" s="36" t="s">
        <v>35</v>
      </c>
      <c r="L3331" s="37">
        <v>872</v>
      </c>
      <c r="M3331" s="38" t="s">
        <v>36</v>
      </c>
      <c r="N3331" s="38" t="str">
        <f t="shared" si="105"/>
        <v>0223</v>
      </c>
      <c r="O3331" s="83">
        <v>640.25</v>
      </c>
    </row>
    <row r="3332" spans="1:15" s="22" customFormat="1" ht="11.15" customHeight="1" x14ac:dyDescent="0.2">
      <c r="A3332" s="39" t="s">
        <v>6766</v>
      </c>
      <c r="B3332" s="40" t="str">
        <f t="shared" si="106"/>
        <v>407257</v>
      </c>
      <c r="C3332" s="41" t="s">
        <v>6767</v>
      </c>
      <c r="D3332" s="42" t="s">
        <v>383</v>
      </c>
      <c r="E3332" s="41" t="s">
        <v>382</v>
      </c>
      <c r="F3332" s="42" t="s">
        <v>383</v>
      </c>
      <c r="G3332" s="42" t="s">
        <v>6734</v>
      </c>
      <c r="H3332" s="42" t="s">
        <v>32</v>
      </c>
      <c r="I3332" s="42" t="s">
        <v>6735</v>
      </c>
      <c r="J3332" s="42" t="s">
        <v>34</v>
      </c>
      <c r="K3332" s="42" t="s">
        <v>35</v>
      </c>
      <c r="L3332" s="37">
        <v>759</v>
      </c>
      <c r="M3332" s="43" t="s">
        <v>36</v>
      </c>
      <c r="N3332" s="43" t="str">
        <f t="shared" si="105"/>
        <v>0223</v>
      </c>
      <c r="O3332" s="84">
        <v>928.15</v>
      </c>
    </row>
    <row r="3333" spans="1:15" s="22" customFormat="1" ht="11.15" customHeight="1" x14ac:dyDescent="0.2">
      <c r="A3333" s="33" t="s">
        <v>6768</v>
      </c>
      <c r="B3333" s="34" t="str">
        <f t="shared" si="106"/>
        <v>407269</v>
      </c>
      <c r="C3333" s="35" t="s">
        <v>6769</v>
      </c>
      <c r="D3333" s="36" t="s">
        <v>383</v>
      </c>
      <c r="E3333" s="35" t="s">
        <v>382</v>
      </c>
      <c r="F3333" s="36" t="s">
        <v>383</v>
      </c>
      <c r="G3333" s="36" t="s">
        <v>6734</v>
      </c>
      <c r="H3333" s="36" t="s">
        <v>32</v>
      </c>
      <c r="I3333" s="36" t="s">
        <v>6735</v>
      </c>
      <c r="J3333" s="36" t="s">
        <v>34</v>
      </c>
      <c r="K3333" s="36" t="s">
        <v>35</v>
      </c>
      <c r="L3333" s="37">
        <v>689</v>
      </c>
      <c r="M3333" s="38" t="s">
        <v>36</v>
      </c>
      <c r="N3333" s="38" t="str">
        <f t="shared" si="105"/>
        <v>0223</v>
      </c>
      <c r="O3333" s="83">
        <v>972.87</v>
      </c>
    </row>
    <row r="3334" spans="1:15" s="22" customFormat="1" ht="11.15" customHeight="1" x14ac:dyDescent="0.2">
      <c r="A3334" s="39" t="s">
        <v>6770</v>
      </c>
      <c r="B3334" s="40" t="str">
        <f t="shared" si="106"/>
        <v>407270</v>
      </c>
      <c r="C3334" s="41" t="s">
        <v>6771</v>
      </c>
      <c r="D3334" s="42" t="s">
        <v>383</v>
      </c>
      <c r="E3334" s="41" t="s">
        <v>382</v>
      </c>
      <c r="F3334" s="42" t="s">
        <v>383</v>
      </c>
      <c r="G3334" s="42" t="s">
        <v>6734</v>
      </c>
      <c r="H3334" s="42" t="s">
        <v>32</v>
      </c>
      <c r="I3334" s="42" t="s">
        <v>6735</v>
      </c>
      <c r="J3334" s="42" t="s">
        <v>34</v>
      </c>
      <c r="K3334" s="42" t="s">
        <v>35</v>
      </c>
      <c r="L3334" s="37">
        <v>302</v>
      </c>
      <c r="M3334" s="43" t="s">
        <v>36</v>
      </c>
      <c r="N3334" s="43" t="str">
        <f t="shared" si="105"/>
        <v>0223</v>
      </c>
      <c r="O3334" s="84">
        <v>2991.39</v>
      </c>
    </row>
    <row r="3335" spans="1:15" s="22" customFormat="1" ht="11.15" customHeight="1" x14ac:dyDescent="0.2">
      <c r="A3335" s="33" t="s">
        <v>6772</v>
      </c>
      <c r="B3335" s="34" t="str">
        <f t="shared" si="106"/>
        <v>407294</v>
      </c>
      <c r="C3335" s="35" t="s">
        <v>6773</v>
      </c>
      <c r="D3335" s="36" t="s">
        <v>383</v>
      </c>
      <c r="E3335" s="35" t="s">
        <v>382</v>
      </c>
      <c r="F3335" s="36" t="s">
        <v>383</v>
      </c>
      <c r="G3335" s="36" t="s">
        <v>6734</v>
      </c>
      <c r="H3335" s="36" t="s">
        <v>32</v>
      </c>
      <c r="I3335" s="36" t="s">
        <v>6735</v>
      </c>
      <c r="J3335" s="36" t="s">
        <v>34</v>
      </c>
      <c r="K3335" s="36" t="s">
        <v>35</v>
      </c>
      <c r="L3335" s="37">
        <v>0</v>
      </c>
      <c r="M3335" s="38" t="s">
        <v>36</v>
      </c>
      <c r="N3335" s="38" t="str">
        <f t="shared" si="105"/>
        <v>0223</v>
      </c>
      <c r="O3335" s="83">
        <v>2306.4499999999998</v>
      </c>
    </row>
    <row r="3336" spans="1:15" s="22" customFormat="1" ht="11.15" customHeight="1" x14ac:dyDescent="0.2">
      <c r="A3336" s="39" t="s">
        <v>6774</v>
      </c>
      <c r="B3336" s="40" t="str">
        <f t="shared" si="106"/>
        <v>407310</v>
      </c>
      <c r="C3336" s="41" t="s">
        <v>6775</v>
      </c>
      <c r="D3336" s="42" t="s">
        <v>383</v>
      </c>
      <c r="E3336" s="41" t="s">
        <v>382</v>
      </c>
      <c r="F3336" s="42" t="s">
        <v>383</v>
      </c>
      <c r="G3336" s="42" t="s">
        <v>6734</v>
      </c>
      <c r="H3336" s="42" t="s">
        <v>32</v>
      </c>
      <c r="I3336" s="42" t="s">
        <v>6735</v>
      </c>
      <c r="J3336" s="42" t="s">
        <v>34</v>
      </c>
      <c r="K3336" s="42" t="s">
        <v>35</v>
      </c>
      <c r="L3336" s="37">
        <v>72</v>
      </c>
      <c r="M3336" s="43" t="s">
        <v>36</v>
      </c>
      <c r="N3336" s="43" t="str">
        <f t="shared" si="105"/>
        <v>0223</v>
      </c>
      <c r="O3336" s="84">
        <v>5518.77</v>
      </c>
    </row>
    <row r="3337" spans="1:15" s="22" customFormat="1" ht="11.15" customHeight="1" x14ac:dyDescent="0.2">
      <c r="A3337" s="33" t="s">
        <v>6776</v>
      </c>
      <c r="B3337" s="34" t="str">
        <f t="shared" si="106"/>
        <v>407308</v>
      </c>
      <c r="C3337" s="35" t="s">
        <v>6777</v>
      </c>
      <c r="D3337" s="36" t="s">
        <v>383</v>
      </c>
      <c r="E3337" s="35" t="s">
        <v>382</v>
      </c>
      <c r="F3337" s="36" t="s">
        <v>383</v>
      </c>
      <c r="G3337" s="36" t="s">
        <v>6734</v>
      </c>
      <c r="H3337" s="36" t="s">
        <v>32</v>
      </c>
      <c r="I3337" s="36" t="s">
        <v>6735</v>
      </c>
      <c r="J3337" s="36" t="s">
        <v>34</v>
      </c>
      <c r="K3337" s="36" t="s">
        <v>35</v>
      </c>
      <c r="L3337" s="37">
        <v>100</v>
      </c>
      <c r="M3337" s="38" t="s">
        <v>36</v>
      </c>
      <c r="N3337" s="38" t="str">
        <f t="shared" si="105"/>
        <v>0223</v>
      </c>
      <c r="O3337" s="83">
        <v>2897.97</v>
      </c>
    </row>
    <row r="3338" spans="1:15" s="22" customFormat="1" ht="11.15" customHeight="1" x14ac:dyDescent="0.2">
      <c r="A3338" s="39" t="s">
        <v>6778</v>
      </c>
      <c r="B3338" s="40" t="str">
        <f t="shared" si="106"/>
        <v>407288</v>
      </c>
      <c r="C3338" s="41" t="s">
        <v>6779</v>
      </c>
      <c r="D3338" s="42" t="s">
        <v>383</v>
      </c>
      <c r="E3338" s="41" t="s">
        <v>382</v>
      </c>
      <c r="F3338" s="42" t="s">
        <v>383</v>
      </c>
      <c r="G3338" s="42" t="s">
        <v>6734</v>
      </c>
      <c r="H3338" s="42" t="s">
        <v>32</v>
      </c>
      <c r="I3338" s="42" t="s">
        <v>6735</v>
      </c>
      <c r="J3338" s="42" t="s">
        <v>34</v>
      </c>
      <c r="K3338" s="42" t="s">
        <v>35</v>
      </c>
      <c r="L3338" s="37">
        <v>104</v>
      </c>
      <c r="M3338" s="43" t="s">
        <v>36</v>
      </c>
      <c r="N3338" s="43" t="str">
        <f t="shared" si="105"/>
        <v>0223</v>
      </c>
      <c r="O3338" s="84">
        <v>2355.44</v>
      </c>
    </row>
    <row r="3339" spans="1:15" s="22" customFormat="1" ht="11.15" customHeight="1" x14ac:dyDescent="0.2">
      <c r="A3339" s="33" t="s">
        <v>6780</v>
      </c>
      <c r="B3339" s="34" t="str">
        <f t="shared" si="106"/>
        <v>407272</v>
      </c>
      <c r="C3339" s="35" t="s">
        <v>6781</v>
      </c>
      <c r="D3339" s="36" t="s">
        <v>383</v>
      </c>
      <c r="E3339" s="35" t="s">
        <v>382</v>
      </c>
      <c r="F3339" s="36" t="s">
        <v>383</v>
      </c>
      <c r="G3339" s="36" t="s">
        <v>6734</v>
      </c>
      <c r="H3339" s="36" t="s">
        <v>32</v>
      </c>
      <c r="I3339" s="36" t="s">
        <v>6735</v>
      </c>
      <c r="J3339" s="36" t="s">
        <v>34</v>
      </c>
      <c r="K3339" s="36" t="s">
        <v>35</v>
      </c>
      <c r="L3339" s="37">
        <v>155</v>
      </c>
      <c r="M3339" s="38" t="s">
        <v>36</v>
      </c>
      <c r="N3339" s="38" t="str">
        <f t="shared" si="105"/>
        <v>0223</v>
      </c>
      <c r="O3339" s="83">
        <v>2564.06</v>
      </c>
    </row>
    <row r="3340" spans="1:15" s="22" customFormat="1" ht="11.15" customHeight="1" x14ac:dyDescent="0.2">
      <c r="A3340" s="39" t="s">
        <v>6782</v>
      </c>
      <c r="B3340" s="40" t="str">
        <f t="shared" si="106"/>
        <v>407311</v>
      </c>
      <c r="C3340" s="41" t="s">
        <v>6783</v>
      </c>
      <c r="D3340" s="42" t="s">
        <v>383</v>
      </c>
      <c r="E3340" s="41" t="s">
        <v>382</v>
      </c>
      <c r="F3340" s="42" t="s">
        <v>383</v>
      </c>
      <c r="G3340" s="42" t="s">
        <v>6734</v>
      </c>
      <c r="H3340" s="42" t="s">
        <v>32</v>
      </c>
      <c r="I3340" s="42" t="s">
        <v>6735</v>
      </c>
      <c r="J3340" s="42" t="s">
        <v>34</v>
      </c>
      <c r="K3340" s="42" t="s">
        <v>35</v>
      </c>
      <c r="L3340" s="37">
        <v>33</v>
      </c>
      <c r="M3340" s="43" t="s">
        <v>36</v>
      </c>
      <c r="N3340" s="43" t="str">
        <f t="shared" si="105"/>
        <v>0223</v>
      </c>
      <c r="O3340" s="84">
        <v>5371.19</v>
      </c>
    </row>
    <row r="3341" spans="1:15" s="22" customFormat="1" ht="11.15" customHeight="1" x14ac:dyDescent="0.2">
      <c r="A3341" s="33" t="s">
        <v>6784</v>
      </c>
      <c r="B3341" s="34" t="str">
        <f t="shared" si="106"/>
        <v>407274</v>
      </c>
      <c r="C3341" s="35" t="s">
        <v>6785</v>
      </c>
      <c r="D3341" s="36" t="s">
        <v>383</v>
      </c>
      <c r="E3341" s="35" t="s">
        <v>382</v>
      </c>
      <c r="F3341" s="36" t="s">
        <v>383</v>
      </c>
      <c r="G3341" s="36" t="s">
        <v>6734</v>
      </c>
      <c r="H3341" s="36" t="s">
        <v>32</v>
      </c>
      <c r="I3341" s="36" t="s">
        <v>6735</v>
      </c>
      <c r="J3341" s="36" t="s">
        <v>34</v>
      </c>
      <c r="K3341" s="36" t="s">
        <v>35</v>
      </c>
      <c r="L3341" s="37">
        <v>53</v>
      </c>
      <c r="M3341" s="38" t="s">
        <v>36</v>
      </c>
      <c r="N3341" s="38" t="str">
        <f t="shared" si="105"/>
        <v>0223</v>
      </c>
      <c r="O3341" s="83">
        <v>1500.73</v>
      </c>
    </row>
    <row r="3342" spans="1:15" s="22" customFormat="1" ht="11.15" customHeight="1" x14ac:dyDescent="0.2">
      <c r="A3342" s="39" t="s">
        <v>6786</v>
      </c>
      <c r="B3342" s="40" t="str">
        <f t="shared" si="106"/>
        <v>407309</v>
      </c>
      <c r="C3342" s="41" t="s">
        <v>6787</v>
      </c>
      <c r="D3342" s="42" t="s">
        <v>383</v>
      </c>
      <c r="E3342" s="41" t="s">
        <v>382</v>
      </c>
      <c r="F3342" s="42" t="s">
        <v>383</v>
      </c>
      <c r="G3342" s="42" t="s">
        <v>6734</v>
      </c>
      <c r="H3342" s="42" t="s">
        <v>32</v>
      </c>
      <c r="I3342" s="42" t="s">
        <v>6735</v>
      </c>
      <c r="J3342" s="42" t="s">
        <v>34</v>
      </c>
      <c r="K3342" s="42" t="s">
        <v>35</v>
      </c>
      <c r="L3342" s="37">
        <v>21</v>
      </c>
      <c r="M3342" s="43" t="s">
        <v>36</v>
      </c>
      <c r="N3342" s="43" t="str">
        <f t="shared" si="105"/>
        <v>0223</v>
      </c>
      <c r="O3342" s="84">
        <v>3077.49</v>
      </c>
    </row>
    <row r="3343" spans="1:15" s="22" customFormat="1" ht="11.15" customHeight="1" x14ac:dyDescent="0.2">
      <c r="A3343" s="33" t="s">
        <v>6788</v>
      </c>
      <c r="B3343" s="34" t="str">
        <f t="shared" si="106"/>
        <v>407283</v>
      </c>
      <c r="C3343" s="35" t="s">
        <v>6789</v>
      </c>
      <c r="D3343" s="36" t="s">
        <v>383</v>
      </c>
      <c r="E3343" s="35" t="s">
        <v>382</v>
      </c>
      <c r="F3343" s="36" t="s">
        <v>383</v>
      </c>
      <c r="G3343" s="36" t="s">
        <v>6734</v>
      </c>
      <c r="H3343" s="36" t="s">
        <v>32</v>
      </c>
      <c r="I3343" s="36" t="s">
        <v>6735</v>
      </c>
      <c r="J3343" s="36" t="s">
        <v>34</v>
      </c>
      <c r="K3343" s="36" t="s">
        <v>35</v>
      </c>
      <c r="L3343" s="37">
        <v>36</v>
      </c>
      <c r="M3343" s="38" t="s">
        <v>36</v>
      </c>
      <c r="N3343" s="38" t="str">
        <f t="shared" si="105"/>
        <v>0223</v>
      </c>
      <c r="O3343" s="83">
        <v>2493.77</v>
      </c>
    </row>
    <row r="3344" spans="1:15" s="22" customFormat="1" ht="11.15" customHeight="1" x14ac:dyDescent="0.2">
      <c r="A3344" s="39" t="s">
        <v>6790</v>
      </c>
      <c r="B3344" s="40" t="str">
        <f t="shared" si="106"/>
        <v>407276</v>
      </c>
      <c r="C3344" s="41" t="s">
        <v>6791</v>
      </c>
      <c r="D3344" s="42" t="s">
        <v>383</v>
      </c>
      <c r="E3344" s="41" t="s">
        <v>382</v>
      </c>
      <c r="F3344" s="42" t="s">
        <v>383</v>
      </c>
      <c r="G3344" s="42" t="s">
        <v>6734</v>
      </c>
      <c r="H3344" s="42" t="s">
        <v>32</v>
      </c>
      <c r="I3344" s="42" t="s">
        <v>6735</v>
      </c>
      <c r="J3344" s="42" t="s">
        <v>34</v>
      </c>
      <c r="K3344" s="42" t="s">
        <v>35</v>
      </c>
      <c r="L3344" s="37">
        <v>49</v>
      </c>
      <c r="M3344" s="43" t="s">
        <v>36</v>
      </c>
      <c r="N3344" s="43" t="str">
        <f t="shared" si="105"/>
        <v>0223</v>
      </c>
      <c r="O3344" s="84">
        <v>3185.3</v>
      </c>
    </row>
    <row r="3345" spans="1:15" s="22" customFormat="1" ht="11.15" customHeight="1" x14ac:dyDescent="0.2">
      <c r="A3345" s="33" t="s">
        <v>6792</v>
      </c>
      <c r="B3345" s="34" t="str">
        <f t="shared" si="106"/>
        <v>407284</v>
      </c>
      <c r="C3345" s="35" t="s">
        <v>6793</v>
      </c>
      <c r="D3345" s="36" t="s">
        <v>383</v>
      </c>
      <c r="E3345" s="35" t="s">
        <v>382</v>
      </c>
      <c r="F3345" s="36" t="s">
        <v>383</v>
      </c>
      <c r="G3345" s="36" t="s">
        <v>6734</v>
      </c>
      <c r="H3345" s="36" t="s">
        <v>32</v>
      </c>
      <c r="I3345" s="36" t="s">
        <v>6735</v>
      </c>
      <c r="J3345" s="36" t="s">
        <v>34</v>
      </c>
      <c r="K3345" s="36" t="s">
        <v>35</v>
      </c>
      <c r="L3345" s="37">
        <v>20</v>
      </c>
      <c r="M3345" s="38" t="s">
        <v>36</v>
      </c>
      <c r="N3345" s="38" t="str">
        <f t="shared" si="105"/>
        <v>0223</v>
      </c>
      <c r="O3345" s="83">
        <v>3477.59</v>
      </c>
    </row>
    <row r="3346" spans="1:15" s="22" customFormat="1" ht="11.15" customHeight="1" x14ac:dyDescent="0.2">
      <c r="A3346" s="39" t="s">
        <v>6794</v>
      </c>
      <c r="B3346" s="40" t="str">
        <f t="shared" si="106"/>
        <v>407289</v>
      </c>
      <c r="C3346" s="41" t="s">
        <v>6795</v>
      </c>
      <c r="D3346" s="42" t="s">
        <v>383</v>
      </c>
      <c r="E3346" s="41" t="s">
        <v>382</v>
      </c>
      <c r="F3346" s="42" t="s">
        <v>383</v>
      </c>
      <c r="G3346" s="42" t="s">
        <v>6734</v>
      </c>
      <c r="H3346" s="42" t="s">
        <v>32</v>
      </c>
      <c r="I3346" s="42" t="s">
        <v>6735</v>
      </c>
      <c r="J3346" s="42" t="s">
        <v>34</v>
      </c>
      <c r="K3346" s="42" t="s">
        <v>35</v>
      </c>
      <c r="L3346" s="37">
        <v>1</v>
      </c>
      <c r="M3346" s="43" t="s">
        <v>36</v>
      </c>
      <c r="N3346" s="43" t="str">
        <f t="shared" si="105"/>
        <v>0223</v>
      </c>
      <c r="O3346" s="84">
        <v>1867.58</v>
      </c>
    </row>
    <row r="3347" spans="1:15" s="22" customFormat="1" ht="11.15" customHeight="1" x14ac:dyDescent="0.2">
      <c r="A3347" s="33" t="s">
        <v>6796</v>
      </c>
      <c r="B3347" s="34" t="str">
        <f t="shared" si="106"/>
        <v>407300</v>
      </c>
      <c r="C3347" s="35" t="s">
        <v>6797</v>
      </c>
      <c r="D3347" s="36" t="s">
        <v>383</v>
      </c>
      <c r="E3347" s="35" t="s">
        <v>382</v>
      </c>
      <c r="F3347" s="36" t="s">
        <v>383</v>
      </c>
      <c r="G3347" s="36" t="s">
        <v>6734</v>
      </c>
      <c r="H3347" s="36" t="s">
        <v>32</v>
      </c>
      <c r="I3347" s="36" t="s">
        <v>6735</v>
      </c>
      <c r="J3347" s="36" t="s">
        <v>34</v>
      </c>
      <c r="K3347" s="36" t="s">
        <v>35</v>
      </c>
      <c r="L3347" s="37">
        <v>12</v>
      </c>
      <c r="M3347" s="38" t="s">
        <v>36</v>
      </c>
      <c r="N3347" s="38" t="str">
        <f t="shared" si="105"/>
        <v>0223</v>
      </c>
      <c r="O3347" s="83">
        <v>4656.0200000000004</v>
      </c>
    </row>
    <row r="3348" spans="1:15" s="22" customFormat="1" ht="11.15" customHeight="1" x14ac:dyDescent="0.2">
      <c r="A3348" s="39" t="s">
        <v>6798</v>
      </c>
      <c r="B3348" s="40" t="str">
        <f t="shared" si="106"/>
        <v>407302</v>
      </c>
      <c r="C3348" s="41" t="s">
        <v>6799</v>
      </c>
      <c r="D3348" s="42" t="s">
        <v>383</v>
      </c>
      <c r="E3348" s="41" t="s">
        <v>382</v>
      </c>
      <c r="F3348" s="42" t="s">
        <v>383</v>
      </c>
      <c r="G3348" s="42" t="s">
        <v>6734</v>
      </c>
      <c r="H3348" s="42" t="s">
        <v>32</v>
      </c>
      <c r="I3348" s="42" t="s">
        <v>6735</v>
      </c>
      <c r="J3348" s="42" t="s">
        <v>34</v>
      </c>
      <c r="K3348" s="42" t="s">
        <v>35</v>
      </c>
      <c r="L3348" s="37">
        <v>17</v>
      </c>
      <c r="M3348" s="43" t="s">
        <v>36</v>
      </c>
      <c r="N3348" s="43" t="str">
        <f t="shared" si="105"/>
        <v>0223</v>
      </c>
      <c r="O3348" s="84">
        <v>3180.42</v>
      </c>
    </row>
    <row r="3349" spans="1:15" s="22" customFormat="1" ht="11.15" customHeight="1" x14ac:dyDescent="0.2">
      <c r="A3349" s="33" t="s">
        <v>6800</v>
      </c>
      <c r="B3349" s="34" t="str">
        <f t="shared" si="106"/>
        <v>407278</v>
      </c>
      <c r="C3349" s="35" t="s">
        <v>6801</v>
      </c>
      <c r="D3349" s="36" t="s">
        <v>383</v>
      </c>
      <c r="E3349" s="35" t="s">
        <v>382</v>
      </c>
      <c r="F3349" s="36" t="s">
        <v>383</v>
      </c>
      <c r="G3349" s="36" t="s">
        <v>6734</v>
      </c>
      <c r="H3349" s="36" t="s">
        <v>32</v>
      </c>
      <c r="I3349" s="36" t="s">
        <v>6735</v>
      </c>
      <c r="J3349" s="36" t="s">
        <v>34</v>
      </c>
      <c r="K3349" s="36" t="s">
        <v>35</v>
      </c>
      <c r="L3349" s="37">
        <v>21</v>
      </c>
      <c r="M3349" s="38" t="s">
        <v>36</v>
      </c>
      <c r="N3349" s="38" t="str">
        <f t="shared" si="105"/>
        <v>0223</v>
      </c>
      <c r="O3349" s="83">
        <v>1277.94</v>
      </c>
    </row>
    <row r="3350" spans="1:15" s="22" customFormat="1" ht="11.15" customHeight="1" x14ac:dyDescent="0.2">
      <c r="A3350" s="39" t="s">
        <v>6802</v>
      </c>
      <c r="B3350" s="40" t="str">
        <f t="shared" si="106"/>
        <v>407209</v>
      </c>
      <c r="C3350" s="41" t="s">
        <v>6803</v>
      </c>
      <c r="D3350" s="42" t="s">
        <v>383</v>
      </c>
      <c r="E3350" s="41" t="s">
        <v>382</v>
      </c>
      <c r="F3350" s="42" t="s">
        <v>383</v>
      </c>
      <c r="G3350" s="42" t="s">
        <v>6734</v>
      </c>
      <c r="H3350" s="42" t="s">
        <v>32</v>
      </c>
      <c r="I3350" s="42" t="s">
        <v>6735</v>
      </c>
      <c r="J3350" s="42" t="s">
        <v>34</v>
      </c>
      <c r="K3350" s="42" t="s">
        <v>35</v>
      </c>
      <c r="L3350" s="37">
        <v>0</v>
      </c>
      <c r="M3350" s="43" t="s">
        <v>36</v>
      </c>
      <c r="N3350" s="43" t="str">
        <f t="shared" si="105"/>
        <v>0223</v>
      </c>
      <c r="O3350" s="84">
        <v>704.02</v>
      </c>
    </row>
    <row r="3351" spans="1:15" s="22" customFormat="1" ht="11.15" customHeight="1" x14ac:dyDescent="0.2">
      <c r="A3351" s="33" t="s">
        <v>6804</v>
      </c>
      <c r="B3351" s="34" t="str">
        <f t="shared" si="106"/>
        <v>407299</v>
      </c>
      <c r="C3351" s="35" t="s">
        <v>6805</v>
      </c>
      <c r="D3351" s="36" t="s">
        <v>383</v>
      </c>
      <c r="E3351" s="35" t="s">
        <v>382</v>
      </c>
      <c r="F3351" s="36" t="s">
        <v>383</v>
      </c>
      <c r="G3351" s="36" t="s">
        <v>6734</v>
      </c>
      <c r="H3351" s="36" t="s">
        <v>32</v>
      </c>
      <c r="I3351" s="36" t="s">
        <v>6735</v>
      </c>
      <c r="J3351" s="36" t="s">
        <v>34</v>
      </c>
      <c r="K3351" s="36" t="s">
        <v>35</v>
      </c>
      <c r="L3351" s="37">
        <v>9</v>
      </c>
      <c r="M3351" s="38" t="s">
        <v>36</v>
      </c>
      <c r="N3351" s="38" t="str">
        <f t="shared" si="105"/>
        <v>0223</v>
      </c>
      <c r="O3351" s="83">
        <v>4656.0200000000004</v>
      </c>
    </row>
    <row r="3352" spans="1:15" s="22" customFormat="1" ht="11.15" customHeight="1" x14ac:dyDescent="0.2">
      <c r="A3352" s="39" t="s">
        <v>6806</v>
      </c>
      <c r="B3352" s="40" t="str">
        <f t="shared" si="106"/>
        <v>407301</v>
      </c>
      <c r="C3352" s="41" t="s">
        <v>6807</v>
      </c>
      <c r="D3352" s="42" t="s">
        <v>383</v>
      </c>
      <c r="E3352" s="41" t="s">
        <v>382</v>
      </c>
      <c r="F3352" s="42" t="s">
        <v>383</v>
      </c>
      <c r="G3352" s="42" t="s">
        <v>6734</v>
      </c>
      <c r="H3352" s="42" t="s">
        <v>32</v>
      </c>
      <c r="I3352" s="42" t="s">
        <v>6735</v>
      </c>
      <c r="J3352" s="42" t="s">
        <v>34</v>
      </c>
      <c r="K3352" s="42" t="s">
        <v>35</v>
      </c>
      <c r="L3352" s="37">
        <v>6</v>
      </c>
      <c r="M3352" s="43" t="s">
        <v>36</v>
      </c>
      <c r="N3352" s="43" t="str">
        <f t="shared" si="105"/>
        <v>0223</v>
      </c>
      <c r="O3352" s="84">
        <v>4656.0200000000004</v>
      </c>
    </row>
    <row r="3353" spans="1:15" s="22" customFormat="1" ht="11.15" customHeight="1" x14ac:dyDescent="0.2">
      <c r="A3353" s="33" t="s">
        <v>6808</v>
      </c>
      <c r="B3353" s="34" t="str">
        <f t="shared" si="106"/>
        <v>407298</v>
      </c>
      <c r="C3353" s="35" t="s">
        <v>6809</v>
      </c>
      <c r="D3353" s="36" t="s">
        <v>383</v>
      </c>
      <c r="E3353" s="35" t="s">
        <v>382</v>
      </c>
      <c r="F3353" s="36" t="s">
        <v>383</v>
      </c>
      <c r="G3353" s="36" t="s">
        <v>6734</v>
      </c>
      <c r="H3353" s="36" t="s">
        <v>32</v>
      </c>
      <c r="I3353" s="36" t="s">
        <v>6735</v>
      </c>
      <c r="J3353" s="36" t="s">
        <v>34</v>
      </c>
      <c r="K3353" s="36" t="s">
        <v>35</v>
      </c>
      <c r="L3353" s="37">
        <v>7</v>
      </c>
      <c r="M3353" s="38" t="s">
        <v>36</v>
      </c>
      <c r="N3353" s="38" t="str">
        <f t="shared" si="105"/>
        <v>0223</v>
      </c>
      <c r="O3353" s="83">
        <v>4656.0200000000004</v>
      </c>
    </row>
    <row r="3354" spans="1:15" s="22" customFormat="1" ht="11.15" customHeight="1" x14ac:dyDescent="0.2">
      <c r="A3354" s="39" t="s">
        <v>6810</v>
      </c>
      <c r="B3354" s="40" t="str">
        <f t="shared" si="106"/>
        <v>407268</v>
      </c>
      <c r="C3354" s="41" t="s">
        <v>6811</v>
      </c>
      <c r="D3354" s="42" t="s">
        <v>383</v>
      </c>
      <c r="E3354" s="41" t="s">
        <v>382</v>
      </c>
      <c r="F3354" s="42" t="s">
        <v>383</v>
      </c>
      <c r="G3354" s="42" t="s">
        <v>6734</v>
      </c>
      <c r="H3354" s="42" t="s">
        <v>32</v>
      </c>
      <c r="I3354" s="42" t="s">
        <v>6735</v>
      </c>
      <c r="J3354" s="42" t="s">
        <v>34</v>
      </c>
      <c r="K3354" s="42" t="s">
        <v>35</v>
      </c>
      <c r="L3354" s="37">
        <v>10</v>
      </c>
      <c r="M3354" s="43" t="s">
        <v>36</v>
      </c>
      <c r="N3354" s="43" t="str">
        <f t="shared" si="105"/>
        <v>0223</v>
      </c>
      <c r="O3354" s="84">
        <v>978.89</v>
      </c>
    </row>
    <row r="3355" spans="1:15" s="22" customFormat="1" ht="11.15" customHeight="1" x14ac:dyDescent="0.2">
      <c r="A3355" s="33" t="s">
        <v>6812</v>
      </c>
      <c r="B3355" s="34" t="str">
        <f t="shared" si="106"/>
        <v>407259</v>
      </c>
      <c r="C3355" s="35" t="s">
        <v>6813</v>
      </c>
      <c r="D3355" s="36" t="s">
        <v>383</v>
      </c>
      <c r="E3355" s="35" t="s">
        <v>382</v>
      </c>
      <c r="F3355" s="36" t="s">
        <v>383</v>
      </c>
      <c r="G3355" s="36" t="s">
        <v>6734</v>
      </c>
      <c r="H3355" s="36" t="s">
        <v>32</v>
      </c>
      <c r="I3355" s="36" t="s">
        <v>6735</v>
      </c>
      <c r="J3355" s="36" t="s">
        <v>34</v>
      </c>
      <c r="K3355" s="36" t="s">
        <v>35</v>
      </c>
      <c r="L3355" s="37">
        <v>0</v>
      </c>
      <c r="M3355" s="38" t="s">
        <v>36</v>
      </c>
      <c r="N3355" s="38" t="str">
        <f t="shared" si="105"/>
        <v>0223</v>
      </c>
      <c r="O3355" s="83">
        <v>928.15</v>
      </c>
    </row>
    <row r="3356" spans="1:15" s="22" customFormat="1" ht="11.15" customHeight="1" x14ac:dyDescent="0.2">
      <c r="A3356" s="39" t="s">
        <v>6814</v>
      </c>
      <c r="B3356" s="40" t="str">
        <f t="shared" si="106"/>
        <v>407273</v>
      </c>
      <c r="C3356" s="41" t="s">
        <v>6815</v>
      </c>
      <c r="D3356" s="42" t="s">
        <v>383</v>
      </c>
      <c r="E3356" s="41" t="s">
        <v>382</v>
      </c>
      <c r="F3356" s="42" t="s">
        <v>383</v>
      </c>
      <c r="G3356" s="42" t="s">
        <v>6734</v>
      </c>
      <c r="H3356" s="42" t="s">
        <v>32</v>
      </c>
      <c r="I3356" s="42" t="s">
        <v>6735</v>
      </c>
      <c r="J3356" s="42" t="s">
        <v>34</v>
      </c>
      <c r="K3356" s="42" t="s">
        <v>35</v>
      </c>
      <c r="L3356" s="37">
        <v>7</v>
      </c>
      <c r="M3356" s="43" t="s">
        <v>36</v>
      </c>
      <c r="N3356" s="43" t="str">
        <f t="shared" si="105"/>
        <v>0223</v>
      </c>
      <c r="O3356" s="84">
        <v>2293.3000000000002</v>
      </c>
    </row>
    <row r="3357" spans="1:15" s="22" customFormat="1" ht="11.15" customHeight="1" x14ac:dyDescent="0.2">
      <c r="A3357" s="33" t="s">
        <v>6816</v>
      </c>
      <c r="B3357" s="34" t="str">
        <f t="shared" si="106"/>
        <v>407258</v>
      </c>
      <c r="C3357" s="35" t="s">
        <v>6817</v>
      </c>
      <c r="D3357" s="36" t="s">
        <v>383</v>
      </c>
      <c r="E3357" s="35" t="s">
        <v>382</v>
      </c>
      <c r="F3357" s="36" t="s">
        <v>383</v>
      </c>
      <c r="G3357" s="36" t="s">
        <v>6734</v>
      </c>
      <c r="H3357" s="36" t="s">
        <v>32</v>
      </c>
      <c r="I3357" s="36" t="s">
        <v>6735</v>
      </c>
      <c r="J3357" s="36" t="s">
        <v>34</v>
      </c>
      <c r="K3357" s="36" t="s">
        <v>35</v>
      </c>
      <c r="L3357" s="37">
        <v>0</v>
      </c>
      <c r="M3357" s="38" t="s">
        <v>36</v>
      </c>
      <c r="N3357" s="38" t="str">
        <f t="shared" si="105"/>
        <v>0223</v>
      </c>
      <c r="O3357" s="83">
        <v>928.15</v>
      </c>
    </row>
    <row r="3358" spans="1:15" s="22" customFormat="1" ht="11.15" customHeight="1" x14ac:dyDescent="0.2">
      <c r="A3358" s="39" t="s">
        <v>6818</v>
      </c>
      <c r="B3358" s="40" t="str">
        <f t="shared" si="106"/>
        <v>407287</v>
      </c>
      <c r="C3358" s="41" t="s">
        <v>6819</v>
      </c>
      <c r="D3358" s="42" t="s">
        <v>383</v>
      </c>
      <c r="E3358" s="41" t="s">
        <v>382</v>
      </c>
      <c r="F3358" s="42" t="s">
        <v>383</v>
      </c>
      <c r="G3358" s="42" t="s">
        <v>6734</v>
      </c>
      <c r="H3358" s="42" t="s">
        <v>32</v>
      </c>
      <c r="I3358" s="42" t="s">
        <v>6735</v>
      </c>
      <c r="J3358" s="42" t="s">
        <v>34</v>
      </c>
      <c r="K3358" s="42" t="s">
        <v>35</v>
      </c>
      <c r="L3358" s="37">
        <v>1</v>
      </c>
      <c r="M3358" s="43" t="s">
        <v>36</v>
      </c>
      <c r="N3358" s="43" t="str">
        <f t="shared" si="105"/>
        <v>0223</v>
      </c>
      <c r="O3358" s="84">
        <v>3477.59</v>
      </c>
    </row>
    <row r="3359" spans="1:15" s="22" customFormat="1" ht="11.15" customHeight="1" x14ac:dyDescent="0.2">
      <c r="A3359" s="33" t="s">
        <v>6820</v>
      </c>
      <c r="B3359" s="34" t="str">
        <f t="shared" si="106"/>
        <v>407293</v>
      </c>
      <c r="C3359" s="35" t="s">
        <v>6821</v>
      </c>
      <c r="D3359" s="36" t="s">
        <v>383</v>
      </c>
      <c r="E3359" s="35" t="s">
        <v>382</v>
      </c>
      <c r="F3359" s="36" t="s">
        <v>383</v>
      </c>
      <c r="G3359" s="36" t="s">
        <v>6734</v>
      </c>
      <c r="H3359" s="36" t="s">
        <v>32</v>
      </c>
      <c r="I3359" s="36" t="s">
        <v>6735</v>
      </c>
      <c r="J3359" s="36" t="s">
        <v>34</v>
      </c>
      <c r="K3359" s="36" t="s">
        <v>35</v>
      </c>
      <c r="L3359" s="37">
        <v>0</v>
      </c>
      <c r="M3359" s="38" t="s">
        <v>36</v>
      </c>
      <c r="N3359" s="38" t="str">
        <f t="shared" si="105"/>
        <v>0223</v>
      </c>
      <c r="O3359" s="83">
        <v>1736.85</v>
      </c>
    </row>
    <row r="3360" spans="1:15" s="22" customFormat="1" ht="11.15" customHeight="1" x14ac:dyDescent="0.2">
      <c r="A3360" s="39" t="s">
        <v>6822</v>
      </c>
      <c r="B3360" s="40" t="str">
        <f t="shared" si="106"/>
        <v>414428</v>
      </c>
      <c r="C3360" s="41" t="s">
        <v>6823</v>
      </c>
      <c r="D3360" s="42" t="s">
        <v>383</v>
      </c>
      <c r="E3360" s="41" t="s">
        <v>382</v>
      </c>
      <c r="F3360" s="42" t="s">
        <v>383</v>
      </c>
      <c r="G3360" s="42" t="s">
        <v>6824</v>
      </c>
      <c r="H3360" s="42" t="s">
        <v>32</v>
      </c>
      <c r="I3360" s="42" t="s">
        <v>6825</v>
      </c>
      <c r="J3360" s="42" t="s">
        <v>34</v>
      </c>
      <c r="K3360" s="42" t="s">
        <v>35</v>
      </c>
      <c r="L3360" s="37">
        <v>128</v>
      </c>
      <c r="M3360" s="43" t="s">
        <v>36</v>
      </c>
      <c r="N3360" s="43" t="str">
        <f t="shared" si="105"/>
        <v>0061</v>
      </c>
      <c r="O3360" s="84">
        <v>7778.42</v>
      </c>
    </row>
    <row r="3361" spans="1:15" s="22" customFormat="1" ht="11.15" customHeight="1" x14ac:dyDescent="0.2">
      <c r="A3361" s="33" t="s">
        <v>6826</v>
      </c>
      <c r="B3361" s="34" t="str">
        <f t="shared" si="106"/>
        <v>414424</v>
      </c>
      <c r="C3361" s="35" t="s">
        <v>6827</v>
      </c>
      <c r="D3361" s="36" t="s">
        <v>383</v>
      </c>
      <c r="E3361" s="35" t="s">
        <v>382</v>
      </c>
      <c r="F3361" s="36" t="s">
        <v>383</v>
      </c>
      <c r="G3361" s="36" t="s">
        <v>6824</v>
      </c>
      <c r="H3361" s="36" t="s">
        <v>32</v>
      </c>
      <c r="I3361" s="36" t="s">
        <v>6825</v>
      </c>
      <c r="J3361" s="36" t="s">
        <v>34</v>
      </c>
      <c r="K3361" s="36" t="s">
        <v>35</v>
      </c>
      <c r="L3361" s="37">
        <v>46</v>
      </c>
      <c r="M3361" s="38" t="s">
        <v>36</v>
      </c>
      <c r="N3361" s="38" t="str">
        <f t="shared" si="105"/>
        <v>0061</v>
      </c>
      <c r="O3361" s="83">
        <v>8753.9</v>
      </c>
    </row>
    <row r="3362" spans="1:15" s="22" customFormat="1" ht="11.15" customHeight="1" x14ac:dyDescent="0.2">
      <c r="A3362" s="39" t="s">
        <v>6828</v>
      </c>
      <c r="B3362" s="40" t="str">
        <f t="shared" si="106"/>
        <v>414429</v>
      </c>
      <c r="C3362" s="41" t="s">
        <v>6829</v>
      </c>
      <c r="D3362" s="42" t="s">
        <v>383</v>
      </c>
      <c r="E3362" s="41" t="s">
        <v>382</v>
      </c>
      <c r="F3362" s="42" t="s">
        <v>383</v>
      </c>
      <c r="G3362" s="42" t="s">
        <v>6824</v>
      </c>
      <c r="H3362" s="42" t="s">
        <v>32</v>
      </c>
      <c r="I3362" s="42" t="s">
        <v>6825</v>
      </c>
      <c r="J3362" s="42" t="s">
        <v>34</v>
      </c>
      <c r="K3362" s="42" t="s">
        <v>35</v>
      </c>
      <c r="L3362" s="37">
        <v>18</v>
      </c>
      <c r="M3362" s="43" t="s">
        <v>36</v>
      </c>
      <c r="N3362" s="43" t="str">
        <f t="shared" si="105"/>
        <v>0061</v>
      </c>
      <c r="O3362" s="84">
        <v>8245.19</v>
      </c>
    </row>
    <row r="3363" spans="1:15" s="22" customFormat="1" ht="11.15" customHeight="1" x14ac:dyDescent="0.2">
      <c r="A3363" s="33" t="s">
        <v>6830</v>
      </c>
      <c r="B3363" s="34" t="str">
        <f t="shared" si="106"/>
        <v>414449</v>
      </c>
      <c r="C3363" s="35" t="s">
        <v>6831</v>
      </c>
      <c r="D3363" s="36" t="s">
        <v>383</v>
      </c>
      <c r="E3363" s="35" t="s">
        <v>382</v>
      </c>
      <c r="F3363" s="36" t="s">
        <v>383</v>
      </c>
      <c r="G3363" s="36" t="s">
        <v>6824</v>
      </c>
      <c r="H3363" s="36" t="s">
        <v>32</v>
      </c>
      <c r="I3363" s="36" t="s">
        <v>6825</v>
      </c>
      <c r="J3363" s="36" t="s">
        <v>34</v>
      </c>
      <c r="K3363" s="36" t="s">
        <v>35</v>
      </c>
      <c r="L3363" s="37">
        <v>2</v>
      </c>
      <c r="M3363" s="38" t="s">
        <v>36</v>
      </c>
      <c r="N3363" s="38" t="str">
        <f t="shared" si="105"/>
        <v>0061</v>
      </c>
      <c r="O3363" s="83">
        <v>33389.64</v>
      </c>
    </row>
    <row r="3364" spans="1:15" s="22" customFormat="1" ht="11.15" customHeight="1" x14ac:dyDescent="0.2">
      <c r="A3364" s="39" t="s">
        <v>6832</v>
      </c>
      <c r="B3364" s="40" t="str">
        <f t="shared" si="106"/>
        <v>417310</v>
      </c>
      <c r="C3364" s="41" t="s">
        <v>6833</v>
      </c>
      <c r="D3364" s="42" t="s">
        <v>383</v>
      </c>
      <c r="E3364" s="41" t="s">
        <v>382</v>
      </c>
      <c r="F3364" s="42" t="s">
        <v>383</v>
      </c>
      <c r="G3364" s="42" t="s">
        <v>6834</v>
      </c>
      <c r="H3364" s="42" t="s">
        <v>32</v>
      </c>
      <c r="I3364" s="42" t="s">
        <v>6835</v>
      </c>
      <c r="J3364" s="42" t="s">
        <v>34</v>
      </c>
      <c r="K3364" s="42" t="s">
        <v>35</v>
      </c>
      <c r="L3364" s="37">
        <v>373</v>
      </c>
      <c r="M3364" s="43" t="s">
        <v>36</v>
      </c>
      <c r="N3364" s="43" t="str">
        <f t="shared" si="105"/>
        <v>0031</v>
      </c>
      <c r="O3364" s="84">
        <v>1688.61</v>
      </c>
    </row>
    <row r="3365" spans="1:15" s="22" customFormat="1" ht="11.15" customHeight="1" x14ac:dyDescent="0.2">
      <c r="A3365" s="33" t="s">
        <v>6836</v>
      </c>
      <c r="B3365" s="34" t="str">
        <f t="shared" si="106"/>
        <v>417312</v>
      </c>
      <c r="C3365" s="35" t="s">
        <v>6837</v>
      </c>
      <c r="D3365" s="36" t="s">
        <v>383</v>
      </c>
      <c r="E3365" s="35" t="s">
        <v>382</v>
      </c>
      <c r="F3365" s="36" t="s">
        <v>383</v>
      </c>
      <c r="G3365" s="36" t="s">
        <v>6834</v>
      </c>
      <c r="H3365" s="36" t="s">
        <v>32</v>
      </c>
      <c r="I3365" s="36" t="s">
        <v>6835</v>
      </c>
      <c r="J3365" s="36" t="s">
        <v>34</v>
      </c>
      <c r="K3365" s="36" t="s">
        <v>35</v>
      </c>
      <c r="L3365" s="37">
        <v>132</v>
      </c>
      <c r="M3365" s="38" t="s">
        <v>36</v>
      </c>
      <c r="N3365" s="38" t="str">
        <f t="shared" si="105"/>
        <v>0031</v>
      </c>
      <c r="O3365" s="83">
        <v>1745.3</v>
      </c>
    </row>
    <row r="3366" spans="1:15" s="22" customFormat="1" ht="11.15" customHeight="1" x14ac:dyDescent="0.2">
      <c r="A3366" s="39" t="s">
        <v>6838</v>
      </c>
      <c r="B3366" s="40" t="str">
        <f t="shared" si="106"/>
        <v>417335</v>
      </c>
      <c r="C3366" s="41" t="s">
        <v>6839</v>
      </c>
      <c r="D3366" s="42" t="s">
        <v>383</v>
      </c>
      <c r="E3366" s="41" t="s">
        <v>382</v>
      </c>
      <c r="F3366" s="42" t="s">
        <v>383</v>
      </c>
      <c r="G3366" s="42" t="s">
        <v>6834</v>
      </c>
      <c r="H3366" s="42" t="s">
        <v>32</v>
      </c>
      <c r="I3366" s="42" t="s">
        <v>6835</v>
      </c>
      <c r="J3366" s="42" t="s">
        <v>34</v>
      </c>
      <c r="K3366" s="42" t="s">
        <v>35</v>
      </c>
      <c r="L3366" s="37">
        <v>103</v>
      </c>
      <c r="M3366" s="43" t="s">
        <v>36</v>
      </c>
      <c r="N3366" s="43" t="str">
        <f t="shared" si="105"/>
        <v>0031</v>
      </c>
      <c r="O3366" s="84">
        <v>2164.84</v>
      </c>
    </row>
    <row r="3367" spans="1:15" s="22" customFormat="1" ht="11.15" customHeight="1" x14ac:dyDescent="0.2">
      <c r="A3367" s="33" t="s">
        <v>6840</v>
      </c>
      <c r="B3367" s="34" t="str">
        <f t="shared" si="106"/>
        <v>417333</v>
      </c>
      <c r="C3367" s="35" t="s">
        <v>6841</v>
      </c>
      <c r="D3367" s="36" t="s">
        <v>383</v>
      </c>
      <c r="E3367" s="35" t="s">
        <v>382</v>
      </c>
      <c r="F3367" s="36" t="s">
        <v>383</v>
      </c>
      <c r="G3367" s="36" t="s">
        <v>6834</v>
      </c>
      <c r="H3367" s="36" t="s">
        <v>32</v>
      </c>
      <c r="I3367" s="36" t="s">
        <v>6835</v>
      </c>
      <c r="J3367" s="36" t="s">
        <v>34</v>
      </c>
      <c r="K3367" s="36" t="s">
        <v>35</v>
      </c>
      <c r="L3367" s="37">
        <v>62</v>
      </c>
      <c r="M3367" s="38" t="s">
        <v>36</v>
      </c>
      <c r="N3367" s="38" t="str">
        <f t="shared" si="105"/>
        <v>0031</v>
      </c>
      <c r="O3367" s="83">
        <v>2164.84</v>
      </c>
    </row>
    <row r="3368" spans="1:15" s="22" customFormat="1" ht="11.15" customHeight="1" x14ac:dyDescent="0.2">
      <c r="A3368" s="39" t="s">
        <v>6842</v>
      </c>
      <c r="B3368" s="40" t="str">
        <f t="shared" si="106"/>
        <v>417480</v>
      </c>
      <c r="C3368" s="41" t="s">
        <v>6843</v>
      </c>
      <c r="D3368" s="42" t="s">
        <v>383</v>
      </c>
      <c r="E3368" s="41" t="s">
        <v>382</v>
      </c>
      <c r="F3368" s="42" t="s">
        <v>383</v>
      </c>
      <c r="G3368" s="42" t="s">
        <v>6834</v>
      </c>
      <c r="H3368" s="42" t="s">
        <v>43</v>
      </c>
      <c r="I3368" s="42" t="s">
        <v>6835</v>
      </c>
      <c r="J3368" s="42" t="s">
        <v>34</v>
      </c>
      <c r="K3368" s="42" t="s">
        <v>35</v>
      </c>
      <c r="L3368" s="37">
        <v>240</v>
      </c>
      <c r="M3368" s="43" t="s">
        <v>36</v>
      </c>
      <c r="N3368" s="43" t="str">
        <f t="shared" si="105"/>
        <v>0031</v>
      </c>
      <c r="O3368" s="84">
        <v>1185.1400000000001</v>
      </c>
    </row>
    <row r="3369" spans="1:15" s="22" customFormat="1" ht="11.15" customHeight="1" x14ac:dyDescent="0.2">
      <c r="A3369" s="33" t="s">
        <v>6844</v>
      </c>
      <c r="B3369" s="34" t="str">
        <f t="shared" si="106"/>
        <v>417331</v>
      </c>
      <c r="C3369" s="35" t="s">
        <v>6845</v>
      </c>
      <c r="D3369" s="36" t="s">
        <v>383</v>
      </c>
      <c r="E3369" s="35" t="s">
        <v>382</v>
      </c>
      <c r="F3369" s="36" t="s">
        <v>383</v>
      </c>
      <c r="G3369" s="36" t="s">
        <v>6834</v>
      </c>
      <c r="H3369" s="36" t="s">
        <v>32</v>
      </c>
      <c r="I3369" s="36" t="s">
        <v>6835</v>
      </c>
      <c r="J3369" s="36" t="s">
        <v>34</v>
      </c>
      <c r="K3369" s="36" t="s">
        <v>35</v>
      </c>
      <c r="L3369" s="37">
        <v>69</v>
      </c>
      <c r="M3369" s="38" t="s">
        <v>36</v>
      </c>
      <c r="N3369" s="38" t="str">
        <f t="shared" si="105"/>
        <v>0031</v>
      </c>
      <c r="O3369" s="83">
        <v>2164.84</v>
      </c>
    </row>
    <row r="3370" spans="1:15" s="22" customFormat="1" ht="11.15" customHeight="1" x14ac:dyDescent="0.2">
      <c r="A3370" s="39" t="s">
        <v>6846</v>
      </c>
      <c r="B3370" s="40" t="str">
        <f t="shared" si="106"/>
        <v>417304</v>
      </c>
      <c r="C3370" s="41" t="s">
        <v>6847</v>
      </c>
      <c r="D3370" s="42" t="s">
        <v>383</v>
      </c>
      <c r="E3370" s="41" t="s">
        <v>382</v>
      </c>
      <c r="F3370" s="42" t="s">
        <v>383</v>
      </c>
      <c r="G3370" s="42" t="s">
        <v>6834</v>
      </c>
      <c r="H3370" s="42" t="s">
        <v>32</v>
      </c>
      <c r="I3370" s="42" t="s">
        <v>6835</v>
      </c>
      <c r="J3370" s="42" t="s">
        <v>34</v>
      </c>
      <c r="K3370" s="42" t="s">
        <v>35</v>
      </c>
      <c r="L3370" s="37">
        <v>58</v>
      </c>
      <c r="M3370" s="43" t="s">
        <v>36</v>
      </c>
      <c r="N3370" s="43" t="str">
        <f t="shared" si="105"/>
        <v>0031</v>
      </c>
      <c r="O3370" s="84">
        <v>1688.61</v>
      </c>
    </row>
    <row r="3371" spans="1:15" s="22" customFormat="1" ht="11.15" customHeight="1" x14ac:dyDescent="0.2">
      <c r="A3371" s="33" t="s">
        <v>6848</v>
      </c>
      <c r="B3371" s="34" t="str">
        <f t="shared" si="106"/>
        <v>417311</v>
      </c>
      <c r="C3371" s="35" t="s">
        <v>6849</v>
      </c>
      <c r="D3371" s="36" t="s">
        <v>383</v>
      </c>
      <c r="E3371" s="35" t="s">
        <v>382</v>
      </c>
      <c r="F3371" s="36" t="s">
        <v>383</v>
      </c>
      <c r="G3371" s="36" t="s">
        <v>6834</v>
      </c>
      <c r="H3371" s="36" t="s">
        <v>32</v>
      </c>
      <c r="I3371" s="36" t="s">
        <v>6835</v>
      </c>
      <c r="J3371" s="36" t="s">
        <v>34</v>
      </c>
      <c r="K3371" s="36" t="s">
        <v>35</v>
      </c>
      <c r="L3371" s="37">
        <v>43</v>
      </c>
      <c r="M3371" s="38" t="s">
        <v>36</v>
      </c>
      <c r="N3371" s="38" t="str">
        <f t="shared" si="105"/>
        <v>0031</v>
      </c>
      <c r="O3371" s="83">
        <v>1745.3</v>
      </c>
    </row>
    <row r="3372" spans="1:15" s="22" customFormat="1" ht="11.15" customHeight="1" x14ac:dyDescent="0.2">
      <c r="A3372" s="39" t="s">
        <v>6850</v>
      </c>
      <c r="B3372" s="40" t="str">
        <f t="shared" si="106"/>
        <v>417315</v>
      </c>
      <c r="C3372" s="41" t="s">
        <v>6851</v>
      </c>
      <c r="D3372" s="42" t="s">
        <v>383</v>
      </c>
      <c r="E3372" s="41" t="s">
        <v>382</v>
      </c>
      <c r="F3372" s="42" t="s">
        <v>383</v>
      </c>
      <c r="G3372" s="42" t="s">
        <v>6834</v>
      </c>
      <c r="H3372" s="42" t="s">
        <v>32</v>
      </c>
      <c r="I3372" s="42" t="s">
        <v>6835</v>
      </c>
      <c r="J3372" s="42" t="s">
        <v>34</v>
      </c>
      <c r="K3372" s="42" t="s">
        <v>35</v>
      </c>
      <c r="L3372" s="37">
        <v>30</v>
      </c>
      <c r="M3372" s="43" t="s">
        <v>36</v>
      </c>
      <c r="N3372" s="43" t="str">
        <f t="shared" si="105"/>
        <v>0031</v>
      </c>
      <c r="O3372" s="84">
        <v>1745.3</v>
      </c>
    </row>
    <row r="3373" spans="1:15" s="22" customFormat="1" ht="11.15" customHeight="1" x14ac:dyDescent="0.2">
      <c r="A3373" s="33" t="s">
        <v>6852</v>
      </c>
      <c r="B3373" s="34" t="str">
        <f t="shared" si="106"/>
        <v>417328</v>
      </c>
      <c r="C3373" s="35" t="s">
        <v>6853</v>
      </c>
      <c r="D3373" s="36" t="s">
        <v>383</v>
      </c>
      <c r="E3373" s="35" t="s">
        <v>382</v>
      </c>
      <c r="F3373" s="36" t="s">
        <v>383</v>
      </c>
      <c r="G3373" s="36" t="s">
        <v>6834</v>
      </c>
      <c r="H3373" s="36" t="s">
        <v>32</v>
      </c>
      <c r="I3373" s="36" t="s">
        <v>6835</v>
      </c>
      <c r="J3373" s="36" t="s">
        <v>34</v>
      </c>
      <c r="K3373" s="36" t="s">
        <v>35</v>
      </c>
      <c r="L3373" s="37">
        <v>0</v>
      </c>
      <c r="M3373" s="38" t="s">
        <v>36</v>
      </c>
      <c r="N3373" s="38" t="str">
        <f t="shared" si="105"/>
        <v>0031</v>
      </c>
      <c r="O3373" s="83">
        <v>2003.48</v>
      </c>
    </row>
    <row r="3374" spans="1:15" s="22" customFormat="1" ht="11.15" customHeight="1" x14ac:dyDescent="0.2">
      <c r="A3374" s="39" t="s">
        <v>6854</v>
      </c>
      <c r="B3374" s="40" t="str">
        <f t="shared" si="106"/>
        <v>417361</v>
      </c>
      <c r="C3374" s="41" t="s">
        <v>6855</v>
      </c>
      <c r="D3374" s="42" t="s">
        <v>383</v>
      </c>
      <c r="E3374" s="41" t="s">
        <v>382</v>
      </c>
      <c r="F3374" s="42" t="s">
        <v>383</v>
      </c>
      <c r="G3374" s="42" t="s">
        <v>6834</v>
      </c>
      <c r="H3374" s="42" t="s">
        <v>32</v>
      </c>
      <c r="I3374" s="42" t="s">
        <v>6835</v>
      </c>
      <c r="J3374" s="42" t="s">
        <v>34</v>
      </c>
      <c r="K3374" s="42" t="s">
        <v>35</v>
      </c>
      <c r="L3374" s="37">
        <v>8</v>
      </c>
      <c r="M3374" s="43" t="s">
        <v>36</v>
      </c>
      <c r="N3374" s="43" t="str">
        <f t="shared" si="105"/>
        <v>0031</v>
      </c>
      <c r="O3374" s="84">
        <v>4959.8599999999997</v>
      </c>
    </row>
    <row r="3375" spans="1:15" s="22" customFormat="1" ht="11.15" customHeight="1" x14ac:dyDescent="0.2">
      <c r="A3375" s="33" t="s">
        <v>6856</v>
      </c>
      <c r="B3375" s="34" t="str">
        <f t="shared" si="106"/>
        <v>417300</v>
      </c>
      <c r="C3375" s="35" t="s">
        <v>6857</v>
      </c>
      <c r="D3375" s="36" t="s">
        <v>383</v>
      </c>
      <c r="E3375" s="35" t="s">
        <v>382</v>
      </c>
      <c r="F3375" s="36" t="s">
        <v>383</v>
      </c>
      <c r="G3375" s="36" t="s">
        <v>6834</v>
      </c>
      <c r="H3375" s="36" t="s">
        <v>32</v>
      </c>
      <c r="I3375" s="36" t="s">
        <v>6835</v>
      </c>
      <c r="J3375" s="36" t="s">
        <v>34</v>
      </c>
      <c r="K3375" s="36" t="s">
        <v>35</v>
      </c>
      <c r="L3375" s="37">
        <v>12</v>
      </c>
      <c r="M3375" s="38" t="s">
        <v>36</v>
      </c>
      <c r="N3375" s="38" t="str">
        <f t="shared" si="105"/>
        <v>0031</v>
      </c>
      <c r="O3375" s="83">
        <v>1688.61</v>
      </c>
    </row>
    <row r="3376" spans="1:15" s="22" customFormat="1" ht="11.15" customHeight="1" x14ac:dyDescent="0.2">
      <c r="A3376" s="39" t="s">
        <v>6858</v>
      </c>
      <c r="B3376" s="40" t="str">
        <f t="shared" si="106"/>
        <v>417334</v>
      </c>
      <c r="C3376" s="41" t="s">
        <v>6859</v>
      </c>
      <c r="D3376" s="42" t="s">
        <v>383</v>
      </c>
      <c r="E3376" s="41" t="s">
        <v>382</v>
      </c>
      <c r="F3376" s="42" t="s">
        <v>383</v>
      </c>
      <c r="G3376" s="42" t="s">
        <v>6834</v>
      </c>
      <c r="H3376" s="42" t="s">
        <v>32</v>
      </c>
      <c r="I3376" s="42" t="s">
        <v>6835</v>
      </c>
      <c r="J3376" s="42" t="s">
        <v>34</v>
      </c>
      <c r="K3376" s="42" t="s">
        <v>35</v>
      </c>
      <c r="L3376" s="37">
        <v>4</v>
      </c>
      <c r="M3376" s="43" t="s">
        <v>36</v>
      </c>
      <c r="N3376" s="43" t="str">
        <f t="shared" si="105"/>
        <v>0031</v>
      </c>
      <c r="O3376" s="84">
        <v>2164.84</v>
      </c>
    </row>
    <row r="3377" spans="1:15" s="22" customFormat="1" ht="11.15" customHeight="1" x14ac:dyDescent="0.2">
      <c r="A3377" s="33" t="s">
        <v>6860</v>
      </c>
      <c r="B3377" s="34" t="str">
        <f t="shared" si="106"/>
        <v>417465</v>
      </c>
      <c r="C3377" s="35" t="s">
        <v>6861</v>
      </c>
      <c r="D3377" s="36" t="s">
        <v>383</v>
      </c>
      <c r="E3377" s="35" t="s">
        <v>382</v>
      </c>
      <c r="F3377" s="36" t="s">
        <v>383</v>
      </c>
      <c r="G3377" s="36" t="s">
        <v>6834</v>
      </c>
      <c r="H3377" s="36" t="s">
        <v>43</v>
      </c>
      <c r="I3377" s="36" t="s">
        <v>6835</v>
      </c>
      <c r="J3377" s="36" t="s">
        <v>34</v>
      </c>
      <c r="K3377" s="36" t="s">
        <v>35</v>
      </c>
      <c r="L3377" s="37">
        <v>19</v>
      </c>
      <c r="M3377" s="38" t="s">
        <v>36</v>
      </c>
      <c r="N3377" s="38" t="str">
        <f t="shared" si="105"/>
        <v>0031</v>
      </c>
      <c r="O3377" s="83">
        <v>1865.7</v>
      </c>
    </row>
    <row r="3378" spans="1:15" s="22" customFormat="1" ht="11.15" customHeight="1" x14ac:dyDescent="0.2">
      <c r="A3378" s="39" t="s">
        <v>6862</v>
      </c>
      <c r="B3378" s="40" t="str">
        <f t="shared" si="106"/>
        <v>417373</v>
      </c>
      <c r="C3378" s="41" t="s">
        <v>6863</v>
      </c>
      <c r="D3378" s="42" t="s">
        <v>383</v>
      </c>
      <c r="E3378" s="41" t="s">
        <v>382</v>
      </c>
      <c r="F3378" s="42" t="s">
        <v>383</v>
      </c>
      <c r="G3378" s="42" t="s">
        <v>6834</v>
      </c>
      <c r="H3378" s="42" t="s">
        <v>32</v>
      </c>
      <c r="I3378" s="42" t="s">
        <v>6835</v>
      </c>
      <c r="J3378" s="42" t="s">
        <v>34</v>
      </c>
      <c r="K3378" s="42" t="s">
        <v>35</v>
      </c>
      <c r="L3378" s="37">
        <v>2</v>
      </c>
      <c r="M3378" s="43" t="s">
        <v>36</v>
      </c>
      <c r="N3378" s="43" t="str">
        <f t="shared" si="105"/>
        <v>0031</v>
      </c>
      <c r="O3378" s="84">
        <v>9252.91</v>
      </c>
    </row>
    <row r="3379" spans="1:15" s="22" customFormat="1" ht="11.15" customHeight="1" x14ac:dyDescent="0.2">
      <c r="A3379" s="33" t="s">
        <v>6864</v>
      </c>
      <c r="B3379" s="34" t="str">
        <f t="shared" si="106"/>
        <v>417302</v>
      </c>
      <c r="C3379" s="35" t="s">
        <v>6865</v>
      </c>
      <c r="D3379" s="36" t="s">
        <v>383</v>
      </c>
      <c r="E3379" s="35" t="s">
        <v>382</v>
      </c>
      <c r="F3379" s="36" t="s">
        <v>383</v>
      </c>
      <c r="G3379" s="36" t="s">
        <v>6834</v>
      </c>
      <c r="H3379" s="36" t="s">
        <v>32</v>
      </c>
      <c r="I3379" s="36" t="s">
        <v>6835</v>
      </c>
      <c r="J3379" s="36" t="s">
        <v>34</v>
      </c>
      <c r="K3379" s="36" t="s">
        <v>35</v>
      </c>
      <c r="L3379" s="37">
        <v>1</v>
      </c>
      <c r="M3379" s="38" t="s">
        <v>36</v>
      </c>
      <c r="N3379" s="38" t="str">
        <f t="shared" si="105"/>
        <v>0031</v>
      </c>
      <c r="O3379" s="83">
        <v>1688.61</v>
      </c>
    </row>
    <row r="3380" spans="1:15" s="22" customFormat="1" ht="11.15" customHeight="1" x14ac:dyDescent="0.35">
      <c r="A3380" s="48" t="s">
        <v>6866</v>
      </c>
      <c r="B3380" s="49" t="str">
        <f t="shared" si="106"/>
        <v>417476</v>
      </c>
      <c r="C3380" s="50" t="s">
        <v>6867</v>
      </c>
      <c r="D3380" s="50" t="s">
        <v>383</v>
      </c>
      <c r="E3380" s="50" t="s">
        <v>382</v>
      </c>
      <c r="F3380" s="50"/>
      <c r="G3380" s="50" t="s">
        <v>6834</v>
      </c>
      <c r="H3380" s="50" t="s">
        <v>43</v>
      </c>
      <c r="I3380" s="50" t="s">
        <v>6835</v>
      </c>
      <c r="J3380" s="50" t="s">
        <v>619</v>
      </c>
      <c r="K3380" s="50" t="s">
        <v>35</v>
      </c>
      <c r="L3380" s="37">
        <v>0</v>
      </c>
      <c r="M3380" s="51" t="s">
        <v>36</v>
      </c>
      <c r="N3380" s="43" t="str">
        <f t="shared" si="105"/>
        <v>0031</v>
      </c>
      <c r="O3380" s="84">
        <v>3786.41</v>
      </c>
    </row>
    <row r="3381" spans="1:15" s="22" customFormat="1" ht="11.15" customHeight="1" x14ac:dyDescent="0.2">
      <c r="A3381" s="33" t="s">
        <v>6868</v>
      </c>
      <c r="B3381" s="34" t="str">
        <f t="shared" si="106"/>
        <v>417360</v>
      </c>
      <c r="C3381" s="35" t="s">
        <v>6869</v>
      </c>
      <c r="D3381" s="36" t="s">
        <v>383</v>
      </c>
      <c r="E3381" s="35" t="s">
        <v>382</v>
      </c>
      <c r="F3381" s="36" t="s">
        <v>383</v>
      </c>
      <c r="G3381" s="36" t="s">
        <v>6834</v>
      </c>
      <c r="H3381" s="36" t="s">
        <v>32</v>
      </c>
      <c r="I3381" s="36" t="s">
        <v>6835</v>
      </c>
      <c r="J3381" s="36" t="s">
        <v>34</v>
      </c>
      <c r="K3381" s="36" t="s">
        <v>35</v>
      </c>
      <c r="L3381" s="37">
        <v>2</v>
      </c>
      <c r="M3381" s="38" t="s">
        <v>36</v>
      </c>
      <c r="N3381" s="38" t="str">
        <f t="shared" si="105"/>
        <v>0031</v>
      </c>
      <c r="O3381" s="83">
        <v>4959.8599999999997</v>
      </c>
    </row>
    <row r="3382" spans="1:15" s="22" customFormat="1" ht="11.15" customHeight="1" x14ac:dyDescent="0.2">
      <c r="A3382" s="39" t="s">
        <v>6870</v>
      </c>
      <c r="B3382" s="40" t="str">
        <f t="shared" si="106"/>
        <v>417448</v>
      </c>
      <c r="C3382" s="41" t="s">
        <v>6871</v>
      </c>
      <c r="D3382" s="42" t="s">
        <v>383</v>
      </c>
      <c r="E3382" s="41" t="s">
        <v>382</v>
      </c>
      <c r="F3382" s="42" t="s">
        <v>383</v>
      </c>
      <c r="G3382" s="42" t="s">
        <v>6834</v>
      </c>
      <c r="H3382" s="42" t="s">
        <v>43</v>
      </c>
      <c r="I3382" s="42" t="s">
        <v>6835</v>
      </c>
      <c r="J3382" s="42" t="s">
        <v>34</v>
      </c>
      <c r="K3382" s="42" t="s">
        <v>35</v>
      </c>
      <c r="L3382" s="37">
        <v>36</v>
      </c>
      <c r="M3382" s="43" t="s">
        <v>36</v>
      </c>
      <c r="N3382" s="43" t="str">
        <f t="shared" si="105"/>
        <v>0031</v>
      </c>
      <c r="O3382" s="84">
        <v>395.05</v>
      </c>
    </row>
    <row r="3383" spans="1:15" s="22" customFormat="1" ht="11.15" customHeight="1" x14ac:dyDescent="0.2">
      <c r="A3383" s="33" t="s">
        <v>6872</v>
      </c>
      <c r="B3383" s="34" t="str">
        <f t="shared" si="106"/>
        <v>417354</v>
      </c>
      <c r="C3383" s="35" t="s">
        <v>6873</v>
      </c>
      <c r="D3383" s="36" t="s">
        <v>383</v>
      </c>
      <c r="E3383" s="35" t="s">
        <v>382</v>
      </c>
      <c r="F3383" s="36" t="s">
        <v>383</v>
      </c>
      <c r="G3383" s="36" t="s">
        <v>6834</v>
      </c>
      <c r="H3383" s="36" t="s">
        <v>32</v>
      </c>
      <c r="I3383" s="36" t="s">
        <v>6835</v>
      </c>
      <c r="J3383" s="36" t="s">
        <v>34</v>
      </c>
      <c r="K3383" s="36" t="s">
        <v>35</v>
      </c>
      <c r="L3383" s="37">
        <v>0</v>
      </c>
      <c r="M3383" s="38" t="s">
        <v>36</v>
      </c>
      <c r="N3383" s="38" t="str">
        <f t="shared" si="105"/>
        <v>0031</v>
      </c>
      <c r="O3383" s="83">
        <v>1919.83</v>
      </c>
    </row>
    <row r="3384" spans="1:15" s="22" customFormat="1" ht="11.15" customHeight="1" x14ac:dyDescent="0.2">
      <c r="A3384" s="39" t="s">
        <v>6874</v>
      </c>
      <c r="B3384" s="40" t="str">
        <f t="shared" si="106"/>
        <v>417452</v>
      </c>
      <c r="C3384" s="41" t="s">
        <v>6875</v>
      </c>
      <c r="D3384" s="42" t="s">
        <v>383</v>
      </c>
      <c r="E3384" s="41" t="s">
        <v>382</v>
      </c>
      <c r="F3384" s="42" t="s">
        <v>383</v>
      </c>
      <c r="G3384" s="42" t="s">
        <v>6834</v>
      </c>
      <c r="H3384" s="42" t="s">
        <v>43</v>
      </c>
      <c r="I3384" s="42" t="s">
        <v>6835</v>
      </c>
      <c r="J3384" s="42" t="s">
        <v>34</v>
      </c>
      <c r="K3384" s="42" t="s">
        <v>35</v>
      </c>
      <c r="L3384" s="37">
        <v>16</v>
      </c>
      <c r="M3384" s="43" t="s">
        <v>36</v>
      </c>
      <c r="N3384" s="43" t="str">
        <f t="shared" si="105"/>
        <v>0031</v>
      </c>
      <c r="O3384" s="84">
        <v>474.06</v>
      </c>
    </row>
    <row r="3385" spans="1:15" s="22" customFormat="1" ht="11.15" customHeight="1" x14ac:dyDescent="0.2">
      <c r="A3385" s="33" t="s">
        <v>6876</v>
      </c>
      <c r="B3385" s="34" t="str">
        <f t="shared" si="106"/>
        <v>417322</v>
      </c>
      <c r="C3385" s="35" t="s">
        <v>6877</v>
      </c>
      <c r="D3385" s="36" t="s">
        <v>383</v>
      </c>
      <c r="E3385" s="35" t="s">
        <v>382</v>
      </c>
      <c r="F3385" s="36" t="s">
        <v>383</v>
      </c>
      <c r="G3385" s="36" t="s">
        <v>6834</v>
      </c>
      <c r="H3385" s="36" t="s">
        <v>32</v>
      </c>
      <c r="I3385" s="36" t="s">
        <v>6835</v>
      </c>
      <c r="J3385" s="36" t="s">
        <v>34</v>
      </c>
      <c r="K3385" s="36" t="s">
        <v>35</v>
      </c>
      <c r="L3385" s="37">
        <v>3</v>
      </c>
      <c r="M3385" s="38" t="s">
        <v>36</v>
      </c>
      <c r="N3385" s="38" t="str">
        <f t="shared" si="105"/>
        <v>0031</v>
      </c>
      <c r="O3385" s="83">
        <v>2003.48</v>
      </c>
    </row>
    <row r="3386" spans="1:15" s="22" customFormat="1" ht="11.15" customHeight="1" x14ac:dyDescent="0.2">
      <c r="A3386" s="39" t="s">
        <v>6878</v>
      </c>
      <c r="B3386" s="40" t="str">
        <f t="shared" si="106"/>
        <v>417348</v>
      </c>
      <c r="C3386" s="41" t="s">
        <v>6879</v>
      </c>
      <c r="D3386" s="42" t="s">
        <v>383</v>
      </c>
      <c r="E3386" s="41" t="s">
        <v>382</v>
      </c>
      <c r="F3386" s="42" t="s">
        <v>383</v>
      </c>
      <c r="G3386" s="42" t="s">
        <v>6834</v>
      </c>
      <c r="H3386" s="42" t="s">
        <v>32</v>
      </c>
      <c r="I3386" s="42" t="s">
        <v>6835</v>
      </c>
      <c r="J3386" s="42" t="s">
        <v>34</v>
      </c>
      <c r="K3386" s="42" t="s">
        <v>35</v>
      </c>
      <c r="L3386" s="37">
        <v>2</v>
      </c>
      <c r="M3386" s="43" t="s">
        <v>36</v>
      </c>
      <c r="N3386" s="43" t="str">
        <f t="shared" si="105"/>
        <v>0031</v>
      </c>
      <c r="O3386" s="84">
        <v>3160.39</v>
      </c>
    </row>
    <row r="3387" spans="1:15" s="22" customFormat="1" ht="11.15" customHeight="1" x14ac:dyDescent="0.2">
      <c r="A3387" s="33" t="s">
        <v>6880</v>
      </c>
      <c r="B3387" s="34" t="str">
        <f t="shared" si="106"/>
        <v>417363</v>
      </c>
      <c r="C3387" s="35" t="s">
        <v>6881</v>
      </c>
      <c r="D3387" s="36" t="s">
        <v>383</v>
      </c>
      <c r="E3387" s="35" t="s">
        <v>382</v>
      </c>
      <c r="F3387" s="36" t="s">
        <v>383</v>
      </c>
      <c r="G3387" s="36" t="s">
        <v>6834</v>
      </c>
      <c r="H3387" s="36" t="s">
        <v>32</v>
      </c>
      <c r="I3387" s="36" t="s">
        <v>6835</v>
      </c>
      <c r="J3387" s="36" t="s">
        <v>34</v>
      </c>
      <c r="K3387" s="36" t="s">
        <v>35</v>
      </c>
      <c r="L3387" s="37">
        <v>1</v>
      </c>
      <c r="M3387" s="38" t="s">
        <v>36</v>
      </c>
      <c r="N3387" s="38" t="str">
        <f t="shared" ref="N3387:N3397" si="107">TEXT(G3387,"0000")</f>
        <v>0031</v>
      </c>
      <c r="O3387" s="83">
        <v>4959.8599999999997</v>
      </c>
    </row>
    <row r="3388" spans="1:15" s="22" customFormat="1" ht="11.15" customHeight="1" x14ac:dyDescent="0.2">
      <c r="A3388" s="39" t="s">
        <v>6882</v>
      </c>
      <c r="B3388" s="40" t="str">
        <f t="shared" si="106"/>
        <v>417402</v>
      </c>
      <c r="C3388" s="41" t="s">
        <v>6883</v>
      </c>
      <c r="D3388" s="42" t="s">
        <v>383</v>
      </c>
      <c r="E3388" s="41" t="s">
        <v>382</v>
      </c>
      <c r="F3388" s="42" t="s">
        <v>383</v>
      </c>
      <c r="G3388" s="42" t="s">
        <v>6834</v>
      </c>
      <c r="H3388" s="42" t="s">
        <v>43</v>
      </c>
      <c r="I3388" s="42" t="s">
        <v>6835</v>
      </c>
      <c r="J3388" s="42" t="s">
        <v>34</v>
      </c>
      <c r="K3388" s="42" t="s">
        <v>35</v>
      </c>
      <c r="L3388" s="37">
        <v>5</v>
      </c>
      <c r="M3388" s="43" t="s">
        <v>36</v>
      </c>
      <c r="N3388" s="43" t="str">
        <f t="shared" si="107"/>
        <v>0031</v>
      </c>
      <c r="O3388" s="84">
        <v>579.4</v>
      </c>
    </row>
    <row r="3389" spans="1:15" s="22" customFormat="1" ht="11.15" customHeight="1" x14ac:dyDescent="0.2">
      <c r="A3389" s="33" t="s">
        <v>6884</v>
      </c>
      <c r="B3389" s="34" t="str">
        <f t="shared" si="106"/>
        <v>417342</v>
      </c>
      <c r="C3389" s="35" t="s">
        <v>6885</v>
      </c>
      <c r="D3389" s="36" t="s">
        <v>383</v>
      </c>
      <c r="E3389" s="35" t="s">
        <v>382</v>
      </c>
      <c r="F3389" s="36" t="s">
        <v>383</v>
      </c>
      <c r="G3389" s="36" t="s">
        <v>6834</v>
      </c>
      <c r="H3389" s="36" t="s">
        <v>32</v>
      </c>
      <c r="I3389" s="36" t="s">
        <v>6835</v>
      </c>
      <c r="J3389" s="36" t="s">
        <v>34</v>
      </c>
      <c r="K3389" s="36" t="s">
        <v>35</v>
      </c>
      <c r="L3389" s="37">
        <v>1</v>
      </c>
      <c r="M3389" s="38" t="s">
        <v>36</v>
      </c>
      <c r="N3389" s="38" t="str">
        <f t="shared" si="107"/>
        <v>0031</v>
      </c>
      <c r="O3389" s="83">
        <v>2429.8000000000002</v>
      </c>
    </row>
    <row r="3390" spans="1:15" s="22" customFormat="1" ht="11.15" customHeight="1" x14ac:dyDescent="0.2">
      <c r="A3390" s="39" t="s">
        <v>6886</v>
      </c>
      <c r="B3390" s="40" t="str">
        <f t="shared" si="106"/>
        <v>417422</v>
      </c>
      <c r="C3390" s="41" t="s">
        <v>6887</v>
      </c>
      <c r="D3390" s="42" t="s">
        <v>383</v>
      </c>
      <c r="E3390" s="41" t="s">
        <v>382</v>
      </c>
      <c r="F3390" s="42" t="s">
        <v>383</v>
      </c>
      <c r="G3390" s="42" t="s">
        <v>6834</v>
      </c>
      <c r="H3390" s="42" t="s">
        <v>43</v>
      </c>
      <c r="I3390" s="42" t="s">
        <v>6835</v>
      </c>
      <c r="J3390" s="42" t="s">
        <v>34</v>
      </c>
      <c r="K3390" s="42" t="s">
        <v>35</v>
      </c>
      <c r="L3390" s="37">
        <v>3</v>
      </c>
      <c r="M3390" s="43" t="s">
        <v>36</v>
      </c>
      <c r="N3390" s="43" t="str">
        <f t="shared" si="107"/>
        <v>0031</v>
      </c>
      <c r="O3390" s="84">
        <v>1213.08</v>
      </c>
    </row>
    <row r="3391" spans="1:15" s="22" customFormat="1" ht="11.15" customHeight="1" x14ac:dyDescent="0.2">
      <c r="A3391" s="33" t="s">
        <v>6888</v>
      </c>
      <c r="B3391" s="34" t="str">
        <f t="shared" si="106"/>
        <v>417352</v>
      </c>
      <c r="C3391" s="35" t="s">
        <v>6889</v>
      </c>
      <c r="D3391" s="36" t="s">
        <v>383</v>
      </c>
      <c r="E3391" s="35" t="s">
        <v>382</v>
      </c>
      <c r="F3391" s="36" t="s">
        <v>383</v>
      </c>
      <c r="G3391" s="36" t="s">
        <v>6834</v>
      </c>
      <c r="H3391" s="36" t="s">
        <v>32</v>
      </c>
      <c r="I3391" s="36" t="s">
        <v>6835</v>
      </c>
      <c r="J3391" s="36" t="s">
        <v>34</v>
      </c>
      <c r="K3391" s="36" t="s">
        <v>35</v>
      </c>
      <c r="L3391" s="37">
        <v>1</v>
      </c>
      <c r="M3391" s="38" t="s">
        <v>36</v>
      </c>
      <c r="N3391" s="38" t="str">
        <f t="shared" si="107"/>
        <v>0031</v>
      </c>
      <c r="O3391" s="83">
        <v>1919.83</v>
      </c>
    </row>
    <row r="3392" spans="1:15" s="22" customFormat="1" ht="11.15" customHeight="1" x14ac:dyDescent="0.2">
      <c r="A3392" s="39" t="s">
        <v>6890</v>
      </c>
      <c r="B3392" s="40" t="str">
        <f t="shared" si="106"/>
        <v>417458</v>
      </c>
      <c r="C3392" s="41" t="s">
        <v>6891</v>
      </c>
      <c r="D3392" s="42" t="s">
        <v>383</v>
      </c>
      <c r="E3392" s="41" t="s">
        <v>382</v>
      </c>
      <c r="F3392" s="42" t="s">
        <v>383</v>
      </c>
      <c r="G3392" s="42" t="s">
        <v>6834</v>
      </c>
      <c r="H3392" s="42" t="s">
        <v>43</v>
      </c>
      <c r="I3392" s="42" t="s">
        <v>6835</v>
      </c>
      <c r="J3392" s="42" t="s">
        <v>34</v>
      </c>
      <c r="K3392" s="42" t="s">
        <v>35</v>
      </c>
      <c r="L3392" s="37">
        <v>5</v>
      </c>
      <c r="M3392" s="43" t="s">
        <v>36</v>
      </c>
      <c r="N3392" s="43" t="str">
        <f t="shared" si="107"/>
        <v>0031</v>
      </c>
      <c r="O3392" s="84">
        <v>790.1</v>
      </c>
    </row>
    <row r="3393" spans="1:15" s="22" customFormat="1" ht="11.15" customHeight="1" x14ac:dyDescent="0.2">
      <c r="A3393" s="33" t="s">
        <v>6892</v>
      </c>
      <c r="B3393" s="34" t="str">
        <f t="shared" si="106"/>
        <v>417441</v>
      </c>
      <c r="C3393" s="35" t="s">
        <v>6893</v>
      </c>
      <c r="D3393" s="36" t="s">
        <v>383</v>
      </c>
      <c r="E3393" s="35" t="s">
        <v>382</v>
      </c>
      <c r="F3393" s="36" t="s">
        <v>383</v>
      </c>
      <c r="G3393" s="36" t="s">
        <v>6834</v>
      </c>
      <c r="H3393" s="36" t="s">
        <v>43</v>
      </c>
      <c r="I3393" s="36" t="s">
        <v>6835</v>
      </c>
      <c r="J3393" s="36" t="s">
        <v>34</v>
      </c>
      <c r="K3393" s="36" t="s">
        <v>35</v>
      </c>
      <c r="L3393" s="37">
        <v>6</v>
      </c>
      <c r="M3393" s="38" t="s">
        <v>36</v>
      </c>
      <c r="N3393" s="38" t="str">
        <f t="shared" si="107"/>
        <v>0031</v>
      </c>
      <c r="O3393" s="83">
        <v>368.71</v>
      </c>
    </row>
    <row r="3394" spans="1:15" s="22" customFormat="1" ht="11.15" customHeight="1" x14ac:dyDescent="0.35">
      <c r="A3394" s="48" t="s">
        <v>6894</v>
      </c>
      <c r="B3394" s="49" t="str">
        <f t="shared" si="106"/>
        <v>417401</v>
      </c>
      <c r="C3394" s="50" t="s">
        <v>6895</v>
      </c>
      <c r="D3394" s="50" t="s">
        <v>383</v>
      </c>
      <c r="E3394" s="50" t="s">
        <v>382</v>
      </c>
      <c r="F3394" s="50"/>
      <c r="G3394" s="50" t="s">
        <v>6834</v>
      </c>
      <c r="H3394" s="50" t="s">
        <v>43</v>
      </c>
      <c r="I3394" s="50" t="s">
        <v>6835</v>
      </c>
      <c r="J3394" s="50" t="s">
        <v>34</v>
      </c>
      <c r="K3394" s="50" t="s">
        <v>35</v>
      </c>
      <c r="L3394" s="37">
        <v>1</v>
      </c>
      <c r="M3394" s="51" t="s">
        <v>36</v>
      </c>
      <c r="N3394" s="43" t="str">
        <f t="shared" si="107"/>
        <v>0031</v>
      </c>
      <c r="O3394" s="84">
        <v>1379.54</v>
      </c>
    </row>
    <row r="3395" spans="1:15" s="22" customFormat="1" ht="11.15" customHeight="1" x14ac:dyDescent="0.2">
      <c r="A3395" s="33" t="s">
        <v>6896</v>
      </c>
      <c r="B3395" s="34" t="str">
        <f t="shared" ref="B3395:B3458" si="108">HYPERLINK(CONCATENATE("https://project.daccord.ru/2024/Items/PL_ItemView.php?Reference=",A3395),A3395)</f>
        <v>048949</v>
      </c>
      <c r="C3395" s="35" t="s">
        <v>6897</v>
      </c>
      <c r="D3395" s="36" t="s">
        <v>6898</v>
      </c>
      <c r="E3395" s="35" t="s">
        <v>6899</v>
      </c>
      <c r="F3395" s="36" t="s">
        <v>1548</v>
      </c>
      <c r="G3395" s="36" t="s">
        <v>6900</v>
      </c>
      <c r="H3395" s="36" t="s">
        <v>32</v>
      </c>
      <c r="I3395" s="36" t="s">
        <v>6901</v>
      </c>
      <c r="J3395" s="36" t="s">
        <v>34</v>
      </c>
      <c r="K3395" s="36" t="s">
        <v>35</v>
      </c>
      <c r="L3395" s="37">
        <v>498</v>
      </c>
      <c r="M3395" s="38" t="s">
        <v>36</v>
      </c>
      <c r="N3395" s="38" t="str">
        <f t="shared" si="107"/>
        <v>9903</v>
      </c>
      <c r="O3395" s="83">
        <v>2445.4</v>
      </c>
    </row>
    <row r="3396" spans="1:15" s="22" customFormat="1" ht="11.15" customHeight="1" x14ac:dyDescent="0.2">
      <c r="A3396" s="39" t="s">
        <v>6902</v>
      </c>
      <c r="B3396" s="40" t="str">
        <f t="shared" si="108"/>
        <v>048807</v>
      </c>
      <c r="C3396" s="41" t="s">
        <v>6903</v>
      </c>
      <c r="D3396" s="42" t="s">
        <v>6898</v>
      </c>
      <c r="E3396" s="41" t="s">
        <v>6899</v>
      </c>
      <c r="F3396" s="42" t="s">
        <v>1548</v>
      </c>
      <c r="G3396" s="42" t="s">
        <v>6900</v>
      </c>
      <c r="H3396" s="42" t="s">
        <v>32</v>
      </c>
      <c r="I3396" s="42" t="s">
        <v>6901</v>
      </c>
      <c r="J3396" s="42" t="s">
        <v>34</v>
      </c>
      <c r="K3396" s="42" t="s">
        <v>35</v>
      </c>
      <c r="L3396" s="37">
        <v>9</v>
      </c>
      <c r="M3396" s="43" t="s">
        <v>36</v>
      </c>
      <c r="N3396" s="43" t="str">
        <f t="shared" si="107"/>
        <v>9903</v>
      </c>
      <c r="O3396" s="84">
        <v>17888.32</v>
      </c>
    </row>
    <row r="3397" spans="1:15" s="22" customFormat="1" ht="11.15" customHeight="1" x14ac:dyDescent="0.2">
      <c r="A3397" s="33" t="s">
        <v>6904</v>
      </c>
      <c r="B3397" s="34" t="str">
        <f t="shared" si="108"/>
        <v>048941</v>
      </c>
      <c r="C3397" s="35" t="s">
        <v>6905</v>
      </c>
      <c r="D3397" s="36" t="s">
        <v>6898</v>
      </c>
      <c r="E3397" s="35" t="s">
        <v>6899</v>
      </c>
      <c r="F3397" s="36" t="s">
        <v>1548</v>
      </c>
      <c r="G3397" s="36" t="s">
        <v>6900</v>
      </c>
      <c r="H3397" s="36" t="s">
        <v>32</v>
      </c>
      <c r="I3397" s="36" t="s">
        <v>6901</v>
      </c>
      <c r="J3397" s="36" t="s">
        <v>34</v>
      </c>
      <c r="K3397" s="36" t="s">
        <v>35</v>
      </c>
      <c r="L3397" s="37">
        <v>1</v>
      </c>
      <c r="M3397" s="38" t="s">
        <v>36</v>
      </c>
      <c r="N3397" s="38" t="str">
        <f t="shared" si="107"/>
        <v>9903</v>
      </c>
      <c r="O3397" s="83">
        <v>2900</v>
      </c>
    </row>
    <row r="3398" spans="1:15" s="22" customFormat="1" ht="11.15" customHeight="1" x14ac:dyDescent="0.35">
      <c r="A3398" s="48">
        <v>7000601</v>
      </c>
      <c r="B3398" s="49">
        <f t="shared" si="108"/>
        <v>7000601</v>
      </c>
      <c r="C3398" s="50" t="s">
        <v>6906</v>
      </c>
      <c r="D3398" s="50" t="s">
        <v>381</v>
      </c>
      <c r="E3398" s="50" t="s">
        <v>382</v>
      </c>
      <c r="F3398" s="50" t="s">
        <v>383</v>
      </c>
      <c r="G3398" s="50">
        <v>4614</v>
      </c>
      <c r="H3398" s="50" t="s">
        <v>32</v>
      </c>
      <c r="I3398" s="50" t="s">
        <v>6907</v>
      </c>
      <c r="J3398" s="50" t="s">
        <v>34</v>
      </c>
      <c r="K3398" s="50" t="s">
        <v>35</v>
      </c>
      <c r="L3398" s="37">
        <v>3123</v>
      </c>
      <c r="M3398" s="51" t="s">
        <v>36</v>
      </c>
      <c r="N3398" s="43">
        <v>4614</v>
      </c>
      <c r="O3398" s="84">
        <v>986</v>
      </c>
    </row>
    <row r="3399" spans="1:15" s="22" customFormat="1" ht="11.15" customHeight="1" x14ac:dyDescent="0.35">
      <c r="A3399" s="44">
        <v>7000603</v>
      </c>
      <c r="B3399" s="45">
        <f t="shared" si="108"/>
        <v>7000603</v>
      </c>
      <c r="C3399" s="46" t="s">
        <v>6908</v>
      </c>
      <c r="D3399" s="46" t="s">
        <v>381</v>
      </c>
      <c r="E3399" s="46" t="s">
        <v>382</v>
      </c>
      <c r="F3399" s="46" t="s">
        <v>383</v>
      </c>
      <c r="G3399" s="46">
        <v>4614</v>
      </c>
      <c r="H3399" s="46" t="s">
        <v>32</v>
      </c>
      <c r="I3399" s="46" t="s">
        <v>6907</v>
      </c>
      <c r="J3399" s="46" t="s">
        <v>34</v>
      </c>
      <c r="K3399" s="46" t="s">
        <v>35</v>
      </c>
      <c r="L3399" s="37">
        <v>3151</v>
      </c>
      <c r="M3399" s="47" t="s">
        <v>36</v>
      </c>
      <c r="N3399" s="38">
        <v>4614</v>
      </c>
      <c r="O3399" s="83">
        <v>1130</v>
      </c>
    </row>
    <row r="3400" spans="1:15" s="22" customFormat="1" ht="11.15" customHeight="1" x14ac:dyDescent="0.35">
      <c r="A3400" s="48">
        <v>7000605</v>
      </c>
      <c r="B3400" s="49">
        <f t="shared" si="108"/>
        <v>7000605</v>
      </c>
      <c r="C3400" s="50" t="s">
        <v>6909</v>
      </c>
      <c r="D3400" s="50" t="s">
        <v>381</v>
      </c>
      <c r="E3400" s="50" t="s">
        <v>382</v>
      </c>
      <c r="F3400" s="50" t="s">
        <v>383</v>
      </c>
      <c r="G3400" s="50">
        <v>4614</v>
      </c>
      <c r="H3400" s="50" t="s">
        <v>32</v>
      </c>
      <c r="I3400" s="50" t="s">
        <v>6907</v>
      </c>
      <c r="J3400" s="50" t="s">
        <v>34</v>
      </c>
      <c r="K3400" s="50" t="s">
        <v>35</v>
      </c>
      <c r="L3400" s="37">
        <v>1577</v>
      </c>
      <c r="M3400" s="51" t="s">
        <v>36</v>
      </c>
      <c r="N3400" s="43">
        <v>4614</v>
      </c>
      <c r="O3400" s="84">
        <v>988</v>
      </c>
    </row>
    <row r="3401" spans="1:15" s="22" customFormat="1" ht="11.15" customHeight="1" x14ac:dyDescent="0.35">
      <c r="A3401" s="44">
        <v>7000641</v>
      </c>
      <c r="B3401" s="45">
        <f t="shared" si="108"/>
        <v>7000641</v>
      </c>
      <c r="C3401" s="46" t="s">
        <v>6910</v>
      </c>
      <c r="D3401" s="46" t="s">
        <v>381</v>
      </c>
      <c r="E3401" s="46" t="s">
        <v>382</v>
      </c>
      <c r="F3401" s="46" t="s">
        <v>383</v>
      </c>
      <c r="G3401" s="46">
        <v>4614</v>
      </c>
      <c r="H3401" s="46" t="s">
        <v>32</v>
      </c>
      <c r="I3401" s="46" t="s">
        <v>6907</v>
      </c>
      <c r="J3401" s="46" t="s">
        <v>34</v>
      </c>
      <c r="K3401" s="46" t="s">
        <v>35</v>
      </c>
      <c r="L3401" s="37">
        <v>188</v>
      </c>
      <c r="M3401" s="47" t="s">
        <v>36</v>
      </c>
      <c r="N3401" s="38">
        <v>4614</v>
      </c>
      <c r="O3401" s="83">
        <v>1610</v>
      </c>
    </row>
    <row r="3402" spans="1:15" s="22" customFormat="1" ht="11.15" customHeight="1" x14ac:dyDescent="0.35">
      <c r="A3402" s="48">
        <v>7000616</v>
      </c>
      <c r="B3402" s="49">
        <f t="shared" si="108"/>
        <v>7000616</v>
      </c>
      <c r="C3402" s="50" t="s">
        <v>6911</v>
      </c>
      <c r="D3402" s="50" t="s">
        <v>381</v>
      </c>
      <c r="E3402" s="50" t="s">
        <v>382</v>
      </c>
      <c r="F3402" s="50" t="s">
        <v>383</v>
      </c>
      <c r="G3402" s="50">
        <v>4614</v>
      </c>
      <c r="H3402" s="50" t="s">
        <v>32</v>
      </c>
      <c r="I3402" s="50" t="s">
        <v>6907</v>
      </c>
      <c r="J3402" s="50" t="s">
        <v>34</v>
      </c>
      <c r="K3402" s="50" t="s">
        <v>35</v>
      </c>
      <c r="L3402" s="37">
        <v>526</v>
      </c>
      <c r="M3402" s="51" t="s">
        <v>36</v>
      </c>
      <c r="N3402" s="43">
        <v>4614</v>
      </c>
      <c r="O3402" s="84">
        <v>1225</v>
      </c>
    </row>
    <row r="3403" spans="1:15" s="22" customFormat="1" ht="11.15" customHeight="1" x14ac:dyDescent="0.35">
      <c r="A3403" s="44">
        <v>7000654</v>
      </c>
      <c r="B3403" s="45">
        <f t="shared" si="108"/>
        <v>7000654</v>
      </c>
      <c r="C3403" s="46" t="s">
        <v>6912</v>
      </c>
      <c r="D3403" s="46" t="s">
        <v>381</v>
      </c>
      <c r="E3403" s="46" t="s">
        <v>382</v>
      </c>
      <c r="F3403" s="46" t="s">
        <v>383</v>
      </c>
      <c r="G3403" s="46">
        <v>4614</v>
      </c>
      <c r="H3403" s="46" t="s">
        <v>32</v>
      </c>
      <c r="I3403" s="46" t="s">
        <v>6907</v>
      </c>
      <c r="J3403" s="46" t="s">
        <v>34</v>
      </c>
      <c r="K3403" s="46" t="s">
        <v>35</v>
      </c>
      <c r="L3403" s="37">
        <v>153</v>
      </c>
      <c r="M3403" s="47" t="s">
        <v>36</v>
      </c>
      <c r="N3403" s="38">
        <v>4614</v>
      </c>
      <c r="O3403" s="83">
        <v>1898</v>
      </c>
    </row>
    <row r="3404" spans="1:15" s="22" customFormat="1" ht="11.15" customHeight="1" x14ac:dyDescent="0.35">
      <c r="A3404" s="48">
        <v>7000604</v>
      </c>
      <c r="B3404" s="49">
        <f t="shared" si="108"/>
        <v>7000604</v>
      </c>
      <c r="C3404" s="50" t="s">
        <v>6913</v>
      </c>
      <c r="D3404" s="50" t="s">
        <v>381</v>
      </c>
      <c r="E3404" s="50" t="s">
        <v>382</v>
      </c>
      <c r="F3404" s="50" t="s">
        <v>383</v>
      </c>
      <c r="G3404" s="50">
        <v>4614</v>
      </c>
      <c r="H3404" s="50" t="s">
        <v>32</v>
      </c>
      <c r="I3404" s="50" t="s">
        <v>6907</v>
      </c>
      <c r="J3404" s="50" t="s">
        <v>34</v>
      </c>
      <c r="K3404" s="50" t="s">
        <v>35</v>
      </c>
      <c r="L3404" s="37">
        <v>694</v>
      </c>
      <c r="M3404" s="51" t="s">
        <v>36</v>
      </c>
      <c r="N3404" s="43">
        <v>4614</v>
      </c>
      <c r="O3404" s="84">
        <v>847</v>
      </c>
    </row>
    <row r="3405" spans="1:15" s="22" customFormat="1" ht="11.15" customHeight="1" x14ac:dyDescent="0.35">
      <c r="A3405" s="44">
        <v>7000600</v>
      </c>
      <c r="B3405" s="45">
        <f t="shared" si="108"/>
        <v>7000600</v>
      </c>
      <c r="C3405" s="46" t="s">
        <v>6914</v>
      </c>
      <c r="D3405" s="46" t="s">
        <v>381</v>
      </c>
      <c r="E3405" s="46" t="s">
        <v>382</v>
      </c>
      <c r="F3405" s="46" t="s">
        <v>383</v>
      </c>
      <c r="G3405" s="46">
        <v>4614</v>
      </c>
      <c r="H3405" s="46" t="s">
        <v>32</v>
      </c>
      <c r="I3405" s="46" t="s">
        <v>6907</v>
      </c>
      <c r="J3405" s="46" t="s">
        <v>34</v>
      </c>
      <c r="K3405" s="46" t="s">
        <v>35</v>
      </c>
      <c r="L3405" s="37">
        <v>634</v>
      </c>
      <c r="M3405" s="47" t="s">
        <v>36</v>
      </c>
      <c r="N3405" s="38">
        <v>4614</v>
      </c>
      <c r="O3405" s="83">
        <v>1097</v>
      </c>
    </row>
    <row r="3406" spans="1:15" s="22" customFormat="1" ht="11.15" customHeight="1" x14ac:dyDescent="0.35">
      <c r="A3406" s="48">
        <v>7000647</v>
      </c>
      <c r="B3406" s="49">
        <f t="shared" si="108"/>
        <v>7000647</v>
      </c>
      <c r="C3406" s="50" t="s">
        <v>6915</v>
      </c>
      <c r="D3406" s="50" t="s">
        <v>381</v>
      </c>
      <c r="E3406" s="50" t="s">
        <v>382</v>
      </c>
      <c r="F3406" s="50" t="s">
        <v>383</v>
      </c>
      <c r="G3406" s="50">
        <v>4614</v>
      </c>
      <c r="H3406" s="50" t="s">
        <v>32</v>
      </c>
      <c r="I3406" s="50" t="s">
        <v>6907</v>
      </c>
      <c r="J3406" s="50" t="s">
        <v>34</v>
      </c>
      <c r="K3406" s="50" t="s">
        <v>35</v>
      </c>
      <c r="L3406" s="37">
        <v>72</v>
      </c>
      <c r="M3406" s="51" t="s">
        <v>36</v>
      </c>
      <c r="N3406" s="43">
        <v>4614</v>
      </c>
      <c r="O3406" s="84">
        <v>1579</v>
      </c>
    </row>
    <row r="3407" spans="1:15" s="22" customFormat="1" ht="11.15" customHeight="1" x14ac:dyDescent="0.35">
      <c r="A3407" s="44">
        <v>7000644</v>
      </c>
      <c r="B3407" s="45">
        <f t="shared" si="108"/>
        <v>7000644</v>
      </c>
      <c r="C3407" s="46" t="s">
        <v>6916</v>
      </c>
      <c r="D3407" s="46" t="s">
        <v>381</v>
      </c>
      <c r="E3407" s="46" t="s">
        <v>382</v>
      </c>
      <c r="F3407" s="46" t="s">
        <v>383</v>
      </c>
      <c r="G3407" s="46">
        <v>4614</v>
      </c>
      <c r="H3407" s="46" t="s">
        <v>32</v>
      </c>
      <c r="I3407" s="46" t="s">
        <v>6907</v>
      </c>
      <c r="J3407" s="46" t="s">
        <v>34</v>
      </c>
      <c r="K3407" s="46" t="s">
        <v>35</v>
      </c>
      <c r="L3407" s="37">
        <v>90</v>
      </c>
      <c r="M3407" s="47" t="s">
        <v>36</v>
      </c>
      <c r="N3407" s="38">
        <v>4614</v>
      </c>
      <c r="O3407" s="83">
        <v>1471</v>
      </c>
    </row>
    <row r="3408" spans="1:15" s="22" customFormat="1" ht="11.15" customHeight="1" x14ac:dyDescent="0.35">
      <c r="A3408" s="48">
        <v>7000645</v>
      </c>
      <c r="B3408" s="49">
        <f t="shared" si="108"/>
        <v>7000645</v>
      </c>
      <c r="C3408" s="50" t="s">
        <v>6917</v>
      </c>
      <c r="D3408" s="50" t="s">
        <v>381</v>
      </c>
      <c r="E3408" s="50" t="s">
        <v>382</v>
      </c>
      <c r="F3408" s="50" t="s">
        <v>383</v>
      </c>
      <c r="G3408" s="50">
        <v>4614</v>
      </c>
      <c r="H3408" s="50" t="s">
        <v>32</v>
      </c>
      <c r="I3408" s="50" t="s">
        <v>6907</v>
      </c>
      <c r="J3408" s="50" t="s">
        <v>34</v>
      </c>
      <c r="K3408" s="50" t="s">
        <v>35</v>
      </c>
      <c r="L3408" s="37">
        <v>234</v>
      </c>
      <c r="M3408" s="51" t="s">
        <v>36</v>
      </c>
      <c r="N3408" s="43">
        <v>4614</v>
      </c>
      <c r="O3408" s="84">
        <v>1298</v>
      </c>
    </row>
    <row r="3409" spans="1:15" s="22" customFormat="1" ht="11.15" customHeight="1" x14ac:dyDescent="0.35">
      <c r="A3409" s="44">
        <v>7000643</v>
      </c>
      <c r="B3409" s="45">
        <f t="shared" si="108"/>
        <v>7000643</v>
      </c>
      <c r="C3409" s="46" t="s">
        <v>6918</v>
      </c>
      <c r="D3409" s="46" t="s">
        <v>381</v>
      </c>
      <c r="E3409" s="46" t="s">
        <v>382</v>
      </c>
      <c r="F3409" s="46" t="s">
        <v>383</v>
      </c>
      <c r="G3409" s="46">
        <v>4614</v>
      </c>
      <c r="H3409" s="46" t="s">
        <v>32</v>
      </c>
      <c r="I3409" s="46" t="s">
        <v>6907</v>
      </c>
      <c r="J3409" s="46" t="s">
        <v>34</v>
      </c>
      <c r="K3409" s="46" t="s">
        <v>35</v>
      </c>
      <c r="L3409" s="37">
        <v>109</v>
      </c>
      <c r="M3409" s="47" t="s">
        <v>36</v>
      </c>
      <c r="N3409" s="38">
        <v>4614</v>
      </c>
      <c r="O3409" s="83">
        <v>1509</v>
      </c>
    </row>
    <row r="3410" spans="1:15" s="22" customFormat="1" ht="11.15" customHeight="1" x14ac:dyDescent="0.35">
      <c r="A3410" s="48">
        <v>7000646</v>
      </c>
      <c r="B3410" s="49">
        <f t="shared" si="108"/>
        <v>7000646</v>
      </c>
      <c r="C3410" s="50" t="s">
        <v>6919</v>
      </c>
      <c r="D3410" s="50" t="s">
        <v>381</v>
      </c>
      <c r="E3410" s="50" t="s">
        <v>382</v>
      </c>
      <c r="F3410" s="50" t="s">
        <v>383</v>
      </c>
      <c r="G3410" s="50">
        <v>4614</v>
      </c>
      <c r="H3410" s="50" t="s">
        <v>32</v>
      </c>
      <c r="I3410" s="50" t="s">
        <v>6907</v>
      </c>
      <c r="J3410" s="50" t="s">
        <v>34</v>
      </c>
      <c r="K3410" s="50" t="s">
        <v>35</v>
      </c>
      <c r="L3410" s="37">
        <v>47</v>
      </c>
      <c r="M3410" s="51" t="s">
        <v>36</v>
      </c>
      <c r="N3410" s="43">
        <v>4614</v>
      </c>
      <c r="O3410" s="84">
        <v>1630</v>
      </c>
    </row>
    <row r="3411" spans="1:15" s="22" customFormat="1" ht="11.15" customHeight="1" x14ac:dyDescent="0.35">
      <c r="A3411" s="44">
        <v>7000667</v>
      </c>
      <c r="B3411" s="45">
        <f t="shared" si="108"/>
        <v>7000667</v>
      </c>
      <c r="C3411" s="46" t="s">
        <v>6920</v>
      </c>
      <c r="D3411" s="46" t="s">
        <v>381</v>
      </c>
      <c r="E3411" s="46" t="s">
        <v>382</v>
      </c>
      <c r="F3411" s="46" t="s">
        <v>383</v>
      </c>
      <c r="G3411" s="46">
        <v>4614</v>
      </c>
      <c r="H3411" s="46" t="s">
        <v>32</v>
      </c>
      <c r="I3411" s="46" t="s">
        <v>6907</v>
      </c>
      <c r="J3411" s="46" t="s">
        <v>34</v>
      </c>
      <c r="K3411" s="46" t="s">
        <v>35</v>
      </c>
      <c r="L3411" s="37">
        <v>41</v>
      </c>
      <c r="M3411" s="47" t="s">
        <v>36</v>
      </c>
      <c r="N3411" s="38">
        <v>4614</v>
      </c>
      <c r="O3411" s="83">
        <v>1704</v>
      </c>
    </row>
    <row r="3412" spans="1:15" s="22" customFormat="1" ht="11.15" customHeight="1" x14ac:dyDescent="0.35">
      <c r="A3412" s="48">
        <v>7000651</v>
      </c>
      <c r="B3412" s="49">
        <f t="shared" si="108"/>
        <v>7000651</v>
      </c>
      <c r="C3412" s="50" t="s">
        <v>6921</v>
      </c>
      <c r="D3412" s="50" t="s">
        <v>381</v>
      </c>
      <c r="E3412" s="50" t="s">
        <v>382</v>
      </c>
      <c r="F3412" s="50" t="s">
        <v>383</v>
      </c>
      <c r="G3412" s="50">
        <v>4614</v>
      </c>
      <c r="H3412" s="50" t="s">
        <v>32</v>
      </c>
      <c r="I3412" s="50" t="s">
        <v>6907</v>
      </c>
      <c r="J3412" s="50" t="s">
        <v>34</v>
      </c>
      <c r="K3412" s="50" t="s">
        <v>35</v>
      </c>
      <c r="L3412" s="37">
        <v>54</v>
      </c>
      <c r="M3412" s="51" t="s">
        <v>36</v>
      </c>
      <c r="N3412" s="43">
        <v>4614</v>
      </c>
      <c r="O3412" s="84">
        <v>1898</v>
      </c>
    </row>
    <row r="3413" spans="1:15" s="22" customFormat="1" ht="11.15" customHeight="1" x14ac:dyDescent="0.35">
      <c r="A3413" s="44">
        <v>7000642</v>
      </c>
      <c r="B3413" s="45">
        <f t="shared" si="108"/>
        <v>7000642</v>
      </c>
      <c r="C3413" s="46" t="s">
        <v>6922</v>
      </c>
      <c r="D3413" s="46" t="s">
        <v>381</v>
      </c>
      <c r="E3413" s="46" t="s">
        <v>382</v>
      </c>
      <c r="F3413" s="46" t="s">
        <v>383</v>
      </c>
      <c r="G3413" s="46">
        <v>4614</v>
      </c>
      <c r="H3413" s="46" t="s">
        <v>32</v>
      </c>
      <c r="I3413" s="46" t="s">
        <v>6907</v>
      </c>
      <c r="J3413" s="46" t="s">
        <v>34</v>
      </c>
      <c r="K3413" s="46" t="s">
        <v>35</v>
      </c>
      <c r="L3413" s="37">
        <v>61</v>
      </c>
      <c r="M3413" s="47" t="s">
        <v>36</v>
      </c>
      <c r="N3413" s="38">
        <v>4614</v>
      </c>
      <c r="O3413" s="83">
        <v>1660</v>
      </c>
    </row>
    <row r="3414" spans="1:15" s="22" customFormat="1" ht="11.15" customHeight="1" x14ac:dyDescent="0.35">
      <c r="A3414" s="48">
        <v>7000602</v>
      </c>
      <c r="B3414" s="49">
        <f t="shared" si="108"/>
        <v>7000602</v>
      </c>
      <c r="C3414" s="50" t="s">
        <v>6923</v>
      </c>
      <c r="D3414" s="50" t="s">
        <v>381</v>
      </c>
      <c r="E3414" s="50" t="s">
        <v>382</v>
      </c>
      <c r="F3414" s="50" t="s">
        <v>383</v>
      </c>
      <c r="G3414" s="50">
        <v>4614</v>
      </c>
      <c r="H3414" s="50" t="s">
        <v>32</v>
      </c>
      <c r="I3414" s="50" t="s">
        <v>6907</v>
      </c>
      <c r="J3414" s="50" t="s">
        <v>34</v>
      </c>
      <c r="K3414" s="50" t="s">
        <v>35</v>
      </c>
      <c r="L3414" s="37">
        <v>255</v>
      </c>
      <c r="M3414" s="51" t="s">
        <v>36</v>
      </c>
      <c r="N3414" s="43">
        <v>4614</v>
      </c>
      <c r="O3414" s="84">
        <v>1097</v>
      </c>
    </row>
    <row r="3415" spans="1:15" s="22" customFormat="1" ht="11.15" customHeight="1" x14ac:dyDescent="0.35">
      <c r="A3415" s="44">
        <v>7000606</v>
      </c>
      <c r="B3415" s="45">
        <f t="shared" si="108"/>
        <v>7000606</v>
      </c>
      <c r="C3415" s="46" t="s">
        <v>6924</v>
      </c>
      <c r="D3415" s="46" t="s">
        <v>381</v>
      </c>
      <c r="E3415" s="46" t="s">
        <v>382</v>
      </c>
      <c r="F3415" s="46" t="s">
        <v>383</v>
      </c>
      <c r="G3415" s="46">
        <v>4614</v>
      </c>
      <c r="H3415" s="46" t="s">
        <v>32</v>
      </c>
      <c r="I3415" s="46" t="s">
        <v>6907</v>
      </c>
      <c r="J3415" s="46" t="s">
        <v>34</v>
      </c>
      <c r="K3415" s="46" t="s">
        <v>35</v>
      </c>
      <c r="L3415" s="37">
        <v>175</v>
      </c>
      <c r="M3415" s="47" t="s">
        <v>36</v>
      </c>
      <c r="N3415" s="38">
        <v>4614</v>
      </c>
      <c r="O3415" s="83">
        <v>934</v>
      </c>
    </row>
    <row r="3416" spans="1:15" s="22" customFormat="1" ht="11.15" customHeight="1" x14ac:dyDescent="0.35">
      <c r="A3416" s="48">
        <v>7000627</v>
      </c>
      <c r="B3416" s="49">
        <f t="shared" si="108"/>
        <v>7000627</v>
      </c>
      <c r="C3416" s="50" t="s">
        <v>6925</v>
      </c>
      <c r="D3416" s="50" t="s">
        <v>381</v>
      </c>
      <c r="E3416" s="50" t="s">
        <v>382</v>
      </c>
      <c r="F3416" s="50" t="s">
        <v>383</v>
      </c>
      <c r="G3416" s="50">
        <v>4614</v>
      </c>
      <c r="H3416" s="50" t="s">
        <v>32</v>
      </c>
      <c r="I3416" s="50" t="s">
        <v>6907</v>
      </c>
      <c r="J3416" s="50" t="s">
        <v>34</v>
      </c>
      <c r="K3416" s="50" t="s">
        <v>35</v>
      </c>
      <c r="L3416" s="37">
        <v>89</v>
      </c>
      <c r="M3416" s="51" t="s">
        <v>36</v>
      </c>
      <c r="N3416" s="43">
        <v>4614</v>
      </c>
      <c r="O3416" s="84">
        <v>633</v>
      </c>
    </row>
    <row r="3417" spans="1:15" s="22" customFormat="1" ht="11.15" customHeight="1" x14ac:dyDescent="0.35">
      <c r="A3417" s="44">
        <v>7000607</v>
      </c>
      <c r="B3417" s="45">
        <f t="shared" si="108"/>
        <v>7000607</v>
      </c>
      <c r="C3417" s="46" t="s">
        <v>6926</v>
      </c>
      <c r="D3417" s="46" t="s">
        <v>381</v>
      </c>
      <c r="E3417" s="46" t="s">
        <v>382</v>
      </c>
      <c r="F3417" s="46" t="s">
        <v>383</v>
      </c>
      <c r="G3417" s="46">
        <v>4614</v>
      </c>
      <c r="H3417" s="46" t="s">
        <v>32</v>
      </c>
      <c r="I3417" s="46" t="s">
        <v>6907</v>
      </c>
      <c r="J3417" s="46" t="s">
        <v>34</v>
      </c>
      <c r="K3417" s="46" t="s">
        <v>35</v>
      </c>
      <c r="L3417" s="37">
        <v>106</v>
      </c>
      <c r="M3417" s="47" t="s">
        <v>36</v>
      </c>
      <c r="N3417" s="38">
        <v>4614</v>
      </c>
      <c r="O3417" s="83">
        <v>967</v>
      </c>
    </row>
    <row r="3418" spans="1:15" s="22" customFormat="1" ht="11.15" customHeight="1" x14ac:dyDescent="0.35">
      <c r="A3418" s="48">
        <v>7000664</v>
      </c>
      <c r="B3418" s="49">
        <f t="shared" si="108"/>
        <v>7000664</v>
      </c>
      <c r="C3418" s="50" t="s">
        <v>6927</v>
      </c>
      <c r="D3418" s="50" t="s">
        <v>381</v>
      </c>
      <c r="E3418" s="50" t="s">
        <v>382</v>
      </c>
      <c r="F3418" s="50" t="s">
        <v>383</v>
      </c>
      <c r="G3418" s="50">
        <v>4614</v>
      </c>
      <c r="H3418" s="50" t="s">
        <v>32</v>
      </c>
      <c r="I3418" s="50" t="s">
        <v>6907</v>
      </c>
      <c r="J3418" s="50" t="s">
        <v>34</v>
      </c>
      <c r="K3418" s="50" t="s">
        <v>35</v>
      </c>
      <c r="L3418" s="37">
        <v>70</v>
      </c>
      <c r="M3418" s="51" t="s">
        <v>36</v>
      </c>
      <c r="N3418" s="43">
        <v>4614</v>
      </c>
      <c r="O3418" s="84">
        <v>1859</v>
      </c>
    </row>
    <row r="3419" spans="1:15" s="22" customFormat="1" ht="11.15" customHeight="1" x14ac:dyDescent="0.35">
      <c r="A3419" s="44">
        <v>7000662</v>
      </c>
      <c r="B3419" s="45">
        <f t="shared" si="108"/>
        <v>7000662</v>
      </c>
      <c r="C3419" s="46" t="s">
        <v>6928</v>
      </c>
      <c r="D3419" s="46" t="s">
        <v>381</v>
      </c>
      <c r="E3419" s="46" t="s">
        <v>382</v>
      </c>
      <c r="F3419" s="46" t="s">
        <v>383</v>
      </c>
      <c r="G3419" s="46">
        <v>4614</v>
      </c>
      <c r="H3419" s="46" t="s">
        <v>32</v>
      </c>
      <c r="I3419" s="46" t="s">
        <v>6907</v>
      </c>
      <c r="J3419" s="46" t="s">
        <v>34</v>
      </c>
      <c r="K3419" s="46" t="s">
        <v>35</v>
      </c>
      <c r="L3419" s="37">
        <v>44</v>
      </c>
      <c r="M3419" s="47" t="s">
        <v>36</v>
      </c>
      <c r="N3419" s="38">
        <v>4614</v>
      </c>
      <c r="O3419" s="83">
        <v>1491</v>
      </c>
    </row>
    <row r="3420" spans="1:15" s="22" customFormat="1" ht="11.15" customHeight="1" x14ac:dyDescent="0.35">
      <c r="A3420" s="48">
        <v>7000614</v>
      </c>
      <c r="B3420" s="49">
        <f t="shared" si="108"/>
        <v>7000614</v>
      </c>
      <c r="C3420" s="50" t="s">
        <v>6929</v>
      </c>
      <c r="D3420" s="50" t="s">
        <v>381</v>
      </c>
      <c r="E3420" s="50" t="s">
        <v>382</v>
      </c>
      <c r="F3420" s="50" t="s">
        <v>383</v>
      </c>
      <c r="G3420" s="50">
        <v>4614</v>
      </c>
      <c r="H3420" s="50" t="s">
        <v>32</v>
      </c>
      <c r="I3420" s="50" t="s">
        <v>6907</v>
      </c>
      <c r="J3420" s="50" t="s">
        <v>34</v>
      </c>
      <c r="K3420" s="50" t="s">
        <v>35</v>
      </c>
      <c r="L3420" s="37">
        <v>120</v>
      </c>
      <c r="M3420" s="51" t="s">
        <v>36</v>
      </c>
      <c r="N3420" s="43">
        <v>4614</v>
      </c>
      <c r="O3420" s="84">
        <v>1175</v>
      </c>
    </row>
    <row r="3421" spans="1:15" s="22" customFormat="1" ht="11.15" customHeight="1" x14ac:dyDescent="0.35">
      <c r="A3421" s="44">
        <v>7000640</v>
      </c>
      <c r="B3421" s="45">
        <f t="shared" si="108"/>
        <v>7000640</v>
      </c>
      <c r="C3421" s="46" t="s">
        <v>6930</v>
      </c>
      <c r="D3421" s="46" t="s">
        <v>381</v>
      </c>
      <c r="E3421" s="46" t="s">
        <v>382</v>
      </c>
      <c r="F3421" s="46" t="s">
        <v>383</v>
      </c>
      <c r="G3421" s="46">
        <v>4614</v>
      </c>
      <c r="H3421" s="46" t="s">
        <v>32</v>
      </c>
      <c r="I3421" s="46" t="s">
        <v>6907</v>
      </c>
      <c r="J3421" s="46" t="s">
        <v>34</v>
      </c>
      <c r="K3421" s="46" t="s">
        <v>35</v>
      </c>
      <c r="L3421" s="37">
        <v>26</v>
      </c>
      <c r="M3421" s="47" t="s">
        <v>36</v>
      </c>
      <c r="N3421" s="38">
        <v>4614</v>
      </c>
      <c r="O3421" s="83">
        <v>1735</v>
      </c>
    </row>
    <row r="3422" spans="1:15" s="22" customFormat="1" ht="11.15" customHeight="1" x14ac:dyDescent="0.35">
      <c r="A3422" s="48">
        <v>7000663</v>
      </c>
      <c r="B3422" s="49">
        <f t="shared" si="108"/>
        <v>7000663</v>
      </c>
      <c r="C3422" s="50" t="s">
        <v>6931</v>
      </c>
      <c r="D3422" s="50" t="s">
        <v>381</v>
      </c>
      <c r="E3422" s="50" t="s">
        <v>382</v>
      </c>
      <c r="F3422" s="50" t="s">
        <v>383</v>
      </c>
      <c r="G3422" s="50">
        <v>4614</v>
      </c>
      <c r="H3422" s="50" t="s">
        <v>32</v>
      </c>
      <c r="I3422" s="50" t="s">
        <v>6907</v>
      </c>
      <c r="J3422" s="50" t="s">
        <v>34</v>
      </c>
      <c r="K3422" s="50" t="s">
        <v>35</v>
      </c>
      <c r="L3422" s="37">
        <v>30</v>
      </c>
      <c r="M3422" s="51" t="s">
        <v>36</v>
      </c>
      <c r="N3422" s="43">
        <v>4614</v>
      </c>
      <c r="O3422" s="84">
        <v>1898</v>
      </c>
    </row>
    <row r="3423" spans="1:15" s="22" customFormat="1" ht="11.15" customHeight="1" x14ac:dyDescent="0.35">
      <c r="A3423" s="44">
        <v>7000610</v>
      </c>
      <c r="B3423" s="45">
        <f t="shared" si="108"/>
        <v>7000610</v>
      </c>
      <c r="C3423" s="46" t="s">
        <v>6932</v>
      </c>
      <c r="D3423" s="46" t="s">
        <v>381</v>
      </c>
      <c r="E3423" s="46" t="s">
        <v>382</v>
      </c>
      <c r="F3423" s="46" t="s">
        <v>383</v>
      </c>
      <c r="G3423" s="46">
        <v>4614</v>
      </c>
      <c r="H3423" s="46" t="s">
        <v>32</v>
      </c>
      <c r="I3423" s="46" t="s">
        <v>6907</v>
      </c>
      <c r="J3423" s="46" t="s">
        <v>34</v>
      </c>
      <c r="K3423" s="46" t="s">
        <v>35</v>
      </c>
      <c r="L3423" s="37">
        <v>56</v>
      </c>
      <c r="M3423" s="47" t="s">
        <v>36</v>
      </c>
      <c r="N3423" s="38">
        <v>4614</v>
      </c>
      <c r="O3423" s="83">
        <v>1175</v>
      </c>
    </row>
    <row r="3424" spans="1:15" s="22" customFormat="1" ht="11.15" customHeight="1" x14ac:dyDescent="0.35">
      <c r="A3424" s="48">
        <v>7000617</v>
      </c>
      <c r="B3424" s="49">
        <f t="shared" si="108"/>
        <v>7000617</v>
      </c>
      <c r="C3424" s="50" t="s">
        <v>6933</v>
      </c>
      <c r="D3424" s="50" t="s">
        <v>381</v>
      </c>
      <c r="E3424" s="50" t="s">
        <v>382</v>
      </c>
      <c r="F3424" s="50" t="s">
        <v>383</v>
      </c>
      <c r="G3424" s="50">
        <v>4614</v>
      </c>
      <c r="H3424" s="50" t="s">
        <v>32</v>
      </c>
      <c r="I3424" s="50" t="s">
        <v>6907</v>
      </c>
      <c r="J3424" s="50" t="s">
        <v>34</v>
      </c>
      <c r="K3424" s="50" t="s">
        <v>35</v>
      </c>
      <c r="L3424" s="37">
        <v>61</v>
      </c>
      <c r="M3424" s="51" t="s">
        <v>36</v>
      </c>
      <c r="N3424" s="43">
        <v>4614</v>
      </c>
      <c r="O3424" s="84">
        <v>1175</v>
      </c>
    </row>
    <row r="3425" spans="1:15" s="22" customFormat="1" ht="11.15" customHeight="1" x14ac:dyDescent="0.35">
      <c r="A3425" s="44">
        <v>7000615</v>
      </c>
      <c r="B3425" s="45">
        <f t="shared" si="108"/>
        <v>7000615</v>
      </c>
      <c r="C3425" s="46" t="s">
        <v>6934</v>
      </c>
      <c r="D3425" s="46" t="s">
        <v>381</v>
      </c>
      <c r="E3425" s="46" t="s">
        <v>382</v>
      </c>
      <c r="F3425" s="46" t="s">
        <v>383</v>
      </c>
      <c r="G3425" s="46">
        <v>4614</v>
      </c>
      <c r="H3425" s="46" t="s">
        <v>32</v>
      </c>
      <c r="I3425" s="46" t="s">
        <v>6907</v>
      </c>
      <c r="J3425" s="46" t="s">
        <v>34</v>
      </c>
      <c r="K3425" s="46" t="s">
        <v>35</v>
      </c>
      <c r="L3425" s="37">
        <v>60</v>
      </c>
      <c r="M3425" s="47" t="s">
        <v>36</v>
      </c>
      <c r="N3425" s="38">
        <v>4614</v>
      </c>
      <c r="O3425" s="83">
        <v>1175</v>
      </c>
    </row>
    <row r="3426" spans="1:15" s="22" customFormat="1" ht="11.15" customHeight="1" x14ac:dyDescent="0.35">
      <c r="A3426" s="48">
        <v>7000611</v>
      </c>
      <c r="B3426" s="49">
        <f t="shared" si="108"/>
        <v>7000611</v>
      </c>
      <c r="C3426" s="50" t="s">
        <v>6935</v>
      </c>
      <c r="D3426" s="50" t="s">
        <v>381</v>
      </c>
      <c r="E3426" s="50" t="s">
        <v>382</v>
      </c>
      <c r="F3426" s="50" t="s">
        <v>383</v>
      </c>
      <c r="G3426" s="50">
        <v>4614</v>
      </c>
      <c r="H3426" s="50" t="s">
        <v>32</v>
      </c>
      <c r="I3426" s="50" t="s">
        <v>6907</v>
      </c>
      <c r="J3426" s="50" t="s">
        <v>34</v>
      </c>
      <c r="K3426" s="50" t="s">
        <v>35</v>
      </c>
      <c r="L3426" s="37">
        <v>20</v>
      </c>
      <c r="M3426" s="51" t="s">
        <v>36</v>
      </c>
      <c r="N3426" s="43">
        <v>4614</v>
      </c>
      <c r="O3426" s="84">
        <v>1175</v>
      </c>
    </row>
    <row r="3427" spans="1:15" s="22" customFormat="1" ht="11.15" customHeight="1" x14ac:dyDescent="0.35">
      <c r="A3427" s="44">
        <v>7000661</v>
      </c>
      <c r="B3427" s="45">
        <f t="shared" si="108"/>
        <v>7000661</v>
      </c>
      <c r="C3427" s="46" t="s">
        <v>6936</v>
      </c>
      <c r="D3427" s="46" t="s">
        <v>381</v>
      </c>
      <c r="E3427" s="46" t="s">
        <v>382</v>
      </c>
      <c r="F3427" s="46" t="s">
        <v>383</v>
      </c>
      <c r="G3427" s="46">
        <v>4614</v>
      </c>
      <c r="H3427" s="46" t="s">
        <v>32</v>
      </c>
      <c r="I3427" s="46" t="s">
        <v>6907</v>
      </c>
      <c r="J3427" s="46" t="s">
        <v>34</v>
      </c>
      <c r="K3427" s="46" t="s">
        <v>35</v>
      </c>
      <c r="L3427" s="37">
        <v>18</v>
      </c>
      <c r="M3427" s="47" t="s">
        <v>36</v>
      </c>
      <c r="N3427" s="38">
        <v>4614</v>
      </c>
      <c r="O3427" s="83">
        <v>1898</v>
      </c>
    </row>
    <row r="3428" spans="1:15" s="22" customFormat="1" ht="11.15" customHeight="1" x14ac:dyDescent="0.35">
      <c r="A3428" s="48">
        <v>7000656</v>
      </c>
      <c r="B3428" s="49">
        <f t="shared" si="108"/>
        <v>7000656</v>
      </c>
      <c r="C3428" s="50" t="s">
        <v>6937</v>
      </c>
      <c r="D3428" s="50" t="s">
        <v>381</v>
      </c>
      <c r="E3428" s="50" t="s">
        <v>382</v>
      </c>
      <c r="F3428" s="50" t="s">
        <v>383</v>
      </c>
      <c r="G3428" s="50">
        <v>4614</v>
      </c>
      <c r="H3428" s="50" t="s">
        <v>32</v>
      </c>
      <c r="I3428" s="50" t="s">
        <v>6907</v>
      </c>
      <c r="J3428" s="50" t="s">
        <v>34</v>
      </c>
      <c r="K3428" s="50" t="s">
        <v>35</v>
      </c>
      <c r="L3428" s="37">
        <v>25</v>
      </c>
      <c r="M3428" s="51" t="s">
        <v>36</v>
      </c>
      <c r="N3428" s="43">
        <v>4614</v>
      </c>
      <c r="O3428" s="84">
        <v>1979</v>
      </c>
    </row>
    <row r="3429" spans="1:15" s="22" customFormat="1" ht="11.15" customHeight="1" x14ac:dyDescent="0.35">
      <c r="A3429" s="44">
        <v>7000626</v>
      </c>
      <c r="B3429" s="45">
        <f t="shared" si="108"/>
        <v>7000626</v>
      </c>
      <c r="C3429" s="46" t="s">
        <v>6938</v>
      </c>
      <c r="D3429" s="46" t="s">
        <v>381</v>
      </c>
      <c r="E3429" s="46" t="s">
        <v>382</v>
      </c>
      <c r="F3429" s="46" t="s">
        <v>383</v>
      </c>
      <c r="G3429" s="46">
        <v>4614</v>
      </c>
      <c r="H3429" s="46" t="s">
        <v>32</v>
      </c>
      <c r="I3429" s="46" t="s">
        <v>6907</v>
      </c>
      <c r="J3429" s="46" t="s">
        <v>34</v>
      </c>
      <c r="K3429" s="46" t="s">
        <v>35</v>
      </c>
      <c r="L3429" s="37">
        <v>45</v>
      </c>
      <c r="M3429" s="47" t="s">
        <v>36</v>
      </c>
      <c r="N3429" s="38">
        <v>4614</v>
      </c>
      <c r="O3429" s="83">
        <v>1175</v>
      </c>
    </row>
    <row r="3430" spans="1:15" s="22" customFormat="1" ht="11.15" customHeight="1" x14ac:dyDescent="0.35">
      <c r="A3430" s="48">
        <v>7000653</v>
      </c>
      <c r="B3430" s="49">
        <f t="shared" si="108"/>
        <v>7000653</v>
      </c>
      <c r="C3430" s="50" t="s">
        <v>6939</v>
      </c>
      <c r="D3430" s="50" t="s">
        <v>381</v>
      </c>
      <c r="E3430" s="50" t="s">
        <v>382</v>
      </c>
      <c r="F3430" s="50" t="s">
        <v>383</v>
      </c>
      <c r="G3430" s="50">
        <v>4614</v>
      </c>
      <c r="H3430" s="50" t="s">
        <v>32</v>
      </c>
      <c r="I3430" s="50" t="s">
        <v>6907</v>
      </c>
      <c r="J3430" s="50" t="s">
        <v>34</v>
      </c>
      <c r="K3430" s="50" t="s">
        <v>35</v>
      </c>
      <c r="L3430" s="37">
        <v>23</v>
      </c>
      <c r="M3430" s="51" t="s">
        <v>36</v>
      </c>
      <c r="N3430" s="43">
        <v>4614</v>
      </c>
      <c r="O3430" s="84">
        <v>1627</v>
      </c>
    </row>
    <row r="3431" spans="1:15" s="22" customFormat="1" ht="11.15" customHeight="1" x14ac:dyDescent="0.35">
      <c r="A3431" s="44">
        <v>7000652</v>
      </c>
      <c r="B3431" s="45">
        <f t="shared" si="108"/>
        <v>7000652</v>
      </c>
      <c r="C3431" s="46" t="s">
        <v>6940</v>
      </c>
      <c r="D3431" s="46" t="s">
        <v>381</v>
      </c>
      <c r="E3431" s="46" t="s">
        <v>382</v>
      </c>
      <c r="F3431" s="46" t="s">
        <v>383</v>
      </c>
      <c r="G3431" s="46">
        <v>4614</v>
      </c>
      <c r="H3431" s="46" t="s">
        <v>32</v>
      </c>
      <c r="I3431" s="46" t="s">
        <v>6907</v>
      </c>
      <c r="J3431" s="46" t="s">
        <v>34</v>
      </c>
      <c r="K3431" s="46" t="s">
        <v>35</v>
      </c>
      <c r="L3431" s="37">
        <v>26</v>
      </c>
      <c r="M3431" s="47" t="s">
        <v>36</v>
      </c>
      <c r="N3431" s="38">
        <v>4614</v>
      </c>
      <c r="O3431" s="83">
        <v>1627</v>
      </c>
    </row>
    <row r="3432" spans="1:15" s="22" customFormat="1" ht="11.15" customHeight="1" x14ac:dyDescent="0.35">
      <c r="A3432" s="48">
        <v>7000625</v>
      </c>
      <c r="B3432" s="49">
        <f t="shared" si="108"/>
        <v>7000625</v>
      </c>
      <c r="C3432" s="50" t="s">
        <v>6941</v>
      </c>
      <c r="D3432" s="50" t="s">
        <v>381</v>
      </c>
      <c r="E3432" s="50" t="s">
        <v>382</v>
      </c>
      <c r="F3432" s="50" t="s">
        <v>383</v>
      </c>
      <c r="G3432" s="50">
        <v>4614</v>
      </c>
      <c r="H3432" s="50" t="s">
        <v>32</v>
      </c>
      <c r="I3432" s="50" t="s">
        <v>6907</v>
      </c>
      <c r="J3432" s="50" t="s">
        <v>34</v>
      </c>
      <c r="K3432" s="50" t="s">
        <v>35</v>
      </c>
      <c r="L3432" s="37">
        <v>54</v>
      </c>
      <c r="M3432" s="51" t="s">
        <v>36</v>
      </c>
      <c r="N3432" s="43">
        <v>4614</v>
      </c>
      <c r="O3432" s="84">
        <v>633</v>
      </c>
    </row>
    <row r="3433" spans="1:15" s="22" customFormat="1" ht="11.15" customHeight="1" x14ac:dyDescent="0.35">
      <c r="A3433" s="44">
        <v>7000622</v>
      </c>
      <c r="B3433" s="45">
        <f t="shared" si="108"/>
        <v>7000622</v>
      </c>
      <c r="C3433" s="46" t="s">
        <v>6942</v>
      </c>
      <c r="D3433" s="46" t="s">
        <v>381</v>
      </c>
      <c r="E3433" s="46" t="s">
        <v>382</v>
      </c>
      <c r="F3433" s="46" t="s">
        <v>383</v>
      </c>
      <c r="G3433" s="46">
        <v>4614</v>
      </c>
      <c r="H3433" s="46" t="s">
        <v>32</v>
      </c>
      <c r="I3433" s="46" t="s">
        <v>6907</v>
      </c>
      <c r="J3433" s="46" t="s">
        <v>34</v>
      </c>
      <c r="K3433" s="46" t="s">
        <v>35</v>
      </c>
      <c r="L3433" s="37">
        <v>45</v>
      </c>
      <c r="M3433" s="47" t="s">
        <v>36</v>
      </c>
      <c r="N3433" s="38">
        <v>4614</v>
      </c>
      <c r="O3433" s="83">
        <v>1175</v>
      </c>
    </row>
    <row r="3434" spans="1:15" s="22" customFormat="1" ht="11.15" customHeight="1" x14ac:dyDescent="0.35">
      <c r="A3434" s="48">
        <v>7000620</v>
      </c>
      <c r="B3434" s="49">
        <f t="shared" si="108"/>
        <v>7000620</v>
      </c>
      <c r="C3434" s="50" t="s">
        <v>6943</v>
      </c>
      <c r="D3434" s="50" t="s">
        <v>381</v>
      </c>
      <c r="E3434" s="50" t="s">
        <v>382</v>
      </c>
      <c r="F3434" s="50" t="s">
        <v>383</v>
      </c>
      <c r="G3434" s="50">
        <v>4614</v>
      </c>
      <c r="H3434" s="50" t="s">
        <v>32</v>
      </c>
      <c r="I3434" s="50" t="s">
        <v>6907</v>
      </c>
      <c r="J3434" s="50" t="s">
        <v>34</v>
      </c>
      <c r="K3434" s="50" t="s">
        <v>35</v>
      </c>
      <c r="L3434" s="37">
        <v>24</v>
      </c>
      <c r="M3434" s="51" t="s">
        <v>36</v>
      </c>
      <c r="N3434" s="43">
        <v>4614</v>
      </c>
      <c r="O3434" s="84">
        <v>1175</v>
      </c>
    </row>
    <row r="3435" spans="1:15" s="22" customFormat="1" ht="11.15" customHeight="1" x14ac:dyDescent="0.35">
      <c r="A3435" s="44">
        <v>7000612</v>
      </c>
      <c r="B3435" s="45">
        <f t="shared" si="108"/>
        <v>7000612</v>
      </c>
      <c r="C3435" s="46" t="s">
        <v>6944</v>
      </c>
      <c r="D3435" s="46" t="s">
        <v>381</v>
      </c>
      <c r="E3435" s="46" t="s">
        <v>382</v>
      </c>
      <c r="F3435" s="46" t="s">
        <v>383</v>
      </c>
      <c r="G3435" s="46">
        <v>4614</v>
      </c>
      <c r="H3435" s="46" t="s">
        <v>32</v>
      </c>
      <c r="I3435" s="46" t="s">
        <v>6907</v>
      </c>
      <c r="J3435" s="46" t="s">
        <v>34</v>
      </c>
      <c r="K3435" s="46" t="s">
        <v>35</v>
      </c>
      <c r="L3435" s="37">
        <v>40</v>
      </c>
      <c r="M3435" s="47" t="s">
        <v>36</v>
      </c>
      <c r="N3435" s="38">
        <v>4614</v>
      </c>
      <c r="O3435" s="83">
        <v>1175</v>
      </c>
    </row>
    <row r="3436" spans="1:15" s="22" customFormat="1" ht="11.15" customHeight="1" x14ac:dyDescent="0.35">
      <c r="A3436" s="48">
        <v>7000666</v>
      </c>
      <c r="B3436" s="49">
        <f t="shared" si="108"/>
        <v>7000666</v>
      </c>
      <c r="C3436" s="50" t="s">
        <v>6945</v>
      </c>
      <c r="D3436" s="50" t="s">
        <v>381</v>
      </c>
      <c r="E3436" s="50" t="s">
        <v>382</v>
      </c>
      <c r="F3436" s="50" t="s">
        <v>383</v>
      </c>
      <c r="G3436" s="50">
        <v>4614</v>
      </c>
      <c r="H3436" s="50" t="s">
        <v>32</v>
      </c>
      <c r="I3436" s="50" t="s">
        <v>6907</v>
      </c>
      <c r="J3436" s="50" t="s">
        <v>34</v>
      </c>
      <c r="K3436" s="50" t="s">
        <v>35</v>
      </c>
      <c r="L3436" s="37">
        <v>19</v>
      </c>
      <c r="M3436" s="51" t="s">
        <v>36</v>
      </c>
      <c r="N3436" s="43">
        <v>4614</v>
      </c>
      <c r="O3436" s="84">
        <v>1898</v>
      </c>
    </row>
    <row r="3437" spans="1:15" s="22" customFormat="1" ht="11.15" customHeight="1" x14ac:dyDescent="0.35">
      <c r="A3437" s="44">
        <v>7000624</v>
      </c>
      <c r="B3437" s="45">
        <f t="shared" si="108"/>
        <v>7000624</v>
      </c>
      <c r="C3437" s="46" t="s">
        <v>6946</v>
      </c>
      <c r="D3437" s="46" t="s">
        <v>381</v>
      </c>
      <c r="E3437" s="46" t="s">
        <v>382</v>
      </c>
      <c r="F3437" s="46" t="s">
        <v>383</v>
      </c>
      <c r="G3437" s="46">
        <v>4614</v>
      </c>
      <c r="H3437" s="46" t="s">
        <v>32</v>
      </c>
      <c r="I3437" s="46" t="s">
        <v>6907</v>
      </c>
      <c r="J3437" s="46" t="s">
        <v>34</v>
      </c>
      <c r="K3437" s="46" t="s">
        <v>35</v>
      </c>
      <c r="L3437" s="37">
        <v>35</v>
      </c>
      <c r="M3437" s="47" t="s">
        <v>36</v>
      </c>
      <c r="N3437" s="38">
        <v>4614</v>
      </c>
      <c r="O3437" s="83">
        <v>1175</v>
      </c>
    </row>
    <row r="3438" spans="1:15" s="22" customFormat="1" ht="11.15" customHeight="1" x14ac:dyDescent="0.35">
      <c r="A3438" s="48">
        <v>7000623</v>
      </c>
      <c r="B3438" s="49">
        <f t="shared" si="108"/>
        <v>7000623</v>
      </c>
      <c r="C3438" s="50" t="s">
        <v>6947</v>
      </c>
      <c r="D3438" s="50" t="s">
        <v>381</v>
      </c>
      <c r="E3438" s="50" t="s">
        <v>382</v>
      </c>
      <c r="F3438" s="50" t="s">
        <v>383</v>
      </c>
      <c r="G3438" s="50">
        <v>4614</v>
      </c>
      <c r="H3438" s="50" t="s">
        <v>32</v>
      </c>
      <c r="I3438" s="50" t="s">
        <v>6907</v>
      </c>
      <c r="J3438" s="50" t="s">
        <v>34</v>
      </c>
      <c r="K3438" s="50" t="s">
        <v>35</v>
      </c>
      <c r="L3438" s="37">
        <v>33</v>
      </c>
      <c r="M3438" s="51" t="s">
        <v>36</v>
      </c>
      <c r="N3438" s="43">
        <v>4614</v>
      </c>
      <c r="O3438" s="84">
        <v>1175</v>
      </c>
    </row>
    <row r="3439" spans="1:15" s="22" customFormat="1" ht="11.15" customHeight="1" x14ac:dyDescent="0.35">
      <c r="A3439" s="44">
        <v>7000650</v>
      </c>
      <c r="B3439" s="45">
        <f t="shared" si="108"/>
        <v>7000650</v>
      </c>
      <c r="C3439" s="46" t="s">
        <v>6948</v>
      </c>
      <c r="D3439" s="46" t="s">
        <v>381</v>
      </c>
      <c r="E3439" s="46" t="s">
        <v>382</v>
      </c>
      <c r="F3439" s="46" t="s">
        <v>383</v>
      </c>
      <c r="G3439" s="46">
        <v>4614</v>
      </c>
      <c r="H3439" s="46" t="s">
        <v>32</v>
      </c>
      <c r="I3439" s="46" t="s">
        <v>6907</v>
      </c>
      <c r="J3439" s="46" t="s">
        <v>34</v>
      </c>
      <c r="K3439" s="46" t="s">
        <v>35</v>
      </c>
      <c r="L3439" s="37">
        <v>6</v>
      </c>
      <c r="M3439" s="47" t="s">
        <v>36</v>
      </c>
      <c r="N3439" s="38">
        <v>4614</v>
      </c>
      <c r="O3439" s="83">
        <v>1491</v>
      </c>
    </row>
    <row r="3440" spans="1:15" s="22" customFormat="1" ht="11.15" customHeight="1" x14ac:dyDescent="0.35">
      <c r="A3440" s="48">
        <v>7000660</v>
      </c>
      <c r="B3440" s="49">
        <f t="shared" si="108"/>
        <v>7000660</v>
      </c>
      <c r="C3440" s="50" t="s">
        <v>6949</v>
      </c>
      <c r="D3440" s="50" t="s">
        <v>381</v>
      </c>
      <c r="E3440" s="50" t="s">
        <v>382</v>
      </c>
      <c r="F3440" s="50" t="s">
        <v>383</v>
      </c>
      <c r="G3440" s="50">
        <v>4614</v>
      </c>
      <c r="H3440" s="50" t="s">
        <v>32</v>
      </c>
      <c r="I3440" s="50" t="s">
        <v>6907</v>
      </c>
      <c r="J3440" s="50" t="s">
        <v>34</v>
      </c>
      <c r="K3440" s="50" t="s">
        <v>35</v>
      </c>
      <c r="L3440" s="37">
        <v>2</v>
      </c>
      <c r="M3440" s="51" t="s">
        <v>36</v>
      </c>
      <c r="N3440" s="43">
        <v>4614</v>
      </c>
      <c r="O3440" s="84">
        <v>1491</v>
      </c>
    </row>
    <row r="3441" spans="1:15" s="22" customFormat="1" ht="11.15" customHeight="1" x14ac:dyDescent="0.35">
      <c r="A3441" s="44">
        <v>7000613</v>
      </c>
      <c r="B3441" s="45">
        <f t="shared" si="108"/>
        <v>7000613</v>
      </c>
      <c r="C3441" s="46" t="s">
        <v>6950</v>
      </c>
      <c r="D3441" s="46" t="s">
        <v>381</v>
      </c>
      <c r="E3441" s="46" t="s">
        <v>382</v>
      </c>
      <c r="F3441" s="46" t="s">
        <v>383</v>
      </c>
      <c r="G3441" s="46">
        <v>4614</v>
      </c>
      <c r="H3441" s="46" t="s">
        <v>32</v>
      </c>
      <c r="I3441" s="46" t="s">
        <v>6907</v>
      </c>
      <c r="J3441" s="46" t="s">
        <v>34</v>
      </c>
      <c r="K3441" s="46" t="s">
        <v>35</v>
      </c>
      <c r="L3441" s="37">
        <v>8</v>
      </c>
      <c r="M3441" s="47" t="s">
        <v>36</v>
      </c>
      <c r="N3441" s="38">
        <v>4614</v>
      </c>
      <c r="O3441" s="83">
        <v>1175</v>
      </c>
    </row>
    <row r="3442" spans="1:15" s="22" customFormat="1" ht="11.15" customHeight="1" x14ac:dyDescent="0.35">
      <c r="A3442" s="48">
        <v>7003118</v>
      </c>
      <c r="B3442" s="49">
        <f t="shared" si="108"/>
        <v>7003118</v>
      </c>
      <c r="C3442" s="50" t="s">
        <v>6951</v>
      </c>
      <c r="D3442" s="50" t="s">
        <v>381</v>
      </c>
      <c r="E3442" s="50" t="s">
        <v>382</v>
      </c>
      <c r="F3442" s="50" t="s">
        <v>383</v>
      </c>
      <c r="G3442" s="50">
        <v>4617</v>
      </c>
      <c r="H3442" s="50" t="s">
        <v>43</v>
      </c>
      <c r="I3442" s="50" t="s">
        <v>6952</v>
      </c>
      <c r="J3442" s="50" t="s">
        <v>34</v>
      </c>
      <c r="K3442" s="50" t="s">
        <v>35</v>
      </c>
      <c r="L3442" s="37">
        <v>127</v>
      </c>
      <c r="M3442" s="51" t="s">
        <v>36</v>
      </c>
      <c r="N3442" s="43">
        <v>4617</v>
      </c>
      <c r="O3442" s="84">
        <v>6131</v>
      </c>
    </row>
    <row r="3443" spans="1:15" s="22" customFormat="1" ht="11.15" customHeight="1" x14ac:dyDescent="0.35">
      <c r="A3443" s="44">
        <v>7003112</v>
      </c>
      <c r="B3443" s="45">
        <f t="shared" si="108"/>
        <v>7003112</v>
      </c>
      <c r="C3443" s="46" t="s">
        <v>6953</v>
      </c>
      <c r="D3443" s="46" t="s">
        <v>381</v>
      </c>
      <c r="E3443" s="46" t="s">
        <v>382</v>
      </c>
      <c r="F3443" s="46" t="s">
        <v>383</v>
      </c>
      <c r="G3443" s="46">
        <v>4617</v>
      </c>
      <c r="H3443" s="46" t="s">
        <v>43</v>
      </c>
      <c r="I3443" s="46" t="s">
        <v>6952</v>
      </c>
      <c r="J3443" s="46" t="s">
        <v>34</v>
      </c>
      <c r="K3443" s="46" t="s">
        <v>35</v>
      </c>
      <c r="L3443" s="37">
        <v>40</v>
      </c>
      <c r="M3443" s="47" t="s">
        <v>36</v>
      </c>
      <c r="N3443" s="38">
        <v>4617</v>
      </c>
      <c r="O3443" s="83">
        <v>8885</v>
      </c>
    </row>
    <row r="3444" spans="1:15" s="22" customFormat="1" ht="11.15" customHeight="1" x14ac:dyDescent="0.35">
      <c r="A3444" s="48">
        <v>7003108</v>
      </c>
      <c r="B3444" s="49">
        <f t="shared" si="108"/>
        <v>7003108</v>
      </c>
      <c r="C3444" s="50" t="s">
        <v>6954</v>
      </c>
      <c r="D3444" s="50" t="s">
        <v>381</v>
      </c>
      <c r="E3444" s="50" t="s">
        <v>382</v>
      </c>
      <c r="F3444" s="50" t="s">
        <v>383</v>
      </c>
      <c r="G3444" s="50">
        <v>4617</v>
      </c>
      <c r="H3444" s="50" t="s">
        <v>43</v>
      </c>
      <c r="I3444" s="50" t="s">
        <v>6952</v>
      </c>
      <c r="J3444" s="50" t="s">
        <v>34</v>
      </c>
      <c r="K3444" s="50" t="s">
        <v>35</v>
      </c>
      <c r="L3444" s="37">
        <v>40</v>
      </c>
      <c r="M3444" s="51" t="s">
        <v>36</v>
      </c>
      <c r="N3444" s="43">
        <v>4617</v>
      </c>
      <c r="O3444" s="84">
        <v>18428</v>
      </c>
    </row>
    <row r="3445" spans="1:15" s="22" customFormat="1" ht="11.15" customHeight="1" x14ac:dyDescent="0.35">
      <c r="A3445" s="44">
        <v>7003126</v>
      </c>
      <c r="B3445" s="45">
        <f t="shared" si="108"/>
        <v>7003126</v>
      </c>
      <c r="C3445" s="46" t="s">
        <v>6955</v>
      </c>
      <c r="D3445" s="46" t="s">
        <v>381</v>
      </c>
      <c r="E3445" s="46" t="s">
        <v>382</v>
      </c>
      <c r="F3445" s="46" t="s">
        <v>383</v>
      </c>
      <c r="G3445" s="46">
        <v>4617</v>
      </c>
      <c r="H3445" s="46" t="s">
        <v>43</v>
      </c>
      <c r="I3445" s="46" t="s">
        <v>6952</v>
      </c>
      <c r="J3445" s="46" t="s">
        <v>34</v>
      </c>
      <c r="K3445" s="46" t="s">
        <v>35</v>
      </c>
      <c r="L3445" s="37">
        <v>16</v>
      </c>
      <c r="M3445" s="47" t="s">
        <v>36</v>
      </c>
      <c r="N3445" s="38">
        <v>4617</v>
      </c>
      <c r="O3445" s="83">
        <v>13976</v>
      </c>
    </row>
    <row r="3446" spans="1:15" s="22" customFormat="1" ht="11.15" customHeight="1" x14ac:dyDescent="0.35">
      <c r="A3446" s="48">
        <v>7003161</v>
      </c>
      <c r="B3446" s="49">
        <f t="shared" si="108"/>
        <v>7003161</v>
      </c>
      <c r="C3446" s="50" t="s">
        <v>6956</v>
      </c>
      <c r="D3446" s="50" t="s">
        <v>381</v>
      </c>
      <c r="E3446" s="50" t="s">
        <v>382</v>
      </c>
      <c r="F3446" s="50" t="s">
        <v>383</v>
      </c>
      <c r="G3446" s="50">
        <v>4617</v>
      </c>
      <c r="H3446" s="50" t="s">
        <v>43</v>
      </c>
      <c r="I3446" s="50" t="s">
        <v>6952</v>
      </c>
      <c r="J3446" s="50" t="s">
        <v>34</v>
      </c>
      <c r="K3446" s="50" t="s">
        <v>35</v>
      </c>
      <c r="L3446" s="37">
        <v>11</v>
      </c>
      <c r="M3446" s="51" t="s">
        <v>36</v>
      </c>
      <c r="N3446" s="43">
        <v>4617</v>
      </c>
      <c r="O3446" s="84">
        <v>28001</v>
      </c>
    </row>
    <row r="3447" spans="1:15" s="22" customFormat="1" ht="11.15" customHeight="1" x14ac:dyDescent="0.35">
      <c r="A3447" s="44">
        <v>7004314</v>
      </c>
      <c r="B3447" s="45">
        <f t="shared" si="108"/>
        <v>7004314</v>
      </c>
      <c r="C3447" s="46" t="s">
        <v>6957</v>
      </c>
      <c r="D3447" s="46" t="s">
        <v>381</v>
      </c>
      <c r="E3447" s="46" t="s">
        <v>382</v>
      </c>
      <c r="F3447" s="46" t="s">
        <v>383</v>
      </c>
      <c r="G3447" s="46">
        <v>4617</v>
      </c>
      <c r="H3447" s="46" t="s">
        <v>43</v>
      </c>
      <c r="I3447" s="46" t="s">
        <v>6952</v>
      </c>
      <c r="J3447" s="46" t="s">
        <v>34</v>
      </c>
      <c r="K3447" s="46" t="s">
        <v>35</v>
      </c>
      <c r="L3447" s="37">
        <v>36</v>
      </c>
      <c r="M3447" s="47" t="s">
        <v>36</v>
      </c>
      <c r="N3447" s="38">
        <v>4617</v>
      </c>
      <c r="O3447" s="83">
        <v>6831</v>
      </c>
    </row>
    <row r="3448" spans="1:15" s="22" customFormat="1" ht="11.15" customHeight="1" x14ac:dyDescent="0.35">
      <c r="A3448" s="48">
        <v>7003111</v>
      </c>
      <c r="B3448" s="49">
        <f t="shared" si="108"/>
        <v>7003111</v>
      </c>
      <c r="C3448" s="50" t="s">
        <v>6958</v>
      </c>
      <c r="D3448" s="50" t="s">
        <v>381</v>
      </c>
      <c r="E3448" s="50" t="s">
        <v>382</v>
      </c>
      <c r="F3448" s="50" t="s">
        <v>383</v>
      </c>
      <c r="G3448" s="50">
        <v>4617</v>
      </c>
      <c r="H3448" s="50" t="s">
        <v>43</v>
      </c>
      <c r="I3448" s="50" t="s">
        <v>6952</v>
      </c>
      <c r="J3448" s="50" t="s">
        <v>34</v>
      </c>
      <c r="K3448" s="50" t="s">
        <v>35</v>
      </c>
      <c r="L3448" s="37">
        <v>94</v>
      </c>
      <c r="M3448" s="51" t="s">
        <v>36</v>
      </c>
      <c r="N3448" s="43">
        <v>4617</v>
      </c>
      <c r="O3448" s="84">
        <v>2518</v>
      </c>
    </row>
    <row r="3449" spans="1:15" s="22" customFormat="1" ht="11.15" customHeight="1" x14ac:dyDescent="0.35">
      <c r="A3449" s="44">
        <v>7004316</v>
      </c>
      <c r="B3449" s="45">
        <f t="shared" si="108"/>
        <v>7004316</v>
      </c>
      <c r="C3449" s="46" t="s">
        <v>6959</v>
      </c>
      <c r="D3449" s="46" t="s">
        <v>381</v>
      </c>
      <c r="E3449" s="46" t="s">
        <v>382</v>
      </c>
      <c r="F3449" s="46" t="s">
        <v>383</v>
      </c>
      <c r="G3449" s="46">
        <v>4617</v>
      </c>
      <c r="H3449" s="46" t="s">
        <v>43</v>
      </c>
      <c r="I3449" s="46" t="s">
        <v>6952</v>
      </c>
      <c r="J3449" s="46" t="s">
        <v>34</v>
      </c>
      <c r="K3449" s="46" t="s">
        <v>35</v>
      </c>
      <c r="L3449" s="37">
        <v>85</v>
      </c>
      <c r="M3449" s="47" t="s">
        <v>36</v>
      </c>
      <c r="N3449" s="38">
        <v>4617</v>
      </c>
      <c r="O3449" s="83">
        <v>3205</v>
      </c>
    </row>
    <row r="3450" spans="1:15" s="22" customFormat="1" ht="11.15" customHeight="1" x14ac:dyDescent="0.35">
      <c r="A3450" s="48">
        <v>7003110</v>
      </c>
      <c r="B3450" s="49">
        <f t="shared" si="108"/>
        <v>7003110</v>
      </c>
      <c r="C3450" s="50" t="s">
        <v>6956</v>
      </c>
      <c r="D3450" s="50" t="s">
        <v>381</v>
      </c>
      <c r="E3450" s="50" t="s">
        <v>382</v>
      </c>
      <c r="F3450" s="50" t="s">
        <v>383</v>
      </c>
      <c r="G3450" s="50">
        <v>4617</v>
      </c>
      <c r="H3450" s="50" t="s">
        <v>43</v>
      </c>
      <c r="I3450" s="50" t="s">
        <v>6952</v>
      </c>
      <c r="J3450" s="50" t="s">
        <v>34</v>
      </c>
      <c r="K3450" s="50" t="s">
        <v>35</v>
      </c>
      <c r="L3450" s="37">
        <v>26</v>
      </c>
      <c r="M3450" s="51" t="s">
        <v>36</v>
      </c>
      <c r="N3450" s="43">
        <v>4617</v>
      </c>
      <c r="O3450" s="84">
        <v>13816</v>
      </c>
    </row>
    <row r="3451" spans="1:15" s="22" customFormat="1" ht="11.15" customHeight="1" x14ac:dyDescent="0.35">
      <c r="A3451" s="44">
        <v>7004315</v>
      </c>
      <c r="B3451" s="45">
        <f t="shared" si="108"/>
        <v>7004315</v>
      </c>
      <c r="C3451" s="46" t="s">
        <v>6960</v>
      </c>
      <c r="D3451" s="46" t="s">
        <v>381</v>
      </c>
      <c r="E3451" s="46" t="s">
        <v>382</v>
      </c>
      <c r="F3451" s="46" t="s">
        <v>383</v>
      </c>
      <c r="G3451" s="46">
        <v>4617</v>
      </c>
      <c r="H3451" s="46" t="s">
        <v>43</v>
      </c>
      <c r="I3451" s="46" t="s">
        <v>6952</v>
      </c>
      <c r="J3451" s="46" t="s">
        <v>34</v>
      </c>
      <c r="K3451" s="46" t="s">
        <v>35</v>
      </c>
      <c r="L3451" s="37">
        <v>51</v>
      </c>
      <c r="M3451" s="47" t="s">
        <v>36</v>
      </c>
      <c r="N3451" s="38">
        <v>4617</v>
      </c>
      <c r="O3451" s="83">
        <v>3050</v>
      </c>
    </row>
    <row r="3452" spans="1:15" s="22" customFormat="1" ht="11.15" customHeight="1" x14ac:dyDescent="0.35">
      <c r="A3452" s="48">
        <v>7003119</v>
      </c>
      <c r="B3452" s="49">
        <f t="shared" si="108"/>
        <v>7003119</v>
      </c>
      <c r="C3452" s="50" t="s">
        <v>6961</v>
      </c>
      <c r="D3452" s="50" t="s">
        <v>381</v>
      </c>
      <c r="E3452" s="50" t="s">
        <v>382</v>
      </c>
      <c r="F3452" s="50" t="s">
        <v>383</v>
      </c>
      <c r="G3452" s="50">
        <v>4617</v>
      </c>
      <c r="H3452" s="50" t="s">
        <v>43</v>
      </c>
      <c r="I3452" s="50" t="s">
        <v>6952</v>
      </c>
      <c r="J3452" s="50" t="s">
        <v>34</v>
      </c>
      <c r="K3452" s="50" t="s">
        <v>35</v>
      </c>
      <c r="L3452" s="37">
        <v>41</v>
      </c>
      <c r="M3452" s="51" t="s">
        <v>36</v>
      </c>
      <c r="N3452" s="43">
        <v>4617</v>
      </c>
      <c r="O3452" s="84">
        <v>2456</v>
      </c>
    </row>
    <row r="3453" spans="1:15" s="22" customFormat="1" ht="11.15" customHeight="1" x14ac:dyDescent="0.35">
      <c r="A3453" s="44">
        <v>7003123</v>
      </c>
      <c r="B3453" s="45">
        <f t="shared" si="108"/>
        <v>7003123</v>
      </c>
      <c r="C3453" s="46" t="s">
        <v>6962</v>
      </c>
      <c r="D3453" s="46" t="s">
        <v>381</v>
      </c>
      <c r="E3453" s="46" t="s">
        <v>382</v>
      </c>
      <c r="F3453" s="46" t="s">
        <v>383</v>
      </c>
      <c r="G3453" s="46">
        <v>4617</v>
      </c>
      <c r="H3453" s="46" t="s">
        <v>43</v>
      </c>
      <c r="I3453" s="46" t="s">
        <v>6952</v>
      </c>
      <c r="J3453" s="46" t="s">
        <v>34</v>
      </c>
      <c r="K3453" s="46" t="s">
        <v>35</v>
      </c>
      <c r="L3453" s="37">
        <v>16</v>
      </c>
      <c r="M3453" s="47" t="s">
        <v>36</v>
      </c>
      <c r="N3453" s="38">
        <v>4617</v>
      </c>
      <c r="O3453" s="83">
        <v>6297</v>
      </c>
    </row>
    <row r="3454" spans="1:15" s="22" customFormat="1" ht="11.15" customHeight="1" x14ac:dyDescent="0.35">
      <c r="A3454" s="48">
        <v>7003105</v>
      </c>
      <c r="B3454" s="49">
        <f t="shared" si="108"/>
        <v>7003105</v>
      </c>
      <c r="C3454" s="50" t="s">
        <v>6963</v>
      </c>
      <c r="D3454" s="50" t="s">
        <v>381</v>
      </c>
      <c r="E3454" s="50" t="s">
        <v>382</v>
      </c>
      <c r="F3454" s="50" t="s">
        <v>383</v>
      </c>
      <c r="G3454" s="50">
        <v>4611</v>
      </c>
      <c r="H3454" s="50" t="s">
        <v>43</v>
      </c>
      <c r="I3454" s="50" t="s">
        <v>6952</v>
      </c>
      <c r="J3454" s="50" t="s">
        <v>34</v>
      </c>
      <c r="K3454" s="50" t="s">
        <v>35</v>
      </c>
      <c r="L3454" s="37">
        <v>23</v>
      </c>
      <c r="M3454" s="51" t="s">
        <v>36</v>
      </c>
      <c r="N3454" s="43">
        <v>4611</v>
      </c>
      <c r="O3454" s="84">
        <v>8390</v>
      </c>
    </row>
    <row r="3455" spans="1:15" s="22" customFormat="1" ht="11.15" customHeight="1" x14ac:dyDescent="0.35">
      <c r="A3455" s="44">
        <v>7003127</v>
      </c>
      <c r="B3455" s="45">
        <f t="shared" si="108"/>
        <v>7003127</v>
      </c>
      <c r="C3455" s="46" t="s">
        <v>6964</v>
      </c>
      <c r="D3455" s="46" t="s">
        <v>381</v>
      </c>
      <c r="E3455" s="46" t="s">
        <v>382</v>
      </c>
      <c r="F3455" s="46" t="s">
        <v>383</v>
      </c>
      <c r="G3455" s="46">
        <v>4617</v>
      </c>
      <c r="H3455" s="46" t="s">
        <v>43</v>
      </c>
      <c r="I3455" s="46" t="s">
        <v>6952</v>
      </c>
      <c r="J3455" s="46" t="s">
        <v>34</v>
      </c>
      <c r="K3455" s="46" t="s">
        <v>35</v>
      </c>
      <c r="L3455" s="37">
        <v>12</v>
      </c>
      <c r="M3455" s="47" t="s">
        <v>36</v>
      </c>
      <c r="N3455" s="38">
        <v>4617</v>
      </c>
      <c r="O3455" s="83">
        <v>6988</v>
      </c>
    </row>
    <row r="3456" spans="1:15" s="22" customFormat="1" ht="11.15" customHeight="1" x14ac:dyDescent="0.35">
      <c r="A3456" s="48">
        <v>7003102</v>
      </c>
      <c r="B3456" s="49">
        <f t="shared" si="108"/>
        <v>7003102</v>
      </c>
      <c r="C3456" s="50" t="s">
        <v>6965</v>
      </c>
      <c r="D3456" s="50" t="s">
        <v>381</v>
      </c>
      <c r="E3456" s="50" t="s">
        <v>382</v>
      </c>
      <c r="F3456" s="50" t="s">
        <v>383</v>
      </c>
      <c r="G3456" s="50">
        <v>4617</v>
      </c>
      <c r="H3456" s="50" t="s">
        <v>43</v>
      </c>
      <c r="I3456" s="50" t="s">
        <v>6952</v>
      </c>
      <c r="J3456" s="50" t="s">
        <v>34</v>
      </c>
      <c r="K3456" s="50" t="s">
        <v>35</v>
      </c>
      <c r="L3456" s="37">
        <v>2</v>
      </c>
      <c r="M3456" s="51" t="s">
        <v>36</v>
      </c>
      <c r="N3456" s="43">
        <v>4617</v>
      </c>
      <c r="O3456" s="84">
        <v>24482</v>
      </c>
    </row>
    <row r="3457" spans="1:15" s="22" customFormat="1" ht="11.15" customHeight="1" x14ac:dyDescent="0.35">
      <c r="A3457" s="44">
        <v>7003169</v>
      </c>
      <c r="B3457" s="45">
        <f t="shared" si="108"/>
        <v>7003169</v>
      </c>
      <c r="C3457" s="46" t="s">
        <v>6966</v>
      </c>
      <c r="D3457" s="46" t="s">
        <v>381</v>
      </c>
      <c r="E3457" s="46" t="s">
        <v>382</v>
      </c>
      <c r="F3457" s="46" t="s">
        <v>383</v>
      </c>
      <c r="G3457" s="46">
        <v>4617</v>
      </c>
      <c r="H3457" s="46" t="s">
        <v>43</v>
      </c>
      <c r="I3457" s="46" t="s">
        <v>6952</v>
      </c>
      <c r="J3457" s="46" t="s">
        <v>34</v>
      </c>
      <c r="K3457" s="46" t="s">
        <v>35</v>
      </c>
      <c r="L3457" s="37">
        <v>9</v>
      </c>
      <c r="M3457" s="47" t="s">
        <v>36</v>
      </c>
      <c r="N3457" s="38">
        <v>4617</v>
      </c>
      <c r="O3457" s="83">
        <v>3571</v>
      </c>
    </row>
    <row r="3458" spans="1:15" s="22" customFormat="1" ht="11.15" customHeight="1" x14ac:dyDescent="0.35">
      <c r="A3458" s="48">
        <v>7003165</v>
      </c>
      <c r="B3458" s="49">
        <f t="shared" si="108"/>
        <v>7003165</v>
      </c>
      <c r="C3458" s="50" t="s">
        <v>6967</v>
      </c>
      <c r="D3458" s="50" t="s">
        <v>381</v>
      </c>
      <c r="E3458" s="50" t="s">
        <v>382</v>
      </c>
      <c r="F3458" s="50" t="s">
        <v>383</v>
      </c>
      <c r="G3458" s="50">
        <v>4617</v>
      </c>
      <c r="H3458" s="50" t="s">
        <v>43</v>
      </c>
      <c r="I3458" s="50" t="s">
        <v>6952</v>
      </c>
      <c r="J3458" s="50" t="s">
        <v>34</v>
      </c>
      <c r="K3458" s="50" t="s">
        <v>35</v>
      </c>
      <c r="L3458" s="37">
        <v>1</v>
      </c>
      <c r="M3458" s="51" t="s">
        <v>36</v>
      </c>
      <c r="N3458" s="43">
        <v>4617</v>
      </c>
      <c r="O3458" s="84">
        <v>44789</v>
      </c>
    </row>
    <row r="3459" spans="1:15" s="22" customFormat="1" ht="11.15" customHeight="1" x14ac:dyDescent="0.35">
      <c r="A3459" s="44">
        <v>7003107</v>
      </c>
      <c r="B3459" s="45">
        <f t="shared" ref="B3459:B3522" si="109">HYPERLINK(CONCATENATE("https://project.daccord.ru/2024/Items/PL_ItemView.php?Reference=",A3459),A3459)</f>
        <v>7003107</v>
      </c>
      <c r="C3459" s="46" t="s">
        <v>6968</v>
      </c>
      <c r="D3459" s="46" t="s">
        <v>381</v>
      </c>
      <c r="E3459" s="46" t="s">
        <v>382</v>
      </c>
      <c r="F3459" s="46" t="s">
        <v>383</v>
      </c>
      <c r="G3459" s="46">
        <v>4617</v>
      </c>
      <c r="H3459" s="46" t="s">
        <v>43</v>
      </c>
      <c r="I3459" s="46" t="s">
        <v>6952</v>
      </c>
      <c r="J3459" s="46" t="s">
        <v>34</v>
      </c>
      <c r="K3459" s="46" t="s">
        <v>35</v>
      </c>
      <c r="L3459" s="37">
        <v>4</v>
      </c>
      <c r="M3459" s="47" t="s">
        <v>36</v>
      </c>
      <c r="N3459" s="38">
        <v>4617</v>
      </c>
      <c r="O3459" s="83">
        <v>18428</v>
      </c>
    </row>
    <row r="3460" spans="1:15" s="22" customFormat="1" ht="11.15" customHeight="1" x14ac:dyDescent="0.35">
      <c r="A3460" s="48">
        <v>7003163</v>
      </c>
      <c r="B3460" s="49">
        <f t="shared" si="109"/>
        <v>7003163</v>
      </c>
      <c r="C3460" s="50" t="s">
        <v>6969</v>
      </c>
      <c r="D3460" s="50" t="s">
        <v>381</v>
      </c>
      <c r="E3460" s="50" t="s">
        <v>382</v>
      </c>
      <c r="F3460" s="50" t="s">
        <v>383</v>
      </c>
      <c r="G3460" s="50">
        <v>4617</v>
      </c>
      <c r="H3460" s="50" t="s">
        <v>43</v>
      </c>
      <c r="I3460" s="50" t="s">
        <v>6952</v>
      </c>
      <c r="J3460" s="50" t="s">
        <v>34</v>
      </c>
      <c r="K3460" s="50" t="s">
        <v>35</v>
      </c>
      <c r="L3460" s="37">
        <v>1</v>
      </c>
      <c r="M3460" s="51" t="s">
        <v>36</v>
      </c>
      <c r="N3460" s="43">
        <v>4617</v>
      </c>
      <c r="O3460" s="84">
        <v>21018</v>
      </c>
    </row>
    <row r="3461" spans="1:15" s="22" customFormat="1" ht="11.15" customHeight="1" x14ac:dyDescent="0.35">
      <c r="A3461" s="44">
        <v>7003113</v>
      </c>
      <c r="B3461" s="45">
        <f t="shared" si="109"/>
        <v>7003113</v>
      </c>
      <c r="C3461" s="46" t="s">
        <v>6970</v>
      </c>
      <c r="D3461" s="46" t="s">
        <v>381</v>
      </c>
      <c r="E3461" s="46" t="s">
        <v>382</v>
      </c>
      <c r="F3461" s="46" t="s">
        <v>383</v>
      </c>
      <c r="G3461" s="46">
        <v>4617</v>
      </c>
      <c r="H3461" s="46" t="s">
        <v>43</v>
      </c>
      <c r="I3461" s="46" t="s">
        <v>6952</v>
      </c>
      <c r="J3461" s="46" t="s">
        <v>34</v>
      </c>
      <c r="K3461" s="46" t="s">
        <v>35</v>
      </c>
      <c r="L3461" s="37">
        <v>15</v>
      </c>
      <c r="M3461" s="47" t="s">
        <v>36</v>
      </c>
      <c r="N3461" s="38">
        <v>4617</v>
      </c>
      <c r="O3461" s="83">
        <v>3373</v>
      </c>
    </row>
    <row r="3462" spans="1:15" s="22" customFormat="1" ht="11.15" customHeight="1" x14ac:dyDescent="0.35">
      <c r="A3462" s="48">
        <v>7003154</v>
      </c>
      <c r="B3462" s="49">
        <f t="shared" si="109"/>
        <v>7003154</v>
      </c>
      <c r="C3462" s="50" t="s">
        <v>6971</v>
      </c>
      <c r="D3462" s="50" t="s">
        <v>381</v>
      </c>
      <c r="E3462" s="50" t="s">
        <v>382</v>
      </c>
      <c r="F3462" s="50" t="s">
        <v>383</v>
      </c>
      <c r="G3462" s="50">
        <v>4617</v>
      </c>
      <c r="H3462" s="50" t="s">
        <v>43</v>
      </c>
      <c r="I3462" s="50" t="s">
        <v>6952</v>
      </c>
      <c r="J3462" s="50" t="s">
        <v>34</v>
      </c>
      <c r="K3462" s="50" t="s">
        <v>35</v>
      </c>
      <c r="L3462" s="37">
        <v>5</v>
      </c>
      <c r="M3462" s="51" t="s">
        <v>36</v>
      </c>
      <c r="N3462" s="43">
        <v>4617</v>
      </c>
      <c r="O3462" s="84">
        <v>36276</v>
      </c>
    </row>
    <row r="3463" spans="1:15" s="22" customFormat="1" ht="11.15" customHeight="1" x14ac:dyDescent="0.35">
      <c r="A3463" s="44">
        <v>7003155</v>
      </c>
      <c r="B3463" s="45">
        <f t="shared" si="109"/>
        <v>7003155</v>
      </c>
      <c r="C3463" s="46" t="s">
        <v>6972</v>
      </c>
      <c r="D3463" s="46" t="s">
        <v>381</v>
      </c>
      <c r="E3463" s="46" t="s">
        <v>382</v>
      </c>
      <c r="F3463" s="46" t="s">
        <v>383</v>
      </c>
      <c r="G3463" s="46">
        <v>4617</v>
      </c>
      <c r="H3463" s="46" t="s">
        <v>43</v>
      </c>
      <c r="I3463" s="46" t="s">
        <v>6952</v>
      </c>
      <c r="J3463" s="46" t="s">
        <v>34</v>
      </c>
      <c r="K3463" s="46" t="s">
        <v>35</v>
      </c>
      <c r="L3463" s="37">
        <v>3</v>
      </c>
      <c r="M3463" s="47" t="s">
        <v>36</v>
      </c>
      <c r="N3463" s="38">
        <v>4617</v>
      </c>
      <c r="O3463" s="83">
        <v>38702</v>
      </c>
    </row>
    <row r="3464" spans="1:15" s="22" customFormat="1" ht="11.15" customHeight="1" x14ac:dyDescent="0.35">
      <c r="A3464" s="48">
        <v>7003120</v>
      </c>
      <c r="B3464" s="49">
        <f t="shared" si="109"/>
        <v>7003120</v>
      </c>
      <c r="C3464" s="50" t="s">
        <v>6973</v>
      </c>
      <c r="D3464" s="50" t="s">
        <v>381</v>
      </c>
      <c r="E3464" s="50" t="s">
        <v>382</v>
      </c>
      <c r="F3464" s="50" t="s">
        <v>383</v>
      </c>
      <c r="G3464" s="50">
        <v>4617</v>
      </c>
      <c r="H3464" s="50" t="s">
        <v>43</v>
      </c>
      <c r="I3464" s="50" t="s">
        <v>6952</v>
      </c>
      <c r="J3464" s="50" t="s">
        <v>34</v>
      </c>
      <c r="K3464" s="50" t="s">
        <v>35</v>
      </c>
      <c r="L3464" s="37">
        <v>4</v>
      </c>
      <c r="M3464" s="51" t="s">
        <v>36</v>
      </c>
      <c r="N3464" s="43">
        <v>4617</v>
      </c>
      <c r="O3464" s="84">
        <v>3441</v>
      </c>
    </row>
    <row r="3465" spans="1:15" s="22" customFormat="1" ht="11.15" customHeight="1" x14ac:dyDescent="0.35">
      <c r="A3465" s="44">
        <v>7004128</v>
      </c>
      <c r="B3465" s="45">
        <f t="shared" si="109"/>
        <v>7004128</v>
      </c>
      <c r="C3465" s="46" t="s">
        <v>6974</v>
      </c>
      <c r="D3465" s="46" t="s">
        <v>381</v>
      </c>
      <c r="E3465" s="46" t="s">
        <v>382</v>
      </c>
      <c r="F3465" s="46" t="s">
        <v>383</v>
      </c>
      <c r="G3465" s="46">
        <v>4617</v>
      </c>
      <c r="H3465" s="46" t="s">
        <v>43</v>
      </c>
      <c r="I3465" s="46" t="s">
        <v>6952</v>
      </c>
      <c r="J3465" s="46" t="s">
        <v>34</v>
      </c>
      <c r="K3465" s="46" t="s">
        <v>35</v>
      </c>
      <c r="L3465" s="37">
        <v>44</v>
      </c>
      <c r="M3465" s="47" t="s">
        <v>36</v>
      </c>
      <c r="N3465" s="38">
        <v>4617</v>
      </c>
      <c r="O3465" s="83">
        <v>2700</v>
      </c>
    </row>
    <row r="3466" spans="1:15" s="22" customFormat="1" ht="11.15" customHeight="1" x14ac:dyDescent="0.35">
      <c r="A3466" s="48">
        <v>7004317</v>
      </c>
      <c r="B3466" s="49">
        <f t="shared" si="109"/>
        <v>7004317</v>
      </c>
      <c r="C3466" s="50" t="s">
        <v>6975</v>
      </c>
      <c r="D3466" s="50" t="s">
        <v>381</v>
      </c>
      <c r="E3466" s="50" t="s">
        <v>382</v>
      </c>
      <c r="F3466" s="50" t="s">
        <v>383</v>
      </c>
      <c r="G3466" s="50">
        <v>4617</v>
      </c>
      <c r="H3466" s="50" t="s">
        <v>43</v>
      </c>
      <c r="I3466" s="50" t="s">
        <v>6976</v>
      </c>
      <c r="J3466" s="50" t="s">
        <v>34</v>
      </c>
      <c r="K3466" s="50" t="s">
        <v>35</v>
      </c>
      <c r="L3466" s="37">
        <v>24</v>
      </c>
      <c r="M3466" s="51" t="s">
        <v>36</v>
      </c>
      <c r="N3466" s="43">
        <v>4617</v>
      </c>
      <c r="O3466" s="84">
        <v>2640</v>
      </c>
    </row>
    <row r="3467" spans="1:15" s="22" customFormat="1" ht="11.15" customHeight="1" x14ac:dyDescent="0.35">
      <c r="A3467" s="44">
        <v>7004318</v>
      </c>
      <c r="B3467" s="45">
        <f t="shared" si="109"/>
        <v>7004318</v>
      </c>
      <c r="C3467" s="46" t="s">
        <v>6977</v>
      </c>
      <c r="D3467" s="46" t="s">
        <v>381</v>
      </c>
      <c r="E3467" s="46" t="s">
        <v>382</v>
      </c>
      <c r="F3467" s="46" t="s">
        <v>383</v>
      </c>
      <c r="G3467" s="46">
        <v>4617</v>
      </c>
      <c r="H3467" s="46" t="s">
        <v>43</v>
      </c>
      <c r="I3467" s="46" t="s">
        <v>6976</v>
      </c>
      <c r="J3467" s="46" t="s">
        <v>34</v>
      </c>
      <c r="K3467" s="46" t="s">
        <v>35</v>
      </c>
      <c r="L3467" s="37">
        <v>27</v>
      </c>
      <c r="M3467" s="47" t="s">
        <v>36</v>
      </c>
      <c r="N3467" s="38">
        <v>4617</v>
      </c>
      <c r="O3467" s="83">
        <v>2223</v>
      </c>
    </row>
    <row r="3468" spans="1:15" s="22" customFormat="1" ht="11.15" customHeight="1" x14ac:dyDescent="0.35">
      <c r="A3468" s="48">
        <v>7004319</v>
      </c>
      <c r="B3468" s="49">
        <f t="shared" si="109"/>
        <v>7004319</v>
      </c>
      <c r="C3468" s="50" t="s">
        <v>6978</v>
      </c>
      <c r="D3468" s="50" t="s">
        <v>381</v>
      </c>
      <c r="E3468" s="50" t="s">
        <v>382</v>
      </c>
      <c r="F3468" s="50" t="s">
        <v>383</v>
      </c>
      <c r="G3468" s="50">
        <v>4617</v>
      </c>
      <c r="H3468" s="50" t="s">
        <v>43</v>
      </c>
      <c r="I3468" s="50" t="s">
        <v>6976</v>
      </c>
      <c r="J3468" s="50" t="s">
        <v>34</v>
      </c>
      <c r="K3468" s="50" t="s">
        <v>35</v>
      </c>
      <c r="L3468" s="37">
        <v>14</v>
      </c>
      <c r="M3468" s="51" t="s">
        <v>36</v>
      </c>
      <c r="N3468" s="43">
        <v>4617</v>
      </c>
      <c r="O3468" s="84">
        <v>3530</v>
      </c>
    </row>
    <row r="3469" spans="1:15" s="22" customFormat="1" ht="11.15" customHeight="1" x14ac:dyDescent="0.35">
      <c r="A3469" s="44">
        <v>7004325</v>
      </c>
      <c r="B3469" s="45">
        <f t="shared" si="109"/>
        <v>7004325</v>
      </c>
      <c r="C3469" s="46" t="s">
        <v>6979</v>
      </c>
      <c r="D3469" s="46" t="s">
        <v>381</v>
      </c>
      <c r="E3469" s="46" t="s">
        <v>382</v>
      </c>
      <c r="F3469" s="46" t="s">
        <v>383</v>
      </c>
      <c r="G3469" s="46">
        <v>4617</v>
      </c>
      <c r="H3469" s="46" t="s">
        <v>43</v>
      </c>
      <c r="I3469" s="46" t="s">
        <v>6976</v>
      </c>
      <c r="J3469" s="46" t="s">
        <v>34</v>
      </c>
      <c r="K3469" s="46" t="s">
        <v>35</v>
      </c>
      <c r="L3469" s="37">
        <v>12</v>
      </c>
      <c r="M3469" s="47" t="s">
        <v>36</v>
      </c>
      <c r="N3469" s="38">
        <v>4617</v>
      </c>
      <c r="O3469" s="83">
        <v>3812</v>
      </c>
    </row>
    <row r="3470" spans="1:15" s="22" customFormat="1" ht="11.15" customHeight="1" x14ac:dyDescent="0.35">
      <c r="A3470" s="48">
        <v>7004301</v>
      </c>
      <c r="B3470" s="49">
        <f t="shared" si="109"/>
        <v>7004301</v>
      </c>
      <c r="C3470" s="50" t="s">
        <v>6980</v>
      </c>
      <c r="D3470" s="50" t="s">
        <v>381</v>
      </c>
      <c r="E3470" s="50" t="s">
        <v>382</v>
      </c>
      <c r="F3470" s="50" t="s">
        <v>383</v>
      </c>
      <c r="G3470" s="50">
        <v>4617</v>
      </c>
      <c r="H3470" s="50" t="s">
        <v>43</v>
      </c>
      <c r="I3470" s="50" t="s">
        <v>6976</v>
      </c>
      <c r="J3470" s="50" t="s">
        <v>34</v>
      </c>
      <c r="K3470" s="50" t="s">
        <v>35</v>
      </c>
      <c r="L3470" s="37">
        <v>50</v>
      </c>
      <c r="M3470" s="51" t="s">
        <v>36</v>
      </c>
      <c r="N3470" s="43">
        <v>4617</v>
      </c>
      <c r="O3470" s="84">
        <v>1966</v>
      </c>
    </row>
    <row r="3471" spans="1:15" s="22" customFormat="1" ht="11.15" customHeight="1" x14ac:dyDescent="0.35">
      <c r="A3471" s="44">
        <v>7004304</v>
      </c>
      <c r="B3471" s="45">
        <f t="shared" si="109"/>
        <v>7004304</v>
      </c>
      <c r="C3471" s="46" t="s">
        <v>6977</v>
      </c>
      <c r="D3471" s="46" t="s">
        <v>381</v>
      </c>
      <c r="E3471" s="46" t="s">
        <v>382</v>
      </c>
      <c r="F3471" s="46" t="s">
        <v>383</v>
      </c>
      <c r="G3471" s="46">
        <v>4617</v>
      </c>
      <c r="H3471" s="46" t="s">
        <v>43</v>
      </c>
      <c r="I3471" s="46" t="s">
        <v>6976</v>
      </c>
      <c r="J3471" s="46" t="s">
        <v>34</v>
      </c>
      <c r="K3471" s="46" t="s">
        <v>35</v>
      </c>
      <c r="L3471" s="37">
        <v>23</v>
      </c>
      <c r="M3471" s="47" t="s">
        <v>36</v>
      </c>
      <c r="N3471" s="38">
        <v>4617</v>
      </c>
      <c r="O3471" s="83">
        <v>3664</v>
      </c>
    </row>
    <row r="3472" spans="1:15" s="22" customFormat="1" ht="11.15" customHeight="1" x14ac:dyDescent="0.35">
      <c r="A3472" s="48">
        <v>7004302</v>
      </c>
      <c r="B3472" s="49">
        <f t="shared" si="109"/>
        <v>7004302</v>
      </c>
      <c r="C3472" s="50" t="s">
        <v>6981</v>
      </c>
      <c r="D3472" s="50" t="s">
        <v>381</v>
      </c>
      <c r="E3472" s="50" t="s">
        <v>382</v>
      </c>
      <c r="F3472" s="50" t="s">
        <v>383</v>
      </c>
      <c r="G3472" s="50">
        <v>4617</v>
      </c>
      <c r="H3472" s="50" t="s">
        <v>43</v>
      </c>
      <c r="I3472" s="50" t="s">
        <v>6976</v>
      </c>
      <c r="J3472" s="50" t="s">
        <v>34</v>
      </c>
      <c r="K3472" s="50" t="s">
        <v>35</v>
      </c>
      <c r="L3472" s="37">
        <v>25</v>
      </c>
      <c r="M3472" s="51" t="s">
        <v>36</v>
      </c>
      <c r="N3472" s="43">
        <v>4617</v>
      </c>
      <c r="O3472" s="84">
        <v>2534</v>
      </c>
    </row>
    <row r="3473" spans="1:15" s="22" customFormat="1" ht="11.15" customHeight="1" x14ac:dyDescent="0.35">
      <c r="A3473" s="44">
        <v>7004311</v>
      </c>
      <c r="B3473" s="45">
        <f t="shared" si="109"/>
        <v>7004311</v>
      </c>
      <c r="C3473" s="46" t="s">
        <v>6979</v>
      </c>
      <c r="D3473" s="46" t="s">
        <v>381</v>
      </c>
      <c r="E3473" s="46" t="s">
        <v>382</v>
      </c>
      <c r="F3473" s="46" t="s">
        <v>383</v>
      </c>
      <c r="G3473" s="46">
        <v>4617</v>
      </c>
      <c r="H3473" s="46" t="s">
        <v>43</v>
      </c>
      <c r="I3473" s="46" t="s">
        <v>6976</v>
      </c>
      <c r="J3473" s="46" t="s">
        <v>34</v>
      </c>
      <c r="K3473" s="46" t="s">
        <v>35</v>
      </c>
      <c r="L3473" s="37">
        <v>8</v>
      </c>
      <c r="M3473" s="47" t="s">
        <v>36</v>
      </c>
      <c r="N3473" s="38">
        <v>4617</v>
      </c>
      <c r="O3473" s="83">
        <v>7538</v>
      </c>
    </row>
    <row r="3474" spans="1:15" s="22" customFormat="1" ht="11.15" customHeight="1" x14ac:dyDescent="0.35">
      <c r="A3474" s="48">
        <v>7004320</v>
      </c>
      <c r="B3474" s="49">
        <f t="shared" si="109"/>
        <v>7004320</v>
      </c>
      <c r="C3474" s="50" t="s">
        <v>6982</v>
      </c>
      <c r="D3474" s="50" t="s">
        <v>381</v>
      </c>
      <c r="E3474" s="50" t="s">
        <v>382</v>
      </c>
      <c r="F3474" s="50" t="s">
        <v>383</v>
      </c>
      <c r="G3474" s="50">
        <v>4617</v>
      </c>
      <c r="H3474" s="50" t="s">
        <v>43</v>
      </c>
      <c r="I3474" s="50" t="s">
        <v>6976</v>
      </c>
      <c r="J3474" s="50" t="s">
        <v>34</v>
      </c>
      <c r="K3474" s="50" t="s">
        <v>35</v>
      </c>
      <c r="L3474" s="37">
        <v>6</v>
      </c>
      <c r="M3474" s="51" t="s">
        <v>36</v>
      </c>
      <c r="N3474" s="43">
        <v>4617</v>
      </c>
      <c r="O3474" s="84">
        <v>3122</v>
      </c>
    </row>
    <row r="3475" spans="1:15" s="22" customFormat="1" ht="11.15" customHeight="1" x14ac:dyDescent="0.35">
      <c r="A3475" s="44">
        <v>7004324</v>
      </c>
      <c r="B3475" s="45">
        <f t="shared" si="109"/>
        <v>7004324</v>
      </c>
      <c r="C3475" s="46" t="s">
        <v>6983</v>
      </c>
      <c r="D3475" s="46" t="s">
        <v>381</v>
      </c>
      <c r="E3475" s="46" t="s">
        <v>382</v>
      </c>
      <c r="F3475" s="46" t="s">
        <v>383</v>
      </c>
      <c r="G3475" s="46">
        <v>4617</v>
      </c>
      <c r="H3475" s="46" t="s">
        <v>43</v>
      </c>
      <c r="I3475" s="46" t="s">
        <v>6976</v>
      </c>
      <c r="J3475" s="46" t="s">
        <v>34</v>
      </c>
      <c r="K3475" s="46" t="s">
        <v>35</v>
      </c>
      <c r="L3475" s="37">
        <v>3</v>
      </c>
      <c r="M3475" s="47" t="s">
        <v>36</v>
      </c>
      <c r="N3475" s="38">
        <v>4617</v>
      </c>
      <c r="O3475" s="83">
        <v>3812</v>
      </c>
    </row>
    <row r="3476" spans="1:15" s="22" customFormat="1" ht="11.15" customHeight="1" x14ac:dyDescent="0.35">
      <c r="A3476" s="48">
        <v>7004310</v>
      </c>
      <c r="B3476" s="49">
        <f t="shared" si="109"/>
        <v>7004310</v>
      </c>
      <c r="C3476" s="50" t="s">
        <v>6983</v>
      </c>
      <c r="D3476" s="50" t="s">
        <v>381</v>
      </c>
      <c r="E3476" s="50" t="s">
        <v>382</v>
      </c>
      <c r="F3476" s="50" t="s">
        <v>383</v>
      </c>
      <c r="G3476" s="50">
        <v>4617</v>
      </c>
      <c r="H3476" s="50" t="s">
        <v>43</v>
      </c>
      <c r="I3476" s="50" t="s">
        <v>6976</v>
      </c>
      <c r="J3476" s="50" t="s">
        <v>34</v>
      </c>
      <c r="K3476" s="50" t="s">
        <v>35</v>
      </c>
      <c r="L3476" s="37">
        <v>4</v>
      </c>
      <c r="M3476" s="51" t="s">
        <v>36</v>
      </c>
      <c r="N3476" s="43">
        <v>4617</v>
      </c>
      <c r="O3476" s="84">
        <v>7538</v>
      </c>
    </row>
    <row r="3477" spans="1:15" s="22" customFormat="1" ht="11.15" customHeight="1" x14ac:dyDescent="0.35">
      <c r="A3477" s="44">
        <v>7004303</v>
      </c>
      <c r="B3477" s="45">
        <f t="shared" si="109"/>
        <v>7004303</v>
      </c>
      <c r="C3477" s="46" t="s">
        <v>6975</v>
      </c>
      <c r="D3477" s="46" t="s">
        <v>381</v>
      </c>
      <c r="E3477" s="46" t="s">
        <v>382</v>
      </c>
      <c r="F3477" s="46" t="s">
        <v>383</v>
      </c>
      <c r="G3477" s="46">
        <v>4617</v>
      </c>
      <c r="H3477" s="46" t="s">
        <v>43</v>
      </c>
      <c r="I3477" s="46" t="s">
        <v>6976</v>
      </c>
      <c r="J3477" s="46" t="s">
        <v>34</v>
      </c>
      <c r="K3477" s="46" t="s">
        <v>35</v>
      </c>
      <c r="L3477" s="37">
        <v>3</v>
      </c>
      <c r="M3477" s="47" t="s">
        <v>36</v>
      </c>
      <c r="N3477" s="38">
        <v>4617</v>
      </c>
      <c r="O3477" s="83">
        <v>3664</v>
      </c>
    </row>
    <row r="3478" spans="1:15" s="22" customFormat="1" ht="11.15" customHeight="1" x14ac:dyDescent="0.35">
      <c r="A3478" s="48">
        <v>7004308</v>
      </c>
      <c r="B3478" s="49">
        <f t="shared" si="109"/>
        <v>7004308</v>
      </c>
      <c r="C3478" s="50" t="s">
        <v>6984</v>
      </c>
      <c r="D3478" s="50" t="s">
        <v>381</v>
      </c>
      <c r="E3478" s="50" t="s">
        <v>382</v>
      </c>
      <c r="F3478" s="50" t="s">
        <v>383</v>
      </c>
      <c r="G3478" s="50">
        <v>4617</v>
      </c>
      <c r="H3478" s="50" t="s">
        <v>43</v>
      </c>
      <c r="I3478" s="50" t="s">
        <v>6976</v>
      </c>
      <c r="J3478" s="50" t="s">
        <v>34</v>
      </c>
      <c r="K3478" s="50" t="s">
        <v>35</v>
      </c>
      <c r="L3478" s="37">
        <v>1</v>
      </c>
      <c r="M3478" s="51" t="s">
        <v>36</v>
      </c>
      <c r="N3478" s="43">
        <v>4617</v>
      </c>
      <c r="O3478" s="84">
        <v>7538</v>
      </c>
    </row>
    <row r="3479" spans="1:15" s="22" customFormat="1" ht="11.15" customHeight="1" x14ac:dyDescent="0.35">
      <c r="A3479" s="44">
        <v>7004106</v>
      </c>
      <c r="B3479" s="45">
        <f t="shared" si="109"/>
        <v>7004106</v>
      </c>
      <c r="C3479" s="46" t="s">
        <v>6985</v>
      </c>
      <c r="D3479" s="46" t="s">
        <v>381</v>
      </c>
      <c r="E3479" s="46" t="s">
        <v>382</v>
      </c>
      <c r="F3479" s="46" t="s">
        <v>383</v>
      </c>
      <c r="G3479" s="46">
        <v>4617</v>
      </c>
      <c r="H3479" s="46" t="s">
        <v>43</v>
      </c>
      <c r="I3479" s="46" t="s">
        <v>6986</v>
      </c>
      <c r="J3479" s="46" t="s">
        <v>34</v>
      </c>
      <c r="K3479" s="46" t="s">
        <v>35</v>
      </c>
      <c r="L3479" s="37">
        <v>49</v>
      </c>
      <c r="M3479" s="47" t="s">
        <v>36</v>
      </c>
      <c r="N3479" s="38">
        <v>4617</v>
      </c>
      <c r="O3479" s="83">
        <v>38582</v>
      </c>
    </row>
    <row r="3480" spans="1:15" s="22" customFormat="1" ht="11.15" customHeight="1" x14ac:dyDescent="0.35">
      <c r="A3480" s="48">
        <v>7004120</v>
      </c>
      <c r="B3480" s="49">
        <f t="shared" si="109"/>
        <v>7004120</v>
      </c>
      <c r="C3480" s="50" t="s">
        <v>6987</v>
      </c>
      <c r="D3480" s="50" t="s">
        <v>381</v>
      </c>
      <c r="E3480" s="50" t="s">
        <v>382</v>
      </c>
      <c r="F3480" s="50" t="s">
        <v>383</v>
      </c>
      <c r="G3480" s="50">
        <v>4617</v>
      </c>
      <c r="H3480" s="50" t="s">
        <v>43</v>
      </c>
      <c r="I3480" s="50" t="s">
        <v>6986</v>
      </c>
      <c r="J3480" s="50" t="s">
        <v>34</v>
      </c>
      <c r="K3480" s="50" t="s">
        <v>35</v>
      </c>
      <c r="L3480" s="37">
        <v>49</v>
      </c>
      <c r="M3480" s="51" t="s">
        <v>36</v>
      </c>
      <c r="N3480" s="43">
        <v>4617</v>
      </c>
      <c r="O3480" s="84">
        <v>18599</v>
      </c>
    </row>
    <row r="3481" spans="1:15" s="22" customFormat="1" ht="11.15" customHeight="1" x14ac:dyDescent="0.35">
      <c r="A3481" s="44">
        <v>7004105</v>
      </c>
      <c r="B3481" s="45">
        <f t="shared" si="109"/>
        <v>7004105</v>
      </c>
      <c r="C3481" s="46" t="s">
        <v>6988</v>
      </c>
      <c r="D3481" s="46" t="s">
        <v>381</v>
      </c>
      <c r="E3481" s="46" t="s">
        <v>382</v>
      </c>
      <c r="F3481" s="46" t="s">
        <v>383</v>
      </c>
      <c r="G3481" s="46">
        <v>4617</v>
      </c>
      <c r="H3481" s="46" t="s">
        <v>43</v>
      </c>
      <c r="I3481" s="46" t="s">
        <v>6986</v>
      </c>
      <c r="J3481" s="46" t="s">
        <v>34</v>
      </c>
      <c r="K3481" s="46" t="s">
        <v>35</v>
      </c>
      <c r="L3481" s="37">
        <v>13</v>
      </c>
      <c r="M3481" s="47" t="s">
        <v>36</v>
      </c>
      <c r="N3481" s="38">
        <v>4617</v>
      </c>
      <c r="O3481" s="83">
        <v>37460</v>
      </c>
    </row>
    <row r="3482" spans="1:15" s="22" customFormat="1" ht="11.15" customHeight="1" x14ac:dyDescent="0.35">
      <c r="A3482" s="48">
        <v>7004156</v>
      </c>
      <c r="B3482" s="49">
        <f t="shared" si="109"/>
        <v>7004156</v>
      </c>
      <c r="C3482" s="50" t="s">
        <v>6989</v>
      </c>
      <c r="D3482" s="50" t="s">
        <v>381</v>
      </c>
      <c r="E3482" s="50" t="s">
        <v>382</v>
      </c>
      <c r="F3482" s="50" t="s">
        <v>383</v>
      </c>
      <c r="G3482" s="50">
        <v>4617</v>
      </c>
      <c r="H3482" s="50" t="s">
        <v>43</v>
      </c>
      <c r="I3482" s="50" t="s">
        <v>6986</v>
      </c>
      <c r="J3482" s="50" t="s">
        <v>34</v>
      </c>
      <c r="K3482" s="50" t="s">
        <v>35</v>
      </c>
      <c r="L3482" s="37">
        <v>15</v>
      </c>
      <c r="M3482" s="51" t="s">
        <v>36</v>
      </c>
      <c r="N3482" s="43">
        <v>4617</v>
      </c>
      <c r="O3482" s="84">
        <v>26749</v>
      </c>
    </row>
    <row r="3483" spans="1:15" s="22" customFormat="1" ht="11.15" customHeight="1" x14ac:dyDescent="0.35">
      <c r="A3483" s="44">
        <v>7004154</v>
      </c>
      <c r="B3483" s="45">
        <f t="shared" si="109"/>
        <v>7004154</v>
      </c>
      <c r="C3483" s="46" t="s">
        <v>6990</v>
      </c>
      <c r="D3483" s="46" t="s">
        <v>381</v>
      </c>
      <c r="E3483" s="46" t="s">
        <v>382</v>
      </c>
      <c r="F3483" s="46" t="s">
        <v>383</v>
      </c>
      <c r="G3483" s="46">
        <v>4617</v>
      </c>
      <c r="H3483" s="46" t="s">
        <v>43</v>
      </c>
      <c r="I3483" s="46" t="s">
        <v>6986</v>
      </c>
      <c r="J3483" s="46" t="s">
        <v>34</v>
      </c>
      <c r="K3483" s="46" t="s">
        <v>35</v>
      </c>
      <c r="L3483" s="37">
        <v>8</v>
      </c>
      <c r="M3483" s="47" t="s">
        <v>36</v>
      </c>
      <c r="N3483" s="38">
        <v>4617</v>
      </c>
      <c r="O3483" s="83">
        <v>55558</v>
      </c>
    </row>
    <row r="3484" spans="1:15" s="22" customFormat="1" ht="11.15" customHeight="1" x14ac:dyDescent="0.35">
      <c r="A3484" s="48">
        <v>7004155</v>
      </c>
      <c r="B3484" s="49">
        <f t="shared" si="109"/>
        <v>7004155</v>
      </c>
      <c r="C3484" s="50" t="s">
        <v>6991</v>
      </c>
      <c r="D3484" s="50" t="s">
        <v>381</v>
      </c>
      <c r="E3484" s="50" t="s">
        <v>382</v>
      </c>
      <c r="F3484" s="50" t="s">
        <v>383</v>
      </c>
      <c r="G3484" s="50">
        <v>4617</v>
      </c>
      <c r="H3484" s="50" t="s">
        <v>43</v>
      </c>
      <c r="I3484" s="50" t="s">
        <v>6986</v>
      </c>
      <c r="J3484" s="50" t="s">
        <v>34</v>
      </c>
      <c r="K3484" s="50" t="s">
        <v>35</v>
      </c>
      <c r="L3484" s="37">
        <v>6</v>
      </c>
      <c r="M3484" s="51" t="s">
        <v>36</v>
      </c>
      <c r="N3484" s="43">
        <v>4617</v>
      </c>
      <c r="O3484" s="84">
        <v>55558</v>
      </c>
    </row>
    <row r="3485" spans="1:15" s="22" customFormat="1" ht="11.15" customHeight="1" x14ac:dyDescent="0.35">
      <c r="A3485" s="44">
        <v>7004116</v>
      </c>
      <c r="B3485" s="45">
        <f t="shared" si="109"/>
        <v>7004116</v>
      </c>
      <c r="C3485" s="46" t="s">
        <v>6992</v>
      </c>
      <c r="D3485" s="46" t="s">
        <v>381</v>
      </c>
      <c r="E3485" s="46" t="s">
        <v>382</v>
      </c>
      <c r="F3485" s="46" t="s">
        <v>383</v>
      </c>
      <c r="G3485" s="46">
        <v>4617</v>
      </c>
      <c r="H3485" s="46" t="s">
        <v>43</v>
      </c>
      <c r="I3485" s="46" t="s">
        <v>6986</v>
      </c>
      <c r="J3485" s="46" t="s">
        <v>34</v>
      </c>
      <c r="K3485" s="46" t="s">
        <v>35</v>
      </c>
      <c r="L3485" s="37">
        <v>12</v>
      </c>
      <c r="M3485" s="47" t="s">
        <v>36</v>
      </c>
      <c r="N3485" s="38">
        <v>4617</v>
      </c>
      <c r="O3485" s="83">
        <v>5916</v>
      </c>
    </row>
    <row r="3486" spans="1:15" s="22" customFormat="1" ht="11.15" customHeight="1" x14ac:dyDescent="0.35">
      <c r="A3486" s="48">
        <v>7004150</v>
      </c>
      <c r="B3486" s="49">
        <f t="shared" si="109"/>
        <v>7004150</v>
      </c>
      <c r="C3486" s="50" t="s">
        <v>6993</v>
      </c>
      <c r="D3486" s="50" t="s">
        <v>381</v>
      </c>
      <c r="E3486" s="50" t="s">
        <v>382</v>
      </c>
      <c r="F3486" s="50" t="s">
        <v>383</v>
      </c>
      <c r="G3486" s="50">
        <v>4617</v>
      </c>
      <c r="H3486" s="50" t="s">
        <v>43</v>
      </c>
      <c r="I3486" s="50" t="s">
        <v>6986</v>
      </c>
      <c r="J3486" s="50" t="s">
        <v>34</v>
      </c>
      <c r="K3486" s="50" t="s">
        <v>35</v>
      </c>
      <c r="L3486" s="37">
        <v>4</v>
      </c>
      <c r="M3486" s="51" t="s">
        <v>36</v>
      </c>
      <c r="N3486" s="43">
        <v>4617</v>
      </c>
      <c r="O3486" s="84">
        <v>57640</v>
      </c>
    </row>
    <row r="3487" spans="1:15" s="22" customFormat="1" ht="11.15" customHeight="1" x14ac:dyDescent="0.35">
      <c r="A3487" s="44">
        <v>7004157</v>
      </c>
      <c r="B3487" s="45">
        <f t="shared" si="109"/>
        <v>7004157</v>
      </c>
      <c r="C3487" s="46" t="s">
        <v>6993</v>
      </c>
      <c r="D3487" s="46" t="s">
        <v>381</v>
      </c>
      <c r="E3487" s="46" t="s">
        <v>382</v>
      </c>
      <c r="F3487" s="46" t="s">
        <v>383</v>
      </c>
      <c r="G3487" s="46">
        <v>4617</v>
      </c>
      <c r="H3487" s="46" t="s">
        <v>43</v>
      </c>
      <c r="I3487" s="46" t="s">
        <v>6986</v>
      </c>
      <c r="J3487" s="46" t="s">
        <v>34</v>
      </c>
      <c r="K3487" s="46" t="s">
        <v>35</v>
      </c>
      <c r="L3487" s="37">
        <v>2</v>
      </c>
      <c r="M3487" s="47" t="s">
        <v>36</v>
      </c>
      <c r="N3487" s="38">
        <v>4617</v>
      </c>
      <c r="O3487" s="83">
        <v>77634</v>
      </c>
    </row>
    <row r="3488" spans="1:15" s="22" customFormat="1" ht="11.15" customHeight="1" x14ac:dyDescent="0.35">
      <c r="A3488" s="48">
        <v>7004158</v>
      </c>
      <c r="B3488" s="49">
        <f t="shared" si="109"/>
        <v>7004158</v>
      </c>
      <c r="C3488" s="50" t="s">
        <v>6994</v>
      </c>
      <c r="D3488" s="50" t="s">
        <v>381</v>
      </c>
      <c r="E3488" s="50" t="s">
        <v>382</v>
      </c>
      <c r="F3488" s="50" t="s">
        <v>383</v>
      </c>
      <c r="G3488" s="50">
        <v>4617</v>
      </c>
      <c r="H3488" s="50" t="s">
        <v>43</v>
      </c>
      <c r="I3488" s="50" t="s">
        <v>6986</v>
      </c>
      <c r="J3488" s="50" t="s">
        <v>34</v>
      </c>
      <c r="K3488" s="50" t="s">
        <v>35</v>
      </c>
      <c r="L3488" s="37">
        <v>3</v>
      </c>
      <c r="M3488" s="51" t="s">
        <v>36</v>
      </c>
      <c r="N3488" s="43">
        <v>4617</v>
      </c>
      <c r="O3488" s="84">
        <v>77634</v>
      </c>
    </row>
    <row r="3489" spans="1:15" s="22" customFormat="1" ht="11.15" customHeight="1" x14ac:dyDescent="0.35">
      <c r="A3489" s="44">
        <v>7004119</v>
      </c>
      <c r="B3489" s="45">
        <f t="shared" si="109"/>
        <v>7004119</v>
      </c>
      <c r="C3489" s="46" t="s">
        <v>6995</v>
      </c>
      <c r="D3489" s="46" t="s">
        <v>381</v>
      </c>
      <c r="E3489" s="46" t="s">
        <v>382</v>
      </c>
      <c r="F3489" s="46" t="s">
        <v>383</v>
      </c>
      <c r="G3489" s="46">
        <v>4617</v>
      </c>
      <c r="H3489" s="46" t="s">
        <v>43</v>
      </c>
      <c r="I3489" s="46" t="s">
        <v>6986</v>
      </c>
      <c r="J3489" s="46" t="s">
        <v>34</v>
      </c>
      <c r="K3489" s="46" t="s">
        <v>35</v>
      </c>
      <c r="L3489" s="37">
        <v>5</v>
      </c>
      <c r="M3489" s="47" t="s">
        <v>36</v>
      </c>
      <c r="N3489" s="38">
        <v>4617</v>
      </c>
      <c r="O3489" s="83">
        <v>21521</v>
      </c>
    </row>
    <row r="3490" spans="1:15" s="22" customFormat="1" ht="11.15" customHeight="1" x14ac:dyDescent="0.35">
      <c r="A3490" s="48">
        <v>7004151</v>
      </c>
      <c r="B3490" s="49">
        <f t="shared" si="109"/>
        <v>7004151</v>
      </c>
      <c r="C3490" s="50" t="s">
        <v>6994</v>
      </c>
      <c r="D3490" s="50" t="s">
        <v>381</v>
      </c>
      <c r="E3490" s="50" t="s">
        <v>382</v>
      </c>
      <c r="F3490" s="50" t="s">
        <v>383</v>
      </c>
      <c r="G3490" s="50">
        <v>4617</v>
      </c>
      <c r="H3490" s="50" t="s">
        <v>43</v>
      </c>
      <c r="I3490" s="50" t="s">
        <v>6986</v>
      </c>
      <c r="J3490" s="50" t="s">
        <v>34</v>
      </c>
      <c r="K3490" s="50" t="s">
        <v>35</v>
      </c>
      <c r="L3490" s="37">
        <v>1</v>
      </c>
      <c r="M3490" s="51" t="s">
        <v>36</v>
      </c>
      <c r="N3490" s="43">
        <v>4617</v>
      </c>
      <c r="O3490" s="84">
        <v>73242</v>
      </c>
    </row>
    <row r="3491" spans="1:15" s="22" customFormat="1" ht="11.15" customHeight="1" x14ac:dyDescent="0.35">
      <c r="A3491" s="44">
        <v>7004124</v>
      </c>
      <c r="B3491" s="45">
        <f t="shared" si="109"/>
        <v>7004124</v>
      </c>
      <c r="C3491" s="46" t="s">
        <v>6996</v>
      </c>
      <c r="D3491" s="46" t="s">
        <v>381</v>
      </c>
      <c r="E3491" s="46" t="s">
        <v>382</v>
      </c>
      <c r="F3491" s="46" t="s">
        <v>383</v>
      </c>
      <c r="G3491" s="46">
        <v>4617</v>
      </c>
      <c r="H3491" s="46" t="s">
        <v>43</v>
      </c>
      <c r="I3491" s="46" t="s">
        <v>6986</v>
      </c>
      <c r="J3491" s="46" t="s">
        <v>34</v>
      </c>
      <c r="K3491" s="46" t="s">
        <v>35</v>
      </c>
      <c r="L3491" s="37">
        <v>39</v>
      </c>
      <c r="M3491" s="47" t="s">
        <v>36</v>
      </c>
      <c r="N3491" s="38">
        <v>4617</v>
      </c>
      <c r="O3491" s="83">
        <v>3732</v>
      </c>
    </row>
    <row r="3492" spans="1:15" s="22" customFormat="1" ht="11.15" customHeight="1" x14ac:dyDescent="0.35">
      <c r="A3492" s="48">
        <v>7004110</v>
      </c>
      <c r="B3492" s="49">
        <f t="shared" si="109"/>
        <v>7004110</v>
      </c>
      <c r="C3492" s="50" t="s">
        <v>6997</v>
      </c>
      <c r="D3492" s="50" t="s">
        <v>381</v>
      </c>
      <c r="E3492" s="50" t="s">
        <v>382</v>
      </c>
      <c r="F3492" s="50" t="s">
        <v>383</v>
      </c>
      <c r="G3492" s="50">
        <v>4617</v>
      </c>
      <c r="H3492" s="50" t="s">
        <v>43</v>
      </c>
      <c r="I3492" s="50" t="s">
        <v>6986</v>
      </c>
      <c r="J3492" s="50" t="s">
        <v>34</v>
      </c>
      <c r="K3492" s="50" t="s">
        <v>35</v>
      </c>
      <c r="L3492" s="37">
        <v>5</v>
      </c>
      <c r="M3492" s="51" t="s">
        <v>36</v>
      </c>
      <c r="N3492" s="43">
        <v>4617</v>
      </c>
      <c r="O3492" s="84">
        <v>9552</v>
      </c>
    </row>
    <row r="3493" spans="1:15" s="22" customFormat="1" ht="11.15" customHeight="1" x14ac:dyDescent="0.35">
      <c r="A3493" s="44">
        <v>7004103</v>
      </c>
      <c r="B3493" s="45">
        <f t="shared" si="109"/>
        <v>7004103</v>
      </c>
      <c r="C3493" s="46" t="s">
        <v>6998</v>
      </c>
      <c r="D3493" s="46" t="s">
        <v>381</v>
      </c>
      <c r="E3493" s="46" t="s">
        <v>382</v>
      </c>
      <c r="F3493" s="46" t="s">
        <v>383</v>
      </c>
      <c r="G3493" s="46">
        <v>4617</v>
      </c>
      <c r="H3493" s="46" t="s">
        <v>43</v>
      </c>
      <c r="I3493" s="46" t="s">
        <v>6986</v>
      </c>
      <c r="J3493" s="46" t="s">
        <v>34</v>
      </c>
      <c r="K3493" s="46" t="s">
        <v>35</v>
      </c>
      <c r="L3493" s="37">
        <v>1</v>
      </c>
      <c r="M3493" s="47" t="s">
        <v>36</v>
      </c>
      <c r="N3493" s="38">
        <v>4617</v>
      </c>
      <c r="O3493" s="83">
        <v>58742</v>
      </c>
    </row>
    <row r="3494" spans="1:15" s="22" customFormat="1" ht="11.15" customHeight="1" x14ac:dyDescent="0.35">
      <c r="A3494" s="48">
        <v>7004102</v>
      </c>
      <c r="B3494" s="49">
        <f t="shared" si="109"/>
        <v>7004102</v>
      </c>
      <c r="C3494" s="50" t="s">
        <v>6965</v>
      </c>
      <c r="D3494" s="50" t="s">
        <v>381</v>
      </c>
      <c r="E3494" s="50" t="s">
        <v>382</v>
      </c>
      <c r="F3494" s="50" t="s">
        <v>383</v>
      </c>
      <c r="G3494" s="50">
        <v>4617</v>
      </c>
      <c r="H3494" s="50" t="s">
        <v>43</v>
      </c>
      <c r="I3494" s="50" t="s">
        <v>6986</v>
      </c>
      <c r="J3494" s="50" t="s">
        <v>34</v>
      </c>
      <c r="K3494" s="50" t="s">
        <v>35</v>
      </c>
      <c r="L3494" s="37">
        <v>1</v>
      </c>
      <c r="M3494" s="51" t="s">
        <v>36</v>
      </c>
      <c r="N3494" s="43">
        <v>4617</v>
      </c>
      <c r="O3494" s="84">
        <v>58742</v>
      </c>
    </row>
    <row r="3495" spans="1:15" s="22" customFormat="1" ht="11.15" customHeight="1" x14ac:dyDescent="0.35">
      <c r="A3495" s="44">
        <v>7004108</v>
      </c>
      <c r="B3495" s="45">
        <f t="shared" si="109"/>
        <v>7004108</v>
      </c>
      <c r="C3495" s="46" t="s">
        <v>6999</v>
      </c>
      <c r="D3495" s="46" t="s">
        <v>381</v>
      </c>
      <c r="E3495" s="46" t="s">
        <v>382</v>
      </c>
      <c r="F3495" s="46" t="s">
        <v>383</v>
      </c>
      <c r="G3495" s="46">
        <v>4617</v>
      </c>
      <c r="H3495" s="46" t="s">
        <v>43</v>
      </c>
      <c r="I3495" s="46" t="s">
        <v>6986</v>
      </c>
      <c r="J3495" s="46" t="s">
        <v>34</v>
      </c>
      <c r="K3495" s="46" t="s">
        <v>35</v>
      </c>
      <c r="L3495" s="37">
        <v>28</v>
      </c>
      <c r="M3495" s="47" t="s">
        <v>36</v>
      </c>
      <c r="N3495" s="38">
        <v>4617</v>
      </c>
      <c r="O3495" s="83">
        <v>1442</v>
      </c>
    </row>
    <row r="3496" spans="1:15" s="22" customFormat="1" ht="11.15" customHeight="1" x14ac:dyDescent="0.35">
      <c r="A3496" s="48">
        <v>7004122</v>
      </c>
      <c r="B3496" s="49">
        <f t="shared" si="109"/>
        <v>7004122</v>
      </c>
      <c r="C3496" s="50" t="s">
        <v>7000</v>
      </c>
      <c r="D3496" s="50" t="s">
        <v>381</v>
      </c>
      <c r="E3496" s="50" t="s">
        <v>382</v>
      </c>
      <c r="F3496" s="50" t="s">
        <v>383</v>
      </c>
      <c r="G3496" s="50">
        <v>4617</v>
      </c>
      <c r="H3496" s="50" t="s">
        <v>43</v>
      </c>
      <c r="I3496" s="50" t="s">
        <v>6986</v>
      </c>
      <c r="J3496" s="50" t="s">
        <v>34</v>
      </c>
      <c r="K3496" s="50" t="s">
        <v>35</v>
      </c>
      <c r="L3496" s="37">
        <v>1</v>
      </c>
      <c r="M3496" s="51" t="s">
        <v>36</v>
      </c>
      <c r="N3496" s="43">
        <v>4617</v>
      </c>
      <c r="O3496" s="84">
        <v>21760</v>
      </c>
    </row>
    <row r="3497" spans="1:15" s="22" customFormat="1" ht="11.15" customHeight="1" x14ac:dyDescent="0.35">
      <c r="A3497" s="44">
        <v>7004112</v>
      </c>
      <c r="B3497" s="45">
        <f t="shared" si="109"/>
        <v>7004112</v>
      </c>
      <c r="C3497" s="46" t="s">
        <v>7001</v>
      </c>
      <c r="D3497" s="46" t="s">
        <v>381</v>
      </c>
      <c r="E3497" s="46" t="s">
        <v>382</v>
      </c>
      <c r="F3497" s="46" t="s">
        <v>383</v>
      </c>
      <c r="G3497" s="46">
        <v>4617</v>
      </c>
      <c r="H3497" s="46" t="s">
        <v>43</v>
      </c>
      <c r="I3497" s="46" t="s">
        <v>6986</v>
      </c>
      <c r="J3497" s="46" t="s">
        <v>34</v>
      </c>
      <c r="K3497" s="46" t="s">
        <v>35</v>
      </c>
      <c r="L3497" s="37">
        <v>3</v>
      </c>
      <c r="M3497" s="47" t="s">
        <v>36</v>
      </c>
      <c r="N3497" s="38">
        <v>4617</v>
      </c>
      <c r="O3497" s="83">
        <v>2047</v>
      </c>
    </row>
    <row r="3498" spans="1:15" s="22" customFormat="1" ht="11.15" customHeight="1" x14ac:dyDescent="0.35">
      <c r="A3498" s="48">
        <v>7004113</v>
      </c>
      <c r="B3498" s="49">
        <f t="shared" si="109"/>
        <v>7004113</v>
      </c>
      <c r="C3498" s="50" t="s">
        <v>7002</v>
      </c>
      <c r="D3498" s="50" t="s">
        <v>381</v>
      </c>
      <c r="E3498" s="50" t="s">
        <v>382</v>
      </c>
      <c r="F3498" s="50" t="s">
        <v>383</v>
      </c>
      <c r="G3498" s="50">
        <v>4617</v>
      </c>
      <c r="H3498" s="50" t="s">
        <v>43</v>
      </c>
      <c r="I3498" s="50" t="s">
        <v>6986</v>
      </c>
      <c r="J3498" s="50" t="s">
        <v>34</v>
      </c>
      <c r="K3498" s="50" t="s">
        <v>35</v>
      </c>
      <c r="L3498" s="37">
        <v>0</v>
      </c>
      <c r="M3498" s="51" t="s">
        <v>36</v>
      </c>
      <c r="N3498" s="43">
        <v>4617</v>
      </c>
      <c r="O3498" s="84">
        <v>191</v>
      </c>
    </row>
    <row r="3499" spans="1:15" s="22" customFormat="1" ht="11.15" customHeight="1" x14ac:dyDescent="0.35">
      <c r="A3499" s="44">
        <v>7004117</v>
      </c>
      <c r="B3499" s="45">
        <f t="shared" si="109"/>
        <v>7004117</v>
      </c>
      <c r="C3499" s="46" t="s">
        <v>7003</v>
      </c>
      <c r="D3499" s="46" t="s">
        <v>381</v>
      </c>
      <c r="E3499" s="46" t="s">
        <v>382</v>
      </c>
      <c r="F3499" s="46" t="s">
        <v>383</v>
      </c>
      <c r="G3499" s="46">
        <v>4617</v>
      </c>
      <c r="H3499" s="46" t="s">
        <v>43</v>
      </c>
      <c r="I3499" s="46" t="s">
        <v>6986</v>
      </c>
      <c r="J3499" s="46" t="s">
        <v>34</v>
      </c>
      <c r="K3499" s="46" t="s">
        <v>35</v>
      </c>
      <c r="L3499" s="37">
        <v>1</v>
      </c>
      <c r="M3499" s="47" t="s">
        <v>36</v>
      </c>
      <c r="N3499" s="38">
        <v>4617</v>
      </c>
      <c r="O3499" s="83">
        <v>4384</v>
      </c>
    </row>
    <row r="3500" spans="1:15" s="22" customFormat="1" ht="11.15" customHeight="1" x14ac:dyDescent="0.35">
      <c r="A3500" s="48">
        <v>7000473</v>
      </c>
      <c r="B3500" s="49">
        <f t="shared" si="109"/>
        <v>7000473</v>
      </c>
      <c r="C3500" s="50" t="s">
        <v>7004</v>
      </c>
      <c r="D3500" s="50" t="s">
        <v>381</v>
      </c>
      <c r="E3500" s="50" t="s">
        <v>382</v>
      </c>
      <c r="F3500" s="50" t="s">
        <v>383</v>
      </c>
      <c r="G3500" s="50">
        <v>4613</v>
      </c>
      <c r="H3500" s="50" t="s">
        <v>43</v>
      </c>
      <c r="I3500" s="50" t="s">
        <v>7005</v>
      </c>
      <c r="J3500" s="50" t="s">
        <v>34</v>
      </c>
      <c r="K3500" s="50" t="s">
        <v>35</v>
      </c>
      <c r="L3500" s="37">
        <v>406</v>
      </c>
      <c r="M3500" s="51" t="s">
        <v>36</v>
      </c>
      <c r="N3500" s="43">
        <v>4613</v>
      </c>
      <c r="O3500" s="84">
        <v>991</v>
      </c>
    </row>
    <row r="3501" spans="1:15" s="22" customFormat="1" ht="11.15" customHeight="1" x14ac:dyDescent="0.35">
      <c r="A3501" s="44">
        <v>7000472</v>
      </c>
      <c r="B3501" s="45">
        <f t="shared" si="109"/>
        <v>7000472</v>
      </c>
      <c r="C3501" s="46" t="s">
        <v>7006</v>
      </c>
      <c r="D3501" s="46" t="s">
        <v>381</v>
      </c>
      <c r="E3501" s="46" t="s">
        <v>382</v>
      </c>
      <c r="F3501" s="46" t="s">
        <v>383</v>
      </c>
      <c r="G3501" s="46">
        <v>4613</v>
      </c>
      <c r="H3501" s="46" t="s">
        <v>43</v>
      </c>
      <c r="I3501" s="46" t="s">
        <v>7005</v>
      </c>
      <c r="J3501" s="46" t="s">
        <v>34</v>
      </c>
      <c r="K3501" s="46" t="s">
        <v>35</v>
      </c>
      <c r="L3501" s="37">
        <v>3</v>
      </c>
      <c r="M3501" s="47" t="s">
        <v>36</v>
      </c>
      <c r="N3501" s="38">
        <v>4613</v>
      </c>
      <c r="O3501" s="83">
        <v>572</v>
      </c>
    </row>
    <row r="3502" spans="1:15" s="22" customFormat="1" ht="11.15" customHeight="1" x14ac:dyDescent="0.2">
      <c r="A3502" s="39" t="s">
        <v>7007</v>
      </c>
      <c r="B3502" s="40" t="str">
        <f t="shared" si="109"/>
        <v>037457</v>
      </c>
      <c r="C3502" s="41" t="s">
        <v>7008</v>
      </c>
      <c r="D3502" s="42" t="s">
        <v>383</v>
      </c>
      <c r="E3502" s="41" t="s">
        <v>382</v>
      </c>
      <c r="F3502" s="42" t="s">
        <v>383</v>
      </c>
      <c r="G3502" s="42" t="s">
        <v>7009</v>
      </c>
      <c r="H3502" s="42" t="s">
        <v>43</v>
      </c>
      <c r="I3502" s="42" t="s">
        <v>7010</v>
      </c>
      <c r="J3502" s="42" t="s">
        <v>34</v>
      </c>
      <c r="K3502" s="42" t="s">
        <v>35</v>
      </c>
      <c r="L3502" s="37">
        <v>11</v>
      </c>
      <c r="M3502" s="43" t="s">
        <v>36</v>
      </c>
      <c r="N3502" s="43" t="str">
        <f t="shared" ref="N3502:N3514" si="110">TEXT(G3502,"0000")</f>
        <v>0081</v>
      </c>
      <c r="O3502" s="84">
        <v>14055.43</v>
      </c>
    </row>
    <row r="3503" spans="1:15" s="22" customFormat="1" ht="11.15" customHeight="1" x14ac:dyDescent="0.2">
      <c r="A3503" s="33" t="s">
        <v>7011</v>
      </c>
      <c r="B3503" s="34" t="str">
        <f t="shared" si="109"/>
        <v>037393</v>
      </c>
      <c r="C3503" s="35" t="s">
        <v>7012</v>
      </c>
      <c r="D3503" s="36" t="s">
        <v>383</v>
      </c>
      <c r="E3503" s="35" t="s">
        <v>382</v>
      </c>
      <c r="F3503" s="36" t="s">
        <v>383</v>
      </c>
      <c r="G3503" s="36" t="s">
        <v>7013</v>
      </c>
      <c r="H3503" s="36" t="s">
        <v>43</v>
      </c>
      <c r="I3503" s="36" t="s">
        <v>7010</v>
      </c>
      <c r="J3503" s="36" t="s">
        <v>34</v>
      </c>
      <c r="K3503" s="36" t="s">
        <v>35</v>
      </c>
      <c r="L3503" s="37">
        <v>40</v>
      </c>
      <c r="M3503" s="38" t="s">
        <v>36</v>
      </c>
      <c r="N3503" s="38" t="str">
        <f t="shared" si="110"/>
        <v>0083</v>
      </c>
      <c r="O3503" s="83">
        <v>11716.11</v>
      </c>
    </row>
    <row r="3504" spans="1:15" s="22" customFormat="1" ht="12" customHeight="1" x14ac:dyDescent="0.2">
      <c r="A3504" s="39" t="s">
        <v>7014</v>
      </c>
      <c r="B3504" s="40" t="str">
        <f t="shared" si="109"/>
        <v>405036</v>
      </c>
      <c r="C3504" s="41" t="s">
        <v>7015</v>
      </c>
      <c r="D3504" s="42" t="s">
        <v>383</v>
      </c>
      <c r="E3504" s="41" t="s">
        <v>382</v>
      </c>
      <c r="F3504" s="42" t="s">
        <v>383</v>
      </c>
      <c r="G3504" s="42" t="s">
        <v>7009</v>
      </c>
      <c r="H3504" s="42" t="s">
        <v>43</v>
      </c>
      <c r="I3504" s="42" t="s">
        <v>7010</v>
      </c>
      <c r="J3504" s="42" t="s">
        <v>34</v>
      </c>
      <c r="K3504" s="42" t="s">
        <v>35</v>
      </c>
      <c r="L3504" s="37">
        <v>2</v>
      </c>
      <c r="M3504" s="43" t="s">
        <v>36</v>
      </c>
      <c r="N3504" s="43" t="str">
        <f t="shared" si="110"/>
        <v>0081</v>
      </c>
      <c r="O3504" s="84">
        <v>12186.69</v>
      </c>
    </row>
    <row r="3505" spans="1:15" s="22" customFormat="1" ht="11.15" customHeight="1" x14ac:dyDescent="0.2">
      <c r="A3505" s="33" t="s">
        <v>7016</v>
      </c>
      <c r="B3505" s="34" t="str">
        <f t="shared" si="109"/>
        <v>404914</v>
      </c>
      <c r="C3505" s="35" t="s">
        <v>7017</v>
      </c>
      <c r="D3505" s="36" t="s">
        <v>383</v>
      </c>
      <c r="E3505" s="35" t="s">
        <v>382</v>
      </c>
      <c r="F3505" s="36" t="s">
        <v>383</v>
      </c>
      <c r="G3505" s="36" t="s">
        <v>7009</v>
      </c>
      <c r="H3505" s="36" t="s">
        <v>32</v>
      </c>
      <c r="I3505" s="36" t="s">
        <v>7010</v>
      </c>
      <c r="J3505" s="36" t="s">
        <v>34</v>
      </c>
      <c r="K3505" s="36" t="s">
        <v>35</v>
      </c>
      <c r="L3505" s="37">
        <v>33</v>
      </c>
      <c r="M3505" s="38" t="s">
        <v>36</v>
      </c>
      <c r="N3505" s="38" t="str">
        <f t="shared" si="110"/>
        <v>0081</v>
      </c>
      <c r="O3505" s="83">
        <v>2115.09</v>
      </c>
    </row>
    <row r="3506" spans="1:15" s="22" customFormat="1" ht="11.15" customHeight="1" x14ac:dyDescent="0.2">
      <c r="A3506" s="39" t="s">
        <v>7018</v>
      </c>
      <c r="B3506" s="40" t="str">
        <f t="shared" si="109"/>
        <v>405035</v>
      </c>
      <c r="C3506" s="41" t="s">
        <v>7019</v>
      </c>
      <c r="D3506" s="42" t="s">
        <v>383</v>
      </c>
      <c r="E3506" s="41" t="s">
        <v>382</v>
      </c>
      <c r="F3506" s="42" t="s">
        <v>383</v>
      </c>
      <c r="G3506" s="42" t="s">
        <v>7009</v>
      </c>
      <c r="H3506" s="42" t="s">
        <v>43</v>
      </c>
      <c r="I3506" s="42" t="s">
        <v>7010</v>
      </c>
      <c r="J3506" s="42" t="s">
        <v>34</v>
      </c>
      <c r="K3506" s="42" t="s">
        <v>35</v>
      </c>
      <c r="L3506" s="37">
        <v>4</v>
      </c>
      <c r="M3506" s="43" t="s">
        <v>36</v>
      </c>
      <c r="N3506" s="43" t="str">
        <f t="shared" si="110"/>
        <v>0081</v>
      </c>
      <c r="O3506" s="84">
        <v>11083.04</v>
      </c>
    </row>
    <row r="3507" spans="1:15" s="22" customFormat="1" ht="11.15" customHeight="1" x14ac:dyDescent="0.2">
      <c r="A3507" s="33" t="s">
        <v>7020</v>
      </c>
      <c r="B3507" s="34" t="str">
        <f t="shared" si="109"/>
        <v>037440</v>
      </c>
      <c r="C3507" s="35" t="s">
        <v>7021</v>
      </c>
      <c r="D3507" s="36" t="s">
        <v>383</v>
      </c>
      <c r="E3507" s="35" t="s">
        <v>382</v>
      </c>
      <c r="F3507" s="36" t="s">
        <v>383</v>
      </c>
      <c r="G3507" s="36" t="s">
        <v>7009</v>
      </c>
      <c r="H3507" s="36" t="s">
        <v>43</v>
      </c>
      <c r="I3507" s="36" t="s">
        <v>7010</v>
      </c>
      <c r="J3507" s="36" t="s">
        <v>34</v>
      </c>
      <c r="K3507" s="36" t="s">
        <v>35</v>
      </c>
      <c r="L3507" s="37">
        <v>9</v>
      </c>
      <c r="M3507" s="38" t="s">
        <v>36</v>
      </c>
      <c r="N3507" s="38" t="str">
        <f t="shared" si="110"/>
        <v>0081</v>
      </c>
      <c r="O3507" s="83">
        <v>9247.86</v>
      </c>
    </row>
    <row r="3508" spans="1:15" s="22" customFormat="1" ht="11.15" customHeight="1" x14ac:dyDescent="0.2">
      <c r="A3508" s="39" t="s">
        <v>7022</v>
      </c>
      <c r="B3508" s="40" t="str">
        <f t="shared" si="109"/>
        <v>037459</v>
      </c>
      <c r="C3508" s="41" t="s">
        <v>7023</v>
      </c>
      <c r="D3508" s="42" t="s">
        <v>383</v>
      </c>
      <c r="E3508" s="41" t="s">
        <v>382</v>
      </c>
      <c r="F3508" s="42" t="s">
        <v>383</v>
      </c>
      <c r="G3508" s="42" t="s">
        <v>7009</v>
      </c>
      <c r="H3508" s="42" t="s">
        <v>43</v>
      </c>
      <c r="I3508" s="42" t="s">
        <v>7010</v>
      </c>
      <c r="J3508" s="42" t="s">
        <v>34</v>
      </c>
      <c r="K3508" s="42" t="s">
        <v>35</v>
      </c>
      <c r="L3508" s="37">
        <v>4</v>
      </c>
      <c r="M3508" s="43" t="s">
        <v>36</v>
      </c>
      <c r="N3508" s="43" t="str">
        <f t="shared" si="110"/>
        <v>0081</v>
      </c>
      <c r="O3508" s="84">
        <v>14929.61</v>
      </c>
    </row>
    <row r="3509" spans="1:15" s="22" customFormat="1" ht="11.15" customHeight="1" x14ac:dyDescent="0.2">
      <c r="A3509" s="33" t="s">
        <v>7024</v>
      </c>
      <c r="B3509" s="34" t="str">
        <f t="shared" si="109"/>
        <v>037435</v>
      </c>
      <c r="C3509" s="35" t="s">
        <v>7025</v>
      </c>
      <c r="D3509" s="36" t="s">
        <v>383</v>
      </c>
      <c r="E3509" s="35" t="s">
        <v>382</v>
      </c>
      <c r="F3509" s="36" t="s">
        <v>383</v>
      </c>
      <c r="G3509" s="36" t="s">
        <v>7013</v>
      </c>
      <c r="H3509" s="36" t="s">
        <v>43</v>
      </c>
      <c r="I3509" s="36" t="s">
        <v>7010</v>
      </c>
      <c r="J3509" s="36" t="s">
        <v>34</v>
      </c>
      <c r="K3509" s="36" t="s">
        <v>35</v>
      </c>
      <c r="L3509" s="37">
        <v>9</v>
      </c>
      <c r="M3509" s="38" t="s">
        <v>36</v>
      </c>
      <c r="N3509" s="38" t="str">
        <f t="shared" si="110"/>
        <v>0083</v>
      </c>
      <c r="O3509" s="83">
        <v>7874.45</v>
      </c>
    </row>
    <row r="3510" spans="1:15" s="22" customFormat="1" ht="11.15" customHeight="1" x14ac:dyDescent="0.2">
      <c r="A3510" s="39" t="s">
        <v>7026</v>
      </c>
      <c r="B3510" s="40" t="str">
        <f t="shared" si="109"/>
        <v>037410</v>
      </c>
      <c r="C3510" s="41" t="s">
        <v>7027</v>
      </c>
      <c r="D3510" s="42" t="s">
        <v>383</v>
      </c>
      <c r="E3510" s="41" t="s">
        <v>382</v>
      </c>
      <c r="F3510" s="42" t="s">
        <v>383</v>
      </c>
      <c r="G3510" s="42" t="s">
        <v>7009</v>
      </c>
      <c r="H3510" s="42" t="s">
        <v>43</v>
      </c>
      <c r="I3510" s="42" t="s">
        <v>7010</v>
      </c>
      <c r="J3510" s="42" t="s">
        <v>34</v>
      </c>
      <c r="K3510" s="42" t="s">
        <v>35</v>
      </c>
      <c r="L3510" s="37">
        <v>11</v>
      </c>
      <c r="M3510" s="43" t="s">
        <v>36</v>
      </c>
      <c r="N3510" s="43" t="str">
        <f t="shared" si="110"/>
        <v>0081</v>
      </c>
      <c r="O3510" s="84">
        <v>5659.27</v>
      </c>
    </row>
    <row r="3511" spans="1:15" s="22" customFormat="1" ht="11.15" customHeight="1" x14ac:dyDescent="0.2">
      <c r="A3511" s="33" t="s">
        <v>7028</v>
      </c>
      <c r="B3511" s="34" t="str">
        <f t="shared" si="109"/>
        <v>004842</v>
      </c>
      <c r="C3511" s="35" t="s">
        <v>7029</v>
      </c>
      <c r="D3511" s="36" t="s">
        <v>383</v>
      </c>
      <c r="E3511" s="35" t="s">
        <v>382</v>
      </c>
      <c r="F3511" s="36" t="s">
        <v>383</v>
      </c>
      <c r="G3511" s="36" t="s">
        <v>7009</v>
      </c>
      <c r="H3511" s="36" t="s">
        <v>43</v>
      </c>
      <c r="I3511" s="36" t="s">
        <v>7010</v>
      </c>
      <c r="J3511" s="36" t="s">
        <v>34</v>
      </c>
      <c r="K3511" s="36" t="s">
        <v>35</v>
      </c>
      <c r="L3511" s="37">
        <v>182</v>
      </c>
      <c r="M3511" s="38" t="s">
        <v>36</v>
      </c>
      <c r="N3511" s="38" t="str">
        <f t="shared" si="110"/>
        <v>0081</v>
      </c>
      <c r="O3511" s="83">
        <v>356.21</v>
      </c>
    </row>
    <row r="3512" spans="1:15" s="22" customFormat="1" ht="11.15" customHeight="1" x14ac:dyDescent="0.2">
      <c r="A3512" s="39" t="s">
        <v>7030</v>
      </c>
      <c r="B3512" s="40" t="str">
        <f t="shared" si="109"/>
        <v>004825</v>
      </c>
      <c r="C3512" s="41" t="s">
        <v>7031</v>
      </c>
      <c r="D3512" s="42" t="s">
        <v>383</v>
      </c>
      <c r="E3512" s="41" t="s">
        <v>382</v>
      </c>
      <c r="F3512" s="42" t="s">
        <v>383</v>
      </c>
      <c r="G3512" s="42" t="s">
        <v>7009</v>
      </c>
      <c r="H3512" s="42" t="s">
        <v>43</v>
      </c>
      <c r="I3512" s="42" t="s">
        <v>7010</v>
      </c>
      <c r="J3512" s="42" t="s">
        <v>34</v>
      </c>
      <c r="K3512" s="42" t="s">
        <v>35</v>
      </c>
      <c r="L3512" s="37">
        <v>87</v>
      </c>
      <c r="M3512" s="43" t="s">
        <v>36</v>
      </c>
      <c r="N3512" s="43" t="str">
        <f t="shared" si="110"/>
        <v>0081</v>
      </c>
      <c r="O3512" s="84">
        <v>487.38</v>
      </c>
    </row>
    <row r="3513" spans="1:15" s="22" customFormat="1" ht="11.15" customHeight="1" x14ac:dyDescent="0.2">
      <c r="A3513" s="33" t="s">
        <v>7032</v>
      </c>
      <c r="B3513" s="34" t="str">
        <f t="shared" si="109"/>
        <v>004805</v>
      </c>
      <c r="C3513" s="35" t="s">
        <v>7033</v>
      </c>
      <c r="D3513" s="36" t="s">
        <v>383</v>
      </c>
      <c r="E3513" s="35" t="s">
        <v>382</v>
      </c>
      <c r="F3513" s="36" t="s">
        <v>383</v>
      </c>
      <c r="G3513" s="36" t="s">
        <v>7009</v>
      </c>
      <c r="H3513" s="36" t="s">
        <v>43</v>
      </c>
      <c r="I3513" s="36" t="s">
        <v>7010</v>
      </c>
      <c r="J3513" s="36" t="s">
        <v>34</v>
      </c>
      <c r="K3513" s="36" t="s">
        <v>35</v>
      </c>
      <c r="L3513" s="37">
        <v>192</v>
      </c>
      <c r="M3513" s="38" t="s">
        <v>36</v>
      </c>
      <c r="N3513" s="38" t="str">
        <f t="shared" si="110"/>
        <v>0081</v>
      </c>
      <c r="O3513" s="83">
        <v>308.23</v>
      </c>
    </row>
    <row r="3514" spans="1:15" s="22" customFormat="1" ht="11.15" customHeight="1" x14ac:dyDescent="0.2">
      <c r="A3514" s="39" t="s">
        <v>7034</v>
      </c>
      <c r="B3514" s="40" t="str">
        <f t="shared" si="109"/>
        <v>037430</v>
      </c>
      <c r="C3514" s="41" t="s">
        <v>7035</v>
      </c>
      <c r="D3514" s="42" t="s">
        <v>383</v>
      </c>
      <c r="E3514" s="41" t="s">
        <v>382</v>
      </c>
      <c r="F3514" s="42" t="s">
        <v>383</v>
      </c>
      <c r="G3514" s="42" t="s">
        <v>7013</v>
      </c>
      <c r="H3514" s="42" t="s">
        <v>43</v>
      </c>
      <c r="I3514" s="42" t="s">
        <v>7010</v>
      </c>
      <c r="J3514" s="42" t="s">
        <v>34</v>
      </c>
      <c r="K3514" s="42" t="s">
        <v>35</v>
      </c>
      <c r="L3514" s="37">
        <v>4</v>
      </c>
      <c r="M3514" s="43" t="s">
        <v>36</v>
      </c>
      <c r="N3514" s="43" t="str">
        <f t="shared" si="110"/>
        <v>0083</v>
      </c>
      <c r="O3514" s="84">
        <v>5946.09</v>
      </c>
    </row>
    <row r="3515" spans="1:15" s="22" customFormat="1" ht="11.15" customHeight="1" x14ac:dyDescent="0.2">
      <c r="A3515" s="33" t="s">
        <v>7036</v>
      </c>
      <c r="B3515" s="34" t="str">
        <f t="shared" si="109"/>
        <v>004838</v>
      </c>
      <c r="C3515" s="35" t="s">
        <v>7037</v>
      </c>
      <c r="D3515" s="36" t="s">
        <v>383</v>
      </c>
      <c r="E3515" s="35" t="s">
        <v>382</v>
      </c>
      <c r="F3515" s="36" t="s">
        <v>383</v>
      </c>
      <c r="G3515" s="36" t="s">
        <v>7009</v>
      </c>
      <c r="H3515" s="36" t="s">
        <v>43</v>
      </c>
      <c r="I3515" s="36" t="s">
        <v>7010</v>
      </c>
      <c r="J3515" s="36" t="s">
        <v>34</v>
      </c>
      <c r="K3515" s="36" t="s">
        <v>35</v>
      </c>
      <c r="L3515" s="37">
        <v>47</v>
      </c>
      <c r="M3515" s="38" t="s">
        <v>36</v>
      </c>
      <c r="N3515" s="38" t="str">
        <f t="shared" ref="N3515:N3578" si="111">TEXT(G3515,"0000")</f>
        <v>0081</v>
      </c>
      <c r="O3515" s="83">
        <v>992.5</v>
      </c>
    </row>
    <row r="3516" spans="1:15" s="22" customFormat="1" ht="11.15" customHeight="1" x14ac:dyDescent="0.2">
      <c r="A3516" s="39" t="s">
        <v>7038</v>
      </c>
      <c r="B3516" s="40" t="str">
        <f t="shared" si="109"/>
        <v>004845</v>
      </c>
      <c r="C3516" s="41" t="s">
        <v>7039</v>
      </c>
      <c r="D3516" s="42" t="s">
        <v>383</v>
      </c>
      <c r="E3516" s="41" t="s">
        <v>382</v>
      </c>
      <c r="F3516" s="42" t="s">
        <v>383</v>
      </c>
      <c r="G3516" s="42" t="s">
        <v>7009</v>
      </c>
      <c r="H3516" s="42" t="s">
        <v>43</v>
      </c>
      <c r="I3516" s="42" t="s">
        <v>7010</v>
      </c>
      <c r="J3516" s="42" t="s">
        <v>34</v>
      </c>
      <c r="K3516" s="42" t="s">
        <v>35</v>
      </c>
      <c r="L3516" s="37">
        <v>51</v>
      </c>
      <c r="M3516" s="43" t="s">
        <v>36</v>
      </c>
      <c r="N3516" s="43" t="str">
        <f t="shared" si="111"/>
        <v>0081</v>
      </c>
      <c r="O3516" s="84">
        <v>453.87</v>
      </c>
    </row>
    <row r="3517" spans="1:15" s="22" customFormat="1" ht="11.15" customHeight="1" x14ac:dyDescent="0.2">
      <c r="A3517" s="33" t="s">
        <v>7040</v>
      </c>
      <c r="B3517" s="34" t="str">
        <f t="shared" si="109"/>
        <v>004826</v>
      </c>
      <c r="C3517" s="35" t="s">
        <v>7041</v>
      </c>
      <c r="D3517" s="36" t="s">
        <v>383</v>
      </c>
      <c r="E3517" s="35" t="s">
        <v>382</v>
      </c>
      <c r="F3517" s="36" t="s">
        <v>383</v>
      </c>
      <c r="G3517" s="36" t="s">
        <v>7009</v>
      </c>
      <c r="H3517" s="36" t="s">
        <v>43</v>
      </c>
      <c r="I3517" s="36" t="s">
        <v>7010</v>
      </c>
      <c r="J3517" s="36" t="s">
        <v>34</v>
      </c>
      <c r="K3517" s="36" t="s">
        <v>35</v>
      </c>
      <c r="L3517" s="37">
        <v>45</v>
      </c>
      <c r="M3517" s="38" t="s">
        <v>36</v>
      </c>
      <c r="N3517" s="38" t="str">
        <f t="shared" si="111"/>
        <v>0081</v>
      </c>
      <c r="O3517" s="83">
        <v>650.25</v>
      </c>
    </row>
    <row r="3518" spans="1:15" s="22" customFormat="1" ht="11.15" customHeight="1" x14ac:dyDescent="0.2">
      <c r="A3518" s="39" t="s">
        <v>7042</v>
      </c>
      <c r="B3518" s="40" t="str">
        <f t="shared" si="109"/>
        <v>004807</v>
      </c>
      <c r="C3518" s="41" t="s">
        <v>7043</v>
      </c>
      <c r="D3518" s="42" t="s">
        <v>383</v>
      </c>
      <c r="E3518" s="41" t="s">
        <v>382</v>
      </c>
      <c r="F3518" s="42" t="s">
        <v>383</v>
      </c>
      <c r="G3518" s="42" t="s">
        <v>7009</v>
      </c>
      <c r="H3518" s="42" t="s">
        <v>43</v>
      </c>
      <c r="I3518" s="42" t="s">
        <v>7010</v>
      </c>
      <c r="J3518" s="42" t="s">
        <v>34</v>
      </c>
      <c r="K3518" s="42" t="s">
        <v>35</v>
      </c>
      <c r="L3518" s="37">
        <v>58</v>
      </c>
      <c r="M3518" s="43" t="s">
        <v>36</v>
      </c>
      <c r="N3518" s="43" t="str">
        <f t="shared" si="111"/>
        <v>0081</v>
      </c>
      <c r="O3518" s="84">
        <v>603.01</v>
      </c>
    </row>
    <row r="3519" spans="1:15" s="22" customFormat="1" ht="11.15" customHeight="1" x14ac:dyDescent="0.2">
      <c r="A3519" s="33" t="s">
        <v>7044</v>
      </c>
      <c r="B3519" s="34" t="str">
        <f t="shared" si="109"/>
        <v>037443</v>
      </c>
      <c r="C3519" s="35" t="s">
        <v>7045</v>
      </c>
      <c r="D3519" s="36" t="s">
        <v>383</v>
      </c>
      <c r="E3519" s="35" t="s">
        <v>382</v>
      </c>
      <c r="F3519" s="36" t="s">
        <v>383</v>
      </c>
      <c r="G3519" s="36" t="s">
        <v>7009</v>
      </c>
      <c r="H3519" s="36" t="s">
        <v>43</v>
      </c>
      <c r="I3519" s="36" t="s">
        <v>7010</v>
      </c>
      <c r="J3519" s="36" t="s">
        <v>34</v>
      </c>
      <c r="K3519" s="36" t="s">
        <v>35</v>
      </c>
      <c r="L3519" s="37">
        <v>1</v>
      </c>
      <c r="M3519" s="38" t="s">
        <v>36</v>
      </c>
      <c r="N3519" s="38" t="str">
        <f t="shared" si="111"/>
        <v>0081</v>
      </c>
      <c r="O3519" s="83">
        <v>17575.54</v>
      </c>
    </row>
    <row r="3520" spans="1:15" s="22" customFormat="1" ht="11.15" customHeight="1" x14ac:dyDescent="0.2">
      <c r="A3520" s="39" t="s">
        <v>7046</v>
      </c>
      <c r="B3520" s="40" t="str">
        <f t="shared" si="109"/>
        <v>004803</v>
      </c>
      <c r="C3520" s="41" t="s">
        <v>7047</v>
      </c>
      <c r="D3520" s="42" t="s">
        <v>383</v>
      </c>
      <c r="E3520" s="41" t="s">
        <v>382</v>
      </c>
      <c r="F3520" s="42" t="s">
        <v>383</v>
      </c>
      <c r="G3520" s="42" t="s">
        <v>7009</v>
      </c>
      <c r="H3520" s="42" t="s">
        <v>43</v>
      </c>
      <c r="I3520" s="42" t="s">
        <v>7010</v>
      </c>
      <c r="J3520" s="42" t="s">
        <v>34</v>
      </c>
      <c r="K3520" s="42" t="s">
        <v>35</v>
      </c>
      <c r="L3520" s="37">
        <v>115</v>
      </c>
      <c r="M3520" s="43" t="s">
        <v>36</v>
      </c>
      <c r="N3520" s="43" t="str">
        <f t="shared" si="111"/>
        <v>0081</v>
      </c>
      <c r="O3520" s="84">
        <v>222.56</v>
      </c>
    </row>
    <row r="3521" spans="1:15" s="22" customFormat="1" ht="11.15" customHeight="1" x14ac:dyDescent="0.2">
      <c r="A3521" s="33" t="s">
        <v>7048</v>
      </c>
      <c r="B3521" s="34" t="str">
        <f t="shared" si="109"/>
        <v>037441</v>
      </c>
      <c r="C3521" s="35" t="s">
        <v>7049</v>
      </c>
      <c r="D3521" s="36" t="s">
        <v>383</v>
      </c>
      <c r="E3521" s="35" t="s">
        <v>382</v>
      </c>
      <c r="F3521" s="36" t="s">
        <v>383</v>
      </c>
      <c r="G3521" s="36" t="s">
        <v>7009</v>
      </c>
      <c r="H3521" s="36" t="s">
        <v>43</v>
      </c>
      <c r="I3521" s="36" t="s">
        <v>7010</v>
      </c>
      <c r="J3521" s="36" t="s">
        <v>34</v>
      </c>
      <c r="K3521" s="36" t="s">
        <v>35</v>
      </c>
      <c r="L3521" s="37">
        <v>1</v>
      </c>
      <c r="M3521" s="38" t="s">
        <v>36</v>
      </c>
      <c r="N3521" s="38" t="str">
        <f t="shared" si="111"/>
        <v>0081</v>
      </c>
      <c r="O3521" s="83">
        <v>12393.03</v>
      </c>
    </row>
    <row r="3522" spans="1:15" s="22" customFormat="1" ht="11.15" customHeight="1" x14ac:dyDescent="0.2">
      <c r="A3522" s="39" t="s">
        <v>7050</v>
      </c>
      <c r="B3522" s="40" t="str">
        <f t="shared" si="109"/>
        <v>037447</v>
      </c>
      <c r="C3522" s="41" t="s">
        <v>7051</v>
      </c>
      <c r="D3522" s="42" t="s">
        <v>383</v>
      </c>
      <c r="E3522" s="41" t="s">
        <v>382</v>
      </c>
      <c r="F3522" s="42" t="s">
        <v>383</v>
      </c>
      <c r="G3522" s="42" t="s">
        <v>7013</v>
      </c>
      <c r="H3522" s="42" t="s">
        <v>43</v>
      </c>
      <c r="I3522" s="42" t="s">
        <v>7010</v>
      </c>
      <c r="J3522" s="42" t="s">
        <v>34</v>
      </c>
      <c r="K3522" s="42" t="s">
        <v>35</v>
      </c>
      <c r="L3522" s="37">
        <v>1</v>
      </c>
      <c r="M3522" s="43" t="s">
        <v>36</v>
      </c>
      <c r="N3522" s="43" t="str">
        <f t="shared" si="111"/>
        <v>0083</v>
      </c>
      <c r="O3522" s="84">
        <v>6424.11</v>
      </c>
    </row>
    <row r="3523" spans="1:15" s="22" customFormat="1" ht="11.15" customHeight="1" x14ac:dyDescent="0.2">
      <c r="A3523" s="33" t="s">
        <v>7052</v>
      </c>
      <c r="B3523" s="34" t="str">
        <f t="shared" ref="B3523:B3586" si="112">HYPERLINK(CONCATENATE("https://project.daccord.ru/2024/Items/PL_ItemView.php?Reference=",A3523),A3523)</f>
        <v>004846</v>
      </c>
      <c r="C3523" s="35" t="s">
        <v>7053</v>
      </c>
      <c r="D3523" s="36" t="s">
        <v>383</v>
      </c>
      <c r="E3523" s="35" t="s">
        <v>382</v>
      </c>
      <c r="F3523" s="36" t="s">
        <v>383</v>
      </c>
      <c r="G3523" s="36" t="s">
        <v>7009</v>
      </c>
      <c r="H3523" s="36" t="s">
        <v>43</v>
      </c>
      <c r="I3523" s="36" t="s">
        <v>7010</v>
      </c>
      <c r="J3523" s="36" t="s">
        <v>34</v>
      </c>
      <c r="K3523" s="36" t="s">
        <v>35</v>
      </c>
      <c r="L3523" s="37">
        <v>15</v>
      </c>
      <c r="M3523" s="38" t="s">
        <v>36</v>
      </c>
      <c r="N3523" s="38" t="str">
        <f t="shared" si="111"/>
        <v>0081</v>
      </c>
      <c r="O3523" s="83">
        <v>486.49</v>
      </c>
    </row>
    <row r="3524" spans="1:15" s="22" customFormat="1" ht="11.15" customHeight="1" x14ac:dyDescent="0.2">
      <c r="A3524" s="39" t="s">
        <v>7054</v>
      </c>
      <c r="B3524" s="40" t="str">
        <f t="shared" si="112"/>
        <v>037432</v>
      </c>
      <c r="C3524" s="41" t="s">
        <v>7055</v>
      </c>
      <c r="D3524" s="42" t="s">
        <v>383</v>
      </c>
      <c r="E3524" s="41" t="s">
        <v>382</v>
      </c>
      <c r="F3524" s="42" t="s">
        <v>383</v>
      </c>
      <c r="G3524" s="42" t="s">
        <v>7013</v>
      </c>
      <c r="H3524" s="42" t="s">
        <v>43</v>
      </c>
      <c r="I3524" s="42" t="s">
        <v>7010</v>
      </c>
      <c r="J3524" s="42" t="s">
        <v>34</v>
      </c>
      <c r="K3524" s="42" t="s">
        <v>35</v>
      </c>
      <c r="L3524" s="37">
        <v>25</v>
      </c>
      <c r="M3524" s="43" t="s">
        <v>36</v>
      </c>
      <c r="N3524" s="43" t="str">
        <f t="shared" si="111"/>
        <v>0083</v>
      </c>
      <c r="O3524" s="84">
        <v>1445.41</v>
      </c>
    </row>
    <row r="3525" spans="1:15" s="22" customFormat="1" ht="11.15" customHeight="1" x14ac:dyDescent="0.2">
      <c r="A3525" s="33" t="s">
        <v>7056</v>
      </c>
      <c r="B3525" s="34" t="str">
        <f t="shared" si="112"/>
        <v>004830</v>
      </c>
      <c r="C3525" s="35" t="s">
        <v>7057</v>
      </c>
      <c r="D3525" s="36" t="s">
        <v>383</v>
      </c>
      <c r="E3525" s="35" t="s">
        <v>382</v>
      </c>
      <c r="F3525" s="36" t="s">
        <v>383</v>
      </c>
      <c r="G3525" s="36" t="s">
        <v>7009</v>
      </c>
      <c r="H3525" s="36" t="s">
        <v>43</v>
      </c>
      <c r="I3525" s="36" t="s">
        <v>7010</v>
      </c>
      <c r="J3525" s="36" t="s">
        <v>34</v>
      </c>
      <c r="K3525" s="36" t="s">
        <v>35</v>
      </c>
      <c r="L3525" s="37">
        <v>16</v>
      </c>
      <c r="M3525" s="38" t="s">
        <v>36</v>
      </c>
      <c r="N3525" s="38" t="str">
        <f t="shared" si="111"/>
        <v>0081</v>
      </c>
      <c r="O3525" s="83">
        <v>299.63</v>
      </c>
    </row>
    <row r="3526" spans="1:15" s="22" customFormat="1" ht="11.15" customHeight="1" x14ac:dyDescent="0.35">
      <c r="A3526" s="48" t="s">
        <v>7058</v>
      </c>
      <c r="B3526" s="49" t="str">
        <f t="shared" si="112"/>
        <v>004840</v>
      </c>
      <c r="C3526" s="50" t="s">
        <v>7059</v>
      </c>
      <c r="D3526" s="50" t="s">
        <v>383</v>
      </c>
      <c r="E3526" s="50" t="s">
        <v>382</v>
      </c>
      <c r="F3526" s="50" t="s">
        <v>383</v>
      </c>
      <c r="G3526" s="50" t="s">
        <v>7009</v>
      </c>
      <c r="H3526" s="50" t="s">
        <v>43</v>
      </c>
      <c r="I3526" s="50" t="s">
        <v>7010</v>
      </c>
      <c r="J3526" s="50" t="s">
        <v>619</v>
      </c>
      <c r="K3526" s="50" t="s">
        <v>35</v>
      </c>
      <c r="L3526" s="37">
        <v>0</v>
      </c>
      <c r="M3526" s="51" t="s">
        <v>36</v>
      </c>
      <c r="N3526" s="43" t="str">
        <f t="shared" si="111"/>
        <v>0081</v>
      </c>
      <c r="O3526" s="84">
        <v>978.51</v>
      </c>
    </row>
    <row r="3527" spans="1:15" s="22" customFormat="1" ht="11.15" customHeight="1" x14ac:dyDescent="0.2">
      <c r="A3527" s="33" t="s">
        <v>7060</v>
      </c>
      <c r="B3527" s="34" t="str">
        <f t="shared" si="112"/>
        <v>037436</v>
      </c>
      <c r="C3527" s="35" t="s">
        <v>7061</v>
      </c>
      <c r="D3527" s="36" t="s">
        <v>383</v>
      </c>
      <c r="E3527" s="35" t="s">
        <v>382</v>
      </c>
      <c r="F3527" s="36" t="s">
        <v>383</v>
      </c>
      <c r="G3527" s="36" t="s">
        <v>7013</v>
      </c>
      <c r="H3527" s="36" t="s">
        <v>43</v>
      </c>
      <c r="I3527" s="36" t="s">
        <v>7010</v>
      </c>
      <c r="J3527" s="36" t="s">
        <v>34</v>
      </c>
      <c r="K3527" s="36" t="s">
        <v>35</v>
      </c>
      <c r="L3527" s="37">
        <v>4</v>
      </c>
      <c r="M3527" s="38" t="s">
        <v>36</v>
      </c>
      <c r="N3527" s="38" t="str">
        <f t="shared" si="111"/>
        <v>0083</v>
      </c>
      <c r="O3527" s="83">
        <v>2124.3200000000002</v>
      </c>
    </row>
    <row r="3528" spans="1:15" s="22" customFormat="1" ht="11.15" customHeight="1" x14ac:dyDescent="0.2">
      <c r="A3528" s="39" t="s">
        <v>7062</v>
      </c>
      <c r="B3528" s="40" t="str">
        <f t="shared" si="112"/>
        <v>004868</v>
      </c>
      <c r="C3528" s="41" t="s">
        <v>7063</v>
      </c>
      <c r="D3528" s="42" t="s">
        <v>383</v>
      </c>
      <c r="E3528" s="41" t="s">
        <v>382</v>
      </c>
      <c r="F3528" s="42" t="s">
        <v>383</v>
      </c>
      <c r="G3528" s="42" t="s">
        <v>7009</v>
      </c>
      <c r="H3528" s="42" t="s">
        <v>43</v>
      </c>
      <c r="I3528" s="42" t="s">
        <v>7010</v>
      </c>
      <c r="J3528" s="42" t="s">
        <v>34</v>
      </c>
      <c r="K3528" s="42" t="s">
        <v>35</v>
      </c>
      <c r="L3528" s="37">
        <v>2</v>
      </c>
      <c r="M3528" s="43" t="s">
        <v>36</v>
      </c>
      <c r="N3528" s="43" t="str">
        <f t="shared" si="111"/>
        <v>0081</v>
      </c>
      <c r="O3528" s="84">
        <v>1352.3</v>
      </c>
    </row>
    <row r="3529" spans="1:15" s="22" customFormat="1" ht="11.15" customHeight="1" x14ac:dyDescent="0.2">
      <c r="A3529" s="33" t="s">
        <v>7064</v>
      </c>
      <c r="B3529" s="34" t="str">
        <f t="shared" si="112"/>
        <v>037437</v>
      </c>
      <c r="C3529" s="35" t="s">
        <v>7065</v>
      </c>
      <c r="D3529" s="36" t="s">
        <v>383</v>
      </c>
      <c r="E3529" s="35" t="s">
        <v>382</v>
      </c>
      <c r="F3529" s="36" t="s">
        <v>383</v>
      </c>
      <c r="G3529" s="36" t="s">
        <v>7013</v>
      </c>
      <c r="H3529" s="36" t="s">
        <v>43</v>
      </c>
      <c r="I3529" s="36" t="s">
        <v>7010</v>
      </c>
      <c r="J3529" s="36" t="s">
        <v>34</v>
      </c>
      <c r="K3529" s="36" t="s">
        <v>35</v>
      </c>
      <c r="L3529" s="37">
        <v>10</v>
      </c>
      <c r="M3529" s="38" t="s">
        <v>36</v>
      </c>
      <c r="N3529" s="38" t="str">
        <f t="shared" si="111"/>
        <v>0083</v>
      </c>
      <c r="O3529" s="83">
        <v>405.54</v>
      </c>
    </row>
    <row r="3530" spans="1:15" s="22" customFormat="1" ht="11.15" customHeight="1" x14ac:dyDescent="0.2">
      <c r="A3530" s="39" t="s">
        <v>7066</v>
      </c>
      <c r="B3530" s="40" t="str">
        <f t="shared" si="112"/>
        <v>004824</v>
      </c>
      <c r="C3530" s="41" t="s">
        <v>7067</v>
      </c>
      <c r="D3530" s="42" t="s">
        <v>383</v>
      </c>
      <c r="E3530" s="41" t="s">
        <v>382</v>
      </c>
      <c r="F3530" s="42" t="s">
        <v>383</v>
      </c>
      <c r="G3530" s="42" t="s">
        <v>7009</v>
      </c>
      <c r="H3530" s="42" t="s">
        <v>43</v>
      </c>
      <c r="I3530" s="42" t="s">
        <v>7010</v>
      </c>
      <c r="J3530" s="42" t="s">
        <v>34</v>
      </c>
      <c r="K3530" s="42" t="s">
        <v>35</v>
      </c>
      <c r="L3530" s="37">
        <v>3</v>
      </c>
      <c r="M3530" s="43" t="s">
        <v>36</v>
      </c>
      <c r="N3530" s="43" t="str">
        <f t="shared" si="111"/>
        <v>0081</v>
      </c>
      <c r="O3530" s="84">
        <v>303.77</v>
      </c>
    </row>
    <row r="3531" spans="1:15" s="22" customFormat="1" ht="11.15" customHeight="1" x14ac:dyDescent="0.2">
      <c r="A3531" s="33" t="s">
        <v>7068</v>
      </c>
      <c r="B3531" s="34" t="str">
        <f t="shared" si="112"/>
        <v>404818</v>
      </c>
      <c r="C3531" s="35" t="s">
        <v>7069</v>
      </c>
      <c r="D3531" s="36" t="s">
        <v>383</v>
      </c>
      <c r="E3531" s="35" t="s">
        <v>382</v>
      </c>
      <c r="F3531" s="36" t="s">
        <v>383</v>
      </c>
      <c r="G3531" s="36" t="s">
        <v>7009</v>
      </c>
      <c r="H3531" s="36" t="s">
        <v>43</v>
      </c>
      <c r="I3531" s="36" t="s">
        <v>7010</v>
      </c>
      <c r="J3531" s="36" t="s">
        <v>34</v>
      </c>
      <c r="K3531" s="36" t="s">
        <v>35</v>
      </c>
      <c r="L3531" s="37">
        <v>21</v>
      </c>
      <c r="M3531" s="38" t="s">
        <v>36</v>
      </c>
      <c r="N3531" s="38" t="str">
        <f t="shared" si="111"/>
        <v>0081</v>
      </c>
      <c r="O3531" s="83">
        <v>232.57</v>
      </c>
    </row>
    <row r="3532" spans="1:15" s="22" customFormat="1" ht="11.15" customHeight="1" x14ac:dyDescent="0.2">
      <c r="A3532" s="39" t="s">
        <v>7070</v>
      </c>
      <c r="B3532" s="40" t="str">
        <f t="shared" si="112"/>
        <v>004822</v>
      </c>
      <c r="C3532" s="41" t="s">
        <v>7071</v>
      </c>
      <c r="D3532" s="42" t="s">
        <v>383</v>
      </c>
      <c r="E3532" s="41" t="s">
        <v>382</v>
      </c>
      <c r="F3532" s="42" t="s">
        <v>383</v>
      </c>
      <c r="G3532" s="42" t="s">
        <v>7009</v>
      </c>
      <c r="H3532" s="42" t="s">
        <v>43</v>
      </c>
      <c r="I3532" s="42" t="s">
        <v>7010</v>
      </c>
      <c r="J3532" s="42" t="s">
        <v>34</v>
      </c>
      <c r="K3532" s="42" t="s">
        <v>35</v>
      </c>
      <c r="L3532" s="37">
        <v>4</v>
      </c>
      <c r="M3532" s="43" t="s">
        <v>36</v>
      </c>
      <c r="N3532" s="43" t="str">
        <f t="shared" si="111"/>
        <v>0081</v>
      </c>
      <c r="O3532" s="84">
        <v>251.19</v>
      </c>
    </row>
    <row r="3533" spans="1:15" s="22" customFormat="1" ht="11.15" customHeight="1" x14ac:dyDescent="0.2">
      <c r="A3533" s="33" t="s">
        <v>7072</v>
      </c>
      <c r="B3533" s="34" t="str">
        <f t="shared" si="112"/>
        <v>004828</v>
      </c>
      <c r="C3533" s="35" t="s">
        <v>7073</v>
      </c>
      <c r="D3533" s="36" t="s">
        <v>383</v>
      </c>
      <c r="E3533" s="35" t="s">
        <v>382</v>
      </c>
      <c r="F3533" s="36" t="s">
        <v>383</v>
      </c>
      <c r="G3533" s="36" t="s">
        <v>7009</v>
      </c>
      <c r="H3533" s="36" t="s">
        <v>43</v>
      </c>
      <c r="I3533" s="36" t="s">
        <v>7010</v>
      </c>
      <c r="J3533" s="36" t="s">
        <v>34</v>
      </c>
      <c r="K3533" s="36" t="s">
        <v>35</v>
      </c>
      <c r="L3533" s="37">
        <v>0</v>
      </c>
      <c r="M3533" s="38" t="s">
        <v>36</v>
      </c>
      <c r="N3533" s="38" t="str">
        <f t="shared" si="111"/>
        <v>0081</v>
      </c>
      <c r="O3533" s="83">
        <v>821.02</v>
      </c>
    </row>
    <row r="3534" spans="1:15" s="22" customFormat="1" ht="11.15" customHeight="1" x14ac:dyDescent="0.2">
      <c r="A3534" s="39" t="s">
        <v>7074</v>
      </c>
      <c r="B3534" s="40" t="str">
        <f t="shared" si="112"/>
        <v>004855</v>
      </c>
      <c r="C3534" s="41" t="s">
        <v>7075</v>
      </c>
      <c r="D3534" s="42" t="s">
        <v>383</v>
      </c>
      <c r="E3534" s="41" t="s">
        <v>382</v>
      </c>
      <c r="F3534" s="42" t="s">
        <v>383</v>
      </c>
      <c r="G3534" s="42" t="s">
        <v>7009</v>
      </c>
      <c r="H3534" s="42" t="s">
        <v>43</v>
      </c>
      <c r="I3534" s="42" t="s">
        <v>7010</v>
      </c>
      <c r="J3534" s="42" t="s">
        <v>34</v>
      </c>
      <c r="K3534" s="42" t="s">
        <v>35</v>
      </c>
      <c r="L3534" s="37">
        <v>18</v>
      </c>
      <c r="M3534" s="43" t="s">
        <v>36</v>
      </c>
      <c r="N3534" s="43" t="str">
        <f t="shared" si="111"/>
        <v>0081</v>
      </c>
      <c r="O3534" s="84">
        <v>608.25</v>
      </c>
    </row>
    <row r="3535" spans="1:15" s="22" customFormat="1" ht="11.15" customHeight="1" x14ac:dyDescent="0.2">
      <c r="A3535" s="33" t="s">
        <v>7076</v>
      </c>
      <c r="B3535" s="34" t="str">
        <f t="shared" si="112"/>
        <v>004806</v>
      </c>
      <c r="C3535" s="35" t="s">
        <v>7077</v>
      </c>
      <c r="D3535" s="36" t="s">
        <v>383</v>
      </c>
      <c r="E3535" s="35" t="s">
        <v>382</v>
      </c>
      <c r="F3535" s="36" t="s">
        <v>383</v>
      </c>
      <c r="G3535" s="36" t="s">
        <v>7009</v>
      </c>
      <c r="H3535" s="36" t="s">
        <v>43</v>
      </c>
      <c r="I3535" s="36" t="s">
        <v>7010</v>
      </c>
      <c r="J3535" s="36" t="s">
        <v>34</v>
      </c>
      <c r="K3535" s="36" t="s">
        <v>35</v>
      </c>
      <c r="L3535" s="37">
        <v>9</v>
      </c>
      <c r="M3535" s="38" t="s">
        <v>36</v>
      </c>
      <c r="N3535" s="38" t="str">
        <f t="shared" si="111"/>
        <v>0081</v>
      </c>
      <c r="O3535" s="83">
        <v>487.48</v>
      </c>
    </row>
    <row r="3536" spans="1:15" s="22" customFormat="1" ht="11.15" customHeight="1" x14ac:dyDescent="0.2">
      <c r="A3536" s="39" t="s">
        <v>7078</v>
      </c>
      <c r="B3536" s="40" t="str">
        <f t="shared" si="112"/>
        <v>037311</v>
      </c>
      <c r="C3536" s="41" t="s">
        <v>7079</v>
      </c>
      <c r="D3536" s="42" t="s">
        <v>383</v>
      </c>
      <c r="E3536" s="41" t="s">
        <v>382</v>
      </c>
      <c r="F3536" s="42" t="s">
        <v>383</v>
      </c>
      <c r="G3536" s="42" t="s">
        <v>7013</v>
      </c>
      <c r="H3536" s="42" t="s">
        <v>43</v>
      </c>
      <c r="I3536" s="42" t="s">
        <v>7010</v>
      </c>
      <c r="J3536" s="42" t="s">
        <v>34</v>
      </c>
      <c r="K3536" s="42" t="s">
        <v>35</v>
      </c>
      <c r="L3536" s="37">
        <v>1</v>
      </c>
      <c r="M3536" s="43" t="s">
        <v>36</v>
      </c>
      <c r="N3536" s="43" t="str">
        <f t="shared" si="111"/>
        <v>0083</v>
      </c>
      <c r="O3536" s="84">
        <v>1313.97</v>
      </c>
    </row>
    <row r="3537" spans="1:15" s="22" customFormat="1" ht="11.15" customHeight="1" x14ac:dyDescent="0.2">
      <c r="A3537" s="33" t="s">
        <v>7080</v>
      </c>
      <c r="B3537" s="34" t="str">
        <f t="shared" si="112"/>
        <v>037405</v>
      </c>
      <c r="C3537" s="35" t="s">
        <v>7081</v>
      </c>
      <c r="D3537" s="36" t="s">
        <v>383</v>
      </c>
      <c r="E3537" s="35" t="s">
        <v>382</v>
      </c>
      <c r="F3537" s="36" t="s">
        <v>383</v>
      </c>
      <c r="G3537" s="36" t="s">
        <v>7009</v>
      </c>
      <c r="H3537" s="36" t="s">
        <v>43</v>
      </c>
      <c r="I3537" s="36" t="s">
        <v>7010</v>
      </c>
      <c r="J3537" s="36" t="s">
        <v>34</v>
      </c>
      <c r="K3537" s="36" t="s">
        <v>35</v>
      </c>
      <c r="L3537" s="37">
        <v>4</v>
      </c>
      <c r="M3537" s="38" t="s">
        <v>36</v>
      </c>
      <c r="N3537" s="38" t="str">
        <f t="shared" si="111"/>
        <v>0081</v>
      </c>
      <c r="O3537" s="83">
        <v>849.66</v>
      </c>
    </row>
    <row r="3538" spans="1:15" s="22" customFormat="1" ht="11.15" customHeight="1" x14ac:dyDescent="0.2">
      <c r="A3538" s="39" t="s">
        <v>7082</v>
      </c>
      <c r="B3538" s="40" t="str">
        <f t="shared" si="112"/>
        <v>004852</v>
      </c>
      <c r="C3538" s="41" t="s">
        <v>7083</v>
      </c>
      <c r="D3538" s="42" t="s">
        <v>383</v>
      </c>
      <c r="E3538" s="41" t="s">
        <v>382</v>
      </c>
      <c r="F3538" s="42" t="s">
        <v>383</v>
      </c>
      <c r="G3538" s="42" t="s">
        <v>7009</v>
      </c>
      <c r="H3538" s="42" t="s">
        <v>43</v>
      </c>
      <c r="I3538" s="42" t="s">
        <v>7010</v>
      </c>
      <c r="J3538" s="42" t="s">
        <v>34</v>
      </c>
      <c r="K3538" s="42" t="s">
        <v>35</v>
      </c>
      <c r="L3538" s="37">
        <v>0</v>
      </c>
      <c r="M3538" s="43" t="s">
        <v>36</v>
      </c>
      <c r="N3538" s="43" t="str">
        <f t="shared" si="111"/>
        <v>0081</v>
      </c>
      <c r="O3538" s="84">
        <v>359.61</v>
      </c>
    </row>
    <row r="3539" spans="1:15" s="22" customFormat="1" ht="11.15" customHeight="1" x14ac:dyDescent="0.2">
      <c r="A3539" s="33" t="s">
        <v>7084</v>
      </c>
      <c r="B3539" s="34" t="str">
        <f t="shared" si="112"/>
        <v>404814</v>
      </c>
      <c r="C3539" s="35" t="s">
        <v>7085</v>
      </c>
      <c r="D3539" s="36" t="s">
        <v>383</v>
      </c>
      <c r="E3539" s="35" t="s">
        <v>382</v>
      </c>
      <c r="F3539" s="36" t="s">
        <v>383</v>
      </c>
      <c r="G3539" s="36" t="s">
        <v>7009</v>
      </c>
      <c r="H3539" s="36" t="s">
        <v>43</v>
      </c>
      <c r="I3539" s="36" t="s">
        <v>7010</v>
      </c>
      <c r="J3539" s="36" t="s">
        <v>34</v>
      </c>
      <c r="K3539" s="36" t="s">
        <v>35</v>
      </c>
      <c r="L3539" s="37">
        <v>3</v>
      </c>
      <c r="M3539" s="38" t="s">
        <v>36</v>
      </c>
      <c r="N3539" s="38" t="str">
        <f t="shared" si="111"/>
        <v>0081</v>
      </c>
      <c r="O3539" s="83">
        <v>563.35</v>
      </c>
    </row>
    <row r="3540" spans="1:15" s="22" customFormat="1" ht="11.15" customHeight="1" x14ac:dyDescent="0.2">
      <c r="A3540" s="39" t="s">
        <v>7086</v>
      </c>
      <c r="B3540" s="40" t="str">
        <f t="shared" si="112"/>
        <v>037398</v>
      </c>
      <c r="C3540" s="41" t="s">
        <v>7087</v>
      </c>
      <c r="D3540" s="42" t="s">
        <v>383</v>
      </c>
      <c r="E3540" s="41" t="s">
        <v>382</v>
      </c>
      <c r="F3540" s="42" t="s">
        <v>383</v>
      </c>
      <c r="G3540" s="42" t="s">
        <v>7013</v>
      </c>
      <c r="H3540" s="42" t="s">
        <v>43</v>
      </c>
      <c r="I3540" s="42" t="s">
        <v>7010</v>
      </c>
      <c r="J3540" s="42" t="s">
        <v>34</v>
      </c>
      <c r="K3540" s="42" t="s">
        <v>35</v>
      </c>
      <c r="L3540" s="37">
        <v>10</v>
      </c>
      <c r="M3540" s="43" t="s">
        <v>36</v>
      </c>
      <c r="N3540" s="43" t="str">
        <f t="shared" si="111"/>
        <v>0083</v>
      </c>
      <c r="O3540" s="84">
        <v>139.22</v>
      </c>
    </row>
    <row r="3541" spans="1:15" s="22" customFormat="1" ht="11.15" customHeight="1" x14ac:dyDescent="0.2">
      <c r="A3541" s="33" t="s">
        <v>7088</v>
      </c>
      <c r="B3541" s="34" t="str">
        <f t="shared" si="112"/>
        <v>404821</v>
      </c>
      <c r="C3541" s="35" t="s">
        <v>7089</v>
      </c>
      <c r="D3541" s="36" t="s">
        <v>383</v>
      </c>
      <c r="E3541" s="35" t="s">
        <v>382</v>
      </c>
      <c r="F3541" s="36" t="s">
        <v>383</v>
      </c>
      <c r="G3541" s="36" t="s">
        <v>7009</v>
      </c>
      <c r="H3541" s="36" t="s">
        <v>43</v>
      </c>
      <c r="I3541" s="36" t="s">
        <v>7010</v>
      </c>
      <c r="J3541" s="36" t="s">
        <v>34</v>
      </c>
      <c r="K3541" s="36" t="s">
        <v>35</v>
      </c>
      <c r="L3541" s="37">
        <v>3</v>
      </c>
      <c r="M3541" s="38" t="s">
        <v>36</v>
      </c>
      <c r="N3541" s="38" t="str">
        <f t="shared" si="111"/>
        <v>0081</v>
      </c>
      <c r="O3541" s="83">
        <v>91.64</v>
      </c>
    </row>
    <row r="3542" spans="1:15" s="22" customFormat="1" ht="11.15" customHeight="1" x14ac:dyDescent="0.2">
      <c r="A3542" s="39" t="s">
        <v>7090</v>
      </c>
      <c r="B3542" s="40" t="str">
        <f t="shared" si="112"/>
        <v>004801</v>
      </c>
      <c r="C3542" s="41" t="s">
        <v>7091</v>
      </c>
      <c r="D3542" s="42" t="s">
        <v>383</v>
      </c>
      <c r="E3542" s="41" t="s">
        <v>382</v>
      </c>
      <c r="F3542" s="42" t="s">
        <v>383</v>
      </c>
      <c r="G3542" s="42" t="s">
        <v>7009</v>
      </c>
      <c r="H3542" s="42" t="s">
        <v>43</v>
      </c>
      <c r="I3542" s="42" t="s">
        <v>7010</v>
      </c>
      <c r="J3542" s="42" t="s">
        <v>34</v>
      </c>
      <c r="K3542" s="42" t="s">
        <v>35</v>
      </c>
      <c r="L3542" s="37">
        <v>1</v>
      </c>
      <c r="M3542" s="43" t="s">
        <v>36</v>
      </c>
      <c r="N3542" s="43" t="str">
        <f t="shared" si="111"/>
        <v>0081</v>
      </c>
      <c r="O3542" s="84">
        <v>169.05</v>
      </c>
    </row>
    <row r="3543" spans="1:15" s="22" customFormat="1" ht="11.15" customHeight="1" x14ac:dyDescent="0.2">
      <c r="A3543" s="33" t="s">
        <v>7092</v>
      </c>
      <c r="B3543" s="34" t="str">
        <f t="shared" si="112"/>
        <v>446095</v>
      </c>
      <c r="C3543" s="35" t="s">
        <v>7093</v>
      </c>
      <c r="D3543" s="36" t="s">
        <v>7094</v>
      </c>
      <c r="E3543" s="35" t="s">
        <v>7095</v>
      </c>
      <c r="F3543" s="36" t="s">
        <v>1548</v>
      </c>
      <c r="G3543" s="36" t="s">
        <v>7096</v>
      </c>
      <c r="H3543" s="36" t="s">
        <v>43</v>
      </c>
      <c r="I3543" s="36" t="s">
        <v>7097</v>
      </c>
      <c r="J3543" s="36" t="s">
        <v>34</v>
      </c>
      <c r="K3543" s="36" t="s">
        <v>35</v>
      </c>
      <c r="L3543" s="37">
        <v>50</v>
      </c>
      <c r="M3543" s="38" t="s">
        <v>36</v>
      </c>
      <c r="N3543" s="38" t="str">
        <f t="shared" si="111"/>
        <v>0502</v>
      </c>
      <c r="O3543" s="83">
        <v>4835.3900000000003</v>
      </c>
    </row>
    <row r="3544" spans="1:15" s="22" customFormat="1" ht="11.15" customHeight="1" x14ac:dyDescent="0.2">
      <c r="A3544" s="39" t="s">
        <v>7098</v>
      </c>
      <c r="B3544" s="40" t="str">
        <f t="shared" si="112"/>
        <v>446024</v>
      </c>
      <c r="C3544" s="41" t="s">
        <v>7099</v>
      </c>
      <c r="D3544" s="42" t="s">
        <v>7094</v>
      </c>
      <c r="E3544" s="41" t="s">
        <v>7095</v>
      </c>
      <c r="F3544" s="42" t="s">
        <v>1548</v>
      </c>
      <c r="G3544" s="42" t="s">
        <v>7096</v>
      </c>
      <c r="H3544" s="42" t="s">
        <v>43</v>
      </c>
      <c r="I3544" s="42" t="s">
        <v>7097</v>
      </c>
      <c r="J3544" s="42" t="s">
        <v>34</v>
      </c>
      <c r="K3544" s="42" t="s">
        <v>35</v>
      </c>
      <c r="L3544" s="37">
        <v>5</v>
      </c>
      <c r="M3544" s="43" t="s">
        <v>36</v>
      </c>
      <c r="N3544" s="43" t="str">
        <f t="shared" si="111"/>
        <v>0502</v>
      </c>
      <c r="O3544" s="84">
        <v>67319.360000000001</v>
      </c>
    </row>
    <row r="3545" spans="1:15" s="22" customFormat="1" ht="11.15" customHeight="1" x14ac:dyDescent="0.2">
      <c r="A3545" s="33" t="s">
        <v>7100</v>
      </c>
      <c r="B3545" s="34" t="str">
        <f t="shared" si="112"/>
        <v>446025</v>
      </c>
      <c r="C3545" s="35" t="s">
        <v>7101</v>
      </c>
      <c r="D3545" s="36" t="s">
        <v>7094</v>
      </c>
      <c r="E3545" s="35" t="s">
        <v>7095</v>
      </c>
      <c r="F3545" s="36" t="s">
        <v>1548</v>
      </c>
      <c r="G3545" s="36" t="s">
        <v>7096</v>
      </c>
      <c r="H3545" s="36" t="s">
        <v>43</v>
      </c>
      <c r="I3545" s="36" t="s">
        <v>7097</v>
      </c>
      <c r="J3545" s="36" t="s">
        <v>34</v>
      </c>
      <c r="K3545" s="36" t="s">
        <v>35</v>
      </c>
      <c r="L3545" s="37">
        <v>4</v>
      </c>
      <c r="M3545" s="38" t="s">
        <v>36</v>
      </c>
      <c r="N3545" s="38" t="str">
        <f t="shared" si="111"/>
        <v>0502</v>
      </c>
      <c r="O3545" s="83">
        <v>82194.179999999993</v>
      </c>
    </row>
    <row r="3546" spans="1:15" s="22" customFormat="1" ht="11.15" customHeight="1" x14ac:dyDescent="0.35">
      <c r="A3546" s="48" t="s">
        <v>7102</v>
      </c>
      <c r="B3546" s="49" t="str">
        <f t="shared" si="112"/>
        <v>446028</v>
      </c>
      <c r="C3546" s="50" t="s">
        <v>7103</v>
      </c>
      <c r="D3546" s="50" t="s">
        <v>7094</v>
      </c>
      <c r="E3546" s="50" t="s">
        <v>7095</v>
      </c>
      <c r="F3546" s="50" t="s">
        <v>1548</v>
      </c>
      <c r="G3546" s="50" t="s">
        <v>7096</v>
      </c>
      <c r="H3546" s="50" t="s">
        <v>43</v>
      </c>
      <c r="I3546" s="50" t="s">
        <v>7097</v>
      </c>
      <c r="J3546" s="50" t="s">
        <v>34</v>
      </c>
      <c r="K3546" s="50" t="s">
        <v>35</v>
      </c>
      <c r="L3546" s="37">
        <v>1</v>
      </c>
      <c r="M3546" s="51" t="s">
        <v>36</v>
      </c>
      <c r="N3546" s="43" t="str">
        <f t="shared" si="111"/>
        <v>0502</v>
      </c>
      <c r="O3546" s="84">
        <v>139566.39999999999</v>
      </c>
    </row>
    <row r="3547" spans="1:15" s="22" customFormat="1" ht="11.15" customHeight="1" x14ac:dyDescent="0.2">
      <c r="A3547" s="33" t="s">
        <v>7104</v>
      </c>
      <c r="B3547" s="34" t="str">
        <f t="shared" si="112"/>
        <v>446075</v>
      </c>
      <c r="C3547" s="35" t="s">
        <v>7105</v>
      </c>
      <c r="D3547" s="36" t="s">
        <v>7094</v>
      </c>
      <c r="E3547" s="35" t="s">
        <v>7095</v>
      </c>
      <c r="F3547" s="36" t="s">
        <v>1548</v>
      </c>
      <c r="G3547" s="36" t="s">
        <v>7096</v>
      </c>
      <c r="H3547" s="36" t="s">
        <v>43</v>
      </c>
      <c r="I3547" s="36" t="s">
        <v>7097</v>
      </c>
      <c r="J3547" s="36" t="s">
        <v>34</v>
      </c>
      <c r="K3547" s="36" t="s">
        <v>35</v>
      </c>
      <c r="L3547" s="37">
        <v>15</v>
      </c>
      <c r="M3547" s="38" t="s">
        <v>36</v>
      </c>
      <c r="N3547" s="38" t="str">
        <f t="shared" si="111"/>
        <v>0502</v>
      </c>
      <c r="O3547" s="83">
        <v>2071.4699999999998</v>
      </c>
    </row>
    <row r="3548" spans="1:15" s="22" customFormat="1" ht="11.15" customHeight="1" x14ac:dyDescent="0.35">
      <c r="A3548" s="48" t="s">
        <v>7106</v>
      </c>
      <c r="B3548" s="49" t="str">
        <f t="shared" si="112"/>
        <v>446096</v>
      </c>
      <c r="C3548" s="50" t="s">
        <v>7107</v>
      </c>
      <c r="D3548" s="50" t="s">
        <v>7094</v>
      </c>
      <c r="E3548" s="50" t="s">
        <v>7095</v>
      </c>
      <c r="F3548" s="50" t="s">
        <v>1548</v>
      </c>
      <c r="G3548" s="50" t="s">
        <v>7096</v>
      </c>
      <c r="H3548" s="50" t="s">
        <v>43</v>
      </c>
      <c r="I3548" s="50" t="s">
        <v>7097</v>
      </c>
      <c r="J3548" s="50" t="s">
        <v>34</v>
      </c>
      <c r="K3548" s="50" t="s">
        <v>35</v>
      </c>
      <c r="L3548" s="37">
        <v>8</v>
      </c>
      <c r="M3548" s="51" t="s">
        <v>36</v>
      </c>
      <c r="N3548" s="43" t="str">
        <f t="shared" si="111"/>
        <v>0502</v>
      </c>
      <c r="O3548" s="84">
        <v>8590.02</v>
      </c>
    </row>
    <row r="3549" spans="1:15" s="22" customFormat="1" ht="11.15" customHeight="1" x14ac:dyDescent="0.2">
      <c r="A3549" s="33" t="s">
        <v>7108</v>
      </c>
      <c r="B3549" s="34" t="str">
        <f t="shared" si="112"/>
        <v>446048</v>
      </c>
      <c r="C3549" s="35" t="s">
        <v>7109</v>
      </c>
      <c r="D3549" s="36" t="s">
        <v>7094</v>
      </c>
      <c r="E3549" s="35" t="s">
        <v>7095</v>
      </c>
      <c r="F3549" s="36" t="s">
        <v>1548</v>
      </c>
      <c r="G3549" s="36" t="s">
        <v>7096</v>
      </c>
      <c r="H3549" s="36" t="s">
        <v>43</v>
      </c>
      <c r="I3549" s="36" t="s">
        <v>7097</v>
      </c>
      <c r="J3549" s="36" t="s">
        <v>34</v>
      </c>
      <c r="K3549" s="36" t="s">
        <v>35</v>
      </c>
      <c r="L3549" s="37">
        <v>15</v>
      </c>
      <c r="M3549" s="38" t="s">
        <v>36</v>
      </c>
      <c r="N3549" s="38" t="str">
        <f t="shared" si="111"/>
        <v>0502</v>
      </c>
      <c r="O3549" s="83">
        <v>1504.66</v>
      </c>
    </row>
    <row r="3550" spans="1:15" s="22" customFormat="1" ht="11.15" customHeight="1" x14ac:dyDescent="0.2">
      <c r="A3550" s="39" t="s">
        <v>7110</v>
      </c>
      <c r="B3550" s="40" t="str">
        <f t="shared" si="112"/>
        <v>446045</v>
      </c>
      <c r="C3550" s="41" t="s">
        <v>7111</v>
      </c>
      <c r="D3550" s="42" t="s">
        <v>7094</v>
      </c>
      <c r="E3550" s="41" t="s">
        <v>7095</v>
      </c>
      <c r="F3550" s="42" t="s">
        <v>1548</v>
      </c>
      <c r="G3550" s="42" t="s">
        <v>7096</v>
      </c>
      <c r="H3550" s="42" t="s">
        <v>43</v>
      </c>
      <c r="I3550" s="42" t="s">
        <v>7097</v>
      </c>
      <c r="J3550" s="42" t="s">
        <v>34</v>
      </c>
      <c r="K3550" s="42" t="s">
        <v>35</v>
      </c>
      <c r="L3550" s="37">
        <v>3</v>
      </c>
      <c r="M3550" s="43" t="s">
        <v>36</v>
      </c>
      <c r="N3550" s="43" t="str">
        <f t="shared" si="111"/>
        <v>0502</v>
      </c>
      <c r="O3550" s="84">
        <v>1690.64</v>
      </c>
    </row>
    <row r="3551" spans="1:15" s="22" customFormat="1" ht="11.15" customHeight="1" x14ac:dyDescent="0.2">
      <c r="A3551" s="33" t="s">
        <v>7112</v>
      </c>
      <c r="B3551" s="34" t="str">
        <f t="shared" si="112"/>
        <v>406319</v>
      </c>
      <c r="C3551" s="35" t="s">
        <v>7113</v>
      </c>
      <c r="D3551" s="36" t="s">
        <v>383</v>
      </c>
      <c r="E3551" s="35" t="s">
        <v>382</v>
      </c>
      <c r="F3551" s="36" t="s">
        <v>383</v>
      </c>
      <c r="G3551" s="36" t="s">
        <v>7114</v>
      </c>
      <c r="H3551" s="36" t="s">
        <v>43</v>
      </c>
      <c r="I3551" s="36" t="s">
        <v>7115</v>
      </c>
      <c r="J3551" s="36" t="s">
        <v>34</v>
      </c>
      <c r="K3551" s="36" t="s">
        <v>35</v>
      </c>
      <c r="L3551" s="37">
        <v>46</v>
      </c>
      <c r="M3551" s="38" t="s">
        <v>36</v>
      </c>
      <c r="N3551" s="38" t="str">
        <f t="shared" si="111"/>
        <v>0222</v>
      </c>
      <c r="O3551" s="83">
        <v>4710.43</v>
      </c>
    </row>
    <row r="3552" spans="1:15" s="22" customFormat="1" ht="11.15" customHeight="1" x14ac:dyDescent="0.2">
      <c r="A3552" s="39" t="s">
        <v>7116</v>
      </c>
      <c r="B3552" s="40" t="str">
        <f t="shared" si="112"/>
        <v>406286</v>
      </c>
      <c r="C3552" s="41" t="s">
        <v>7117</v>
      </c>
      <c r="D3552" s="42" t="s">
        <v>383</v>
      </c>
      <c r="E3552" s="41" t="s">
        <v>382</v>
      </c>
      <c r="F3552" s="42" t="s">
        <v>383</v>
      </c>
      <c r="G3552" s="42" t="s">
        <v>7114</v>
      </c>
      <c r="H3552" s="42" t="s">
        <v>43</v>
      </c>
      <c r="I3552" s="42" t="s">
        <v>7115</v>
      </c>
      <c r="J3552" s="42" t="s">
        <v>34</v>
      </c>
      <c r="K3552" s="42" t="s">
        <v>35</v>
      </c>
      <c r="L3552" s="37">
        <v>279</v>
      </c>
      <c r="M3552" s="43" t="s">
        <v>36</v>
      </c>
      <c r="N3552" s="43" t="str">
        <f t="shared" si="111"/>
        <v>0222</v>
      </c>
      <c r="O3552" s="84">
        <v>735.84</v>
      </c>
    </row>
    <row r="3553" spans="1:15" s="22" customFormat="1" ht="11.15" customHeight="1" x14ac:dyDescent="0.2">
      <c r="A3553" s="33" t="s">
        <v>7118</v>
      </c>
      <c r="B3553" s="34" t="str">
        <f t="shared" si="112"/>
        <v>406258</v>
      </c>
      <c r="C3553" s="35" t="s">
        <v>7119</v>
      </c>
      <c r="D3553" s="36" t="s">
        <v>383</v>
      </c>
      <c r="E3553" s="35" t="s">
        <v>382</v>
      </c>
      <c r="F3553" s="36" t="s">
        <v>383</v>
      </c>
      <c r="G3553" s="36" t="s">
        <v>7114</v>
      </c>
      <c r="H3553" s="36" t="s">
        <v>43</v>
      </c>
      <c r="I3553" s="36" t="s">
        <v>7115</v>
      </c>
      <c r="J3553" s="36" t="s">
        <v>34</v>
      </c>
      <c r="K3553" s="36" t="s">
        <v>35</v>
      </c>
      <c r="L3553" s="37">
        <v>392</v>
      </c>
      <c r="M3553" s="38" t="s">
        <v>36</v>
      </c>
      <c r="N3553" s="38" t="str">
        <f t="shared" si="111"/>
        <v>0222</v>
      </c>
      <c r="O3553" s="83">
        <v>404.53</v>
      </c>
    </row>
    <row r="3554" spans="1:15" s="22" customFormat="1" ht="11.15" customHeight="1" x14ac:dyDescent="0.2">
      <c r="A3554" s="39" t="s">
        <v>7120</v>
      </c>
      <c r="B3554" s="40" t="str">
        <f t="shared" si="112"/>
        <v>406304</v>
      </c>
      <c r="C3554" s="41" t="s">
        <v>7121</v>
      </c>
      <c r="D3554" s="42" t="s">
        <v>383</v>
      </c>
      <c r="E3554" s="41" t="s">
        <v>382</v>
      </c>
      <c r="F3554" s="42" t="s">
        <v>383</v>
      </c>
      <c r="G3554" s="42" t="s">
        <v>7114</v>
      </c>
      <c r="H3554" s="42" t="s">
        <v>43</v>
      </c>
      <c r="I3554" s="42" t="s">
        <v>7115</v>
      </c>
      <c r="J3554" s="42" t="s">
        <v>34</v>
      </c>
      <c r="K3554" s="42" t="s">
        <v>35</v>
      </c>
      <c r="L3554" s="37">
        <v>1550</v>
      </c>
      <c r="M3554" s="43" t="s">
        <v>36</v>
      </c>
      <c r="N3554" s="43" t="str">
        <f t="shared" si="111"/>
        <v>0222</v>
      </c>
      <c r="O3554" s="84">
        <v>50.17</v>
      </c>
    </row>
    <row r="3555" spans="1:15" s="22" customFormat="1" ht="11.15" customHeight="1" x14ac:dyDescent="0.2">
      <c r="A3555" s="33" t="s">
        <v>7122</v>
      </c>
      <c r="B3555" s="34" t="str">
        <f t="shared" si="112"/>
        <v>406291</v>
      </c>
      <c r="C3555" s="35" t="s">
        <v>7123</v>
      </c>
      <c r="D3555" s="36" t="s">
        <v>383</v>
      </c>
      <c r="E3555" s="35" t="s">
        <v>382</v>
      </c>
      <c r="F3555" s="36" t="s">
        <v>383</v>
      </c>
      <c r="G3555" s="36" t="s">
        <v>7114</v>
      </c>
      <c r="H3555" s="36" t="s">
        <v>43</v>
      </c>
      <c r="I3555" s="36" t="s">
        <v>7115</v>
      </c>
      <c r="J3555" s="36" t="s">
        <v>34</v>
      </c>
      <c r="K3555" s="36" t="s">
        <v>35</v>
      </c>
      <c r="L3555" s="37">
        <v>15</v>
      </c>
      <c r="M3555" s="38" t="s">
        <v>36</v>
      </c>
      <c r="N3555" s="38" t="str">
        <f t="shared" si="111"/>
        <v>0222</v>
      </c>
      <c r="O3555" s="83">
        <v>7135.18</v>
      </c>
    </row>
    <row r="3556" spans="1:15" s="22" customFormat="1" ht="11.15" customHeight="1" x14ac:dyDescent="0.35">
      <c r="A3556" s="48" t="s">
        <v>7124</v>
      </c>
      <c r="B3556" s="49" t="str">
        <f t="shared" si="112"/>
        <v>406266</v>
      </c>
      <c r="C3556" s="50" t="s">
        <v>7125</v>
      </c>
      <c r="D3556" s="50" t="s">
        <v>383</v>
      </c>
      <c r="E3556" s="50" t="s">
        <v>382</v>
      </c>
      <c r="F3556" s="50" t="s">
        <v>383</v>
      </c>
      <c r="G3556" s="50" t="s">
        <v>7114</v>
      </c>
      <c r="H3556" s="50" t="s">
        <v>43</v>
      </c>
      <c r="I3556" s="50" t="s">
        <v>7115</v>
      </c>
      <c r="J3556" s="50" t="s">
        <v>619</v>
      </c>
      <c r="K3556" s="50" t="s">
        <v>35</v>
      </c>
      <c r="L3556" s="37">
        <v>136</v>
      </c>
      <c r="M3556" s="51" t="s">
        <v>36</v>
      </c>
      <c r="N3556" s="43" t="str">
        <f t="shared" si="111"/>
        <v>0222</v>
      </c>
      <c r="O3556" s="84">
        <v>1815.69</v>
      </c>
    </row>
    <row r="3557" spans="1:15" s="22" customFormat="1" ht="11.15" customHeight="1" x14ac:dyDescent="0.2">
      <c r="A3557" s="33" t="s">
        <v>7126</v>
      </c>
      <c r="B3557" s="34" t="str">
        <f t="shared" si="112"/>
        <v>406260</v>
      </c>
      <c r="C3557" s="35" t="s">
        <v>7127</v>
      </c>
      <c r="D3557" s="36" t="s">
        <v>383</v>
      </c>
      <c r="E3557" s="35" t="s">
        <v>382</v>
      </c>
      <c r="F3557" s="36" t="s">
        <v>383</v>
      </c>
      <c r="G3557" s="36" t="s">
        <v>7114</v>
      </c>
      <c r="H3557" s="36" t="s">
        <v>43</v>
      </c>
      <c r="I3557" s="36" t="s">
        <v>7115</v>
      </c>
      <c r="J3557" s="36" t="s">
        <v>34</v>
      </c>
      <c r="K3557" s="36" t="s">
        <v>35</v>
      </c>
      <c r="L3557" s="37">
        <v>1</v>
      </c>
      <c r="M3557" s="38" t="s">
        <v>36</v>
      </c>
      <c r="N3557" s="38" t="str">
        <f t="shared" si="111"/>
        <v>0222</v>
      </c>
      <c r="O3557" s="83">
        <v>501.7</v>
      </c>
    </row>
    <row r="3558" spans="1:15" s="22" customFormat="1" ht="11.15" customHeight="1" x14ac:dyDescent="0.2">
      <c r="A3558" s="39" t="s">
        <v>7128</v>
      </c>
      <c r="B3558" s="40" t="str">
        <f t="shared" si="112"/>
        <v>406289</v>
      </c>
      <c r="C3558" s="41" t="s">
        <v>7129</v>
      </c>
      <c r="D3558" s="42" t="s">
        <v>383</v>
      </c>
      <c r="E3558" s="41" t="s">
        <v>382</v>
      </c>
      <c r="F3558" s="42" t="s">
        <v>383</v>
      </c>
      <c r="G3558" s="42" t="s">
        <v>7114</v>
      </c>
      <c r="H3558" s="42" t="s">
        <v>43</v>
      </c>
      <c r="I3558" s="42" t="s">
        <v>7115</v>
      </c>
      <c r="J3558" s="42" t="s">
        <v>34</v>
      </c>
      <c r="K3558" s="42" t="s">
        <v>35</v>
      </c>
      <c r="L3558" s="37">
        <v>3</v>
      </c>
      <c r="M3558" s="43" t="s">
        <v>36</v>
      </c>
      <c r="N3558" s="43" t="str">
        <f t="shared" si="111"/>
        <v>0222</v>
      </c>
      <c r="O3558" s="84">
        <v>9537.98</v>
      </c>
    </row>
    <row r="3559" spans="1:15" s="22" customFormat="1" ht="11.15" customHeight="1" x14ac:dyDescent="0.2">
      <c r="A3559" s="33" t="s">
        <v>7130</v>
      </c>
      <c r="B3559" s="34" t="str">
        <f t="shared" si="112"/>
        <v>406314</v>
      </c>
      <c r="C3559" s="35" t="s">
        <v>7131</v>
      </c>
      <c r="D3559" s="36" t="s">
        <v>383</v>
      </c>
      <c r="E3559" s="35" t="s">
        <v>382</v>
      </c>
      <c r="F3559" s="36" t="s">
        <v>383</v>
      </c>
      <c r="G3559" s="36" t="s">
        <v>7114</v>
      </c>
      <c r="H3559" s="36" t="s">
        <v>43</v>
      </c>
      <c r="I3559" s="36" t="s">
        <v>7115</v>
      </c>
      <c r="J3559" s="36" t="s">
        <v>34</v>
      </c>
      <c r="K3559" s="36" t="s">
        <v>35</v>
      </c>
      <c r="L3559" s="37">
        <v>0</v>
      </c>
      <c r="M3559" s="38" t="s">
        <v>36</v>
      </c>
      <c r="N3559" s="38" t="str">
        <f t="shared" si="111"/>
        <v>0222</v>
      </c>
      <c r="O3559" s="83">
        <v>1502.84</v>
      </c>
    </row>
    <row r="3560" spans="1:15" s="22" customFormat="1" ht="11.15" customHeight="1" x14ac:dyDescent="0.2">
      <c r="A3560" s="39" t="s">
        <v>7132</v>
      </c>
      <c r="B3560" s="40" t="str">
        <f t="shared" si="112"/>
        <v>406305</v>
      </c>
      <c r="C3560" s="41" t="s">
        <v>7133</v>
      </c>
      <c r="D3560" s="42" t="s">
        <v>383</v>
      </c>
      <c r="E3560" s="41" t="s">
        <v>382</v>
      </c>
      <c r="F3560" s="42" t="s">
        <v>383</v>
      </c>
      <c r="G3560" s="42" t="s">
        <v>7114</v>
      </c>
      <c r="H3560" s="42" t="s">
        <v>43</v>
      </c>
      <c r="I3560" s="42" t="s">
        <v>7115</v>
      </c>
      <c r="J3560" s="42" t="s">
        <v>34</v>
      </c>
      <c r="K3560" s="42" t="s">
        <v>35</v>
      </c>
      <c r="L3560" s="37">
        <v>7</v>
      </c>
      <c r="M3560" s="43" t="s">
        <v>36</v>
      </c>
      <c r="N3560" s="43" t="str">
        <f t="shared" si="111"/>
        <v>0222</v>
      </c>
      <c r="O3560" s="84">
        <v>258.01</v>
      </c>
    </row>
    <row r="3561" spans="1:15" s="22" customFormat="1" ht="11.15" customHeight="1" x14ac:dyDescent="0.2">
      <c r="A3561" s="33" t="s">
        <v>7134</v>
      </c>
      <c r="B3561" s="34" t="str">
        <f t="shared" si="112"/>
        <v>446097</v>
      </c>
      <c r="C3561" s="35" t="s">
        <v>7135</v>
      </c>
      <c r="D3561" s="36" t="s">
        <v>7094</v>
      </c>
      <c r="E3561" s="35" t="s">
        <v>7095</v>
      </c>
      <c r="F3561" s="36" t="s">
        <v>1548</v>
      </c>
      <c r="G3561" s="36" t="s">
        <v>7136</v>
      </c>
      <c r="H3561" s="36" t="s">
        <v>43</v>
      </c>
      <c r="I3561" s="36" t="s">
        <v>7137</v>
      </c>
      <c r="J3561" s="36" t="s">
        <v>34</v>
      </c>
      <c r="K3561" s="36" t="s">
        <v>35</v>
      </c>
      <c r="L3561" s="37">
        <v>99</v>
      </c>
      <c r="M3561" s="38" t="s">
        <v>36</v>
      </c>
      <c r="N3561" s="38" t="str">
        <f t="shared" si="111"/>
        <v>0466</v>
      </c>
      <c r="O3561" s="83">
        <v>23328.1</v>
      </c>
    </row>
    <row r="3562" spans="1:15" s="22" customFormat="1" ht="11.15" customHeight="1" x14ac:dyDescent="0.2">
      <c r="A3562" s="39" t="s">
        <v>7138</v>
      </c>
      <c r="B3562" s="40" t="str">
        <f t="shared" si="112"/>
        <v>446098</v>
      </c>
      <c r="C3562" s="41" t="s">
        <v>7139</v>
      </c>
      <c r="D3562" s="42" t="s">
        <v>7094</v>
      </c>
      <c r="E3562" s="41" t="s">
        <v>7095</v>
      </c>
      <c r="F3562" s="42" t="s">
        <v>1548</v>
      </c>
      <c r="G3562" s="42" t="s">
        <v>7136</v>
      </c>
      <c r="H3562" s="42" t="s">
        <v>43</v>
      </c>
      <c r="I3562" s="42" t="s">
        <v>7137</v>
      </c>
      <c r="J3562" s="42" t="s">
        <v>34</v>
      </c>
      <c r="K3562" s="42" t="s">
        <v>35</v>
      </c>
      <c r="L3562" s="37">
        <v>199</v>
      </c>
      <c r="M3562" s="43" t="s">
        <v>36</v>
      </c>
      <c r="N3562" s="43" t="str">
        <f t="shared" si="111"/>
        <v>0466</v>
      </c>
      <c r="O3562" s="84">
        <v>10119.780000000001</v>
      </c>
    </row>
    <row r="3563" spans="1:15" s="22" customFormat="1" ht="11.15" customHeight="1" x14ac:dyDescent="0.2">
      <c r="A3563" s="33" t="s">
        <v>7140</v>
      </c>
      <c r="B3563" s="34" t="str">
        <f t="shared" si="112"/>
        <v>046522</v>
      </c>
      <c r="C3563" s="35" t="s">
        <v>7141</v>
      </c>
      <c r="D3563" s="36" t="s">
        <v>7094</v>
      </c>
      <c r="E3563" s="35" t="s">
        <v>7095</v>
      </c>
      <c r="F3563" s="36" t="s">
        <v>1548</v>
      </c>
      <c r="G3563" s="36" t="s">
        <v>7136</v>
      </c>
      <c r="H3563" s="36" t="s">
        <v>43</v>
      </c>
      <c r="I3563" s="36" t="s">
        <v>7137</v>
      </c>
      <c r="J3563" s="36" t="s">
        <v>34</v>
      </c>
      <c r="K3563" s="36" t="s">
        <v>35</v>
      </c>
      <c r="L3563" s="37">
        <v>316</v>
      </c>
      <c r="M3563" s="38" t="s">
        <v>36</v>
      </c>
      <c r="N3563" s="38" t="str">
        <f t="shared" si="111"/>
        <v>0466</v>
      </c>
      <c r="O3563" s="83">
        <v>7689.18</v>
      </c>
    </row>
    <row r="3564" spans="1:15" s="22" customFormat="1" ht="11.15" customHeight="1" x14ac:dyDescent="0.2">
      <c r="A3564" s="39" t="s">
        <v>7142</v>
      </c>
      <c r="B3564" s="40" t="str">
        <f t="shared" si="112"/>
        <v>446057</v>
      </c>
      <c r="C3564" s="41" t="s">
        <v>7143</v>
      </c>
      <c r="D3564" s="42" t="s">
        <v>7094</v>
      </c>
      <c r="E3564" s="41" t="s">
        <v>7095</v>
      </c>
      <c r="F3564" s="42" t="s">
        <v>1548</v>
      </c>
      <c r="G3564" s="42" t="s">
        <v>7136</v>
      </c>
      <c r="H3564" s="42" t="s">
        <v>43</v>
      </c>
      <c r="I3564" s="42" t="s">
        <v>7137</v>
      </c>
      <c r="J3564" s="42" t="s">
        <v>34</v>
      </c>
      <c r="K3564" s="42" t="s">
        <v>35</v>
      </c>
      <c r="L3564" s="37">
        <v>88</v>
      </c>
      <c r="M3564" s="43" t="s">
        <v>36</v>
      </c>
      <c r="N3564" s="43" t="str">
        <f t="shared" si="111"/>
        <v>0466</v>
      </c>
      <c r="O3564" s="84">
        <v>8296.52</v>
      </c>
    </row>
    <row r="3565" spans="1:15" s="22" customFormat="1" ht="11.15" customHeight="1" x14ac:dyDescent="0.2">
      <c r="A3565" s="33" t="s">
        <v>7144</v>
      </c>
      <c r="B3565" s="34" t="str">
        <f t="shared" si="112"/>
        <v>046490</v>
      </c>
      <c r="C3565" s="35" t="s">
        <v>7145</v>
      </c>
      <c r="D3565" s="36" t="s">
        <v>7094</v>
      </c>
      <c r="E3565" s="35" t="s">
        <v>7095</v>
      </c>
      <c r="F3565" s="36" t="s">
        <v>1548</v>
      </c>
      <c r="G3565" s="36" t="s">
        <v>7136</v>
      </c>
      <c r="H3565" s="36" t="s">
        <v>43</v>
      </c>
      <c r="I3565" s="36" t="s">
        <v>7137</v>
      </c>
      <c r="J3565" s="36" t="s">
        <v>34</v>
      </c>
      <c r="K3565" s="36" t="s">
        <v>35</v>
      </c>
      <c r="L3565" s="37">
        <v>31</v>
      </c>
      <c r="M3565" s="38" t="s">
        <v>36</v>
      </c>
      <c r="N3565" s="38" t="str">
        <f t="shared" si="111"/>
        <v>0466</v>
      </c>
      <c r="O3565" s="83">
        <v>22400.9</v>
      </c>
    </row>
    <row r="3566" spans="1:15" s="22" customFormat="1" ht="11.15" customHeight="1" x14ac:dyDescent="0.2">
      <c r="A3566" s="39" t="s">
        <v>7146</v>
      </c>
      <c r="B3566" s="40" t="str">
        <f t="shared" si="112"/>
        <v>446052</v>
      </c>
      <c r="C3566" s="41" t="s">
        <v>7147</v>
      </c>
      <c r="D3566" s="42" t="s">
        <v>7094</v>
      </c>
      <c r="E3566" s="41" t="s">
        <v>7095</v>
      </c>
      <c r="F3566" s="42" t="s">
        <v>1548</v>
      </c>
      <c r="G3566" s="42" t="s">
        <v>7136</v>
      </c>
      <c r="H3566" s="42" t="s">
        <v>43</v>
      </c>
      <c r="I3566" s="42" t="s">
        <v>7137</v>
      </c>
      <c r="J3566" s="42" t="s">
        <v>34</v>
      </c>
      <c r="K3566" s="42" t="s">
        <v>35</v>
      </c>
      <c r="L3566" s="37">
        <v>29</v>
      </c>
      <c r="M3566" s="43" t="s">
        <v>36</v>
      </c>
      <c r="N3566" s="43" t="str">
        <f t="shared" si="111"/>
        <v>0466</v>
      </c>
      <c r="O3566" s="84">
        <v>14654.38</v>
      </c>
    </row>
    <row r="3567" spans="1:15" s="22" customFormat="1" ht="11.15" customHeight="1" x14ac:dyDescent="0.2">
      <c r="A3567" s="33" t="s">
        <v>7148</v>
      </c>
      <c r="B3567" s="34" t="str">
        <f t="shared" si="112"/>
        <v>046523</v>
      </c>
      <c r="C3567" s="35" t="s">
        <v>7149</v>
      </c>
      <c r="D3567" s="36" t="s">
        <v>7094</v>
      </c>
      <c r="E3567" s="35" t="s">
        <v>7095</v>
      </c>
      <c r="F3567" s="36" t="s">
        <v>1548</v>
      </c>
      <c r="G3567" s="36" t="s">
        <v>7136</v>
      </c>
      <c r="H3567" s="36" t="s">
        <v>43</v>
      </c>
      <c r="I3567" s="36" t="s">
        <v>7137</v>
      </c>
      <c r="J3567" s="36" t="s">
        <v>34</v>
      </c>
      <c r="K3567" s="36" t="s">
        <v>35</v>
      </c>
      <c r="L3567" s="37">
        <v>78</v>
      </c>
      <c r="M3567" s="38" t="s">
        <v>36</v>
      </c>
      <c r="N3567" s="38" t="str">
        <f t="shared" si="111"/>
        <v>0466</v>
      </c>
      <c r="O3567" s="83">
        <v>8235.8700000000008</v>
      </c>
    </row>
    <row r="3568" spans="1:15" s="22" customFormat="1" ht="11.15" customHeight="1" x14ac:dyDescent="0.2">
      <c r="A3568" s="39" t="s">
        <v>7150</v>
      </c>
      <c r="B3568" s="40" t="str">
        <f t="shared" si="112"/>
        <v>046539</v>
      </c>
      <c r="C3568" s="41" t="s">
        <v>7151</v>
      </c>
      <c r="D3568" s="42" t="s">
        <v>7094</v>
      </c>
      <c r="E3568" s="41" t="s">
        <v>7095</v>
      </c>
      <c r="F3568" s="42" t="s">
        <v>1548</v>
      </c>
      <c r="G3568" s="42" t="s">
        <v>7136</v>
      </c>
      <c r="H3568" s="42" t="s">
        <v>43</v>
      </c>
      <c r="I3568" s="42" t="s">
        <v>7137</v>
      </c>
      <c r="J3568" s="42" t="s">
        <v>34</v>
      </c>
      <c r="K3568" s="42" t="s">
        <v>35</v>
      </c>
      <c r="L3568" s="37">
        <v>114</v>
      </c>
      <c r="M3568" s="43" t="s">
        <v>36</v>
      </c>
      <c r="N3568" s="43" t="str">
        <f t="shared" si="111"/>
        <v>0466</v>
      </c>
      <c r="O3568" s="84">
        <v>3733.34</v>
      </c>
    </row>
    <row r="3569" spans="1:15" s="22" customFormat="1" ht="11.15" customHeight="1" x14ac:dyDescent="0.2">
      <c r="A3569" s="33" t="s">
        <v>7152</v>
      </c>
      <c r="B3569" s="34" t="str">
        <f t="shared" si="112"/>
        <v>046540</v>
      </c>
      <c r="C3569" s="35" t="s">
        <v>7153</v>
      </c>
      <c r="D3569" s="36" t="s">
        <v>7094</v>
      </c>
      <c r="E3569" s="35" t="s">
        <v>7095</v>
      </c>
      <c r="F3569" s="36" t="s">
        <v>1548</v>
      </c>
      <c r="G3569" s="36" t="s">
        <v>7136</v>
      </c>
      <c r="H3569" s="36" t="s">
        <v>43</v>
      </c>
      <c r="I3569" s="36" t="s">
        <v>7137</v>
      </c>
      <c r="J3569" s="36" t="s">
        <v>34</v>
      </c>
      <c r="K3569" s="36" t="s">
        <v>35</v>
      </c>
      <c r="L3569" s="37">
        <v>97</v>
      </c>
      <c r="M3569" s="38" t="s">
        <v>36</v>
      </c>
      <c r="N3569" s="38" t="str">
        <f t="shared" si="111"/>
        <v>0466</v>
      </c>
      <c r="O3569" s="83">
        <v>3922.18</v>
      </c>
    </row>
    <row r="3570" spans="1:15" s="22" customFormat="1" ht="11.15" customHeight="1" x14ac:dyDescent="0.2">
      <c r="A3570" s="39" t="s">
        <v>7154</v>
      </c>
      <c r="B3570" s="40" t="str">
        <f t="shared" si="112"/>
        <v>034848</v>
      </c>
      <c r="C3570" s="41" t="s">
        <v>7155</v>
      </c>
      <c r="D3570" s="42" t="s">
        <v>7094</v>
      </c>
      <c r="E3570" s="41" t="s">
        <v>7095</v>
      </c>
      <c r="F3570" s="42" t="s">
        <v>1548</v>
      </c>
      <c r="G3570" s="42" t="s">
        <v>7136</v>
      </c>
      <c r="H3570" s="42" t="s">
        <v>43</v>
      </c>
      <c r="I3570" s="42" t="s">
        <v>7137</v>
      </c>
      <c r="J3570" s="42" t="s">
        <v>34</v>
      </c>
      <c r="K3570" s="42" t="s">
        <v>35</v>
      </c>
      <c r="L3570" s="37">
        <v>59</v>
      </c>
      <c r="M3570" s="43" t="s">
        <v>36</v>
      </c>
      <c r="N3570" s="43" t="str">
        <f t="shared" si="111"/>
        <v>0466</v>
      </c>
      <c r="O3570" s="84">
        <v>8530.93</v>
      </c>
    </row>
    <row r="3571" spans="1:15" s="22" customFormat="1" ht="11.15" customHeight="1" x14ac:dyDescent="0.2">
      <c r="A3571" s="33" t="s">
        <v>7156</v>
      </c>
      <c r="B3571" s="34" t="str">
        <f t="shared" si="112"/>
        <v>446190</v>
      </c>
      <c r="C3571" s="35" t="s">
        <v>7157</v>
      </c>
      <c r="D3571" s="36" t="s">
        <v>7094</v>
      </c>
      <c r="E3571" s="35" t="s">
        <v>7095</v>
      </c>
      <c r="F3571" s="36" t="s">
        <v>1548</v>
      </c>
      <c r="G3571" s="36" t="s">
        <v>7136</v>
      </c>
      <c r="H3571" s="36" t="s">
        <v>43</v>
      </c>
      <c r="I3571" s="36" t="s">
        <v>7137</v>
      </c>
      <c r="J3571" s="36" t="s">
        <v>34</v>
      </c>
      <c r="K3571" s="36" t="s">
        <v>35</v>
      </c>
      <c r="L3571" s="37">
        <v>30</v>
      </c>
      <c r="M3571" s="38" t="s">
        <v>36</v>
      </c>
      <c r="N3571" s="38" t="str">
        <f t="shared" si="111"/>
        <v>0466</v>
      </c>
      <c r="O3571" s="83">
        <v>5145.13</v>
      </c>
    </row>
    <row r="3572" spans="1:15" s="22" customFormat="1" ht="11.15" customHeight="1" x14ac:dyDescent="0.2">
      <c r="A3572" s="39" t="s">
        <v>7158</v>
      </c>
      <c r="B3572" s="40" t="str">
        <f t="shared" si="112"/>
        <v>036454</v>
      </c>
      <c r="C3572" s="41" t="s">
        <v>7159</v>
      </c>
      <c r="D3572" s="42" t="s">
        <v>7094</v>
      </c>
      <c r="E3572" s="41" t="s">
        <v>7095</v>
      </c>
      <c r="F3572" s="42" t="s">
        <v>1548</v>
      </c>
      <c r="G3572" s="42" t="s">
        <v>7136</v>
      </c>
      <c r="H3572" s="42" t="s">
        <v>43</v>
      </c>
      <c r="I3572" s="42" t="s">
        <v>7137</v>
      </c>
      <c r="J3572" s="42" t="s">
        <v>34</v>
      </c>
      <c r="K3572" s="42" t="s">
        <v>35</v>
      </c>
      <c r="L3572" s="37">
        <v>77</v>
      </c>
      <c r="M3572" s="43" t="s">
        <v>36</v>
      </c>
      <c r="N3572" s="43" t="str">
        <f t="shared" si="111"/>
        <v>0466</v>
      </c>
      <c r="O3572" s="84">
        <v>4482.68</v>
      </c>
    </row>
    <row r="3573" spans="1:15" s="22" customFormat="1" ht="11.15" customHeight="1" x14ac:dyDescent="0.2">
      <c r="A3573" s="33" t="s">
        <v>7160</v>
      </c>
      <c r="B3573" s="34" t="str">
        <f t="shared" si="112"/>
        <v>446053</v>
      </c>
      <c r="C3573" s="35" t="s">
        <v>7161</v>
      </c>
      <c r="D3573" s="36" t="s">
        <v>7094</v>
      </c>
      <c r="E3573" s="35" t="s">
        <v>7095</v>
      </c>
      <c r="F3573" s="36" t="s">
        <v>1548</v>
      </c>
      <c r="G3573" s="36" t="s">
        <v>7136</v>
      </c>
      <c r="H3573" s="36" t="s">
        <v>43</v>
      </c>
      <c r="I3573" s="36" t="s">
        <v>7137</v>
      </c>
      <c r="J3573" s="36" t="s">
        <v>34</v>
      </c>
      <c r="K3573" s="36" t="s">
        <v>35</v>
      </c>
      <c r="L3573" s="37">
        <v>11</v>
      </c>
      <c r="M3573" s="38" t="s">
        <v>36</v>
      </c>
      <c r="N3573" s="38" t="str">
        <f t="shared" si="111"/>
        <v>0466</v>
      </c>
      <c r="O3573" s="83">
        <v>15736.69</v>
      </c>
    </row>
    <row r="3574" spans="1:15" s="22" customFormat="1" ht="11.15" customHeight="1" x14ac:dyDescent="0.2">
      <c r="A3574" s="39" t="s">
        <v>7162</v>
      </c>
      <c r="B3574" s="40" t="str">
        <f t="shared" si="112"/>
        <v>046538</v>
      </c>
      <c r="C3574" s="41" t="s">
        <v>7163</v>
      </c>
      <c r="D3574" s="42" t="s">
        <v>7094</v>
      </c>
      <c r="E3574" s="41" t="s">
        <v>7095</v>
      </c>
      <c r="F3574" s="42" t="s">
        <v>1548</v>
      </c>
      <c r="G3574" s="42" t="s">
        <v>7136</v>
      </c>
      <c r="H3574" s="42" t="s">
        <v>43</v>
      </c>
      <c r="I3574" s="42" t="s">
        <v>7137</v>
      </c>
      <c r="J3574" s="42" t="s">
        <v>34</v>
      </c>
      <c r="K3574" s="42" t="s">
        <v>35</v>
      </c>
      <c r="L3574" s="37">
        <v>79</v>
      </c>
      <c r="M3574" s="43" t="s">
        <v>36</v>
      </c>
      <c r="N3574" s="43" t="str">
        <f t="shared" si="111"/>
        <v>0466</v>
      </c>
      <c r="O3574" s="84">
        <v>3529.96</v>
      </c>
    </row>
    <row r="3575" spans="1:15" s="22" customFormat="1" ht="11.15" customHeight="1" x14ac:dyDescent="0.2">
      <c r="A3575" s="33" t="s">
        <v>7164</v>
      </c>
      <c r="B3575" s="34" t="str">
        <f t="shared" si="112"/>
        <v>046480</v>
      </c>
      <c r="C3575" s="35" t="s">
        <v>7165</v>
      </c>
      <c r="D3575" s="36" t="s">
        <v>7094</v>
      </c>
      <c r="E3575" s="35" t="s">
        <v>7095</v>
      </c>
      <c r="F3575" s="36" t="s">
        <v>1548</v>
      </c>
      <c r="G3575" s="36" t="s">
        <v>7136</v>
      </c>
      <c r="H3575" s="36" t="s">
        <v>43</v>
      </c>
      <c r="I3575" s="36" t="s">
        <v>7137</v>
      </c>
      <c r="J3575" s="36" t="s">
        <v>34</v>
      </c>
      <c r="K3575" s="36" t="s">
        <v>35</v>
      </c>
      <c r="L3575" s="37">
        <v>5</v>
      </c>
      <c r="M3575" s="38" t="s">
        <v>36</v>
      </c>
      <c r="N3575" s="38" t="str">
        <f t="shared" si="111"/>
        <v>0466</v>
      </c>
      <c r="O3575" s="83">
        <v>43142.04</v>
      </c>
    </row>
    <row r="3576" spans="1:15" s="22" customFormat="1" ht="11.15" customHeight="1" x14ac:dyDescent="0.2">
      <c r="A3576" s="39" t="s">
        <v>7166</v>
      </c>
      <c r="B3576" s="40" t="str">
        <f t="shared" si="112"/>
        <v>033135</v>
      </c>
      <c r="C3576" s="41" t="s">
        <v>7167</v>
      </c>
      <c r="D3576" s="42" t="s">
        <v>7094</v>
      </c>
      <c r="E3576" s="41" t="s">
        <v>7095</v>
      </c>
      <c r="F3576" s="42" t="s">
        <v>1548</v>
      </c>
      <c r="G3576" s="42" t="s">
        <v>7136</v>
      </c>
      <c r="H3576" s="42" t="s">
        <v>43</v>
      </c>
      <c r="I3576" s="42" t="s">
        <v>7137</v>
      </c>
      <c r="J3576" s="42" t="s">
        <v>34</v>
      </c>
      <c r="K3576" s="42" t="s">
        <v>35</v>
      </c>
      <c r="L3576" s="37">
        <v>8</v>
      </c>
      <c r="M3576" s="43" t="s">
        <v>36</v>
      </c>
      <c r="N3576" s="43" t="str">
        <f t="shared" si="111"/>
        <v>0466</v>
      </c>
      <c r="O3576" s="84">
        <v>27490.1</v>
      </c>
    </row>
    <row r="3577" spans="1:15" s="22" customFormat="1" ht="11.15" customHeight="1" x14ac:dyDescent="0.2">
      <c r="A3577" s="33" t="s">
        <v>7168</v>
      </c>
      <c r="B3577" s="34" t="str">
        <f t="shared" si="112"/>
        <v>046489</v>
      </c>
      <c r="C3577" s="35" t="s">
        <v>7169</v>
      </c>
      <c r="D3577" s="36" t="s">
        <v>7094</v>
      </c>
      <c r="E3577" s="35" t="s">
        <v>7095</v>
      </c>
      <c r="F3577" s="36" t="s">
        <v>1548</v>
      </c>
      <c r="G3577" s="36" t="s">
        <v>7136</v>
      </c>
      <c r="H3577" s="36" t="s">
        <v>43</v>
      </c>
      <c r="I3577" s="36" t="s">
        <v>7137</v>
      </c>
      <c r="J3577" s="36" t="s">
        <v>34</v>
      </c>
      <c r="K3577" s="36" t="s">
        <v>35</v>
      </c>
      <c r="L3577" s="37">
        <v>6</v>
      </c>
      <c r="M3577" s="38" t="s">
        <v>36</v>
      </c>
      <c r="N3577" s="38" t="str">
        <f t="shared" si="111"/>
        <v>0466</v>
      </c>
      <c r="O3577" s="83">
        <v>18816.75</v>
      </c>
    </row>
    <row r="3578" spans="1:15" s="22" customFormat="1" ht="11.15" customHeight="1" x14ac:dyDescent="0.2">
      <c r="A3578" s="39" t="s">
        <v>7170</v>
      </c>
      <c r="B3578" s="40" t="str">
        <f t="shared" si="112"/>
        <v>446215</v>
      </c>
      <c r="C3578" s="41" t="s">
        <v>7171</v>
      </c>
      <c r="D3578" s="42" t="s">
        <v>7094</v>
      </c>
      <c r="E3578" s="41" t="s">
        <v>7095</v>
      </c>
      <c r="F3578" s="42" t="s">
        <v>1548</v>
      </c>
      <c r="G3578" s="42" t="s">
        <v>7136</v>
      </c>
      <c r="H3578" s="42" t="s">
        <v>43</v>
      </c>
      <c r="I3578" s="42" t="s">
        <v>7137</v>
      </c>
      <c r="J3578" s="42" t="s">
        <v>34</v>
      </c>
      <c r="K3578" s="42" t="s">
        <v>35</v>
      </c>
      <c r="L3578" s="37">
        <v>7</v>
      </c>
      <c r="M3578" s="43" t="s">
        <v>36</v>
      </c>
      <c r="N3578" s="43" t="str">
        <f t="shared" si="111"/>
        <v>0466</v>
      </c>
      <c r="O3578" s="84">
        <v>16239.4</v>
      </c>
    </row>
    <row r="3579" spans="1:15" s="22" customFormat="1" ht="11.15" customHeight="1" x14ac:dyDescent="0.2">
      <c r="A3579" s="33" t="s">
        <v>7172</v>
      </c>
      <c r="B3579" s="34" t="str">
        <f t="shared" si="112"/>
        <v>046508</v>
      </c>
      <c r="C3579" s="35" t="s">
        <v>7173</v>
      </c>
      <c r="D3579" s="36" t="s">
        <v>7094</v>
      </c>
      <c r="E3579" s="35" t="s">
        <v>7095</v>
      </c>
      <c r="F3579" s="36" t="s">
        <v>1548</v>
      </c>
      <c r="G3579" s="36" t="s">
        <v>7136</v>
      </c>
      <c r="H3579" s="36" t="s">
        <v>43</v>
      </c>
      <c r="I3579" s="36" t="s">
        <v>7137</v>
      </c>
      <c r="J3579" s="36" t="s">
        <v>34</v>
      </c>
      <c r="K3579" s="36" t="s">
        <v>35</v>
      </c>
      <c r="L3579" s="37">
        <v>5</v>
      </c>
      <c r="M3579" s="38" t="s">
        <v>36</v>
      </c>
      <c r="N3579" s="38" t="str">
        <f t="shared" ref="N3579:N3642" si="113">TEXT(G3579,"0000")</f>
        <v>0466</v>
      </c>
      <c r="O3579" s="83">
        <v>19582.27</v>
      </c>
    </row>
    <row r="3580" spans="1:15" s="22" customFormat="1" ht="11.15" customHeight="1" x14ac:dyDescent="0.2">
      <c r="A3580" s="39" t="s">
        <v>7174</v>
      </c>
      <c r="B3580" s="40" t="str">
        <f t="shared" si="112"/>
        <v>046547</v>
      </c>
      <c r="C3580" s="41" t="s">
        <v>7175</v>
      </c>
      <c r="D3580" s="42" t="s">
        <v>7094</v>
      </c>
      <c r="E3580" s="41" t="s">
        <v>7095</v>
      </c>
      <c r="F3580" s="42" t="s">
        <v>1548</v>
      </c>
      <c r="G3580" s="42" t="s">
        <v>7136</v>
      </c>
      <c r="H3580" s="42" t="s">
        <v>43</v>
      </c>
      <c r="I3580" s="42" t="s">
        <v>7137</v>
      </c>
      <c r="J3580" s="42" t="s">
        <v>34</v>
      </c>
      <c r="K3580" s="42" t="s">
        <v>35</v>
      </c>
      <c r="L3580" s="37">
        <v>9</v>
      </c>
      <c r="M3580" s="43" t="s">
        <v>36</v>
      </c>
      <c r="N3580" s="43" t="str">
        <f t="shared" si="113"/>
        <v>0466</v>
      </c>
      <c r="O3580" s="84">
        <v>7532.67</v>
      </c>
    </row>
    <row r="3581" spans="1:15" s="22" customFormat="1" ht="11.15" customHeight="1" x14ac:dyDescent="0.2">
      <c r="A3581" s="33" t="s">
        <v>7176</v>
      </c>
      <c r="B3581" s="34" t="str">
        <f t="shared" si="112"/>
        <v>446050</v>
      </c>
      <c r="C3581" s="35" t="s">
        <v>7177</v>
      </c>
      <c r="D3581" s="36" t="s">
        <v>7094</v>
      </c>
      <c r="E3581" s="35" t="s">
        <v>7095</v>
      </c>
      <c r="F3581" s="36" t="s">
        <v>1548</v>
      </c>
      <c r="G3581" s="36" t="s">
        <v>7136</v>
      </c>
      <c r="H3581" s="36" t="s">
        <v>43</v>
      </c>
      <c r="I3581" s="36" t="s">
        <v>7137</v>
      </c>
      <c r="J3581" s="36" t="s">
        <v>34</v>
      </c>
      <c r="K3581" s="36" t="s">
        <v>35</v>
      </c>
      <c r="L3581" s="37">
        <v>3</v>
      </c>
      <c r="M3581" s="38" t="s">
        <v>36</v>
      </c>
      <c r="N3581" s="38" t="str">
        <f t="shared" si="113"/>
        <v>0466</v>
      </c>
      <c r="O3581" s="83">
        <v>9815.89</v>
      </c>
    </row>
    <row r="3582" spans="1:15" s="22" customFormat="1" ht="11.15" customHeight="1" x14ac:dyDescent="0.2">
      <c r="A3582" s="39" t="s">
        <v>7178</v>
      </c>
      <c r="B3582" s="40" t="str">
        <f t="shared" si="112"/>
        <v>046531</v>
      </c>
      <c r="C3582" s="41" t="s">
        <v>7179</v>
      </c>
      <c r="D3582" s="42" t="s">
        <v>7094</v>
      </c>
      <c r="E3582" s="41" t="s">
        <v>7095</v>
      </c>
      <c r="F3582" s="42" t="s">
        <v>1548</v>
      </c>
      <c r="G3582" s="42" t="s">
        <v>7136</v>
      </c>
      <c r="H3582" s="42" t="s">
        <v>43</v>
      </c>
      <c r="I3582" s="42" t="s">
        <v>7137</v>
      </c>
      <c r="J3582" s="42" t="s">
        <v>34</v>
      </c>
      <c r="K3582" s="42" t="s">
        <v>35</v>
      </c>
      <c r="L3582" s="37">
        <v>5</v>
      </c>
      <c r="M3582" s="43" t="s">
        <v>36</v>
      </c>
      <c r="N3582" s="43" t="str">
        <f t="shared" si="113"/>
        <v>0466</v>
      </c>
      <c r="O3582" s="84">
        <v>6653.18</v>
      </c>
    </row>
    <row r="3583" spans="1:15" s="22" customFormat="1" ht="11.15" customHeight="1" x14ac:dyDescent="0.2">
      <c r="A3583" s="33" t="s">
        <v>7180</v>
      </c>
      <c r="B3583" s="34" t="str">
        <f t="shared" si="112"/>
        <v>446211</v>
      </c>
      <c r="C3583" s="35" t="s">
        <v>7181</v>
      </c>
      <c r="D3583" s="36" t="s">
        <v>7094</v>
      </c>
      <c r="E3583" s="35" t="s">
        <v>7095</v>
      </c>
      <c r="F3583" s="36" t="s">
        <v>1548</v>
      </c>
      <c r="G3583" s="36" t="s">
        <v>7136</v>
      </c>
      <c r="H3583" s="36" t="s">
        <v>43</v>
      </c>
      <c r="I3583" s="36" t="s">
        <v>7137</v>
      </c>
      <c r="J3583" s="36" t="s">
        <v>34</v>
      </c>
      <c r="K3583" s="36" t="s">
        <v>35</v>
      </c>
      <c r="L3583" s="37">
        <v>9</v>
      </c>
      <c r="M3583" s="38" t="s">
        <v>36</v>
      </c>
      <c r="N3583" s="38" t="str">
        <f t="shared" si="113"/>
        <v>0466</v>
      </c>
      <c r="O3583" s="83">
        <v>2231.63</v>
      </c>
    </row>
    <row r="3584" spans="1:15" s="22" customFormat="1" ht="11.15" customHeight="1" x14ac:dyDescent="0.35">
      <c r="A3584" s="48" t="s">
        <v>7182</v>
      </c>
      <c r="B3584" s="49" t="str">
        <f t="shared" si="112"/>
        <v>046505</v>
      </c>
      <c r="C3584" s="50" t="s">
        <v>7183</v>
      </c>
      <c r="D3584" s="50" t="s">
        <v>7094</v>
      </c>
      <c r="E3584" s="50" t="s">
        <v>7095</v>
      </c>
      <c r="F3584" s="50" t="s">
        <v>1548</v>
      </c>
      <c r="G3584" s="50" t="s">
        <v>7136</v>
      </c>
      <c r="H3584" s="50" t="s">
        <v>43</v>
      </c>
      <c r="I3584" s="50" t="s">
        <v>7137</v>
      </c>
      <c r="J3584" s="50" t="s">
        <v>34</v>
      </c>
      <c r="K3584" s="50" t="s">
        <v>35</v>
      </c>
      <c r="L3584" s="37">
        <v>1</v>
      </c>
      <c r="M3584" s="51" t="s">
        <v>36</v>
      </c>
      <c r="N3584" s="43" t="str">
        <f t="shared" si="113"/>
        <v>0466</v>
      </c>
      <c r="O3584" s="84">
        <v>16383.96</v>
      </c>
    </row>
    <row r="3585" spans="1:15" s="22" customFormat="1" ht="11.15" customHeight="1" x14ac:dyDescent="0.2">
      <c r="A3585" s="33" t="s">
        <v>7184</v>
      </c>
      <c r="B3585" s="34" t="str">
        <f t="shared" si="112"/>
        <v>046260</v>
      </c>
      <c r="C3585" s="35" t="s">
        <v>7185</v>
      </c>
      <c r="D3585" s="36" t="s">
        <v>7094</v>
      </c>
      <c r="E3585" s="35" t="s">
        <v>7095</v>
      </c>
      <c r="F3585" s="36" t="s">
        <v>1548</v>
      </c>
      <c r="G3585" s="36" t="s">
        <v>7136</v>
      </c>
      <c r="H3585" s="36" t="s">
        <v>43</v>
      </c>
      <c r="I3585" s="36" t="s">
        <v>7137</v>
      </c>
      <c r="J3585" s="36" t="s">
        <v>34</v>
      </c>
      <c r="K3585" s="36" t="s">
        <v>35</v>
      </c>
      <c r="L3585" s="37">
        <v>2</v>
      </c>
      <c r="M3585" s="38" t="s">
        <v>36</v>
      </c>
      <c r="N3585" s="38" t="str">
        <f t="shared" si="113"/>
        <v>0466</v>
      </c>
      <c r="O3585" s="83">
        <v>6194.96</v>
      </c>
    </row>
    <row r="3586" spans="1:15" s="22" customFormat="1" ht="11.15" customHeight="1" x14ac:dyDescent="0.2">
      <c r="A3586" s="39" t="s">
        <v>7186</v>
      </c>
      <c r="B3586" s="40" t="str">
        <f t="shared" si="112"/>
        <v>446198</v>
      </c>
      <c r="C3586" s="41" t="s">
        <v>7187</v>
      </c>
      <c r="D3586" s="42" t="s">
        <v>7094</v>
      </c>
      <c r="E3586" s="41" t="s">
        <v>7095</v>
      </c>
      <c r="F3586" s="42" t="s">
        <v>1548</v>
      </c>
      <c r="G3586" s="42" t="s">
        <v>7136</v>
      </c>
      <c r="H3586" s="42" t="s">
        <v>43</v>
      </c>
      <c r="I3586" s="42" t="s">
        <v>7137</v>
      </c>
      <c r="J3586" s="42" t="s">
        <v>34</v>
      </c>
      <c r="K3586" s="42" t="s">
        <v>35</v>
      </c>
      <c r="L3586" s="37">
        <v>1</v>
      </c>
      <c r="M3586" s="43" t="s">
        <v>36</v>
      </c>
      <c r="N3586" s="43" t="str">
        <f t="shared" si="113"/>
        <v>0466</v>
      </c>
      <c r="O3586" s="84">
        <v>4215.09</v>
      </c>
    </row>
    <row r="3587" spans="1:15" s="22" customFormat="1" ht="11.15" customHeight="1" x14ac:dyDescent="0.2">
      <c r="A3587" s="33" t="s">
        <v>7188</v>
      </c>
      <c r="B3587" s="34" t="str">
        <f t="shared" ref="B3587:B3650" si="114">HYPERLINK(CONCATENATE("https://project.daccord.ru/2024/Items/PL_ItemView.php?Reference=",A3587),A3587)</f>
        <v>510203</v>
      </c>
      <c r="C3587" s="35" t="s">
        <v>7189</v>
      </c>
      <c r="D3587" s="36" t="s">
        <v>3942</v>
      </c>
      <c r="E3587" s="35" t="s">
        <v>7190</v>
      </c>
      <c r="F3587" s="36" t="s">
        <v>29</v>
      </c>
      <c r="G3587" s="36" t="s">
        <v>7191</v>
      </c>
      <c r="H3587" s="36" t="s">
        <v>43</v>
      </c>
      <c r="I3587" s="36" t="s">
        <v>7192</v>
      </c>
      <c r="J3587" s="36" t="s">
        <v>34</v>
      </c>
      <c r="K3587" s="36" t="s">
        <v>35</v>
      </c>
      <c r="L3587" s="37">
        <v>50</v>
      </c>
      <c r="M3587" s="38" t="s">
        <v>36</v>
      </c>
      <c r="N3587" s="38" t="str">
        <f t="shared" si="113"/>
        <v>6705</v>
      </c>
      <c r="O3587" s="83">
        <v>437.98</v>
      </c>
    </row>
    <row r="3588" spans="1:15" s="22" customFormat="1" ht="11.15" customHeight="1" x14ac:dyDescent="0.2">
      <c r="A3588" s="39" t="s">
        <v>7193</v>
      </c>
      <c r="B3588" s="40" t="str">
        <f t="shared" si="114"/>
        <v>310982</v>
      </c>
      <c r="C3588" s="41" t="s">
        <v>7194</v>
      </c>
      <c r="D3588" s="42" t="s">
        <v>619</v>
      </c>
      <c r="E3588" s="41" t="s">
        <v>7195</v>
      </c>
      <c r="F3588" s="42" t="s">
        <v>383</v>
      </c>
      <c r="G3588" s="42" t="s">
        <v>7196</v>
      </c>
      <c r="H3588" s="42" t="s">
        <v>43</v>
      </c>
      <c r="I3588" s="42" t="s">
        <v>7197</v>
      </c>
      <c r="J3588" s="42" t="s">
        <v>34</v>
      </c>
      <c r="K3588" s="42" t="s">
        <v>35</v>
      </c>
      <c r="L3588" s="37">
        <v>3</v>
      </c>
      <c r="M3588" s="43" t="s">
        <v>36</v>
      </c>
      <c r="N3588" s="43" t="str">
        <f t="shared" si="113"/>
        <v>1466</v>
      </c>
      <c r="O3588" s="84">
        <v>594918.72</v>
      </c>
    </row>
    <row r="3589" spans="1:15" s="22" customFormat="1" ht="11.15" customHeight="1" x14ac:dyDescent="0.2">
      <c r="A3589" s="33" t="s">
        <v>7198</v>
      </c>
      <c r="B3589" s="34" t="str">
        <f t="shared" si="114"/>
        <v>310624</v>
      </c>
      <c r="C3589" s="35" t="s">
        <v>7199</v>
      </c>
      <c r="D3589" s="36" t="s">
        <v>619</v>
      </c>
      <c r="E3589" s="35" t="s">
        <v>7195</v>
      </c>
      <c r="F3589" s="36" t="s">
        <v>383</v>
      </c>
      <c r="G3589" s="36" t="s">
        <v>7196</v>
      </c>
      <c r="H3589" s="36" t="s">
        <v>43</v>
      </c>
      <c r="I3589" s="36" t="s">
        <v>7197</v>
      </c>
      <c r="J3589" s="36" t="s">
        <v>34</v>
      </c>
      <c r="K3589" s="36" t="s">
        <v>35</v>
      </c>
      <c r="L3589" s="37">
        <v>4</v>
      </c>
      <c r="M3589" s="38" t="s">
        <v>36</v>
      </c>
      <c r="N3589" s="38" t="str">
        <f t="shared" si="113"/>
        <v>1466</v>
      </c>
      <c r="O3589" s="83">
        <v>156808.04250000001</v>
      </c>
    </row>
    <row r="3590" spans="1:15" s="22" customFormat="1" ht="11.15" customHeight="1" x14ac:dyDescent="0.2">
      <c r="A3590" s="39" t="s">
        <v>7200</v>
      </c>
      <c r="B3590" s="40" t="str">
        <f t="shared" si="114"/>
        <v>310942</v>
      </c>
      <c r="C3590" s="41" t="s">
        <v>7201</v>
      </c>
      <c r="D3590" s="42" t="s">
        <v>619</v>
      </c>
      <c r="E3590" s="41" t="s">
        <v>7195</v>
      </c>
      <c r="F3590" s="42" t="s">
        <v>383</v>
      </c>
      <c r="G3590" s="42" t="s">
        <v>7196</v>
      </c>
      <c r="H3590" s="42" t="s">
        <v>43</v>
      </c>
      <c r="I3590" s="42" t="s">
        <v>7197</v>
      </c>
      <c r="J3590" s="42" t="s">
        <v>34</v>
      </c>
      <c r="K3590" s="42" t="s">
        <v>35</v>
      </c>
      <c r="L3590" s="37">
        <v>4</v>
      </c>
      <c r="M3590" s="43" t="s">
        <v>36</v>
      </c>
      <c r="N3590" s="43" t="str">
        <f t="shared" si="113"/>
        <v>1466</v>
      </c>
      <c r="O3590" s="84">
        <v>297758.28000000003</v>
      </c>
    </row>
    <row r="3591" spans="1:15" s="22" customFormat="1" ht="11.15" customHeight="1" x14ac:dyDescent="0.2">
      <c r="A3591" s="33" t="s">
        <v>7202</v>
      </c>
      <c r="B3591" s="34" t="str">
        <f t="shared" si="114"/>
        <v>310941</v>
      </c>
      <c r="C3591" s="35" t="s">
        <v>7203</v>
      </c>
      <c r="D3591" s="36" t="s">
        <v>619</v>
      </c>
      <c r="E3591" s="35" t="s">
        <v>7195</v>
      </c>
      <c r="F3591" s="36" t="s">
        <v>383</v>
      </c>
      <c r="G3591" s="36" t="s">
        <v>7196</v>
      </c>
      <c r="H3591" s="36" t="s">
        <v>43</v>
      </c>
      <c r="I3591" s="36" t="s">
        <v>7197</v>
      </c>
      <c r="J3591" s="36" t="s">
        <v>34</v>
      </c>
      <c r="K3591" s="36" t="s">
        <v>35</v>
      </c>
      <c r="L3591" s="37">
        <v>3</v>
      </c>
      <c r="M3591" s="38" t="s">
        <v>36</v>
      </c>
      <c r="N3591" s="38" t="str">
        <f t="shared" si="113"/>
        <v>1466</v>
      </c>
      <c r="O3591" s="83">
        <v>353966.85</v>
      </c>
    </row>
    <row r="3592" spans="1:15" s="22" customFormat="1" ht="11.15" customHeight="1" x14ac:dyDescent="0.2">
      <c r="A3592" s="39" t="s">
        <v>7204</v>
      </c>
      <c r="B3592" s="40" t="str">
        <f t="shared" si="114"/>
        <v>310968</v>
      </c>
      <c r="C3592" s="41" t="s">
        <v>7203</v>
      </c>
      <c r="D3592" s="42" t="s">
        <v>619</v>
      </c>
      <c r="E3592" s="41" t="s">
        <v>7195</v>
      </c>
      <c r="F3592" s="42" t="s">
        <v>383</v>
      </c>
      <c r="G3592" s="42" t="s">
        <v>7196</v>
      </c>
      <c r="H3592" s="42" t="s">
        <v>43</v>
      </c>
      <c r="I3592" s="42" t="s">
        <v>7197</v>
      </c>
      <c r="J3592" s="42" t="s">
        <v>34</v>
      </c>
      <c r="K3592" s="42" t="s">
        <v>35</v>
      </c>
      <c r="L3592" s="37">
        <v>1</v>
      </c>
      <c r="M3592" s="43" t="s">
        <v>36</v>
      </c>
      <c r="N3592" s="43" t="str">
        <f t="shared" si="113"/>
        <v>1466</v>
      </c>
      <c r="O3592" s="84">
        <v>542406.07999999996</v>
      </c>
    </row>
    <row r="3593" spans="1:15" s="22" customFormat="1" ht="11.15" customHeight="1" x14ac:dyDescent="0.2">
      <c r="A3593" s="33" t="s">
        <v>7205</v>
      </c>
      <c r="B3593" s="34" t="str">
        <f t="shared" si="114"/>
        <v>310967</v>
      </c>
      <c r="C3593" s="35" t="s">
        <v>7206</v>
      </c>
      <c r="D3593" s="36" t="s">
        <v>619</v>
      </c>
      <c r="E3593" s="35" t="s">
        <v>7195</v>
      </c>
      <c r="F3593" s="36" t="s">
        <v>383</v>
      </c>
      <c r="G3593" s="36" t="s">
        <v>7196</v>
      </c>
      <c r="H3593" s="36" t="s">
        <v>43</v>
      </c>
      <c r="I3593" s="36" t="s">
        <v>7197</v>
      </c>
      <c r="J3593" s="36" t="s">
        <v>34</v>
      </c>
      <c r="K3593" s="36" t="s">
        <v>35</v>
      </c>
      <c r="L3593" s="37">
        <v>1</v>
      </c>
      <c r="M3593" s="38" t="s">
        <v>36</v>
      </c>
      <c r="N3593" s="38" t="str">
        <f t="shared" si="113"/>
        <v>1466</v>
      </c>
      <c r="O3593" s="83">
        <v>501863.67999999999</v>
      </c>
    </row>
    <row r="3594" spans="1:15" s="22" customFormat="1" ht="11.15" customHeight="1" x14ac:dyDescent="0.2">
      <c r="A3594" s="39" t="s">
        <v>7207</v>
      </c>
      <c r="B3594" s="40" t="str">
        <f t="shared" si="114"/>
        <v>310774A</v>
      </c>
      <c r="C3594" s="41" t="s">
        <v>7208</v>
      </c>
      <c r="D3594" s="42" t="s">
        <v>619</v>
      </c>
      <c r="E3594" s="41" t="s">
        <v>7195</v>
      </c>
      <c r="F3594" s="42" t="s">
        <v>383</v>
      </c>
      <c r="G3594" s="42" t="s">
        <v>7196</v>
      </c>
      <c r="H3594" s="42" t="s">
        <v>43</v>
      </c>
      <c r="I3594" s="42" t="s">
        <v>7197</v>
      </c>
      <c r="J3594" s="42" t="s">
        <v>34</v>
      </c>
      <c r="K3594" s="42" t="s">
        <v>35</v>
      </c>
      <c r="L3594" s="37">
        <v>3</v>
      </c>
      <c r="M3594" s="43" t="s">
        <v>36</v>
      </c>
      <c r="N3594" s="43" t="str">
        <f t="shared" si="113"/>
        <v>1466</v>
      </c>
      <c r="O3594" s="84">
        <v>157023.14000000001</v>
      </c>
    </row>
    <row r="3595" spans="1:15" s="22" customFormat="1" ht="11.15" customHeight="1" x14ac:dyDescent="0.2">
      <c r="A3595" s="33" t="s">
        <v>7209</v>
      </c>
      <c r="B3595" s="34" t="str">
        <f t="shared" si="114"/>
        <v>310944</v>
      </c>
      <c r="C3595" s="35" t="s">
        <v>7194</v>
      </c>
      <c r="D3595" s="36" t="s">
        <v>619</v>
      </c>
      <c r="E3595" s="35" t="s">
        <v>7195</v>
      </c>
      <c r="F3595" s="36" t="s">
        <v>383</v>
      </c>
      <c r="G3595" s="36" t="s">
        <v>7196</v>
      </c>
      <c r="H3595" s="36" t="s">
        <v>43</v>
      </c>
      <c r="I3595" s="36" t="s">
        <v>7197</v>
      </c>
      <c r="J3595" s="36" t="s">
        <v>34</v>
      </c>
      <c r="K3595" s="36" t="s">
        <v>35</v>
      </c>
      <c r="L3595" s="37">
        <v>1</v>
      </c>
      <c r="M3595" s="38" t="s">
        <v>36</v>
      </c>
      <c r="N3595" s="38" t="str">
        <f t="shared" si="113"/>
        <v>1466</v>
      </c>
      <c r="O3595" s="83">
        <v>415753.89</v>
      </c>
    </row>
    <row r="3596" spans="1:15" s="22" customFormat="1" ht="11.15" customHeight="1" x14ac:dyDescent="0.2">
      <c r="A3596" s="39" t="s">
        <v>7210</v>
      </c>
      <c r="B3596" s="40" t="str">
        <f t="shared" si="114"/>
        <v>310811A</v>
      </c>
      <c r="C3596" s="41" t="s">
        <v>7208</v>
      </c>
      <c r="D3596" s="42" t="s">
        <v>619</v>
      </c>
      <c r="E3596" s="41" t="s">
        <v>7195</v>
      </c>
      <c r="F3596" s="42" t="s">
        <v>383</v>
      </c>
      <c r="G3596" s="42" t="s">
        <v>7196</v>
      </c>
      <c r="H3596" s="42" t="s">
        <v>43</v>
      </c>
      <c r="I3596" s="42" t="s">
        <v>7197</v>
      </c>
      <c r="J3596" s="42" t="s">
        <v>34</v>
      </c>
      <c r="K3596" s="42" t="s">
        <v>35</v>
      </c>
      <c r="L3596" s="37">
        <v>2</v>
      </c>
      <c r="M3596" s="43" t="s">
        <v>36</v>
      </c>
      <c r="N3596" s="43" t="str">
        <f t="shared" si="113"/>
        <v>1466</v>
      </c>
      <c r="O3596" s="84">
        <v>206772.17</v>
      </c>
    </row>
    <row r="3597" spans="1:15" s="22" customFormat="1" ht="11.15" customHeight="1" x14ac:dyDescent="0.2">
      <c r="A3597" s="33" t="s">
        <v>7211</v>
      </c>
      <c r="B3597" s="34" t="str">
        <f t="shared" si="114"/>
        <v>310965</v>
      </c>
      <c r="C3597" s="35" t="s">
        <v>7212</v>
      </c>
      <c r="D3597" s="36" t="s">
        <v>619</v>
      </c>
      <c r="E3597" s="35" t="s">
        <v>7195</v>
      </c>
      <c r="F3597" s="36" t="s">
        <v>383</v>
      </c>
      <c r="G3597" s="36" t="s">
        <v>7196</v>
      </c>
      <c r="H3597" s="36" t="s">
        <v>43</v>
      </c>
      <c r="I3597" s="36" t="s">
        <v>7197</v>
      </c>
      <c r="J3597" s="36" t="s">
        <v>34</v>
      </c>
      <c r="K3597" s="36" t="s">
        <v>35</v>
      </c>
      <c r="L3597" s="37">
        <v>1</v>
      </c>
      <c r="M3597" s="38" t="s">
        <v>36</v>
      </c>
      <c r="N3597" s="38" t="str">
        <f t="shared" si="113"/>
        <v>1466</v>
      </c>
      <c r="O3597" s="83">
        <v>356055.8</v>
      </c>
    </row>
    <row r="3598" spans="1:15" s="22" customFormat="1" ht="11.15" customHeight="1" x14ac:dyDescent="0.2">
      <c r="A3598" s="39" t="s">
        <v>7213</v>
      </c>
      <c r="B3598" s="40" t="str">
        <f t="shared" si="114"/>
        <v>310656</v>
      </c>
      <c r="C3598" s="41" t="s">
        <v>7214</v>
      </c>
      <c r="D3598" s="42" t="s">
        <v>619</v>
      </c>
      <c r="E3598" s="41" t="s">
        <v>7195</v>
      </c>
      <c r="F3598" s="42" t="s">
        <v>383</v>
      </c>
      <c r="G3598" s="42" t="s">
        <v>7196</v>
      </c>
      <c r="H3598" s="42" t="s">
        <v>43</v>
      </c>
      <c r="I3598" s="42" t="s">
        <v>7197</v>
      </c>
      <c r="J3598" s="42" t="s">
        <v>34</v>
      </c>
      <c r="K3598" s="42" t="s">
        <v>35</v>
      </c>
      <c r="L3598" s="37">
        <v>1</v>
      </c>
      <c r="M3598" s="43" t="s">
        <v>36</v>
      </c>
      <c r="N3598" s="43" t="str">
        <f t="shared" si="113"/>
        <v>1466</v>
      </c>
      <c r="O3598" s="84">
        <v>284198.64</v>
      </c>
    </row>
    <row r="3599" spans="1:15" s="22" customFormat="1" ht="11.15" customHeight="1" x14ac:dyDescent="0.2">
      <c r="A3599" s="33" t="s">
        <v>7215</v>
      </c>
      <c r="B3599" s="34" t="str">
        <f t="shared" si="114"/>
        <v>310810A</v>
      </c>
      <c r="C3599" s="35" t="s">
        <v>7208</v>
      </c>
      <c r="D3599" s="36" t="s">
        <v>619</v>
      </c>
      <c r="E3599" s="35" t="s">
        <v>7195</v>
      </c>
      <c r="F3599" s="36" t="s">
        <v>383</v>
      </c>
      <c r="G3599" s="36" t="s">
        <v>7196</v>
      </c>
      <c r="H3599" s="36" t="s">
        <v>43</v>
      </c>
      <c r="I3599" s="36" t="s">
        <v>7197</v>
      </c>
      <c r="J3599" s="36" t="s">
        <v>34</v>
      </c>
      <c r="K3599" s="36" t="s">
        <v>35</v>
      </c>
      <c r="L3599" s="37">
        <v>2</v>
      </c>
      <c r="M3599" s="38" t="s">
        <v>36</v>
      </c>
      <c r="N3599" s="38" t="str">
        <f t="shared" si="113"/>
        <v>1466</v>
      </c>
      <c r="O3599" s="83">
        <v>125584.89</v>
      </c>
    </row>
    <row r="3600" spans="1:15" s="22" customFormat="1" ht="11.15" customHeight="1" x14ac:dyDescent="0.2">
      <c r="A3600" s="39" t="s">
        <v>7216</v>
      </c>
      <c r="B3600" s="40" t="str">
        <f t="shared" si="114"/>
        <v>981176</v>
      </c>
      <c r="C3600" s="41" t="s">
        <v>7217</v>
      </c>
      <c r="D3600" s="42" t="s">
        <v>619</v>
      </c>
      <c r="E3600" s="41" t="s">
        <v>7195</v>
      </c>
      <c r="F3600" s="42" t="s">
        <v>383</v>
      </c>
      <c r="G3600" s="42" t="s">
        <v>7196</v>
      </c>
      <c r="H3600" s="42" t="s">
        <v>43</v>
      </c>
      <c r="I3600" s="42" t="s">
        <v>7197</v>
      </c>
      <c r="J3600" s="42" t="s">
        <v>34</v>
      </c>
      <c r="K3600" s="42" t="s">
        <v>35</v>
      </c>
      <c r="L3600" s="37">
        <v>24</v>
      </c>
      <c r="M3600" s="43" t="s">
        <v>36</v>
      </c>
      <c r="N3600" s="43" t="str">
        <f t="shared" si="113"/>
        <v>1466</v>
      </c>
      <c r="O3600" s="84">
        <v>4080.8449999999998</v>
      </c>
    </row>
    <row r="3601" spans="1:15" s="22" customFormat="1" ht="11.15" customHeight="1" x14ac:dyDescent="0.2">
      <c r="A3601" s="33" t="s">
        <v>7218</v>
      </c>
      <c r="B3601" s="34" t="str">
        <f t="shared" si="114"/>
        <v>310751A</v>
      </c>
      <c r="C3601" s="35" t="s">
        <v>7208</v>
      </c>
      <c r="D3601" s="36" t="s">
        <v>619</v>
      </c>
      <c r="E3601" s="35" t="s">
        <v>7195</v>
      </c>
      <c r="F3601" s="36" t="s">
        <v>383</v>
      </c>
      <c r="G3601" s="36" t="s">
        <v>7196</v>
      </c>
      <c r="H3601" s="36" t="s">
        <v>43</v>
      </c>
      <c r="I3601" s="36" t="s">
        <v>7197</v>
      </c>
      <c r="J3601" s="36" t="s">
        <v>34</v>
      </c>
      <c r="K3601" s="36" t="s">
        <v>35</v>
      </c>
      <c r="L3601" s="37">
        <v>2</v>
      </c>
      <c r="M3601" s="38" t="s">
        <v>36</v>
      </c>
      <c r="N3601" s="38" t="str">
        <f t="shared" si="113"/>
        <v>1466</v>
      </c>
      <c r="O3601" s="83">
        <v>83636.7</v>
      </c>
    </row>
    <row r="3602" spans="1:15" s="22" customFormat="1" ht="11.15" customHeight="1" x14ac:dyDescent="0.2">
      <c r="A3602" s="39" t="s">
        <v>7219</v>
      </c>
      <c r="B3602" s="40" t="str">
        <f t="shared" si="114"/>
        <v>310733A</v>
      </c>
      <c r="C3602" s="41" t="s">
        <v>7208</v>
      </c>
      <c r="D3602" s="42" t="s">
        <v>619</v>
      </c>
      <c r="E3602" s="41" t="s">
        <v>7195</v>
      </c>
      <c r="F3602" s="42" t="s">
        <v>383</v>
      </c>
      <c r="G3602" s="42" t="s">
        <v>7196</v>
      </c>
      <c r="H3602" s="42" t="s">
        <v>43</v>
      </c>
      <c r="I3602" s="42" t="s">
        <v>7197</v>
      </c>
      <c r="J3602" s="42" t="s">
        <v>34</v>
      </c>
      <c r="K3602" s="42" t="s">
        <v>35</v>
      </c>
      <c r="L3602" s="37">
        <v>3</v>
      </c>
      <c r="M3602" s="43" t="s">
        <v>36</v>
      </c>
      <c r="N3602" s="43" t="str">
        <f t="shared" si="113"/>
        <v>1466</v>
      </c>
      <c r="O3602" s="84">
        <v>51707.8</v>
      </c>
    </row>
    <row r="3603" spans="1:15" s="22" customFormat="1" ht="11.15" customHeight="1" x14ac:dyDescent="0.2">
      <c r="A3603" s="33" t="s">
        <v>7220</v>
      </c>
      <c r="B3603" s="34" t="str">
        <f t="shared" si="114"/>
        <v>310737A</v>
      </c>
      <c r="C3603" s="35" t="s">
        <v>7208</v>
      </c>
      <c r="D3603" s="36" t="s">
        <v>619</v>
      </c>
      <c r="E3603" s="35" t="s">
        <v>7195</v>
      </c>
      <c r="F3603" s="36" t="s">
        <v>383</v>
      </c>
      <c r="G3603" s="36" t="s">
        <v>7196</v>
      </c>
      <c r="H3603" s="36" t="s">
        <v>43</v>
      </c>
      <c r="I3603" s="36" t="s">
        <v>7197</v>
      </c>
      <c r="J3603" s="36" t="s">
        <v>34</v>
      </c>
      <c r="K3603" s="36" t="s">
        <v>35</v>
      </c>
      <c r="L3603" s="37">
        <v>2</v>
      </c>
      <c r="M3603" s="38" t="s">
        <v>36</v>
      </c>
      <c r="N3603" s="38" t="str">
        <f t="shared" si="113"/>
        <v>1466</v>
      </c>
      <c r="O3603" s="83">
        <v>63410.57</v>
      </c>
    </row>
    <row r="3604" spans="1:15" s="22" customFormat="1" ht="11.15" customHeight="1" x14ac:dyDescent="0.2">
      <c r="A3604" s="39" t="s">
        <v>7221</v>
      </c>
      <c r="B3604" s="40" t="str">
        <f t="shared" si="114"/>
        <v>981171</v>
      </c>
      <c r="C3604" s="41" t="s">
        <v>7222</v>
      </c>
      <c r="D3604" s="42" t="s">
        <v>619</v>
      </c>
      <c r="E3604" s="41" t="s">
        <v>7195</v>
      </c>
      <c r="F3604" s="42" t="s">
        <v>383</v>
      </c>
      <c r="G3604" s="42" t="s">
        <v>7196</v>
      </c>
      <c r="H3604" s="42" t="s">
        <v>43</v>
      </c>
      <c r="I3604" s="42" t="s">
        <v>7197</v>
      </c>
      <c r="J3604" s="42" t="s">
        <v>34</v>
      </c>
      <c r="K3604" s="42" t="s">
        <v>35</v>
      </c>
      <c r="L3604" s="37">
        <v>2</v>
      </c>
      <c r="M3604" s="43" t="s">
        <v>36</v>
      </c>
      <c r="N3604" s="43" t="str">
        <f t="shared" si="113"/>
        <v>1466</v>
      </c>
      <c r="O3604" s="84">
        <v>32670.264999999999</v>
      </c>
    </row>
    <row r="3605" spans="1:15" s="22" customFormat="1" ht="11.15" customHeight="1" x14ac:dyDescent="0.2">
      <c r="A3605" s="33" t="s">
        <v>7223</v>
      </c>
      <c r="B3605" s="34" t="str">
        <f t="shared" si="114"/>
        <v>310758A</v>
      </c>
      <c r="C3605" s="35" t="s">
        <v>7208</v>
      </c>
      <c r="D3605" s="36" t="s">
        <v>619</v>
      </c>
      <c r="E3605" s="35" t="s">
        <v>7195</v>
      </c>
      <c r="F3605" s="36" t="s">
        <v>383</v>
      </c>
      <c r="G3605" s="36" t="s">
        <v>7196</v>
      </c>
      <c r="H3605" s="36" t="s">
        <v>43</v>
      </c>
      <c r="I3605" s="36" t="s">
        <v>7197</v>
      </c>
      <c r="J3605" s="36" t="s">
        <v>34</v>
      </c>
      <c r="K3605" s="36" t="s">
        <v>35</v>
      </c>
      <c r="L3605" s="37">
        <v>1</v>
      </c>
      <c r="M3605" s="38" t="s">
        <v>36</v>
      </c>
      <c r="N3605" s="38" t="str">
        <f t="shared" si="113"/>
        <v>1466</v>
      </c>
      <c r="O3605" s="83">
        <v>140319.76999999999</v>
      </c>
    </row>
    <row r="3606" spans="1:15" s="22" customFormat="1" ht="11.15" customHeight="1" x14ac:dyDescent="0.2">
      <c r="A3606" s="39" t="s">
        <v>7224</v>
      </c>
      <c r="B3606" s="40" t="str">
        <f t="shared" si="114"/>
        <v>310757A</v>
      </c>
      <c r="C3606" s="41" t="s">
        <v>7208</v>
      </c>
      <c r="D3606" s="42" t="s">
        <v>619</v>
      </c>
      <c r="E3606" s="41" t="s">
        <v>7195</v>
      </c>
      <c r="F3606" s="42" t="s">
        <v>383</v>
      </c>
      <c r="G3606" s="42" t="s">
        <v>7196</v>
      </c>
      <c r="H3606" s="42" t="s">
        <v>43</v>
      </c>
      <c r="I3606" s="42" t="s">
        <v>7197</v>
      </c>
      <c r="J3606" s="42" t="s">
        <v>34</v>
      </c>
      <c r="K3606" s="42" t="s">
        <v>35</v>
      </c>
      <c r="L3606" s="37">
        <v>1</v>
      </c>
      <c r="M3606" s="43" t="s">
        <v>36</v>
      </c>
      <c r="N3606" s="43" t="str">
        <f t="shared" si="113"/>
        <v>1466</v>
      </c>
      <c r="O3606" s="84">
        <v>136070.73000000001</v>
      </c>
    </row>
    <row r="3607" spans="1:15" s="22" customFormat="1" ht="11.15" customHeight="1" x14ac:dyDescent="0.2">
      <c r="A3607" s="33" t="s">
        <v>7225</v>
      </c>
      <c r="B3607" s="34" t="str">
        <f t="shared" si="114"/>
        <v>310756A</v>
      </c>
      <c r="C3607" s="35" t="s">
        <v>7208</v>
      </c>
      <c r="D3607" s="36" t="s">
        <v>619</v>
      </c>
      <c r="E3607" s="35" t="s">
        <v>7195</v>
      </c>
      <c r="F3607" s="36" t="s">
        <v>383</v>
      </c>
      <c r="G3607" s="36" t="s">
        <v>7196</v>
      </c>
      <c r="H3607" s="36" t="s">
        <v>43</v>
      </c>
      <c r="I3607" s="36" t="s">
        <v>7197</v>
      </c>
      <c r="J3607" s="36" t="s">
        <v>34</v>
      </c>
      <c r="K3607" s="36" t="s">
        <v>35</v>
      </c>
      <c r="L3607" s="37">
        <v>1</v>
      </c>
      <c r="M3607" s="38" t="s">
        <v>36</v>
      </c>
      <c r="N3607" s="38" t="str">
        <f t="shared" si="113"/>
        <v>1466</v>
      </c>
      <c r="O3607" s="83">
        <v>95812.05</v>
      </c>
    </row>
    <row r="3608" spans="1:15" s="22" customFormat="1" ht="11.15" customHeight="1" x14ac:dyDescent="0.2">
      <c r="A3608" s="39" t="s">
        <v>7226</v>
      </c>
      <c r="B3608" s="40" t="str">
        <f t="shared" si="114"/>
        <v>310735A</v>
      </c>
      <c r="C3608" s="41" t="s">
        <v>7208</v>
      </c>
      <c r="D3608" s="42" t="s">
        <v>619</v>
      </c>
      <c r="E3608" s="41" t="s">
        <v>7195</v>
      </c>
      <c r="F3608" s="42" t="s">
        <v>383</v>
      </c>
      <c r="G3608" s="42" t="s">
        <v>7196</v>
      </c>
      <c r="H3608" s="42" t="s">
        <v>43</v>
      </c>
      <c r="I3608" s="42" t="s">
        <v>7197</v>
      </c>
      <c r="J3608" s="42" t="s">
        <v>34</v>
      </c>
      <c r="K3608" s="42" t="s">
        <v>35</v>
      </c>
      <c r="L3608" s="37">
        <v>2</v>
      </c>
      <c r="M3608" s="43" t="s">
        <v>36</v>
      </c>
      <c r="N3608" s="43" t="str">
        <f t="shared" si="113"/>
        <v>1466</v>
      </c>
      <c r="O3608" s="84">
        <v>38757.89</v>
      </c>
    </row>
    <row r="3609" spans="1:15" s="22" customFormat="1" ht="11.15" customHeight="1" x14ac:dyDescent="0.2">
      <c r="A3609" s="33" t="s">
        <v>7227</v>
      </c>
      <c r="B3609" s="34" t="str">
        <f t="shared" si="114"/>
        <v>310719A</v>
      </c>
      <c r="C3609" s="35" t="s">
        <v>7208</v>
      </c>
      <c r="D3609" s="36" t="s">
        <v>619</v>
      </c>
      <c r="E3609" s="35" t="s">
        <v>7195</v>
      </c>
      <c r="F3609" s="36" t="s">
        <v>383</v>
      </c>
      <c r="G3609" s="36" t="s">
        <v>7196</v>
      </c>
      <c r="H3609" s="36" t="s">
        <v>43</v>
      </c>
      <c r="I3609" s="36" t="s">
        <v>7197</v>
      </c>
      <c r="J3609" s="36" t="s">
        <v>34</v>
      </c>
      <c r="K3609" s="36" t="s">
        <v>35</v>
      </c>
      <c r="L3609" s="37">
        <v>2</v>
      </c>
      <c r="M3609" s="38" t="s">
        <v>36</v>
      </c>
      <c r="N3609" s="38" t="str">
        <f t="shared" si="113"/>
        <v>1466</v>
      </c>
      <c r="O3609" s="83">
        <v>43382.63</v>
      </c>
    </row>
    <row r="3610" spans="1:15" s="22" customFormat="1" ht="11.15" customHeight="1" x14ac:dyDescent="0.2">
      <c r="A3610" s="39" t="s">
        <v>7228</v>
      </c>
      <c r="B3610" s="40" t="str">
        <f t="shared" si="114"/>
        <v>310768A</v>
      </c>
      <c r="C3610" s="41" t="s">
        <v>7208</v>
      </c>
      <c r="D3610" s="42" t="s">
        <v>619</v>
      </c>
      <c r="E3610" s="41" t="s">
        <v>7195</v>
      </c>
      <c r="F3610" s="42" t="s">
        <v>383</v>
      </c>
      <c r="G3610" s="42" t="s">
        <v>7196</v>
      </c>
      <c r="H3610" s="42" t="s">
        <v>43</v>
      </c>
      <c r="I3610" s="42" t="s">
        <v>7197</v>
      </c>
      <c r="J3610" s="42" t="s">
        <v>34</v>
      </c>
      <c r="K3610" s="42" t="s">
        <v>35</v>
      </c>
      <c r="L3610" s="37">
        <v>1</v>
      </c>
      <c r="M3610" s="43" t="s">
        <v>36</v>
      </c>
      <c r="N3610" s="43" t="str">
        <f t="shared" si="113"/>
        <v>1466</v>
      </c>
      <c r="O3610" s="84">
        <v>95572.28</v>
      </c>
    </row>
    <row r="3611" spans="1:15" s="22" customFormat="1" ht="11.15" customHeight="1" x14ac:dyDescent="0.2">
      <c r="A3611" s="33" t="s">
        <v>7229</v>
      </c>
      <c r="B3611" s="34" t="str">
        <f t="shared" si="114"/>
        <v>310718A</v>
      </c>
      <c r="C3611" s="35" t="s">
        <v>7208</v>
      </c>
      <c r="D3611" s="36" t="s">
        <v>619</v>
      </c>
      <c r="E3611" s="35" t="s">
        <v>7195</v>
      </c>
      <c r="F3611" s="36" t="s">
        <v>383</v>
      </c>
      <c r="G3611" s="36" t="s">
        <v>7196</v>
      </c>
      <c r="H3611" s="36" t="s">
        <v>43</v>
      </c>
      <c r="I3611" s="36" t="s">
        <v>7197</v>
      </c>
      <c r="J3611" s="36" t="s">
        <v>34</v>
      </c>
      <c r="K3611" s="36" t="s">
        <v>35</v>
      </c>
      <c r="L3611" s="37">
        <v>3</v>
      </c>
      <c r="M3611" s="38" t="s">
        <v>36</v>
      </c>
      <c r="N3611" s="38" t="str">
        <f t="shared" si="113"/>
        <v>1466</v>
      </c>
      <c r="O3611" s="83">
        <v>27730.58</v>
      </c>
    </row>
    <row r="3612" spans="1:15" s="22" customFormat="1" ht="11.15" customHeight="1" x14ac:dyDescent="0.2">
      <c r="A3612" s="39" t="s">
        <v>7230</v>
      </c>
      <c r="B3612" s="40" t="str">
        <f t="shared" si="114"/>
        <v>310738A</v>
      </c>
      <c r="C3612" s="41" t="s">
        <v>7208</v>
      </c>
      <c r="D3612" s="42" t="s">
        <v>619</v>
      </c>
      <c r="E3612" s="41" t="s">
        <v>7195</v>
      </c>
      <c r="F3612" s="42" t="s">
        <v>383</v>
      </c>
      <c r="G3612" s="42" t="s">
        <v>7196</v>
      </c>
      <c r="H3612" s="42" t="s">
        <v>43</v>
      </c>
      <c r="I3612" s="42" t="s">
        <v>7197</v>
      </c>
      <c r="J3612" s="42" t="s">
        <v>34</v>
      </c>
      <c r="K3612" s="42" t="s">
        <v>35</v>
      </c>
      <c r="L3612" s="37">
        <v>1</v>
      </c>
      <c r="M3612" s="43" t="s">
        <v>36</v>
      </c>
      <c r="N3612" s="43" t="str">
        <f t="shared" si="113"/>
        <v>1466</v>
      </c>
      <c r="O3612" s="84">
        <v>66629.009999999995</v>
      </c>
    </row>
    <row r="3613" spans="1:15" s="22" customFormat="1" ht="11.15" customHeight="1" x14ac:dyDescent="0.2">
      <c r="A3613" s="33" t="s">
        <v>7231</v>
      </c>
      <c r="B3613" s="34" t="str">
        <f t="shared" si="114"/>
        <v>981175</v>
      </c>
      <c r="C3613" s="35" t="s">
        <v>7232</v>
      </c>
      <c r="D3613" s="36" t="s">
        <v>619</v>
      </c>
      <c r="E3613" s="35" t="s">
        <v>7195</v>
      </c>
      <c r="F3613" s="36" t="s">
        <v>383</v>
      </c>
      <c r="G3613" s="36" t="s">
        <v>7196</v>
      </c>
      <c r="H3613" s="36" t="s">
        <v>43</v>
      </c>
      <c r="I3613" s="36" t="s">
        <v>7197</v>
      </c>
      <c r="J3613" s="36" t="s">
        <v>34</v>
      </c>
      <c r="K3613" s="36" t="s">
        <v>35</v>
      </c>
      <c r="L3613" s="37">
        <v>4</v>
      </c>
      <c r="M3613" s="38" t="s">
        <v>36</v>
      </c>
      <c r="N3613" s="38" t="str">
        <f t="shared" si="113"/>
        <v>1466</v>
      </c>
      <c r="O3613" s="83">
        <v>13525.53</v>
      </c>
    </row>
    <row r="3614" spans="1:15" s="22" customFormat="1" ht="11.15" customHeight="1" x14ac:dyDescent="0.2">
      <c r="A3614" s="39" t="s">
        <v>7233</v>
      </c>
      <c r="B3614" s="40" t="str">
        <f t="shared" si="114"/>
        <v>981173</v>
      </c>
      <c r="C3614" s="41" t="s">
        <v>7217</v>
      </c>
      <c r="D3614" s="42" t="s">
        <v>619</v>
      </c>
      <c r="E3614" s="41" t="s">
        <v>7195</v>
      </c>
      <c r="F3614" s="42" t="s">
        <v>383</v>
      </c>
      <c r="G3614" s="42" t="s">
        <v>7196</v>
      </c>
      <c r="H3614" s="42" t="s">
        <v>43</v>
      </c>
      <c r="I3614" s="42" t="s">
        <v>7197</v>
      </c>
      <c r="J3614" s="42" t="s">
        <v>34</v>
      </c>
      <c r="K3614" s="42" t="s">
        <v>35</v>
      </c>
      <c r="L3614" s="37">
        <v>10</v>
      </c>
      <c r="M3614" s="43" t="s">
        <v>36</v>
      </c>
      <c r="N3614" s="43" t="str">
        <f t="shared" si="113"/>
        <v>1466</v>
      </c>
      <c r="O3614" s="84">
        <v>2515.59</v>
      </c>
    </row>
    <row r="3615" spans="1:15" s="22" customFormat="1" ht="11.15" customHeight="1" x14ac:dyDescent="0.2">
      <c r="A3615" s="33" t="s">
        <v>7234</v>
      </c>
      <c r="B3615" s="34" t="str">
        <f t="shared" si="114"/>
        <v>981172</v>
      </c>
      <c r="C3615" s="35" t="s">
        <v>7217</v>
      </c>
      <c r="D3615" s="36" t="s">
        <v>619</v>
      </c>
      <c r="E3615" s="35" t="s">
        <v>7195</v>
      </c>
      <c r="F3615" s="36" t="s">
        <v>383</v>
      </c>
      <c r="G3615" s="36" t="s">
        <v>7196</v>
      </c>
      <c r="H3615" s="36" t="s">
        <v>43</v>
      </c>
      <c r="I3615" s="36" t="s">
        <v>7197</v>
      </c>
      <c r="J3615" s="36" t="s">
        <v>34</v>
      </c>
      <c r="K3615" s="36" t="s">
        <v>35</v>
      </c>
      <c r="L3615" s="37">
        <v>10</v>
      </c>
      <c r="M3615" s="38" t="s">
        <v>36</v>
      </c>
      <c r="N3615" s="38" t="str">
        <f t="shared" si="113"/>
        <v>1466</v>
      </c>
      <c r="O3615" s="83">
        <v>2352.5410000000002</v>
      </c>
    </row>
    <row r="3616" spans="1:15" s="22" customFormat="1" ht="11.15" customHeight="1" x14ac:dyDescent="0.2">
      <c r="A3616" s="39" t="s">
        <v>7235</v>
      </c>
      <c r="B3616" s="40" t="str">
        <f t="shared" si="114"/>
        <v>981168</v>
      </c>
      <c r="C3616" s="41" t="s">
        <v>7222</v>
      </c>
      <c r="D3616" s="42" t="s">
        <v>619</v>
      </c>
      <c r="E3616" s="41" t="s">
        <v>7195</v>
      </c>
      <c r="F3616" s="42" t="s">
        <v>383</v>
      </c>
      <c r="G3616" s="42" t="s">
        <v>7196</v>
      </c>
      <c r="H3616" s="42" t="s">
        <v>43</v>
      </c>
      <c r="I3616" s="42" t="s">
        <v>7197</v>
      </c>
      <c r="J3616" s="42" t="s">
        <v>34</v>
      </c>
      <c r="K3616" s="42" t="s">
        <v>35</v>
      </c>
      <c r="L3616" s="37">
        <v>3</v>
      </c>
      <c r="M3616" s="43" t="s">
        <v>36</v>
      </c>
      <c r="N3616" s="43" t="str">
        <f t="shared" si="113"/>
        <v>1466</v>
      </c>
      <c r="O3616" s="84">
        <v>7653.4033333333327</v>
      </c>
    </row>
    <row r="3617" spans="1:15" s="22" customFormat="1" ht="11.15" customHeight="1" x14ac:dyDescent="0.2">
      <c r="A3617" s="33" t="s">
        <v>7236</v>
      </c>
      <c r="B3617" s="34" t="str">
        <f t="shared" si="114"/>
        <v>981174</v>
      </c>
      <c r="C3617" s="35" t="s">
        <v>7217</v>
      </c>
      <c r="D3617" s="36" t="s">
        <v>619</v>
      </c>
      <c r="E3617" s="35" t="s">
        <v>7195</v>
      </c>
      <c r="F3617" s="36" t="s">
        <v>383</v>
      </c>
      <c r="G3617" s="36" t="s">
        <v>7196</v>
      </c>
      <c r="H3617" s="36" t="s">
        <v>43</v>
      </c>
      <c r="I3617" s="36" t="s">
        <v>7197</v>
      </c>
      <c r="J3617" s="36" t="s">
        <v>34</v>
      </c>
      <c r="K3617" s="36" t="s">
        <v>35</v>
      </c>
      <c r="L3617" s="37">
        <v>6</v>
      </c>
      <c r="M3617" s="38" t="s">
        <v>36</v>
      </c>
      <c r="N3617" s="38" t="str">
        <f t="shared" si="113"/>
        <v>1466</v>
      </c>
      <c r="O3617" s="83">
        <v>2761.5016666666666</v>
      </c>
    </row>
    <row r="3618" spans="1:15" s="22" customFormat="1" ht="11.15" customHeight="1" x14ac:dyDescent="0.2">
      <c r="A3618" s="39" t="s">
        <v>7237</v>
      </c>
      <c r="B3618" s="40" t="str">
        <f t="shared" si="114"/>
        <v>981170</v>
      </c>
      <c r="C3618" s="41" t="s">
        <v>7238</v>
      </c>
      <c r="D3618" s="42" t="s">
        <v>619</v>
      </c>
      <c r="E3618" s="41" t="s">
        <v>7195</v>
      </c>
      <c r="F3618" s="42" t="s">
        <v>383</v>
      </c>
      <c r="G3618" s="42" t="s">
        <v>7196</v>
      </c>
      <c r="H3618" s="42" t="s">
        <v>43</v>
      </c>
      <c r="I3618" s="42" t="s">
        <v>7197</v>
      </c>
      <c r="J3618" s="42" t="s">
        <v>34</v>
      </c>
      <c r="K3618" s="42" t="s">
        <v>35</v>
      </c>
      <c r="L3618" s="37">
        <v>1</v>
      </c>
      <c r="M3618" s="43" t="s">
        <v>36</v>
      </c>
      <c r="N3618" s="43" t="str">
        <f t="shared" si="113"/>
        <v>1466</v>
      </c>
      <c r="O3618" s="84">
        <v>16392.73</v>
      </c>
    </row>
    <row r="3619" spans="1:15" s="22" customFormat="1" ht="11.15" customHeight="1" x14ac:dyDescent="0.2">
      <c r="A3619" s="33" t="s">
        <v>7239</v>
      </c>
      <c r="B3619" s="34" t="str">
        <f t="shared" si="114"/>
        <v>146693</v>
      </c>
      <c r="C3619" s="35" t="s">
        <v>7240</v>
      </c>
      <c r="D3619" s="36" t="s">
        <v>7241</v>
      </c>
      <c r="E3619" s="35" t="s">
        <v>7242</v>
      </c>
      <c r="F3619" s="36" t="s">
        <v>383</v>
      </c>
      <c r="G3619" s="36" t="s">
        <v>7243</v>
      </c>
      <c r="H3619" s="36" t="s">
        <v>32</v>
      </c>
      <c r="I3619" s="36" t="s">
        <v>7244</v>
      </c>
      <c r="J3619" s="36" t="s">
        <v>34</v>
      </c>
      <c r="K3619" s="36" t="s">
        <v>35</v>
      </c>
      <c r="L3619" s="37">
        <v>10</v>
      </c>
      <c r="M3619" s="38" t="s">
        <v>36</v>
      </c>
      <c r="N3619" s="38" t="str">
        <f t="shared" si="113"/>
        <v>0832</v>
      </c>
      <c r="O3619" s="83">
        <v>30106.43</v>
      </c>
    </row>
    <row r="3620" spans="1:15" s="22" customFormat="1" ht="11.15" customHeight="1" x14ac:dyDescent="0.2">
      <c r="A3620" s="39" t="s">
        <v>7245</v>
      </c>
      <c r="B3620" s="40" t="str">
        <f t="shared" si="114"/>
        <v>146622</v>
      </c>
      <c r="C3620" s="41" t="s">
        <v>7246</v>
      </c>
      <c r="D3620" s="42" t="s">
        <v>7241</v>
      </c>
      <c r="E3620" s="41" t="s">
        <v>7242</v>
      </c>
      <c r="F3620" s="42" t="s">
        <v>383</v>
      </c>
      <c r="G3620" s="42" t="s">
        <v>7243</v>
      </c>
      <c r="H3620" s="42" t="s">
        <v>32</v>
      </c>
      <c r="I3620" s="42" t="s">
        <v>7244</v>
      </c>
      <c r="J3620" s="42" t="s">
        <v>34</v>
      </c>
      <c r="K3620" s="42" t="s">
        <v>35</v>
      </c>
      <c r="L3620" s="37">
        <v>24</v>
      </c>
      <c r="M3620" s="43" t="s">
        <v>36</v>
      </c>
      <c r="N3620" s="43" t="str">
        <f t="shared" si="113"/>
        <v>0832</v>
      </c>
      <c r="O3620" s="84">
        <v>4873.43</v>
      </c>
    </row>
    <row r="3621" spans="1:15" s="22" customFormat="1" ht="11.15" customHeight="1" x14ac:dyDescent="0.2">
      <c r="A3621" s="33" t="s">
        <v>7247</v>
      </c>
      <c r="B3621" s="34" t="str">
        <f t="shared" si="114"/>
        <v>146614</v>
      </c>
      <c r="C3621" s="35" t="s">
        <v>7248</v>
      </c>
      <c r="D3621" s="36" t="s">
        <v>7241</v>
      </c>
      <c r="E3621" s="35" t="s">
        <v>7242</v>
      </c>
      <c r="F3621" s="36" t="s">
        <v>383</v>
      </c>
      <c r="G3621" s="36" t="s">
        <v>7243</v>
      </c>
      <c r="H3621" s="36" t="s">
        <v>32</v>
      </c>
      <c r="I3621" s="36" t="s">
        <v>7244</v>
      </c>
      <c r="J3621" s="36" t="s">
        <v>34</v>
      </c>
      <c r="K3621" s="36" t="s">
        <v>35</v>
      </c>
      <c r="L3621" s="37">
        <v>13</v>
      </c>
      <c r="M3621" s="38" t="s">
        <v>36</v>
      </c>
      <c r="N3621" s="38" t="str">
        <f t="shared" si="113"/>
        <v>0832</v>
      </c>
      <c r="O3621" s="83">
        <v>7974.69</v>
      </c>
    </row>
    <row r="3622" spans="1:15" s="22" customFormat="1" ht="11.15" customHeight="1" x14ac:dyDescent="0.2">
      <c r="A3622" s="39" t="s">
        <v>7249</v>
      </c>
      <c r="B3622" s="40" t="str">
        <f t="shared" si="114"/>
        <v>146603</v>
      </c>
      <c r="C3622" s="41" t="s">
        <v>7250</v>
      </c>
      <c r="D3622" s="42" t="s">
        <v>7241</v>
      </c>
      <c r="E3622" s="41" t="s">
        <v>7242</v>
      </c>
      <c r="F3622" s="42" t="s">
        <v>383</v>
      </c>
      <c r="G3622" s="42" t="s">
        <v>7243</v>
      </c>
      <c r="H3622" s="42" t="s">
        <v>32</v>
      </c>
      <c r="I3622" s="42" t="s">
        <v>7244</v>
      </c>
      <c r="J3622" s="42" t="s">
        <v>34</v>
      </c>
      <c r="K3622" s="42" t="s">
        <v>35</v>
      </c>
      <c r="L3622" s="37">
        <v>16</v>
      </c>
      <c r="M3622" s="43" t="s">
        <v>36</v>
      </c>
      <c r="N3622" s="43" t="str">
        <f t="shared" si="113"/>
        <v>0832</v>
      </c>
      <c r="O3622" s="84">
        <v>3040.86</v>
      </c>
    </row>
    <row r="3623" spans="1:15" s="22" customFormat="1" ht="11.15" customHeight="1" x14ac:dyDescent="0.2">
      <c r="A3623" s="33" t="s">
        <v>7251</v>
      </c>
      <c r="B3623" s="34" t="str">
        <f t="shared" si="114"/>
        <v>146663</v>
      </c>
      <c r="C3623" s="35" t="s">
        <v>7252</v>
      </c>
      <c r="D3623" s="36" t="s">
        <v>7241</v>
      </c>
      <c r="E3623" s="35" t="s">
        <v>7242</v>
      </c>
      <c r="F3623" s="36" t="s">
        <v>383</v>
      </c>
      <c r="G3623" s="36" t="s">
        <v>7243</v>
      </c>
      <c r="H3623" s="36" t="s">
        <v>32</v>
      </c>
      <c r="I3623" s="36" t="s">
        <v>7244</v>
      </c>
      <c r="J3623" s="36" t="s">
        <v>34</v>
      </c>
      <c r="K3623" s="36" t="s">
        <v>35</v>
      </c>
      <c r="L3623" s="37">
        <v>5</v>
      </c>
      <c r="M3623" s="38" t="s">
        <v>36</v>
      </c>
      <c r="N3623" s="38" t="str">
        <f t="shared" si="113"/>
        <v>0832</v>
      </c>
      <c r="O3623" s="83">
        <v>8558.7099999999991</v>
      </c>
    </row>
    <row r="3624" spans="1:15" s="22" customFormat="1" ht="11.15" customHeight="1" x14ac:dyDescent="0.2">
      <c r="A3624" s="39" t="s">
        <v>7253</v>
      </c>
      <c r="B3624" s="40" t="str">
        <f t="shared" si="114"/>
        <v>146639</v>
      </c>
      <c r="C3624" s="41" t="s">
        <v>7254</v>
      </c>
      <c r="D3624" s="42" t="s">
        <v>7241</v>
      </c>
      <c r="E3624" s="41" t="s">
        <v>7242</v>
      </c>
      <c r="F3624" s="42" t="s">
        <v>383</v>
      </c>
      <c r="G3624" s="42" t="s">
        <v>7243</v>
      </c>
      <c r="H3624" s="42" t="s">
        <v>32</v>
      </c>
      <c r="I3624" s="42" t="s">
        <v>7244</v>
      </c>
      <c r="J3624" s="42" t="s">
        <v>34</v>
      </c>
      <c r="K3624" s="42" t="s">
        <v>35</v>
      </c>
      <c r="L3624" s="37">
        <v>1</v>
      </c>
      <c r="M3624" s="43" t="s">
        <v>36</v>
      </c>
      <c r="N3624" s="43" t="str">
        <f t="shared" si="113"/>
        <v>0832</v>
      </c>
      <c r="O3624" s="84">
        <v>47733.63</v>
      </c>
    </row>
    <row r="3625" spans="1:15" s="22" customFormat="1" ht="11.15" customHeight="1" x14ac:dyDescent="0.2">
      <c r="A3625" s="33" t="s">
        <v>7255</v>
      </c>
      <c r="B3625" s="34" t="str">
        <f t="shared" si="114"/>
        <v>047021</v>
      </c>
      <c r="C3625" s="35" t="s">
        <v>7256</v>
      </c>
      <c r="D3625" s="36" t="s">
        <v>7241</v>
      </c>
      <c r="E3625" s="35" t="s">
        <v>7242</v>
      </c>
      <c r="F3625" s="36" t="s">
        <v>383</v>
      </c>
      <c r="G3625" s="36" t="s">
        <v>7243</v>
      </c>
      <c r="H3625" s="36" t="s">
        <v>32</v>
      </c>
      <c r="I3625" s="36" t="s">
        <v>7244</v>
      </c>
      <c r="J3625" s="36" t="s">
        <v>34</v>
      </c>
      <c r="K3625" s="36" t="s">
        <v>35</v>
      </c>
      <c r="L3625" s="37">
        <v>5</v>
      </c>
      <c r="M3625" s="38" t="s">
        <v>36</v>
      </c>
      <c r="N3625" s="38" t="str">
        <f t="shared" si="113"/>
        <v>0832</v>
      </c>
      <c r="O3625" s="83">
        <v>8397.25</v>
      </c>
    </row>
    <row r="3626" spans="1:15" s="22" customFormat="1" ht="11.15" customHeight="1" x14ac:dyDescent="0.2">
      <c r="A3626" s="39" t="s">
        <v>7257</v>
      </c>
      <c r="B3626" s="40" t="str">
        <f t="shared" si="114"/>
        <v>146643</v>
      </c>
      <c r="C3626" s="41" t="s">
        <v>7258</v>
      </c>
      <c r="D3626" s="42" t="s">
        <v>7241</v>
      </c>
      <c r="E3626" s="41" t="s">
        <v>7242</v>
      </c>
      <c r="F3626" s="42" t="s">
        <v>383</v>
      </c>
      <c r="G3626" s="42" t="s">
        <v>7243</v>
      </c>
      <c r="H3626" s="42" t="s">
        <v>32</v>
      </c>
      <c r="I3626" s="42" t="s">
        <v>7244</v>
      </c>
      <c r="J3626" s="42" t="s">
        <v>34</v>
      </c>
      <c r="K3626" s="42" t="s">
        <v>35</v>
      </c>
      <c r="L3626" s="37">
        <v>2</v>
      </c>
      <c r="M3626" s="43" t="s">
        <v>36</v>
      </c>
      <c r="N3626" s="43" t="str">
        <f t="shared" si="113"/>
        <v>0832</v>
      </c>
      <c r="O3626" s="84">
        <v>15635.96</v>
      </c>
    </row>
    <row r="3627" spans="1:15" s="22" customFormat="1" ht="11.15" customHeight="1" x14ac:dyDescent="0.2">
      <c r="A3627" s="33" t="s">
        <v>7259</v>
      </c>
      <c r="B3627" s="34" t="str">
        <f t="shared" si="114"/>
        <v>047044</v>
      </c>
      <c r="C3627" s="35" t="s">
        <v>7260</v>
      </c>
      <c r="D3627" s="36" t="s">
        <v>7241</v>
      </c>
      <c r="E3627" s="35" t="s">
        <v>7242</v>
      </c>
      <c r="F3627" s="36" t="s">
        <v>383</v>
      </c>
      <c r="G3627" s="36" t="s">
        <v>7243</v>
      </c>
      <c r="H3627" s="36" t="s">
        <v>32</v>
      </c>
      <c r="I3627" s="36" t="s">
        <v>7244</v>
      </c>
      <c r="J3627" s="36" t="s">
        <v>34</v>
      </c>
      <c r="K3627" s="36" t="s">
        <v>35</v>
      </c>
      <c r="L3627" s="37">
        <v>1</v>
      </c>
      <c r="M3627" s="38" t="s">
        <v>36</v>
      </c>
      <c r="N3627" s="38" t="str">
        <f t="shared" si="113"/>
        <v>0832</v>
      </c>
      <c r="O3627" s="83">
        <v>41556.94</v>
      </c>
    </row>
    <row r="3628" spans="1:15" s="22" customFormat="1" ht="11.15" customHeight="1" x14ac:dyDescent="0.2">
      <c r="A3628" s="39" t="s">
        <v>7261</v>
      </c>
      <c r="B3628" s="40" t="str">
        <f t="shared" si="114"/>
        <v>146606</v>
      </c>
      <c r="C3628" s="41" t="s">
        <v>7262</v>
      </c>
      <c r="D3628" s="42" t="s">
        <v>7241</v>
      </c>
      <c r="E3628" s="41" t="s">
        <v>7242</v>
      </c>
      <c r="F3628" s="42" t="s">
        <v>383</v>
      </c>
      <c r="G3628" s="42" t="s">
        <v>7243</v>
      </c>
      <c r="H3628" s="42" t="s">
        <v>32</v>
      </c>
      <c r="I3628" s="42" t="s">
        <v>7244</v>
      </c>
      <c r="J3628" s="42" t="s">
        <v>34</v>
      </c>
      <c r="K3628" s="42" t="s">
        <v>35</v>
      </c>
      <c r="L3628" s="37">
        <v>2</v>
      </c>
      <c r="M3628" s="43" t="s">
        <v>36</v>
      </c>
      <c r="N3628" s="43" t="str">
        <f t="shared" si="113"/>
        <v>0832</v>
      </c>
      <c r="O3628" s="84">
        <v>2819.34</v>
      </c>
    </row>
    <row r="3629" spans="1:15" s="22" customFormat="1" ht="11.15" customHeight="1" x14ac:dyDescent="0.2">
      <c r="A3629" s="33" t="s">
        <v>7263</v>
      </c>
      <c r="B3629" s="34" t="str">
        <f t="shared" si="114"/>
        <v>146654</v>
      </c>
      <c r="C3629" s="35" t="s">
        <v>7264</v>
      </c>
      <c r="D3629" s="36" t="s">
        <v>7241</v>
      </c>
      <c r="E3629" s="35" t="s">
        <v>7242</v>
      </c>
      <c r="F3629" s="36" t="s">
        <v>383</v>
      </c>
      <c r="G3629" s="36" t="s">
        <v>7243</v>
      </c>
      <c r="H3629" s="36" t="s">
        <v>32</v>
      </c>
      <c r="I3629" s="36" t="s">
        <v>7244</v>
      </c>
      <c r="J3629" s="36" t="s">
        <v>34</v>
      </c>
      <c r="K3629" s="36" t="s">
        <v>35</v>
      </c>
      <c r="L3629" s="37">
        <v>1</v>
      </c>
      <c r="M3629" s="38" t="s">
        <v>36</v>
      </c>
      <c r="N3629" s="38" t="str">
        <f t="shared" si="113"/>
        <v>0832</v>
      </c>
      <c r="O3629" s="83">
        <v>12731.85</v>
      </c>
    </row>
    <row r="3630" spans="1:15" s="22" customFormat="1" ht="11.15" customHeight="1" x14ac:dyDescent="0.2">
      <c r="A3630" s="39" t="s">
        <v>7265</v>
      </c>
      <c r="B3630" s="40" t="str">
        <f t="shared" si="114"/>
        <v>146613</v>
      </c>
      <c r="C3630" s="41" t="s">
        <v>7266</v>
      </c>
      <c r="D3630" s="42" t="s">
        <v>7241</v>
      </c>
      <c r="E3630" s="41" t="s">
        <v>7242</v>
      </c>
      <c r="F3630" s="42" t="s">
        <v>383</v>
      </c>
      <c r="G3630" s="42" t="s">
        <v>7243</v>
      </c>
      <c r="H3630" s="42" t="s">
        <v>32</v>
      </c>
      <c r="I3630" s="42" t="s">
        <v>7244</v>
      </c>
      <c r="J3630" s="42" t="s">
        <v>34</v>
      </c>
      <c r="K3630" s="42" t="s">
        <v>35</v>
      </c>
      <c r="L3630" s="37">
        <v>2</v>
      </c>
      <c r="M3630" s="43" t="s">
        <v>36</v>
      </c>
      <c r="N3630" s="43" t="str">
        <f t="shared" si="113"/>
        <v>0832</v>
      </c>
      <c r="O3630" s="84">
        <v>4974.1099999999997</v>
      </c>
    </row>
    <row r="3631" spans="1:15" s="22" customFormat="1" ht="11.15" customHeight="1" x14ac:dyDescent="0.2">
      <c r="A3631" s="33" t="s">
        <v>7267</v>
      </c>
      <c r="B3631" s="34" t="str">
        <f t="shared" si="114"/>
        <v>146607</v>
      </c>
      <c r="C3631" s="35" t="s">
        <v>7268</v>
      </c>
      <c r="D3631" s="36" t="s">
        <v>7241</v>
      </c>
      <c r="E3631" s="35" t="s">
        <v>7242</v>
      </c>
      <c r="F3631" s="36" t="s">
        <v>383</v>
      </c>
      <c r="G3631" s="36" t="s">
        <v>7243</v>
      </c>
      <c r="H3631" s="36" t="s">
        <v>32</v>
      </c>
      <c r="I3631" s="36" t="s">
        <v>7244</v>
      </c>
      <c r="J3631" s="36" t="s">
        <v>34</v>
      </c>
      <c r="K3631" s="36" t="s">
        <v>35</v>
      </c>
      <c r="L3631" s="37">
        <v>1</v>
      </c>
      <c r="M3631" s="38" t="s">
        <v>36</v>
      </c>
      <c r="N3631" s="38" t="str">
        <f t="shared" si="113"/>
        <v>0832</v>
      </c>
      <c r="O3631" s="83">
        <v>2920.04</v>
      </c>
    </row>
    <row r="3632" spans="1:15" s="22" customFormat="1" ht="11.15" customHeight="1" x14ac:dyDescent="0.2">
      <c r="A3632" s="39" t="s">
        <v>7269</v>
      </c>
      <c r="B3632" s="40" t="str">
        <f t="shared" si="114"/>
        <v>146601</v>
      </c>
      <c r="C3632" s="41" t="s">
        <v>7270</v>
      </c>
      <c r="D3632" s="42" t="s">
        <v>7241</v>
      </c>
      <c r="E3632" s="41" t="s">
        <v>7242</v>
      </c>
      <c r="F3632" s="42" t="s">
        <v>383</v>
      </c>
      <c r="G3632" s="42" t="s">
        <v>7243</v>
      </c>
      <c r="H3632" s="42" t="s">
        <v>32</v>
      </c>
      <c r="I3632" s="42" t="s">
        <v>7244</v>
      </c>
      <c r="J3632" s="42" t="s">
        <v>34</v>
      </c>
      <c r="K3632" s="42" t="s">
        <v>35</v>
      </c>
      <c r="L3632" s="37">
        <v>3</v>
      </c>
      <c r="M3632" s="43" t="s">
        <v>36</v>
      </c>
      <c r="N3632" s="43" t="str">
        <f t="shared" si="113"/>
        <v>0832</v>
      </c>
      <c r="O3632" s="84">
        <v>2406.5100000000002</v>
      </c>
    </row>
    <row r="3633" spans="1:15" s="22" customFormat="1" ht="11.15" customHeight="1" x14ac:dyDescent="0.2">
      <c r="A3633" s="33" t="s">
        <v>7271</v>
      </c>
      <c r="B3633" s="34" t="str">
        <f t="shared" si="114"/>
        <v>146605</v>
      </c>
      <c r="C3633" s="35" t="s">
        <v>7272</v>
      </c>
      <c r="D3633" s="36" t="s">
        <v>7241</v>
      </c>
      <c r="E3633" s="35" t="s">
        <v>7242</v>
      </c>
      <c r="F3633" s="36" t="s">
        <v>383</v>
      </c>
      <c r="G3633" s="36" t="s">
        <v>7243</v>
      </c>
      <c r="H3633" s="36" t="s">
        <v>32</v>
      </c>
      <c r="I3633" s="36" t="s">
        <v>7244</v>
      </c>
      <c r="J3633" s="36" t="s">
        <v>34</v>
      </c>
      <c r="K3633" s="36" t="s">
        <v>35</v>
      </c>
      <c r="L3633" s="37">
        <v>3</v>
      </c>
      <c r="M3633" s="38" t="s">
        <v>36</v>
      </c>
      <c r="N3633" s="38" t="str">
        <f t="shared" si="113"/>
        <v>0832</v>
      </c>
      <c r="O3633" s="83">
        <v>1792.3</v>
      </c>
    </row>
    <row r="3634" spans="1:15" s="22" customFormat="1" ht="11.15" customHeight="1" x14ac:dyDescent="0.2">
      <c r="A3634" s="39" t="s">
        <v>7273</v>
      </c>
      <c r="B3634" s="40" t="str">
        <f t="shared" si="114"/>
        <v>646852</v>
      </c>
      <c r="C3634" s="41" t="s">
        <v>7274</v>
      </c>
      <c r="D3634" s="42" t="s">
        <v>7094</v>
      </c>
      <c r="E3634" s="41" t="s">
        <v>7095</v>
      </c>
      <c r="F3634" s="42" t="s">
        <v>1548</v>
      </c>
      <c r="G3634" s="42" t="s">
        <v>7275</v>
      </c>
      <c r="H3634" s="42" t="s">
        <v>32</v>
      </c>
      <c r="I3634" s="42" t="s">
        <v>7276</v>
      </c>
      <c r="J3634" s="42" t="s">
        <v>34</v>
      </c>
      <c r="K3634" s="42" t="s">
        <v>35</v>
      </c>
      <c r="L3634" s="37">
        <v>24</v>
      </c>
      <c r="M3634" s="43" t="s">
        <v>36</v>
      </c>
      <c r="N3634" s="43" t="str">
        <f t="shared" si="113"/>
        <v>0500</v>
      </c>
      <c r="O3634" s="84">
        <v>19678.89</v>
      </c>
    </row>
    <row r="3635" spans="1:15" s="22" customFormat="1" ht="11.15" customHeight="1" x14ac:dyDescent="0.2">
      <c r="A3635" s="33" t="s">
        <v>7277</v>
      </c>
      <c r="B3635" s="34" t="str">
        <f t="shared" si="114"/>
        <v>646870</v>
      </c>
      <c r="C3635" s="35" t="s">
        <v>7278</v>
      </c>
      <c r="D3635" s="36" t="s">
        <v>7094</v>
      </c>
      <c r="E3635" s="35" t="s">
        <v>7095</v>
      </c>
      <c r="F3635" s="36" t="s">
        <v>1548</v>
      </c>
      <c r="G3635" s="36" t="s">
        <v>7275</v>
      </c>
      <c r="H3635" s="36" t="s">
        <v>32</v>
      </c>
      <c r="I3635" s="36" t="s">
        <v>7276</v>
      </c>
      <c r="J3635" s="36" t="s">
        <v>34</v>
      </c>
      <c r="K3635" s="36" t="s">
        <v>35</v>
      </c>
      <c r="L3635" s="37">
        <v>8</v>
      </c>
      <c r="M3635" s="38" t="s">
        <v>36</v>
      </c>
      <c r="N3635" s="38" t="str">
        <f t="shared" si="113"/>
        <v>0500</v>
      </c>
      <c r="O3635" s="83">
        <v>30636.43</v>
      </c>
    </row>
    <row r="3636" spans="1:15" s="22" customFormat="1" ht="11.15" customHeight="1" x14ac:dyDescent="0.2">
      <c r="A3636" s="39" t="s">
        <v>7279</v>
      </c>
      <c r="B3636" s="40" t="str">
        <f t="shared" si="114"/>
        <v>646861</v>
      </c>
      <c r="C3636" s="41" t="s">
        <v>7280</v>
      </c>
      <c r="D3636" s="42" t="s">
        <v>7094</v>
      </c>
      <c r="E3636" s="41" t="s">
        <v>7095</v>
      </c>
      <c r="F3636" s="42" t="s">
        <v>1548</v>
      </c>
      <c r="G3636" s="42" t="s">
        <v>7275</v>
      </c>
      <c r="H3636" s="42" t="s">
        <v>32</v>
      </c>
      <c r="I3636" s="42" t="s">
        <v>7276</v>
      </c>
      <c r="J3636" s="42" t="s">
        <v>34</v>
      </c>
      <c r="K3636" s="42" t="s">
        <v>35</v>
      </c>
      <c r="L3636" s="37">
        <v>4</v>
      </c>
      <c r="M3636" s="43" t="s">
        <v>36</v>
      </c>
      <c r="N3636" s="43" t="str">
        <f t="shared" si="113"/>
        <v>0500</v>
      </c>
      <c r="O3636" s="84">
        <v>23480.49</v>
      </c>
    </row>
    <row r="3637" spans="1:15" s="22" customFormat="1" ht="11.15" customHeight="1" x14ac:dyDescent="0.2">
      <c r="A3637" s="33" t="s">
        <v>7281</v>
      </c>
      <c r="B3637" s="34" t="str">
        <f t="shared" si="114"/>
        <v>646815</v>
      </c>
      <c r="C3637" s="35" t="s">
        <v>7282</v>
      </c>
      <c r="D3637" s="36" t="s">
        <v>7094</v>
      </c>
      <c r="E3637" s="35" t="s">
        <v>7095</v>
      </c>
      <c r="F3637" s="36" t="s">
        <v>1548</v>
      </c>
      <c r="G3637" s="36" t="s">
        <v>7275</v>
      </c>
      <c r="H3637" s="36" t="s">
        <v>32</v>
      </c>
      <c r="I3637" s="36" t="s">
        <v>7276</v>
      </c>
      <c r="J3637" s="36" t="s">
        <v>34</v>
      </c>
      <c r="K3637" s="36" t="s">
        <v>35</v>
      </c>
      <c r="L3637" s="37">
        <v>17</v>
      </c>
      <c r="M3637" s="38" t="s">
        <v>36</v>
      </c>
      <c r="N3637" s="38" t="str">
        <f t="shared" si="113"/>
        <v>0500</v>
      </c>
      <c r="O3637" s="83">
        <v>10286.69</v>
      </c>
    </row>
    <row r="3638" spans="1:15" s="22" customFormat="1" ht="11.15" customHeight="1" x14ac:dyDescent="0.2">
      <c r="A3638" s="39" t="s">
        <v>7283</v>
      </c>
      <c r="B3638" s="40" t="str">
        <f t="shared" si="114"/>
        <v>646853</v>
      </c>
      <c r="C3638" s="41" t="s">
        <v>7284</v>
      </c>
      <c r="D3638" s="42" t="s">
        <v>7094</v>
      </c>
      <c r="E3638" s="41" t="s">
        <v>7095</v>
      </c>
      <c r="F3638" s="42" t="s">
        <v>1548</v>
      </c>
      <c r="G3638" s="42" t="s">
        <v>7275</v>
      </c>
      <c r="H3638" s="42" t="s">
        <v>32</v>
      </c>
      <c r="I3638" s="42" t="s">
        <v>7276</v>
      </c>
      <c r="J3638" s="42" t="s">
        <v>34</v>
      </c>
      <c r="K3638" s="42" t="s">
        <v>35</v>
      </c>
      <c r="L3638" s="37">
        <v>4</v>
      </c>
      <c r="M3638" s="43" t="s">
        <v>36</v>
      </c>
      <c r="N3638" s="43" t="str">
        <f t="shared" si="113"/>
        <v>0500</v>
      </c>
      <c r="O3638" s="84">
        <v>22809.63</v>
      </c>
    </row>
    <row r="3639" spans="1:15" s="22" customFormat="1" ht="11.15" customHeight="1" x14ac:dyDescent="0.2">
      <c r="A3639" s="33" t="s">
        <v>7285</v>
      </c>
      <c r="B3639" s="34" t="str">
        <f t="shared" si="114"/>
        <v>646823</v>
      </c>
      <c r="C3639" s="35" t="s">
        <v>7286</v>
      </c>
      <c r="D3639" s="36" t="s">
        <v>7094</v>
      </c>
      <c r="E3639" s="35" t="s">
        <v>7095</v>
      </c>
      <c r="F3639" s="36" t="s">
        <v>1548</v>
      </c>
      <c r="G3639" s="36" t="s">
        <v>7275</v>
      </c>
      <c r="H3639" s="36" t="s">
        <v>32</v>
      </c>
      <c r="I3639" s="36" t="s">
        <v>7276</v>
      </c>
      <c r="J3639" s="36" t="s">
        <v>34</v>
      </c>
      <c r="K3639" s="36" t="s">
        <v>35</v>
      </c>
      <c r="L3639" s="37">
        <v>0</v>
      </c>
      <c r="M3639" s="38" t="s">
        <v>36</v>
      </c>
      <c r="N3639" s="38" t="str">
        <f t="shared" si="113"/>
        <v>0500</v>
      </c>
      <c r="O3639" s="83">
        <v>4047.59</v>
      </c>
    </row>
    <row r="3640" spans="1:15" s="22" customFormat="1" ht="11.15" customHeight="1" x14ac:dyDescent="0.2">
      <c r="A3640" s="39" t="s">
        <v>7287</v>
      </c>
      <c r="B3640" s="40" t="str">
        <f t="shared" si="114"/>
        <v>646806</v>
      </c>
      <c r="C3640" s="41" t="s">
        <v>7288</v>
      </c>
      <c r="D3640" s="42" t="s">
        <v>7094</v>
      </c>
      <c r="E3640" s="41" t="s">
        <v>7095</v>
      </c>
      <c r="F3640" s="42" t="s">
        <v>1548</v>
      </c>
      <c r="G3640" s="42" t="s">
        <v>7275</v>
      </c>
      <c r="H3640" s="42" t="s">
        <v>32</v>
      </c>
      <c r="I3640" s="42" t="s">
        <v>7276</v>
      </c>
      <c r="J3640" s="42" t="s">
        <v>34</v>
      </c>
      <c r="K3640" s="42" t="s">
        <v>35</v>
      </c>
      <c r="L3640" s="37">
        <v>20</v>
      </c>
      <c r="M3640" s="43" t="s">
        <v>36</v>
      </c>
      <c r="N3640" s="43" t="str">
        <f t="shared" si="113"/>
        <v>0500</v>
      </c>
      <c r="O3640" s="84">
        <v>3913.4</v>
      </c>
    </row>
    <row r="3641" spans="1:15" s="22" customFormat="1" ht="11.15" customHeight="1" x14ac:dyDescent="0.2">
      <c r="A3641" s="33" t="s">
        <v>7289</v>
      </c>
      <c r="B3641" s="34" t="str">
        <f t="shared" si="114"/>
        <v>646821</v>
      </c>
      <c r="C3641" s="35" t="s">
        <v>7290</v>
      </c>
      <c r="D3641" s="36" t="s">
        <v>7094</v>
      </c>
      <c r="E3641" s="35" t="s">
        <v>7095</v>
      </c>
      <c r="F3641" s="36" t="s">
        <v>1548</v>
      </c>
      <c r="G3641" s="36" t="s">
        <v>7275</v>
      </c>
      <c r="H3641" s="36" t="s">
        <v>32</v>
      </c>
      <c r="I3641" s="36" t="s">
        <v>7276</v>
      </c>
      <c r="J3641" s="36" t="s">
        <v>34</v>
      </c>
      <c r="K3641" s="36" t="s">
        <v>35</v>
      </c>
      <c r="L3641" s="37">
        <v>10</v>
      </c>
      <c r="M3641" s="38" t="s">
        <v>36</v>
      </c>
      <c r="N3641" s="38" t="str">
        <f t="shared" si="113"/>
        <v>0500</v>
      </c>
      <c r="O3641" s="83">
        <v>6485.08</v>
      </c>
    </row>
    <row r="3642" spans="1:15" s="22" customFormat="1" ht="11.15" customHeight="1" x14ac:dyDescent="0.2">
      <c r="A3642" s="39" t="s">
        <v>7291</v>
      </c>
      <c r="B3642" s="40" t="str">
        <f t="shared" si="114"/>
        <v>646856</v>
      </c>
      <c r="C3642" s="41" t="s">
        <v>7292</v>
      </c>
      <c r="D3642" s="42" t="s">
        <v>7094</v>
      </c>
      <c r="E3642" s="41" t="s">
        <v>7095</v>
      </c>
      <c r="F3642" s="42" t="s">
        <v>1548</v>
      </c>
      <c r="G3642" s="42" t="s">
        <v>7275</v>
      </c>
      <c r="H3642" s="42" t="s">
        <v>32</v>
      </c>
      <c r="I3642" s="42" t="s">
        <v>7276</v>
      </c>
      <c r="J3642" s="42" t="s">
        <v>34</v>
      </c>
      <c r="K3642" s="42" t="s">
        <v>35</v>
      </c>
      <c r="L3642" s="37">
        <v>0</v>
      </c>
      <c r="M3642" s="43" t="s">
        <v>36</v>
      </c>
      <c r="N3642" s="43" t="str">
        <f t="shared" si="113"/>
        <v>0500</v>
      </c>
      <c r="O3642" s="84">
        <v>18337.14</v>
      </c>
    </row>
    <row r="3643" spans="1:15" s="22" customFormat="1" ht="11.15" customHeight="1" x14ac:dyDescent="0.2">
      <c r="A3643" s="33" t="s">
        <v>7293</v>
      </c>
      <c r="B3643" s="34" t="str">
        <f t="shared" si="114"/>
        <v>646895</v>
      </c>
      <c r="C3643" s="35" t="s">
        <v>7294</v>
      </c>
      <c r="D3643" s="36" t="s">
        <v>7094</v>
      </c>
      <c r="E3643" s="35" t="s">
        <v>7095</v>
      </c>
      <c r="F3643" s="36" t="s">
        <v>1548</v>
      </c>
      <c r="G3643" s="36" t="s">
        <v>7275</v>
      </c>
      <c r="H3643" s="36" t="s">
        <v>43</v>
      </c>
      <c r="I3643" s="36" t="s">
        <v>7276</v>
      </c>
      <c r="J3643" s="36" t="s">
        <v>34</v>
      </c>
      <c r="K3643" s="36" t="s">
        <v>35</v>
      </c>
      <c r="L3643" s="37">
        <v>30</v>
      </c>
      <c r="M3643" s="38" t="s">
        <v>36</v>
      </c>
      <c r="N3643" s="38" t="str">
        <f t="shared" ref="N3643:N3646" si="115">TEXT(G3643,"0000")</f>
        <v>0500</v>
      </c>
      <c r="O3643" s="83">
        <v>827.42</v>
      </c>
    </row>
    <row r="3644" spans="1:15" s="22" customFormat="1" ht="11.15" customHeight="1" x14ac:dyDescent="0.2">
      <c r="A3644" s="39" t="s">
        <v>7295</v>
      </c>
      <c r="B3644" s="40" t="str">
        <f t="shared" si="114"/>
        <v>646890</v>
      </c>
      <c r="C3644" s="41" t="s">
        <v>7296</v>
      </c>
      <c r="D3644" s="42" t="s">
        <v>7094</v>
      </c>
      <c r="E3644" s="41" t="s">
        <v>7095</v>
      </c>
      <c r="F3644" s="42" t="s">
        <v>1548</v>
      </c>
      <c r="G3644" s="42" t="s">
        <v>7275</v>
      </c>
      <c r="H3644" s="42" t="s">
        <v>43</v>
      </c>
      <c r="I3644" s="42" t="s">
        <v>7276</v>
      </c>
      <c r="J3644" s="42" t="s">
        <v>34</v>
      </c>
      <c r="K3644" s="42" t="s">
        <v>35</v>
      </c>
      <c r="L3644" s="37">
        <v>10</v>
      </c>
      <c r="M3644" s="43" t="s">
        <v>36</v>
      </c>
      <c r="N3644" s="43" t="str">
        <f t="shared" si="115"/>
        <v>0500</v>
      </c>
      <c r="O3644" s="84">
        <v>827.42</v>
      </c>
    </row>
    <row r="3645" spans="1:15" s="22" customFormat="1" ht="11.15" customHeight="1" x14ac:dyDescent="0.2">
      <c r="A3645" s="33" t="s">
        <v>7297</v>
      </c>
      <c r="B3645" s="34" t="str">
        <f t="shared" si="114"/>
        <v>646843</v>
      </c>
      <c r="C3645" s="35" t="s">
        <v>7298</v>
      </c>
      <c r="D3645" s="36" t="s">
        <v>7094</v>
      </c>
      <c r="E3645" s="35" t="s">
        <v>7095</v>
      </c>
      <c r="F3645" s="36" t="s">
        <v>1548</v>
      </c>
      <c r="G3645" s="36" t="s">
        <v>7275</v>
      </c>
      <c r="H3645" s="36" t="s">
        <v>32</v>
      </c>
      <c r="I3645" s="36" t="s">
        <v>7276</v>
      </c>
      <c r="J3645" s="36" t="s">
        <v>34</v>
      </c>
      <c r="K3645" s="36" t="s">
        <v>35</v>
      </c>
      <c r="L3645" s="37">
        <v>1</v>
      </c>
      <c r="M3645" s="38" t="s">
        <v>36</v>
      </c>
      <c r="N3645" s="38" t="str">
        <f t="shared" si="115"/>
        <v>0500</v>
      </c>
      <c r="O3645" s="83">
        <v>5631.56</v>
      </c>
    </row>
    <row r="3646" spans="1:15" s="22" customFormat="1" ht="11.15" customHeight="1" x14ac:dyDescent="0.2">
      <c r="A3646" s="39" t="s">
        <v>7299</v>
      </c>
      <c r="B3646" s="40" t="str">
        <f t="shared" si="114"/>
        <v>646894</v>
      </c>
      <c r="C3646" s="41" t="s">
        <v>7300</v>
      </c>
      <c r="D3646" s="42" t="s">
        <v>7094</v>
      </c>
      <c r="E3646" s="41" t="s">
        <v>7095</v>
      </c>
      <c r="F3646" s="42" t="s">
        <v>1548</v>
      </c>
      <c r="G3646" s="42" t="s">
        <v>7275</v>
      </c>
      <c r="H3646" s="42" t="s">
        <v>43</v>
      </c>
      <c r="I3646" s="42" t="s">
        <v>7276</v>
      </c>
      <c r="J3646" s="42" t="s">
        <v>34</v>
      </c>
      <c r="K3646" s="42" t="s">
        <v>35</v>
      </c>
      <c r="L3646" s="37">
        <v>5</v>
      </c>
      <c r="M3646" s="43" t="s">
        <v>36</v>
      </c>
      <c r="N3646" s="43" t="str">
        <f t="shared" si="115"/>
        <v>0500</v>
      </c>
      <c r="O3646" s="84">
        <v>827.42</v>
      </c>
    </row>
    <row r="3647" spans="1:15" s="22" customFormat="1" ht="11.15" customHeight="1" x14ac:dyDescent="0.35">
      <c r="A3647" s="44">
        <v>7000106</v>
      </c>
      <c r="B3647" s="45">
        <f t="shared" si="114"/>
        <v>7000106</v>
      </c>
      <c r="C3647" s="46" t="s">
        <v>7301</v>
      </c>
      <c r="D3647" s="46" t="s">
        <v>381</v>
      </c>
      <c r="E3647" s="46" t="s">
        <v>382</v>
      </c>
      <c r="F3647" s="46" t="s">
        <v>383</v>
      </c>
      <c r="G3647" s="46">
        <v>4613</v>
      </c>
      <c r="H3647" s="46" t="s">
        <v>32</v>
      </c>
      <c r="I3647" s="46" t="s">
        <v>7302</v>
      </c>
      <c r="J3647" s="46" t="s">
        <v>34</v>
      </c>
      <c r="K3647" s="46" t="s">
        <v>35</v>
      </c>
      <c r="L3647" s="37">
        <v>115194</v>
      </c>
      <c r="M3647" s="47" t="s">
        <v>36</v>
      </c>
      <c r="N3647" s="38">
        <v>4613</v>
      </c>
      <c r="O3647" s="83">
        <v>138</v>
      </c>
    </row>
    <row r="3648" spans="1:15" s="22" customFormat="1" ht="11.15" customHeight="1" x14ac:dyDescent="0.35">
      <c r="A3648" s="48">
        <v>7000105</v>
      </c>
      <c r="B3648" s="49">
        <f t="shared" si="114"/>
        <v>7000105</v>
      </c>
      <c r="C3648" s="50" t="s">
        <v>7303</v>
      </c>
      <c r="D3648" s="50" t="s">
        <v>381</v>
      </c>
      <c r="E3648" s="50" t="s">
        <v>382</v>
      </c>
      <c r="F3648" s="50" t="s">
        <v>383</v>
      </c>
      <c r="G3648" s="50">
        <v>4613</v>
      </c>
      <c r="H3648" s="50" t="s">
        <v>32</v>
      </c>
      <c r="I3648" s="50" t="s">
        <v>7302</v>
      </c>
      <c r="J3648" s="50" t="s">
        <v>34</v>
      </c>
      <c r="K3648" s="50" t="s">
        <v>35</v>
      </c>
      <c r="L3648" s="37">
        <v>44866</v>
      </c>
      <c r="M3648" s="51" t="s">
        <v>36</v>
      </c>
      <c r="N3648" s="43">
        <v>4613</v>
      </c>
      <c r="O3648" s="84">
        <v>158</v>
      </c>
    </row>
    <row r="3649" spans="1:15" s="22" customFormat="1" ht="11.15" customHeight="1" x14ac:dyDescent="0.35">
      <c r="A3649" s="44">
        <v>7000148</v>
      </c>
      <c r="B3649" s="45">
        <f t="shared" si="114"/>
        <v>7000148</v>
      </c>
      <c r="C3649" s="46" t="s">
        <v>7304</v>
      </c>
      <c r="D3649" s="46" t="s">
        <v>381</v>
      </c>
      <c r="E3649" s="46" t="s">
        <v>382</v>
      </c>
      <c r="F3649" s="46" t="s">
        <v>383</v>
      </c>
      <c r="G3649" s="46">
        <v>4613</v>
      </c>
      <c r="H3649" s="46" t="s">
        <v>32</v>
      </c>
      <c r="I3649" s="46" t="s">
        <v>7302</v>
      </c>
      <c r="J3649" s="46" t="s">
        <v>34</v>
      </c>
      <c r="K3649" s="46" t="s">
        <v>35</v>
      </c>
      <c r="L3649" s="37">
        <v>7398</v>
      </c>
      <c r="M3649" s="47" t="s">
        <v>36</v>
      </c>
      <c r="N3649" s="38">
        <v>4613</v>
      </c>
      <c r="O3649" s="83">
        <v>453</v>
      </c>
    </row>
    <row r="3650" spans="1:15" s="22" customFormat="1" ht="11.15" customHeight="1" x14ac:dyDescent="0.35">
      <c r="A3650" s="48">
        <v>7000109</v>
      </c>
      <c r="B3650" s="49">
        <f t="shared" si="114"/>
        <v>7000109</v>
      </c>
      <c r="C3650" s="50" t="s">
        <v>7305</v>
      </c>
      <c r="D3650" s="50" t="s">
        <v>381</v>
      </c>
      <c r="E3650" s="50" t="s">
        <v>382</v>
      </c>
      <c r="F3650" s="50" t="s">
        <v>383</v>
      </c>
      <c r="G3650" s="50">
        <v>4613</v>
      </c>
      <c r="H3650" s="50" t="s">
        <v>32</v>
      </c>
      <c r="I3650" s="50" t="s">
        <v>7302</v>
      </c>
      <c r="J3650" s="50" t="s">
        <v>34</v>
      </c>
      <c r="K3650" s="50" t="s">
        <v>35</v>
      </c>
      <c r="L3650" s="37">
        <v>13844</v>
      </c>
      <c r="M3650" s="51" t="s">
        <v>36</v>
      </c>
      <c r="N3650" s="43">
        <v>4613</v>
      </c>
      <c r="O3650" s="84">
        <v>165</v>
      </c>
    </row>
    <row r="3651" spans="1:15" s="22" customFormat="1" ht="11.15" customHeight="1" x14ac:dyDescent="0.35">
      <c r="A3651" s="44">
        <v>7000104</v>
      </c>
      <c r="B3651" s="45">
        <f t="shared" ref="B3651:B3714" si="116">HYPERLINK(CONCATENATE("https://project.daccord.ru/2024/Items/PL_ItemView.php?Reference=",A3651),A3651)</f>
        <v>7000104</v>
      </c>
      <c r="C3651" s="46" t="s">
        <v>7306</v>
      </c>
      <c r="D3651" s="46" t="s">
        <v>381</v>
      </c>
      <c r="E3651" s="46" t="s">
        <v>382</v>
      </c>
      <c r="F3651" s="46" t="s">
        <v>383</v>
      </c>
      <c r="G3651" s="46">
        <v>4613</v>
      </c>
      <c r="H3651" s="46" t="s">
        <v>32</v>
      </c>
      <c r="I3651" s="46" t="s">
        <v>7302</v>
      </c>
      <c r="J3651" s="46" t="s">
        <v>34</v>
      </c>
      <c r="K3651" s="46" t="s">
        <v>35</v>
      </c>
      <c r="L3651" s="37">
        <v>12790</v>
      </c>
      <c r="M3651" s="47" t="s">
        <v>36</v>
      </c>
      <c r="N3651" s="38">
        <v>4613</v>
      </c>
      <c r="O3651" s="83">
        <v>170</v>
      </c>
    </row>
    <row r="3652" spans="1:15" s="22" customFormat="1" ht="11.15" customHeight="1" x14ac:dyDescent="0.35">
      <c r="A3652" s="48">
        <v>7000149</v>
      </c>
      <c r="B3652" s="49">
        <f t="shared" si="116"/>
        <v>7000149</v>
      </c>
      <c r="C3652" s="50" t="s">
        <v>7307</v>
      </c>
      <c r="D3652" s="50" t="s">
        <v>381</v>
      </c>
      <c r="E3652" s="50" t="s">
        <v>382</v>
      </c>
      <c r="F3652" s="50" t="s">
        <v>383</v>
      </c>
      <c r="G3652" s="50">
        <v>4613</v>
      </c>
      <c r="H3652" s="50" t="s">
        <v>32</v>
      </c>
      <c r="I3652" s="50" t="s">
        <v>7302</v>
      </c>
      <c r="J3652" s="50" t="s">
        <v>34</v>
      </c>
      <c r="K3652" s="50" t="s">
        <v>35</v>
      </c>
      <c r="L3652" s="37">
        <v>3267</v>
      </c>
      <c r="M3652" s="51" t="s">
        <v>36</v>
      </c>
      <c r="N3652" s="43">
        <v>4613</v>
      </c>
      <c r="O3652" s="84">
        <v>489</v>
      </c>
    </row>
    <row r="3653" spans="1:15" s="22" customFormat="1" ht="11.15" customHeight="1" x14ac:dyDescent="0.35">
      <c r="A3653" s="44">
        <v>7000150</v>
      </c>
      <c r="B3653" s="45">
        <f t="shared" si="116"/>
        <v>7000150</v>
      </c>
      <c r="C3653" s="46" t="s">
        <v>7308</v>
      </c>
      <c r="D3653" s="46" t="s">
        <v>381</v>
      </c>
      <c r="E3653" s="46" t="s">
        <v>382</v>
      </c>
      <c r="F3653" s="46" t="s">
        <v>383</v>
      </c>
      <c r="G3653" s="46">
        <v>4613</v>
      </c>
      <c r="H3653" s="46" t="s">
        <v>32</v>
      </c>
      <c r="I3653" s="46" t="s">
        <v>7302</v>
      </c>
      <c r="J3653" s="46" t="s">
        <v>34</v>
      </c>
      <c r="K3653" s="46" t="s">
        <v>35</v>
      </c>
      <c r="L3653" s="37">
        <v>2771</v>
      </c>
      <c r="M3653" s="47" t="s">
        <v>36</v>
      </c>
      <c r="N3653" s="38">
        <v>4613</v>
      </c>
      <c r="O3653" s="83">
        <v>503</v>
      </c>
    </row>
    <row r="3654" spans="1:15" s="22" customFormat="1" ht="11.15" customHeight="1" x14ac:dyDescent="0.35">
      <c r="A3654" s="48">
        <v>7000108</v>
      </c>
      <c r="B3654" s="49">
        <f t="shared" si="116"/>
        <v>7000108</v>
      </c>
      <c r="C3654" s="50" t="s">
        <v>7309</v>
      </c>
      <c r="D3654" s="50" t="s">
        <v>381</v>
      </c>
      <c r="E3654" s="50" t="s">
        <v>382</v>
      </c>
      <c r="F3654" s="50" t="s">
        <v>383</v>
      </c>
      <c r="G3654" s="50">
        <v>4613</v>
      </c>
      <c r="H3654" s="50" t="s">
        <v>32</v>
      </c>
      <c r="I3654" s="50" t="s">
        <v>7302</v>
      </c>
      <c r="J3654" s="50" t="s">
        <v>34</v>
      </c>
      <c r="K3654" s="50" t="s">
        <v>35</v>
      </c>
      <c r="L3654" s="37">
        <v>27175</v>
      </c>
      <c r="M3654" s="51" t="s">
        <v>36</v>
      </c>
      <c r="N3654" s="43">
        <v>4613</v>
      </c>
      <c r="O3654" s="84">
        <v>130</v>
      </c>
    </row>
    <row r="3655" spans="1:15" s="22" customFormat="1" ht="11.15" customHeight="1" x14ac:dyDescent="0.35">
      <c r="A3655" s="44">
        <v>7000146</v>
      </c>
      <c r="B3655" s="45">
        <f t="shared" si="116"/>
        <v>7000146</v>
      </c>
      <c r="C3655" s="46" t="s">
        <v>7310</v>
      </c>
      <c r="D3655" s="46" t="s">
        <v>381</v>
      </c>
      <c r="E3655" s="46" t="s">
        <v>382</v>
      </c>
      <c r="F3655" s="46" t="s">
        <v>383</v>
      </c>
      <c r="G3655" s="46">
        <v>4613</v>
      </c>
      <c r="H3655" s="46" t="s">
        <v>32</v>
      </c>
      <c r="I3655" s="46" t="s">
        <v>7302</v>
      </c>
      <c r="J3655" s="46" t="s">
        <v>34</v>
      </c>
      <c r="K3655" s="46" t="s">
        <v>35</v>
      </c>
      <c r="L3655" s="37">
        <v>2634</v>
      </c>
      <c r="M3655" s="47" t="s">
        <v>36</v>
      </c>
      <c r="N3655" s="38">
        <v>4613</v>
      </c>
      <c r="O3655" s="83">
        <v>503</v>
      </c>
    </row>
    <row r="3656" spans="1:15" s="22" customFormat="1" ht="11.15" customHeight="1" x14ac:dyDescent="0.35">
      <c r="A3656" s="48">
        <v>7000152</v>
      </c>
      <c r="B3656" s="49">
        <f t="shared" si="116"/>
        <v>7000152</v>
      </c>
      <c r="C3656" s="50" t="s">
        <v>7311</v>
      </c>
      <c r="D3656" s="50" t="s">
        <v>381</v>
      </c>
      <c r="E3656" s="50" t="s">
        <v>382</v>
      </c>
      <c r="F3656" s="50" t="s">
        <v>383</v>
      </c>
      <c r="G3656" s="50">
        <v>4613</v>
      </c>
      <c r="H3656" s="50" t="s">
        <v>32</v>
      </c>
      <c r="I3656" s="50" t="s">
        <v>7302</v>
      </c>
      <c r="J3656" s="50" t="s">
        <v>34</v>
      </c>
      <c r="K3656" s="50" t="s">
        <v>35</v>
      </c>
      <c r="L3656" s="37">
        <v>1911</v>
      </c>
      <c r="M3656" s="51" t="s">
        <v>36</v>
      </c>
      <c r="N3656" s="43">
        <v>4613</v>
      </c>
      <c r="O3656" s="84">
        <v>626</v>
      </c>
    </row>
    <row r="3657" spans="1:15" s="22" customFormat="1" ht="11.15" customHeight="1" x14ac:dyDescent="0.35">
      <c r="A3657" s="44">
        <v>7000107</v>
      </c>
      <c r="B3657" s="45">
        <f t="shared" si="116"/>
        <v>7000107</v>
      </c>
      <c r="C3657" s="46" t="s">
        <v>7312</v>
      </c>
      <c r="D3657" s="46" t="s">
        <v>381</v>
      </c>
      <c r="E3657" s="46" t="s">
        <v>382</v>
      </c>
      <c r="F3657" s="46" t="s">
        <v>383</v>
      </c>
      <c r="G3657" s="46">
        <v>4613</v>
      </c>
      <c r="H3657" s="46" t="s">
        <v>32</v>
      </c>
      <c r="I3657" s="46" t="s">
        <v>7302</v>
      </c>
      <c r="J3657" s="46" t="s">
        <v>34</v>
      </c>
      <c r="K3657" s="46" t="s">
        <v>35</v>
      </c>
      <c r="L3657" s="37">
        <v>9839</v>
      </c>
      <c r="M3657" s="47" t="s">
        <v>36</v>
      </c>
      <c r="N3657" s="38">
        <v>4613</v>
      </c>
      <c r="O3657" s="83">
        <v>154</v>
      </c>
    </row>
    <row r="3658" spans="1:15" s="22" customFormat="1" ht="11.15" customHeight="1" x14ac:dyDescent="0.35">
      <c r="A3658" s="48">
        <v>7000151</v>
      </c>
      <c r="B3658" s="49">
        <f t="shared" si="116"/>
        <v>7000151</v>
      </c>
      <c r="C3658" s="50" t="s">
        <v>7313</v>
      </c>
      <c r="D3658" s="50" t="s">
        <v>381</v>
      </c>
      <c r="E3658" s="50" t="s">
        <v>382</v>
      </c>
      <c r="F3658" s="50" t="s">
        <v>383</v>
      </c>
      <c r="G3658" s="50">
        <v>4613</v>
      </c>
      <c r="H3658" s="50" t="s">
        <v>32</v>
      </c>
      <c r="I3658" s="50" t="s">
        <v>7302</v>
      </c>
      <c r="J3658" s="50" t="s">
        <v>34</v>
      </c>
      <c r="K3658" s="50" t="s">
        <v>35</v>
      </c>
      <c r="L3658" s="37">
        <v>1341</v>
      </c>
      <c r="M3658" s="51" t="s">
        <v>36</v>
      </c>
      <c r="N3658" s="43">
        <v>4613</v>
      </c>
      <c r="O3658" s="84">
        <v>626</v>
      </c>
    </row>
    <row r="3659" spans="1:15" s="22" customFormat="1" ht="11.15" customHeight="1" x14ac:dyDescent="0.35">
      <c r="A3659" s="44">
        <v>7000147</v>
      </c>
      <c r="B3659" s="45">
        <f t="shared" si="116"/>
        <v>7000147</v>
      </c>
      <c r="C3659" s="46" t="s">
        <v>7314</v>
      </c>
      <c r="D3659" s="46" t="s">
        <v>381</v>
      </c>
      <c r="E3659" s="46" t="s">
        <v>382</v>
      </c>
      <c r="F3659" s="46" t="s">
        <v>383</v>
      </c>
      <c r="G3659" s="46">
        <v>4613</v>
      </c>
      <c r="H3659" s="46" t="s">
        <v>32</v>
      </c>
      <c r="I3659" s="46" t="s">
        <v>7302</v>
      </c>
      <c r="J3659" s="46" t="s">
        <v>34</v>
      </c>
      <c r="K3659" s="46" t="s">
        <v>35</v>
      </c>
      <c r="L3659" s="37">
        <v>1651</v>
      </c>
      <c r="M3659" s="47" t="s">
        <v>36</v>
      </c>
      <c r="N3659" s="38">
        <v>4613</v>
      </c>
      <c r="O3659" s="83">
        <v>503</v>
      </c>
    </row>
    <row r="3660" spans="1:15" s="22" customFormat="1" ht="11.15" customHeight="1" x14ac:dyDescent="0.35">
      <c r="A3660" s="48">
        <v>7000131</v>
      </c>
      <c r="B3660" s="49">
        <f t="shared" si="116"/>
        <v>7000131</v>
      </c>
      <c r="C3660" s="50" t="s">
        <v>7315</v>
      </c>
      <c r="D3660" s="50" t="s">
        <v>381</v>
      </c>
      <c r="E3660" s="50" t="s">
        <v>382</v>
      </c>
      <c r="F3660" s="50" t="s">
        <v>383</v>
      </c>
      <c r="G3660" s="50">
        <v>4613</v>
      </c>
      <c r="H3660" s="50" t="s">
        <v>32</v>
      </c>
      <c r="I3660" s="50" t="s">
        <v>7302</v>
      </c>
      <c r="J3660" s="50" t="s">
        <v>34</v>
      </c>
      <c r="K3660" s="50" t="s">
        <v>35</v>
      </c>
      <c r="L3660" s="37">
        <v>1898</v>
      </c>
      <c r="M3660" s="51" t="s">
        <v>36</v>
      </c>
      <c r="N3660" s="43">
        <v>4613</v>
      </c>
      <c r="O3660" s="84">
        <v>359</v>
      </c>
    </row>
    <row r="3661" spans="1:15" s="22" customFormat="1" ht="11.15" customHeight="1" x14ac:dyDescent="0.35">
      <c r="A3661" s="44">
        <v>7000130</v>
      </c>
      <c r="B3661" s="45">
        <f t="shared" si="116"/>
        <v>7000130</v>
      </c>
      <c r="C3661" s="46" t="s">
        <v>7316</v>
      </c>
      <c r="D3661" s="46" t="s">
        <v>381</v>
      </c>
      <c r="E3661" s="46" t="s">
        <v>382</v>
      </c>
      <c r="F3661" s="46" t="s">
        <v>383</v>
      </c>
      <c r="G3661" s="46">
        <v>4613</v>
      </c>
      <c r="H3661" s="46" t="s">
        <v>32</v>
      </c>
      <c r="I3661" s="46" t="s">
        <v>7302</v>
      </c>
      <c r="J3661" s="46" t="s">
        <v>34</v>
      </c>
      <c r="K3661" s="46" t="s">
        <v>35</v>
      </c>
      <c r="L3661" s="37">
        <v>6129</v>
      </c>
      <c r="M3661" s="47" t="s">
        <v>36</v>
      </c>
      <c r="N3661" s="38">
        <v>4613</v>
      </c>
      <c r="O3661" s="83">
        <v>315</v>
      </c>
    </row>
    <row r="3662" spans="1:15" s="22" customFormat="1" ht="11.15" customHeight="1" x14ac:dyDescent="0.35">
      <c r="A3662" s="48">
        <v>7000006</v>
      </c>
      <c r="B3662" s="49">
        <f t="shared" si="116"/>
        <v>7000006</v>
      </c>
      <c r="C3662" s="50" t="s">
        <v>7317</v>
      </c>
      <c r="D3662" s="50" t="s">
        <v>381</v>
      </c>
      <c r="E3662" s="50" t="s">
        <v>382</v>
      </c>
      <c r="F3662" s="50" t="s">
        <v>383</v>
      </c>
      <c r="G3662" s="50">
        <v>4613</v>
      </c>
      <c r="H3662" s="50" t="s">
        <v>32</v>
      </c>
      <c r="I3662" s="50" t="s">
        <v>7302</v>
      </c>
      <c r="J3662" s="50" t="s">
        <v>34</v>
      </c>
      <c r="K3662" s="50" t="s">
        <v>35</v>
      </c>
      <c r="L3662" s="37">
        <v>4649</v>
      </c>
      <c r="M3662" s="51" t="s">
        <v>36</v>
      </c>
      <c r="N3662" s="43">
        <v>4613</v>
      </c>
      <c r="O3662" s="84">
        <v>167</v>
      </c>
    </row>
    <row r="3663" spans="1:15" s="22" customFormat="1" ht="11.15" customHeight="1" x14ac:dyDescent="0.35">
      <c r="A3663" s="44">
        <v>7000110</v>
      </c>
      <c r="B3663" s="45">
        <f t="shared" si="116"/>
        <v>7000110</v>
      </c>
      <c r="C3663" s="46" t="s">
        <v>7318</v>
      </c>
      <c r="D3663" s="46" t="s">
        <v>381</v>
      </c>
      <c r="E3663" s="46" t="s">
        <v>382</v>
      </c>
      <c r="F3663" s="46" t="s">
        <v>383</v>
      </c>
      <c r="G3663" s="46">
        <v>4613</v>
      </c>
      <c r="H3663" s="46" t="s">
        <v>32</v>
      </c>
      <c r="I3663" s="46" t="s">
        <v>7302</v>
      </c>
      <c r="J3663" s="46" t="s">
        <v>34</v>
      </c>
      <c r="K3663" s="46" t="s">
        <v>35</v>
      </c>
      <c r="L3663" s="37">
        <v>11779</v>
      </c>
      <c r="M3663" s="47" t="s">
        <v>36</v>
      </c>
      <c r="N3663" s="38">
        <v>4613</v>
      </c>
      <c r="O3663" s="83">
        <v>158</v>
      </c>
    </row>
    <row r="3664" spans="1:15" s="22" customFormat="1" ht="11.15" customHeight="1" x14ac:dyDescent="0.35">
      <c r="A3664" s="48">
        <v>7000128</v>
      </c>
      <c r="B3664" s="49">
        <f t="shared" si="116"/>
        <v>7000128</v>
      </c>
      <c r="C3664" s="50" t="s">
        <v>7319</v>
      </c>
      <c r="D3664" s="50" t="s">
        <v>381</v>
      </c>
      <c r="E3664" s="50" t="s">
        <v>382</v>
      </c>
      <c r="F3664" s="50" t="s">
        <v>383</v>
      </c>
      <c r="G3664" s="50">
        <v>4613</v>
      </c>
      <c r="H3664" s="50" t="s">
        <v>32</v>
      </c>
      <c r="I3664" s="50" t="s">
        <v>7302</v>
      </c>
      <c r="J3664" s="50" t="s">
        <v>34</v>
      </c>
      <c r="K3664" s="50" t="s">
        <v>35</v>
      </c>
      <c r="L3664" s="37">
        <v>4779</v>
      </c>
      <c r="M3664" s="51" t="s">
        <v>36</v>
      </c>
      <c r="N3664" s="43">
        <v>4613</v>
      </c>
      <c r="O3664" s="84">
        <v>306</v>
      </c>
    </row>
    <row r="3665" spans="1:15" s="22" customFormat="1" ht="11.15" customHeight="1" x14ac:dyDescent="0.35">
      <c r="A3665" s="44">
        <v>7000124</v>
      </c>
      <c r="B3665" s="45">
        <f t="shared" si="116"/>
        <v>7000124</v>
      </c>
      <c r="C3665" s="46" t="s">
        <v>7320</v>
      </c>
      <c r="D3665" s="46" t="s">
        <v>381</v>
      </c>
      <c r="E3665" s="46" t="s">
        <v>382</v>
      </c>
      <c r="F3665" s="46" t="s">
        <v>383</v>
      </c>
      <c r="G3665" s="46">
        <v>4613</v>
      </c>
      <c r="H3665" s="46" t="s">
        <v>32</v>
      </c>
      <c r="I3665" s="46" t="s">
        <v>7302</v>
      </c>
      <c r="J3665" s="46" t="s">
        <v>34</v>
      </c>
      <c r="K3665" s="46" t="s">
        <v>35</v>
      </c>
      <c r="L3665" s="37">
        <v>1203</v>
      </c>
      <c r="M3665" s="47" t="s">
        <v>36</v>
      </c>
      <c r="N3665" s="38">
        <v>4613</v>
      </c>
      <c r="O3665" s="83">
        <v>364</v>
      </c>
    </row>
    <row r="3666" spans="1:15" s="22" customFormat="1" ht="11.15" customHeight="1" x14ac:dyDescent="0.35">
      <c r="A3666" s="48">
        <v>7000144</v>
      </c>
      <c r="B3666" s="49">
        <f t="shared" si="116"/>
        <v>7000144</v>
      </c>
      <c r="C3666" s="50" t="s">
        <v>7321</v>
      </c>
      <c r="D3666" s="50" t="s">
        <v>381</v>
      </c>
      <c r="E3666" s="50" t="s">
        <v>382</v>
      </c>
      <c r="F3666" s="50" t="s">
        <v>383</v>
      </c>
      <c r="G3666" s="50">
        <v>4613</v>
      </c>
      <c r="H3666" s="50" t="s">
        <v>32</v>
      </c>
      <c r="I3666" s="50" t="s">
        <v>7302</v>
      </c>
      <c r="J3666" s="50" t="s">
        <v>34</v>
      </c>
      <c r="K3666" s="50" t="s">
        <v>35</v>
      </c>
      <c r="L3666" s="37">
        <v>749</v>
      </c>
      <c r="M3666" s="51" t="s">
        <v>36</v>
      </c>
      <c r="N3666" s="43">
        <v>4613</v>
      </c>
      <c r="O3666" s="84">
        <v>539</v>
      </c>
    </row>
    <row r="3667" spans="1:15" s="22" customFormat="1" ht="11.15" customHeight="1" x14ac:dyDescent="0.35">
      <c r="A3667" s="44">
        <v>7000129</v>
      </c>
      <c r="B3667" s="45">
        <f t="shared" si="116"/>
        <v>7000129</v>
      </c>
      <c r="C3667" s="46" t="s">
        <v>7322</v>
      </c>
      <c r="D3667" s="46" t="s">
        <v>381</v>
      </c>
      <c r="E3667" s="46" t="s">
        <v>382</v>
      </c>
      <c r="F3667" s="46" t="s">
        <v>383</v>
      </c>
      <c r="G3667" s="46">
        <v>4613</v>
      </c>
      <c r="H3667" s="46" t="s">
        <v>32</v>
      </c>
      <c r="I3667" s="46" t="s">
        <v>7302</v>
      </c>
      <c r="J3667" s="46" t="s">
        <v>34</v>
      </c>
      <c r="K3667" s="46" t="s">
        <v>35</v>
      </c>
      <c r="L3667" s="37">
        <v>3572</v>
      </c>
      <c r="M3667" s="47" t="s">
        <v>36</v>
      </c>
      <c r="N3667" s="38">
        <v>4613</v>
      </c>
      <c r="O3667" s="83">
        <v>315</v>
      </c>
    </row>
    <row r="3668" spans="1:15" s="22" customFormat="1" ht="11.15" customHeight="1" x14ac:dyDescent="0.35">
      <c r="A3668" s="48">
        <v>7000126</v>
      </c>
      <c r="B3668" s="49">
        <f t="shared" si="116"/>
        <v>7000126</v>
      </c>
      <c r="C3668" s="50" t="s">
        <v>7323</v>
      </c>
      <c r="D3668" s="50" t="s">
        <v>381</v>
      </c>
      <c r="E3668" s="50" t="s">
        <v>382</v>
      </c>
      <c r="F3668" s="50" t="s">
        <v>383</v>
      </c>
      <c r="G3668" s="50">
        <v>4613</v>
      </c>
      <c r="H3668" s="50" t="s">
        <v>32</v>
      </c>
      <c r="I3668" s="50" t="s">
        <v>7302</v>
      </c>
      <c r="J3668" s="50" t="s">
        <v>34</v>
      </c>
      <c r="K3668" s="50" t="s">
        <v>35</v>
      </c>
      <c r="L3668" s="37">
        <v>3543</v>
      </c>
      <c r="M3668" s="51" t="s">
        <v>36</v>
      </c>
      <c r="N3668" s="43">
        <v>4613</v>
      </c>
      <c r="O3668" s="84">
        <v>306</v>
      </c>
    </row>
    <row r="3669" spans="1:15" s="22" customFormat="1" ht="11.15" customHeight="1" x14ac:dyDescent="0.35">
      <c r="A3669" s="44">
        <v>7000102</v>
      </c>
      <c r="B3669" s="45">
        <f t="shared" si="116"/>
        <v>7000102</v>
      </c>
      <c r="C3669" s="46" t="s">
        <v>7324</v>
      </c>
      <c r="D3669" s="46" t="s">
        <v>381</v>
      </c>
      <c r="E3669" s="46" t="s">
        <v>382</v>
      </c>
      <c r="F3669" s="46" t="s">
        <v>383</v>
      </c>
      <c r="G3669" s="46">
        <v>4613</v>
      </c>
      <c r="H3669" s="46" t="s">
        <v>32</v>
      </c>
      <c r="I3669" s="46" t="s">
        <v>7302</v>
      </c>
      <c r="J3669" s="46" t="s">
        <v>34</v>
      </c>
      <c r="K3669" s="46" t="s">
        <v>35</v>
      </c>
      <c r="L3669" s="37">
        <v>3518</v>
      </c>
      <c r="M3669" s="47" t="s">
        <v>36</v>
      </c>
      <c r="N3669" s="38">
        <v>4613</v>
      </c>
      <c r="O3669" s="83">
        <v>182</v>
      </c>
    </row>
    <row r="3670" spans="1:15" s="22" customFormat="1" ht="11.15" customHeight="1" x14ac:dyDescent="0.35">
      <c r="A3670" s="48">
        <v>7000005</v>
      </c>
      <c r="B3670" s="49">
        <f t="shared" si="116"/>
        <v>7000005</v>
      </c>
      <c r="C3670" s="50" t="s">
        <v>7325</v>
      </c>
      <c r="D3670" s="50" t="s">
        <v>381</v>
      </c>
      <c r="E3670" s="50" t="s">
        <v>382</v>
      </c>
      <c r="F3670" s="50" t="s">
        <v>383</v>
      </c>
      <c r="G3670" s="50">
        <v>4613</v>
      </c>
      <c r="H3670" s="50" t="s">
        <v>32</v>
      </c>
      <c r="I3670" s="50" t="s">
        <v>7302</v>
      </c>
      <c r="J3670" s="50" t="s">
        <v>34</v>
      </c>
      <c r="K3670" s="50" t="s">
        <v>35</v>
      </c>
      <c r="L3670" s="37">
        <v>2063</v>
      </c>
      <c r="M3670" s="51" t="s">
        <v>36</v>
      </c>
      <c r="N3670" s="43">
        <v>4613</v>
      </c>
      <c r="O3670" s="84">
        <v>174</v>
      </c>
    </row>
    <row r="3671" spans="1:15" s="22" customFormat="1" ht="11.15" customHeight="1" x14ac:dyDescent="0.35">
      <c r="A3671" s="44">
        <v>7000145</v>
      </c>
      <c r="B3671" s="45">
        <f t="shared" si="116"/>
        <v>7000145</v>
      </c>
      <c r="C3671" s="46" t="s">
        <v>7326</v>
      </c>
      <c r="D3671" s="46" t="s">
        <v>381</v>
      </c>
      <c r="E3671" s="46" t="s">
        <v>382</v>
      </c>
      <c r="F3671" s="46" t="s">
        <v>383</v>
      </c>
      <c r="G3671" s="46">
        <v>4613</v>
      </c>
      <c r="H3671" s="46" t="s">
        <v>32</v>
      </c>
      <c r="I3671" s="46" t="s">
        <v>7302</v>
      </c>
      <c r="J3671" s="46" t="s">
        <v>34</v>
      </c>
      <c r="K3671" s="46" t="s">
        <v>35</v>
      </c>
      <c r="L3671" s="37">
        <v>677</v>
      </c>
      <c r="M3671" s="47" t="s">
        <v>36</v>
      </c>
      <c r="N3671" s="38">
        <v>4613</v>
      </c>
      <c r="O3671" s="83">
        <v>539</v>
      </c>
    </row>
    <row r="3672" spans="1:15" s="22" customFormat="1" ht="11.15" customHeight="1" x14ac:dyDescent="0.35">
      <c r="A3672" s="48">
        <v>7000111</v>
      </c>
      <c r="B3672" s="49">
        <f t="shared" si="116"/>
        <v>7000111</v>
      </c>
      <c r="C3672" s="50" t="s">
        <v>7327</v>
      </c>
      <c r="D3672" s="50" t="s">
        <v>381</v>
      </c>
      <c r="E3672" s="50" t="s">
        <v>382</v>
      </c>
      <c r="F3672" s="50" t="s">
        <v>383</v>
      </c>
      <c r="G3672" s="50">
        <v>4613</v>
      </c>
      <c r="H3672" s="50" t="s">
        <v>32</v>
      </c>
      <c r="I3672" s="50" t="s">
        <v>7302</v>
      </c>
      <c r="J3672" s="50" t="s">
        <v>34</v>
      </c>
      <c r="K3672" s="50" t="s">
        <v>35</v>
      </c>
      <c r="L3672" s="37">
        <v>3005</v>
      </c>
      <c r="M3672" s="51" t="s">
        <v>36</v>
      </c>
      <c r="N3672" s="43">
        <v>4613</v>
      </c>
      <c r="O3672" s="84">
        <v>182</v>
      </c>
    </row>
    <row r="3673" spans="1:15" s="22" customFormat="1" ht="11.15" customHeight="1" x14ac:dyDescent="0.35">
      <c r="A3673" s="44">
        <v>7000125</v>
      </c>
      <c r="B3673" s="45">
        <f t="shared" si="116"/>
        <v>7000125</v>
      </c>
      <c r="C3673" s="46" t="s">
        <v>7328</v>
      </c>
      <c r="D3673" s="46" t="s">
        <v>381</v>
      </c>
      <c r="E3673" s="46" t="s">
        <v>382</v>
      </c>
      <c r="F3673" s="46" t="s">
        <v>383</v>
      </c>
      <c r="G3673" s="46">
        <v>4613</v>
      </c>
      <c r="H3673" s="46" t="s">
        <v>32</v>
      </c>
      <c r="I3673" s="46" t="s">
        <v>7302</v>
      </c>
      <c r="J3673" s="46" t="s">
        <v>34</v>
      </c>
      <c r="K3673" s="46" t="s">
        <v>35</v>
      </c>
      <c r="L3673" s="37">
        <v>858</v>
      </c>
      <c r="M3673" s="47" t="s">
        <v>36</v>
      </c>
      <c r="N3673" s="38">
        <v>4613</v>
      </c>
      <c r="O3673" s="83">
        <v>353</v>
      </c>
    </row>
    <row r="3674" spans="1:15" s="22" customFormat="1" ht="11.15" customHeight="1" x14ac:dyDescent="0.35">
      <c r="A3674" s="48">
        <v>7000132</v>
      </c>
      <c r="B3674" s="49">
        <f t="shared" si="116"/>
        <v>7000132</v>
      </c>
      <c r="C3674" s="50" t="s">
        <v>7329</v>
      </c>
      <c r="D3674" s="50" t="s">
        <v>381</v>
      </c>
      <c r="E3674" s="50" t="s">
        <v>382</v>
      </c>
      <c r="F3674" s="50" t="s">
        <v>383</v>
      </c>
      <c r="G3674" s="50">
        <v>4613</v>
      </c>
      <c r="H3674" s="50" t="s">
        <v>32</v>
      </c>
      <c r="I3674" s="50" t="s">
        <v>7302</v>
      </c>
      <c r="J3674" s="50" t="s">
        <v>34</v>
      </c>
      <c r="K3674" s="50" t="s">
        <v>35</v>
      </c>
      <c r="L3674" s="37">
        <v>1016</v>
      </c>
      <c r="M3674" s="51" t="s">
        <v>36</v>
      </c>
      <c r="N3674" s="43">
        <v>4613</v>
      </c>
      <c r="O3674" s="84">
        <v>359</v>
      </c>
    </row>
    <row r="3675" spans="1:15" s="22" customFormat="1" ht="11.15" customHeight="1" x14ac:dyDescent="0.35">
      <c r="A3675" s="44">
        <v>7000171</v>
      </c>
      <c r="B3675" s="45">
        <f t="shared" si="116"/>
        <v>7000171</v>
      </c>
      <c r="C3675" s="46" t="s">
        <v>7330</v>
      </c>
      <c r="D3675" s="46" t="s">
        <v>381</v>
      </c>
      <c r="E3675" s="46" t="s">
        <v>382</v>
      </c>
      <c r="F3675" s="46" t="s">
        <v>383</v>
      </c>
      <c r="G3675" s="46">
        <v>4613</v>
      </c>
      <c r="H3675" s="46" t="s">
        <v>32</v>
      </c>
      <c r="I3675" s="46" t="s">
        <v>7302</v>
      </c>
      <c r="J3675" s="46" t="s">
        <v>34</v>
      </c>
      <c r="K3675" s="46" t="s">
        <v>35</v>
      </c>
      <c r="L3675" s="37">
        <v>192</v>
      </c>
      <c r="M3675" s="47" t="s">
        <v>36</v>
      </c>
      <c r="N3675" s="38">
        <v>4613</v>
      </c>
      <c r="O3675" s="83">
        <v>934</v>
      </c>
    </row>
    <row r="3676" spans="1:15" s="22" customFormat="1" ht="11.15" customHeight="1" x14ac:dyDescent="0.35">
      <c r="A3676" s="48">
        <v>7000168</v>
      </c>
      <c r="B3676" s="49">
        <f t="shared" si="116"/>
        <v>7000168</v>
      </c>
      <c r="C3676" s="50" t="s">
        <v>7331</v>
      </c>
      <c r="D3676" s="50" t="s">
        <v>381</v>
      </c>
      <c r="E3676" s="50" t="s">
        <v>382</v>
      </c>
      <c r="F3676" s="50" t="s">
        <v>383</v>
      </c>
      <c r="G3676" s="50">
        <v>4613</v>
      </c>
      <c r="H3676" s="50" t="s">
        <v>32</v>
      </c>
      <c r="I3676" s="50" t="s">
        <v>7302</v>
      </c>
      <c r="J3676" s="50" t="s">
        <v>34</v>
      </c>
      <c r="K3676" s="50" t="s">
        <v>35</v>
      </c>
      <c r="L3676" s="37">
        <v>400</v>
      </c>
      <c r="M3676" s="51" t="s">
        <v>36</v>
      </c>
      <c r="N3676" s="43">
        <v>4613</v>
      </c>
      <c r="O3676" s="84">
        <v>822</v>
      </c>
    </row>
    <row r="3677" spans="1:15" s="22" customFormat="1" ht="11.15" customHeight="1" x14ac:dyDescent="0.35">
      <c r="A3677" s="44">
        <v>7000112</v>
      </c>
      <c r="B3677" s="45">
        <f t="shared" si="116"/>
        <v>7000112</v>
      </c>
      <c r="C3677" s="46" t="s">
        <v>7332</v>
      </c>
      <c r="D3677" s="46" t="s">
        <v>381</v>
      </c>
      <c r="E3677" s="46" t="s">
        <v>382</v>
      </c>
      <c r="F3677" s="46" t="s">
        <v>383</v>
      </c>
      <c r="G3677" s="46">
        <v>4613</v>
      </c>
      <c r="H3677" s="46" t="s">
        <v>32</v>
      </c>
      <c r="I3677" s="46" t="s">
        <v>7302</v>
      </c>
      <c r="J3677" s="46" t="s">
        <v>34</v>
      </c>
      <c r="K3677" s="46" t="s">
        <v>35</v>
      </c>
      <c r="L3677" s="37">
        <v>1097</v>
      </c>
      <c r="M3677" s="47" t="s">
        <v>36</v>
      </c>
      <c r="N3677" s="38">
        <v>4613</v>
      </c>
      <c r="O3677" s="83">
        <v>182</v>
      </c>
    </row>
    <row r="3678" spans="1:15" s="22" customFormat="1" ht="11.15" customHeight="1" x14ac:dyDescent="0.35">
      <c r="A3678" s="48">
        <v>7000127</v>
      </c>
      <c r="B3678" s="49">
        <f t="shared" si="116"/>
        <v>7000127</v>
      </c>
      <c r="C3678" s="50" t="s">
        <v>7333</v>
      </c>
      <c r="D3678" s="50" t="s">
        <v>381</v>
      </c>
      <c r="E3678" s="50" t="s">
        <v>382</v>
      </c>
      <c r="F3678" s="50" t="s">
        <v>383</v>
      </c>
      <c r="G3678" s="50">
        <v>4613</v>
      </c>
      <c r="H3678" s="50" t="s">
        <v>32</v>
      </c>
      <c r="I3678" s="50" t="s">
        <v>7302</v>
      </c>
      <c r="J3678" s="50" t="s">
        <v>34</v>
      </c>
      <c r="K3678" s="50" t="s">
        <v>35</v>
      </c>
      <c r="L3678" s="37">
        <v>586</v>
      </c>
      <c r="M3678" s="51" t="s">
        <v>36</v>
      </c>
      <c r="N3678" s="43">
        <v>4613</v>
      </c>
      <c r="O3678" s="84">
        <v>306</v>
      </c>
    </row>
    <row r="3679" spans="1:15" s="22" customFormat="1" ht="11.15" customHeight="1" x14ac:dyDescent="0.35">
      <c r="A3679" s="44">
        <v>7000169</v>
      </c>
      <c r="B3679" s="45">
        <f t="shared" si="116"/>
        <v>7000169</v>
      </c>
      <c r="C3679" s="46" t="s">
        <v>7334</v>
      </c>
      <c r="D3679" s="46" t="s">
        <v>381</v>
      </c>
      <c r="E3679" s="46" t="s">
        <v>382</v>
      </c>
      <c r="F3679" s="46" t="s">
        <v>383</v>
      </c>
      <c r="G3679" s="46">
        <v>4613</v>
      </c>
      <c r="H3679" s="46" t="s">
        <v>32</v>
      </c>
      <c r="I3679" s="46" t="s">
        <v>7302</v>
      </c>
      <c r="J3679" s="46" t="s">
        <v>34</v>
      </c>
      <c r="K3679" s="46" t="s">
        <v>35</v>
      </c>
      <c r="L3679" s="37">
        <v>179</v>
      </c>
      <c r="M3679" s="47" t="s">
        <v>36</v>
      </c>
      <c r="N3679" s="38">
        <v>4613</v>
      </c>
      <c r="O3679" s="83">
        <v>934</v>
      </c>
    </row>
    <row r="3680" spans="1:15" s="22" customFormat="1" ht="11.15" customHeight="1" x14ac:dyDescent="0.35">
      <c r="A3680" s="48">
        <v>7000052</v>
      </c>
      <c r="B3680" s="49">
        <f t="shared" si="116"/>
        <v>7000052</v>
      </c>
      <c r="C3680" s="50" t="s">
        <v>7335</v>
      </c>
      <c r="D3680" s="50" t="s">
        <v>381</v>
      </c>
      <c r="E3680" s="50" t="s">
        <v>382</v>
      </c>
      <c r="F3680" s="50" t="s">
        <v>383</v>
      </c>
      <c r="G3680" s="50">
        <v>4613</v>
      </c>
      <c r="H3680" s="50" t="s">
        <v>32</v>
      </c>
      <c r="I3680" s="50" t="s">
        <v>7302</v>
      </c>
      <c r="J3680" s="50" t="s">
        <v>34</v>
      </c>
      <c r="K3680" s="50" t="s">
        <v>35</v>
      </c>
      <c r="L3680" s="37">
        <v>237</v>
      </c>
      <c r="M3680" s="51" t="s">
        <v>36</v>
      </c>
      <c r="N3680" s="43">
        <v>4613</v>
      </c>
      <c r="O3680" s="84">
        <v>633</v>
      </c>
    </row>
    <row r="3681" spans="1:15" s="22" customFormat="1" ht="11.15" customHeight="1" x14ac:dyDescent="0.35">
      <c r="A3681" s="44">
        <v>7000170</v>
      </c>
      <c r="B3681" s="45">
        <f t="shared" si="116"/>
        <v>7000170</v>
      </c>
      <c r="C3681" s="46" t="s">
        <v>7336</v>
      </c>
      <c r="D3681" s="46" t="s">
        <v>381</v>
      </c>
      <c r="E3681" s="46" t="s">
        <v>382</v>
      </c>
      <c r="F3681" s="46" t="s">
        <v>383</v>
      </c>
      <c r="G3681" s="46">
        <v>4613</v>
      </c>
      <c r="H3681" s="46" t="s">
        <v>32</v>
      </c>
      <c r="I3681" s="46" t="s">
        <v>7302</v>
      </c>
      <c r="J3681" s="46" t="s">
        <v>34</v>
      </c>
      <c r="K3681" s="46" t="s">
        <v>35</v>
      </c>
      <c r="L3681" s="37">
        <v>141</v>
      </c>
      <c r="M3681" s="47" t="s">
        <v>36</v>
      </c>
      <c r="N3681" s="38">
        <v>4613</v>
      </c>
      <c r="O3681" s="83">
        <v>934</v>
      </c>
    </row>
    <row r="3682" spans="1:15" s="22" customFormat="1" ht="11.15" customHeight="1" x14ac:dyDescent="0.35">
      <c r="A3682" s="48">
        <v>7000049</v>
      </c>
      <c r="B3682" s="49">
        <f t="shared" si="116"/>
        <v>7000049</v>
      </c>
      <c r="C3682" s="50" t="s">
        <v>7337</v>
      </c>
      <c r="D3682" s="50" t="s">
        <v>381</v>
      </c>
      <c r="E3682" s="50" t="s">
        <v>382</v>
      </c>
      <c r="F3682" s="50" t="s">
        <v>383</v>
      </c>
      <c r="G3682" s="50">
        <v>4613</v>
      </c>
      <c r="H3682" s="50" t="s">
        <v>32</v>
      </c>
      <c r="I3682" s="50" t="s">
        <v>7302</v>
      </c>
      <c r="J3682" s="50" t="s">
        <v>34</v>
      </c>
      <c r="K3682" s="50" t="s">
        <v>35</v>
      </c>
      <c r="L3682" s="37">
        <v>132</v>
      </c>
      <c r="M3682" s="51" t="s">
        <v>36</v>
      </c>
      <c r="N3682" s="43">
        <v>4613</v>
      </c>
      <c r="O3682" s="84">
        <v>526</v>
      </c>
    </row>
    <row r="3683" spans="1:15" s="22" customFormat="1" ht="11.15" customHeight="1" x14ac:dyDescent="0.35">
      <c r="A3683" s="44">
        <v>7000008</v>
      </c>
      <c r="B3683" s="45">
        <f t="shared" si="116"/>
        <v>7000008</v>
      </c>
      <c r="C3683" s="46" t="s">
        <v>7338</v>
      </c>
      <c r="D3683" s="46" t="s">
        <v>381</v>
      </c>
      <c r="E3683" s="46" t="s">
        <v>382</v>
      </c>
      <c r="F3683" s="46" t="s">
        <v>383</v>
      </c>
      <c r="G3683" s="46">
        <v>4613</v>
      </c>
      <c r="H3683" s="46" t="s">
        <v>32</v>
      </c>
      <c r="I3683" s="46" t="s">
        <v>7302</v>
      </c>
      <c r="J3683" s="46" t="s">
        <v>34</v>
      </c>
      <c r="K3683" s="46" t="s">
        <v>35</v>
      </c>
      <c r="L3683" s="37">
        <v>395</v>
      </c>
      <c r="M3683" s="47" t="s">
        <v>36</v>
      </c>
      <c r="N3683" s="38">
        <v>4613</v>
      </c>
      <c r="O3683" s="83">
        <v>182</v>
      </c>
    </row>
    <row r="3684" spans="1:15" s="22" customFormat="1" ht="11.15" customHeight="1" x14ac:dyDescent="0.35">
      <c r="A3684" s="48">
        <v>7000043</v>
      </c>
      <c r="B3684" s="49">
        <f t="shared" si="116"/>
        <v>7000043</v>
      </c>
      <c r="C3684" s="50" t="s">
        <v>7339</v>
      </c>
      <c r="D3684" s="50" t="s">
        <v>381</v>
      </c>
      <c r="E3684" s="50" t="s">
        <v>382</v>
      </c>
      <c r="F3684" s="50" t="s">
        <v>383</v>
      </c>
      <c r="G3684" s="50">
        <v>4613</v>
      </c>
      <c r="H3684" s="50" t="s">
        <v>32</v>
      </c>
      <c r="I3684" s="50" t="s">
        <v>7302</v>
      </c>
      <c r="J3684" s="50" t="s">
        <v>34</v>
      </c>
      <c r="K3684" s="50" t="s">
        <v>35</v>
      </c>
      <c r="L3684" s="37">
        <v>296</v>
      </c>
      <c r="M3684" s="51" t="s">
        <v>36</v>
      </c>
      <c r="N3684" s="43">
        <v>4613</v>
      </c>
      <c r="O3684" s="84">
        <v>608</v>
      </c>
    </row>
    <row r="3685" spans="1:15" s="22" customFormat="1" ht="11.15" customHeight="1" x14ac:dyDescent="0.35">
      <c r="A3685" s="44">
        <v>7000172</v>
      </c>
      <c r="B3685" s="45">
        <f t="shared" si="116"/>
        <v>7000172</v>
      </c>
      <c r="C3685" s="46" t="s">
        <v>7340</v>
      </c>
      <c r="D3685" s="46" t="s">
        <v>381</v>
      </c>
      <c r="E3685" s="46" t="s">
        <v>382</v>
      </c>
      <c r="F3685" s="46" t="s">
        <v>383</v>
      </c>
      <c r="G3685" s="46">
        <v>4613</v>
      </c>
      <c r="H3685" s="46" t="s">
        <v>32</v>
      </c>
      <c r="I3685" s="46" t="s">
        <v>7302</v>
      </c>
      <c r="J3685" s="46" t="s">
        <v>34</v>
      </c>
      <c r="K3685" s="46" t="s">
        <v>35</v>
      </c>
      <c r="L3685" s="37">
        <v>132</v>
      </c>
      <c r="M3685" s="47" t="s">
        <v>36</v>
      </c>
      <c r="N3685" s="38">
        <v>4613</v>
      </c>
      <c r="O3685" s="83">
        <v>934</v>
      </c>
    </row>
    <row r="3686" spans="1:15" s="22" customFormat="1" ht="11.15" customHeight="1" x14ac:dyDescent="0.35">
      <c r="A3686" s="48">
        <v>7000007</v>
      </c>
      <c r="B3686" s="49">
        <f t="shared" si="116"/>
        <v>7000007</v>
      </c>
      <c r="C3686" s="50" t="s">
        <v>7341</v>
      </c>
      <c r="D3686" s="50" t="s">
        <v>381</v>
      </c>
      <c r="E3686" s="50" t="s">
        <v>382</v>
      </c>
      <c r="F3686" s="50" t="s">
        <v>383</v>
      </c>
      <c r="G3686" s="50">
        <v>4613</v>
      </c>
      <c r="H3686" s="50" t="s">
        <v>32</v>
      </c>
      <c r="I3686" s="50" t="s">
        <v>7302</v>
      </c>
      <c r="J3686" s="50" t="s">
        <v>34</v>
      </c>
      <c r="K3686" s="50" t="s">
        <v>35</v>
      </c>
      <c r="L3686" s="37">
        <v>265</v>
      </c>
      <c r="M3686" s="51" t="s">
        <v>36</v>
      </c>
      <c r="N3686" s="43">
        <v>4613</v>
      </c>
      <c r="O3686" s="84">
        <v>190</v>
      </c>
    </row>
    <row r="3687" spans="1:15" s="22" customFormat="1" ht="11.15" customHeight="1" x14ac:dyDescent="0.35">
      <c r="A3687" s="44">
        <v>7000010</v>
      </c>
      <c r="B3687" s="45">
        <f t="shared" si="116"/>
        <v>7000010</v>
      </c>
      <c r="C3687" s="46" t="s">
        <v>7342</v>
      </c>
      <c r="D3687" s="46" t="s">
        <v>381</v>
      </c>
      <c r="E3687" s="46" t="s">
        <v>382</v>
      </c>
      <c r="F3687" s="46" t="s">
        <v>383</v>
      </c>
      <c r="G3687" s="46">
        <v>4613</v>
      </c>
      <c r="H3687" s="46" t="s">
        <v>32</v>
      </c>
      <c r="I3687" s="46" t="s">
        <v>7302</v>
      </c>
      <c r="J3687" s="46" t="s">
        <v>34</v>
      </c>
      <c r="K3687" s="46" t="s">
        <v>35</v>
      </c>
      <c r="L3687" s="37">
        <v>210</v>
      </c>
      <c r="M3687" s="47" t="s">
        <v>36</v>
      </c>
      <c r="N3687" s="38">
        <v>4613</v>
      </c>
      <c r="O3687" s="83">
        <v>182</v>
      </c>
    </row>
    <row r="3688" spans="1:15" s="22" customFormat="1" ht="11.15" customHeight="1" x14ac:dyDescent="0.35">
      <c r="A3688" s="48">
        <v>7000030</v>
      </c>
      <c r="B3688" s="49">
        <f t="shared" si="116"/>
        <v>7000030</v>
      </c>
      <c r="C3688" s="50" t="s">
        <v>7343</v>
      </c>
      <c r="D3688" s="50" t="s">
        <v>381</v>
      </c>
      <c r="E3688" s="50" t="s">
        <v>382</v>
      </c>
      <c r="F3688" s="50" t="s">
        <v>383</v>
      </c>
      <c r="G3688" s="50">
        <v>4613</v>
      </c>
      <c r="H3688" s="50" t="s">
        <v>32</v>
      </c>
      <c r="I3688" s="50" t="s">
        <v>7302</v>
      </c>
      <c r="J3688" s="50" t="s">
        <v>34</v>
      </c>
      <c r="K3688" s="50" t="s">
        <v>35</v>
      </c>
      <c r="L3688" s="37">
        <v>179</v>
      </c>
      <c r="M3688" s="51" t="s">
        <v>36</v>
      </c>
      <c r="N3688" s="43">
        <v>4613</v>
      </c>
      <c r="O3688" s="84">
        <v>375</v>
      </c>
    </row>
    <row r="3689" spans="1:15" s="22" customFormat="1" ht="11.15" customHeight="1" x14ac:dyDescent="0.35">
      <c r="A3689" s="44">
        <v>7000046</v>
      </c>
      <c r="B3689" s="45">
        <f t="shared" si="116"/>
        <v>7000046</v>
      </c>
      <c r="C3689" s="46" t="s">
        <v>7344</v>
      </c>
      <c r="D3689" s="46" t="s">
        <v>381</v>
      </c>
      <c r="E3689" s="46" t="s">
        <v>382</v>
      </c>
      <c r="F3689" s="46" t="s">
        <v>383</v>
      </c>
      <c r="G3689" s="46">
        <v>4613</v>
      </c>
      <c r="H3689" s="46" t="s">
        <v>32</v>
      </c>
      <c r="I3689" s="46" t="s">
        <v>7302</v>
      </c>
      <c r="J3689" s="46" t="s">
        <v>34</v>
      </c>
      <c r="K3689" s="46" t="s">
        <v>35</v>
      </c>
      <c r="L3689" s="37">
        <v>91</v>
      </c>
      <c r="M3689" s="47" t="s">
        <v>36</v>
      </c>
      <c r="N3689" s="38">
        <v>4613</v>
      </c>
      <c r="O3689" s="83">
        <v>509</v>
      </c>
    </row>
    <row r="3690" spans="1:15" s="22" customFormat="1" ht="11.15" customHeight="1" x14ac:dyDescent="0.35">
      <c r="A3690" s="48">
        <v>7000072</v>
      </c>
      <c r="B3690" s="49">
        <f t="shared" si="116"/>
        <v>7000072</v>
      </c>
      <c r="C3690" s="50" t="s">
        <v>7345</v>
      </c>
      <c r="D3690" s="50" t="s">
        <v>381</v>
      </c>
      <c r="E3690" s="50" t="s">
        <v>382</v>
      </c>
      <c r="F3690" s="50" t="s">
        <v>383</v>
      </c>
      <c r="G3690" s="50">
        <v>4613</v>
      </c>
      <c r="H3690" s="50" t="s">
        <v>32</v>
      </c>
      <c r="I3690" s="50" t="s">
        <v>7302</v>
      </c>
      <c r="J3690" s="50" t="s">
        <v>34</v>
      </c>
      <c r="K3690" s="50" t="s">
        <v>35</v>
      </c>
      <c r="L3690" s="37">
        <v>159</v>
      </c>
      <c r="M3690" s="51" t="s">
        <v>36</v>
      </c>
      <c r="N3690" s="43">
        <v>4613</v>
      </c>
      <c r="O3690" s="84">
        <v>546</v>
      </c>
    </row>
    <row r="3691" spans="1:15" s="22" customFormat="1" ht="11.15" customHeight="1" x14ac:dyDescent="0.35">
      <c r="A3691" s="44">
        <v>7000066</v>
      </c>
      <c r="B3691" s="45">
        <f t="shared" si="116"/>
        <v>7000066</v>
      </c>
      <c r="C3691" s="46" t="s">
        <v>7346</v>
      </c>
      <c r="D3691" s="46" t="s">
        <v>381</v>
      </c>
      <c r="E3691" s="46" t="s">
        <v>382</v>
      </c>
      <c r="F3691" s="46" t="s">
        <v>383</v>
      </c>
      <c r="G3691" s="46">
        <v>4613</v>
      </c>
      <c r="H3691" s="46" t="s">
        <v>32</v>
      </c>
      <c r="I3691" s="46" t="s">
        <v>7302</v>
      </c>
      <c r="J3691" s="46" t="s">
        <v>34</v>
      </c>
      <c r="K3691" s="46" t="s">
        <v>35</v>
      </c>
      <c r="L3691" s="37">
        <v>45</v>
      </c>
      <c r="M3691" s="47" t="s">
        <v>36</v>
      </c>
      <c r="N3691" s="38">
        <v>4613</v>
      </c>
      <c r="O3691" s="83">
        <v>806</v>
      </c>
    </row>
    <row r="3692" spans="1:15" s="22" customFormat="1" ht="11.15" customHeight="1" x14ac:dyDescent="0.35">
      <c r="A3692" s="48">
        <v>7000028</v>
      </c>
      <c r="B3692" s="49">
        <f t="shared" si="116"/>
        <v>7000028</v>
      </c>
      <c r="C3692" s="50" t="s">
        <v>7347</v>
      </c>
      <c r="D3692" s="50" t="s">
        <v>381</v>
      </c>
      <c r="E3692" s="50" t="s">
        <v>382</v>
      </c>
      <c r="F3692" s="50" t="s">
        <v>383</v>
      </c>
      <c r="G3692" s="50">
        <v>4613</v>
      </c>
      <c r="H3692" s="50" t="s">
        <v>32</v>
      </c>
      <c r="I3692" s="50" t="s">
        <v>7302</v>
      </c>
      <c r="J3692" s="50" t="s">
        <v>34</v>
      </c>
      <c r="K3692" s="50" t="s">
        <v>35</v>
      </c>
      <c r="L3692" s="37">
        <v>112</v>
      </c>
      <c r="M3692" s="51" t="s">
        <v>36</v>
      </c>
      <c r="N3692" s="43">
        <v>4613</v>
      </c>
      <c r="O3692" s="84">
        <v>336</v>
      </c>
    </row>
    <row r="3693" spans="1:15" s="22" customFormat="1" ht="11.15" customHeight="1" x14ac:dyDescent="0.35">
      <c r="A3693" s="44">
        <v>7000067</v>
      </c>
      <c r="B3693" s="45">
        <f t="shared" si="116"/>
        <v>7000067</v>
      </c>
      <c r="C3693" s="46" t="s">
        <v>7348</v>
      </c>
      <c r="D3693" s="46" t="s">
        <v>381</v>
      </c>
      <c r="E3693" s="46" t="s">
        <v>382</v>
      </c>
      <c r="F3693" s="46" t="s">
        <v>383</v>
      </c>
      <c r="G3693" s="46">
        <v>4613</v>
      </c>
      <c r="H3693" s="46" t="s">
        <v>32</v>
      </c>
      <c r="I3693" s="46" t="s">
        <v>7302</v>
      </c>
      <c r="J3693" s="46" t="s">
        <v>34</v>
      </c>
      <c r="K3693" s="46" t="s">
        <v>35</v>
      </c>
      <c r="L3693" s="37">
        <v>66</v>
      </c>
      <c r="M3693" s="47" t="s">
        <v>36</v>
      </c>
      <c r="N3693" s="38">
        <v>4613</v>
      </c>
      <c r="O3693" s="83">
        <v>840</v>
      </c>
    </row>
    <row r="3694" spans="1:15" s="22" customFormat="1" ht="11.15" customHeight="1" x14ac:dyDescent="0.35">
      <c r="A3694" s="48">
        <v>7000048</v>
      </c>
      <c r="B3694" s="49">
        <f t="shared" si="116"/>
        <v>7000048</v>
      </c>
      <c r="C3694" s="50" t="s">
        <v>7349</v>
      </c>
      <c r="D3694" s="50" t="s">
        <v>381</v>
      </c>
      <c r="E3694" s="50" t="s">
        <v>382</v>
      </c>
      <c r="F3694" s="50" t="s">
        <v>383</v>
      </c>
      <c r="G3694" s="50">
        <v>4613</v>
      </c>
      <c r="H3694" s="50" t="s">
        <v>32</v>
      </c>
      <c r="I3694" s="50" t="s">
        <v>7302</v>
      </c>
      <c r="J3694" s="50" t="s">
        <v>34</v>
      </c>
      <c r="K3694" s="50" t="s">
        <v>35</v>
      </c>
      <c r="L3694" s="37">
        <v>65</v>
      </c>
      <c r="M3694" s="51" t="s">
        <v>36</v>
      </c>
      <c r="N3694" s="43">
        <v>4613</v>
      </c>
      <c r="O3694" s="84">
        <v>477</v>
      </c>
    </row>
    <row r="3695" spans="1:15" s="22" customFormat="1" ht="11.15" customHeight="1" x14ac:dyDescent="0.35">
      <c r="A3695" s="44">
        <v>7000165</v>
      </c>
      <c r="B3695" s="45">
        <f t="shared" si="116"/>
        <v>7000165</v>
      </c>
      <c r="C3695" s="46" t="s">
        <v>7350</v>
      </c>
      <c r="D3695" s="46" t="s">
        <v>381</v>
      </c>
      <c r="E3695" s="46" t="s">
        <v>382</v>
      </c>
      <c r="F3695" s="46" t="s">
        <v>383</v>
      </c>
      <c r="G3695" s="46">
        <v>4613</v>
      </c>
      <c r="H3695" s="46" t="s">
        <v>32</v>
      </c>
      <c r="I3695" s="46" t="s">
        <v>7302</v>
      </c>
      <c r="J3695" s="46" t="s">
        <v>34</v>
      </c>
      <c r="K3695" s="46" t="s">
        <v>35</v>
      </c>
      <c r="L3695" s="37">
        <v>30</v>
      </c>
      <c r="M3695" s="47" t="s">
        <v>36</v>
      </c>
      <c r="N3695" s="38">
        <v>4613</v>
      </c>
      <c r="O3695" s="83">
        <v>934</v>
      </c>
    </row>
    <row r="3696" spans="1:15" s="22" customFormat="1" ht="11.15" customHeight="1" x14ac:dyDescent="0.35">
      <c r="A3696" s="48">
        <v>7000044</v>
      </c>
      <c r="B3696" s="49">
        <f t="shared" si="116"/>
        <v>7000044</v>
      </c>
      <c r="C3696" s="50" t="s">
        <v>7351</v>
      </c>
      <c r="D3696" s="50" t="s">
        <v>381</v>
      </c>
      <c r="E3696" s="50" t="s">
        <v>382</v>
      </c>
      <c r="F3696" s="50" t="s">
        <v>383</v>
      </c>
      <c r="G3696" s="50">
        <v>4613</v>
      </c>
      <c r="H3696" s="50" t="s">
        <v>32</v>
      </c>
      <c r="I3696" s="50" t="s">
        <v>7302</v>
      </c>
      <c r="J3696" s="50" t="s">
        <v>34</v>
      </c>
      <c r="K3696" s="50" t="s">
        <v>35</v>
      </c>
      <c r="L3696" s="37">
        <v>132</v>
      </c>
      <c r="M3696" s="51" t="s">
        <v>36</v>
      </c>
      <c r="N3696" s="43">
        <v>4613</v>
      </c>
      <c r="O3696" s="84">
        <v>509</v>
      </c>
    </row>
    <row r="3697" spans="1:15" s="22" customFormat="1" ht="11.15" customHeight="1" x14ac:dyDescent="0.35">
      <c r="A3697" s="44">
        <v>7000047</v>
      </c>
      <c r="B3697" s="45">
        <f t="shared" si="116"/>
        <v>7000047</v>
      </c>
      <c r="C3697" s="46" t="s">
        <v>7352</v>
      </c>
      <c r="D3697" s="46" t="s">
        <v>381</v>
      </c>
      <c r="E3697" s="46" t="s">
        <v>382</v>
      </c>
      <c r="F3697" s="46" t="s">
        <v>383</v>
      </c>
      <c r="G3697" s="46">
        <v>4613</v>
      </c>
      <c r="H3697" s="46" t="s">
        <v>32</v>
      </c>
      <c r="I3697" s="46" t="s">
        <v>7302</v>
      </c>
      <c r="J3697" s="46" t="s">
        <v>34</v>
      </c>
      <c r="K3697" s="46" t="s">
        <v>35</v>
      </c>
      <c r="L3697" s="37">
        <v>64</v>
      </c>
      <c r="M3697" s="47" t="s">
        <v>36</v>
      </c>
      <c r="N3697" s="38">
        <v>4613</v>
      </c>
      <c r="O3697" s="83">
        <v>509</v>
      </c>
    </row>
    <row r="3698" spans="1:15" s="22" customFormat="1" ht="11.15" customHeight="1" x14ac:dyDescent="0.35">
      <c r="A3698" s="48">
        <v>7000164</v>
      </c>
      <c r="B3698" s="49">
        <f t="shared" si="116"/>
        <v>7000164</v>
      </c>
      <c r="C3698" s="50" t="s">
        <v>7353</v>
      </c>
      <c r="D3698" s="50" t="s">
        <v>381</v>
      </c>
      <c r="E3698" s="50" t="s">
        <v>382</v>
      </c>
      <c r="F3698" s="50" t="s">
        <v>383</v>
      </c>
      <c r="G3698" s="50">
        <v>4613</v>
      </c>
      <c r="H3698" s="50" t="s">
        <v>32</v>
      </c>
      <c r="I3698" s="50" t="s">
        <v>7302</v>
      </c>
      <c r="J3698" s="50" t="s">
        <v>34</v>
      </c>
      <c r="K3698" s="50" t="s">
        <v>35</v>
      </c>
      <c r="L3698" s="37">
        <v>40</v>
      </c>
      <c r="M3698" s="51" t="s">
        <v>36</v>
      </c>
      <c r="N3698" s="43">
        <v>4613</v>
      </c>
      <c r="O3698" s="84">
        <v>934</v>
      </c>
    </row>
    <row r="3699" spans="1:15" s="22" customFormat="1" ht="11.15" customHeight="1" x14ac:dyDescent="0.35">
      <c r="A3699" s="44">
        <v>7000051</v>
      </c>
      <c r="B3699" s="45">
        <f t="shared" si="116"/>
        <v>7000051</v>
      </c>
      <c r="C3699" s="46" t="s">
        <v>7354</v>
      </c>
      <c r="D3699" s="46" t="s">
        <v>381</v>
      </c>
      <c r="E3699" s="46" t="s">
        <v>382</v>
      </c>
      <c r="F3699" s="46" t="s">
        <v>383</v>
      </c>
      <c r="G3699" s="46">
        <v>4613</v>
      </c>
      <c r="H3699" s="46" t="s">
        <v>32</v>
      </c>
      <c r="I3699" s="46" t="s">
        <v>7302</v>
      </c>
      <c r="J3699" s="46" t="s">
        <v>34</v>
      </c>
      <c r="K3699" s="46" t="s">
        <v>35</v>
      </c>
      <c r="L3699" s="37">
        <v>40</v>
      </c>
      <c r="M3699" s="47" t="s">
        <v>36</v>
      </c>
      <c r="N3699" s="38">
        <v>4613</v>
      </c>
      <c r="O3699" s="83">
        <v>633</v>
      </c>
    </row>
    <row r="3700" spans="1:15" s="22" customFormat="1" ht="11.15" customHeight="1" x14ac:dyDescent="0.35">
      <c r="A3700" s="48">
        <v>7000024</v>
      </c>
      <c r="B3700" s="49">
        <f t="shared" si="116"/>
        <v>7000024</v>
      </c>
      <c r="C3700" s="50" t="s">
        <v>7355</v>
      </c>
      <c r="D3700" s="50" t="s">
        <v>381</v>
      </c>
      <c r="E3700" s="50" t="s">
        <v>382</v>
      </c>
      <c r="F3700" s="50" t="s">
        <v>383</v>
      </c>
      <c r="G3700" s="50">
        <v>4613</v>
      </c>
      <c r="H3700" s="50" t="s">
        <v>32</v>
      </c>
      <c r="I3700" s="50" t="s">
        <v>7302</v>
      </c>
      <c r="J3700" s="50" t="s">
        <v>34</v>
      </c>
      <c r="K3700" s="50" t="s">
        <v>35</v>
      </c>
      <c r="L3700" s="37">
        <v>20</v>
      </c>
      <c r="M3700" s="51" t="s">
        <v>36</v>
      </c>
      <c r="N3700" s="43">
        <v>4613</v>
      </c>
      <c r="O3700" s="84">
        <v>388</v>
      </c>
    </row>
    <row r="3701" spans="1:15" s="22" customFormat="1" ht="11.15" customHeight="1" x14ac:dyDescent="0.35">
      <c r="A3701" s="44">
        <v>7000160</v>
      </c>
      <c r="B3701" s="45">
        <f t="shared" si="116"/>
        <v>7000160</v>
      </c>
      <c r="C3701" s="46" t="s">
        <v>7356</v>
      </c>
      <c r="D3701" s="46" t="s">
        <v>381</v>
      </c>
      <c r="E3701" s="46" t="s">
        <v>382</v>
      </c>
      <c r="F3701" s="46" t="s">
        <v>383</v>
      </c>
      <c r="G3701" s="46">
        <v>4613</v>
      </c>
      <c r="H3701" s="46" t="s">
        <v>32</v>
      </c>
      <c r="I3701" s="46" t="s">
        <v>7302</v>
      </c>
      <c r="J3701" s="46" t="s">
        <v>34</v>
      </c>
      <c r="K3701" s="46" t="s">
        <v>35</v>
      </c>
      <c r="L3701" s="37">
        <v>26</v>
      </c>
      <c r="M3701" s="47" t="s">
        <v>36</v>
      </c>
      <c r="N3701" s="38">
        <v>4613</v>
      </c>
      <c r="O3701" s="83">
        <v>872</v>
      </c>
    </row>
    <row r="3702" spans="1:15" s="22" customFormat="1" ht="11.15" customHeight="1" x14ac:dyDescent="0.35">
      <c r="A3702" s="48">
        <v>7000166</v>
      </c>
      <c r="B3702" s="49">
        <f t="shared" si="116"/>
        <v>7000166</v>
      </c>
      <c r="C3702" s="50" t="s">
        <v>7357</v>
      </c>
      <c r="D3702" s="50" t="s">
        <v>381</v>
      </c>
      <c r="E3702" s="50" t="s">
        <v>382</v>
      </c>
      <c r="F3702" s="50" t="s">
        <v>383</v>
      </c>
      <c r="G3702" s="50">
        <v>4613</v>
      </c>
      <c r="H3702" s="50" t="s">
        <v>32</v>
      </c>
      <c r="I3702" s="50" t="s">
        <v>7302</v>
      </c>
      <c r="J3702" s="50" t="s">
        <v>34</v>
      </c>
      <c r="K3702" s="50" t="s">
        <v>35</v>
      </c>
      <c r="L3702" s="37">
        <v>32</v>
      </c>
      <c r="M3702" s="51" t="s">
        <v>36</v>
      </c>
      <c r="N3702" s="43">
        <v>4613</v>
      </c>
      <c r="O3702" s="84">
        <v>934</v>
      </c>
    </row>
    <row r="3703" spans="1:15" s="22" customFormat="1" ht="11.15" customHeight="1" x14ac:dyDescent="0.35">
      <c r="A3703" s="44">
        <v>7000050</v>
      </c>
      <c r="B3703" s="45">
        <f t="shared" si="116"/>
        <v>7000050</v>
      </c>
      <c r="C3703" s="46" t="s">
        <v>7358</v>
      </c>
      <c r="D3703" s="46" t="s">
        <v>381</v>
      </c>
      <c r="E3703" s="46" t="s">
        <v>382</v>
      </c>
      <c r="F3703" s="46" t="s">
        <v>383</v>
      </c>
      <c r="G3703" s="46">
        <v>4613</v>
      </c>
      <c r="H3703" s="46" t="s">
        <v>32</v>
      </c>
      <c r="I3703" s="46" t="s">
        <v>7302</v>
      </c>
      <c r="J3703" s="46" t="s">
        <v>34</v>
      </c>
      <c r="K3703" s="46" t="s">
        <v>35</v>
      </c>
      <c r="L3703" s="37">
        <v>37</v>
      </c>
      <c r="M3703" s="47" t="s">
        <v>36</v>
      </c>
      <c r="N3703" s="38">
        <v>4613</v>
      </c>
      <c r="O3703" s="83">
        <v>526</v>
      </c>
    </row>
    <row r="3704" spans="1:15" s="22" customFormat="1" ht="11.15" customHeight="1" x14ac:dyDescent="0.35">
      <c r="A3704" s="48">
        <v>7000025</v>
      </c>
      <c r="B3704" s="49">
        <f t="shared" si="116"/>
        <v>7000025</v>
      </c>
      <c r="C3704" s="50" t="s">
        <v>7359</v>
      </c>
      <c r="D3704" s="50" t="s">
        <v>381</v>
      </c>
      <c r="E3704" s="50" t="s">
        <v>382</v>
      </c>
      <c r="F3704" s="50" t="s">
        <v>383</v>
      </c>
      <c r="G3704" s="50">
        <v>4613</v>
      </c>
      <c r="H3704" s="50" t="s">
        <v>32</v>
      </c>
      <c r="I3704" s="50" t="s">
        <v>7302</v>
      </c>
      <c r="J3704" s="50" t="s">
        <v>34</v>
      </c>
      <c r="K3704" s="50" t="s">
        <v>35</v>
      </c>
      <c r="L3704" s="37">
        <v>65</v>
      </c>
      <c r="M3704" s="51" t="s">
        <v>36</v>
      </c>
      <c r="N3704" s="43">
        <v>4613</v>
      </c>
      <c r="O3704" s="84">
        <v>336</v>
      </c>
    </row>
    <row r="3705" spans="1:15" s="22" customFormat="1" ht="11.15" customHeight="1" x14ac:dyDescent="0.35">
      <c r="A3705" s="44">
        <v>7000065</v>
      </c>
      <c r="B3705" s="45">
        <f t="shared" si="116"/>
        <v>7000065</v>
      </c>
      <c r="C3705" s="46" t="s">
        <v>7360</v>
      </c>
      <c r="D3705" s="46" t="s">
        <v>381</v>
      </c>
      <c r="E3705" s="46" t="s">
        <v>382</v>
      </c>
      <c r="F3705" s="46" t="s">
        <v>383</v>
      </c>
      <c r="G3705" s="46">
        <v>4613</v>
      </c>
      <c r="H3705" s="46" t="s">
        <v>32</v>
      </c>
      <c r="I3705" s="46" t="s">
        <v>7302</v>
      </c>
      <c r="J3705" s="46" t="s">
        <v>34</v>
      </c>
      <c r="K3705" s="46" t="s">
        <v>35</v>
      </c>
      <c r="L3705" s="37">
        <v>29</v>
      </c>
      <c r="M3705" s="47" t="s">
        <v>36</v>
      </c>
      <c r="N3705" s="38">
        <v>4613</v>
      </c>
      <c r="O3705" s="83">
        <v>809</v>
      </c>
    </row>
    <row r="3706" spans="1:15" s="22" customFormat="1" ht="11.15" customHeight="1" x14ac:dyDescent="0.35">
      <c r="A3706" s="48">
        <v>7000167</v>
      </c>
      <c r="B3706" s="49">
        <f t="shared" si="116"/>
        <v>7000167</v>
      </c>
      <c r="C3706" s="50" t="s">
        <v>7361</v>
      </c>
      <c r="D3706" s="50" t="s">
        <v>381</v>
      </c>
      <c r="E3706" s="50" t="s">
        <v>382</v>
      </c>
      <c r="F3706" s="50" t="s">
        <v>383</v>
      </c>
      <c r="G3706" s="50">
        <v>4613</v>
      </c>
      <c r="H3706" s="50" t="s">
        <v>32</v>
      </c>
      <c r="I3706" s="50" t="s">
        <v>7302</v>
      </c>
      <c r="J3706" s="50" t="s">
        <v>34</v>
      </c>
      <c r="K3706" s="50" t="s">
        <v>35</v>
      </c>
      <c r="L3706" s="37">
        <v>39</v>
      </c>
      <c r="M3706" s="51" t="s">
        <v>36</v>
      </c>
      <c r="N3706" s="43">
        <v>4613</v>
      </c>
      <c r="O3706" s="84">
        <v>934</v>
      </c>
    </row>
    <row r="3707" spans="1:15" s="22" customFormat="1" ht="11.15" customHeight="1" x14ac:dyDescent="0.35">
      <c r="A3707" s="44">
        <v>7000023</v>
      </c>
      <c r="B3707" s="45">
        <f t="shared" si="116"/>
        <v>7000023</v>
      </c>
      <c r="C3707" s="46" t="s">
        <v>7362</v>
      </c>
      <c r="D3707" s="46" t="s">
        <v>381</v>
      </c>
      <c r="E3707" s="46" t="s">
        <v>382</v>
      </c>
      <c r="F3707" s="46" t="s">
        <v>383</v>
      </c>
      <c r="G3707" s="46">
        <v>4613</v>
      </c>
      <c r="H3707" s="46" t="s">
        <v>32</v>
      </c>
      <c r="I3707" s="46" t="s">
        <v>7302</v>
      </c>
      <c r="J3707" s="46" t="s">
        <v>34</v>
      </c>
      <c r="K3707" s="46" t="s">
        <v>35</v>
      </c>
      <c r="L3707" s="37">
        <v>72</v>
      </c>
      <c r="M3707" s="47" t="s">
        <v>36</v>
      </c>
      <c r="N3707" s="38">
        <v>4613</v>
      </c>
      <c r="O3707" s="83">
        <v>407</v>
      </c>
    </row>
    <row r="3708" spans="1:15" s="22" customFormat="1" ht="11.15" customHeight="1" x14ac:dyDescent="0.35">
      <c r="A3708" s="48">
        <v>7000162</v>
      </c>
      <c r="B3708" s="49">
        <f t="shared" si="116"/>
        <v>7000162</v>
      </c>
      <c r="C3708" s="50" t="s">
        <v>7363</v>
      </c>
      <c r="D3708" s="50" t="s">
        <v>381</v>
      </c>
      <c r="E3708" s="50" t="s">
        <v>382</v>
      </c>
      <c r="F3708" s="50" t="s">
        <v>383</v>
      </c>
      <c r="G3708" s="50">
        <v>4613</v>
      </c>
      <c r="H3708" s="50" t="s">
        <v>32</v>
      </c>
      <c r="I3708" s="50" t="s">
        <v>7302</v>
      </c>
      <c r="J3708" s="50" t="s">
        <v>34</v>
      </c>
      <c r="K3708" s="50" t="s">
        <v>35</v>
      </c>
      <c r="L3708" s="37">
        <v>30</v>
      </c>
      <c r="M3708" s="51" t="s">
        <v>36</v>
      </c>
      <c r="N3708" s="43">
        <v>4613</v>
      </c>
      <c r="O3708" s="84">
        <v>872</v>
      </c>
    </row>
    <row r="3709" spans="1:15" s="22" customFormat="1" ht="11.15" customHeight="1" x14ac:dyDescent="0.35">
      <c r="A3709" s="44">
        <v>7000068</v>
      </c>
      <c r="B3709" s="45">
        <f t="shared" si="116"/>
        <v>7000068</v>
      </c>
      <c r="C3709" s="46" t="s">
        <v>7364</v>
      </c>
      <c r="D3709" s="46" t="s">
        <v>381</v>
      </c>
      <c r="E3709" s="46" t="s">
        <v>382</v>
      </c>
      <c r="F3709" s="46" t="s">
        <v>383</v>
      </c>
      <c r="G3709" s="46">
        <v>4613</v>
      </c>
      <c r="H3709" s="46" t="s">
        <v>32</v>
      </c>
      <c r="I3709" s="46" t="s">
        <v>7302</v>
      </c>
      <c r="J3709" s="46" t="s">
        <v>34</v>
      </c>
      <c r="K3709" s="46" t="s">
        <v>35</v>
      </c>
      <c r="L3709" s="37">
        <v>18</v>
      </c>
      <c r="M3709" s="47" t="s">
        <v>36</v>
      </c>
      <c r="N3709" s="38">
        <v>4613</v>
      </c>
      <c r="O3709" s="83">
        <v>840</v>
      </c>
    </row>
    <row r="3710" spans="1:15" s="22" customFormat="1" ht="11.15" customHeight="1" x14ac:dyDescent="0.35">
      <c r="A3710" s="48">
        <v>7000045</v>
      </c>
      <c r="B3710" s="49">
        <f t="shared" si="116"/>
        <v>7000045</v>
      </c>
      <c r="C3710" s="50" t="s">
        <v>7365</v>
      </c>
      <c r="D3710" s="50" t="s">
        <v>381</v>
      </c>
      <c r="E3710" s="50" t="s">
        <v>382</v>
      </c>
      <c r="F3710" s="50" t="s">
        <v>383</v>
      </c>
      <c r="G3710" s="50">
        <v>4613</v>
      </c>
      <c r="H3710" s="50" t="s">
        <v>32</v>
      </c>
      <c r="I3710" s="50" t="s">
        <v>7302</v>
      </c>
      <c r="J3710" s="50" t="s">
        <v>34</v>
      </c>
      <c r="K3710" s="50" t="s">
        <v>35</v>
      </c>
      <c r="L3710" s="37">
        <v>24</v>
      </c>
      <c r="M3710" s="51" t="s">
        <v>36</v>
      </c>
      <c r="N3710" s="43">
        <v>4613</v>
      </c>
      <c r="O3710" s="84">
        <v>509</v>
      </c>
    </row>
    <row r="3711" spans="1:15" s="22" customFormat="1" ht="11.15" customHeight="1" x14ac:dyDescent="0.35">
      <c r="A3711" s="44">
        <v>7000027</v>
      </c>
      <c r="B3711" s="45">
        <f t="shared" si="116"/>
        <v>7000027</v>
      </c>
      <c r="C3711" s="46" t="s">
        <v>7366</v>
      </c>
      <c r="D3711" s="46" t="s">
        <v>381</v>
      </c>
      <c r="E3711" s="46" t="s">
        <v>382</v>
      </c>
      <c r="F3711" s="46" t="s">
        <v>383</v>
      </c>
      <c r="G3711" s="46">
        <v>4613</v>
      </c>
      <c r="H3711" s="46" t="s">
        <v>32</v>
      </c>
      <c r="I3711" s="46" t="s">
        <v>7302</v>
      </c>
      <c r="J3711" s="46" t="s">
        <v>34</v>
      </c>
      <c r="K3711" s="46" t="s">
        <v>35</v>
      </c>
      <c r="L3711" s="37">
        <v>66</v>
      </c>
      <c r="M3711" s="47" t="s">
        <v>36</v>
      </c>
      <c r="N3711" s="38">
        <v>4613</v>
      </c>
      <c r="O3711" s="83">
        <v>336</v>
      </c>
    </row>
    <row r="3712" spans="1:15" s="22" customFormat="1" ht="11.15" customHeight="1" x14ac:dyDescent="0.35">
      <c r="A3712" s="48">
        <v>7000069</v>
      </c>
      <c r="B3712" s="49">
        <f t="shared" si="116"/>
        <v>7000069</v>
      </c>
      <c r="C3712" s="50" t="s">
        <v>7367</v>
      </c>
      <c r="D3712" s="50" t="s">
        <v>381</v>
      </c>
      <c r="E3712" s="50" t="s">
        <v>382</v>
      </c>
      <c r="F3712" s="50" t="s">
        <v>383</v>
      </c>
      <c r="G3712" s="50">
        <v>4613</v>
      </c>
      <c r="H3712" s="50" t="s">
        <v>32</v>
      </c>
      <c r="I3712" s="50" t="s">
        <v>7302</v>
      </c>
      <c r="J3712" s="50" t="s">
        <v>34</v>
      </c>
      <c r="K3712" s="50" t="s">
        <v>35</v>
      </c>
      <c r="L3712" s="37">
        <v>25</v>
      </c>
      <c r="M3712" s="51" t="s">
        <v>36</v>
      </c>
      <c r="N3712" s="43">
        <v>4613</v>
      </c>
      <c r="O3712" s="84">
        <v>840</v>
      </c>
    </row>
    <row r="3713" spans="1:15" s="22" customFormat="1" ht="11.15" customHeight="1" x14ac:dyDescent="0.35">
      <c r="A3713" s="44">
        <v>7000032</v>
      </c>
      <c r="B3713" s="45">
        <f t="shared" si="116"/>
        <v>7000032</v>
      </c>
      <c r="C3713" s="46" t="s">
        <v>7368</v>
      </c>
      <c r="D3713" s="46" t="s">
        <v>381</v>
      </c>
      <c r="E3713" s="46" t="s">
        <v>382</v>
      </c>
      <c r="F3713" s="46" t="s">
        <v>383</v>
      </c>
      <c r="G3713" s="46">
        <v>4613</v>
      </c>
      <c r="H3713" s="46" t="s">
        <v>32</v>
      </c>
      <c r="I3713" s="46" t="s">
        <v>7302</v>
      </c>
      <c r="J3713" s="46" t="s">
        <v>34</v>
      </c>
      <c r="K3713" s="46" t="s">
        <v>35</v>
      </c>
      <c r="L3713" s="37">
        <v>66</v>
      </c>
      <c r="M3713" s="47" t="s">
        <v>36</v>
      </c>
      <c r="N3713" s="38">
        <v>4613</v>
      </c>
      <c r="O3713" s="83">
        <v>426</v>
      </c>
    </row>
    <row r="3714" spans="1:15" s="22" customFormat="1" ht="11.15" customHeight="1" x14ac:dyDescent="0.35">
      <c r="A3714" s="48">
        <v>7000060</v>
      </c>
      <c r="B3714" s="49">
        <f t="shared" si="116"/>
        <v>7000060</v>
      </c>
      <c r="C3714" s="50" t="s">
        <v>7369</v>
      </c>
      <c r="D3714" s="50" t="s">
        <v>381</v>
      </c>
      <c r="E3714" s="50" t="s">
        <v>382</v>
      </c>
      <c r="F3714" s="50" t="s">
        <v>383</v>
      </c>
      <c r="G3714" s="50">
        <v>4613</v>
      </c>
      <c r="H3714" s="50" t="s">
        <v>32</v>
      </c>
      <c r="I3714" s="50" t="s">
        <v>7302</v>
      </c>
      <c r="J3714" s="50" t="s">
        <v>34</v>
      </c>
      <c r="K3714" s="50" t="s">
        <v>35</v>
      </c>
      <c r="L3714" s="37">
        <v>36</v>
      </c>
      <c r="M3714" s="51" t="s">
        <v>36</v>
      </c>
      <c r="N3714" s="43">
        <v>4613</v>
      </c>
      <c r="O3714" s="84">
        <v>840</v>
      </c>
    </row>
    <row r="3715" spans="1:15" s="22" customFormat="1" ht="11.15" customHeight="1" x14ac:dyDescent="0.35">
      <c r="A3715" s="44">
        <v>7000070</v>
      </c>
      <c r="B3715" s="45">
        <f t="shared" ref="B3715:B3778" si="117">HYPERLINK(CONCATENATE("https://project.daccord.ru/2024/Items/PL_ItemView.php?Reference=",A3715),A3715)</f>
        <v>7000070</v>
      </c>
      <c r="C3715" s="46" t="s">
        <v>7370</v>
      </c>
      <c r="D3715" s="46" t="s">
        <v>381</v>
      </c>
      <c r="E3715" s="46" t="s">
        <v>382</v>
      </c>
      <c r="F3715" s="46" t="s">
        <v>383</v>
      </c>
      <c r="G3715" s="46">
        <v>4613</v>
      </c>
      <c r="H3715" s="46" t="s">
        <v>32</v>
      </c>
      <c r="I3715" s="46" t="s">
        <v>7302</v>
      </c>
      <c r="J3715" s="46" t="s">
        <v>34</v>
      </c>
      <c r="K3715" s="46" t="s">
        <v>35</v>
      </c>
      <c r="L3715" s="37">
        <v>29</v>
      </c>
      <c r="M3715" s="47" t="s">
        <v>36</v>
      </c>
      <c r="N3715" s="38">
        <v>4613</v>
      </c>
      <c r="O3715" s="83">
        <v>567</v>
      </c>
    </row>
    <row r="3716" spans="1:15" s="22" customFormat="1" ht="11.15" customHeight="1" x14ac:dyDescent="0.35">
      <c r="A3716" s="48">
        <v>7000062</v>
      </c>
      <c r="B3716" s="49">
        <f t="shared" si="117"/>
        <v>7000062</v>
      </c>
      <c r="C3716" s="50" t="s">
        <v>7371</v>
      </c>
      <c r="D3716" s="50" t="s">
        <v>381</v>
      </c>
      <c r="E3716" s="50" t="s">
        <v>382</v>
      </c>
      <c r="F3716" s="50" t="s">
        <v>383</v>
      </c>
      <c r="G3716" s="50">
        <v>4613</v>
      </c>
      <c r="H3716" s="50" t="s">
        <v>32</v>
      </c>
      <c r="I3716" s="50" t="s">
        <v>7302</v>
      </c>
      <c r="J3716" s="50" t="s">
        <v>34</v>
      </c>
      <c r="K3716" s="50" t="s">
        <v>35</v>
      </c>
      <c r="L3716" s="37">
        <v>30</v>
      </c>
      <c r="M3716" s="51" t="s">
        <v>36</v>
      </c>
      <c r="N3716" s="43">
        <v>4613</v>
      </c>
      <c r="O3716" s="84">
        <v>875</v>
      </c>
    </row>
    <row r="3717" spans="1:15" s="22" customFormat="1" ht="11.15" customHeight="1" x14ac:dyDescent="0.35">
      <c r="A3717" s="44">
        <v>7000064</v>
      </c>
      <c r="B3717" s="45">
        <f t="shared" si="117"/>
        <v>7000064</v>
      </c>
      <c r="C3717" s="46" t="s">
        <v>7372</v>
      </c>
      <c r="D3717" s="46" t="s">
        <v>381</v>
      </c>
      <c r="E3717" s="46" t="s">
        <v>382</v>
      </c>
      <c r="F3717" s="46" t="s">
        <v>383</v>
      </c>
      <c r="G3717" s="46">
        <v>4613</v>
      </c>
      <c r="H3717" s="46" t="s">
        <v>32</v>
      </c>
      <c r="I3717" s="46" t="s">
        <v>7302</v>
      </c>
      <c r="J3717" s="46" t="s">
        <v>34</v>
      </c>
      <c r="K3717" s="46" t="s">
        <v>35</v>
      </c>
      <c r="L3717" s="37">
        <v>27</v>
      </c>
      <c r="M3717" s="47" t="s">
        <v>36</v>
      </c>
      <c r="N3717" s="38">
        <v>4613</v>
      </c>
      <c r="O3717" s="83">
        <v>842</v>
      </c>
    </row>
    <row r="3718" spans="1:15" s="22" customFormat="1" ht="11.15" customHeight="1" x14ac:dyDescent="0.35">
      <c r="A3718" s="48">
        <v>7000163</v>
      </c>
      <c r="B3718" s="49">
        <f t="shared" si="117"/>
        <v>7000163</v>
      </c>
      <c r="C3718" s="50" t="s">
        <v>7373</v>
      </c>
      <c r="D3718" s="50" t="s">
        <v>381</v>
      </c>
      <c r="E3718" s="50" t="s">
        <v>382</v>
      </c>
      <c r="F3718" s="50" t="s">
        <v>383</v>
      </c>
      <c r="G3718" s="50">
        <v>4613</v>
      </c>
      <c r="H3718" s="50" t="s">
        <v>32</v>
      </c>
      <c r="I3718" s="50" t="s">
        <v>7302</v>
      </c>
      <c r="J3718" s="50" t="s">
        <v>34</v>
      </c>
      <c r="K3718" s="50" t="s">
        <v>35</v>
      </c>
      <c r="L3718" s="37">
        <v>10</v>
      </c>
      <c r="M3718" s="51" t="s">
        <v>36</v>
      </c>
      <c r="N3718" s="43">
        <v>4613</v>
      </c>
      <c r="O3718" s="84">
        <v>872</v>
      </c>
    </row>
    <row r="3719" spans="1:15" s="22" customFormat="1" ht="11.15" customHeight="1" x14ac:dyDescent="0.35">
      <c r="A3719" s="44">
        <v>7000071</v>
      </c>
      <c r="B3719" s="45">
        <f t="shared" si="117"/>
        <v>7000071</v>
      </c>
      <c r="C3719" s="46" t="s">
        <v>7374</v>
      </c>
      <c r="D3719" s="46" t="s">
        <v>381</v>
      </c>
      <c r="E3719" s="46" t="s">
        <v>382</v>
      </c>
      <c r="F3719" s="46" t="s">
        <v>383</v>
      </c>
      <c r="G3719" s="46">
        <v>4613</v>
      </c>
      <c r="H3719" s="46" t="s">
        <v>32</v>
      </c>
      <c r="I3719" s="46" t="s">
        <v>7302</v>
      </c>
      <c r="J3719" s="46" t="s">
        <v>34</v>
      </c>
      <c r="K3719" s="46" t="s">
        <v>35</v>
      </c>
      <c r="L3719" s="37">
        <v>31</v>
      </c>
      <c r="M3719" s="47" t="s">
        <v>36</v>
      </c>
      <c r="N3719" s="38">
        <v>4613</v>
      </c>
      <c r="O3719" s="83">
        <v>840</v>
      </c>
    </row>
    <row r="3720" spans="1:15" s="22" customFormat="1" ht="11.15" customHeight="1" x14ac:dyDescent="0.35">
      <c r="A3720" s="48">
        <v>7000029</v>
      </c>
      <c r="B3720" s="49">
        <f t="shared" si="117"/>
        <v>7000029</v>
      </c>
      <c r="C3720" s="50" t="s">
        <v>7375</v>
      </c>
      <c r="D3720" s="50" t="s">
        <v>381</v>
      </c>
      <c r="E3720" s="50" t="s">
        <v>382</v>
      </c>
      <c r="F3720" s="50" t="s">
        <v>383</v>
      </c>
      <c r="G3720" s="50">
        <v>4613</v>
      </c>
      <c r="H3720" s="50" t="s">
        <v>32</v>
      </c>
      <c r="I3720" s="50" t="s">
        <v>7302</v>
      </c>
      <c r="J3720" s="50" t="s">
        <v>34</v>
      </c>
      <c r="K3720" s="50" t="s">
        <v>35</v>
      </c>
      <c r="L3720" s="37">
        <v>36</v>
      </c>
      <c r="M3720" s="51" t="s">
        <v>36</v>
      </c>
      <c r="N3720" s="43">
        <v>4613</v>
      </c>
      <c r="O3720" s="84">
        <v>375</v>
      </c>
    </row>
    <row r="3721" spans="1:15" s="22" customFormat="1" ht="11.15" customHeight="1" x14ac:dyDescent="0.35">
      <c r="A3721" s="44">
        <v>7000031</v>
      </c>
      <c r="B3721" s="45">
        <f t="shared" si="117"/>
        <v>7000031</v>
      </c>
      <c r="C3721" s="46" t="s">
        <v>7376</v>
      </c>
      <c r="D3721" s="46" t="s">
        <v>381</v>
      </c>
      <c r="E3721" s="46" t="s">
        <v>382</v>
      </c>
      <c r="F3721" s="46" t="s">
        <v>383</v>
      </c>
      <c r="G3721" s="46">
        <v>4613</v>
      </c>
      <c r="H3721" s="46" t="s">
        <v>32</v>
      </c>
      <c r="I3721" s="46" t="s">
        <v>7302</v>
      </c>
      <c r="J3721" s="46" t="s">
        <v>34</v>
      </c>
      <c r="K3721" s="46" t="s">
        <v>35</v>
      </c>
      <c r="L3721" s="37">
        <v>30</v>
      </c>
      <c r="M3721" s="47" t="s">
        <v>36</v>
      </c>
      <c r="N3721" s="38">
        <v>4613</v>
      </c>
      <c r="O3721" s="83">
        <v>234</v>
      </c>
    </row>
    <row r="3722" spans="1:15" s="22" customFormat="1" ht="11.15" customHeight="1" x14ac:dyDescent="0.35">
      <c r="A3722" s="48">
        <v>7000063</v>
      </c>
      <c r="B3722" s="49">
        <f t="shared" si="117"/>
        <v>7000063</v>
      </c>
      <c r="C3722" s="50" t="s">
        <v>7377</v>
      </c>
      <c r="D3722" s="50" t="s">
        <v>381</v>
      </c>
      <c r="E3722" s="50" t="s">
        <v>382</v>
      </c>
      <c r="F3722" s="50" t="s">
        <v>383</v>
      </c>
      <c r="G3722" s="50">
        <v>4613</v>
      </c>
      <c r="H3722" s="50" t="s">
        <v>32</v>
      </c>
      <c r="I3722" s="50" t="s">
        <v>7302</v>
      </c>
      <c r="J3722" s="50" t="s">
        <v>34</v>
      </c>
      <c r="K3722" s="50" t="s">
        <v>35</v>
      </c>
      <c r="L3722" s="37">
        <v>15</v>
      </c>
      <c r="M3722" s="51" t="s">
        <v>36</v>
      </c>
      <c r="N3722" s="43">
        <v>4613</v>
      </c>
      <c r="O3722" s="84">
        <v>875</v>
      </c>
    </row>
    <row r="3723" spans="1:15" s="22" customFormat="1" ht="11.15" customHeight="1" x14ac:dyDescent="0.35">
      <c r="A3723" s="44">
        <v>7000042</v>
      </c>
      <c r="B3723" s="45">
        <f t="shared" si="117"/>
        <v>7000042</v>
      </c>
      <c r="C3723" s="46" t="s">
        <v>7378</v>
      </c>
      <c r="D3723" s="46" t="s">
        <v>381</v>
      </c>
      <c r="E3723" s="46" t="s">
        <v>382</v>
      </c>
      <c r="F3723" s="46" t="s">
        <v>383</v>
      </c>
      <c r="G3723" s="46">
        <v>4613</v>
      </c>
      <c r="H3723" s="46" t="s">
        <v>32</v>
      </c>
      <c r="I3723" s="46" t="s">
        <v>7302</v>
      </c>
      <c r="J3723" s="46" t="s">
        <v>34</v>
      </c>
      <c r="K3723" s="46" t="s">
        <v>35</v>
      </c>
      <c r="L3723" s="37">
        <v>12</v>
      </c>
      <c r="M3723" s="47" t="s">
        <v>36</v>
      </c>
      <c r="N3723" s="38">
        <v>4613</v>
      </c>
      <c r="O3723" s="83">
        <v>608</v>
      </c>
    </row>
    <row r="3724" spans="1:15" s="22" customFormat="1" ht="11.15" customHeight="1" x14ac:dyDescent="0.35">
      <c r="A3724" s="48">
        <v>7000009</v>
      </c>
      <c r="B3724" s="49">
        <f t="shared" si="117"/>
        <v>7000009</v>
      </c>
      <c r="C3724" s="50" t="s">
        <v>7379</v>
      </c>
      <c r="D3724" s="50" t="s">
        <v>381</v>
      </c>
      <c r="E3724" s="50" t="s">
        <v>382</v>
      </c>
      <c r="F3724" s="50" t="s">
        <v>383</v>
      </c>
      <c r="G3724" s="50">
        <v>4613</v>
      </c>
      <c r="H3724" s="50" t="s">
        <v>32</v>
      </c>
      <c r="I3724" s="50" t="s">
        <v>7302</v>
      </c>
      <c r="J3724" s="50" t="s">
        <v>34</v>
      </c>
      <c r="K3724" s="50" t="s">
        <v>35</v>
      </c>
      <c r="L3724" s="37">
        <v>23</v>
      </c>
      <c r="M3724" s="51" t="s">
        <v>36</v>
      </c>
      <c r="N3724" s="43">
        <v>4613</v>
      </c>
      <c r="O3724" s="84">
        <v>182</v>
      </c>
    </row>
    <row r="3725" spans="1:15" s="22" customFormat="1" ht="11.15" customHeight="1" x14ac:dyDescent="0.35">
      <c r="A3725" s="44">
        <v>7000140</v>
      </c>
      <c r="B3725" s="45">
        <f t="shared" si="117"/>
        <v>7000140</v>
      </c>
      <c r="C3725" s="46" t="s">
        <v>7380</v>
      </c>
      <c r="D3725" s="46" t="s">
        <v>381</v>
      </c>
      <c r="E3725" s="46" t="s">
        <v>382</v>
      </c>
      <c r="F3725" s="46" t="s">
        <v>383</v>
      </c>
      <c r="G3725" s="46">
        <v>4613</v>
      </c>
      <c r="H3725" s="46" t="s">
        <v>32</v>
      </c>
      <c r="I3725" s="46" t="s">
        <v>7302</v>
      </c>
      <c r="J3725" s="46" t="s">
        <v>34</v>
      </c>
      <c r="K3725" s="46" t="s">
        <v>35</v>
      </c>
      <c r="L3725" s="37">
        <v>0</v>
      </c>
      <c r="M3725" s="47" t="s">
        <v>36</v>
      </c>
      <c r="N3725" s="38">
        <v>4613</v>
      </c>
      <c r="O3725" s="83">
        <v>567</v>
      </c>
    </row>
    <row r="3726" spans="1:15" s="22" customFormat="1" ht="11.15" customHeight="1" x14ac:dyDescent="0.35">
      <c r="A3726" s="48">
        <v>7000040</v>
      </c>
      <c r="B3726" s="49">
        <f t="shared" si="117"/>
        <v>7000040</v>
      </c>
      <c r="C3726" s="50" t="s">
        <v>7381</v>
      </c>
      <c r="D3726" s="50" t="s">
        <v>381</v>
      </c>
      <c r="E3726" s="50" t="s">
        <v>382</v>
      </c>
      <c r="F3726" s="50" t="s">
        <v>383</v>
      </c>
      <c r="G3726" s="50">
        <v>4613</v>
      </c>
      <c r="H3726" s="50" t="s">
        <v>32</v>
      </c>
      <c r="I3726" s="50" t="s">
        <v>7302</v>
      </c>
      <c r="J3726" s="50" t="s">
        <v>34</v>
      </c>
      <c r="K3726" s="50" t="s">
        <v>35</v>
      </c>
      <c r="L3726" s="37">
        <v>11</v>
      </c>
      <c r="M3726" s="51" t="s">
        <v>36</v>
      </c>
      <c r="N3726" s="43">
        <v>4613</v>
      </c>
      <c r="O3726" s="84">
        <v>608</v>
      </c>
    </row>
    <row r="3727" spans="1:15" s="22" customFormat="1" ht="11.15" customHeight="1" x14ac:dyDescent="0.35">
      <c r="A3727" s="44">
        <v>7000003</v>
      </c>
      <c r="B3727" s="45">
        <f t="shared" si="117"/>
        <v>7000003</v>
      </c>
      <c r="C3727" s="46" t="s">
        <v>7382</v>
      </c>
      <c r="D3727" s="46" t="s">
        <v>381</v>
      </c>
      <c r="E3727" s="46" t="s">
        <v>382</v>
      </c>
      <c r="F3727" s="46" t="s">
        <v>383</v>
      </c>
      <c r="G3727" s="46">
        <v>4613</v>
      </c>
      <c r="H3727" s="46" t="s">
        <v>32</v>
      </c>
      <c r="I3727" s="46" t="s">
        <v>7302</v>
      </c>
      <c r="J3727" s="46" t="s">
        <v>34</v>
      </c>
      <c r="K3727" s="46" t="s">
        <v>35</v>
      </c>
      <c r="L3727" s="37">
        <v>38</v>
      </c>
      <c r="M3727" s="47" t="s">
        <v>36</v>
      </c>
      <c r="N3727" s="38">
        <v>4613</v>
      </c>
      <c r="O3727" s="83">
        <v>199</v>
      </c>
    </row>
    <row r="3728" spans="1:15" s="22" customFormat="1" ht="11.15" customHeight="1" x14ac:dyDescent="0.35">
      <c r="A3728" s="48">
        <v>7000041</v>
      </c>
      <c r="B3728" s="49">
        <f t="shared" si="117"/>
        <v>7000041</v>
      </c>
      <c r="C3728" s="50" t="s">
        <v>7383</v>
      </c>
      <c r="D3728" s="50" t="s">
        <v>381</v>
      </c>
      <c r="E3728" s="50" t="s">
        <v>382</v>
      </c>
      <c r="F3728" s="50" t="s">
        <v>383</v>
      </c>
      <c r="G3728" s="50">
        <v>4613</v>
      </c>
      <c r="H3728" s="50" t="s">
        <v>32</v>
      </c>
      <c r="I3728" s="50" t="s">
        <v>7302</v>
      </c>
      <c r="J3728" s="50" t="s">
        <v>34</v>
      </c>
      <c r="K3728" s="50" t="s">
        <v>35</v>
      </c>
      <c r="L3728" s="37">
        <v>2</v>
      </c>
      <c r="M3728" s="51" t="s">
        <v>36</v>
      </c>
      <c r="N3728" s="43">
        <v>4613</v>
      </c>
      <c r="O3728" s="84">
        <v>608</v>
      </c>
    </row>
    <row r="3729" spans="1:15" s="22" customFormat="1" ht="11.15" customHeight="1" x14ac:dyDescent="0.35">
      <c r="A3729" s="44">
        <v>7000026</v>
      </c>
      <c r="B3729" s="45">
        <f t="shared" si="117"/>
        <v>7000026</v>
      </c>
      <c r="C3729" s="46" t="s">
        <v>7384</v>
      </c>
      <c r="D3729" s="46" t="s">
        <v>381</v>
      </c>
      <c r="E3729" s="46" t="s">
        <v>382</v>
      </c>
      <c r="F3729" s="46" t="s">
        <v>383</v>
      </c>
      <c r="G3729" s="46">
        <v>4613</v>
      </c>
      <c r="H3729" s="46" t="s">
        <v>32</v>
      </c>
      <c r="I3729" s="46" t="s">
        <v>7302</v>
      </c>
      <c r="J3729" s="46" t="s">
        <v>34</v>
      </c>
      <c r="K3729" s="46" t="s">
        <v>35</v>
      </c>
      <c r="L3729" s="37">
        <v>3</v>
      </c>
      <c r="M3729" s="47" t="s">
        <v>36</v>
      </c>
      <c r="N3729" s="38">
        <v>4613</v>
      </c>
      <c r="O3729" s="83">
        <v>336</v>
      </c>
    </row>
    <row r="3730" spans="1:15" s="22" customFormat="1" ht="11.15" customHeight="1" x14ac:dyDescent="0.35">
      <c r="A3730" s="48">
        <v>7000004</v>
      </c>
      <c r="B3730" s="49">
        <f t="shared" si="117"/>
        <v>7000004</v>
      </c>
      <c r="C3730" s="50" t="s">
        <v>7385</v>
      </c>
      <c r="D3730" s="50" t="s">
        <v>381</v>
      </c>
      <c r="E3730" s="50" t="s">
        <v>382</v>
      </c>
      <c r="F3730" s="50" t="s">
        <v>383</v>
      </c>
      <c r="G3730" s="50">
        <v>4613</v>
      </c>
      <c r="H3730" s="50" t="s">
        <v>32</v>
      </c>
      <c r="I3730" s="50" t="s">
        <v>7302</v>
      </c>
      <c r="J3730" s="50" t="s">
        <v>34</v>
      </c>
      <c r="K3730" s="50" t="s">
        <v>35</v>
      </c>
      <c r="L3730" s="37">
        <v>1</v>
      </c>
      <c r="M3730" s="51" t="s">
        <v>36</v>
      </c>
      <c r="N3730" s="43">
        <v>4613</v>
      </c>
      <c r="O3730" s="84">
        <v>195</v>
      </c>
    </row>
    <row r="3731" spans="1:15" s="22" customFormat="1" ht="11.15" customHeight="1" x14ac:dyDescent="0.35">
      <c r="A3731" s="44">
        <v>7000349</v>
      </c>
      <c r="B3731" s="45">
        <f t="shared" si="117"/>
        <v>7000349</v>
      </c>
      <c r="C3731" s="46" t="s">
        <v>7386</v>
      </c>
      <c r="D3731" s="46" t="s">
        <v>381</v>
      </c>
      <c r="E3731" s="46" t="s">
        <v>382</v>
      </c>
      <c r="F3731" s="46" t="s">
        <v>383</v>
      </c>
      <c r="G3731" s="46">
        <v>4613</v>
      </c>
      <c r="H3731" s="46" t="s">
        <v>32</v>
      </c>
      <c r="I3731" s="46" t="s">
        <v>7387</v>
      </c>
      <c r="J3731" s="46" t="s">
        <v>34</v>
      </c>
      <c r="K3731" s="46" t="s">
        <v>35</v>
      </c>
      <c r="L3731" s="37">
        <v>1387</v>
      </c>
      <c r="M3731" s="47" t="s">
        <v>36</v>
      </c>
      <c r="N3731" s="38">
        <v>4613</v>
      </c>
      <c r="O3731" s="83">
        <v>2196</v>
      </c>
    </row>
    <row r="3732" spans="1:15" s="22" customFormat="1" ht="11.15" customHeight="1" x14ac:dyDescent="0.35">
      <c r="A3732" s="48">
        <v>7000308</v>
      </c>
      <c r="B3732" s="49">
        <f t="shared" si="117"/>
        <v>7000308</v>
      </c>
      <c r="C3732" s="50" t="s">
        <v>7388</v>
      </c>
      <c r="D3732" s="50" t="s">
        <v>381</v>
      </c>
      <c r="E3732" s="50" t="s">
        <v>382</v>
      </c>
      <c r="F3732" s="50" t="s">
        <v>383</v>
      </c>
      <c r="G3732" s="50">
        <v>4613</v>
      </c>
      <c r="H3732" s="50" t="s">
        <v>32</v>
      </c>
      <c r="I3732" s="50" t="s">
        <v>7387</v>
      </c>
      <c r="J3732" s="50" t="s">
        <v>34</v>
      </c>
      <c r="K3732" s="50" t="s">
        <v>35</v>
      </c>
      <c r="L3732" s="37">
        <v>7</v>
      </c>
      <c r="M3732" s="51" t="s">
        <v>36</v>
      </c>
      <c r="N3732" s="43">
        <v>4613</v>
      </c>
      <c r="O3732" s="84">
        <v>771</v>
      </c>
    </row>
    <row r="3733" spans="1:15" s="22" customFormat="1" ht="11.15" customHeight="1" x14ac:dyDescent="0.35">
      <c r="A3733" s="44">
        <v>7000322</v>
      </c>
      <c r="B3733" s="45">
        <f t="shared" si="117"/>
        <v>7000322</v>
      </c>
      <c r="C3733" s="46" t="s">
        <v>7389</v>
      </c>
      <c r="D3733" s="46" t="s">
        <v>381</v>
      </c>
      <c r="E3733" s="46" t="s">
        <v>382</v>
      </c>
      <c r="F3733" s="46" t="s">
        <v>383</v>
      </c>
      <c r="G3733" s="46">
        <v>4613</v>
      </c>
      <c r="H3733" s="46" t="s">
        <v>32</v>
      </c>
      <c r="I3733" s="46" t="s">
        <v>7387</v>
      </c>
      <c r="J3733" s="46" t="s">
        <v>34</v>
      </c>
      <c r="K3733" s="46" t="s">
        <v>35</v>
      </c>
      <c r="L3733" s="37">
        <v>62</v>
      </c>
      <c r="M3733" s="47" t="s">
        <v>36</v>
      </c>
      <c r="N3733" s="38">
        <v>4613</v>
      </c>
      <c r="O3733" s="83">
        <v>1572</v>
      </c>
    </row>
    <row r="3734" spans="1:15" s="22" customFormat="1" ht="11.15" customHeight="1" x14ac:dyDescent="0.35">
      <c r="A3734" s="48">
        <v>7000307</v>
      </c>
      <c r="B3734" s="49">
        <f t="shared" si="117"/>
        <v>7000307</v>
      </c>
      <c r="C3734" s="50" t="s">
        <v>7390</v>
      </c>
      <c r="D3734" s="50" t="s">
        <v>381</v>
      </c>
      <c r="E3734" s="50" t="s">
        <v>382</v>
      </c>
      <c r="F3734" s="50" t="s">
        <v>383</v>
      </c>
      <c r="G3734" s="50">
        <v>4613</v>
      </c>
      <c r="H3734" s="50" t="s">
        <v>32</v>
      </c>
      <c r="I3734" s="50" t="s">
        <v>7387</v>
      </c>
      <c r="J3734" s="50" t="s">
        <v>34</v>
      </c>
      <c r="K3734" s="50" t="s">
        <v>35</v>
      </c>
      <c r="L3734" s="37">
        <v>105</v>
      </c>
      <c r="M3734" s="51" t="s">
        <v>36</v>
      </c>
      <c r="N3734" s="43">
        <v>4613</v>
      </c>
      <c r="O3734" s="84">
        <v>771</v>
      </c>
    </row>
    <row r="3735" spans="1:15" s="22" customFormat="1" ht="11.15" customHeight="1" x14ac:dyDescent="0.35">
      <c r="A3735" s="44">
        <v>7000321</v>
      </c>
      <c r="B3735" s="45">
        <f t="shared" si="117"/>
        <v>7000321</v>
      </c>
      <c r="C3735" s="46" t="s">
        <v>7391</v>
      </c>
      <c r="D3735" s="46" t="s">
        <v>381</v>
      </c>
      <c r="E3735" s="46" t="s">
        <v>382</v>
      </c>
      <c r="F3735" s="46" t="s">
        <v>383</v>
      </c>
      <c r="G3735" s="46">
        <v>4613</v>
      </c>
      <c r="H3735" s="46" t="s">
        <v>32</v>
      </c>
      <c r="I3735" s="46" t="s">
        <v>7387</v>
      </c>
      <c r="J3735" s="46" t="s">
        <v>34</v>
      </c>
      <c r="K3735" s="46" t="s">
        <v>35</v>
      </c>
      <c r="L3735" s="37">
        <v>28</v>
      </c>
      <c r="M3735" s="47" t="s">
        <v>36</v>
      </c>
      <c r="N3735" s="38">
        <v>4613</v>
      </c>
      <c r="O3735" s="83">
        <v>1526</v>
      </c>
    </row>
    <row r="3736" spans="1:15" s="22" customFormat="1" ht="11.15" customHeight="1" x14ac:dyDescent="0.35">
      <c r="A3736" s="48">
        <v>7000323</v>
      </c>
      <c r="B3736" s="49">
        <f t="shared" si="117"/>
        <v>7000323</v>
      </c>
      <c r="C3736" s="50" t="s">
        <v>7392</v>
      </c>
      <c r="D3736" s="50" t="s">
        <v>381</v>
      </c>
      <c r="E3736" s="50" t="s">
        <v>382</v>
      </c>
      <c r="F3736" s="50" t="s">
        <v>383</v>
      </c>
      <c r="G3736" s="50">
        <v>4613</v>
      </c>
      <c r="H3736" s="50" t="s">
        <v>32</v>
      </c>
      <c r="I3736" s="50" t="s">
        <v>7387</v>
      </c>
      <c r="J3736" s="50" t="s">
        <v>34</v>
      </c>
      <c r="K3736" s="50" t="s">
        <v>35</v>
      </c>
      <c r="L3736" s="37">
        <v>21</v>
      </c>
      <c r="M3736" s="51" t="s">
        <v>36</v>
      </c>
      <c r="N3736" s="43">
        <v>4613</v>
      </c>
      <c r="O3736" s="84">
        <v>1542</v>
      </c>
    </row>
    <row r="3737" spans="1:15" s="22" customFormat="1" ht="11.15" customHeight="1" x14ac:dyDescent="0.35">
      <c r="A3737" s="44">
        <v>7000324</v>
      </c>
      <c r="B3737" s="45">
        <f t="shared" si="117"/>
        <v>7000324</v>
      </c>
      <c r="C3737" s="46" t="s">
        <v>7393</v>
      </c>
      <c r="D3737" s="46" t="s">
        <v>381</v>
      </c>
      <c r="E3737" s="46" t="s">
        <v>382</v>
      </c>
      <c r="F3737" s="46" t="s">
        <v>383</v>
      </c>
      <c r="G3737" s="46">
        <v>4613</v>
      </c>
      <c r="H3737" s="46" t="s">
        <v>32</v>
      </c>
      <c r="I3737" s="46" t="s">
        <v>7387</v>
      </c>
      <c r="J3737" s="46" t="s">
        <v>34</v>
      </c>
      <c r="K3737" s="46" t="s">
        <v>35</v>
      </c>
      <c r="L3737" s="37">
        <v>4</v>
      </c>
      <c r="M3737" s="47" t="s">
        <v>36</v>
      </c>
      <c r="N3737" s="38">
        <v>4613</v>
      </c>
      <c r="O3737" s="83">
        <v>1526</v>
      </c>
    </row>
    <row r="3738" spans="1:15" s="22" customFormat="1" ht="11.15" customHeight="1" x14ac:dyDescent="0.35">
      <c r="A3738" s="48">
        <v>7003012</v>
      </c>
      <c r="B3738" s="49">
        <f t="shared" si="117"/>
        <v>7003012</v>
      </c>
      <c r="C3738" s="50" t="s">
        <v>7394</v>
      </c>
      <c r="D3738" s="50" t="s">
        <v>381</v>
      </c>
      <c r="E3738" s="50" t="s">
        <v>382</v>
      </c>
      <c r="F3738" s="50" t="s">
        <v>383</v>
      </c>
      <c r="G3738" s="50">
        <v>4616</v>
      </c>
      <c r="H3738" s="50" t="s">
        <v>32</v>
      </c>
      <c r="I3738" s="50" t="s">
        <v>7395</v>
      </c>
      <c r="J3738" s="50" t="s">
        <v>34</v>
      </c>
      <c r="K3738" s="50" t="s">
        <v>35</v>
      </c>
      <c r="L3738" s="37">
        <v>23</v>
      </c>
      <c r="M3738" s="51" t="s">
        <v>36</v>
      </c>
      <c r="N3738" s="43">
        <v>4616</v>
      </c>
      <c r="O3738" s="84">
        <v>38732</v>
      </c>
    </row>
    <row r="3739" spans="1:15" s="22" customFormat="1" ht="11.15" customHeight="1" x14ac:dyDescent="0.35">
      <c r="A3739" s="44">
        <v>7003002</v>
      </c>
      <c r="B3739" s="45">
        <f t="shared" si="117"/>
        <v>7003002</v>
      </c>
      <c r="C3739" s="46" t="s">
        <v>7396</v>
      </c>
      <c r="D3739" s="46" t="s">
        <v>381</v>
      </c>
      <c r="E3739" s="46" t="s">
        <v>382</v>
      </c>
      <c r="F3739" s="46" t="s">
        <v>383</v>
      </c>
      <c r="G3739" s="46">
        <v>4611</v>
      </c>
      <c r="H3739" s="46" t="s">
        <v>32</v>
      </c>
      <c r="I3739" s="46" t="s">
        <v>7395</v>
      </c>
      <c r="J3739" s="46" t="s">
        <v>34</v>
      </c>
      <c r="K3739" s="46" t="s">
        <v>35</v>
      </c>
      <c r="L3739" s="37">
        <v>100</v>
      </c>
      <c r="M3739" s="47" t="s">
        <v>36</v>
      </c>
      <c r="N3739" s="38">
        <v>4611</v>
      </c>
      <c r="O3739" s="83">
        <v>22102</v>
      </c>
    </row>
    <row r="3740" spans="1:15" s="22" customFormat="1" ht="11.15" customHeight="1" x14ac:dyDescent="0.35">
      <c r="A3740" s="48">
        <v>7003018</v>
      </c>
      <c r="B3740" s="49">
        <f t="shared" si="117"/>
        <v>7003018</v>
      </c>
      <c r="C3740" s="50" t="s">
        <v>7397</v>
      </c>
      <c r="D3740" s="50" t="s">
        <v>381</v>
      </c>
      <c r="E3740" s="50" t="s">
        <v>382</v>
      </c>
      <c r="F3740" s="50" t="s">
        <v>383</v>
      </c>
      <c r="G3740" s="50">
        <v>4616</v>
      </c>
      <c r="H3740" s="50" t="s">
        <v>32</v>
      </c>
      <c r="I3740" s="50" t="s">
        <v>7395</v>
      </c>
      <c r="J3740" s="50" t="s">
        <v>34</v>
      </c>
      <c r="K3740" s="50" t="s">
        <v>35</v>
      </c>
      <c r="L3740" s="37">
        <v>16</v>
      </c>
      <c r="M3740" s="51" t="s">
        <v>36</v>
      </c>
      <c r="N3740" s="43">
        <v>4616</v>
      </c>
      <c r="O3740" s="84">
        <v>44354</v>
      </c>
    </row>
    <row r="3741" spans="1:15" s="22" customFormat="1" ht="11.15" customHeight="1" x14ac:dyDescent="0.35">
      <c r="A3741" s="44">
        <v>7003019</v>
      </c>
      <c r="B3741" s="45">
        <f t="shared" si="117"/>
        <v>7003019</v>
      </c>
      <c r="C3741" s="46" t="s">
        <v>7398</v>
      </c>
      <c r="D3741" s="46" t="s">
        <v>381</v>
      </c>
      <c r="E3741" s="46" t="s">
        <v>382</v>
      </c>
      <c r="F3741" s="46" t="s">
        <v>383</v>
      </c>
      <c r="G3741" s="46">
        <v>4616</v>
      </c>
      <c r="H3741" s="46" t="s">
        <v>32</v>
      </c>
      <c r="I3741" s="46" t="s">
        <v>7395</v>
      </c>
      <c r="J3741" s="46" t="s">
        <v>34</v>
      </c>
      <c r="K3741" s="46" t="s">
        <v>35</v>
      </c>
      <c r="L3741" s="37">
        <v>26</v>
      </c>
      <c r="M3741" s="47" t="s">
        <v>36</v>
      </c>
      <c r="N3741" s="38">
        <v>4616</v>
      </c>
      <c r="O3741" s="83">
        <v>47458</v>
      </c>
    </row>
    <row r="3742" spans="1:15" s="22" customFormat="1" ht="11.15" customHeight="1" x14ac:dyDescent="0.35">
      <c r="A3742" s="48">
        <v>7003007</v>
      </c>
      <c r="B3742" s="49">
        <f t="shared" si="117"/>
        <v>7003007</v>
      </c>
      <c r="C3742" s="50" t="s">
        <v>7399</v>
      </c>
      <c r="D3742" s="50" t="s">
        <v>381</v>
      </c>
      <c r="E3742" s="50" t="s">
        <v>382</v>
      </c>
      <c r="F3742" s="50" t="s">
        <v>383</v>
      </c>
      <c r="G3742" s="50">
        <v>4611</v>
      </c>
      <c r="H3742" s="50" t="s">
        <v>32</v>
      </c>
      <c r="I3742" s="50" t="s">
        <v>7395</v>
      </c>
      <c r="J3742" s="50" t="s">
        <v>34</v>
      </c>
      <c r="K3742" s="50" t="s">
        <v>35</v>
      </c>
      <c r="L3742" s="37">
        <v>56</v>
      </c>
      <c r="M3742" s="51" t="s">
        <v>36</v>
      </c>
      <c r="N3742" s="43">
        <v>4611</v>
      </c>
      <c r="O3742" s="84">
        <v>26357</v>
      </c>
    </row>
    <row r="3743" spans="1:15" s="22" customFormat="1" ht="11.15" customHeight="1" x14ac:dyDescent="0.35">
      <c r="A3743" s="44">
        <v>7003004</v>
      </c>
      <c r="B3743" s="45">
        <f t="shared" si="117"/>
        <v>7003004</v>
      </c>
      <c r="C3743" s="46" t="s">
        <v>7400</v>
      </c>
      <c r="D3743" s="46" t="s">
        <v>381</v>
      </c>
      <c r="E3743" s="46" t="s">
        <v>382</v>
      </c>
      <c r="F3743" s="46" t="s">
        <v>383</v>
      </c>
      <c r="G3743" s="46">
        <v>4616</v>
      </c>
      <c r="H3743" s="46" t="s">
        <v>32</v>
      </c>
      <c r="I3743" s="46" t="s">
        <v>7395</v>
      </c>
      <c r="J3743" s="46" t="s">
        <v>34</v>
      </c>
      <c r="K3743" s="46" t="s">
        <v>35</v>
      </c>
      <c r="L3743" s="37">
        <v>12</v>
      </c>
      <c r="M3743" s="47" t="s">
        <v>36</v>
      </c>
      <c r="N3743" s="38">
        <v>4616</v>
      </c>
      <c r="O3743" s="83">
        <v>40822</v>
      </c>
    </row>
    <row r="3744" spans="1:15" s="22" customFormat="1" ht="11.15" customHeight="1" x14ac:dyDescent="0.35">
      <c r="A3744" s="48">
        <v>7003016</v>
      </c>
      <c r="B3744" s="49">
        <f t="shared" si="117"/>
        <v>7003016</v>
      </c>
      <c r="C3744" s="50" t="s">
        <v>7401</v>
      </c>
      <c r="D3744" s="50" t="s">
        <v>381</v>
      </c>
      <c r="E3744" s="50" t="s">
        <v>382</v>
      </c>
      <c r="F3744" s="50" t="s">
        <v>383</v>
      </c>
      <c r="G3744" s="50">
        <v>4616</v>
      </c>
      <c r="H3744" s="50" t="s">
        <v>32</v>
      </c>
      <c r="I3744" s="50" t="s">
        <v>7395</v>
      </c>
      <c r="J3744" s="50" t="s">
        <v>34</v>
      </c>
      <c r="K3744" s="50" t="s">
        <v>35</v>
      </c>
      <c r="L3744" s="37">
        <v>5</v>
      </c>
      <c r="M3744" s="51" t="s">
        <v>36</v>
      </c>
      <c r="N3744" s="43">
        <v>4616</v>
      </c>
      <c r="O3744" s="84">
        <v>41207</v>
      </c>
    </row>
    <row r="3745" spans="1:15" s="22" customFormat="1" ht="11.15" customHeight="1" x14ac:dyDescent="0.35">
      <c r="A3745" s="44">
        <v>7003017</v>
      </c>
      <c r="B3745" s="45">
        <f t="shared" si="117"/>
        <v>7003017</v>
      </c>
      <c r="C3745" s="46" t="s">
        <v>7402</v>
      </c>
      <c r="D3745" s="46" t="s">
        <v>381</v>
      </c>
      <c r="E3745" s="46" t="s">
        <v>382</v>
      </c>
      <c r="F3745" s="46" t="s">
        <v>383</v>
      </c>
      <c r="G3745" s="46">
        <v>4616</v>
      </c>
      <c r="H3745" s="46" t="s">
        <v>32</v>
      </c>
      <c r="I3745" s="46" t="s">
        <v>7395</v>
      </c>
      <c r="J3745" s="46" t="s">
        <v>34</v>
      </c>
      <c r="K3745" s="46" t="s">
        <v>35</v>
      </c>
      <c r="L3745" s="37">
        <v>6</v>
      </c>
      <c r="M3745" s="47" t="s">
        <v>36</v>
      </c>
      <c r="N3745" s="38">
        <v>4616</v>
      </c>
      <c r="O3745" s="83">
        <v>41842</v>
      </c>
    </row>
    <row r="3746" spans="1:15" s="22" customFormat="1" ht="11.15" customHeight="1" x14ac:dyDescent="0.35">
      <c r="A3746" s="48">
        <v>7003009</v>
      </c>
      <c r="B3746" s="49">
        <f t="shared" si="117"/>
        <v>7003009</v>
      </c>
      <c r="C3746" s="50" t="s">
        <v>7403</v>
      </c>
      <c r="D3746" s="50" t="s">
        <v>381</v>
      </c>
      <c r="E3746" s="50" t="s">
        <v>382</v>
      </c>
      <c r="F3746" s="50" t="s">
        <v>383</v>
      </c>
      <c r="G3746" s="50">
        <v>4611</v>
      </c>
      <c r="H3746" s="50" t="s">
        <v>32</v>
      </c>
      <c r="I3746" s="50" t="s">
        <v>7395</v>
      </c>
      <c r="J3746" s="50" t="s">
        <v>34</v>
      </c>
      <c r="K3746" s="50" t="s">
        <v>35</v>
      </c>
      <c r="L3746" s="37">
        <v>9</v>
      </c>
      <c r="M3746" s="51" t="s">
        <v>36</v>
      </c>
      <c r="N3746" s="43">
        <v>4611</v>
      </c>
      <c r="O3746" s="84">
        <v>45166</v>
      </c>
    </row>
    <row r="3747" spans="1:15" s="22" customFormat="1" ht="11.15" customHeight="1" x14ac:dyDescent="0.35">
      <c r="A3747" s="44">
        <v>7013007</v>
      </c>
      <c r="B3747" s="45">
        <f t="shared" si="117"/>
        <v>7013007</v>
      </c>
      <c r="C3747" s="46" t="s">
        <v>7404</v>
      </c>
      <c r="D3747" s="46" t="s">
        <v>381</v>
      </c>
      <c r="E3747" s="46" t="s">
        <v>382</v>
      </c>
      <c r="F3747" s="46" t="s">
        <v>383</v>
      </c>
      <c r="G3747" s="46">
        <v>4616</v>
      </c>
      <c r="H3747" s="46" t="s">
        <v>32</v>
      </c>
      <c r="I3747" s="46" t="s">
        <v>7395</v>
      </c>
      <c r="J3747" s="46" t="s">
        <v>34</v>
      </c>
      <c r="K3747" s="46" t="s">
        <v>35</v>
      </c>
      <c r="L3747" s="37">
        <v>6</v>
      </c>
      <c r="M3747" s="47" t="s">
        <v>36</v>
      </c>
      <c r="N3747" s="38">
        <v>4616</v>
      </c>
      <c r="O3747" s="83">
        <v>33630</v>
      </c>
    </row>
    <row r="3748" spans="1:15" s="22" customFormat="1" ht="11.15" customHeight="1" x14ac:dyDescent="0.35">
      <c r="A3748" s="48">
        <v>7003021</v>
      </c>
      <c r="B3748" s="49">
        <f t="shared" si="117"/>
        <v>7003021</v>
      </c>
      <c r="C3748" s="50" t="s">
        <v>7405</v>
      </c>
      <c r="D3748" s="50" t="s">
        <v>381</v>
      </c>
      <c r="E3748" s="50" t="s">
        <v>382</v>
      </c>
      <c r="F3748" s="50" t="s">
        <v>383</v>
      </c>
      <c r="G3748" s="50">
        <v>4611</v>
      </c>
      <c r="H3748" s="50" t="s">
        <v>32</v>
      </c>
      <c r="I3748" s="50" t="s">
        <v>7395</v>
      </c>
      <c r="J3748" s="50" t="s">
        <v>34</v>
      </c>
      <c r="K3748" s="50" t="s">
        <v>35</v>
      </c>
      <c r="L3748" s="37">
        <v>5</v>
      </c>
      <c r="M3748" s="51" t="s">
        <v>36</v>
      </c>
      <c r="N3748" s="43">
        <v>4611</v>
      </c>
      <c r="O3748" s="84">
        <v>75646</v>
      </c>
    </row>
    <row r="3749" spans="1:15" s="22" customFormat="1" ht="11.15" customHeight="1" x14ac:dyDescent="0.2">
      <c r="A3749" s="33" t="s">
        <v>7406</v>
      </c>
      <c r="B3749" s="34" t="str">
        <f t="shared" si="117"/>
        <v>411504</v>
      </c>
      <c r="C3749" s="35" t="s">
        <v>7407</v>
      </c>
      <c r="D3749" s="36" t="s">
        <v>383</v>
      </c>
      <c r="E3749" s="35" t="s">
        <v>382</v>
      </c>
      <c r="F3749" s="36" t="s">
        <v>383</v>
      </c>
      <c r="G3749" s="36" t="s">
        <v>7408</v>
      </c>
      <c r="H3749" s="36" t="s">
        <v>32</v>
      </c>
      <c r="I3749" s="36" t="s">
        <v>7409</v>
      </c>
      <c r="J3749" s="36" t="s">
        <v>34</v>
      </c>
      <c r="K3749" s="36" t="s">
        <v>35</v>
      </c>
      <c r="L3749" s="37">
        <v>2895</v>
      </c>
      <c r="M3749" s="38" t="s">
        <v>36</v>
      </c>
      <c r="N3749" s="38" t="str">
        <f t="shared" ref="N3749:N3770" si="118">TEXT(G3749,"0000")</f>
        <v>0194</v>
      </c>
      <c r="O3749" s="83">
        <v>4001.7</v>
      </c>
    </row>
    <row r="3750" spans="1:15" s="22" customFormat="1" ht="11.15" customHeight="1" x14ac:dyDescent="0.2">
      <c r="A3750" s="39" t="s">
        <v>7410</v>
      </c>
      <c r="B3750" s="40" t="str">
        <f t="shared" si="117"/>
        <v>411505</v>
      </c>
      <c r="C3750" s="41" t="s">
        <v>7411</v>
      </c>
      <c r="D3750" s="42" t="s">
        <v>383</v>
      </c>
      <c r="E3750" s="41" t="s">
        <v>382</v>
      </c>
      <c r="F3750" s="42" t="s">
        <v>383</v>
      </c>
      <c r="G3750" s="42" t="s">
        <v>7408</v>
      </c>
      <c r="H3750" s="42" t="s">
        <v>32</v>
      </c>
      <c r="I3750" s="42" t="s">
        <v>7409</v>
      </c>
      <c r="J3750" s="42" t="s">
        <v>34</v>
      </c>
      <c r="K3750" s="42" t="s">
        <v>35</v>
      </c>
      <c r="L3750" s="37">
        <v>178</v>
      </c>
      <c r="M3750" s="43" t="s">
        <v>36</v>
      </c>
      <c r="N3750" s="43" t="str">
        <f t="shared" si="118"/>
        <v>0194</v>
      </c>
      <c r="O3750" s="84">
        <v>4023.61</v>
      </c>
    </row>
    <row r="3751" spans="1:15" s="22" customFormat="1" ht="11.15" customHeight="1" x14ac:dyDescent="0.2">
      <c r="A3751" s="33" t="s">
        <v>7412</v>
      </c>
      <c r="B3751" s="34" t="str">
        <f t="shared" si="117"/>
        <v>411515</v>
      </c>
      <c r="C3751" s="35" t="s">
        <v>7413</v>
      </c>
      <c r="D3751" s="36" t="s">
        <v>383</v>
      </c>
      <c r="E3751" s="35" t="s">
        <v>382</v>
      </c>
      <c r="F3751" s="36" t="s">
        <v>383</v>
      </c>
      <c r="G3751" s="36" t="s">
        <v>7408</v>
      </c>
      <c r="H3751" s="36" t="s">
        <v>32</v>
      </c>
      <c r="I3751" s="36" t="s">
        <v>7409</v>
      </c>
      <c r="J3751" s="36" t="s">
        <v>34</v>
      </c>
      <c r="K3751" s="36" t="s">
        <v>35</v>
      </c>
      <c r="L3751" s="37">
        <v>227</v>
      </c>
      <c r="M3751" s="38" t="s">
        <v>36</v>
      </c>
      <c r="N3751" s="38" t="str">
        <f t="shared" si="118"/>
        <v>0194</v>
      </c>
      <c r="O3751" s="83">
        <v>6030.86</v>
      </c>
    </row>
    <row r="3752" spans="1:15" s="22" customFormat="1" ht="11.15" customHeight="1" x14ac:dyDescent="0.2">
      <c r="A3752" s="39" t="s">
        <v>7414</v>
      </c>
      <c r="B3752" s="40" t="str">
        <f t="shared" si="117"/>
        <v>411516</v>
      </c>
      <c r="C3752" s="41" t="s">
        <v>7415</v>
      </c>
      <c r="D3752" s="42" t="s">
        <v>383</v>
      </c>
      <c r="E3752" s="41" t="s">
        <v>382</v>
      </c>
      <c r="F3752" s="42" t="s">
        <v>383</v>
      </c>
      <c r="G3752" s="42" t="s">
        <v>7408</v>
      </c>
      <c r="H3752" s="42" t="s">
        <v>32</v>
      </c>
      <c r="I3752" s="42" t="s">
        <v>7409</v>
      </c>
      <c r="J3752" s="42" t="s">
        <v>34</v>
      </c>
      <c r="K3752" s="42" t="s">
        <v>35</v>
      </c>
      <c r="L3752" s="37">
        <v>101</v>
      </c>
      <c r="M3752" s="43" t="s">
        <v>36</v>
      </c>
      <c r="N3752" s="43" t="str">
        <f t="shared" si="118"/>
        <v>0194</v>
      </c>
      <c r="O3752" s="84">
        <v>6265.39</v>
      </c>
    </row>
    <row r="3753" spans="1:15" s="22" customFormat="1" ht="11.15" customHeight="1" x14ac:dyDescent="0.2">
      <c r="A3753" s="33" t="s">
        <v>7416</v>
      </c>
      <c r="B3753" s="34" t="str">
        <f t="shared" si="117"/>
        <v>411780</v>
      </c>
      <c r="C3753" s="35" t="s">
        <v>7417</v>
      </c>
      <c r="D3753" s="36" t="s">
        <v>383</v>
      </c>
      <c r="E3753" s="35" t="s">
        <v>382</v>
      </c>
      <c r="F3753" s="36" t="s">
        <v>383</v>
      </c>
      <c r="G3753" s="36" t="s">
        <v>7408</v>
      </c>
      <c r="H3753" s="36" t="s">
        <v>32</v>
      </c>
      <c r="I3753" s="36" t="s">
        <v>7409</v>
      </c>
      <c r="J3753" s="36" t="s">
        <v>34</v>
      </c>
      <c r="K3753" s="36" t="s">
        <v>35</v>
      </c>
      <c r="L3753" s="37">
        <v>66</v>
      </c>
      <c r="M3753" s="38" t="s">
        <v>36</v>
      </c>
      <c r="N3753" s="38" t="str">
        <f t="shared" si="118"/>
        <v>0194</v>
      </c>
      <c r="O3753" s="83">
        <v>9549.17</v>
      </c>
    </row>
    <row r="3754" spans="1:15" s="22" customFormat="1" ht="11.15" customHeight="1" x14ac:dyDescent="0.2">
      <c r="A3754" s="39" t="s">
        <v>7418</v>
      </c>
      <c r="B3754" s="40" t="str">
        <f t="shared" si="117"/>
        <v>411704</v>
      </c>
      <c r="C3754" s="41" t="s">
        <v>7419</v>
      </c>
      <c r="D3754" s="42" t="s">
        <v>383</v>
      </c>
      <c r="E3754" s="41" t="s">
        <v>382</v>
      </c>
      <c r="F3754" s="42" t="s">
        <v>383</v>
      </c>
      <c r="G3754" s="42" t="s">
        <v>7408</v>
      </c>
      <c r="H3754" s="42" t="s">
        <v>32</v>
      </c>
      <c r="I3754" s="42" t="s">
        <v>7409</v>
      </c>
      <c r="J3754" s="42" t="s">
        <v>34</v>
      </c>
      <c r="K3754" s="42" t="s">
        <v>35</v>
      </c>
      <c r="L3754" s="37">
        <v>6</v>
      </c>
      <c r="M3754" s="43" t="s">
        <v>36</v>
      </c>
      <c r="N3754" s="43" t="str">
        <f t="shared" si="118"/>
        <v>0194</v>
      </c>
      <c r="O3754" s="84">
        <v>7505.05</v>
      </c>
    </row>
    <row r="3755" spans="1:15" s="22" customFormat="1" ht="11.15" customHeight="1" x14ac:dyDescent="0.2">
      <c r="A3755" s="33" t="s">
        <v>7420</v>
      </c>
      <c r="B3755" s="34" t="str">
        <f t="shared" si="117"/>
        <v>411514</v>
      </c>
      <c r="C3755" s="35" t="s">
        <v>7421</v>
      </c>
      <c r="D3755" s="36" t="s">
        <v>383</v>
      </c>
      <c r="E3755" s="35" t="s">
        <v>382</v>
      </c>
      <c r="F3755" s="36" t="s">
        <v>383</v>
      </c>
      <c r="G3755" s="36" t="s">
        <v>7408</v>
      </c>
      <c r="H3755" s="36" t="s">
        <v>32</v>
      </c>
      <c r="I3755" s="36" t="s">
        <v>7409</v>
      </c>
      <c r="J3755" s="36" t="s">
        <v>34</v>
      </c>
      <c r="K3755" s="36" t="s">
        <v>35</v>
      </c>
      <c r="L3755" s="37">
        <v>66</v>
      </c>
      <c r="M3755" s="38" t="s">
        <v>36</v>
      </c>
      <c r="N3755" s="38" t="str">
        <f t="shared" si="118"/>
        <v>0194</v>
      </c>
      <c r="O3755" s="83">
        <v>5360.77</v>
      </c>
    </row>
    <row r="3756" spans="1:15" s="22" customFormat="1" ht="11.15" customHeight="1" x14ac:dyDescent="0.2">
      <c r="A3756" s="39" t="s">
        <v>7422</v>
      </c>
      <c r="B3756" s="40" t="str">
        <f t="shared" si="117"/>
        <v>411525</v>
      </c>
      <c r="C3756" s="41" t="s">
        <v>7423</v>
      </c>
      <c r="D3756" s="42" t="s">
        <v>383</v>
      </c>
      <c r="E3756" s="41" t="s">
        <v>382</v>
      </c>
      <c r="F3756" s="42" t="s">
        <v>383</v>
      </c>
      <c r="G3756" s="42" t="s">
        <v>7408</v>
      </c>
      <c r="H3756" s="42" t="s">
        <v>32</v>
      </c>
      <c r="I3756" s="42" t="s">
        <v>7409</v>
      </c>
      <c r="J3756" s="42" t="s">
        <v>34</v>
      </c>
      <c r="K3756" s="42" t="s">
        <v>35</v>
      </c>
      <c r="L3756" s="37">
        <v>39</v>
      </c>
      <c r="M3756" s="43" t="s">
        <v>36</v>
      </c>
      <c r="N3756" s="43" t="str">
        <f t="shared" si="118"/>
        <v>0194</v>
      </c>
      <c r="O3756" s="84">
        <v>7329.91</v>
      </c>
    </row>
    <row r="3757" spans="1:15" s="22" customFormat="1" ht="11.15" customHeight="1" x14ac:dyDescent="0.2">
      <c r="A3757" s="33" t="s">
        <v>7424</v>
      </c>
      <c r="B3757" s="34" t="str">
        <f t="shared" si="117"/>
        <v>411714</v>
      </c>
      <c r="C3757" s="35" t="s">
        <v>7425</v>
      </c>
      <c r="D3757" s="36" t="s">
        <v>383</v>
      </c>
      <c r="E3757" s="35" t="s">
        <v>382</v>
      </c>
      <c r="F3757" s="36" t="s">
        <v>383</v>
      </c>
      <c r="G3757" s="36" t="s">
        <v>7408</v>
      </c>
      <c r="H3757" s="36" t="s">
        <v>32</v>
      </c>
      <c r="I3757" s="36" t="s">
        <v>7409</v>
      </c>
      <c r="J3757" s="36" t="s">
        <v>34</v>
      </c>
      <c r="K3757" s="36" t="s">
        <v>35</v>
      </c>
      <c r="L3757" s="37">
        <v>0</v>
      </c>
      <c r="M3757" s="38" t="s">
        <v>36</v>
      </c>
      <c r="N3757" s="38" t="str">
        <f t="shared" si="118"/>
        <v>0194</v>
      </c>
      <c r="O3757" s="83">
        <v>9046.2800000000007</v>
      </c>
    </row>
    <row r="3758" spans="1:15" s="22" customFormat="1" ht="11.15" customHeight="1" x14ac:dyDescent="0.2">
      <c r="A3758" s="39" t="s">
        <v>7426</v>
      </c>
      <c r="B3758" s="40" t="str">
        <f t="shared" si="117"/>
        <v>411543</v>
      </c>
      <c r="C3758" s="41" t="s">
        <v>7427</v>
      </c>
      <c r="D3758" s="42" t="s">
        <v>383</v>
      </c>
      <c r="E3758" s="41" t="s">
        <v>382</v>
      </c>
      <c r="F3758" s="42" t="s">
        <v>383</v>
      </c>
      <c r="G3758" s="42" t="s">
        <v>7408</v>
      </c>
      <c r="H3758" s="42" t="s">
        <v>32</v>
      </c>
      <c r="I3758" s="42" t="s">
        <v>7409</v>
      </c>
      <c r="J3758" s="42" t="s">
        <v>34</v>
      </c>
      <c r="K3758" s="42" t="s">
        <v>35</v>
      </c>
      <c r="L3758" s="37">
        <v>22</v>
      </c>
      <c r="M3758" s="43" t="s">
        <v>36</v>
      </c>
      <c r="N3758" s="43" t="str">
        <f t="shared" si="118"/>
        <v>0194</v>
      </c>
      <c r="O3758" s="84">
        <v>15262.7</v>
      </c>
    </row>
    <row r="3759" spans="1:15" s="22" customFormat="1" ht="11.15" customHeight="1" x14ac:dyDescent="0.2">
      <c r="A3759" s="33" t="s">
        <v>7428</v>
      </c>
      <c r="B3759" s="34" t="str">
        <f t="shared" si="117"/>
        <v>411526</v>
      </c>
      <c r="C3759" s="35" t="s">
        <v>7429</v>
      </c>
      <c r="D3759" s="36" t="s">
        <v>383</v>
      </c>
      <c r="E3759" s="35" t="s">
        <v>382</v>
      </c>
      <c r="F3759" s="36" t="s">
        <v>383</v>
      </c>
      <c r="G3759" s="36" t="s">
        <v>7408</v>
      </c>
      <c r="H3759" s="36" t="s">
        <v>32</v>
      </c>
      <c r="I3759" s="36" t="s">
        <v>7409</v>
      </c>
      <c r="J3759" s="36" t="s">
        <v>34</v>
      </c>
      <c r="K3759" s="36" t="s">
        <v>35</v>
      </c>
      <c r="L3759" s="37">
        <v>15</v>
      </c>
      <c r="M3759" s="38" t="s">
        <v>36</v>
      </c>
      <c r="N3759" s="38" t="str">
        <f t="shared" si="118"/>
        <v>0194</v>
      </c>
      <c r="O3759" s="83">
        <v>6486.52</v>
      </c>
    </row>
    <row r="3760" spans="1:15" s="22" customFormat="1" ht="11.15" customHeight="1" x14ac:dyDescent="0.2">
      <c r="A3760" s="39" t="s">
        <v>7430</v>
      </c>
      <c r="B3760" s="40" t="str">
        <f t="shared" si="117"/>
        <v>411508</v>
      </c>
      <c r="C3760" s="41" t="s">
        <v>7431</v>
      </c>
      <c r="D3760" s="42" t="s">
        <v>383</v>
      </c>
      <c r="E3760" s="41" t="s">
        <v>382</v>
      </c>
      <c r="F3760" s="42" t="s">
        <v>383</v>
      </c>
      <c r="G3760" s="42" t="s">
        <v>7408</v>
      </c>
      <c r="H3760" s="42" t="s">
        <v>32</v>
      </c>
      <c r="I3760" s="42" t="s">
        <v>7409</v>
      </c>
      <c r="J3760" s="42" t="s">
        <v>34</v>
      </c>
      <c r="K3760" s="42" t="s">
        <v>35</v>
      </c>
      <c r="L3760" s="37">
        <v>14</v>
      </c>
      <c r="M3760" s="43" t="s">
        <v>36</v>
      </c>
      <c r="N3760" s="43" t="str">
        <f t="shared" si="118"/>
        <v>0194</v>
      </c>
      <c r="O3760" s="84">
        <v>12731.8</v>
      </c>
    </row>
    <row r="3761" spans="1:15" s="22" customFormat="1" ht="11.15" customHeight="1" x14ac:dyDescent="0.2">
      <c r="A3761" s="33" t="s">
        <v>7432</v>
      </c>
      <c r="B3761" s="34" t="str">
        <f t="shared" si="117"/>
        <v>411524</v>
      </c>
      <c r="C3761" s="35" t="s">
        <v>7433</v>
      </c>
      <c r="D3761" s="36" t="s">
        <v>383</v>
      </c>
      <c r="E3761" s="35" t="s">
        <v>382</v>
      </c>
      <c r="F3761" s="36" t="s">
        <v>383</v>
      </c>
      <c r="G3761" s="36" t="s">
        <v>7408</v>
      </c>
      <c r="H3761" s="36" t="s">
        <v>32</v>
      </c>
      <c r="I3761" s="36" t="s">
        <v>7409</v>
      </c>
      <c r="J3761" s="36" t="s">
        <v>34</v>
      </c>
      <c r="K3761" s="36" t="s">
        <v>35</v>
      </c>
      <c r="L3761" s="37">
        <v>15</v>
      </c>
      <c r="M3761" s="38" t="s">
        <v>36</v>
      </c>
      <c r="N3761" s="38" t="str">
        <f t="shared" si="118"/>
        <v>0194</v>
      </c>
      <c r="O3761" s="83">
        <v>6834.97</v>
      </c>
    </row>
    <row r="3762" spans="1:15" s="22" customFormat="1" ht="11.15" customHeight="1" x14ac:dyDescent="0.2">
      <c r="A3762" s="39" t="s">
        <v>7434</v>
      </c>
      <c r="B3762" s="40" t="str">
        <f t="shared" si="117"/>
        <v>411712</v>
      </c>
      <c r="C3762" s="41" t="s">
        <v>7435</v>
      </c>
      <c r="D3762" s="42" t="s">
        <v>383</v>
      </c>
      <c r="E3762" s="41" t="s">
        <v>382</v>
      </c>
      <c r="F3762" s="42" t="s">
        <v>383</v>
      </c>
      <c r="G3762" s="42" t="s">
        <v>7408</v>
      </c>
      <c r="H3762" s="42" t="s">
        <v>32</v>
      </c>
      <c r="I3762" s="42" t="s">
        <v>7409</v>
      </c>
      <c r="J3762" s="42" t="s">
        <v>34</v>
      </c>
      <c r="K3762" s="42" t="s">
        <v>35</v>
      </c>
      <c r="L3762" s="37">
        <v>0</v>
      </c>
      <c r="M3762" s="43" t="s">
        <v>36</v>
      </c>
      <c r="N3762" s="43" t="str">
        <f t="shared" si="118"/>
        <v>0194</v>
      </c>
      <c r="O3762" s="84">
        <v>9077.08</v>
      </c>
    </row>
    <row r="3763" spans="1:15" s="22" customFormat="1" ht="11.15" customHeight="1" x14ac:dyDescent="0.2">
      <c r="A3763" s="33" t="s">
        <v>7436</v>
      </c>
      <c r="B3763" s="34" t="str">
        <f t="shared" si="117"/>
        <v>411571</v>
      </c>
      <c r="C3763" s="35" t="s">
        <v>7437</v>
      </c>
      <c r="D3763" s="36" t="s">
        <v>383</v>
      </c>
      <c r="E3763" s="35" t="s">
        <v>382</v>
      </c>
      <c r="F3763" s="36" t="s">
        <v>383</v>
      </c>
      <c r="G3763" s="36" t="s">
        <v>7408</v>
      </c>
      <c r="H3763" s="36" t="s">
        <v>32</v>
      </c>
      <c r="I3763" s="36" t="s">
        <v>7409</v>
      </c>
      <c r="J3763" s="36" t="s">
        <v>34</v>
      </c>
      <c r="K3763" s="36" t="s">
        <v>35</v>
      </c>
      <c r="L3763" s="37">
        <v>3</v>
      </c>
      <c r="M3763" s="38" t="s">
        <v>36</v>
      </c>
      <c r="N3763" s="38" t="str">
        <f t="shared" si="118"/>
        <v>0194</v>
      </c>
      <c r="O3763" s="83">
        <v>9170.26</v>
      </c>
    </row>
    <row r="3764" spans="1:15" s="22" customFormat="1" ht="11.15" customHeight="1" x14ac:dyDescent="0.35">
      <c r="A3764" s="48" t="s">
        <v>7438</v>
      </c>
      <c r="B3764" s="49" t="str">
        <f t="shared" si="117"/>
        <v>411702</v>
      </c>
      <c r="C3764" s="50" t="s">
        <v>7439</v>
      </c>
      <c r="D3764" s="50" t="s">
        <v>383</v>
      </c>
      <c r="E3764" s="50" t="s">
        <v>382</v>
      </c>
      <c r="F3764" s="50"/>
      <c r="G3764" s="50" t="s">
        <v>7408</v>
      </c>
      <c r="H3764" s="50" t="s">
        <v>32</v>
      </c>
      <c r="I3764" s="50" t="s">
        <v>7409</v>
      </c>
      <c r="J3764" s="50" t="s">
        <v>619</v>
      </c>
      <c r="K3764" s="50" t="s">
        <v>35</v>
      </c>
      <c r="L3764" s="37">
        <v>1</v>
      </c>
      <c r="M3764" s="51" t="s">
        <v>36</v>
      </c>
      <c r="N3764" s="43" t="str">
        <f t="shared" si="118"/>
        <v>0194</v>
      </c>
      <c r="O3764" s="84">
        <v>11008.8</v>
      </c>
    </row>
    <row r="3765" spans="1:15" s="22" customFormat="1" ht="11.15" customHeight="1" x14ac:dyDescent="0.2">
      <c r="A3765" s="33" t="s">
        <v>7440</v>
      </c>
      <c r="B3765" s="34" t="str">
        <f t="shared" si="117"/>
        <v>411732</v>
      </c>
      <c r="C3765" s="35" t="s">
        <v>7441</v>
      </c>
      <c r="D3765" s="36" t="s">
        <v>383</v>
      </c>
      <c r="E3765" s="35" t="s">
        <v>382</v>
      </c>
      <c r="F3765" s="36" t="s">
        <v>383</v>
      </c>
      <c r="G3765" s="36" t="s">
        <v>7408</v>
      </c>
      <c r="H3765" s="36" t="s">
        <v>32</v>
      </c>
      <c r="I3765" s="36" t="s">
        <v>7409</v>
      </c>
      <c r="J3765" s="36" t="s">
        <v>34</v>
      </c>
      <c r="K3765" s="36" t="s">
        <v>35</v>
      </c>
      <c r="L3765" s="37">
        <v>3</v>
      </c>
      <c r="M3765" s="38" t="s">
        <v>36</v>
      </c>
      <c r="N3765" s="38" t="str">
        <f t="shared" si="118"/>
        <v>0194</v>
      </c>
      <c r="O3765" s="83">
        <v>8880.2199999999993</v>
      </c>
    </row>
    <row r="3766" spans="1:15" s="22" customFormat="1" ht="11.15" customHeight="1" x14ac:dyDescent="0.2">
      <c r="A3766" s="39" t="s">
        <v>7442</v>
      </c>
      <c r="B3766" s="40" t="str">
        <f t="shared" si="117"/>
        <v>411507</v>
      </c>
      <c r="C3766" s="41" t="s">
        <v>7443</v>
      </c>
      <c r="D3766" s="42" t="s">
        <v>383</v>
      </c>
      <c r="E3766" s="41" t="s">
        <v>382</v>
      </c>
      <c r="F3766" s="42" t="s">
        <v>383</v>
      </c>
      <c r="G3766" s="42" t="s">
        <v>7408</v>
      </c>
      <c r="H3766" s="42" t="s">
        <v>32</v>
      </c>
      <c r="I3766" s="42" t="s">
        <v>7409</v>
      </c>
      <c r="J3766" s="42" t="s">
        <v>34</v>
      </c>
      <c r="K3766" s="42" t="s">
        <v>35</v>
      </c>
      <c r="L3766" s="37">
        <v>2</v>
      </c>
      <c r="M3766" s="43" t="s">
        <v>36</v>
      </c>
      <c r="N3766" s="43" t="str">
        <f t="shared" si="118"/>
        <v>0194</v>
      </c>
      <c r="O3766" s="84">
        <v>9716.3799999999992</v>
      </c>
    </row>
    <row r="3767" spans="1:15" s="22" customFormat="1" ht="11.15" customHeight="1" x14ac:dyDescent="0.2">
      <c r="A3767" s="33" t="s">
        <v>7444</v>
      </c>
      <c r="B3767" s="34" t="str">
        <f t="shared" si="117"/>
        <v>411557</v>
      </c>
      <c r="C3767" s="35" t="s">
        <v>7445</v>
      </c>
      <c r="D3767" s="36" t="s">
        <v>383</v>
      </c>
      <c r="E3767" s="35" t="s">
        <v>382</v>
      </c>
      <c r="F3767" s="36" t="s">
        <v>383</v>
      </c>
      <c r="G3767" s="36" t="s">
        <v>7408</v>
      </c>
      <c r="H3767" s="36" t="s">
        <v>32</v>
      </c>
      <c r="I3767" s="36" t="s">
        <v>7409</v>
      </c>
      <c r="J3767" s="36" t="s">
        <v>34</v>
      </c>
      <c r="K3767" s="36" t="s">
        <v>35</v>
      </c>
      <c r="L3767" s="37">
        <v>2</v>
      </c>
      <c r="M3767" s="38" t="s">
        <v>36</v>
      </c>
      <c r="N3767" s="38" t="str">
        <f t="shared" si="118"/>
        <v>0194</v>
      </c>
      <c r="O3767" s="83">
        <v>14072</v>
      </c>
    </row>
    <row r="3768" spans="1:15" s="22" customFormat="1" ht="11.15" customHeight="1" x14ac:dyDescent="0.2">
      <c r="A3768" s="39" t="s">
        <v>7446</v>
      </c>
      <c r="B3768" s="40" t="str">
        <f t="shared" si="117"/>
        <v>411761</v>
      </c>
      <c r="C3768" s="41" t="s">
        <v>7447</v>
      </c>
      <c r="D3768" s="42" t="s">
        <v>383</v>
      </c>
      <c r="E3768" s="41" t="s">
        <v>382</v>
      </c>
      <c r="F3768" s="42" t="s">
        <v>383</v>
      </c>
      <c r="G3768" s="42" t="s">
        <v>7408</v>
      </c>
      <c r="H3768" s="42" t="s">
        <v>32</v>
      </c>
      <c r="I3768" s="42" t="s">
        <v>7409</v>
      </c>
      <c r="J3768" s="42" t="s">
        <v>34</v>
      </c>
      <c r="K3768" s="42" t="s">
        <v>35</v>
      </c>
      <c r="L3768" s="37">
        <v>0</v>
      </c>
      <c r="M3768" s="43" t="s">
        <v>36</v>
      </c>
      <c r="N3768" s="43" t="str">
        <f t="shared" si="118"/>
        <v>0194</v>
      </c>
      <c r="O3768" s="84">
        <v>10721.53</v>
      </c>
    </row>
    <row r="3769" spans="1:15" s="22" customFormat="1" ht="11.15" customHeight="1" x14ac:dyDescent="0.35">
      <c r="A3769" s="44" t="s">
        <v>7448</v>
      </c>
      <c r="B3769" s="45" t="str">
        <f t="shared" si="117"/>
        <v>411724</v>
      </c>
      <c r="C3769" s="46" t="s">
        <v>7449</v>
      </c>
      <c r="D3769" s="46" t="s">
        <v>383</v>
      </c>
      <c r="E3769" s="46" t="s">
        <v>382</v>
      </c>
      <c r="F3769" s="46" t="s">
        <v>383</v>
      </c>
      <c r="G3769" s="46" t="s">
        <v>7408</v>
      </c>
      <c r="H3769" s="46" t="s">
        <v>32</v>
      </c>
      <c r="I3769" s="46" t="s">
        <v>7409</v>
      </c>
      <c r="J3769" s="46" t="s">
        <v>619</v>
      </c>
      <c r="K3769" s="46" t="s">
        <v>35</v>
      </c>
      <c r="L3769" s="37">
        <v>1</v>
      </c>
      <c r="M3769" s="47" t="s">
        <v>36</v>
      </c>
      <c r="N3769" s="38" t="str">
        <f t="shared" si="118"/>
        <v>0194</v>
      </c>
      <c r="O3769" s="83">
        <v>12384.91</v>
      </c>
    </row>
    <row r="3770" spans="1:15" s="22" customFormat="1" ht="11.15" customHeight="1" x14ac:dyDescent="0.2">
      <c r="A3770" s="39" t="s">
        <v>7450</v>
      </c>
      <c r="B3770" s="40" t="str">
        <f t="shared" si="117"/>
        <v>411500</v>
      </c>
      <c r="C3770" s="41" t="s">
        <v>7451</v>
      </c>
      <c r="D3770" s="42" t="s">
        <v>383</v>
      </c>
      <c r="E3770" s="41" t="s">
        <v>382</v>
      </c>
      <c r="F3770" s="42" t="s">
        <v>383</v>
      </c>
      <c r="G3770" s="42" t="s">
        <v>7408</v>
      </c>
      <c r="H3770" s="42" t="s">
        <v>32</v>
      </c>
      <c r="I3770" s="42" t="s">
        <v>7409</v>
      </c>
      <c r="J3770" s="42" t="s">
        <v>34</v>
      </c>
      <c r="K3770" s="42" t="s">
        <v>35</v>
      </c>
      <c r="L3770" s="37">
        <v>1</v>
      </c>
      <c r="M3770" s="43" t="s">
        <v>36</v>
      </c>
      <c r="N3770" s="43" t="str">
        <f t="shared" si="118"/>
        <v>0194</v>
      </c>
      <c r="O3770" s="84">
        <v>4722.95</v>
      </c>
    </row>
    <row r="3771" spans="1:15" s="22" customFormat="1" ht="11.15" customHeight="1" x14ac:dyDescent="0.2">
      <c r="A3771" s="33" t="s">
        <v>7452</v>
      </c>
      <c r="B3771" s="34" t="str">
        <f t="shared" si="117"/>
        <v>411556</v>
      </c>
      <c r="C3771" s="35" t="s">
        <v>7453</v>
      </c>
      <c r="D3771" s="36" t="s">
        <v>383</v>
      </c>
      <c r="E3771" s="35" t="s">
        <v>382</v>
      </c>
      <c r="F3771" s="36" t="s">
        <v>383</v>
      </c>
      <c r="G3771" s="36" t="s">
        <v>7408</v>
      </c>
      <c r="H3771" s="36" t="s">
        <v>32</v>
      </c>
      <c r="I3771" s="36" t="s">
        <v>7409</v>
      </c>
      <c r="J3771" s="36" t="s">
        <v>34</v>
      </c>
      <c r="K3771" s="36" t="s">
        <v>35</v>
      </c>
      <c r="L3771" s="37">
        <v>0</v>
      </c>
      <c r="M3771" s="38" t="s">
        <v>36</v>
      </c>
      <c r="N3771" s="38" t="str">
        <f t="shared" ref="N3771:N3834" si="119">TEXT(G3771,"0000")</f>
        <v>0194</v>
      </c>
      <c r="O3771" s="83">
        <v>8711.24</v>
      </c>
    </row>
    <row r="3772" spans="1:15" s="22" customFormat="1" ht="11.15" customHeight="1" x14ac:dyDescent="0.2">
      <c r="A3772" s="39" t="s">
        <v>7454</v>
      </c>
      <c r="B3772" s="40" t="str">
        <f t="shared" si="117"/>
        <v>055802</v>
      </c>
      <c r="C3772" s="41" t="s">
        <v>7455</v>
      </c>
      <c r="D3772" s="42" t="s">
        <v>34</v>
      </c>
      <c r="E3772" s="41" t="s">
        <v>2753</v>
      </c>
      <c r="F3772" s="42" t="s">
        <v>29</v>
      </c>
      <c r="G3772" s="42" t="s">
        <v>7456</v>
      </c>
      <c r="H3772" s="42" t="s">
        <v>32</v>
      </c>
      <c r="I3772" s="42" t="s">
        <v>7457</v>
      </c>
      <c r="J3772" s="42" t="s">
        <v>34</v>
      </c>
      <c r="K3772" s="42" t="s">
        <v>35</v>
      </c>
      <c r="L3772" s="37">
        <v>570</v>
      </c>
      <c r="M3772" s="43" t="s">
        <v>36</v>
      </c>
      <c r="N3772" s="43" t="str">
        <f t="shared" si="119"/>
        <v>0480</v>
      </c>
      <c r="O3772" s="84">
        <v>3951.81</v>
      </c>
    </row>
    <row r="3773" spans="1:15" s="22" customFormat="1" ht="11.15" customHeight="1" x14ac:dyDescent="0.2">
      <c r="A3773" s="33" t="s">
        <v>7458</v>
      </c>
      <c r="B3773" s="34" t="str">
        <f t="shared" si="117"/>
        <v>055152</v>
      </c>
      <c r="C3773" s="35" t="s">
        <v>7459</v>
      </c>
      <c r="D3773" s="36" t="s">
        <v>34</v>
      </c>
      <c r="E3773" s="35" t="s">
        <v>2753</v>
      </c>
      <c r="F3773" s="36" t="s">
        <v>29</v>
      </c>
      <c r="G3773" s="36" t="s">
        <v>7456</v>
      </c>
      <c r="H3773" s="36" t="s">
        <v>32</v>
      </c>
      <c r="I3773" s="36" t="s">
        <v>7457</v>
      </c>
      <c r="J3773" s="36" t="s">
        <v>34</v>
      </c>
      <c r="K3773" s="36" t="s">
        <v>35</v>
      </c>
      <c r="L3773" s="37">
        <v>260</v>
      </c>
      <c r="M3773" s="38" t="s">
        <v>36</v>
      </c>
      <c r="N3773" s="38" t="str">
        <f t="shared" si="119"/>
        <v>0480</v>
      </c>
      <c r="O3773" s="83">
        <v>2414.29</v>
      </c>
    </row>
    <row r="3774" spans="1:15" s="22" customFormat="1" ht="11.15" customHeight="1" x14ac:dyDescent="0.2">
      <c r="A3774" s="39" t="s">
        <v>7460</v>
      </c>
      <c r="B3774" s="40" t="str">
        <f t="shared" si="117"/>
        <v>055155</v>
      </c>
      <c r="C3774" s="41" t="s">
        <v>7461</v>
      </c>
      <c r="D3774" s="42" t="s">
        <v>34</v>
      </c>
      <c r="E3774" s="41" t="s">
        <v>2753</v>
      </c>
      <c r="F3774" s="42" t="s">
        <v>29</v>
      </c>
      <c r="G3774" s="42" t="s">
        <v>7456</v>
      </c>
      <c r="H3774" s="42" t="s">
        <v>32</v>
      </c>
      <c r="I3774" s="42" t="s">
        <v>7457</v>
      </c>
      <c r="J3774" s="42" t="s">
        <v>34</v>
      </c>
      <c r="K3774" s="42" t="s">
        <v>35</v>
      </c>
      <c r="L3774" s="37">
        <v>0</v>
      </c>
      <c r="M3774" s="43" t="s">
        <v>36</v>
      </c>
      <c r="N3774" s="43" t="str">
        <f t="shared" si="119"/>
        <v>0480</v>
      </c>
      <c r="O3774" s="84">
        <v>2718.58</v>
      </c>
    </row>
    <row r="3775" spans="1:15" s="22" customFormat="1" ht="11.15" customHeight="1" x14ac:dyDescent="0.2">
      <c r="A3775" s="33" t="s">
        <v>7462</v>
      </c>
      <c r="B3775" s="34" t="str">
        <f t="shared" si="117"/>
        <v>KW13M2</v>
      </c>
      <c r="C3775" s="35" t="s">
        <v>7463</v>
      </c>
      <c r="D3775" s="36" t="s">
        <v>7094</v>
      </c>
      <c r="E3775" s="35" t="s">
        <v>7095</v>
      </c>
      <c r="F3775" s="36" t="s">
        <v>1548</v>
      </c>
      <c r="G3775" s="36" t="s">
        <v>7464</v>
      </c>
      <c r="H3775" s="36" t="s">
        <v>43</v>
      </c>
      <c r="I3775" s="36" t="s">
        <v>7465</v>
      </c>
      <c r="J3775" s="36" t="s">
        <v>34</v>
      </c>
      <c r="K3775" s="36" t="s">
        <v>35</v>
      </c>
      <c r="L3775" s="37">
        <v>4</v>
      </c>
      <c r="M3775" s="38" t="s">
        <v>36</v>
      </c>
      <c r="N3775" s="38" t="str">
        <f t="shared" si="119"/>
        <v>2804</v>
      </c>
      <c r="O3775" s="83">
        <v>691.92</v>
      </c>
    </row>
    <row r="3776" spans="1:15" s="22" customFormat="1" ht="11.15" customHeight="1" x14ac:dyDescent="0.2">
      <c r="A3776" s="39" t="s">
        <v>7466</v>
      </c>
      <c r="B3776" s="40" t="str">
        <f t="shared" si="117"/>
        <v>089709</v>
      </c>
      <c r="C3776" s="41" t="s">
        <v>7467</v>
      </c>
      <c r="D3776" s="42" t="s">
        <v>29</v>
      </c>
      <c r="E3776" s="41" t="s">
        <v>30</v>
      </c>
      <c r="F3776" s="42" t="s">
        <v>29</v>
      </c>
      <c r="G3776" s="42" t="s">
        <v>7468</v>
      </c>
      <c r="H3776" s="42" t="s">
        <v>43</v>
      </c>
      <c r="I3776" s="42" t="s">
        <v>7469</v>
      </c>
      <c r="J3776" s="42" t="s">
        <v>34</v>
      </c>
      <c r="K3776" s="42" t="s">
        <v>35</v>
      </c>
      <c r="L3776" s="37">
        <v>3</v>
      </c>
      <c r="M3776" s="43" t="s">
        <v>36</v>
      </c>
      <c r="N3776" s="43" t="str">
        <f t="shared" si="119"/>
        <v>0515</v>
      </c>
      <c r="O3776" s="84">
        <v>284.07</v>
      </c>
    </row>
    <row r="3777" spans="1:15" s="22" customFormat="1" ht="11.15" customHeight="1" x14ac:dyDescent="0.2">
      <c r="A3777" s="33" t="s">
        <v>7470</v>
      </c>
      <c r="B3777" s="34" t="str">
        <f t="shared" si="117"/>
        <v>054013</v>
      </c>
      <c r="C3777" s="35" t="s">
        <v>7471</v>
      </c>
      <c r="D3777" s="36" t="s">
        <v>3942</v>
      </c>
      <c r="E3777" s="35" t="s">
        <v>7190</v>
      </c>
      <c r="F3777" s="36" t="s">
        <v>29</v>
      </c>
      <c r="G3777" s="36" t="s">
        <v>7472</v>
      </c>
      <c r="H3777" s="36" t="s">
        <v>32</v>
      </c>
      <c r="I3777" s="36" t="s">
        <v>7473</v>
      </c>
      <c r="J3777" s="36" t="s">
        <v>34</v>
      </c>
      <c r="K3777" s="36" t="s">
        <v>35</v>
      </c>
      <c r="L3777" s="37">
        <v>246</v>
      </c>
      <c r="M3777" s="38" t="s">
        <v>36</v>
      </c>
      <c r="N3777" s="38" t="str">
        <f t="shared" si="119"/>
        <v>0316</v>
      </c>
      <c r="O3777" s="83">
        <v>32546.68</v>
      </c>
    </row>
    <row r="3778" spans="1:15" s="22" customFormat="1" ht="11.15" customHeight="1" x14ac:dyDescent="0.2">
      <c r="A3778" s="39" t="s">
        <v>7474</v>
      </c>
      <c r="B3778" s="40" t="str">
        <f t="shared" si="117"/>
        <v>054028</v>
      </c>
      <c r="C3778" s="41" t="s">
        <v>7475</v>
      </c>
      <c r="D3778" s="42" t="s">
        <v>3942</v>
      </c>
      <c r="E3778" s="41" t="s">
        <v>7190</v>
      </c>
      <c r="F3778" s="42" t="s">
        <v>29</v>
      </c>
      <c r="G3778" s="42" t="s">
        <v>7472</v>
      </c>
      <c r="H3778" s="42" t="s">
        <v>32</v>
      </c>
      <c r="I3778" s="42" t="s">
        <v>7473</v>
      </c>
      <c r="J3778" s="42" t="s">
        <v>34</v>
      </c>
      <c r="K3778" s="42" t="s">
        <v>35</v>
      </c>
      <c r="L3778" s="37">
        <v>114</v>
      </c>
      <c r="M3778" s="43" t="s">
        <v>36</v>
      </c>
      <c r="N3778" s="43" t="str">
        <f t="shared" si="119"/>
        <v>0316</v>
      </c>
      <c r="O3778" s="84">
        <v>39717.96</v>
      </c>
    </row>
    <row r="3779" spans="1:15" s="22" customFormat="1" ht="11.15" customHeight="1" x14ac:dyDescent="0.2">
      <c r="A3779" s="33" t="s">
        <v>7476</v>
      </c>
      <c r="B3779" s="34" t="str">
        <f t="shared" ref="B3779:B3842" si="120">HYPERLINK(CONCATENATE("https://project.daccord.ru/2024/Items/PL_ItemView.php?Reference=",A3779),A3779)</f>
        <v>054031</v>
      </c>
      <c r="C3779" s="35" t="s">
        <v>7477</v>
      </c>
      <c r="D3779" s="36" t="s">
        <v>3942</v>
      </c>
      <c r="E3779" s="35" t="s">
        <v>7190</v>
      </c>
      <c r="F3779" s="36" t="s">
        <v>29</v>
      </c>
      <c r="G3779" s="36" t="s">
        <v>7472</v>
      </c>
      <c r="H3779" s="36" t="s">
        <v>32</v>
      </c>
      <c r="I3779" s="36" t="s">
        <v>7473</v>
      </c>
      <c r="J3779" s="36" t="s">
        <v>34</v>
      </c>
      <c r="K3779" s="36" t="s">
        <v>35</v>
      </c>
      <c r="L3779" s="37">
        <v>90</v>
      </c>
      <c r="M3779" s="38" t="s">
        <v>36</v>
      </c>
      <c r="N3779" s="38" t="str">
        <f t="shared" si="119"/>
        <v>0316</v>
      </c>
      <c r="O3779" s="83">
        <v>19374.63</v>
      </c>
    </row>
    <row r="3780" spans="1:15" s="22" customFormat="1" ht="11.15" customHeight="1" x14ac:dyDescent="0.2">
      <c r="A3780" s="39" t="s">
        <v>7478</v>
      </c>
      <c r="B3780" s="40" t="str">
        <f t="shared" si="120"/>
        <v>054011</v>
      </c>
      <c r="C3780" s="41" t="s">
        <v>7479</v>
      </c>
      <c r="D3780" s="42" t="s">
        <v>3942</v>
      </c>
      <c r="E3780" s="41" t="s">
        <v>7190</v>
      </c>
      <c r="F3780" s="42" t="s">
        <v>29</v>
      </c>
      <c r="G3780" s="42" t="s">
        <v>7472</v>
      </c>
      <c r="H3780" s="42" t="s">
        <v>32</v>
      </c>
      <c r="I3780" s="42" t="s">
        <v>7473</v>
      </c>
      <c r="J3780" s="42" t="s">
        <v>34</v>
      </c>
      <c r="K3780" s="42" t="s">
        <v>35</v>
      </c>
      <c r="L3780" s="37">
        <v>0</v>
      </c>
      <c r="M3780" s="43" t="s">
        <v>36</v>
      </c>
      <c r="N3780" s="43" t="str">
        <f t="shared" si="119"/>
        <v>0316</v>
      </c>
      <c r="O3780" s="84">
        <v>15876.43</v>
      </c>
    </row>
    <row r="3781" spans="1:15" s="22" customFormat="1" ht="11.15" customHeight="1" x14ac:dyDescent="0.2">
      <c r="A3781" s="33" t="s">
        <v>7480</v>
      </c>
      <c r="B3781" s="34" t="str">
        <f t="shared" si="120"/>
        <v>054021</v>
      </c>
      <c r="C3781" s="35" t="s">
        <v>7481</v>
      </c>
      <c r="D3781" s="36" t="s">
        <v>3942</v>
      </c>
      <c r="E3781" s="35" t="s">
        <v>7190</v>
      </c>
      <c r="F3781" s="36" t="s">
        <v>29</v>
      </c>
      <c r="G3781" s="36" t="s">
        <v>7472</v>
      </c>
      <c r="H3781" s="36" t="s">
        <v>32</v>
      </c>
      <c r="I3781" s="36" t="s">
        <v>7473</v>
      </c>
      <c r="J3781" s="36" t="s">
        <v>34</v>
      </c>
      <c r="K3781" s="36" t="s">
        <v>35</v>
      </c>
      <c r="L3781" s="37">
        <v>44</v>
      </c>
      <c r="M3781" s="38" t="s">
        <v>36</v>
      </c>
      <c r="N3781" s="38" t="str">
        <f t="shared" si="119"/>
        <v>0316</v>
      </c>
      <c r="O3781" s="83">
        <v>21433.17</v>
      </c>
    </row>
    <row r="3782" spans="1:15" s="22" customFormat="1" ht="11.15" customHeight="1" x14ac:dyDescent="0.2">
      <c r="A3782" s="39" t="s">
        <v>7482</v>
      </c>
      <c r="B3782" s="40" t="str">
        <f t="shared" si="120"/>
        <v>054012</v>
      </c>
      <c r="C3782" s="41" t="s">
        <v>7483</v>
      </c>
      <c r="D3782" s="42" t="s">
        <v>3942</v>
      </c>
      <c r="E3782" s="41" t="s">
        <v>7190</v>
      </c>
      <c r="F3782" s="42" t="s">
        <v>29</v>
      </c>
      <c r="G3782" s="42" t="s">
        <v>7472</v>
      </c>
      <c r="H3782" s="42" t="s">
        <v>32</v>
      </c>
      <c r="I3782" s="42" t="s">
        <v>7473</v>
      </c>
      <c r="J3782" s="42" t="s">
        <v>34</v>
      </c>
      <c r="K3782" s="42" t="s">
        <v>35</v>
      </c>
      <c r="L3782" s="37">
        <v>23</v>
      </c>
      <c r="M3782" s="43" t="s">
        <v>36</v>
      </c>
      <c r="N3782" s="43" t="str">
        <f t="shared" si="119"/>
        <v>0316</v>
      </c>
      <c r="O3782" s="84">
        <v>27581.93</v>
      </c>
    </row>
    <row r="3783" spans="1:15" s="22" customFormat="1" ht="11.15" customHeight="1" x14ac:dyDescent="0.2">
      <c r="A3783" s="33" t="s">
        <v>7484</v>
      </c>
      <c r="B3783" s="34" t="str">
        <f t="shared" si="120"/>
        <v>054000</v>
      </c>
      <c r="C3783" s="35" t="s">
        <v>7485</v>
      </c>
      <c r="D3783" s="36" t="s">
        <v>3942</v>
      </c>
      <c r="E3783" s="35" t="s">
        <v>7190</v>
      </c>
      <c r="F3783" s="36" t="s">
        <v>29</v>
      </c>
      <c r="G3783" s="36" t="s">
        <v>7472</v>
      </c>
      <c r="H3783" s="36" t="s">
        <v>43</v>
      </c>
      <c r="I3783" s="36" t="s">
        <v>7473</v>
      </c>
      <c r="J3783" s="36" t="s">
        <v>34</v>
      </c>
      <c r="K3783" s="36" t="s">
        <v>35</v>
      </c>
      <c r="L3783" s="37">
        <v>204</v>
      </c>
      <c r="M3783" s="38" t="s">
        <v>36</v>
      </c>
      <c r="N3783" s="38" t="str">
        <f t="shared" si="119"/>
        <v>0316</v>
      </c>
      <c r="O3783" s="83">
        <v>1096.29</v>
      </c>
    </row>
    <row r="3784" spans="1:15" s="22" customFormat="1" ht="11.15" customHeight="1" x14ac:dyDescent="0.2">
      <c r="A3784" s="39" t="s">
        <v>7486</v>
      </c>
      <c r="B3784" s="40" t="str">
        <f t="shared" si="120"/>
        <v>054015</v>
      </c>
      <c r="C3784" s="41" t="s">
        <v>7487</v>
      </c>
      <c r="D3784" s="42" t="s">
        <v>3942</v>
      </c>
      <c r="E3784" s="41" t="s">
        <v>7190</v>
      </c>
      <c r="F3784" s="42" t="s">
        <v>29</v>
      </c>
      <c r="G3784" s="42" t="s">
        <v>7472</v>
      </c>
      <c r="H3784" s="42" t="s">
        <v>32</v>
      </c>
      <c r="I3784" s="42" t="s">
        <v>7473</v>
      </c>
      <c r="J3784" s="42" t="s">
        <v>34</v>
      </c>
      <c r="K3784" s="42" t="s">
        <v>35</v>
      </c>
      <c r="L3784" s="37">
        <v>24</v>
      </c>
      <c r="M3784" s="43" t="s">
        <v>36</v>
      </c>
      <c r="N3784" s="43" t="str">
        <f t="shared" si="119"/>
        <v>0316</v>
      </c>
      <c r="O3784" s="84">
        <v>18836.439999999999</v>
      </c>
    </row>
    <row r="3785" spans="1:15" s="22" customFormat="1" ht="11.15" customHeight="1" x14ac:dyDescent="0.2">
      <c r="A3785" s="33" t="s">
        <v>7488</v>
      </c>
      <c r="B3785" s="34" t="str">
        <f t="shared" si="120"/>
        <v>054017</v>
      </c>
      <c r="C3785" s="35" t="s">
        <v>7489</v>
      </c>
      <c r="D3785" s="36" t="s">
        <v>3942</v>
      </c>
      <c r="E3785" s="35" t="s">
        <v>7190</v>
      </c>
      <c r="F3785" s="36" t="s">
        <v>29</v>
      </c>
      <c r="G3785" s="36" t="s">
        <v>7472</v>
      </c>
      <c r="H3785" s="36" t="s">
        <v>32</v>
      </c>
      <c r="I3785" s="36" t="s">
        <v>7473</v>
      </c>
      <c r="J3785" s="36" t="s">
        <v>34</v>
      </c>
      <c r="K3785" s="36" t="s">
        <v>35</v>
      </c>
      <c r="L3785" s="37">
        <v>11</v>
      </c>
      <c r="M3785" s="38" t="s">
        <v>36</v>
      </c>
      <c r="N3785" s="38" t="str">
        <f t="shared" si="119"/>
        <v>0316</v>
      </c>
      <c r="O3785" s="83">
        <v>38614.699999999997</v>
      </c>
    </row>
    <row r="3786" spans="1:15" s="22" customFormat="1" ht="11.15" customHeight="1" x14ac:dyDescent="0.2">
      <c r="A3786" s="39" t="s">
        <v>7490</v>
      </c>
      <c r="B3786" s="40" t="str">
        <f t="shared" si="120"/>
        <v>054007</v>
      </c>
      <c r="C3786" s="41" t="s">
        <v>7491</v>
      </c>
      <c r="D3786" s="42" t="s">
        <v>3942</v>
      </c>
      <c r="E3786" s="41" t="s">
        <v>7190</v>
      </c>
      <c r="F3786" s="42" t="s">
        <v>29</v>
      </c>
      <c r="G3786" s="42" t="s">
        <v>7472</v>
      </c>
      <c r="H3786" s="42" t="s">
        <v>43</v>
      </c>
      <c r="I3786" s="42" t="s">
        <v>7473</v>
      </c>
      <c r="J3786" s="42" t="s">
        <v>34</v>
      </c>
      <c r="K3786" s="42" t="s">
        <v>35</v>
      </c>
      <c r="L3786" s="37">
        <v>13</v>
      </c>
      <c r="M3786" s="43" t="s">
        <v>36</v>
      </c>
      <c r="N3786" s="43" t="str">
        <f t="shared" si="119"/>
        <v>0316</v>
      </c>
      <c r="O3786" s="84">
        <v>3297.11</v>
      </c>
    </row>
    <row r="3787" spans="1:15" s="22" customFormat="1" ht="11.15" customHeight="1" x14ac:dyDescent="0.35">
      <c r="A3787" s="44" t="s">
        <v>7492</v>
      </c>
      <c r="B3787" s="45" t="str">
        <f t="shared" si="120"/>
        <v>054018</v>
      </c>
      <c r="C3787" s="46" t="s">
        <v>7493</v>
      </c>
      <c r="D3787" s="46" t="s">
        <v>3942</v>
      </c>
      <c r="E3787" s="46" t="s">
        <v>7190</v>
      </c>
      <c r="F3787" s="46" t="s">
        <v>29</v>
      </c>
      <c r="G3787" s="46" t="s">
        <v>7472</v>
      </c>
      <c r="H3787" s="46" t="s">
        <v>32</v>
      </c>
      <c r="I3787" s="46" t="s">
        <v>7473</v>
      </c>
      <c r="J3787" s="46" t="s">
        <v>619</v>
      </c>
      <c r="K3787" s="46" t="s">
        <v>35</v>
      </c>
      <c r="L3787" s="37">
        <v>1</v>
      </c>
      <c r="M3787" s="47" t="s">
        <v>36</v>
      </c>
      <c r="N3787" s="38" t="str">
        <f t="shared" si="119"/>
        <v>0316</v>
      </c>
      <c r="O3787" s="83" t="s">
        <v>2831</v>
      </c>
    </row>
    <row r="3788" spans="1:15" s="22" customFormat="1" ht="11.15" customHeight="1" x14ac:dyDescent="0.35">
      <c r="A3788" s="48" t="s">
        <v>7494</v>
      </c>
      <c r="B3788" s="49" t="str">
        <f t="shared" si="120"/>
        <v>054022</v>
      </c>
      <c r="C3788" s="50" t="s">
        <v>7495</v>
      </c>
      <c r="D3788" s="50" t="s">
        <v>3942</v>
      </c>
      <c r="E3788" s="50" t="s">
        <v>7190</v>
      </c>
      <c r="F3788" s="50" t="s">
        <v>29</v>
      </c>
      <c r="G3788" s="50" t="s">
        <v>7472</v>
      </c>
      <c r="H3788" s="50" t="s">
        <v>32</v>
      </c>
      <c r="I3788" s="50" t="s">
        <v>7473</v>
      </c>
      <c r="J3788" s="50" t="s">
        <v>34</v>
      </c>
      <c r="K3788" s="50" t="s">
        <v>35</v>
      </c>
      <c r="L3788" s="37">
        <v>1</v>
      </c>
      <c r="M3788" s="51" t="s">
        <v>36</v>
      </c>
      <c r="N3788" s="43" t="str">
        <f t="shared" si="119"/>
        <v>0316</v>
      </c>
      <c r="O3788" s="84">
        <v>37235.599999999999</v>
      </c>
    </row>
    <row r="3789" spans="1:15" s="22" customFormat="1" ht="11.15" customHeight="1" x14ac:dyDescent="0.2">
      <c r="A3789" s="33" t="s">
        <v>7496</v>
      </c>
      <c r="B3789" s="34" t="str">
        <f t="shared" si="120"/>
        <v>054005</v>
      </c>
      <c r="C3789" s="35" t="s">
        <v>7497</v>
      </c>
      <c r="D3789" s="36" t="s">
        <v>3942</v>
      </c>
      <c r="E3789" s="35" t="s">
        <v>7190</v>
      </c>
      <c r="F3789" s="36" t="s">
        <v>29</v>
      </c>
      <c r="G3789" s="36" t="s">
        <v>7472</v>
      </c>
      <c r="H3789" s="36" t="s">
        <v>43</v>
      </c>
      <c r="I3789" s="36" t="s">
        <v>7473</v>
      </c>
      <c r="J3789" s="36" t="s">
        <v>34</v>
      </c>
      <c r="K3789" s="36" t="s">
        <v>35</v>
      </c>
      <c r="L3789" s="37">
        <v>32</v>
      </c>
      <c r="M3789" s="38" t="s">
        <v>36</v>
      </c>
      <c r="N3789" s="38" t="str">
        <f t="shared" si="119"/>
        <v>0316</v>
      </c>
      <c r="O3789" s="83">
        <v>2060.5500000000002</v>
      </c>
    </row>
    <row r="3790" spans="1:15" s="22" customFormat="1" ht="11.15" customHeight="1" x14ac:dyDescent="0.2">
      <c r="A3790" s="39" t="s">
        <v>7498</v>
      </c>
      <c r="B3790" s="40" t="str">
        <f t="shared" si="120"/>
        <v>054020</v>
      </c>
      <c r="C3790" s="41" t="s">
        <v>7499</v>
      </c>
      <c r="D3790" s="42" t="s">
        <v>3942</v>
      </c>
      <c r="E3790" s="41" t="s">
        <v>7190</v>
      </c>
      <c r="F3790" s="42" t="s">
        <v>29</v>
      </c>
      <c r="G3790" s="42" t="s">
        <v>7472</v>
      </c>
      <c r="H3790" s="42" t="s">
        <v>32</v>
      </c>
      <c r="I3790" s="42" t="s">
        <v>7473</v>
      </c>
      <c r="J3790" s="42" t="s">
        <v>34</v>
      </c>
      <c r="K3790" s="42" t="s">
        <v>35</v>
      </c>
      <c r="L3790" s="37">
        <v>4</v>
      </c>
      <c r="M3790" s="43" t="s">
        <v>36</v>
      </c>
      <c r="N3790" s="43" t="str">
        <f t="shared" si="119"/>
        <v>0316</v>
      </c>
      <c r="O3790" s="84">
        <v>18163.7</v>
      </c>
    </row>
    <row r="3791" spans="1:15" s="22" customFormat="1" ht="11.15" customHeight="1" x14ac:dyDescent="0.2">
      <c r="A3791" s="33" t="s">
        <v>7500</v>
      </c>
      <c r="B3791" s="34" t="str">
        <f t="shared" si="120"/>
        <v>054001</v>
      </c>
      <c r="C3791" s="35" t="s">
        <v>7501</v>
      </c>
      <c r="D3791" s="36" t="s">
        <v>3942</v>
      </c>
      <c r="E3791" s="35" t="s">
        <v>7190</v>
      </c>
      <c r="F3791" s="36" t="s">
        <v>29</v>
      </c>
      <c r="G3791" s="36" t="s">
        <v>7472</v>
      </c>
      <c r="H3791" s="36" t="s">
        <v>43</v>
      </c>
      <c r="I3791" s="36" t="s">
        <v>7473</v>
      </c>
      <c r="J3791" s="36" t="s">
        <v>34</v>
      </c>
      <c r="K3791" s="36" t="s">
        <v>35</v>
      </c>
      <c r="L3791" s="37">
        <v>22</v>
      </c>
      <c r="M3791" s="38" t="s">
        <v>36</v>
      </c>
      <c r="N3791" s="38" t="str">
        <f t="shared" si="119"/>
        <v>0316</v>
      </c>
      <c r="O3791" s="83">
        <v>1370.37</v>
      </c>
    </row>
    <row r="3792" spans="1:15" s="22" customFormat="1" ht="11.15" customHeight="1" x14ac:dyDescent="0.2">
      <c r="A3792" s="39" t="s">
        <v>7502</v>
      </c>
      <c r="B3792" s="40" t="str">
        <f t="shared" si="120"/>
        <v>054010</v>
      </c>
      <c r="C3792" s="41" t="s">
        <v>7503</v>
      </c>
      <c r="D3792" s="42" t="s">
        <v>3942</v>
      </c>
      <c r="E3792" s="41" t="s">
        <v>7190</v>
      </c>
      <c r="F3792" s="42" t="s">
        <v>29</v>
      </c>
      <c r="G3792" s="42" t="s">
        <v>7472</v>
      </c>
      <c r="H3792" s="42" t="s">
        <v>32</v>
      </c>
      <c r="I3792" s="42" t="s">
        <v>7473</v>
      </c>
      <c r="J3792" s="42" t="s">
        <v>34</v>
      </c>
      <c r="K3792" s="42" t="s">
        <v>35</v>
      </c>
      <c r="L3792" s="37">
        <v>1</v>
      </c>
      <c r="M3792" s="43" t="s">
        <v>36</v>
      </c>
      <c r="N3792" s="43" t="str">
        <f t="shared" si="119"/>
        <v>0316</v>
      </c>
      <c r="O3792" s="84">
        <v>13454.6</v>
      </c>
    </row>
    <row r="3793" spans="1:15" s="22" customFormat="1" ht="11.15" customHeight="1" x14ac:dyDescent="0.2">
      <c r="A3793" s="33" t="s">
        <v>7504</v>
      </c>
      <c r="B3793" s="34" t="str">
        <f t="shared" si="120"/>
        <v>054002</v>
      </c>
      <c r="C3793" s="35" t="s">
        <v>7505</v>
      </c>
      <c r="D3793" s="36" t="s">
        <v>3942</v>
      </c>
      <c r="E3793" s="35" t="s">
        <v>7190</v>
      </c>
      <c r="F3793" s="36" t="s">
        <v>29</v>
      </c>
      <c r="G3793" s="36" t="s">
        <v>7472</v>
      </c>
      <c r="H3793" s="36" t="s">
        <v>43</v>
      </c>
      <c r="I3793" s="36" t="s">
        <v>7473</v>
      </c>
      <c r="J3793" s="36" t="s">
        <v>34</v>
      </c>
      <c r="K3793" s="36" t="s">
        <v>35</v>
      </c>
      <c r="L3793" s="37">
        <v>5</v>
      </c>
      <c r="M3793" s="38" t="s">
        <v>36</v>
      </c>
      <c r="N3793" s="38" t="str">
        <f t="shared" si="119"/>
        <v>0316</v>
      </c>
      <c r="O3793" s="83">
        <v>2740.74</v>
      </c>
    </row>
    <row r="3794" spans="1:15" s="22" customFormat="1" ht="11.15" customHeight="1" x14ac:dyDescent="0.2">
      <c r="A3794" s="39" t="s">
        <v>7506</v>
      </c>
      <c r="B3794" s="40" t="str">
        <f t="shared" si="120"/>
        <v>350621</v>
      </c>
      <c r="C3794" s="41" t="s">
        <v>7507</v>
      </c>
      <c r="D3794" s="42" t="s">
        <v>1548</v>
      </c>
      <c r="E3794" s="41" t="s">
        <v>2686</v>
      </c>
      <c r="F3794" s="42" t="s">
        <v>29</v>
      </c>
      <c r="G3794" s="42" t="s">
        <v>7508</v>
      </c>
      <c r="H3794" s="42" t="s">
        <v>43</v>
      </c>
      <c r="I3794" s="42" t="s">
        <v>7509</v>
      </c>
      <c r="J3794" s="42" t="s">
        <v>34</v>
      </c>
      <c r="K3794" s="42" t="s">
        <v>35</v>
      </c>
      <c r="L3794" s="37">
        <v>5</v>
      </c>
      <c r="M3794" s="43" t="s">
        <v>36</v>
      </c>
      <c r="N3794" s="43" t="str">
        <f t="shared" si="119"/>
        <v>2400</v>
      </c>
      <c r="O3794" s="84">
        <v>22200</v>
      </c>
    </row>
    <row r="3795" spans="1:15" s="22" customFormat="1" ht="11.15" customHeight="1" x14ac:dyDescent="0.2">
      <c r="A3795" s="33" t="s">
        <v>7510</v>
      </c>
      <c r="B3795" s="34" t="str">
        <f t="shared" si="120"/>
        <v>352500</v>
      </c>
      <c r="C3795" s="35" t="s">
        <v>7511</v>
      </c>
      <c r="D3795" s="36" t="s">
        <v>1548</v>
      </c>
      <c r="E3795" s="35" t="s">
        <v>2686</v>
      </c>
      <c r="F3795" s="36" t="s">
        <v>29</v>
      </c>
      <c r="G3795" s="36" t="s">
        <v>7508</v>
      </c>
      <c r="H3795" s="36" t="s">
        <v>43</v>
      </c>
      <c r="I3795" s="36" t="s">
        <v>7509</v>
      </c>
      <c r="J3795" s="36" t="s">
        <v>34</v>
      </c>
      <c r="K3795" s="36" t="s">
        <v>35</v>
      </c>
      <c r="L3795" s="37">
        <v>1</v>
      </c>
      <c r="M3795" s="38" t="s">
        <v>36</v>
      </c>
      <c r="N3795" s="38" t="str">
        <f t="shared" si="119"/>
        <v>2400</v>
      </c>
      <c r="O3795" s="83">
        <v>55203.040000000001</v>
      </c>
    </row>
    <row r="3796" spans="1:15" s="22" customFormat="1" ht="11.15" customHeight="1" x14ac:dyDescent="0.2">
      <c r="A3796" s="39" t="s">
        <v>7512</v>
      </c>
      <c r="B3796" s="40" t="str">
        <f t="shared" si="120"/>
        <v>351100</v>
      </c>
      <c r="C3796" s="41" t="s">
        <v>7513</v>
      </c>
      <c r="D3796" s="42" t="s">
        <v>1548</v>
      </c>
      <c r="E3796" s="41" t="s">
        <v>2686</v>
      </c>
      <c r="F3796" s="42" t="s">
        <v>29</v>
      </c>
      <c r="G3796" s="42" t="s">
        <v>7508</v>
      </c>
      <c r="H3796" s="42" t="s">
        <v>43</v>
      </c>
      <c r="I3796" s="42" t="s">
        <v>7509</v>
      </c>
      <c r="J3796" s="42" t="s">
        <v>34</v>
      </c>
      <c r="K3796" s="42" t="s">
        <v>35</v>
      </c>
      <c r="L3796" s="37">
        <v>1</v>
      </c>
      <c r="M3796" s="43" t="s">
        <v>36</v>
      </c>
      <c r="N3796" s="43" t="str">
        <f t="shared" si="119"/>
        <v>2400</v>
      </c>
      <c r="O3796" s="84">
        <v>49575.06</v>
      </c>
    </row>
    <row r="3797" spans="1:15" s="22" customFormat="1" ht="11.15" customHeight="1" x14ac:dyDescent="0.2">
      <c r="A3797" s="33" t="s">
        <v>7514</v>
      </c>
      <c r="B3797" s="34" t="str">
        <f t="shared" si="120"/>
        <v>352045</v>
      </c>
      <c r="C3797" s="35" t="s">
        <v>7515</v>
      </c>
      <c r="D3797" s="36" t="s">
        <v>1548</v>
      </c>
      <c r="E3797" s="35" t="s">
        <v>2686</v>
      </c>
      <c r="F3797" s="36" t="s">
        <v>29</v>
      </c>
      <c r="G3797" s="36" t="s">
        <v>7508</v>
      </c>
      <c r="H3797" s="36" t="s">
        <v>43</v>
      </c>
      <c r="I3797" s="36" t="s">
        <v>7509</v>
      </c>
      <c r="J3797" s="36" t="s">
        <v>34</v>
      </c>
      <c r="K3797" s="36" t="s">
        <v>35</v>
      </c>
      <c r="L3797" s="37">
        <v>1</v>
      </c>
      <c r="M3797" s="38" t="s">
        <v>36</v>
      </c>
      <c r="N3797" s="38" t="str">
        <f t="shared" si="119"/>
        <v>2400</v>
      </c>
      <c r="O3797" s="83">
        <v>23177.4</v>
      </c>
    </row>
    <row r="3798" spans="1:15" s="22" customFormat="1" ht="11.15" customHeight="1" x14ac:dyDescent="0.2">
      <c r="A3798" s="39" t="s">
        <v>7516</v>
      </c>
      <c r="B3798" s="40" t="str">
        <f t="shared" si="120"/>
        <v>351301</v>
      </c>
      <c r="C3798" s="41" t="s">
        <v>7517</v>
      </c>
      <c r="D3798" s="42" t="s">
        <v>1548</v>
      </c>
      <c r="E3798" s="41" t="s">
        <v>2686</v>
      </c>
      <c r="F3798" s="42" t="s">
        <v>29</v>
      </c>
      <c r="G3798" s="42" t="s">
        <v>7508</v>
      </c>
      <c r="H3798" s="42" t="s">
        <v>43</v>
      </c>
      <c r="I3798" s="42" t="s">
        <v>7509</v>
      </c>
      <c r="J3798" s="42" t="s">
        <v>34</v>
      </c>
      <c r="K3798" s="42" t="s">
        <v>35</v>
      </c>
      <c r="L3798" s="37">
        <v>1</v>
      </c>
      <c r="M3798" s="43" t="s">
        <v>36</v>
      </c>
      <c r="N3798" s="43" t="str">
        <f t="shared" si="119"/>
        <v>2400</v>
      </c>
      <c r="O3798" s="84">
        <v>11169.56</v>
      </c>
    </row>
    <row r="3799" spans="1:15" s="22" customFormat="1" ht="11.15" customHeight="1" x14ac:dyDescent="0.2">
      <c r="A3799" s="33" t="s">
        <v>7518</v>
      </c>
      <c r="B3799" s="34" t="str">
        <f t="shared" si="120"/>
        <v>352501</v>
      </c>
      <c r="C3799" s="35" t="s">
        <v>7519</v>
      </c>
      <c r="D3799" s="36" t="s">
        <v>1548</v>
      </c>
      <c r="E3799" s="35" t="s">
        <v>2686</v>
      </c>
      <c r="F3799" s="36" t="s">
        <v>29</v>
      </c>
      <c r="G3799" s="36" t="s">
        <v>7508</v>
      </c>
      <c r="H3799" s="36" t="s">
        <v>43</v>
      </c>
      <c r="I3799" s="36" t="s">
        <v>7509</v>
      </c>
      <c r="J3799" s="36" t="s">
        <v>34</v>
      </c>
      <c r="K3799" s="36" t="s">
        <v>35</v>
      </c>
      <c r="L3799" s="37">
        <v>1</v>
      </c>
      <c r="M3799" s="38" t="s">
        <v>36</v>
      </c>
      <c r="N3799" s="38" t="str">
        <f t="shared" si="119"/>
        <v>2400</v>
      </c>
      <c r="O3799" s="83">
        <v>10006.99</v>
      </c>
    </row>
    <row r="3800" spans="1:15" s="22" customFormat="1" ht="11.15" customHeight="1" x14ac:dyDescent="0.2">
      <c r="A3800" s="39" t="s">
        <v>7520</v>
      </c>
      <c r="B3800" s="40" t="str">
        <f t="shared" si="120"/>
        <v>026591</v>
      </c>
      <c r="C3800" s="41" t="s">
        <v>7521</v>
      </c>
      <c r="D3800" s="42" t="s">
        <v>383</v>
      </c>
      <c r="E3800" s="41" t="s">
        <v>382</v>
      </c>
      <c r="F3800" s="42" t="s">
        <v>383</v>
      </c>
      <c r="G3800" s="42" t="s">
        <v>7522</v>
      </c>
      <c r="H3800" s="42" t="s">
        <v>32</v>
      </c>
      <c r="I3800" s="42" t="s">
        <v>7523</v>
      </c>
      <c r="J3800" s="42" t="s">
        <v>34</v>
      </c>
      <c r="K3800" s="42" t="s">
        <v>35</v>
      </c>
      <c r="L3800" s="37">
        <v>6</v>
      </c>
      <c r="M3800" s="43" t="s">
        <v>36</v>
      </c>
      <c r="N3800" s="43" t="str">
        <f t="shared" si="119"/>
        <v>0042</v>
      </c>
      <c r="O3800" s="84">
        <v>119007.73</v>
      </c>
    </row>
    <row r="3801" spans="1:15" s="22" customFormat="1" ht="11.15" customHeight="1" x14ac:dyDescent="0.2">
      <c r="A3801" s="33" t="s">
        <v>7524</v>
      </c>
      <c r="B3801" s="34" t="str">
        <f t="shared" si="120"/>
        <v>026597</v>
      </c>
      <c r="C3801" s="35" t="s">
        <v>7525</v>
      </c>
      <c r="D3801" s="36" t="s">
        <v>383</v>
      </c>
      <c r="E3801" s="35" t="s">
        <v>382</v>
      </c>
      <c r="F3801" s="36" t="s">
        <v>383</v>
      </c>
      <c r="G3801" s="36" t="s">
        <v>7522</v>
      </c>
      <c r="H3801" s="36" t="s">
        <v>32</v>
      </c>
      <c r="I3801" s="36" t="s">
        <v>7523</v>
      </c>
      <c r="J3801" s="36" t="s">
        <v>34</v>
      </c>
      <c r="K3801" s="36" t="s">
        <v>35</v>
      </c>
      <c r="L3801" s="37">
        <v>4</v>
      </c>
      <c r="M3801" s="38" t="s">
        <v>36</v>
      </c>
      <c r="N3801" s="38" t="str">
        <f t="shared" si="119"/>
        <v>0042</v>
      </c>
      <c r="O3801" s="83">
        <v>164167.24</v>
      </c>
    </row>
    <row r="3802" spans="1:15" s="22" customFormat="1" ht="11.15" customHeight="1" x14ac:dyDescent="0.2">
      <c r="A3802" s="39" t="s">
        <v>7526</v>
      </c>
      <c r="B3802" s="40" t="str">
        <f t="shared" si="120"/>
        <v>026660</v>
      </c>
      <c r="C3802" s="41" t="s">
        <v>7527</v>
      </c>
      <c r="D3802" s="42" t="s">
        <v>383</v>
      </c>
      <c r="E3802" s="41" t="s">
        <v>382</v>
      </c>
      <c r="F3802" s="42" t="s">
        <v>383</v>
      </c>
      <c r="G3802" s="42" t="s">
        <v>7522</v>
      </c>
      <c r="H3802" s="42" t="s">
        <v>32</v>
      </c>
      <c r="I3802" s="42" t="s">
        <v>7523</v>
      </c>
      <c r="J3802" s="42" t="s">
        <v>34</v>
      </c>
      <c r="K3802" s="42" t="s">
        <v>35</v>
      </c>
      <c r="L3802" s="37">
        <v>20</v>
      </c>
      <c r="M3802" s="43" t="s">
        <v>36</v>
      </c>
      <c r="N3802" s="43" t="str">
        <f t="shared" si="119"/>
        <v>0042</v>
      </c>
      <c r="O3802" s="84">
        <v>41616.980000000003</v>
      </c>
    </row>
    <row r="3803" spans="1:15" s="22" customFormat="1" ht="11.15" customHeight="1" x14ac:dyDescent="0.2">
      <c r="A3803" s="33" t="s">
        <v>7528</v>
      </c>
      <c r="B3803" s="34" t="str">
        <f t="shared" si="120"/>
        <v>026631</v>
      </c>
      <c r="C3803" s="35" t="s">
        <v>7529</v>
      </c>
      <c r="D3803" s="36" t="s">
        <v>383</v>
      </c>
      <c r="E3803" s="35" t="s">
        <v>382</v>
      </c>
      <c r="F3803" s="36" t="s">
        <v>383</v>
      </c>
      <c r="G3803" s="36" t="s">
        <v>7522</v>
      </c>
      <c r="H3803" s="36" t="s">
        <v>32</v>
      </c>
      <c r="I3803" s="36" t="s">
        <v>7523</v>
      </c>
      <c r="J3803" s="36" t="s">
        <v>34</v>
      </c>
      <c r="K3803" s="36" t="s">
        <v>35</v>
      </c>
      <c r="L3803" s="37">
        <v>20</v>
      </c>
      <c r="M3803" s="38" t="s">
        <v>36</v>
      </c>
      <c r="N3803" s="38" t="str">
        <f t="shared" si="119"/>
        <v>0042</v>
      </c>
      <c r="O3803" s="83">
        <v>30810.26</v>
      </c>
    </row>
    <row r="3804" spans="1:15" s="22" customFormat="1" ht="11.15" customHeight="1" x14ac:dyDescent="0.2">
      <c r="A3804" s="39" t="s">
        <v>7530</v>
      </c>
      <c r="B3804" s="40" t="str">
        <f t="shared" si="120"/>
        <v>026663</v>
      </c>
      <c r="C3804" s="41" t="s">
        <v>7531</v>
      </c>
      <c r="D3804" s="42" t="s">
        <v>383</v>
      </c>
      <c r="E3804" s="41" t="s">
        <v>382</v>
      </c>
      <c r="F3804" s="42" t="s">
        <v>383</v>
      </c>
      <c r="G3804" s="42" t="s">
        <v>7522</v>
      </c>
      <c r="H3804" s="42" t="s">
        <v>32</v>
      </c>
      <c r="I3804" s="42" t="s">
        <v>7523</v>
      </c>
      <c r="J3804" s="42" t="s">
        <v>34</v>
      </c>
      <c r="K3804" s="42" t="s">
        <v>35</v>
      </c>
      <c r="L3804" s="37">
        <v>12</v>
      </c>
      <c r="M3804" s="43" t="s">
        <v>36</v>
      </c>
      <c r="N3804" s="43" t="str">
        <f t="shared" si="119"/>
        <v>0042</v>
      </c>
      <c r="O3804" s="84">
        <v>129893.32</v>
      </c>
    </row>
    <row r="3805" spans="1:15" s="22" customFormat="1" ht="11.15" customHeight="1" x14ac:dyDescent="0.2">
      <c r="A3805" s="33" t="s">
        <v>7532</v>
      </c>
      <c r="B3805" s="34" t="str">
        <f t="shared" si="120"/>
        <v>026633</v>
      </c>
      <c r="C3805" s="35" t="s">
        <v>7533</v>
      </c>
      <c r="D3805" s="36" t="s">
        <v>383</v>
      </c>
      <c r="E3805" s="35" t="s">
        <v>382</v>
      </c>
      <c r="F3805" s="36" t="s">
        <v>383</v>
      </c>
      <c r="G3805" s="36" t="s">
        <v>7522</v>
      </c>
      <c r="H3805" s="36" t="s">
        <v>32</v>
      </c>
      <c r="I3805" s="36" t="s">
        <v>7523</v>
      </c>
      <c r="J3805" s="36" t="s">
        <v>34</v>
      </c>
      <c r="K3805" s="36" t="s">
        <v>35</v>
      </c>
      <c r="L3805" s="37">
        <v>9</v>
      </c>
      <c r="M3805" s="38" t="s">
        <v>36</v>
      </c>
      <c r="N3805" s="38" t="str">
        <f t="shared" si="119"/>
        <v>0042</v>
      </c>
      <c r="O3805" s="83">
        <v>32912.14</v>
      </c>
    </row>
    <row r="3806" spans="1:15" s="22" customFormat="1" ht="11.15" customHeight="1" x14ac:dyDescent="0.2">
      <c r="A3806" s="39" t="s">
        <v>7534</v>
      </c>
      <c r="B3806" s="40" t="str">
        <f t="shared" si="120"/>
        <v>026653</v>
      </c>
      <c r="C3806" s="41" t="s">
        <v>7535</v>
      </c>
      <c r="D3806" s="42" t="s">
        <v>383</v>
      </c>
      <c r="E3806" s="41" t="s">
        <v>382</v>
      </c>
      <c r="F3806" s="42" t="s">
        <v>383</v>
      </c>
      <c r="G3806" s="42" t="s">
        <v>7522</v>
      </c>
      <c r="H3806" s="42" t="s">
        <v>32</v>
      </c>
      <c r="I3806" s="42" t="s">
        <v>7523</v>
      </c>
      <c r="J3806" s="42" t="s">
        <v>34</v>
      </c>
      <c r="K3806" s="42" t="s">
        <v>35</v>
      </c>
      <c r="L3806" s="37">
        <v>13</v>
      </c>
      <c r="M3806" s="43" t="s">
        <v>36</v>
      </c>
      <c r="N3806" s="43" t="str">
        <f t="shared" si="119"/>
        <v>0042</v>
      </c>
      <c r="O3806" s="84">
        <v>48046.81</v>
      </c>
    </row>
    <row r="3807" spans="1:15" s="22" customFormat="1" ht="11.15" customHeight="1" x14ac:dyDescent="0.2">
      <c r="A3807" s="33" t="s">
        <v>7536</v>
      </c>
      <c r="B3807" s="34" t="str">
        <f t="shared" si="120"/>
        <v>026641</v>
      </c>
      <c r="C3807" s="35" t="s">
        <v>7537</v>
      </c>
      <c r="D3807" s="36" t="s">
        <v>383</v>
      </c>
      <c r="E3807" s="35" t="s">
        <v>382</v>
      </c>
      <c r="F3807" s="36" t="s">
        <v>383</v>
      </c>
      <c r="G3807" s="36" t="s">
        <v>7522</v>
      </c>
      <c r="H3807" s="36" t="s">
        <v>32</v>
      </c>
      <c r="I3807" s="36" t="s">
        <v>7523</v>
      </c>
      <c r="J3807" s="36" t="s">
        <v>34</v>
      </c>
      <c r="K3807" s="36" t="s">
        <v>35</v>
      </c>
      <c r="L3807" s="37">
        <v>14</v>
      </c>
      <c r="M3807" s="38" t="s">
        <v>36</v>
      </c>
      <c r="N3807" s="38" t="str">
        <f t="shared" si="119"/>
        <v>0042</v>
      </c>
      <c r="O3807" s="83">
        <v>27538.55</v>
      </c>
    </row>
    <row r="3808" spans="1:15" s="22" customFormat="1" ht="11.15" customHeight="1" x14ac:dyDescent="0.2">
      <c r="A3808" s="39" t="s">
        <v>7538</v>
      </c>
      <c r="B3808" s="40" t="str">
        <f t="shared" si="120"/>
        <v>026681</v>
      </c>
      <c r="C3808" s="41" t="s">
        <v>7539</v>
      </c>
      <c r="D3808" s="42" t="s">
        <v>383</v>
      </c>
      <c r="E3808" s="41" t="s">
        <v>382</v>
      </c>
      <c r="F3808" s="42" t="s">
        <v>383</v>
      </c>
      <c r="G3808" s="42" t="s">
        <v>7522</v>
      </c>
      <c r="H3808" s="42" t="s">
        <v>32</v>
      </c>
      <c r="I3808" s="42" t="s">
        <v>7523</v>
      </c>
      <c r="J3808" s="42" t="s">
        <v>34</v>
      </c>
      <c r="K3808" s="42" t="s">
        <v>35</v>
      </c>
      <c r="L3808" s="37">
        <v>6</v>
      </c>
      <c r="M3808" s="43" t="s">
        <v>36</v>
      </c>
      <c r="N3808" s="43" t="str">
        <f t="shared" si="119"/>
        <v>0042</v>
      </c>
      <c r="O3808" s="84">
        <v>83131.740000000005</v>
      </c>
    </row>
    <row r="3809" spans="1:15" s="22" customFormat="1" ht="11.15" customHeight="1" x14ac:dyDescent="0.2">
      <c r="A3809" s="33" t="s">
        <v>7540</v>
      </c>
      <c r="B3809" s="34" t="str">
        <f t="shared" si="120"/>
        <v>026613</v>
      </c>
      <c r="C3809" s="35" t="s">
        <v>7541</v>
      </c>
      <c r="D3809" s="36" t="s">
        <v>383</v>
      </c>
      <c r="E3809" s="35" t="s">
        <v>382</v>
      </c>
      <c r="F3809" s="36" t="s">
        <v>383</v>
      </c>
      <c r="G3809" s="36" t="s">
        <v>7522</v>
      </c>
      <c r="H3809" s="36" t="s">
        <v>32</v>
      </c>
      <c r="I3809" s="36" t="s">
        <v>7523</v>
      </c>
      <c r="J3809" s="36" t="s">
        <v>34</v>
      </c>
      <c r="K3809" s="36" t="s">
        <v>35</v>
      </c>
      <c r="L3809" s="37">
        <v>17</v>
      </c>
      <c r="M3809" s="38" t="s">
        <v>36</v>
      </c>
      <c r="N3809" s="38" t="str">
        <f t="shared" si="119"/>
        <v>0042</v>
      </c>
      <c r="O3809" s="83">
        <v>23594.93</v>
      </c>
    </row>
    <row r="3810" spans="1:15" s="22" customFormat="1" ht="11.15" customHeight="1" x14ac:dyDescent="0.2">
      <c r="A3810" s="39" t="s">
        <v>7542</v>
      </c>
      <c r="B3810" s="40" t="str">
        <f t="shared" si="120"/>
        <v>026589</v>
      </c>
      <c r="C3810" s="41" t="s">
        <v>7543</v>
      </c>
      <c r="D3810" s="42" t="s">
        <v>383</v>
      </c>
      <c r="E3810" s="41" t="s">
        <v>382</v>
      </c>
      <c r="F3810" s="42" t="s">
        <v>383</v>
      </c>
      <c r="G3810" s="42" t="s">
        <v>7522</v>
      </c>
      <c r="H3810" s="42" t="s">
        <v>43</v>
      </c>
      <c r="I3810" s="42" t="s">
        <v>7523</v>
      </c>
      <c r="J3810" s="42" t="s">
        <v>34</v>
      </c>
      <c r="K3810" s="42" t="s">
        <v>35</v>
      </c>
      <c r="L3810" s="37">
        <v>22</v>
      </c>
      <c r="M3810" s="43" t="s">
        <v>36</v>
      </c>
      <c r="N3810" s="43" t="str">
        <f t="shared" si="119"/>
        <v>0042</v>
      </c>
      <c r="O3810" s="84">
        <v>29495.85</v>
      </c>
    </row>
    <row r="3811" spans="1:15" s="22" customFormat="1" ht="11.15" customHeight="1" x14ac:dyDescent="0.2">
      <c r="A3811" s="33" t="s">
        <v>7544</v>
      </c>
      <c r="B3811" s="34" t="str">
        <f t="shared" si="120"/>
        <v>026164</v>
      </c>
      <c r="C3811" s="35" t="s">
        <v>7545</v>
      </c>
      <c r="D3811" s="36" t="s">
        <v>383</v>
      </c>
      <c r="E3811" s="35" t="s">
        <v>382</v>
      </c>
      <c r="F3811" s="36" t="s">
        <v>383</v>
      </c>
      <c r="G3811" s="36" t="s">
        <v>7522</v>
      </c>
      <c r="H3811" s="36" t="s">
        <v>43</v>
      </c>
      <c r="I3811" s="36" t="s">
        <v>7523</v>
      </c>
      <c r="J3811" s="36" t="s">
        <v>34</v>
      </c>
      <c r="K3811" s="36" t="s">
        <v>35</v>
      </c>
      <c r="L3811" s="37">
        <v>52</v>
      </c>
      <c r="M3811" s="38" t="s">
        <v>36</v>
      </c>
      <c r="N3811" s="38" t="str">
        <f t="shared" si="119"/>
        <v>0042</v>
      </c>
      <c r="O3811" s="83">
        <v>10406.450000000001</v>
      </c>
    </row>
    <row r="3812" spans="1:15" s="22" customFormat="1" ht="11.15" customHeight="1" x14ac:dyDescent="0.2">
      <c r="A3812" s="39" t="s">
        <v>7546</v>
      </c>
      <c r="B3812" s="40" t="str">
        <f t="shared" si="120"/>
        <v>026676</v>
      </c>
      <c r="C3812" s="41" t="s">
        <v>7547</v>
      </c>
      <c r="D3812" s="42" t="s">
        <v>383</v>
      </c>
      <c r="E3812" s="41" t="s">
        <v>382</v>
      </c>
      <c r="F3812" s="42" t="s">
        <v>383</v>
      </c>
      <c r="G3812" s="42" t="s">
        <v>7522</v>
      </c>
      <c r="H3812" s="42" t="s">
        <v>32</v>
      </c>
      <c r="I3812" s="42" t="s">
        <v>7523</v>
      </c>
      <c r="J3812" s="42" t="s">
        <v>34</v>
      </c>
      <c r="K3812" s="42" t="s">
        <v>35</v>
      </c>
      <c r="L3812" s="37">
        <v>4</v>
      </c>
      <c r="M3812" s="43" t="s">
        <v>36</v>
      </c>
      <c r="N3812" s="43" t="str">
        <f t="shared" si="119"/>
        <v>0042</v>
      </c>
      <c r="O3812" s="84">
        <v>57578.89</v>
      </c>
    </row>
    <row r="3813" spans="1:15" s="22" customFormat="1" ht="11.15" customHeight="1" x14ac:dyDescent="0.2">
      <c r="A3813" s="33" t="s">
        <v>7548</v>
      </c>
      <c r="B3813" s="34" t="str">
        <f t="shared" si="120"/>
        <v>026612</v>
      </c>
      <c r="C3813" s="35" t="s">
        <v>7549</v>
      </c>
      <c r="D3813" s="36" t="s">
        <v>383</v>
      </c>
      <c r="E3813" s="35" t="s">
        <v>382</v>
      </c>
      <c r="F3813" s="36" t="s">
        <v>383</v>
      </c>
      <c r="G3813" s="36" t="s">
        <v>7522</v>
      </c>
      <c r="H3813" s="36" t="s">
        <v>32</v>
      </c>
      <c r="I3813" s="36" t="s">
        <v>7523</v>
      </c>
      <c r="J3813" s="36" t="s">
        <v>34</v>
      </c>
      <c r="K3813" s="36" t="s">
        <v>35</v>
      </c>
      <c r="L3813" s="37">
        <v>11</v>
      </c>
      <c r="M3813" s="38" t="s">
        <v>36</v>
      </c>
      <c r="N3813" s="38" t="str">
        <f t="shared" si="119"/>
        <v>0042</v>
      </c>
      <c r="O3813" s="83">
        <v>24011.38</v>
      </c>
    </row>
    <row r="3814" spans="1:15" s="22" customFormat="1" ht="11.15" customHeight="1" x14ac:dyDescent="0.2">
      <c r="A3814" s="39" t="s">
        <v>7550</v>
      </c>
      <c r="B3814" s="40" t="str">
        <f t="shared" si="120"/>
        <v>026623</v>
      </c>
      <c r="C3814" s="41" t="s">
        <v>7551</v>
      </c>
      <c r="D3814" s="42" t="s">
        <v>383</v>
      </c>
      <c r="E3814" s="41" t="s">
        <v>382</v>
      </c>
      <c r="F3814" s="42" t="s">
        <v>383</v>
      </c>
      <c r="G3814" s="42" t="s">
        <v>7522</v>
      </c>
      <c r="H3814" s="42" t="s">
        <v>32</v>
      </c>
      <c r="I3814" s="42" t="s">
        <v>7523</v>
      </c>
      <c r="J3814" s="42" t="s">
        <v>34</v>
      </c>
      <c r="K3814" s="42" t="s">
        <v>35</v>
      </c>
      <c r="L3814" s="37">
        <v>11</v>
      </c>
      <c r="M3814" s="43" t="s">
        <v>36</v>
      </c>
      <c r="N3814" s="43" t="str">
        <f t="shared" si="119"/>
        <v>0042</v>
      </c>
      <c r="O3814" s="84">
        <v>22362.17</v>
      </c>
    </row>
    <row r="3815" spans="1:15" s="22" customFormat="1" ht="11.15" customHeight="1" x14ac:dyDescent="0.2">
      <c r="A3815" s="33" t="s">
        <v>7552</v>
      </c>
      <c r="B3815" s="34" t="str">
        <f t="shared" si="120"/>
        <v>026632</v>
      </c>
      <c r="C3815" s="35" t="s">
        <v>7553</v>
      </c>
      <c r="D3815" s="36" t="s">
        <v>383</v>
      </c>
      <c r="E3815" s="35" t="s">
        <v>382</v>
      </c>
      <c r="F3815" s="36" t="s">
        <v>383</v>
      </c>
      <c r="G3815" s="36" t="s">
        <v>7522</v>
      </c>
      <c r="H3815" s="36" t="s">
        <v>32</v>
      </c>
      <c r="I3815" s="36" t="s">
        <v>7523</v>
      </c>
      <c r="J3815" s="36" t="s">
        <v>34</v>
      </c>
      <c r="K3815" s="36" t="s">
        <v>35</v>
      </c>
      <c r="L3815" s="37">
        <v>9</v>
      </c>
      <c r="M3815" s="38" t="s">
        <v>36</v>
      </c>
      <c r="N3815" s="38" t="str">
        <f t="shared" si="119"/>
        <v>0042</v>
      </c>
      <c r="O3815" s="83">
        <v>28523.85</v>
      </c>
    </row>
    <row r="3816" spans="1:15" s="22" customFormat="1" ht="11.15" customHeight="1" x14ac:dyDescent="0.2">
      <c r="A3816" s="39" t="s">
        <v>7554</v>
      </c>
      <c r="B3816" s="40" t="str">
        <f t="shared" si="120"/>
        <v>026672</v>
      </c>
      <c r="C3816" s="41" t="s">
        <v>7527</v>
      </c>
      <c r="D3816" s="42" t="s">
        <v>383</v>
      </c>
      <c r="E3816" s="41" t="s">
        <v>382</v>
      </c>
      <c r="F3816" s="42" t="s">
        <v>383</v>
      </c>
      <c r="G3816" s="42" t="s">
        <v>7522</v>
      </c>
      <c r="H3816" s="42" t="s">
        <v>32</v>
      </c>
      <c r="I3816" s="42" t="s">
        <v>7523</v>
      </c>
      <c r="J3816" s="42" t="s">
        <v>34</v>
      </c>
      <c r="K3816" s="42" t="s">
        <v>35</v>
      </c>
      <c r="L3816" s="37">
        <v>3</v>
      </c>
      <c r="M3816" s="43" t="s">
        <v>36</v>
      </c>
      <c r="N3816" s="43" t="str">
        <f t="shared" si="119"/>
        <v>0042</v>
      </c>
      <c r="O3816" s="84">
        <v>52645.1</v>
      </c>
    </row>
    <row r="3817" spans="1:15" s="22" customFormat="1" ht="11.15" customHeight="1" x14ac:dyDescent="0.2">
      <c r="A3817" s="33" t="s">
        <v>7555</v>
      </c>
      <c r="B3817" s="34" t="str">
        <f t="shared" si="120"/>
        <v>026601</v>
      </c>
      <c r="C3817" s="35" t="s">
        <v>7556</v>
      </c>
      <c r="D3817" s="36" t="s">
        <v>383</v>
      </c>
      <c r="E3817" s="35" t="s">
        <v>382</v>
      </c>
      <c r="F3817" s="36" t="s">
        <v>383</v>
      </c>
      <c r="G3817" s="36" t="s">
        <v>7522</v>
      </c>
      <c r="H3817" s="36" t="s">
        <v>32</v>
      </c>
      <c r="I3817" s="36" t="s">
        <v>7523</v>
      </c>
      <c r="J3817" s="36" t="s">
        <v>34</v>
      </c>
      <c r="K3817" s="36" t="s">
        <v>35</v>
      </c>
      <c r="L3817" s="37">
        <v>12</v>
      </c>
      <c r="M3817" s="38" t="s">
        <v>36</v>
      </c>
      <c r="N3817" s="38" t="str">
        <f t="shared" si="119"/>
        <v>0042</v>
      </c>
      <c r="O3817" s="83">
        <v>20545.95</v>
      </c>
    </row>
    <row r="3818" spans="1:15" s="22" customFormat="1" ht="11.15" customHeight="1" x14ac:dyDescent="0.2">
      <c r="A3818" s="39" t="s">
        <v>7557</v>
      </c>
      <c r="B3818" s="40" t="str">
        <f t="shared" si="120"/>
        <v>026603</v>
      </c>
      <c r="C3818" s="41" t="s">
        <v>7558</v>
      </c>
      <c r="D3818" s="42" t="s">
        <v>383</v>
      </c>
      <c r="E3818" s="41" t="s">
        <v>382</v>
      </c>
      <c r="F3818" s="42" t="s">
        <v>383</v>
      </c>
      <c r="G3818" s="42" t="s">
        <v>7522</v>
      </c>
      <c r="H3818" s="42" t="s">
        <v>32</v>
      </c>
      <c r="I3818" s="42" t="s">
        <v>7523</v>
      </c>
      <c r="J3818" s="42" t="s">
        <v>34</v>
      </c>
      <c r="K3818" s="42" t="s">
        <v>35</v>
      </c>
      <c r="L3818" s="37">
        <v>6</v>
      </c>
      <c r="M3818" s="43" t="s">
        <v>36</v>
      </c>
      <c r="N3818" s="43" t="str">
        <f t="shared" si="119"/>
        <v>0042</v>
      </c>
      <c r="O3818" s="84">
        <v>25612.99</v>
      </c>
    </row>
    <row r="3819" spans="1:15" s="22" customFormat="1" ht="11.15" customHeight="1" x14ac:dyDescent="0.2">
      <c r="A3819" s="33" t="s">
        <v>7559</v>
      </c>
      <c r="B3819" s="34" t="str">
        <f t="shared" si="120"/>
        <v>026643</v>
      </c>
      <c r="C3819" s="35" t="s">
        <v>7560</v>
      </c>
      <c r="D3819" s="36" t="s">
        <v>383</v>
      </c>
      <c r="E3819" s="35" t="s">
        <v>382</v>
      </c>
      <c r="F3819" s="36" t="s">
        <v>383</v>
      </c>
      <c r="G3819" s="36" t="s">
        <v>7522</v>
      </c>
      <c r="H3819" s="36" t="s">
        <v>32</v>
      </c>
      <c r="I3819" s="36" t="s">
        <v>7523</v>
      </c>
      <c r="J3819" s="36" t="s">
        <v>34</v>
      </c>
      <c r="K3819" s="36" t="s">
        <v>35</v>
      </c>
      <c r="L3819" s="37">
        <v>7</v>
      </c>
      <c r="M3819" s="38" t="s">
        <v>36</v>
      </c>
      <c r="N3819" s="38" t="str">
        <f t="shared" si="119"/>
        <v>0042</v>
      </c>
      <c r="O3819" s="83">
        <v>41674.129999999997</v>
      </c>
    </row>
    <row r="3820" spans="1:15" s="22" customFormat="1" ht="11.15" customHeight="1" x14ac:dyDescent="0.2">
      <c r="A3820" s="39" t="s">
        <v>7561</v>
      </c>
      <c r="B3820" s="40" t="str">
        <f t="shared" si="120"/>
        <v>026661</v>
      </c>
      <c r="C3820" s="41" t="s">
        <v>7562</v>
      </c>
      <c r="D3820" s="42" t="s">
        <v>383</v>
      </c>
      <c r="E3820" s="41" t="s">
        <v>382</v>
      </c>
      <c r="F3820" s="42" t="s">
        <v>383</v>
      </c>
      <c r="G3820" s="42" t="s">
        <v>7522</v>
      </c>
      <c r="H3820" s="42" t="s">
        <v>32</v>
      </c>
      <c r="I3820" s="42" t="s">
        <v>7523</v>
      </c>
      <c r="J3820" s="42" t="s">
        <v>34</v>
      </c>
      <c r="K3820" s="42" t="s">
        <v>35</v>
      </c>
      <c r="L3820" s="37">
        <v>0</v>
      </c>
      <c r="M3820" s="43" t="s">
        <v>36</v>
      </c>
      <c r="N3820" s="43" t="str">
        <f t="shared" si="119"/>
        <v>0042</v>
      </c>
      <c r="O3820" s="84">
        <v>46712.93</v>
      </c>
    </row>
    <row r="3821" spans="1:15" s="22" customFormat="1" ht="11.15" customHeight="1" x14ac:dyDescent="0.2">
      <c r="A3821" s="33" t="s">
        <v>7563</v>
      </c>
      <c r="B3821" s="34" t="str">
        <f t="shared" si="120"/>
        <v>026636</v>
      </c>
      <c r="C3821" s="35" t="s">
        <v>7564</v>
      </c>
      <c r="D3821" s="36" t="s">
        <v>383</v>
      </c>
      <c r="E3821" s="35" t="s">
        <v>382</v>
      </c>
      <c r="F3821" s="36" t="s">
        <v>383</v>
      </c>
      <c r="G3821" s="36" t="s">
        <v>7522</v>
      </c>
      <c r="H3821" s="36" t="s">
        <v>32</v>
      </c>
      <c r="I3821" s="36" t="s">
        <v>7523</v>
      </c>
      <c r="J3821" s="36" t="s">
        <v>34</v>
      </c>
      <c r="K3821" s="36" t="s">
        <v>35</v>
      </c>
      <c r="L3821" s="37">
        <v>7</v>
      </c>
      <c r="M3821" s="38" t="s">
        <v>36</v>
      </c>
      <c r="N3821" s="38" t="str">
        <f t="shared" si="119"/>
        <v>0042</v>
      </c>
      <c r="O3821" s="83">
        <v>34159.1</v>
      </c>
    </row>
    <row r="3822" spans="1:15" s="22" customFormat="1" ht="11.15" customHeight="1" x14ac:dyDescent="0.2">
      <c r="A3822" s="39" t="s">
        <v>7565</v>
      </c>
      <c r="B3822" s="40" t="str">
        <f t="shared" si="120"/>
        <v>026630</v>
      </c>
      <c r="C3822" s="41" t="s">
        <v>7566</v>
      </c>
      <c r="D3822" s="42" t="s">
        <v>383</v>
      </c>
      <c r="E3822" s="41" t="s">
        <v>382</v>
      </c>
      <c r="F3822" s="42" t="s">
        <v>383</v>
      </c>
      <c r="G3822" s="42" t="s">
        <v>7522</v>
      </c>
      <c r="H3822" s="42" t="s">
        <v>32</v>
      </c>
      <c r="I3822" s="42" t="s">
        <v>7523</v>
      </c>
      <c r="J3822" s="42" t="s">
        <v>34</v>
      </c>
      <c r="K3822" s="42" t="s">
        <v>35</v>
      </c>
      <c r="L3822" s="37">
        <v>6</v>
      </c>
      <c r="M3822" s="43" t="s">
        <v>36</v>
      </c>
      <c r="N3822" s="43" t="str">
        <f t="shared" si="119"/>
        <v>0042</v>
      </c>
      <c r="O3822" s="84">
        <v>26836.76</v>
      </c>
    </row>
    <row r="3823" spans="1:15" s="22" customFormat="1" ht="11.15" customHeight="1" x14ac:dyDescent="0.2">
      <c r="A3823" s="33" t="s">
        <v>7567</v>
      </c>
      <c r="B3823" s="34" t="str">
        <f t="shared" si="120"/>
        <v>026665</v>
      </c>
      <c r="C3823" s="35" t="s">
        <v>7568</v>
      </c>
      <c r="D3823" s="36" t="s">
        <v>383</v>
      </c>
      <c r="E3823" s="35" t="s">
        <v>382</v>
      </c>
      <c r="F3823" s="36" t="s">
        <v>383</v>
      </c>
      <c r="G3823" s="36" t="s">
        <v>7522</v>
      </c>
      <c r="H3823" s="36" t="s">
        <v>32</v>
      </c>
      <c r="I3823" s="36" t="s">
        <v>7523</v>
      </c>
      <c r="J3823" s="36" t="s">
        <v>34</v>
      </c>
      <c r="K3823" s="36" t="s">
        <v>35</v>
      </c>
      <c r="L3823" s="37">
        <v>4</v>
      </c>
      <c r="M3823" s="38" t="s">
        <v>36</v>
      </c>
      <c r="N3823" s="38" t="str">
        <f t="shared" si="119"/>
        <v>0042</v>
      </c>
      <c r="O3823" s="83">
        <v>70791.87</v>
      </c>
    </row>
    <row r="3824" spans="1:15" s="22" customFormat="1" ht="11.15" customHeight="1" x14ac:dyDescent="0.2">
      <c r="A3824" s="39" t="s">
        <v>7569</v>
      </c>
      <c r="B3824" s="40" t="str">
        <f t="shared" si="120"/>
        <v>026642</v>
      </c>
      <c r="C3824" s="41" t="s">
        <v>7549</v>
      </c>
      <c r="D3824" s="42" t="s">
        <v>383</v>
      </c>
      <c r="E3824" s="41" t="s">
        <v>382</v>
      </c>
      <c r="F3824" s="42" t="s">
        <v>383</v>
      </c>
      <c r="G3824" s="42" t="s">
        <v>7522</v>
      </c>
      <c r="H3824" s="42" t="s">
        <v>32</v>
      </c>
      <c r="I3824" s="42" t="s">
        <v>7523</v>
      </c>
      <c r="J3824" s="42" t="s">
        <v>34</v>
      </c>
      <c r="K3824" s="42" t="s">
        <v>35</v>
      </c>
      <c r="L3824" s="37">
        <v>7</v>
      </c>
      <c r="M3824" s="43" t="s">
        <v>36</v>
      </c>
      <c r="N3824" s="43" t="str">
        <f t="shared" si="119"/>
        <v>0042</v>
      </c>
      <c r="O3824" s="84">
        <v>33063.79</v>
      </c>
    </row>
    <row r="3825" spans="1:15" s="22" customFormat="1" ht="11.15" customHeight="1" x14ac:dyDescent="0.2">
      <c r="A3825" s="33" t="s">
        <v>7570</v>
      </c>
      <c r="B3825" s="34" t="str">
        <f t="shared" si="120"/>
        <v>026606</v>
      </c>
      <c r="C3825" s="35" t="s">
        <v>7571</v>
      </c>
      <c r="D3825" s="36" t="s">
        <v>383</v>
      </c>
      <c r="E3825" s="35" t="s">
        <v>382</v>
      </c>
      <c r="F3825" s="36" t="s">
        <v>383</v>
      </c>
      <c r="G3825" s="36" t="s">
        <v>7522</v>
      </c>
      <c r="H3825" s="36" t="s">
        <v>32</v>
      </c>
      <c r="I3825" s="36" t="s">
        <v>7523</v>
      </c>
      <c r="J3825" s="36" t="s">
        <v>34</v>
      </c>
      <c r="K3825" s="36" t="s">
        <v>35</v>
      </c>
      <c r="L3825" s="37">
        <v>6</v>
      </c>
      <c r="M3825" s="38" t="s">
        <v>36</v>
      </c>
      <c r="N3825" s="38" t="str">
        <f t="shared" si="119"/>
        <v>0042</v>
      </c>
      <c r="O3825" s="83">
        <v>25340.17</v>
      </c>
    </row>
    <row r="3826" spans="1:15" s="22" customFormat="1" ht="11.15" customHeight="1" x14ac:dyDescent="0.2">
      <c r="A3826" s="39" t="s">
        <v>7572</v>
      </c>
      <c r="B3826" s="40" t="str">
        <f t="shared" si="120"/>
        <v>026501</v>
      </c>
      <c r="C3826" s="41" t="s">
        <v>7573</v>
      </c>
      <c r="D3826" s="42" t="s">
        <v>383</v>
      </c>
      <c r="E3826" s="41" t="s">
        <v>382</v>
      </c>
      <c r="F3826" s="42" t="s">
        <v>383</v>
      </c>
      <c r="G3826" s="42" t="s">
        <v>7522</v>
      </c>
      <c r="H3826" s="42" t="s">
        <v>43</v>
      </c>
      <c r="I3826" s="42" t="s">
        <v>7523</v>
      </c>
      <c r="J3826" s="42" t="s">
        <v>34</v>
      </c>
      <c r="K3826" s="42" t="s">
        <v>35</v>
      </c>
      <c r="L3826" s="37">
        <v>11</v>
      </c>
      <c r="M3826" s="43" t="s">
        <v>36</v>
      </c>
      <c r="N3826" s="43" t="str">
        <f t="shared" si="119"/>
        <v>0042</v>
      </c>
      <c r="O3826" s="84">
        <v>10265.75</v>
      </c>
    </row>
    <row r="3827" spans="1:15" s="22" customFormat="1" ht="11.15" customHeight="1" x14ac:dyDescent="0.2">
      <c r="A3827" s="33" t="s">
        <v>7574</v>
      </c>
      <c r="B3827" s="34" t="str">
        <f t="shared" si="120"/>
        <v>026617</v>
      </c>
      <c r="C3827" s="35" t="s">
        <v>7575</v>
      </c>
      <c r="D3827" s="36" t="s">
        <v>383</v>
      </c>
      <c r="E3827" s="35" t="s">
        <v>382</v>
      </c>
      <c r="F3827" s="36" t="s">
        <v>383</v>
      </c>
      <c r="G3827" s="36" t="s">
        <v>7522</v>
      </c>
      <c r="H3827" s="36" t="s">
        <v>32</v>
      </c>
      <c r="I3827" s="36" t="s">
        <v>7523</v>
      </c>
      <c r="J3827" s="36" t="s">
        <v>34</v>
      </c>
      <c r="K3827" s="36" t="s">
        <v>35</v>
      </c>
      <c r="L3827" s="37">
        <v>6</v>
      </c>
      <c r="M3827" s="38" t="s">
        <v>36</v>
      </c>
      <c r="N3827" s="38" t="str">
        <f t="shared" si="119"/>
        <v>0042</v>
      </c>
      <c r="O3827" s="83">
        <v>22964.59</v>
      </c>
    </row>
    <row r="3828" spans="1:15" s="22" customFormat="1" ht="11.15" customHeight="1" x14ac:dyDescent="0.2">
      <c r="A3828" s="39" t="s">
        <v>7576</v>
      </c>
      <c r="B3828" s="40" t="str">
        <f t="shared" si="120"/>
        <v>027322</v>
      </c>
      <c r="C3828" s="41" t="s">
        <v>7577</v>
      </c>
      <c r="D3828" s="42" t="s">
        <v>383</v>
      </c>
      <c r="E3828" s="41" t="s">
        <v>382</v>
      </c>
      <c r="F3828" s="42" t="s">
        <v>383</v>
      </c>
      <c r="G3828" s="42" t="s">
        <v>7522</v>
      </c>
      <c r="H3828" s="42" t="s">
        <v>43</v>
      </c>
      <c r="I3828" s="42" t="s">
        <v>7523</v>
      </c>
      <c r="J3828" s="42" t="s">
        <v>34</v>
      </c>
      <c r="K3828" s="42" t="s">
        <v>35</v>
      </c>
      <c r="L3828" s="37">
        <v>16</v>
      </c>
      <c r="M3828" s="43" t="s">
        <v>36</v>
      </c>
      <c r="N3828" s="43" t="str">
        <f t="shared" si="119"/>
        <v>0042</v>
      </c>
      <c r="O3828" s="84">
        <v>9822.9</v>
      </c>
    </row>
    <row r="3829" spans="1:15" s="22" customFormat="1" ht="11.15" customHeight="1" x14ac:dyDescent="0.2">
      <c r="A3829" s="33" t="s">
        <v>7578</v>
      </c>
      <c r="B3829" s="34" t="str">
        <f t="shared" si="120"/>
        <v>026500</v>
      </c>
      <c r="C3829" s="35" t="s">
        <v>7579</v>
      </c>
      <c r="D3829" s="36" t="s">
        <v>383</v>
      </c>
      <c r="E3829" s="35" t="s">
        <v>382</v>
      </c>
      <c r="F3829" s="36" t="s">
        <v>383</v>
      </c>
      <c r="G3829" s="36" t="s">
        <v>7522</v>
      </c>
      <c r="H3829" s="36" t="s">
        <v>43</v>
      </c>
      <c r="I3829" s="36" t="s">
        <v>7523</v>
      </c>
      <c r="J3829" s="36" t="s">
        <v>34</v>
      </c>
      <c r="K3829" s="36" t="s">
        <v>35</v>
      </c>
      <c r="L3829" s="37">
        <v>11</v>
      </c>
      <c r="M3829" s="38" t="s">
        <v>36</v>
      </c>
      <c r="N3829" s="38" t="str">
        <f t="shared" si="119"/>
        <v>0042</v>
      </c>
      <c r="O3829" s="83">
        <v>8687.48</v>
      </c>
    </row>
    <row r="3830" spans="1:15" s="22" customFormat="1" ht="11.15" customHeight="1" x14ac:dyDescent="0.2">
      <c r="A3830" s="39" t="s">
        <v>7580</v>
      </c>
      <c r="B3830" s="40" t="str">
        <f t="shared" si="120"/>
        <v>026627</v>
      </c>
      <c r="C3830" s="41" t="s">
        <v>7581</v>
      </c>
      <c r="D3830" s="42" t="s">
        <v>383</v>
      </c>
      <c r="E3830" s="41" t="s">
        <v>382</v>
      </c>
      <c r="F3830" s="42" t="s">
        <v>383</v>
      </c>
      <c r="G3830" s="42" t="s">
        <v>7522</v>
      </c>
      <c r="H3830" s="42" t="s">
        <v>32</v>
      </c>
      <c r="I3830" s="42" t="s">
        <v>7523</v>
      </c>
      <c r="J3830" s="42" t="s">
        <v>34</v>
      </c>
      <c r="K3830" s="42" t="s">
        <v>35</v>
      </c>
      <c r="L3830" s="37">
        <v>4</v>
      </c>
      <c r="M3830" s="43" t="s">
        <v>36</v>
      </c>
      <c r="N3830" s="43" t="str">
        <f t="shared" si="119"/>
        <v>0042</v>
      </c>
      <c r="O3830" s="84">
        <v>24758.44</v>
      </c>
    </row>
    <row r="3831" spans="1:15" s="22" customFormat="1" ht="11.15" customHeight="1" x14ac:dyDescent="0.2">
      <c r="A3831" s="33" t="s">
        <v>7582</v>
      </c>
      <c r="B3831" s="34" t="str">
        <f t="shared" si="120"/>
        <v>026637</v>
      </c>
      <c r="C3831" s="35" t="s">
        <v>7583</v>
      </c>
      <c r="D3831" s="36" t="s">
        <v>383</v>
      </c>
      <c r="E3831" s="35" t="s">
        <v>382</v>
      </c>
      <c r="F3831" s="36" t="s">
        <v>383</v>
      </c>
      <c r="G3831" s="36" t="s">
        <v>7522</v>
      </c>
      <c r="H3831" s="36" t="s">
        <v>32</v>
      </c>
      <c r="I3831" s="36" t="s">
        <v>7523</v>
      </c>
      <c r="J3831" s="36" t="s">
        <v>34</v>
      </c>
      <c r="K3831" s="36" t="s">
        <v>35</v>
      </c>
      <c r="L3831" s="37">
        <v>3</v>
      </c>
      <c r="M3831" s="38" t="s">
        <v>36</v>
      </c>
      <c r="N3831" s="38" t="str">
        <f t="shared" si="119"/>
        <v>0042</v>
      </c>
      <c r="O3831" s="83">
        <v>36806.18</v>
      </c>
    </row>
    <row r="3832" spans="1:15" s="22" customFormat="1" ht="11.15" customHeight="1" x14ac:dyDescent="0.2">
      <c r="A3832" s="39" t="s">
        <v>7584</v>
      </c>
      <c r="B3832" s="40" t="str">
        <f t="shared" si="120"/>
        <v>026602</v>
      </c>
      <c r="C3832" s="41" t="s">
        <v>7585</v>
      </c>
      <c r="D3832" s="42" t="s">
        <v>383</v>
      </c>
      <c r="E3832" s="41" t="s">
        <v>382</v>
      </c>
      <c r="F3832" s="42" t="s">
        <v>383</v>
      </c>
      <c r="G3832" s="42" t="s">
        <v>7522</v>
      </c>
      <c r="H3832" s="42" t="s">
        <v>32</v>
      </c>
      <c r="I3832" s="42" t="s">
        <v>7523</v>
      </c>
      <c r="J3832" s="42" t="s">
        <v>34</v>
      </c>
      <c r="K3832" s="42" t="s">
        <v>35</v>
      </c>
      <c r="L3832" s="37">
        <v>3</v>
      </c>
      <c r="M3832" s="43" t="s">
        <v>36</v>
      </c>
      <c r="N3832" s="43" t="str">
        <f t="shared" si="119"/>
        <v>0042</v>
      </c>
      <c r="O3832" s="84">
        <v>22120.38</v>
      </c>
    </row>
    <row r="3833" spans="1:15" s="22" customFormat="1" ht="11.15" customHeight="1" x14ac:dyDescent="0.2">
      <c r="A3833" s="33" t="s">
        <v>7586</v>
      </c>
      <c r="B3833" s="34" t="str">
        <f t="shared" si="120"/>
        <v>026675</v>
      </c>
      <c r="C3833" s="35" t="s">
        <v>7531</v>
      </c>
      <c r="D3833" s="36" t="s">
        <v>383</v>
      </c>
      <c r="E3833" s="35" t="s">
        <v>382</v>
      </c>
      <c r="F3833" s="36" t="s">
        <v>383</v>
      </c>
      <c r="G3833" s="36" t="s">
        <v>7522</v>
      </c>
      <c r="H3833" s="36" t="s">
        <v>32</v>
      </c>
      <c r="I3833" s="36" t="s">
        <v>7523</v>
      </c>
      <c r="J3833" s="36" t="s">
        <v>34</v>
      </c>
      <c r="K3833" s="36" t="s">
        <v>35</v>
      </c>
      <c r="L3833" s="37">
        <v>1</v>
      </c>
      <c r="M3833" s="38" t="s">
        <v>36</v>
      </c>
      <c r="N3833" s="38" t="str">
        <f t="shared" si="119"/>
        <v>0042</v>
      </c>
      <c r="O3833" s="83">
        <v>90441.85</v>
      </c>
    </row>
    <row r="3834" spans="1:15" s="22" customFormat="1" ht="11.15" customHeight="1" x14ac:dyDescent="0.2">
      <c r="A3834" s="39" t="s">
        <v>7587</v>
      </c>
      <c r="B3834" s="40" t="str">
        <f t="shared" si="120"/>
        <v>026680</v>
      </c>
      <c r="C3834" s="41" t="s">
        <v>7588</v>
      </c>
      <c r="D3834" s="42" t="s">
        <v>383</v>
      </c>
      <c r="E3834" s="41" t="s">
        <v>382</v>
      </c>
      <c r="F3834" s="42" t="s">
        <v>383</v>
      </c>
      <c r="G3834" s="42" t="s">
        <v>7522</v>
      </c>
      <c r="H3834" s="42" t="s">
        <v>32</v>
      </c>
      <c r="I3834" s="42" t="s">
        <v>7523</v>
      </c>
      <c r="J3834" s="42" t="s">
        <v>34</v>
      </c>
      <c r="K3834" s="42" t="s">
        <v>35</v>
      </c>
      <c r="L3834" s="37">
        <v>1</v>
      </c>
      <c r="M3834" s="43" t="s">
        <v>36</v>
      </c>
      <c r="N3834" s="43" t="str">
        <f t="shared" si="119"/>
        <v>0042</v>
      </c>
      <c r="O3834" s="84">
        <v>57578.89</v>
      </c>
    </row>
    <row r="3835" spans="1:15" s="22" customFormat="1" ht="11.15" customHeight="1" x14ac:dyDescent="0.2">
      <c r="A3835" s="33" t="s">
        <v>7589</v>
      </c>
      <c r="B3835" s="34" t="str">
        <f t="shared" si="120"/>
        <v>026287</v>
      </c>
      <c r="C3835" s="35" t="s">
        <v>7590</v>
      </c>
      <c r="D3835" s="36" t="s">
        <v>383</v>
      </c>
      <c r="E3835" s="35" t="s">
        <v>382</v>
      </c>
      <c r="F3835" s="36" t="s">
        <v>383</v>
      </c>
      <c r="G3835" s="36" t="s">
        <v>7522</v>
      </c>
      <c r="H3835" s="36" t="s">
        <v>43</v>
      </c>
      <c r="I3835" s="36" t="s">
        <v>7523</v>
      </c>
      <c r="J3835" s="36" t="s">
        <v>34</v>
      </c>
      <c r="K3835" s="36" t="s">
        <v>35</v>
      </c>
      <c r="L3835" s="37">
        <v>31</v>
      </c>
      <c r="M3835" s="38" t="s">
        <v>36</v>
      </c>
      <c r="N3835" s="38" t="str">
        <f t="shared" ref="N3835:N3898" si="121">TEXT(G3835,"0000")</f>
        <v>0042</v>
      </c>
      <c r="O3835" s="83">
        <v>6539.38</v>
      </c>
    </row>
    <row r="3836" spans="1:15" s="22" customFormat="1" ht="11.15" customHeight="1" x14ac:dyDescent="0.2">
      <c r="A3836" s="39" t="s">
        <v>7591</v>
      </c>
      <c r="B3836" s="40" t="str">
        <f t="shared" si="120"/>
        <v>026640</v>
      </c>
      <c r="C3836" s="41" t="s">
        <v>7592</v>
      </c>
      <c r="D3836" s="42" t="s">
        <v>383</v>
      </c>
      <c r="E3836" s="41" t="s">
        <v>382</v>
      </c>
      <c r="F3836" s="42" t="s">
        <v>383</v>
      </c>
      <c r="G3836" s="42" t="s">
        <v>7522</v>
      </c>
      <c r="H3836" s="42" t="s">
        <v>32</v>
      </c>
      <c r="I3836" s="42" t="s">
        <v>7523</v>
      </c>
      <c r="J3836" s="42" t="s">
        <v>34</v>
      </c>
      <c r="K3836" s="42" t="s">
        <v>35</v>
      </c>
      <c r="L3836" s="37">
        <v>0</v>
      </c>
      <c r="M3836" s="43" t="s">
        <v>36</v>
      </c>
      <c r="N3836" s="43" t="str">
        <f t="shared" si="121"/>
        <v>0042</v>
      </c>
      <c r="O3836" s="84">
        <v>25803.33</v>
      </c>
    </row>
    <row r="3837" spans="1:15" s="22" customFormat="1" ht="11.15" customHeight="1" x14ac:dyDescent="0.2">
      <c r="A3837" s="33" t="s">
        <v>7593</v>
      </c>
      <c r="B3837" s="34" t="str">
        <f t="shared" si="120"/>
        <v>026604</v>
      </c>
      <c r="C3837" s="35" t="s">
        <v>7594</v>
      </c>
      <c r="D3837" s="36" t="s">
        <v>383</v>
      </c>
      <c r="E3837" s="35" t="s">
        <v>382</v>
      </c>
      <c r="F3837" s="36" t="s">
        <v>383</v>
      </c>
      <c r="G3837" s="36" t="s">
        <v>7522</v>
      </c>
      <c r="H3837" s="36" t="s">
        <v>32</v>
      </c>
      <c r="I3837" s="36" t="s">
        <v>7523</v>
      </c>
      <c r="J3837" s="36" t="s">
        <v>34</v>
      </c>
      <c r="K3837" s="36" t="s">
        <v>35</v>
      </c>
      <c r="L3837" s="37">
        <v>2</v>
      </c>
      <c r="M3837" s="38" t="s">
        <v>36</v>
      </c>
      <c r="N3837" s="38" t="str">
        <f t="shared" si="121"/>
        <v>0042</v>
      </c>
      <c r="O3837" s="83">
        <v>27936.16</v>
      </c>
    </row>
    <row r="3838" spans="1:15" s="22" customFormat="1" ht="11.15" customHeight="1" x14ac:dyDescent="0.2">
      <c r="A3838" s="39" t="s">
        <v>7595</v>
      </c>
      <c r="B3838" s="40" t="str">
        <f t="shared" si="120"/>
        <v>026697</v>
      </c>
      <c r="C3838" s="41" t="s">
        <v>7596</v>
      </c>
      <c r="D3838" s="42" t="s">
        <v>383</v>
      </c>
      <c r="E3838" s="41" t="s">
        <v>382</v>
      </c>
      <c r="F3838" s="42" t="s">
        <v>383</v>
      </c>
      <c r="G3838" s="42" t="s">
        <v>7522</v>
      </c>
      <c r="H3838" s="42" t="s">
        <v>43</v>
      </c>
      <c r="I3838" s="42" t="s">
        <v>7523</v>
      </c>
      <c r="J3838" s="42" t="s">
        <v>34</v>
      </c>
      <c r="K3838" s="42" t="s">
        <v>35</v>
      </c>
      <c r="L3838" s="37">
        <v>2</v>
      </c>
      <c r="M3838" s="43" t="s">
        <v>36</v>
      </c>
      <c r="N3838" s="43" t="str">
        <f t="shared" si="121"/>
        <v>0042</v>
      </c>
      <c r="O3838" s="84">
        <v>22680.31</v>
      </c>
    </row>
    <row r="3839" spans="1:15" s="22" customFormat="1" ht="11.15" customHeight="1" x14ac:dyDescent="0.2">
      <c r="A3839" s="33" t="s">
        <v>7597</v>
      </c>
      <c r="B3839" s="34" t="str">
        <f t="shared" si="120"/>
        <v>026239</v>
      </c>
      <c r="C3839" s="35" t="s">
        <v>7598</v>
      </c>
      <c r="D3839" s="36" t="s">
        <v>383</v>
      </c>
      <c r="E3839" s="35" t="s">
        <v>382</v>
      </c>
      <c r="F3839" s="36" t="s">
        <v>383</v>
      </c>
      <c r="G3839" s="36" t="s">
        <v>7522</v>
      </c>
      <c r="H3839" s="36" t="s">
        <v>43</v>
      </c>
      <c r="I3839" s="36" t="s">
        <v>7523</v>
      </c>
      <c r="J3839" s="36" t="s">
        <v>34</v>
      </c>
      <c r="K3839" s="36" t="s">
        <v>35</v>
      </c>
      <c r="L3839" s="37">
        <v>26</v>
      </c>
      <c r="M3839" s="38" t="s">
        <v>36</v>
      </c>
      <c r="N3839" s="38" t="str">
        <f t="shared" si="121"/>
        <v>0042</v>
      </c>
      <c r="O3839" s="83">
        <v>1966.93</v>
      </c>
    </row>
    <row r="3840" spans="1:15" s="22" customFormat="1" ht="11.15" customHeight="1" x14ac:dyDescent="0.2">
      <c r="A3840" s="39" t="s">
        <v>7599</v>
      </c>
      <c r="B3840" s="40" t="str">
        <f t="shared" si="120"/>
        <v>026183</v>
      </c>
      <c r="C3840" s="41" t="s">
        <v>7600</v>
      </c>
      <c r="D3840" s="42" t="s">
        <v>383</v>
      </c>
      <c r="E3840" s="41" t="s">
        <v>382</v>
      </c>
      <c r="F3840" s="42" t="s">
        <v>383</v>
      </c>
      <c r="G3840" s="42" t="s">
        <v>7522</v>
      </c>
      <c r="H3840" s="42" t="s">
        <v>43</v>
      </c>
      <c r="I3840" s="42" t="s">
        <v>7523</v>
      </c>
      <c r="J3840" s="42" t="s">
        <v>34</v>
      </c>
      <c r="K3840" s="42" t="s">
        <v>35</v>
      </c>
      <c r="L3840" s="37">
        <v>5</v>
      </c>
      <c r="M3840" s="43" t="s">
        <v>36</v>
      </c>
      <c r="N3840" s="43" t="str">
        <f t="shared" si="121"/>
        <v>0042</v>
      </c>
      <c r="O3840" s="84">
        <v>14618.88</v>
      </c>
    </row>
    <row r="3841" spans="1:15" s="22" customFormat="1" ht="11.15" customHeight="1" x14ac:dyDescent="0.2">
      <c r="A3841" s="33" t="s">
        <v>7601</v>
      </c>
      <c r="B3841" s="34" t="str">
        <f t="shared" si="120"/>
        <v>026167</v>
      </c>
      <c r="C3841" s="35" t="s">
        <v>7602</v>
      </c>
      <c r="D3841" s="36" t="s">
        <v>383</v>
      </c>
      <c r="E3841" s="35" t="s">
        <v>382</v>
      </c>
      <c r="F3841" s="36" t="s">
        <v>383</v>
      </c>
      <c r="G3841" s="36" t="s">
        <v>7522</v>
      </c>
      <c r="H3841" s="36" t="s">
        <v>43</v>
      </c>
      <c r="I3841" s="36" t="s">
        <v>7523</v>
      </c>
      <c r="J3841" s="36" t="s">
        <v>34</v>
      </c>
      <c r="K3841" s="36" t="s">
        <v>35</v>
      </c>
      <c r="L3841" s="37">
        <v>20</v>
      </c>
      <c r="M3841" s="38" t="s">
        <v>36</v>
      </c>
      <c r="N3841" s="38" t="str">
        <f t="shared" si="121"/>
        <v>0042</v>
      </c>
      <c r="O3841" s="83">
        <v>5438.74</v>
      </c>
    </row>
    <row r="3842" spans="1:15" s="22" customFormat="1" ht="11.15" customHeight="1" x14ac:dyDescent="0.2">
      <c r="A3842" s="39" t="s">
        <v>7603</v>
      </c>
      <c r="B3842" s="40" t="str">
        <f t="shared" si="120"/>
        <v>026664</v>
      </c>
      <c r="C3842" s="41" t="s">
        <v>7547</v>
      </c>
      <c r="D3842" s="42" t="s">
        <v>383</v>
      </c>
      <c r="E3842" s="41" t="s">
        <v>382</v>
      </c>
      <c r="F3842" s="42" t="s">
        <v>383</v>
      </c>
      <c r="G3842" s="42" t="s">
        <v>7522</v>
      </c>
      <c r="H3842" s="42" t="s">
        <v>32</v>
      </c>
      <c r="I3842" s="42" t="s">
        <v>7523</v>
      </c>
      <c r="J3842" s="42" t="s">
        <v>34</v>
      </c>
      <c r="K3842" s="42" t="s">
        <v>35</v>
      </c>
      <c r="L3842" s="37">
        <v>1</v>
      </c>
      <c r="M3842" s="43" t="s">
        <v>36</v>
      </c>
      <c r="N3842" s="43" t="str">
        <f t="shared" si="121"/>
        <v>0042</v>
      </c>
      <c r="O3842" s="84">
        <v>41954.05</v>
      </c>
    </row>
    <row r="3843" spans="1:15" s="22" customFormat="1" ht="11.15" customHeight="1" x14ac:dyDescent="0.2">
      <c r="A3843" s="33" t="s">
        <v>7604</v>
      </c>
      <c r="B3843" s="34" t="str">
        <f t="shared" ref="B3843:B3906" si="122">HYPERLINK(CONCATENATE("https://project.daccord.ru/2024/Items/PL_ItemView.php?Reference=",A3843),A3843)</f>
        <v>026175</v>
      </c>
      <c r="C3843" s="35" t="s">
        <v>7605</v>
      </c>
      <c r="D3843" s="36" t="s">
        <v>383</v>
      </c>
      <c r="E3843" s="35" t="s">
        <v>382</v>
      </c>
      <c r="F3843" s="36" t="s">
        <v>383</v>
      </c>
      <c r="G3843" s="36" t="s">
        <v>7522</v>
      </c>
      <c r="H3843" s="36" t="s">
        <v>43</v>
      </c>
      <c r="I3843" s="36" t="s">
        <v>7523</v>
      </c>
      <c r="J3843" s="36" t="s">
        <v>34</v>
      </c>
      <c r="K3843" s="36" t="s">
        <v>35</v>
      </c>
      <c r="L3843" s="37">
        <v>4</v>
      </c>
      <c r="M3843" s="38" t="s">
        <v>36</v>
      </c>
      <c r="N3843" s="38" t="str">
        <f t="shared" si="121"/>
        <v>0042</v>
      </c>
      <c r="O3843" s="83">
        <v>18509.849999999999</v>
      </c>
    </row>
    <row r="3844" spans="1:15" s="22" customFormat="1" ht="11.15" customHeight="1" x14ac:dyDescent="0.2">
      <c r="A3844" s="39" t="s">
        <v>7606</v>
      </c>
      <c r="B3844" s="40" t="str">
        <f t="shared" si="122"/>
        <v>026634</v>
      </c>
      <c r="C3844" s="41" t="s">
        <v>7607</v>
      </c>
      <c r="D3844" s="42" t="s">
        <v>383</v>
      </c>
      <c r="E3844" s="41" t="s">
        <v>382</v>
      </c>
      <c r="F3844" s="42" t="s">
        <v>383</v>
      </c>
      <c r="G3844" s="42" t="s">
        <v>7522</v>
      </c>
      <c r="H3844" s="42" t="s">
        <v>32</v>
      </c>
      <c r="I3844" s="42" t="s">
        <v>7523</v>
      </c>
      <c r="J3844" s="42" t="s">
        <v>34</v>
      </c>
      <c r="K3844" s="42" t="s">
        <v>35</v>
      </c>
      <c r="L3844" s="37">
        <v>1</v>
      </c>
      <c r="M3844" s="43" t="s">
        <v>36</v>
      </c>
      <c r="N3844" s="43" t="str">
        <f t="shared" si="121"/>
        <v>0042</v>
      </c>
      <c r="O3844" s="84">
        <v>27986.66</v>
      </c>
    </row>
    <row r="3845" spans="1:15" s="22" customFormat="1" ht="11.15" customHeight="1" x14ac:dyDescent="0.2">
      <c r="A3845" s="33" t="s">
        <v>7608</v>
      </c>
      <c r="B3845" s="34" t="str">
        <f t="shared" si="122"/>
        <v>026502</v>
      </c>
      <c r="C3845" s="35" t="s">
        <v>7609</v>
      </c>
      <c r="D3845" s="36" t="s">
        <v>383</v>
      </c>
      <c r="E3845" s="35" t="s">
        <v>382</v>
      </c>
      <c r="F3845" s="36" t="s">
        <v>383</v>
      </c>
      <c r="G3845" s="36" t="s">
        <v>7522</v>
      </c>
      <c r="H3845" s="36" t="s">
        <v>43</v>
      </c>
      <c r="I3845" s="36" t="s">
        <v>7523</v>
      </c>
      <c r="J3845" s="36" t="s">
        <v>34</v>
      </c>
      <c r="K3845" s="36" t="s">
        <v>35</v>
      </c>
      <c r="L3845" s="37">
        <v>1</v>
      </c>
      <c r="M3845" s="38" t="s">
        <v>36</v>
      </c>
      <c r="N3845" s="38" t="str">
        <f t="shared" si="121"/>
        <v>0042</v>
      </c>
      <c r="O3845" s="83">
        <v>26867.18</v>
      </c>
    </row>
    <row r="3846" spans="1:15" s="22" customFormat="1" ht="11.15" customHeight="1" x14ac:dyDescent="0.2">
      <c r="A3846" s="39" t="s">
        <v>7610</v>
      </c>
      <c r="B3846" s="40" t="str">
        <f t="shared" si="122"/>
        <v>026647</v>
      </c>
      <c r="C3846" s="41" t="s">
        <v>7611</v>
      </c>
      <c r="D3846" s="42" t="s">
        <v>383</v>
      </c>
      <c r="E3846" s="41" t="s">
        <v>382</v>
      </c>
      <c r="F3846" s="42" t="s">
        <v>383</v>
      </c>
      <c r="G3846" s="42" t="s">
        <v>7522</v>
      </c>
      <c r="H3846" s="42" t="s">
        <v>32</v>
      </c>
      <c r="I3846" s="42" t="s">
        <v>7523</v>
      </c>
      <c r="J3846" s="42" t="s">
        <v>34</v>
      </c>
      <c r="K3846" s="42" t="s">
        <v>35</v>
      </c>
      <c r="L3846" s="37">
        <v>1</v>
      </c>
      <c r="M3846" s="43" t="s">
        <v>36</v>
      </c>
      <c r="N3846" s="43" t="str">
        <f t="shared" si="121"/>
        <v>0042</v>
      </c>
      <c r="O3846" s="84">
        <v>52178.77</v>
      </c>
    </row>
    <row r="3847" spans="1:15" s="22" customFormat="1" ht="11.15" customHeight="1" x14ac:dyDescent="0.2">
      <c r="A3847" s="33" t="s">
        <v>7612</v>
      </c>
      <c r="B3847" s="34" t="str">
        <f t="shared" si="122"/>
        <v>026600</v>
      </c>
      <c r="C3847" s="35" t="s">
        <v>7613</v>
      </c>
      <c r="D3847" s="36" t="s">
        <v>383</v>
      </c>
      <c r="E3847" s="35" t="s">
        <v>382</v>
      </c>
      <c r="F3847" s="36" t="s">
        <v>383</v>
      </c>
      <c r="G3847" s="36" t="s">
        <v>7522</v>
      </c>
      <c r="H3847" s="36" t="s">
        <v>32</v>
      </c>
      <c r="I3847" s="36" t="s">
        <v>7523</v>
      </c>
      <c r="J3847" s="36" t="s">
        <v>34</v>
      </c>
      <c r="K3847" s="36" t="s">
        <v>35</v>
      </c>
      <c r="L3847" s="37">
        <v>1</v>
      </c>
      <c r="M3847" s="38" t="s">
        <v>36</v>
      </c>
      <c r="N3847" s="38" t="str">
        <f t="shared" si="121"/>
        <v>0042</v>
      </c>
      <c r="O3847" s="83">
        <v>16797.29</v>
      </c>
    </row>
    <row r="3848" spans="1:15" s="22" customFormat="1" ht="11.15" customHeight="1" x14ac:dyDescent="0.2">
      <c r="A3848" s="39" t="s">
        <v>7614</v>
      </c>
      <c r="B3848" s="40" t="str">
        <f t="shared" si="122"/>
        <v>026160</v>
      </c>
      <c r="C3848" s="41" t="s">
        <v>7615</v>
      </c>
      <c r="D3848" s="42" t="s">
        <v>383</v>
      </c>
      <c r="E3848" s="41" t="s">
        <v>382</v>
      </c>
      <c r="F3848" s="42" t="s">
        <v>383</v>
      </c>
      <c r="G3848" s="42" t="s">
        <v>7522</v>
      </c>
      <c r="H3848" s="42" t="s">
        <v>43</v>
      </c>
      <c r="I3848" s="42" t="s">
        <v>7523</v>
      </c>
      <c r="J3848" s="42" t="s">
        <v>34</v>
      </c>
      <c r="K3848" s="42" t="s">
        <v>35</v>
      </c>
      <c r="L3848" s="37">
        <v>7</v>
      </c>
      <c r="M3848" s="43" t="s">
        <v>36</v>
      </c>
      <c r="N3848" s="43" t="str">
        <f t="shared" si="121"/>
        <v>0042</v>
      </c>
      <c r="O3848" s="84">
        <v>4183.78</v>
      </c>
    </row>
    <row r="3849" spans="1:15" s="22" customFormat="1" ht="11.15" customHeight="1" x14ac:dyDescent="0.2">
      <c r="A3849" s="33" t="s">
        <v>7616</v>
      </c>
      <c r="B3849" s="34" t="str">
        <f t="shared" si="122"/>
        <v>026686</v>
      </c>
      <c r="C3849" s="35" t="s">
        <v>7617</v>
      </c>
      <c r="D3849" s="36" t="s">
        <v>383</v>
      </c>
      <c r="E3849" s="35" t="s">
        <v>382</v>
      </c>
      <c r="F3849" s="36" t="s">
        <v>383</v>
      </c>
      <c r="G3849" s="36" t="s">
        <v>7522</v>
      </c>
      <c r="H3849" s="36" t="s">
        <v>43</v>
      </c>
      <c r="I3849" s="36" t="s">
        <v>7523</v>
      </c>
      <c r="J3849" s="36" t="s">
        <v>34</v>
      </c>
      <c r="K3849" s="36" t="s">
        <v>35</v>
      </c>
      <c r="L3849" s="37">
        <v>4</v>
      </c>
      <c r="M3849" s="38" t="s">
        <v>36</v>
      </c>
      <c r="N3849" s="38" t="str">
        <f t="shared" si="121"/>
        <v>0042</v>
      </c>
      <c r="O3849" s="83">
        <v>12632.24</v>
      </c>
    </row>
    <row r="3850" spans="1:15" s="22" customFormat="1" ht="11.15" customHeight="1" x14ac:dyDescent="0.2">
      <c r="A3850" s="39" t="s">
        <v>7618</v>
      </c>
      <c r="B3850" s="40" t="str">
        <f t="shared" si="122"/>
        <v>022551</v>
      </c>
      <c r="C3850" s="41" t="s">
        <v>7619</v>
      </c>
      <c r="D3850" s="42" t="s">
        <v>383</v>
      </c>
      <c r="E3850" s="41" t="s">
        <v>382</v>
      </c>
      <c r="F3850" s="42" t="s">
        <v>383</v>
      </c>
      <c r="G3850" s="42" t="s">
        <v>7620</v>
      </c>
      <c r="H3850" s="42" t="s">
        <v>32</v>
      </c>
      <c r="I3850" s="42" t="s">
        <v>7621</v>
      </c>
      <c r="J3850" s="42" t="s">
        <v>34</v>
      </c>
      <c r="K3850" s="42" t="s">
        <v>35</v>
      </c>
      <c r="L3850" s="37">
        <v>97</v>
      </c>
      <c r="M3850" s="43" t="s">
        <v>36</v>
      </c>
      <c r="N3850" s="43" t="str">
        <f t="shared" si="121"/>
        <v>0845</v>
      </c>
      <c r="O3850" s="84">
        <v>13394.95</v>
      </c>
    </row>
    <row r="3851" spans="1:15" s="22" customFormat="1" ht="11.15" customHeight="1" x14ac:dyDescent="0.2">
      <c r="A3851" s="33" t="s">
        <v>7622</v>
      </c>
      <c r="B3851" s="34" t="str">
        <f t="shared" si="122"/>
        <v>022732</v>
      </c>
      <c r="C3851" s="35" t="s">
        <v>7623</v>
      </c>
      <c r="D3851" s="36" t="s">
        <v>383</v>
      </c>
      <c r="E3851" s="35" t="s">
        <v>382</v>
      </c>
      <c r="F3851" s="36" t="s">
        <v>383</v>
      </c>
      <c r="G3851" s="36" t="s">
        <v>7620</v>
      </c>
      <c r="H3851" s="36" t="s">
        <v>43</v>
      </c>
      <c r="I3851" s="36" t="s">
        <v>7621</v>
      </c>
      <c r="J3851" s="36" t="s">
        <v>34</v>
      </c>
      <c r="K3851" s="36" t="s">
        <v>35</v>
      </c>
      <c r="L3851" s="37">
        <v>59</v>
      </c>
      <c r="M3851" s="38" t="s">
        <v>36</v>
      </c>
      <c r="N3851" s="38" t="str">
        <f t="shared" si="121"/>
        <v>0845</v>
      </c>
      <c r="O3851" s="83">
        <v>4293.6099999999997</v>
      </c>
    </row>
    <row r="3852" spans="1:15" s="22" customFormat="1" ht="11.15" customHeight="1" x14ac:dyDescent="0.2">
      <c r="A3852" s="39" t="s">
        <v>7624</v>
      </c>
      <c r="B3852" s="40" t="str">
        <f t="shared" si="122"/>
        <v>022704</v>
      </c>
      <c r="C3852" s="41" t="s">
        <v>7625</v>
      </c>
      <c r="D3852" s="42" t="s">
        <v>383</v>
      </c>
      <c r="E3852" s="41" t="s">
        <v>382</v>
      </c>
      <c r="F3852" s="42" t="s">
        <v>383</v>
      </c>
      <c r="G3852" s="42" t="s">
        <v>7620</v>
      </c>
      <c r="H3852" s="42" t="s">
        <v>43</v>
      </c>
      <c r="I3852" s="42" t="s">
        <v>7621</v>
      </c>
      <c r="J3852" s="42" t="s">
        <v>34</v>
      </c>
      <c r="K3852" s="42" t="s">
        <v>35</v>
      </c>
      <c r="L3852" s="37">
        <v>187</v>
      </c>
      <c r="M3852" s="43" t="s">
        <v>36</v>
      </c>
      <c r="N3852" s="43" t="str">
        <f t="shared" si="121"/>
        <v>0845</v>
      </c>
      <c r="O3852" s="84">
        <v>2163.4899999999998</v>
      </c>
    </row>
    <row r="3853" spans="1:15" s="22" customFormat="1" ht="11.15" customHeight="1" x14ac:dyDescent="0.2">
      <c r="A3853" s="33" t="s">
        <v>7626</v>
      </c>
      <c r="B3853" s="34" t="str">
        <f t="shared" si="122"/>
        <v>022500</v>
      </c>
      <c r="C3853" s="35" t="s">
        <v>7627</v>
      </c>
      <c r="D3853" s="36" t="s">
        <v>383</v>
      </c>
      <c r="E3853" s="35" t="s">
        <v>382</v>
      </c>
      <c r="F3853" s="36" t="s">
        <v>383</v>
      </c>
      <c r="G3853" s="36" t="s">
        <v>7620</v>
      </c>
      <c r="H3853" s="36" t="s">
        <v>32</v>
      </c>
      <c r="I3853" s="36" t="s">
        <v>7621</v>
      </c>
      <c r="J3853" s="36" t="s">
        <v>34</v>
      </c>
      <c r="K3853" s="36" t="s">
        <v>35</v>
      </c>
      <c r="L3853" s="37">
        <v>45</v>
      </c>
      <c r="M3853" s="38" t="s">
        <v>36</v>
      </c>
      <c r="N3853" s="38" t="str">
        <f t="shared" si="121"/>
        <v>0845</v>
      </c>
      <c r="O3853" s="83">
        <v>6431.92</v>
      </c>
    </row>
    <row r="3854" spans="1:15" s="22" customFormat="1" ht="11.15" customHeight="1" x14ac:dyDescent="0.2">
      <c r="A3854" s="39" t="s">
        <v>7628</v>
      </c>
      <c r="B3854" s="40" t="str">
        <f t="shared" si="122"/>
        <v>022703</v>
      </c>
      <c r="C3854" s="41" t="s">
        <v>7629</v>
      </c>
      <c r="D3854" s="42" t="s">
        <v>383</v>
      </c>
      <c r="E3854" s="41" t="s">
        <v>382</v>
      </c>
      <c r="F3854" s="42" t="s">
        <v>383</v>
      </c>
      <c r="G3854" s="42" t="s">
        <v>7620</v>
      </c>
      <c r="H3854" s="42" t="s">
        <v>43</v>
      </c>
      <c r="I3854" s="42" t="s">
        <v>7621</v>
      </c>
      <c r="J3854" s="42" t="s">
        <v>34</v>
      </c>
      <c r="K3854" s="42" t="s">
        <v>35</v>
      </c>
      <c r="L3854" s="37">
        <v>105</v>
      </c>
      <c r="M3854" s="43" t="s">
        <v>36</v>
      </c>
      <c r="N3854" s="43" t="str">
        <f t="shared" si="121"/>
        <v>0845</v>
      </c>
      <c r="O3854" s="84">
        <v>1482.12</v>
      </c>
    </row>
    <row r="3855" spans="1:15" s="22" customFormat="1" ht="11.15" customHeight="1" x14ac:dyDescent="0.2">
      <c r="A3855" s="33" t="s">
        <v>7630</v>
      </c>
      <c r="B3855" s="34" t="str">
        <f t="shared" si="122"/>
        <v>022305</v>
      </c>
      <c r="C3855" s="35" t="s">
        <v>7631</v>
      </c>
      <c r="D3855" s="36" t="s">
        <v>383</v>
      </c>
      <c r="E3855" s="35" t="s">
        <v>382</v>
      </c>
      <c r="F3855" s="36" t="s">
        <v>383</v>
      </c>
      <c r="G3855" s="36" t="s">
        <v>7620</v>
      </c>
      <c r="H3855" s="36" t="s">
        <v>32</v>
      </c>
      <c r="I3855" s="36" t="s">
        <v>7621</v>
      </c>
      <c r="J3855" s="36" t="s">
        <v>34</v>
      </c>
      <c r="K3855" s="36" t="s">
        <v>35</v>
      </c>
      <c r="L3855" s="37">
        <v>24</v>
      </c>
      <c r="M3855" s="38" t="s">
        <v>36</v>
      </c>
      <c r="N3855" s="38" t="str">
        <f t="shared" si="121"/>
        <v>0845</v>
      </c>
      <c r="O3855" s="83">
        <v>9540.94</v>
      </c>
    </row>
    <row r="3856" spans="1:15" s="22" customFormat="1" ht="11.15" customHeight="1" x14ac:dyDescent="0.2">
      <c r="A3856" s="39" t="s">
        <v>7632</v>
      </c>
      <c r="B3856" s="40" t="str">
        <f t="shared" si="122"/>
        <v>022707</v>
      </c>
      <c r="C3856" s="41" t="s">
        <v>7633</v>
      </c>
      <c r="D3856" s="42" t="s">
        <v>383</v>
      </c>
      <c r="E3856" s="41" t="s">
        <v>382</v>
      </c>
      <c r="F3856" s="42" t="s">
        <v>383</v>
      </c>
      <c r="G3856" s="42" t="s">
        <v>7620</v>
      </c>
      <c r="H3856" s="42" t="s">
        <v>43</v>
      </c>
      <c r="I3856" s="42" t="s">
        <v>7621</v>
      </c>
      <c r="J3856" s="42" t="s">
        <v>34</v>
      </c>
      <c r="K3856" s="42" t="s">
        <v>35</v>
      </c>
      <c r="L3856" s="37">
        <v>73</v>
      </c>
      <c r="M3856" s="43" t="s">
        <v>36</v>
      </c>
      <c r="N3856" s="43" t="str">
        <f t="shared" si="121"/>
        <v>0845</v>
      </c>
      <c r="O3856" s="84">
        <v>2588.92</v>
      </c>
    </row>
    <row r="3857" spans="1:15" s="22" customFormat="1" ht="11.15" customHeight="1" x14ac:dyDescent="0.2">
      <c r="A3857" s="33" t="s">
        <v>7634</v>
      </c>
      <c r="B3857" s="34" t="str">
        <f t="shared" si="122"/>
        <v>022527</v>
      </c>
      <c r="C3857" s="35" t="s">
        <v>7635</v>
      </c>
      <c r="D3857" s="36" t="s">
        <v>383</v>
      </c>
      <c r="E3857" s="35" t="s">
        <v>382</v>
      </c>
      <c r="F3857" s="36" t="s">
        <v>383</v>
      </c>
      <c r="G3857" s="36" t="s">
        <v>7620</v>
      </c>
      <c r="H3857" s="36" t="s">
        <v>32</v>
      </c>
      <c r="I3857" s="36" t="s">
        <v>7621</v>
      </c>
      <c r="J3857" s="36" t="s">
        <v>34</v>
      </c>
      <c r="K3857" s="36" t="s">
        <v>35</v>
      </c>
      <c r="L3857" s="37">
        <v>1</v>
      </c>
      <c r="M3857" s="38" t="s">
        <v>36</v>
      </c>
      <c r="N3857" s="38" t="str">
        <f t="shared" si="121"/>
        <v>0845</v>
      </c>
      <c r="O3857" s="83">
        <v>7480.19</v>
      </c>
    </row>
    <row r="3858" spans="1:15" s="22" customFormat="1" ht="11.15" customHeight="1" x14ac:dyDescent="0.2">
      <c r="A3858" s="39" t="s">
        <v>7636</v>
      </c>
      <c r="B3858" s="40" t="str">
        <f t="shared" si="122"/>
        <v>022554</v>
      </c>
      <c r="C3858" s="41" t="s">
        <v>7637</v>
      </c>
      <c r="D3858" s="42" t="s">
        <v>383</v>
      </c>
      <c r="E3858" s="41" t="s">
        <v>382</v>
      </c>
      <c r="F3858" s="42" t="s">
        <v>383</v>
      </c>
      <c r="G3858" s="42" t="s">
        <v>7620</v>
      </c>
      <c r="H3858" s="42" t="s">
        <v>32</v>
      </c>
      <c r="I3858" s="42" t="s">
        <v>7621</v>
      </c>
      <c r="J3858" s="42" t="s">
        <v>34</v>
      </c>
      <c r="K3858" s="42" t="s">
        <v>35</v>
      </c>
      <c r="L3858" s="37">
        <v>4</v>
      </c>
      <c r="M3858" s="43" t="s">
        <v>36</v>
      </c>
      <c r="N3858" s="43" t="str">
        <f t="shared" si="121"/>
        <v>0845</v>
      </c>
      <c r="O3858" s="84">
        <v>13676.32</v>
      </c>
    </row>
    <row r="3859" spans="1:15" s="22" customFormat="1" ht="11.15" customHeight="1" x14ac:dyDescent="0.2">
      <c r="A3859" s="33" t="s">
        <v>7638</v>
      </c>
      <c r="B3859" s="34" t="str">
        <f t="shared" si="122"/>
        <v>022798</v>
      </c>
      <c r="C3859" s="35" t="s">
        <v>7639</v>
      </c>
      <c r="D3859" s="36" t="s">
        <v>383</v>
      </c>
      <c r="E3859" s="35" t="s">
        <v>382</v>
      </c>
      <c r="F3859" s="36" t="s">
        <v>383</v>
      </c>
      <c r="G3859" s="36" t="s">
        <v>7620</v>
      </c>
      <c r="H3859" s="36" t="s">
        <v>43</v>
      </c>
      <c r="I3859" s="36" t="s">
        <v>7621</v>
      </c>
      <c r="J3859" s="36" t="s">
        <v>34</v>
      </c>
      <c r="K3859" s="36" t="s">
        <v>35</v>
      </c>
      <c r="L3859" s="37">
        <v>66</v>
      </c>
      <c r="M3859" s="38" t="s">
        <v>36</v>
      </c>
      <c r="N3859" s="38" t="str">
        <f t="shared" si="121"/>
        <v>0845</v>
      </c>
      <c r="O3859" s="83">
        <v>462.82</v>
      </c>
    </row>
    <row r="3860" spans="1:15" s="22" customFormat="1" ht="11.15" customHeight="1" x14ac:dyDescent="0.2">
      <c r="A3860" s="39" t="s">
        <v>7640</v>
      </c>
      <c r="B3860" s="40" t="str">
        <f t="shared" si="122"/>
        <v>022351</v>
      </c>
      <c r="C3860" s="41" t="s">
        <v>7641</v>
      </c>
      <c r="D3860" s="42" t="s">
        <v>383</v>
      </c>
      <c r="E3860" s="41" t="s">
        <v>382</v>
      </c>
      <c r="F3860" s="42" t="s">
        <v>383</v>
      </c>
      <c r="G3860" s="42" t="s">
        <v>7620</v>
      </c>
      <c r="H3860" s="42" t="s">
        <v>32</v>
      </c>
      <c r="I3860" s="42" t="s">
        <v>7621</v>
      </c>
      <c r="J3860" s="42" t="s">
        <v>34</v>
      </c>
      <c r="K3860" s="42" t="s">
        <v>35</v>
      </c>
      <c r="L3860" s="37">
        <v>1</v>
      </c>
      <c r="M3860" s="43" t="s">
        <v>36</v>
      </c>
      <c r="N3860" s="43" t="str">
        <f t="shared" si="121"/>
        <v>0845</v>
      </c>
      <c r="O3860" s="84">
        <v>8874.61</v>
      </c>
    </row>
    <row r="3861" spans="1:15" s="22" customFormat="1" ht="11.15" customHeight="1" x14ac:dyDescent="0.2">
      <c r="A3861" s="33" t="s">
        <v>7642</v>
      </c>
      <c r="B3861" s="34" t="str">
        <f t="shared" si="122"/>
        <v>022502</v>
      </c>
      <c r="C3861" s="35" t="s">
        <v>7643</v>
      </c>
      <c r="D3861" s="36" t="s">
        <v>383</v>
      </c>
      <c r="E3861" s="35" t="s">
        <v>382</v>
      </c>
      <c r="F3861" s="36" t="s">
        <v>383</v>
      </c>
      <c r="G3861" s="36" t="s">
        <v>7620</v>
      </c>
      <c r="H3861" s="36" t="s">
        <v>32</v>
      </c>
      <c r="I3861" s="36" t="s">
        <v>7621</v>
      </c>
      <c r="J3861" s="36" t="s">
        <v>34</v>
      </c>
      <c r="K3861" s="36" t="s">
        <v>35</v>
      </c>
      <c r="L3861" s="37">
        <v>1</v>
      </c>
      <c r="M3861" s="38" t="s">
        <v>36</v>
      </c>
      <c r="N3861" s="38" t="str">
        <f t="shared" si="121"/>
        <v>0845</v>
      </c>
      <c r="O3861" s="83">
        <v>7011.02</v>
      </c>
    </row>
    <row r="3862" spans="1:15" s="22" customFormat="1" ht="11.15" customHeight="1" x14ac:dyDescent="0.35">
      <c r="A3862" s="48" t="s">
        <v>7644</v>
      </c>
      <c r="B3862" s="49" t="str">
        <f t="shared" si="122"/>
        <v>022797</v>
      </c>
      <c r="C3862" s="50" t="s">
        <v>7645</v>
      </c>
      <c r="D3862" s="50" t="s">
        <v>383</v>
      </c>
      <c r="E3862" s="50" t="s">
        <v>382</v>
      </c>
      <c r="F3862" s="50"/>
      <c r="G3862" s="50" t="s">
        <v>7620</v>
      </c>
      <c r="H3862" s="50" t="s">
        <v>43</v>
      </c>
      <c r="I3862" s="50" t="s">
        <v>7621</v>
      </c>
      <c r="J3862" s="50" t="s">
        <v>619</v>
      </c>
      <c r="K3862" s="50" t="s">
        <v>35</v>
      </c>
      <c r="L3862" s="37">
        <v>2</v>
      </c>
      <c r="M3862" s="51" t="s">
        <v>36</v>
      </c>
      <c r="N3862" s="43" t="str">
        <f t="shared" si="121"/>
        <v>0845</v>
      </c>
      <c r="O3862" s="84">
        <v>5044.91</v>
      </c>
    </row>
    <row r="3863" spans="1:15" s="22" customFormat="1" ht="11.15" customHeight="1" x14ac:dyDescent="0.2">
      <c r="A3863" s="33" t="s">
        <v>7646</v>
      </c>
      <c r="B3863" s="34" t="str">
        <f t="shared" si="122"/>
        <v>406461</v>
      </c>
      <c r="C3863" s="35" t="s">
        <v>7647</v>
      </c>
      <c r="D3863" s="36" t="s">
        <v>383</v>
      </c>
      <c r="E3863" s="35" t="s">
        <v>382</v>
      </c>
      <c r="F3863" s="36" t="s">
        <v>383</v>
      </c>
      <c r="G3863" s="36" t="s">
        <v>7648</v>
      </c>
      <c r="H3863" s="36" t="s">
        <v>32</v>
      </c>
      <c r="I3863" s="36" t="s">
        <v>7649</v>
      </c>
      <c r="J3863" s="36" t="s">
        <v>34</v>
      </c>
      <c r="K3863" s="36" t="s">
        <v>35</v>
      </c>
      <c r="L3863" s="37">
        <v>538</v>
      </c>
      <c r="M3863" s="38" t="s">
        <v>36</v>
      </c>
      <c r="N3863" s="38" t="str">
        <f t="shared" si="121"/>
        <v>0203</v>
      </c>
      <c r="O3863" s="83">
        <v>1695.55</v>
      </c>
    </row>
    <row r="3864" spans="1:15" s="22" customFormat="1" ht="11.15" customHeight="1" x14ac:dyDescent="0.35">
      <c r="A3864" s="48" t="s">
        <v>7650</v>
      </c>
      <c r="B3864" s="49" t="str">
        <f t="shared" si="122"/>
        <v>406441</v>
      </c>
      <c r="C3864" s="50" t="s">
        <v>7651</v>
      </c>
      <c r="D3864" s="50" t="s">
        <v>383</v>
      </c>
      <c r="E3864" s="50" t="s">
        <v>382</v>
      </c>
      <c r="F3864" s="50" t="s">
        <v>383</v>
      </c>
      <c r="G3864" s="50" t="s">
        <v>7648</v>
      </c>
      <c r="H3864" s="50" t="s">
        <v>32</v>
      </c>
      <c r="I3864" s="50" t="s">
        <v>7649</v>
      </c>
      <c r="J3864" s="50" t="s">
        <v>34</v>
      </c>
      <c r="K3864" s="50" t="s">
        <v>35</v>
      </c>
      <c r="L3864" s="37">
        <v>42</v>
      </c>
      <c r="M3864" s="51" t="s">
        <v>36</v>
      </c>
      <c r="N3864" s="43" t="str">
        <f t="shared" si="121"/>
        <v>0203</v>
      </c>
      <c r="O3864" s="84">
        <v>5753.32</v>
      </c>
    </row>
    <row r="3865" spans="1:15" s="22" customFormat="1" ht="11.15" customHeight="1" x14ac:dyDescent="0.2">
      <c r="A3865" s="33" t="s">
        <v>7652</v>
      </c>
      <c r="B3865" s="34" t="str">
        <f t="shared" si="122"/>
        <v>406457</v>
      </c>
      <c r="C3865" s="35" t="s">
        <v>7653</v>
      </c>
      <c r="D3865" s="36" t="s">
        <v>383</v>
      </c>
      <c r="E3865" s="35" t="s">
        <v>382</v>
      </c>
      <c r="F3865" s="36" t="s">
        <v>383</v>
      </c>
      <c r="G3865" s="36" t="s">
        <v>7648</v>
      </c>
      <c r="H3865" s="36" t="s">
        <v>32</v>
      </c>
      <c r="I3865" s="36" t="s">
        <v>7649</v>
      </c>
      <c r="J3865" s="36" t="s">
        <v>34</v>
      </c>
      <c r="K3865" s="36" t="s">
        <v>35</v>
      </c>
      <c r="L3865" s="37">
        <v>127</v>
      </c>
      <c r="M3865" s="38" t="s">
        <v>36</v>
      </c>
      <c r="N3865" s="38" t="str">
        <f t="shared" si="121"/>
        <v>0203</v>
      </c>
      <c r="O3865" s="83">
        <v>1044.1099999999999</v>
      </c>
    </row>
    <row r="3866" spans="1:15" s="22" customFormat="1" ht="11.15" customHeight="1" x14ac:dyDescent="0.2">
      <c r="A3866" s="39" t="s">
        <v>7654</v>
      </c>
      <c r="B3866" s="40" t="str">
        <f t="shared" si="122"/>
        <v>406543</v>
      </c>
      <c r="C3866" s="41" t="s">
        <v>7655</v>
      </c>
      <c r="D3866" s="42" t="s">
        <v>383</v>
      </c>
      <c r="E3866" s="41" t="s">
        <v>382</v>
      </c>
      <c r="F3866" s="42" t="s">
        <v>383</v>
      </c>
      <c r="G3866" s="42" t="s">
        <v>7648</v>
      </c>
      <c r="H3866" s="42" t="s">
        <v>32</v>
      </c>
      <c r="I3866" s="42" t="s">
        <v>7649</v>
      </c>
      <c r="J3866" s="42" t="s">
        <v>34</v>
      </c>
      <c r="K3866" s="42" t="s">
        <v>35</v>
      </c>
      <c r="L3866" s="37">
        <v>35</v>
      </c>
      <c r="M3866" s="43" t="s">
        <v>36</v>
      </c>
      <c r="N3866" s="43" t="str">
        <f t="shared" si="121"/>
        <v>0203</v>
      </c>
      <c r="O3866" s="84">
        <v>3881.73</v>
      </c>
    </row>
    <row r="3867" spans="1:15" s="22" customFormat="1" ht="11.15" customHeight="1" x14ac:dyDescent="0.2">
      <c r="A3867" s="33" t="s">
        <v>7656</v>
      </c>
      <c r="B3867" s="34" t="str">
        <f t="shared" si="122"/>
        <v>406527</v>
      </c>
      <c r="C3867" s="35" t="s">
        <v>7657</v>
      </c>
      <c r="D3867" s="36" t="s">
        <v>383</v>
      </c>
      <c r="E3867" s="35" t="s">
        <v>382</v>
      </c>
      <c r="F3867" s="36" t="s">
        <v>383</v>
      </c>
      <c r="G3867" s="36" t="s">
        <v>7648</v>
      </c>
      <c r="H3867" s="36" t="s">
        <v>32</v>
      </c>
      <c r="I3867" s="36" t="s">
        <v>7649</v>
      </c>
      <c r="J3867" s="36" t="s">
        <v>34</v>
      </c>
      <c r="K3867" s="36" t="s">
        <v>35</v>
      </c>
      <c r="L3867" s="37">
        <v>45</v>
      </c>
      <c r="M3867" s="38" t="s">
        <v>36</v>
      </c>
      <c r="N3867" s="38" t="str">
        <f t="shared" si="121"/>
        <v>0203</v>
      </c>
      <c r="O3867" s="83">
        <v>1800.64</v>
      </c>
    </row>
    <row r="3868" spans="1:15" s="22" customFormat="1" ht="11.15" customHeight="1" x14ac:dyDescent="0.35">
      <c r="A3868" s="48" t="s">
        <v>7658</v>
      </c>
      <c r="B3868" s="49" t="str">
        <f t="shared" si="122"/>
        <v>406412</v>
      </c>
      <c r="C3868" s="50" t="s">
        <v>7659</v>
      </c>
      <c r="D3868" s="50" t="s">
        <v>383</v>
      </c>
      <c r="E3868" s="50" t="s">
        <v>382</v>
      </c>
      <c r="F3868" s="50" t="s">
        <v>383</v>
      </c>
      <c r="G3868" s="50" t="s">
        <v>7648</v>
      </c>
      <c r="H3868" s="50" t="s">
        <v>32</v>
      </c>
      <c r="I3868" s="50" t="s">
        <v>7649</v>
      </c>
      <c r="J3868" s="50" t="s">
        <v>34</v>
      </c>
      <c r="K3868" s="50" t="s">
        <v>35</v>
      </c>
      <c r="L3868" s="37">
        <v>21</v>
      </c>
      <c r="M3868" s="51" t="s">
        <v>36</v>
      </c>
      <c r="N3868" s="43" t="str">
        <f t="shared" si="121"/>
        <v>0203</v>
      </c>
      <c r="O3868" s="84">
        <v>2339.4</v>
      </c>
    </row>
    <row r="3869" spans="1:15" s="22" customFormat="1" ht="11.15" customHeight="1" x14ac:dyDescent="0.35">
      <c r="A3869" s="44" t="s">
        <v>7660</v>
      </c>
      <c r="B3869" s="45" t="str">
        <f t="shared" si="122"/>
        <v>406434</v>
      </c>
      <c r="C3869" s="46" t="s">
        <v>7661</v>
      </c>
      <c r="D3869" s="46" t="s">
        <v>383</v>
      </c>
      <c r="E3869" s="46" t="s">
        <v>382</v>
      </c>
      <c r="F3869" s="46"/>
      <c r="G3869" s="46" t="s">
        <v>7648</v>
      </c>
      <c r="H3869" s="46" t="s">
        <v>32</v>
      </c>
      <c r="I3869" s="46" t="s">
        <v>7649</v>
      </c>
      <c r="J3869" s="46" t="s">
        <v>34</v>
      </c>
      <c r="K3869" s="46" t="s">
        <v>35</v>
      </c>
      <c r="L3869" s="37">
        <v>11</v>
      </c>
      <c r="M3869" s="47" t="s">
        <v>36</v>
      </c>
      <c r="N3869" s="38" t="str">
        <f t="shared" si="121"/>
        <v>0203</v>
      </c>
      <c r="O3869" s="83">
        <v>2339.4</v>
      </c>
    </row>
    <row r="3870" spans="1:15" s="22" customFormat="1" ht="11.15" customHeight="1" x14ac:dyDescent="0.2">
      <c r="A3870" s="39" t="s">
        <v>7662</v>
      </c>
      <c r="B3870" s="40" t="str">
        <f t="shared" si="122"/>
        <v>406470</v>
      </c>
      <c r="C3870" s="41" t="s">
        <v>7663</v>
      </c>
      <c r="D3870" s="42" t="s">
        <v>383</v>
      </c>
      <c r="E3870" s="41" t="s">
        <v>382</v>
      </c>
      <c r="F3870" s="42" t="s">
        <v>383</v>
      </c>
      <c r="G3870" s="42" t="s">
        <v>7648</v>
      </c>
      <c r="H3870" s="42" t="s">
        <v>32</v>
      </c>
      <c r="I3870" s="42" t="s">
        <v>7649</v>
      </c>
      <c r="J3870" s="42" t="s">
        <v>34</v>
      </c>
      <c r="K3870" s="42" t="s">
        <v>35</v>
      </c>
      <c r="L3870" s="37">
        <v>0</v>
      </c>
      <c r="M3870" s="43" t="s">
        <v>36</v>
      </c>
      <c r="N3870" s="43" t="str">
        <f t="shared" si="121"/>
        <v>0203</v>
      </c>
      <c r="O3870" s="84">
        <v>3719.45</v>
      </c>
    </row>
    <row r="3871" spans="1:15" s="22" customFormat="1" ht="11.15" customHeight="1" x14ac:dyDescent="0.2">
      <c r="A3871" s="33" t="s">
        <v>7664</v>
      </c>
      <c r="B3871" s="34" t="str">
        <f t="shared" si="122"/>
        <v>406438</v>
      </c>
      <c r="C3871" s="35" t="s">
        <v>7665</v>
      </c>
      <c r="D3871" s="36" t="s">
        <v>383</v>
      </c>
      <c r="E3871" s="35" t="s">
        <v>382</v>
      </c>
      <c r="F3871" s="36" t="s">
        <v>383</v>
      </c>
      <c r="G3871" s="36" t="s">
        <v>7648</v>
      </c>
      <c r="H3871" s="36" t="s">
        <v>32</v>
      </c>
      <c r="I3871" s="36" t="s">
        <v>7649</v>
      </c>
      <c r="J3871" s="36" t="s">
        <v>34</v>
      </c>
      <c r="K3871" s="36" t="s">
        <v>35</v>
      </c>
      <c r="L3871" s="37">
        <v>11</v>
      </c>
      <c r="M3871" s="38" t="s">
        <v>36</v>
      </c>
      <c r="N3871" s="38" t="str">
        <f t="shared" si="121"/>
        <v>0203</v>
      </c>
      <c r="O3871" s="83">
        <v>1687.61</v>
      </c>
    </row>
    <row r="3872" spans="1:15" s="22" customFormat="1" ht="11.15" customHeight="1" x14ac:dyDescent="0.2">
      <c r="A3872" s="39" t="s">
        <v>7666</v>
      </c>
      <c r="B3872" s="40" t="str">
        <f t="shared" si="122"/>
        <v>605121</v>
      </c>
      <c r="C3872" s="41" t="s">
        <v>7667</v>
      </c>
      <c r="D3872" s="42" t="s">
        <v>383</v>
      </c>
      <c r="E3872" s="41" t="s">
        <v>382</v>
      </c>
      <c r="F3872" s="42" t="s">
        <v>383</v>
      </c>
      <c r="G3872" s="42" t="s">
        <v>7668</v>
      </c>
      <c r="H3872" s="42" t="s">
        <v>43</v>
      </c>
      <c r="I3872" s="42" t="s">
        <v>7669</v>
      </c>
      <c r="J3872" s="42" t="s">
        <v>34</v>
      </c>
      <c r="K3872" s="42" t="s">
        <v>35</v>
      </c>
      <c r="L3872" s="37">
        <v>2</v>
      </c>
      <c r="M3872" s="43" t="s">
        <v>36</v>
      </c>
      <c r="N3872" s="43" t="str">
        <f t="shared" si="121"/>
        <v>0159</v>
      </c>
      <c r="O3872" s="84">
        <v>1726.47</v>
      </c>
    </row>
    <row r="3873" spans="1:15" s="22" customFormat="1" ht="11.15" customHeight="1" x14ac:dyDescent="0.2">
      <c r="A3873" s="33" t="s">
        <v>7670</v>
      </c>
      <c r="B3873" s="34" t="str">
        <f t="shared" si="122"/>
        <v>605129</v>
      </c>
      <c r="C3873" s="35" t="s">
        <v>7671</v>
      </c>
      <c r="D3873" s="36" t="s">
        <v>383</v>
      </c>
      <c r="E3873" s="35" t="s">
        <v>382</v>
      </c>
      <c r="F3873" s="36" t="s">
        <v>383</v>
      </c>
      <c r="G3873" s="36" t="s">
        <v>7668</v>
      </c>
      <c r="H3873" s="36" t="s">
        <v>43</v>
      </c>
      <c r="I3873" s="36" t="s">
        <v>7669</v>
      </c>
      <c r="J3873" s="36" t="s">
        <v>34</v>
      </c>
      <c r="K3873" s="36" t="s">
        <v>35</v>
      </c>
      <c r="L3873" s="37">
        <v>2</v>
      </c>
      <c r="M3873" s="38" t="s">
        <v>36</v>
      </c>
      <c r="N3873" s="38" t="str">
        <f t="shared" si="121"/>
        <v>0159</v>
      </c>
      <c r="O3873" s="83">
        <v>909.49</v>
      </c>
    </row>
    <row r="3874" spans="1:15" s="22" customFormat="1" ht="11.15" customHeight="1" x14ac:dyDescent="0.2">
      <c r="A3874" s="39" t="s">
        <v>7672</v>
      </c>
      <c r="B3874" s="40" t="str">
        <f t="shared" si="122"/>
        <v>022144</v>
      </c>
      <c r="C3874" s="41" t="s">
        <v>7673</v>
      </c>
      <c r="D3874" s="42" t="s">
        <v>7241</v>
      </c>
      <c r="E3874" s="41" t="s">
        <v>7242</v>
      </c>
      <c r="F3874" s="42" t="s">
        <v>383</v>
      </c>
      <c r="G3874" s="42" t="s">
        <v>7674</v>
      </c>
      <c r="H3874" s="42" t="s">
        <v>32</v>
      </c>
      <c r="I3874" s="42" t="s">
        <v>7675</v>
      </c>
      <c r="J3874" s="42" t="s">
        <v>34</v>
      </c>
      <c r="K3874" s="42" t="s">
        <v>35</v>
      </c>
      <c r="L3874" s="37">
        <v>48</v>
      </c>
      <c r="M3874" s="43" t="s">
        <v>36</v>
      </c>
      <c r="N3874" s="43" t="str">
        <f t="shared" si="121"/>
        <v>0805</v>
      </c>
      <c r="O3874" s="84">
        <v>7572.04</v>
      </c>
    </row>
    <row r="3875" spans="1:15" s="22" customFormat="1" ht="11.15" customHeight="1" x14ac:dyDescent="0.2">
      <c r="A3875" s="33" t="s">
        <v>7676</v>
      </c>
      <c r="B3875" s="34" t="str">
        <f t="shared" si="122"/>
        <v>022157</v>
      </c>
      <c r="C3875" s="35" t="s">
        <v>7677</v>
      </c>
      <c r="D3875" s="36" t="s">
        <v>7241</v>
      </c>
      <c r="E3875" s="35" t="s">
        <v>7242</v>
      </c>
      <c r="F3875" s="36" t="s">
        <v>383</v>
      </c>
      <c r="G3875" s="36" t="s">
        <v>7674</v>
      </c>
      <c r="H3875" s="36" t="s">
        <v>32</v>
      </c>
      <c r="I3875" s="36" t="s">
        <v>7675</v>
      </c>
      <c r="J3875" s="36" t="s">
        <v>34</v>
      </c>
      <c r="K3875" s="36" t="s">
        <v>35</v>
      </c>
      <c r="L3875" s="37">
        <v>11</v>
      </c>
      <c r="M3875" s="38" t="s">
        <v>36</v>
      </c>
      <c r="N3875" s="38" t="str">
        <f t="shared" si="121"/>
        <v>0805</v>
      </c>
      <c r="O3875" s="83">
        <v>12123.74</v>
      </c>
    </row>
    <row r="3876" spans="1:15" s="22" customFormat="1" ht="11.15" customHeight="1" x14ac:dyDescent="0.2">
      <c r="A3876" s="39" t="s">
        <v>7678</v>
      </c>
      <c r="B3876" s="40" t="str">
        <f t="shared" si="122"/>
        <v>022174</v>
      </c>
      <c r="C3876" s="41" t="s">
        <v>7679</v>
      </c>
      <c r="D3876" s="42" t="s">
        <v>7241</v>
      </c>
      <c r="E3876" s="41" t="s">
        <v>7242</v>
      </c>
      <c r="F3876" s="42" t="s">
        <v>383</v>
      </c>
      <c r="G3876" s="42" t="s">
        <v>7674</v>
      </c>
      <c r="H3876" s="42" t="s">
        <v>32</v>
      </c>
      <c r="I3876" s="42" t="s">
        <v>7675</v>
      </c>
      <c r="J3876" s="42" t="s">
        <v>34</v>
      </c>
      <c r="K3876" s="42" t="s">
        <v>35</v>
      </c>
      <c r="L3876" s="37">
        <v>1</v>
      </c>
      <c r="M3876" s="43" t="s">
        <v>36</v>
      </c>
      <c r="N3876" s="43" t="str">
        <f t="shared" si="121"/>
        <v>0805</v>
      </c>
      <c r="O3876" s="84">
        <v>8248.52</v>
      </c>
    </row>
    <row r="3877" spans="1:15" s="22" customFormat="1" ht="11.15" customHeight="1" x14ac:dyDescent="0.2">
      <c r="A3877" s="33" t="s">
        <v>7680</v>
      </c>
      <c r="B3877" s="34" t="str">
        <f t="shared" si="122"/>
        <v>022250</v>
      </c>
      <c r="C3877" s="35" t="s">
        <v>7681</v>
      </c>
      <c r="D3877" s="36" t="s">
        <v>7241</v>
      </c>
      <c r="E3877" s="35" t="s">
        <v>7242</v>
      </c>
      <c r="F3877" s="36" t="s">
        <v>383</v>
      </c>
      <c r="G3877" s="36" t="s">
        <v>7674</v>
      </c>
      <c r="H3877" s="36" t="s">
        <v>43</v>
      </c>
      <c r="I3877" s="36" t="s">
        <v>7675</v>
      </c>
      <c r="J3877" s="36" t="s">
        <v>34</v>
      </c>
      <c r="K3877" s="36" t="s">
        <v>35</v>
      </c>
      <c r="L3877" s="37">
        <v>17</v>
      </c>
      <c r="M3877" s="38" t="s">
        <v>36</v>
      </c>
      <c r="N3877" s="38" t="str">
        <f t="shared" si="121"/>
        <v>0805</v>
      </c>
      <c r="O3877" s="83">
        <v>900.15</v>
      </c>
    </row>
    <row r="3878" spans="1:15" s="22" customFormat="1" ht="11.15" customHeight="1" x14ac:dyDescent="0.2">
      <c r="A3878" s="39" t="s">
        <v>7682</v>
      </c>
      <c r="B3878" s="40" t="str">
        <f t="shared" si="122"/>
        <v>022175</v>
      </c>
      <c r="C3878" s="41" t="s">
        <v>7683</v>
      </c>
      <c r="D3878" s="42" t="s">
        <v>7241</v>
      </c>
      <c r="E3878" s="41" t="s">
        <v>7242</v>
      </c>
      <c r="F3878" s="42" t="s">
        <v>383</v>
      </c>
      <c r="G3878" s="42" t="s">
        <v>7674</v>
      </c>
      <c r="H3878" s="42" t="s">
        <v>32</v>
      </c>
      <c r="I3878" s="42" t="s">
        <v>7675</v>
      </c>
      <c r="J3878" s="42" t="s">
        <v>34</v>
      </c>
      <c r="K3878" s="42" t="s">
        <v>35</v>
      </c>
      <c r="L3878" s="37">
        <v>2</v>
      </c>
      <c r="M3878" s="43" t="s">
        <v>36</v>
      </c>
      <c r="N3878" s="43" t="str">
        <f t="shared" si="121"/>
        <v>0805</v>
      </c>
      <c r="O3878" s="84">
        <v>8177.57</v>
      </c>
    </row>
    <row r="3879" spans="1:15" s="22" customFormat="1" ht="11.15" customHeight="1" x14ac:dyDescent="0.2">
      <c r="A3879" s="33" t="s">
        <v>7684</v>
      </c>
      <c r="B3879" s="34" t="str">
        <f t="shared" si="122"/>
        <v>022130</v>
      </c>
      <c r="C3879" s="35" t="s">
        <v>7685</v>
      </c>
      <c r="D3879" s="36" t="s">
        <v>7241</v>
      </c>
      <c r="E3879" s="35" t="s">
        <v>7242</v>
      </c>
      <c r="F3879" s="36" t="s">
        <v>383</v>
      </c>
      <c r="G3879" s="36" t="s">
        <v>7674</v>
      </c>
      <c r="H3879" s="36" t="s">
        <v>32</v>
      </c>
      <c r="I3879" s="36" t="s">
        <v>7675</v>
      </c>
      <c r="J3879" s="36" t="s">
        <v>34</v>
      </c>
      <c r="K3879" s="36" t="s">
        <v>35</v>
      </c>
      <c r="L3879" s="37">
        <v>9</v>
      </c>
      <c r="M3879" s="38" t="s">
        <v>36</v>
      </c>
      <c r="N3879" s="38" t="str">
        <f t="shared" si="121"/>
        <v>0805</v>
      </c>
      <c r="O3879" s="83">
        <v>1890.12</v>
      </c>
    </row>
    <row r="3880" spans="1:15" s="22" customFormat="1" ht="11.15" customHeight="1" x14ac:dyDescent="0.2">
      <c r="A3880" s="39" t="s">
        <v>7686</v>
      </c>
      <c r="B3880" s="40" t="str">
        <f t="shared" si="122"/>
        <v>022104</v>
      </c>
      <c r="C3880" s="41" t="s">
        <v>7687</v>
      </c>
      <c r="D3880" s="42" t="s">
        <v>7241</v>
      </c>
      <c r="E3880" s="41" t="s">
        <v>7242</v>
      </c>
      <c r="F3880" s="42" t="s">
        <v>383</v>
      </c>
      <c r="G3880" s="42" t="s">
        <v>7674</v>
      </c>
      <c r="H3880" s="42" t="s">
        <v>32</v>
      </c>
      <c r="I3880" s="42" t="s">
        <v>7675</v>
      </c>
      <c r="J3880" s="42" t="s">
        <v>34</v>
      </c>
      <c r="K3880" s="42" t="s">
        <v>35</v>
      </c>
      <c r="L3880" s="37">
        <v>0</v>
      </c>
      <c r="M3880" s="43" t="s">
        <v>36</v>
      </c>
      <c r="N3880" s="43" t="str">
        <f t="shared" si="121"/>
        <v>0805</v>
      </c>
      <c r="O3880" s="84">
        <v>4344.8999999999996</v>
      </c>
    </row>
    <row r="3881" spans="1:15" s="22" customFormat="1" ht="11.15" customHeight="1" x14ac:dyDescent="0.2">
      <c r="A3881" s="33" t="s">
        <v>7688</v>
      </c>
      <c r="B3881" s="34" t="str">
        <f t="shared" si="122"/>
        <v>022176</v>
      </c>
      <c r="C3881" s="35" t="s">
        <v>7689</v>
      </c>
      <c r="D3881" s="36" t="s">
        <v>7241</v>
      </c>
      <c r="E3881" s="35" t="s">
        <v>7242</v>
      </c>
      <c r="F3881" s="36" t="s">
        <v>383</v>
      </c>
      <c r="G3881" s="36" t="s">
        <v>7674</v>
      </c>
      <c r="H3881" s="36" t="s">
        <v>32</v>
      </c>
      <c r="I3881" s="36" t="s">
        <v>7675</v>
      </c>
      <c r="J3881" s="36" t="s">
        <v>34</v>
      </c>
      <c r="K3881" s="36" t="s">
        <v>35</v>
      </c>
      <c r="L3881" s="37">
        <v>1</v>
      </c>
      <c r="M3881" s="38" t="s">
        <v>36</v>
      </c>
      <c r="N3881" s="38" t="str">
        <f t="shared" si="121"/>
        <v>0805</v>
      </c>
      <c r="O3881" s="83">
        <v>9950.0300000000007</v>
      </c>
    </row>
    <row r="3882" spans="1:15" s="22" customFormat="1" ht="11.15" customHeight="1" x14ac:dyDescent="0.2">
      <c r="A3882" s="39" t="s">
        <v>7690</v>
      </c>
      <c r="B3882" s="40" t="str">
        <f t="shared" si="122"/>
        <v>022138</v>
      </c>
      <c r="C3882" s="41" t="s">
        <v>7691</v>
      </c>
      <c r="D3882" s="42" t="s">
        <v>7241</v>
      </c>
      <c r="E3882" s="41" t="s">
        <v>7242</v>
      </c>
      <c r="F3882" s="42" t="s">
        <v>383</v>
      </c>
      <c r="G3882" s="42" t="s">
        <v>7674</v>
      </c>
      <c r="H3882" s="42" t="s">
        <v>32</v>
      </c>
      <c r="I3882" s="42" t="s">
        <v>7675</v>
      </c>
      <c r="J3882" s="42" t="s">
        <v>34</v>
      </c>
      <c r="K3882" s="42" t="s">
        <v>35</v>
      </c>
      <c r="L3882" s="37">
        <v>1</v>
      </c>
      <c r="M3882" s="43" t="s">
        <v>36</v>
      </c>
      <c r="N3882" s="43" t="str">
        <f t="shared" si="121"/>
        <v>0805</v>
      </c>
      <c r="O3882" s="84">
        <v>4071.65</v>
      </c>
    </row>
    <row r="3883" spans="1:15" s="22" customFormat="1" ht="11.15" customHeight="1" x14ac:dyDescent="0.2">
      <c r="A3883" s="33" t="s">
        <v>7692</v>
      </c>
      <c r="B3883" s="34" t="str">
        <f t="shared" si="122"/>
        <v>022257</v>
      </c>
      <c r="C3883" s="35" t="s">
        <v>7693</v>
      </c>
      <c r="D3883" s="36" t="s">
        <v>7241</v>
      </c>
      <c r="E3883" s="35" t="s">
        <v>7242</v>
      </c>
      <c r="F3883" s="36" t="s">
        <v>383</v>
      </c>
      <c r="G3883" s="36" t="s">
        <v>7674</v>
      </c>
      <c r="H3883" s="36" t="s">
        <v>43</v>
      </c>
      <c r="I3883" s="36" t="s">
        <v>7675</v>
      </c>
      <c r="J3883" s="36" t="s">
        <v>34</v>
      </c>
      <c r="K3883" s="36" t="s">
        <v>35</v>
      </c>
      <c r="L3883" s="37">
        <v>2</v>
      </c>
      <c r="M3883" s="38" t="s">
        <v>36</v>
      </c>
      <c r="N3883" s="38" t="str">
        <f t="shared" si="121"/>
        <v>0805</v>
      </c>
      <c r="O3883" s="83">
        <v>1316.39</v>
      </c>
    </row>
    <row r="3884" spans="1:15" s="22" customFormat="1" ht="11.15" customHeight="1" x14ac:dyDescent="0.2">
      <c r="A3884" s="39" t="s">
        <v>7694</v>
      </c>
      <c r="B3884" s="40" t="str">
        <f t="shared" si="122"/>
        <v>646001</v>
      </c>
      <c r="C3884" s="41" t="s">
        <v>7695</v>
      </c>
      <c r="D3884" s="42" t="s">
        <v>7094</v>
      </c>
      <c r="E3884" s="41" t="s">
        <v>7095</v>
      </c>
      <c r="F3884" s="42" t="s">
        <v>1548</v>
      </c>
      <c r="G3884" s="42" t="s">
        <v>7696</v>
      </c>
      <c r="H3884" s="42" t="s">
        <v>32</v>
      </c>
      <c r="I3884" s="42" t="s">
        <v>7697</v>
      </c>
      <c r="J3884" s="42" t="s">
        <v>34</v>
      </c>
      <c r="K3884" s="42" t="s">
        <v>35</v>
      </c>
      <c r="L3884" s="37">
        <v>11</v>
      </c>
      <c r="M3884" s="43" t="s">
        <v>36</v>
      </c>
      <c r="N3884" s="43" t="str">
        <f t="shared" si="121"/>
        <v>0499</v>
      </c>
      <c r="O3884" s="84">
        <v>20919.47</v>
      </c>
    </row>
    <row r="3885" spans="1:15" s="22" customFormat="1" ht="11.15" customHeight="1" x14ac:dyDescent="0.2">
      <c r="A3885" s="33" t="s">
        <v>7698</v>
      </c>
      <c r="B3885" s="34" t="str">
        <f t="shared" si="122"/>
        <v>646000</v>
      </c>
      <c r="C3885" s="35" t="s">
        <v>7699</v>
      </c>
      <c r="D3885" s="36" t="s">
        <v>7094</v>
      </c>
      <c r="E3885" s="35" t="s">
        <v>7095</v>
      </c>
      <c r="F3885" s="36" t="s">
        <v>1548</v>
      </c>
      <c r="G3885" s="36" t="s">
        <v>7696</v>
      </c>
      <c r="H3885" s="36" t="s">
        <v>32</v>
      </c>
      <c r="I3885" s="36" t="s">
        <v>7697</v>
      </c>
      <c r="J3885" s="36" t="s">
        <v>34</v>
      </c>
      <c r="K3885" s="36" t="s">
        <v>35</v>
      </c>
      <c r="L3885" s="37">
        <v>10</v>
      </c>
      <c r="M3885" s="38" t="s">
        <v>36</v>
      </c>
      <c r="N3885" s="38" t="str">
        <f t="shared" si="121"/>
        <v>0499</v>
      </c>
      <c r="O3885" s="83">
        <v>12529.44</v>
      </c>
    </row>
    <row r="3886" spans="1:15" s="22" customFormat="1" ht="11.15" customHeight="1" x14ac:dyDescent="0.2">
      <c r="A3886" s="39" t="s">
        <v>7700</v>
      </c>
      <c r="B3886" s="40" t="str">
        <f t="shared" si="122"/>
        <v>646002</v>
      </c>
      <c r="C3886" s="41" t="s">
        <v>7701</v>
      </c>
      <c r="D3886" s="42" t="s">
        <v>7094</v>
      </c>
      <c r="E3886" s="41" t="s">
        <v>7095</v>
      </c>
      <c r="F3886" s="42" t="s">
        <v>1548</v>
      </c>
      <c r="G3886" s="42" t="s">
        <v>7696</v>
      </c>
      <c r="H3886" s="42" t="s">
        <v>32</v>
      </c>
      <c r="I3886" s="42" t="s">
        <v>7697</v>
      </c>
      <c r="J3886" s="42" t="s">
        <v>34</v>
      </c>
      <c r="K3886" s="42" t="s">
        <v>35</v>
      </c>
      <c r="L3886" s="37">
        <v>1</v>
      </c>
      <c r="M3886" s="43" t="s">
        <v>36</v>
      </c>
      <c r="N3886" s="43" t="str">
        <f t="shared" si="121"/>
        <v>0499</v>
      </c>
      <c r="O3886" s="84">
        <v>9601.56</v>
      </c>
    </row>
    <row r="3887" spans="1:15" s="22" customFormat="1" ht="11.15" customHeight="1" x14ac:dyDescent="0.2">
      <c r="A3887" s="33" t="s">
        <v>7702</v>
      </c>
      <c r="B3887" s="34" t="str">
        <f t="shared" si="122"/>
        <v>346851</v>
      </c>
      <c r="C3887" s="35" t="s">
        <v>7703</v>
      </c>
      <c r="D3887" s="36" t="s">
        <v>1548</v>
      </c>
      <c r="E3887" s="35" t="s">
        <v>2686</v>
      </c>
      <c r="F3887" s="36" t="s">
        <v>29</v>
      </c>
      <c r="G3887" s="36" t="s">
        <v>7704</v>
      </c>
      <c r="H3887" s="36" t="s">
        <v>43</v>
      </c>
      <c r="I3887" s="36" t="s">
        <v>7705</v>
      </c>
      <c r="J3887" s="36" t="s">
        <v>34</v>
      </c>
      <c r="K3887" s="36" t="s">
        <v>35</v>
      </c>
      <c r="L3887" s="37">
        <v>1</v>
      </c>
      <c r="M3887" s="38" t="s">
        <v>36</v>
      </c>
      <c r="N3887" s="38" t="str">
        <f t="shared" si="121"/>
        <v>2321</v>
      </c>
      <c r="O3887" s="83">
        <v>91108.93</v>
      </c>
    </row>
    <row r="3888" spans="1:15" s="22" customFormat="1" ht="11.15" customHeight="1" x14ac:dyDescent="0.2">
      <c r="A3888" s="39" t="s">
        <v>7706</v>
      </c>
      <c r="B3888" s="40" t="str">
        <f t="shared" si="122"/>
        <v>346050</v>
      </c>
      <c r="C3888" s="41" t="s">
        <v>7707</v>
      </c>
      <c r="D3888" s="42" t="s">
        <v>1548</v>
      </c>
      <c r="E3888" s="41" t="s">
        <v>2686</v>
      </c>
      <c r="F3888" s="42" t="s">
        <v>29</v>
      </c>
      <c r="G3888" s="42" t="s">
        <v>7704</v>
      </c>
      <c r="H3888" s="42" t="s">
        <v>43</v>
      </c>
      <c r="I3888" s="42" t="s">
        <v>7705</v>
      </c>
      <c r="J3888" s="42" t="s">
        <v>34</v>
      </c>
      <c r="K3888" s="42" t="s">
        <v>35</v>
      </c>
      <c r="L3888" s="37">
        <v>2</v>
      </c>
      <c r="M3888" s="43" t="s">
        <v>36</v>
      </c>
      <c r="N3888" s="43" t="str">
        <f t="shared" si="121"/>
        <v>2321</v>
      </c>
      <c r="O3888" s="84">
        <v>36222.5</v>
      </c>
    </row>
    <row r="3889" spans="1:15" s="22" customFormat="1" ht="11.15" customHeight="1" x14ac:dyDescent="0.2">
      <c r="A3889" s="33" t="s">
        <v>7708</v>
      </c>
      <c r="B3889" s="34" t="str">
        <f t="shared" si="122"/>
        <v>346250</v>
      </c>
      <c r="C3889" s="35" t="s">
        <v>7709</v>
      </c>
      <c r="D3889" s="36" t="s">
        <v>1548</v>
      </c>
      <c r="E3889" s="35" t="s">
        <v>2686</v>
      </c>
      <c r="F3889" s="36" t="s">
        <v>29</v>
      </c>
      <c r="G3889" s="36" t="s">
        <v>7704</v>
      </c>
      <c r="H3889" s="36" t="s">
        <v>43</v>
      </c>
      <c r="I3889" s="36" t="s">
        <v>7705</v>
      </c>
      <c r="J3889" s="36" t="s">
        <v>34</v>
      </c>
      <c r="K3889" s="36" t="s">
        <v>35</v>
      </c>
      <c r="L3889" s="37">
        <v>4</v>
      </c>
      <c r="M3889" s="38" t="s">
        <v>36</v>
      </c>
      <c r="N3889" s="38" t="str">
        <f t="shared" si="121"/>
        <v>2321</v>
      </c>
      <c r="O3889" s="83">
        <v>6363.83</v>
      </c>
    </row>
    <row r="3890" spans="1:15" s="22" customFormat="1" ht="11.15" customHeight="1" x14ac:dyDescent="0.2">
      <c r="A3890" s="39" t="s">
        <v>7710</v>
      </c>
      <c r="B3890" s="40" t="str">
        <f t="shared" si="122"/>
        <v>346030</v>
      </c>
      <c r="C3890" s="41" t="s">
        <v>7711</v>
      </c>
      <c r="D3890" s="42" t="s">
        <v>1548</v>
      </c>
      <c r="E3890" s="41" t="s">
        <v>2686</v>
      </c>
      <c r="F3890" s="42" t="s">
        <v>29</v>
      </c>
      <c r="G3890" s="42" t="s">
        <v>7712</v>
      </c>
      <c r="H3890" s="42" t="s">
        <v>43</v>
      </c>
      <c r="I3890" s="42" t="s">
        <v>7713</v>
      </c>
      <c r="J3890" s="42" t="s">
        <v>34</v>
      </c>
      <c r="K3890" s="42" t="s">
        <v>35</v>
      </c>
      <c r="L3890" s="37">
        <v>15</v>
      </c>
      <c r="M3890" s="43" t="s">
        <v>36</v>
      </c>
      <c r="N3890" s="43" t="str">
        <f t="shared" si="121"/>
        <v>2322</v>
      </c>
      <c r="O3890" s="84">
        <v>50754.77</v>
      </c>
    </row>
    <row r="3891" spans="1:15" s="22" customFormat="1" ht="11.15" customHeight="1" x14ac:dyDescent="0.2">
      <c r="A3891" s="33" t="s">
        <v>7714</v>
      </c>
      <c r="B3891" s="34" t="str">
        <f t="shared" si="122"/>
        <v>336904</v>
      </c>
      <c r="C3891" s="35" t="s">
        <v>7715</v>
      </c>
      <c r="D3891" s="36" t="s">
        <v>1548</v>
      </c>
      <c r="E3891" s="35" t="s">
        <v>2686</v>
      </c>
      <c r="F3891" s="36" t="s">
        <v>29</v>
      </c>
      <c r="G3891" s="36" t="s">
        <v>7712</v>
      </c>
      <c r="H3891" s="36" t="s">
        <v>43</v>
      </c>
      <c r="I3891" s="36" t="s">
        <v>7713</v>
      </c>
      <c r="J3891" s="36" t="s">
        <v>34</v>
      </c>
      <c r="K3891" s="36" t="s">
        <v>35</v>
      </c>
      <c r="L3891" s="37">
        <v>1</v>
      </c>
      <c r="M3891" s="38" t="s">
        <v>36</v>
      </c>
      <c r="N3891" s="38" t="str">
        <f t="shared" si="121"/>
        <v>2322</v>
      </c>
      <c r="O3891" s="83">
        <v>68364.53</v>
      </c>
    </row>
    <row r="3892" spans="1:15" s="22" customFormat="1" ht="11.15" customHeight="1" x14ac:dyDescent="0.2">
      <c r="A3892" s="39" t="s">
        <v>7716</v>
      </c>
      <c r="B3892" s="40" t="str">
        <f t="shared" si="122"/>
        <v>005823</v>
      </c>
      <c r="C3892" s="41" t="s">
        <v>7717</v>
      </c>
      <c r="D3892" s="42" t="s">
        <v>383</v>
      </c>
      <c r="E3892" s="41" t="s">
        <v>382</v>
      </c>
      <c r="F3892" s="42" t="s">
        <v>383</v>
      </c>
      <c r="G3892" s="42" t="s">
        <v>7718</v>
      </c>
      <c r="H3892" s="42" t="s">
        <v>32</v>
      </c>
      <c r="I3892" s="42" t="s">
        <v>7719</v>
      </c>
      <c r="J3892" s="42" t="s">
        <v>34</v>
      </c>
      <c r="K3892" s="42" t="s">
        <v>35</v>
      </c>
      <c r="L3892" s="37">
        <v>20</v>
      </c>
      <c r="M3892" s="43" t="s">
        <v>36</v>
      </c>
      <c r="N3892" s="43" t="str">
        <f t="shared" si="121"/>
        <v>0060</v>
      </c>
      <c r="O3892" s="84">
        <v>1176.58</v>
      </c>
    </row>
    <row r="3893" spans="1:15" s="22" customFormat="1" ht="11.15" customHeight="1" x14ac:dyDescent="0.2">
      <c r="A3893" s="33" t="s">
        <v>7720</v>
      </c>
      <c r="B3893" s="34" t="str">
        <f t="shared" si="122"/>
        <v>005790</v>
      </c>
      <c r="C3893" s="35" t="s">
        <v>7721</v>
      </c>
      <c r="D3893" s="36" t="s">
        <v>383</v>
      </c>
      <c r="E3893" s="35" t="s">
        <v>382</v>
      </c>
      <c r="F3893" s="36" t="s">
        <v>383</v>
      </c>
      <c r="G3893" s="36" t="s">
        <v>7718</v>
      </c>
      <c r="H3893" s="36" t="s">
        <v>43</v>
      </c>
      <c r="I3893" s="36" t="s">
        <v>7719</v>
      </c>
      <c r="J3893" s="36" t="s">
        <v>34</v>
      </c>
      <c r="K3893" s="36" t="s">
        <v>35</v>
      </c>
      <c r="L3893" s="37">
        <v>30</v>
      </c>
      <c r="M3893" s="38" t="s">
        <v>36</v>
      </c>
      <c r="N3893" s="38" t="str">
        <f t="shared" si="121"/>
        <v>0060</v>
      </c>
      <c r="O3893" s="83">
        <v>146.58000000000001</v>
      </c>
    </row>
    <row r="3894" spans="1:15" s="22" customFormat="1" ht="11.15" customHeight="1" x14ac:dyDescent="0.2">
      <c r="A3894" s="39" t="s">
        <v>7722</v>
      </c>
      <c r="B3894" s="40" t="str">
        <f t="shared" si="122"/>
        <v>005811</v>
      </c>
      <c r="C3894" s="41" t="s">
        <v>7723</v>
      </c>
      <c r="D3894" s="42" t="s">
        <v>383</v>
      </c>
      <c r="E3894" s="41" t="s">
        <v>382</v>
      </c>
      <c r="F3894" s="42" t="s">
        <v>383</v>
      </c>
      <c r="G3894" s="42" t="s">
        <v>7718</v>
      </c>
      <c r="H3894" s="42" t="s">
        <v>32</v>
      </c>
      <c r="I3894" s="42" t="s">
        <v>7719</v>
      </c>
      <c r="J3894" s="42" t="s">
        <v>34</v>
      </c>
      <c r="K3894" s="42" t="s">
        <v>35</v>
      </c>
      <c r="L3894" s="37">
        <v>0</v>
      </c>
      <c r="M3894" s="43" t="s">
        <v>36</v>
      </c>
      <c r="N3894" s="43" t="str">
        <f t="shared" si="121"/>
        <v>0060</v>
      </c>
      <c r="O3894" s="84">
        <v>168.38</v>
      </c>
    </row>
    <row r="3895" spans="1:15" s="22" customFormat="1" ht="11.15" customHeight="1" x14ac:dyDescent="0.2">
      <c r="A3895" s="33" t="s">
        <v>7724</v>
      </c>
      <c r="B3895" s="34" t="str">
        <f t="shared" si="122"/>
        <v>005820</v>
      </c>
      <c r="C3895" s="35" t="s">
        <v>7725</v>
      </c>
      <c r="D3895" s="36" t="s">
        <v>383</v>
      </c>
      <c r="E3895" s="35" t="s">
        <v>382</v>
      </c>
      <c r="F3895" s="36" t="s">
        <v>383</v>
      </c>
      <c r="G3895" s="36" t="s">
        <v>7718</v>
      </c>
      <c r="H3895" s="36" t="s">
        <v>32</v>
      </c>
      <c r="I3895" s="36" t="s">
        <v>7719</v>
      </c>
      <c r="J3895" s="36" t="s">
        <v>34</v>
      </c>
      <c r="K3895" s="36" t="s">
        <v>35</v>
      </c>
      <c r="L3895" s="37">
        <v>13</v>
      </c>
      <c r="M3895" s="38" t="s">
        <v>36</v>
      </c>
      <c r="N3895" s="38" t="str">
        <f t="shared" si="121"/>
        <v>0060</v>
      </c>
      <c r="O3895" s="83">
        <v>215.21</v>
      </c>
    </row>
    <row r="3896" spans="1:15" s="22" customFormat="1" ht="11.15" customHeight="1" x14ac:dyDescent="0.2">
      <c r="A3896" s="39" t="s">
        <v>7726</v>
      </c>
      <c r="B3896" s="40" t="str">
        <f t="shared" si="122"/>
        <v>005813</v>
      </c>
      <c r="C3896" s="41" t="s">
        <v>7727</v>
      </c>
      <c r="D3896" s="42" t="s">
        <v>383</v>
      </c>
      <c r="E3896" s="41" t="s">
        <v>382</v>
      </c>
      <c r="F3896" s="42" t="s">
        <v>383</v>
      </c>
      <c r="G3896" s="42" t="s">
        <v>7718</v>
      </c>
      <c r="H3896" s="42" t="s">
        <v>32</v>
      </c>
      <c r="I3896" s="42" t="s">
        <v>7719</v>
      </c>
      <c r="J3896" s="42" t="s">
        <v>34</v>
      </c>
      <c r="K3896" s="42" t="s">
        <v>35</v>
      </c>
      <c r="L3896" s="37">
        <v>5</v>
      </c>
      <c r="M3896" s="43" t="s">
        <v>36</v>
      </c>
      <c r="N3896" s="43" t="str">
        <f t="shared" si="121"/>
        <v>0060</v>
      </c>
      <c r="O3896" s="84">
        <v>213.91</v>
      </c>
    </row>
    <row r="3897" spans="1:15" s="22" customFormat="1" ht="11.15" customHeight="1" x14ac:dyDescent="0.2">
      <c r="A3897" s="33" t="s">
        <v>7728</v>
      </c>
      <c r="B3897" s="34" t="str">
        <f t="shared" si="122"/>
        <v>073983</v>
      </c>
      <c r="C3897" s="35" t="s">
        <v>7729</v>
      </c>
      <c r="D3897" s="36" t="s">
        <v>1548</v>
      </c>
      <c r="E3897" s="35" t="s">
        <v>2686</v>
      </c>
      <c r="F3897" s="36" t="s">
        <v>1548</v>
      </c>
      <c r="G3897" s="36" t="s">
        <v>7730</v>
      </c>
      <c r="H3897" s="36" t="s">
        <v>43</v>
      </c>
      <c r="I3897" s="36" t="s">
        <v>7731</v>
      </c>
      <c r="J3897" s="36" t="s">
        <v>34</v>
      </c>
      <c r="K3897" s="36" t="s">
        <v>35</v>
      </c>
      <c r="L3897" s="37">
        <v>174</v>
      </c>
      <c r="M3897" s="38" t="s">
        <v>36</v>
      </c>
      <c r="N3897" s="38" t="str">
        <f t="shared" si="121"/>
        <v>0981</v>
      </c>
      <c r="O3897" s="83">
        <v>8428.19</v>
      </c>
    </row>
    <row r="3898" spans="1:15" s="22" customFormat="1" ht="11.15" customHeight="1" x14ac:dyDescent="0.2">
      <c r="A3898" s="39" t="s">
        <v>7732</v>
      </c>
      <c r="B3898" s="40" t="str">
        <f t="shared" si="122"/>
        <v>073982</v>
      </c>
      <c r="C3898" s="41" t="s">
        <v>7733</v>
      </c>
      <c r="D3898" s="42" t="s">
        <v>1548</v>
      </c>
      <c r="E3898" s="41" t="s">
        <v>2686</v>
      </c>
      <c r="F3898" s="42" t="s">
        <v>1548</v>
      </c>
      <c r="G3898" s="42" t="s">
        <v>7730</v>
      </c>
      <c r="H3898" s="42" t="s">
        <v>43</v>
      </c>
      <c r="I3898" s="42" t="s">
        <v>7731</v>
      </c>
      <c r="J3898" s="42" t="s">
        <v>34</v>
      </c>
      <c r="K3898" s="42" t="s">
        <v>35</v>
      </c>
      <c r="L3898" s="37">
        <v>43</v>
      </c>
      <c r="M3898" s="43" t="s">
        <v>36</v>
      </c>
      <c r="N3898" s="43" t="str">
        <f t="shared" si="121"/>
        <v>0981</v>
      </c>
      <c r="O3898" s="84">
        <v>5950.11</v>
      </c>
    </row>
    <row r="3899" spans="1:15" s="22" customFormat="1" ht="11.15" customHeight="1" x14ac:dyDescent="0.2">
      <c r="A3899" s="33" t="s">
        <v>7734</v>
      </c>
      <c r="B3899" s="34" t="str">
        <f t="shared" si="122"/>
        <v>073980</v>
      </c>
      <c r="C3899" s="35" t="s">
        <v>7735</v>
      </c>
      <c r="D3899" s="36" t="s">
        <v>1548</v>
      </c>
      <c r="E3899" s="35" t="s">
        <v>2686</v>
      </c>
      <c r="F3899" s="36" t="s">
        <v>1548</v>
      </c>
      <c r="G3899" s="36" t="s">
        <v>7730</v>
      </c>
      <c r="H3899" s="36" t="s">
        <v>43</v>
      </c>
      <c r="I3899" s="36" t="s">
        <v>7731</v>
      </c>
      <c r="J3899" s="36" t="s">
        <v>34</v>
      </c>
      <c r="K3899" s="36" t="s">
        <v>35</v>
      </c>
      <c r="L3899" s="37">
        <v>20</v>
      </c>
      <c r="M3899" s="38" t="s">
        <v>36</v>
      </c>
      <c r="N3899" s="38" t="str">
        <f t="shared" ref="N3899:N3962" si="123">TEXT(G3899,"0000")</f>
        <v>0981</v>
      </c>
      <c r="O3899" s="83">
        <v>3899.22</v>
      </c>
    </row>
    <row r="3900" spans="1:15" s="22" customFormat="1" ht="11.15" customHeight="1" x14ac:dyDescent="0.2">
      <c r="A3900" s="39" t="s">
        <v>7736</v>
      </c>
      <c r="B3900" s="40" t="str">
        <f t="shared" si="122"/>
        <v>073990</v>
      </c>
      <c r="C3900" s="41" t="s">
        <v>7737</v>
      </c>
      <c r="D3900" s="42" t="s">
        <v>1548</v>
      </c>
      <c r="E3900" s="41" t="s">
        <v>2686</v>
      </c>
      <c r="F3900" s="42" t="s">
        <v>1548</v>
      </c>
      <c r="G3900" s="42" t="s">
        <v>7730</v>
      </c>
      <c r="H3900" s="42" t="s">
        <v>43</v>
      </c>
      <c r="I3900" s="42" t="s">
        <v>7731</v>
      </c>
      <c r="J3900" s="42" t="s">
        <v>34</v>
      </c>
      <c r="K3900" s="42" t="s">
        <v>35</v>
      </c>
      <c r="L3900" s="37">
        <v>45</v>
      </c>
      <c r="M3900" s="43" t="s">
        <v>36</v>
      </c>
      <c r="N3900" s="43" t="str">
        <f t="shared" si="123"/>
        <v>0981</v>
      </c>
      <c r="O3900" s="84">
        <v>184.11</v>
      </c>
    </row>
    <row r="3901" spans="1:15" s="22" customFormat="1" ht="11.15" customHeight="1" x14ac:dyDescent="0.2">
      <c r="A3901" s="33" t="s">
        <v>7738</v>
      </c>
      <c r="B3901" s="34" t="str">
        <f t="shared" si="122"/>
        <v>073998</v>
      </c>
      <c r="C3901" s="35" t="s">
        <v>7739</v>
      </c>
      <c r="D3901" s="36" t="s">
        <v>1548</v>
      </c>
      <c r="E3901" s="35" t="s">
        <v>2686</v>
      </c>
      <c r="F3901" s="36" t="s">
        <v>1548</v>
      </c>
      <c r="G3901" s="36" t="s">
        <v>7730</v>
      </c>
      <c r="H3901" s="36" t="s">
        <v>43</v>
      </c>
      <c r="I3901" s="36" t="s">
        <v>7731</v>
      </c>
      <c r="J3901" s="36" t="s">
        <v>34</v>
      </c>
      <c r="K3901" s="36" t="s">
        <v>35</v>
      </c>
      <c r="L3901" s="37">
        <v>3</v>
      </c>
      <c r="M3901" s="38" t="s">
        <v>36</v>
      </c>
      <c r="N3901" s="38" t="str">
        <f t="shared" si="123"/>
        <v>0981</v>
      </c>
      <c r="O3901" s="83">
        <v>300.3</v>
      </c>
    </row>
    <row r="3902" spans="1:15" s="22" customFormat="1" ht="11.15" customHeight="1" x14ac:dyDescent="0.2">
      <c r="A3902" s="39" t="s">
        <v>7740</v>
      </c>
      <c r="B3902" s="40" t="str">
        <f t="shared" si="122"/>
        <v>073992</v>
      </c>
      <c r="C3902" s="41" t="s">
        <v>7741</v>
      </c>
      <c r="D3902" s="42" t="s">
        <v>1548</v>
      </c>
      <c r="E3902" s="41" t="s">
        <v>2686</v>
      </c>
      <c r="F3902" s="42" t="s">
        <v>1548</v>
      </c>
      <c r="G3902" s="42" t="s">
        <v>7730</v>
      </c>
      <c r="H3902" s="42" t="s">
        <v>43</v>
      </c>
      <c r="I3902" s="42" t="s">
        <v>7731</v>
      </c>
      <c r="J3902" s="42" t="s">
        <v>34</v>
      </c>
      <c r="K3902" s="42" t="s">
        <v>35</v>
      </c>
      <c r="L3902" s="37">
        <v>4</v>
      </c>
      <c r="M3902" s="43" t="s">
        <v>36</v>
      </c>
      <c r="N3902" s="43" t="str">
        <f t="shared" si="123"/>
        <v>0981</v>
      </c>
      <c r="O3902" s="84">
        <v>242.11</v>
      </c>
    </row>
    <row r="3903" spans="1:15" s="22" customFormat="1" ht="11.15" customHeight="1" x14ac:dyDescent="0.2">
      <c r="A3903" s="33" t="s">
        <v>7742</v>
      </c>
      <c r="B3903" s="34" t="str">
        <f t="shared" si="122"/>
        <v>L4669</v>
      </c>
      <c r="C3903" s="35" t="s">
        <v>7743</v>
      </c>
      <c r="D3903" s="36" t="s">
        <v>1548</v>
      </c>
      <c r="E3903" s="35" t="s">
        <v>2686</v>
      </c>
      <c r="F3903" s="36" t="s">
        <v>29</v>
      </c>
      <c r="G3903" s="36" t="s">
        <v>7744</v>
      </c>
      <c r="H3903" s="36" t="s">
        <v>43</v>
      </c>
      <c r="I3903" s="36" t="s">
        <v>7745</v>
      </c>
      <c r="J3903" s="36" t="s">
        <v>34</v>
      </c>
      <c r="K3903" s="36" t="s">
        <v>35</v>
      </c>
      <c r="L3903" s="37">
        <v>15</v>
      </c>
      <c r="M3903" s="38" t="s">
        <v>36</v>
      </c>
      <c r="N3903" s="38" t="str">
        <f t="shared" si="123"/>
        <v>2353</v>
      </c>
      <c r="O3903" s="83">
        <v>7867.53</v>
      </c>
    </row>
    <row r="3904" spans="1:15" s="22" customFormat="1" ht="11.15" customHeight="1" x14ac:dyDescent="0.2">
      <c r="A3904" s="39" t="s">
        <v>7746</v>
      </c>
      <c r="B3904" s="40" t="str">
        <f t="shared" si="122"/>
        <v>E49</v>
      </c>
      <c r="C3904" s="41" t="s">
        <v>7747</v>
      </c>
      <c r="D3904" s="42" t="s">
        <v>1548</v>
      </c>
      <c r="E3904" s="41" t="s">
        <v>2686</v>
      </c>
      <c r="F3904" s="42" t="s">
        <v>29</v>
      </c>
      <c r="G3904" s="42" t="s">
        <v>7744</v>
      </c>
      <c r="H3904" s="42" t="s">
        <v>43</v>
      </c>
      <c r="I3904" s="42" t="s">
        <v>7745</v>
      </c>
      <c r="J3904" s="42" t="s">
        <v>34</v>
      </c>
      <c r="K3904" s="42" t="s">
        <v>35</v>
      </c>
      <c r="L3904" s="37">
        <v>15</v>
      </c>
      <c r="M3904" s="43" t="s">
        <v>36</v>
      </c>
      <c r="N3904" s="43" t="str">
        <f t="shared" si="123"/>
        <v>2353</v>
      </c>
      <c r="O3904" s="84">
        <v>11573.25</v>
      </c>
    </row>
    <row r="3905" spans="1:15" s="22" customFormat="1" ht="11.15" customHeight="1" x14ac:dyDescent="0.2">
      <c r="A3905" s="33" t="s">
        <v>7748</v>
      </c>
      <c r="B3905" s="34" t="str">
        <f t="shared" si="122"/>
        <v>E46ADCN</v>
      </c>
      <c r="C3905" s="35" t="s">
        <v>7749</v>
      </c>
      <c r="D3905" s="36" t="s">
        <v>1548</v>
      </c>
      <c r="E3905" s="35" t="s">
        <v>2686</v>
      </c>
      <c r="F3905" s="36" t="s">
        <v>29</v>
      </c>
      <c r="G3905" s="36" t="s">
        <v>7744</v>
      </c>
      <c r="H3905" s="36" t="s">
        <v>43</v>
      </c>
      <c r="I3905" s="36" t="s">
        <v>7745</v>
      </c>
      <c r="J3905" s="36" t="s">
        <v>34</v>
      </c>
      <c r="K3905" s="36" t="s">
        <v>35</v>
      </c>
      <c r="L3905" s="37">
        <v>4</v>
      </c>
      <c r="M3905" s="38" t="s">
        <v>36</v>
      </c>
      <c r="N3905" s="38" t="str">
        <f t="shared" si="123"/>
        <v>2353</v>
      </c>
      <c r="O3905" s="83">
        <v>19078.849999999999</v>
      </c>
    </row>
    <row r="3906" spans="1:15" s="22" customFormat="1" ht="11.15" customHeight="1" x14ac:dyDescent="0.2">
      <c r="A3906" s="39" t="s">
        <v>7750</v>
      </c>
      <c r="B3906" s="40" t="str">
        <f t="shared" si="122"/>
        <v>F422</v>
      </c>
      <c r="C3906" s="41" t="s">
        <v>7751</v>
      </c>
      <c r="D3906" s="42" t="s">
        <v>1548</v>
      </c>
      <c r="E3906" s="41" t="s">
        <v>2686</v>
      </c>
      <c r="F3906" s="42" t="s">
        <v>29</v>
      </c>
      <c r="G3906" s="42" t="s">
        <v>7744</v>
      </c>
      <c r="H3906" s="42" t="s">
        <v>32</v>
      </c>
      <c r="I3906" s="42" t="s">
        <v>7745</v>
      </c>
      <c r="J3906" s="42" t="s">
        <v>34</v>
      </c>
      <c r="K3906" s="42" t="s">
        <v>35</v>
      </c>
      <c r="L3906" s="37">
        <v>4</v>
      </c>
      <c r="M3906" s="43" t="s">
        <v>36</v>
      </c>
      <c r="N3906" s="43" t="str">
        <f t="shared" si="123"/>
        <v>2353</v>
      </c>
      <c r="O3906" s="84">
        <v>19554.66</v>
      </c>
    </row>
    <row r="3907" spans="1:15" s="22" customFormat="1" ht="11.15" customHeight="1" x14ac:dyDescent="0.2">
      <c r="A3907" s="33" t="s">
        <v>7752</v>
      </c>
      <c r="B3907" s="34" t="str">
        <f t="shared" ref="B3907:B3970" si="124">HYPERLINK(CONCATENATE("https://project.daccord.ru/2024/Items/PL_ItemView.php?Reference=",A3907),A3907)</f>
        <v>050694</v>
      </c>
      <c r="C3907" s="35" t="s">
        <v>7753</v>
      </c>
      <c r="D3907" s="36" t="s">
        <v>34</v>
      </c>
      <c r="E3907" s="35" t="s">
        <v>2753</v>
      </c>
      <c r="F3907" s="36" t="s">
        <v>29</v>
      </c>
      <c r="G3907" s="36" t="s">
        <v>7754</v>
      </c>
      <c r="H3907" s="36" t="s">
        <v>32</v>
      </c>
      <c r="I3907" s="36" t="s">
        <v>7755</v>
      </c>
      <c r="J3907" s="36" t="s">
        <v>34</v>
      </c>
      <c r="K3907" s="36" t="s">
        <v>35</v>
      </c>
      <c r="L3907" s="37">
        <v>16</v>
      </c>
      <c r="M3907" s="38" t="s">
        <v>36</v>
      </c>
      <c r="N3907" s="38" t="str">
        <f t="shared" si="123"/>
        <v>0980</v>
      </c>
      <c r="O3907" s="83">
        <v>2600.34</v>
      </c>
    </row>
    <row r="3908" spans="1:15" s="22" customFormat="1" ht="11.15" customHeight="1" x14ac:dyDescent="0.2">
      <c r="A3908" s="39" t="s">
        <v>7756</v>
      </c>
      <c r="B3908" s="40" t="str">
        <f t="shared" si="124"/>
        <v>050678</v>
      </c>
      <c r="C3908" s="41" t="s">
        <v>7757</v>
      </c>
      <c r="D3908" s="42" t="s">
        <v>34</v>
      </c>
      <c r="E3908" s="41" t="s">
        <v>2753</v>
      </c>
      <c r="F3908" s="42" t="s">
        <v>29</v>
      </c>
      <c r="G3908" s="42" t="s">
        <v>7754</v>
      </c>
      <c r="H3908" s="42" t="s">
        <v>32</v>
      </c>
      <c r="I3908" s="42" t="s">
        <v>7755</v>
      </c>
      <c r="J3908" s="42" t="s">
        <v>34</v>
      </c>
      <c r="K3908" s="42" t="s">
        <v>35</v>
      </c>
      <c r="L3908" s="37">
        <v>13</v>
      </c>
      <c r="M3908" s="43" t="s">
        <v>36</v>
      </c>
      <c r="N3908" s="43" t="str">
        <f t="shared" si="123"/>
        <v>0980</v>
      </c>
      <c r="O3908" s="84">
        <v>3208.01</v>
      </c>
    </row>
    <row r="3909" spans="1:15" s="22" customFormat="1" ht="11.15" customHeight="1" x14ac:dyDescent="0.2">
      <c r="A3909" s="33" t="s">
        <v>7758</v>
      </c>
      <c r="B3909" s="34" t="str">
        <f t="shared" si="124"/>
        <v>694670</v>
      </c>
      <c r="C3909" s="35" t="s">
        <v>7759</v>
      </c>
      <c r="D3909" s="36" t="s">
        <v>34</v>
      </c>
      <c r="E3909" s="35" t="s">
        <v>2753</v>
      </c>
      <c r="F3909" s="36" t="s">
        <v>29</v>
      </c>
      <c r="G3909" s="36" t="s">
        <v>7754</v>
      </c>
      <c r="H3909" s="36" t="s">
        <v>32</v>
      </c>
      <c r="I3909" s="36" t="s">
        <v>7755</v>
      </c>
      <c r="J3909" s="36" t="s">
        <v>34</v>
      </c>
      <c r="K3909" s="36" t="s">
        <v>35</v>
      </c>
      <c r="L3909" s="37">
        <v>8</v>
      </c>
      <c r="M3909" s="38" t="s">
        <v>36</v>
      </c>
      <c r="N3909" s="38" t="str">
        <f t="shared" si="123"/>
        <v>0980</v>
      </c>
      <c r="O3909" s="83">
        <v>4209.49</v>
      </c>
    </row>
    <row r="3910" spans="1:15" s="22" customFormat="1" ht="11.15" customHeight="1" x14ac:dyDescent="0.2">
      <c r="A3910" s="39" t="s">
        <v>7760</v>
      </c>
      <c r="B3910" s="40" t="str">
        <f t="shared" si="124"/>
        <v>050673</v>
      </c>
      <c r="C3910" s="41" t="s">
        <v>7761</v>
      </c>
      <c r="D3910" s="42" t="s">
        <v>34</v>
      </c>
      <c r="E3910" s="41" t="s">
        <v>2753</v>
      </c>
      <c r="F3910" s="42" t="s">
        <v>29</v>
      </c>
      <c r="G3910" s="42" t="s">
        <v>7754</v>
      </c>
      <c r="H3910" s="42" t="s">
        <v>32</v>
      </c>
      <c r="I3910" s="42" t="s">
        <v>7755</v>
      </c>
      <c r="J3910" s="42" t="s">
        <v>34</v>
      </c>
      <c r="K3910" s="42" t="s">
        <v>35</v>
      </c>
      <c r="L3910" s="37">
        <v>4</v>
      </c>
      <c r="M3910" s="43" t="s">
        <v>36</v>
      </c>
      <c r="N3910" s="43" t="str">
        <f t="shared" si="123"/>
        <v>0980</v>
      </c>
      <c r="O3910" s="84">
        <v>1412.64</v>
      </c>
    </row>
    <row r="3911" spans="1:15" s="22" customFormat="1" ht="11.15" customHeight="1" x14ac:dyDescent="0.2">
      <c r="A3911" s="33" t="s">
        <v>7762</v>
      </c>
      <c r="B3911" s="34" t="str">
        <f t="shared" si="124"/>
        <v>050692</v>
      </c>
      <c r="C3911" s="35" t="s">
        <v>7763</v>
      </c>
      <c r="D3911" s="36" t="s">
        <v>34</v>
      </c>
      <c r="E3911" s="35" t="s">
        <v>2753</v>
      </c>
      <c r="F3911" s="36" t="s">
        <v>29</v>
      </c>
      <c r="G3911" s="36" t="s">
        <v>7754</v>
      </c>
      <c r="H3911" s="36" t="s">
        <v>32</v>
      </c>
      <c r="I3911" s="36" t="s">
        <v>7755</v>
      </c>
      <c r="J3911" s="36" t="s">
        <v>34</v>
      </c>
      <c r="K3911" s="36" t="s">
        <v>35</v>
      </c>
      <c r="L3911" s="37">
        <v>11</v>
      </c>
      <c r="M3911" s="38" t="s">
        <v>36</v>
      </c>
      <c r="N3911" s="38" t="str">
        <f t="shared" si="123"/>
        <v>0980</v>
      </c>
      <c r="O3911" s="83">
        <v>562.76</v>
      </c>
    </row>
    <row r="3912" spans="1:15" s="22" customFormat="1" ht="11.15" customHeight="1" x14ac:dyDescent="0.2">
      <c r="A3912" s="39" t="s">
        <v>7764</v>
      </c>
      <c r="B3912" s="40" t="str">
        <f t="shared" si="124"/>
        <v>059048</v>
      </c>
      <c r="C3912" s="41" t="s">
        <v>7765</v>
      </c>
      <c r="D3912" s="42" t="s">
        <v>383</v>
      </c>
      <c r="E3912" s="41" t="s">
        <v>382</v>
      </c>
      <c r="F3912" s="42" t="s">
        <v>383</v>
      </c>
      <c r="G3912" s="42" t="s">
        <v>7766</v>
      </c>
      <c r="H3912" s="42" t="s">
        <v>32</v>
      </c>
      <c r="I3912" s="42" t="s">
        <v>7767</v>
      </c>
      <c r="J3912" s="42" t="s">
        <v>34</v>
      </c>
      <c r="K3912" s="42" t="s">
        <v>35</v>
      </c>
      <c r="L3912" s="37">
        <v>19</v>
      </c>
      <c r="M3912" s="43" t="s">
        <v>36</v>
      </c>
      <c r="N3912" s="43" t="str">
        <f t="shared" si="123"/>
        <v>0068</v>
      </c>
      <c r="O3912" s="84">
        <v>104887.53</v>
      </c>
    </row>
    <row r="3913" spans="1:15" s="22" customFormat="1" ht="11.15" customHeight="1" x14ac:dyDescent="0.2">
      <c r="A3913" s="33" t="s">
        <v>7768</v>
      </c>
      <c r="B3913" s="34" t="str">
        <f t="shared" si="124"/>
        <v>059002</v>
      </c>
      <c r="C3913" s="35" t="s">
        <v>7769</v>
      </c>
      <c r="D3913" s="36" t="s">
        <v>383</v>
      </c>
      <c r="E3913" s="35" t="s">
        <v>382</v>
      </c>
      <c r="F3913" s="36" t="s">
        <v>383</v>
      </c>
      <c r="G3913" s="36" t="s">
        <v>7766</v>
      </c>
      <c r="H3913" s="36" t="s">
        <v>32</v>
      </c>
      <c r="I3913" s="36" t="s">
        <v>7767</v>
      </c>
      <c r="J3913" s="36" t="s">
        <v>34</v>
      </c>
      <c r="K3913" s="36" t="s">
        <v>35</v>
      </c>
      <c r="L3913" s="37">
        <v>9</v>
      </c>
      <c r="M3913" s="38" t="s">
        <v>36</v>
      </c>
      <c r="N3913" s="38" t="str">
        <f t="shared" si="123"/>
        <v>0068</v>
      </c>
      <c r="O3913" s="83">
        <v>64327.72</v>
      </c>
    </row>
    <row r="3914" spans="1:15" s="22" customFormat="1" ht="11.15" customHeight="1" x14ac:dyDescent="0.2">
      <c r="A3914" s="39" t="s">
        <v>7770</v>
      </c>
      <c r="B3914" s="40" t="str">
        <f t="shared" si="124"/>
        <v>059054</v>
      </c>
      <c r="C3914" s="41" t="s">
        <v>7771</v>
      </c>
      <c r="D3914" s="42" t="s">
        <v>383</v>
      </c>
      <c r="E3914" s="41" t="s">
        <v>382</v>
      </c>
      <c r="F3914" s="42" t="s">
        <v>383</v>
      </c>
      <c r="G3914" s="42" t="s">
        <v>7766</v>
      </c>
      <c r="H3914" s="42" t="s">
        <v>43</v>
      </c>
      <c r="I3914" s="42" t="s">
        <v>7767</v>
      </c>
      <c r="J3914" s="42" t="s">
        <v>34</v>
      </c>
      <c r="K3914" s="42" t="s">
        <v>35</v>
      </c>
      <c r="L3914" s="37">
        <v>17</v>
      </c>
      <c r="M3914" s="43" t="s">
        <v>36</v>
      </c>
      <c r="N3914" s="43" t="str">
        <f t="shared" si="123"/>
        <v>0068</v>
      </c>
      <c r="O3914" s="84">
        <v>55555.22</v>
      </c>
    </row>
    <row r="3915" spans="1:15" s="22" customFormat="1" ht="11.15" customHeight="1" x14ac:dyDescent="0.2">
      <c r="A3915" s="33" t="s">
        <v>7772</v>
      </c>
      <c r="B3915" s="34" t="str">
        <f t="shared" si="124"/>
        <v>059049</v>
      </c>
      <c r="C3915" s="35" t="s">
        <v>7773</v>
      </c>
      <c r="D3915" s="36" t="s">
        <v>383</v>
      </c>
      <c r="E3915" s="35" t="s">
        <v>382</v>
      </c>
      <c r="F3915" s="36" t="s">
        <v>383</v>
      </c>
      <c r="G3915" s="36" t="s">
        <v>7766</v>
      </c>
      <c r="H3915" s="36" t="s">
        <v>32</v>
      </c>
      <c r="I3915" s="36" t="s">
        <v>7767</v>
      </c>
      <c r="J3915" s="36" t="s">
        <v>34</v>
      </c>
      <c r="K3915" s="36" t="s">
        <v>35</v>
      </c>
      <c r="L3915" s="37">
        <v>8</v>
      </c>
      <c r="M3915" s="38" t="s">
        <v>36</v>
      </c>
      <c r="N3915" s="38" t="str">
        <f t="shared" si="123"/>
        <v>0068</v>
      </c>
      <c r="O3915" s="83">
        <v>184452.81</v>
      </c>
    </row>
    <row r="3916" spans="1:15" s="22" customFormat="1" ht="11.15" customHeight="1" x14ac:dyDescent="0.2">
      <c r="A3916" s="39" t="s">
        <v>7774</v>
      </c>
      <c r="B3916" s="40" t="str">
        <f t="shared" si="124"/>
        <v>059052</v>
      </c>
      <c r="C3916" s="41" t="s">
        <v>7775</v>
      </c>
      <c r="D3916" s="42" t="s">
        <v>383</v>
      </c>
      <c r="E3916" s="41" t="s">
        <v>382</v>
      </c>
      <c r="F3916" s="42" t="s">
        <v>383</v>
      </c>
      <c r="G3916" s="42" t="s">
        <v>7766</v>
      </c>
      <c r="H3916" s="42" t="s">
        <v>43</v>
      </c>
      <c r="I3916" s="42" t="s">
        <v>7767</v>
      </c>
      <c r="J3916" s="42" t="s">
        <v>34</v>
      </c>
      <c r="K3916" s="42" t="s">
        <v>35</v>
      </c>
      <c r="L3916" s="37">
        <v>20</v>
      </c>
      <c r="M3916" s="43" t="s">
        <v>36</v>
      </c>
      <c r="N3916" s="43" t="str">
        <f t="shared" si="123"/>
        <v>0068</v>
      </c>
      <c r="O3916" s="84">
        <v>19850.95</v>
      </c>
    </row>
    <row r="3917" spans="1:15" s="22" customFormat="1" ht="11.15" customHeight="1" x14ac:dyDescent="0.2">
      <c r="A3917" s="33" t="s">
        <v>7776</v>
      </c>
      <c r="B3917" s="34" t="str">
        <f t="shared" si="124"/>
        <v>059053</v>
      </c>
      <c r="C3917" s="35" t="s">
        <v>7777</v>
      </c>
      <c r="D3917" s="36" t="s">
        <v>383</v>
      </c>
      <c r="E3917" s="35" t="s">
        <v>382</v>
      </c>
      <c r="F3917" s="36" t="s">
        <v>383</v>
      </c>
      <c r="G3917" s="36" t="s">
        <v>7766</v>
      </c>
      <c r="H3917" s="36" t="s">
        <v>43</v>
      </c>
      <c r="I3917" s="36" t="s">
        <v>7767</v>
      </c>
      <c r="J3917" s="36" t="s">
        <v>34</v>
      </c>
      <c r="K3917" s="36" t="s">
        <v>35</v>
      </c>
      <c r="L3917" s="37">
        <v>12</v>
      </c>
      <c r="M3917" s="38" t="s">
        <v>36</v>
      </c>
      <c r="N3917" s="38" t="str">
        <f t="shared" si="123"/>
        <v>0068</v>
      </c>
      <c r="O3917" s="83">
        <v>30690.86</v>
      </c>
    </row>
    <row r="3918" spans="1:15" s="22" customFormat="1" ht="11.15" customHeight="1" x14ac:dyDescent="0.2">
      <c r="A3918" s="39" t="s">
        <v>7778</v>
      </c>
      <c r="B3918" s="40" t="str">
        <f t="shared" si="124"/>
        <v>059056</v>
      </c>
      <c r="C3918" s="41" t="s">
        <v>7779</v>
      </c>
      <c r="D3918" s="42" t="s">
        <v>383</v>
      </c>
      <c r="E3918" s="41" t="s">
        <v>382</v>
      </c>
      <c r="F3918" s="42" t="s">
        <v>383</v>
      </c>
      <c r="G3918" s="42" t="s">
        <v>7766</v>
      </c>
      <c r="H3918" s="42" t="s">
        <v>43</v>
      </c>
      <c r="I3918" s="42" t="s">
        <v>7767</v>
      </c>
      <c r="J3918" s="42" t="s">
        <v>34</v>
      </c>
      <c r="K3918" s="42" t="s">
        <v>35</v>
      </c>
      <c r="L3918" s="37">
        <v>6</v>
      </c>
      <c r="M3918" s="43" t="s">
        <v>36</v>
      </c>
      <c r="N3918" s="43" t="str">
        <f t="shared" si="123"/>
        <v>0068</v>
      </c>
      <c r="O3918" s="84">
        <v>29660.91</v>
      </c>
    </row>
    <row r="3919" spans="1:15" s="22" customFormat="1" ht="11.15" customHeight="1" x14ac:dyDescent="0.2">
      <c r="A3919" s="33" t="s">
        <v>7780</v>
      </c>
      <c r="B3919" s="34" t="str">
        <f t="shared" si="124"/>
        <v>059044</v>
      </c>
      <c r="C3919" s="35" t="s">
        <v>7781</v>
      </c>
      <c r="D3919" s="36" t="s">
        <v>383</v>
      </c>
      <c r="E3919" s="35" t="s">
        <v>382</v>
      </c>
      <c r="F3919" s="36" t="s">
        <v>383</v>
      </c>
      <c r="G3919" s="36" t="s">
        <v>7766</v>
      </c>
      <c r="H3919" s="36" t="s">
        <v>32</v>
      </c>
      <c r="I3919" s="36" t="s">
        <v>7767</v>
      </c>
      <c r="J3919" s="36" t="s">
        <v>34</v>
      </c>
      <c r="K3919" s="36" t="s">
        <v>35</v>
      </c>
      <c r="L3919" s="37">
        <v>1</v>
      </c>
      <c r="M3919" s="38" t="s">
        <v>36</v>
      </c>
      <c r="N3919" s="38" t="str">
        <f t="shared" si="123"/>
        <v>0068</v>
      </c>
      <c r="O3919" s="83">
        <v>174278.13</v>
      </c>
    </row>
    <row r="3920" spans="1:15" s="22" customFormat="1" ht="11.15" customHeight="1" x14ac:dyDescent="0.2">
      <c r="A3920" s="39" t="s">
        <v>7782</v>
      </c>
      <c r="B3920" s="40" t="str">
        <f t="shared" si="124"/>
        <v>059043</v>
      </c>
      <c r="C3920" s="41" t="s">
        <v>7783</v>
      </c>
      <c r="D3920" s="42" t="s">
        <v>383</v>
      </c>
      <c r="E3920" s="41" t="s">
        <v>382</v>
      </c>
      <c r="F3920" s="42" t="s">
        <v>383</v>
      </c>
      <c r="G3920" s="42" t="s">
        <v>7766</v>
      </c>
      <c r="H3920" s="42" t="s">
        <v>32</v>
      </c>
      <c r="I3920" s="42" t="s">
        <v>7767</v>
      </c>
      <c r="J3920" s="42" t="s">
        <v>34</v>
      </c>
      <c r="K3920" s="42" t="s">
        <v>35</v>
      </c>
      <c r="L3920" s="37">
        <v>1</v>
      </c>
      <c r="M3920" s="43" t="s">
        <v>36</v>
      </c>
      <c r="N3920" s="43" t="str">
        <f t="shared" si="123"/>
        <v>0068</v>
      </c>
      <c r="O3920" s="84">
        <v>107215.88</v>
      </c>
    </row>
    <row r="3921" spans="1:15" s="22" customFormat="1" ht="11.15" customHeight="1" x14ac:dyDescent="0.2">
      <c r="A3921" s="33" t="s">
        <v>7784</v>
      </c>
      <c r="B3921" s="34" t="str">
        <f t="shared" si="124"/>
        <v>059035</v>
      </c>
      <c r="C3921" s="35" t="s">
        <v>7785</v>
      </c>
      <c r="D3921" s="36" t="s">
        <v>383</v>
      </c>
      <c r="E3921" s="35" t="s">
        <v>382</v>
      </c>
      <c r="F3921" s="36" t="s">
        <v>383</v>
      </c>
      <c r="G3921" s="36" t="s">
        <v>7766</v>
      </c>
      <c r="H3921" s="36" t="s">
        <v>32</v>
      </c>
      <c r="I3921" s="36" t="s">
        <v>7767</v>
      </c>
      <c r="J3921" s="36" t="s">
        <v>34</v>
      </c>
      <c r="K3921" s="36" t="s">
        <v>35</v>
      </c>
      <c r="L3921" s="37">
        <v>1</v>
      </c>
      <c r="M3921" s="38" t="s">
        <v>36</v>
      </c>
      <c r="N3921" s="38" t="str">
        <f t="shared" si="123"/>
        <v>0068</v>
      </c>
      <c r="O3921" s="83">
        <v>71214.880000000005</v>
      </c>
    </row>
    <row r="3922" spans="1:15" s="22" customFormat="1" ht="11.15" customHeight="1" x14ac:dyDescent="0.2">
      <c r="A3922" s="39" t="s">
        <v>7786</v>
      </c>
      <c r="B3922" s="40" t="str">
        <f t="shared" si="124"/>
        <v>059001</v>
      </c>
      <c r="C3922" s="41" t="s">
        <v>7787</v>
      </c>
      <c r="D3922" s="42" t="s">
        <v>383</v>
      </c>
      <c r="E3922" s="41" t="s">
        <v>382</v>
      </c>
      <c r="F3922" s="42" t="s">
        <v>383</v>
      </c>
      <c r="G3922" s="42" t="s">
        <v>7766</v>
      </c>
      <c r="H3922" s="42" t="s">
        <v>32</v>
      </c>
      <c r="I3922" s="42" t="s">
        <v>7767</v>
      </c>
      <c r="J3922" s="42" t="s">
        <v>34</v>
      </c>
      <c r="K3922" s="42" t="s">
        <v>35</v>
      </c>
      <c r="L3922" s="37">
        <v>0</v>
      </c>
      <c r="M3922" s="43" t="s">
        <v>36</v>
      </c>
      <c r="N3922" s="43" t="str">
        <f t="shared" si="123"/>
        <v>0068</v>
      </c>
      <c r="O3922" s="84">
        <v>66631.210000000006</v>
      </c>
    </row>
    <row r="3923" spans="1:15" s="22" customFormat="1" ht="11.15" customHeight="1" x14ac:dyDescent="0.2">
      <c r="A3923" s="33" t="s">
        <v>7788</v>
      </c>
      <c r="B3923" s="34" t="str">
        <f t="shared" si="124"/>
        <v>059059</v>
      </c>
      <c r="C3923" s="35" t="s">
        <v>7789</v>
      </c>
      <c r="D3923" s="36" t="s">
        <v>383</v>
      </c>
      <c r="E3923" s="35" t="s">
        <v>382</v>
      </c>
      <c r="F3923" s="36" t="s">
        <v>383</v>
      </c>
      <c r="G3923" s="36" t="s">
        <v>7766</v>
      </c>
      <c r="H3923" s="36" t="s">
        <v>43</v>
      </c>
      <c r="I3923" s="36" t="s">
        <v>7767</v>
      </c>
      <c r="J3923" s="36" t="s">
        <v>34</v>
      </c>
      <c r="K3923" s="36" t="s">
        <v>35</v>
      </c>
      <c r="L3923" s="37">
        <v>5</v>
      </c>
      <c r="M3923" s="38" t="s">
        <v>36</v>
      </c>
      <c r="N3923" s="38" t="str">
        <f t="shared" si="123"/>
        <v>0068</v>
      </c>
      <c r="O3923" s="83">
        <v>11889.39</v>
      </c>
    </row>
    <row r="3924" spans="1:15" s="22" customFormat="1" ht="11.15" customHeight="1" x14ac:dyDescent="0.2">
      <c r="A3924" s="39" t="s">
        <v>7790</v>
      </c>
      <c r="B3924" s="40" t="str">
        <f t="shared" si="124"/>
        <v>094250</v>
      </c>
      <c r="C3924" s="41" t="s">
        <v>7791</v>
      </c>
      <c r="D3924" s="42" t="s">
        <v>34</v>
      </c>
      <c r="E3924" s="41" t="s">
        <v>2753</v>
      </c>
      <c r="F3924" s="42" t="s">
        <v>29</v>
      </c>
      <c r="G3924" s="42" t="s">
        <v>7792</v>
      </c>
      <c r="H3924" s="42" t="s">
        <v>32</v>
      </c>
      <c r="I3924" s="42" t="s">
        <v>7793</v>
      </c>
      <c r="J3924" s="42" t="s">
        <v>34</v>
      </c>
      <c r="K3924" s="42" t="s">
        <v>35</v>
      </c>
      <c r="L3924" s="37">
        <v>39</v>
      </c>
      <c r="M3924" s="43" t="s">
        <v>36</v>
      </c>
      <c r="N3924" s="43" t="str">
        <f t="shared" si="123"/>
        <v>1035</v>
      </c>
      <c r="O3924" s="84" t="s">
        <v>7794</v>
      </c>
    </row>
    <row r="3925" spans="1:15" s="22" customFormat="1" ht="11.15" customHeight="1" x14ac:dyDescent="0.2">
      <c r="A3925" s="33" t="s">
        <v>7795</v>
      </c>
      <c r="B3925" s="34" t="str">
        <f t="shared" si="124"/>
        <v>094272</v>
      </c>
      <c r="C3925" s="35" t="s">
        <v>7796</v>
      </c>
      <c r="D3925" s="36" t="s">
        <v>34</v>
      </c>
      <c r="E3925" s="35" t="s">
        <v>2753</v>
      </c>
      <c r="F3925" s="36" t="s">
        <v>29</v>
      </c>
      <c r="G3925" s="36" t="s">
        <v>7792</v>
      </c>
      <c r="H3925" s="36" t="s">
        <v>32</v>
      </c>
      <c r="I3925" s="36" t="s">
        <v>7793</v>
      </c>
      <c r="J3925" s="36" t="s">
        <v>34</v>
      </c>
      <c r="K3925" s="36" t="s">
        <v>35</v>
      </c>
      <c r="L3925" s="37">
        <v>7</v>
      </c>
      <c r="M3925" s="38" t="s">
        <v>36</v>
      </c>
      <c r="N3925" s="38" t="str">
        <f t="shared" si="123"/>
        <v>1035</v>
      </c>
      <c r="O3925" s="83">
        <v>8536.5</v>
      </c>
    </row>
    <row r="3926" spans="1:15" s="22" customFormat="1" ht="11.15" customHeight="1" x14ac:dyDescent="0.2">
      <c r="A3926" s="39" t="s">
        <v>7797</v>
      </c>
      <c r="B3926" s="40" t="str">
        <f t="shared" si="124"/>
        <v>094270</v>
      </c>
      <c r="C3926" s="41" t="s">
        <v>7798</v>
      </c>
      <c r="D3926" s="42" t="s">
        <v>34</v>
      </c>
      <c r="E3926" s="41" t="s">
        <v>2753</v>
      </c>
      <c r="F3926" s="42" t="s">
        <v>29</v>
      </c>
      <c r="G3926" s="42" t="s">
        <v>7792</v>
      </c>
      <c r="H3926" s="42" t="s">
        <v>32</v>
      </c>
      <c r="I3926" s="42" t="s">
        <v>7793</v>
      </c>
      <c r="J3926" s="42" t="s">
        <v>34</v>
      </c>
      <c r="K3926" s="42" t="s">
        <v>35</v>
      </c>
      <c r="L3926" s="37">
        <v>4</v>
      </c>
      <c r="M3926" s="43" t="s">
        <v>36</v>
      </c>
      <c r="N3926" s="43" t="str">
        <f t="shared" si="123"/>
        <v>1035</v>
      </c>
      <c r="O3926" s="84">
        <v>6347.65</v>
      </c>
    </row>
    <row r="3927" spans="1:15" s="22" customFormat="1" ht="11.15" customHeight="1" x14ac:dyDescent="0.2">
      <c r="A3927" s="33" t="s">
        <v>7799</v>
      </c>
      <c r="B3927" s="34" t="str">
        <f t="shared" si="124"/>
        <v>094253</v>
      </c>
      <c r="C3927" s="35" t="s">
        <v>7800</v>
      </c>
      <c r="D3927" s="36" t="s">
        <v>34</v>
      </c>
      <c r="E3927" s="35" t="s">
        <v>2753</v>
      </c>
      <c r="F3927" s="36" t="s">
        <v>29</v>
      </c>
      <c r="G3927" s="36" t="s">
        <v>7792</v>
      </c>
      <c r="H3927" s="36" t="s">
        <v>32</v>
      </c>
      <c r="I3927" s="36" t="s">
        <v>7793</v>
      </c>
      <c r="J3927" s="36" t="s">
        <v>34</v>
      </c>
      <c r="K3927" s="36" t="s">
        <v>35</v>
      </c>
      <c r="L3927" s="37">
        <v>13</v>
      </c>
      <c r="M3927" s="38" t="s">
        <v>36</v>
      </c>
      <c r="N3927" s="38" t="str">
        <f t="shared" si="123"/>
        <v>1035</v>
      </c>
      <c r="O3927" s="83">
        <v>2589.7199999999998</v>
      </c>
    </row>
    <row r="3928" spans="1:15" s="22" customFormat="1" ht="11.15" customHeight="1" x14ac:dyDescent="0.2">
      <c r="A3928" s="39" t="s">
        <v>7801</v>
      </c>
      <c r="B3928" s="40" t="str">
        <f t="shared" si="124"/>
        <v>094271</v>
      </c>
      <c r="C3928" s="41" t="s">
        <v>7802</v>
      </c>
      <c r="D3928" s="42" t="s">
        <v>34</v>
      </c>
      <c r="E3928" s="41" t="s">
        <v>2753</v>
      </c>
      <c r="F3928" s="42" t="s">
        <v>29</v>
      </c>
      <c r="G3928" s="42" t="s">
        <v>7792</v>
      </c>
      <c r="H3928" s="42" t="s">
        <v>32</v>
      </c>
      <c r="I3928" s="42" t="s">
        <v>7793</v>
      </c>
      <c r="J3928" s="42" t="s">
        <v>34</v>
      </c>
      <c r="K3928" s="42" t="s">
        <v>35</v>
      </c>
      <c r="L3928" s="37">
        <v>6</v>
      </c>
      <c r="M3928" s="43" t="s">
        <v>36</v>
      </c>
      <c r="N3928" s="43" t="str">
        <f t="shared" si="123"/>
        <v>1035</v>
      </c>
      <c r="O3928" s="84">
        <v>6566.54</v>
      </c>
    </row>
    <row r="3929" spans="1:15" s="22" customFormat="1" ht="11.15" customHeight="1" x14ac:dyDescent="0.2">
      <c r="A3929" s="33" t="s">
        <v>7803</v>
      </c>
      <c r="B3929" s="34" t="str">
        <f t="shared" si="124"/>
        <v>094254</v>
      </c>
      <c r="C3929" s="35" t="s">
        <v>7804</v>
      </c>
      <c r="D3929" s="36" t="s">
        <v>34</v>
      </c>
      <c r="E3929" s="35" t="s">
        <v>2753</v>
      </c>
      <c r="F3929" s="36" t="s">
        <v>29</v>
      </c>
      <c r="G3929" s="36" t="s">
        <v>7792</v>
      </c>
      <c r="H3929" s="36" t="s">
        <v>32</v>
      </c>
      <c r="I3929" s="36" t="s">
        <v>7793</v>
      </c>
      <c r="J3929" s="36" t="s">
        <v>34</v>
      </c>
      <c r="K3929" s="36" t="s">
        <v>35</v>
      </c>
      <c r="L3929" s="37">
        <v>9</v>
      </c>
      <c r="M3929" s="38" t="s">
        <v>36</v>
      </c>
      <c r="N3929" s="38" t="str">
        <f t="shared" si="123"/>
        <v>1035</v>
      </c>
      <c r="O3929" s="83">
        <v>2988.94</v>
      </c>
    </row>
    <row r="3930" spans="1:15" s="22" customFormat="1" ht="11.15" customHeight="1" x14ac:dyDescent="0.2">
      <c r="A3930" s="39" t="s">
        <v>7805</v>
      </c>
      <c r="B3930" s="40" t="str">
        <f t="shared" si="124"/>
        <v>094252</v>
      </c>
      <c r="C3930" s="41" t="s">
        <v>7806</v>
      </c>
      <c r="D3930" s="42" t="s">
        <v>34</v>
      </c>
      <c r="E3930" s="41" t="s">
        <v>2753</v>
      </c>
      <c r="F3930" s="42" t="s">
        <v>29</v>
      </c>
      <c r="G3930" s="42" t="s">
        <v>7792</v>
      </c>
      <c r="H3930" s="42" t="s">
        <v>32</v>
      </c>
      <c r="I3930" s="42" t="s">
        <v>7793</v>
      </c>
      <c r="J3930" s="42" t="s">
        <v>34</v>
      </c>
      <c r="K3930" s="42" t="s">
        <v>35</v>
      </c>
      <c r="L3930" s="37">
        <v>5</v>
      </c>
      <c r="M3930" s="43" t="s">
        <v>36</v>
      </c>
      <c r="N3930" s="43" t="str">
        <f t="shared" si="123"/>
        <v>1035</v>
      </c>
      <c r="O3930" s="84">
        <v>2589.7199999999998</v>
      </c>
    </row>
    <row r="3931" spans="1:15" s="22" customFormat="1" ht="11.15" customHeight="1" x14ac:dyDescent="0.2">
      <c r="A3931" s="33" t="s">
        <v>7807</v>
      </c>
      <c r="B3931" s="34" t="str">
        <f t="shared" si="124"/>
        <v>094278</v>
      </c>
      <c r="C3931" s="35" t="s">
        <v>7808</v>
      </c>
      <c r="D3931" s="36" t="s">
        <v>34</v>
      </c>
      <c r="E3931" s="35" t="s">
        <v>2753</v>
      </c>
      <c r="F3931" s="36" t="s">
        <v>29</v>
      </c>
      <c r="G3931" s="36" t="s">
        <v>7792</v>
      </c>
      <c r="H3931" s="36" t="s">
        <v>32</v>
      </c>
      <c r="I3931" s="36" t="s">
        <v>7793</v>
      </c>
      <c r="J3931" s="36" t="s">
        <v>34</v>
      </c>
      <c r="K3931" s="36" t="s">
        <v>35</v>
      </c>
      <c r="L3931" s="37">
        <v>13</v>
      </c>
      <c r="M3931" s="38" t="s">
        <v>36</v>
      </c>
      <c r="N3931" s="38" t="str">
        <f t="shared" si="123"/>
        <v>1035</v>
      </c>
      <c r="O3931" s="83">
        <v>1083.17</v>
      </c>
    </row>
    <row r="3932" spans="1:15" s="22" customFormat="1" ht="11.15" customHeight="1" x14ac:dyDescent="0.2">
      <c r="A3932" s="39" t="s">
        <v>7809</v>
      </c>
      <c r="B3932" s="40" t="str">
        <f t="shared" si="124"/>
        <v>094279</v>
      </c>
      <c r="C3932" s="41" t="s">
        <v>7810</v>
      </c>
      <c r="D3932" s="42" t="s">
        <v>34</v>
      </c>
      <c r="E3932" s="41" t="s">
        <v>2753</v>
      </c>
      <c r="F3932" s="42" t="s">
        <v>29</v>
      </c>
      <c r="G3932" s="42" t="s">
        <v>7792</v>
      </c>
      <c r="H3932" s="42" t="s">
        <v>32</v>
      </c>
      <c r="I3932" s="42" t="s">
        <v>7793</v>
      </c>
      <c r="J3932" s="42" t="s">
        <v>34</v>
      </c>
      <c r="K3932" s="42" t="s">
        <v>35</v>
      </c>
      <c r="L3932" s="37">
        <v>2</v>
      </c>
      <c r="M3932" s="43" t="s">
        <v>36</v>
      </c>
      <c r="N3932" s="43" t="str">
        <f t="shared" si="123"/>
        <v>1035</v>
      </c>
      <c r="O3932" s="84">
        <v>2166.9499999999998</v>
      </c>
    </row>
    <row r="3933" spans="1:15" s="22" customFormat="1" ht="11.15" customHeight="1" x14ac:dyDescent="0.2">
      <c r="A3933" s="33" t="s">
        <v>7811</v>
      </c>
      <c r="B3933" s="34" t="str">
        <f t="shared" si="124"/>
        <v>004113</v>
      </c>
      <c r="C3933" s="35" t="s">
        <v>7812</v>
      </c>
      <c r="D3933" s="36" t="s">
        <v>383</v>
      </c>
      <c r="E3933" s="35" t="s">
        <v>382</v>
      </c>
      <c r="F3933" s="36" t="s">
        <v>383</v>
      </c>
      <c r="G3933" s="36" t="s">
        <v>7813</v>
      </c>
      <c r="H3933" s="36" t="s">
        <v>32</v>
      </c>
      <c r="I3933" s="36" t="s">
        <v>7814</v>
      </c>
      <c r="J3933" s="36" t="s">
        <v>34</v>
      </c>
      <c r="K3933" s="36" t="s">
        <v>35</v>
      </c>
      <c r="L3933" s="37">
        <v>7</v>
      </c>
      <c r="M3933" s="38" t="s">
        <v>36</v>
      </c>
      <c r="N3933" s="38" t="str">
        <f t="shared" si="123"/>
        <v>0130</v>
      </c>
      <c r="O3933" s="83">
        <v>1362.84</v>
      </c>
    </row>
    <row r="3934" spans="1:15" s="22" customFormat="1" ht="11.15" customHeight="1" x14ac:dyDescent="0.2">
      <c r="A3934" s="39" t="s">
        <v>7815</v>
      </c>
      <c r="B3934" s="40" t="str">
        <f t="shared" si="124"/>
        <v>DG3P06P5</v>
      </c>
      <c r="C3934" s="41" t="s">
        <v>7816</v>
      </c>
      <c r="D3934" s="42" t="s">
        <v>383</v>
      </c>
      <c r="E3934" s="41" t="s">
        <v>382</v>
      </c>
      <c r="F3934" s="42" t="s">
        <v>383</v>
      </c>
      <c r="G3934" s="42" t="s">
        <v>7817</v>
      </c>
      <c r="H3934" s="42" t="s">
        <v>32</v>
      </c>
      <c r="I3934" s="42" t="s">
        <v>7818</v>
      </c>
      <c r="J3934" s="42" t="s">
        <v>34</v>
      </c>
      <c r="K3934" s="42" t="s">
        <v>35</v>
      </c>
      <c r="L3934" s="37">
        <v>11</v>
      </c>
      <c r="M3934" s="43" t="s">
        <v>36</v>
      </c>
      <c r="N3934" s="43" t="str">
        <f t="shared" si="123"/>
        <v>2372</v>
      </c>
      <c r="O3934" s="84">
        <v>8801.73</v>
      </c>
    </row>
    <row r="3935" spans="1:15" s="22" customFormat="1" ht="11.15" customHeight="1" x14ac:dyDescent="0.2">
      <c r="A3935" s="33" t="s">
        <v>7819</v>
      </c>
      <c r="B3935" s="34" t="str">
        <f t="shared" si="124"/>
        <v>TAUB50D500</v>
      </c>
      <c r="C3935" s="35" t="s">
        <v>7820</v>
      </c>
      <c r="D3935" s="36" t="s">
        <v>383</v>
      </c>
      <c r="E3935" s="35" t="s">
        <v>382</v>
      </c>
      <c r="F3935" s="36" t="s">
        <v>383</v>
      </c>
      <c r="G3935" s="36" t="s">
        <v>7821</v>
      </c>
      <c r="H3935" s="36" t="s">
        <v>32</v>
      </c>
      <c r="I3935" s="36" t="s">
        <v>7822</v>
      </c>
      <c r="J3935" s="36" t="s">
        <v>34</v>
      </c>
      <c r="K3935" s="36" t="s">
        <v>35</v>
      </c>
      <c r="L3935" s="37">
        <v>10</v>
      </c>
      <c r="M3935" s="38" t="s">
        <v>36</v>
      </c>
      <c r="N3935" s="38" t="str">
        <f t="shared" si="123"/>
        <v>2377</v>
      </c>
      <c r="O3935" s="83">
        <v>17713.79</v>
      </c>
    </row>
    <row r="3936" spans="1:15" s="22" customFormat="1" ht="11.15" customHeight="1" x14ac:dyDescent="0.2">
      <c r="A3936" s="39" t="s">
        <v>7823</v>
      </c>
      <c r="B3936" s="40" t="str">
        <f t="shared" si="124"/>
        <v>TAUC50D600</v>
      </c>
      <c r="C3936" s="41" t="s">
        <v>7824</v>
      </c>
      <c r="D3936" s="42" t="s">
        <v>383</v>
      </c>
      <c r="E3936" s="41" t="s">
        <v>382</v>
      </c>
      <c r="F3936" s="42" t="s">
        <v>383</v>
      </c>
      <c r="G3936" s="42" t="s">
        <v>7821</v>
      </c>
      <c r="H3936" s="42" t="s">
        <v>32</v>
      </c>
      <c r="I3936" s="42" t="s">
        <v>7822</v>
      </c>
      <c r="J3936" s="42" t="s">
        <v>34</v>
      </c>
      <c r="K3936" s="42" t="s">
        <v>35</v>
      </c>
      <c r="L3936" s="37">
        <v>4</v>
      </c>
      <c r="M3936" s="43" t="s">
        <v>36</v>
      </c>
      <c r="N3936" s="43" t="str">
        <f t="shared" si="123"/>
        <v>2377</v>
      </c>
      <c r="O3936" s="84">
        <v>19154.53</v>
      </c>
    </row>
    <row r="3937" spans="1:15" s="22" customFormat="1" ht="11.15" customHeight="1" x14ac:dyDescent="0.2">
      <c r="A3937" s="33" t="s">
        <v>7825</v>
      </c>
      <c r="B3937" s="34" t="str">
        <f t="shared" si="124"/>
        <v>TAUC50D500</v>
      </c>
      <c r="C3937" s="35" t="s">
        <v>7826</v>
      </c>
      <c r="D3937" s="36" t="s">
        <v>383</v>
      </c>
      <c r="E3937" s="35" t="s">
        <v>382</v>
      </c>
      <c r="F3937" s="36" t="s">
        <v>383</v>
      </c>
      <c r="G3937" s="36" t="s">
        <v>7821</v>
      </c>
      <c r="H3937" s="36" t="s">
        <v>32</v>
      </c>
      <c r="I3937" s="36" t="s">
        <v>7822</v>
      </c>
      <c r="J3937" s="36" t="s">
        <v>34</v>
      </c>
      <c r="K3937" s="36" t="s">
        <v>35</v>
      </c>
      <c r="L3937" s="37">
        <v>4</v>
      </c>
      <c r="M3937" s="38" t="s">
        <v>36</v>
      </c>
      <c r="N3937" s="38" t="str">
        <f t="shared" si="123"/>
        <v>2377</v>
      </c>
      <c r="O3937" s="83">
        <v>17970.740000000002</v>
      </c>
    </row>
    <row r="3938" spans="1:15" s="22" customFormat="1" ht="11.15" customHeight="1" x14ac:dyDescent="0.2">
      <c r="A3938" s="39" t="s">
        <v>7827</v>
      </c>
      <c r="B3938" s="40" t="str">
        <f t="shared" si="124"/>
        <v>TASO50D160</v>
      </c>
      <c r="C3938" s="41" t="s">
        <v>7828</v>
      </c>
      <c r="D3938" s="42" t="s">
        <v>383</v>
      </c>
      <c r="E3938" s="41" t="s">
        <v>382</v>
      </c>
      <c r="F3938" s="42" t="s">
        <v>383</v>
      </c>
      <c r="G3938" s="42" t="s">
        <v>7821</v>
      </c>
      <c r="H3938" s="42" t="s">
        <v>32</v>
      </c>
      <c r="I3938" s="42" t="s">
        <v>7822</v>
      </c>
      <c r="J3938" s="42" t="s">
        <v>34</v>
      </c>
      <c r="K3938" s="42" t="s">
        <v>35</v>
      </c>
      <c r="L3938" s="37">
        <v>0</v>
      </c>
      <c r="M3938" s="43" t="s">
        <v>36</v>
      </c>
      <c r="N3938" s="43" t="str">
        <f t="shared" si="123"/>
        <v>2377</v>
      </c>
      <c r="O3938" s="84">
        <v>1324.54</v>
      </c>
    </row>
    <row r="3939" spans="1:15" s="22" customFormat="1" ht="11.15" customHeight="1" x14ac:dyDescent="0.2">
      <c r="A3939" s="33" t="s">
        <v>7829</v>
      </c>
      <c r="B3939" s="34" t="str">
        <f t="shared" si="124"/>
        <v>TABB50C150</v>
      </c>
      <c r="C3939" s="35" t="s">
        <v>7830</v>
      </c>
      <c r="D3939" s="36" t="s">
        <v>383</v>
      </c>
      <c r="E3939" s="35" t="s">
        <v>382</v>
      </c>
      <c r="F3939" s="36" t="s">
        <v>383</v>
      </c>
      <c r="G3939" s="36" t="s">
        <v>7821</v>
      </c>
      <c r="H3939" s="36" t="s">
        <v>32</v>
      </c>
      <c r="I3939" s="36" t="s">
        <v>7822</v>
      </c>
      <c r="J3939" s="36" t="s">
        <v>34</v>
      </c>
      <c r="K3939" s="36" t="s">
        <v>35</v>
      </c>
      <c r="L3939" s="37">
        <v>23</v>
      </c>
      <c r="M3939" s="38" t="s">
        <v>36</v>
      </c>
      <c r="N3939" s="38" t="str">
        <f t="shared" si="123"/>
        <v>2377</v>
      </c>
      <c r="O3939" s="83">
        <v>535.85</v>
      </c>
    </row>
    <row r="3940" spans="1:15" s="22" customFormat="1" ht="11.15" customHeight="1" x14ac:dyDescent="0.2">
      <c r="A3940" s="39" t="s">
        <v>7831</v>
      </c>
      <c r="B3940" s="40" t="str">
        <f t="shared" si="124"/>
        <v>TAMP50D160</v>
      </c>
      <c r="C3940" s="41" t="s">
        <v>7832</v>
      </c>
      <c r="D3940" s="42" t="s">
        <v>383</v>
      </c>
      <c r="E3940" s="41" t="s">
        <v>382</v>
      </c>
      <c r="F3940" s="42" t="s">
        <v>383</v>
      </c>
      <c r="G3940" s="42" t="s">
        <v>7821</v>
      </c>
      <c r="H3940" s="42" t="s">
        <v>32</v>
      </c>
      <c r="I3940" s="42" t="s">
        <v>7822</v>
      </c>
      <c r="J3940" s="42" t="s">
        <v>34</v>
      </c>
      <c r="K3940" s="42" t="s">
        <v>35</v>
      </c>
      <c r="L3940" s="37">
        <v>3</v>
      </c>
      <c r="M3940" s="43" t="s">
        <v>36</v>
      </c>
      <c r="N3940" s="43" t="str">
        <f t="shared" si="123"/>
        <v>2377</v>
      </c>
      <c r="O3940" s="84">
        <v>1270.55</v>
      </c>
    </row>
    <row r="3941" spans="1:15" s="22" customFormat="1" ht="11.15" customHeight="1" x14ac:dyDescent="0.2">
      <c r="A3941" s="33" t="s">
        <v>7833</v>
      </c>
      <c r="B3941" s="34" t="str">
        <f t="shared" si="124"/>
        <v>TAMP50D200</v>
      </c>
      <c r="C3941" s="35" t="s">
        <v>7834</v>
      </c>
      <c r="D3941" s="36" t="s">
        <v>383</v>
      </c>
      <c r="E3941" s="35" t="s">
        <v>382</v>
      </c>
      <c r="F3941" s="36" t="s">
        <v>383</v>
      </c>
      <c r="G3941" s="36" t="s">
        <v>7821</v>
      </c>
      <c r="H3941" s="36" t="s">
        <v>32</v>
      </c>
      <c r="I3941" s="36" t="s">
        <v>7822</v>
      </c>
      <c r="J3941" s="36" t="s">
        <v>34</v>
      </c>
      <c r="K3941" s="36" t="s">
        <v>35</v>
      </c>
      <c r="L3941" s="37">
        <v>1</v>
      </c>
      <c r="M3941" s="38" t="s">
        <v>36</v>
      </c>
      <c r="N3941" s="38" t="str">
        <f t="shared" si="123"/>
        <v>2377</v>
      </c>
      <c r="O3941" s="83">
        <v>1411.41</v>
      </c>
    </row>
    <row r="3942" spans="1:15" s="22" customFormat="1" ht="11.15" customHeight="1" x14ac:dyDescent="0.2">
      <c r="A3942" s="39" t="s">
        <v>7835</v>
      </c>
      <c r="B3942" s="40" t="str">
        <f t="shared" si="124"/>
        <v>TASL50D125</v>
      </c>
      <c r="C3942" s="41" t="s">
        <v>7836</v>
      </c>
      <c r="D3942" s="42" t="s">
        <v>383</v>
      </c>
      <c r="E3942" s="41" t="s">
        <v>382</v>
      </c>
      <c r="F3942" s="42" t="s">
        <v>383</v>
      </c>
      <c r="G3942" s="42" t="s">
        <v>7821</v>
      </c>
      <c r="H3942" s="42" t="s">
        <v>32</v>
      </c>
      <c r="I3942" s="42" t="s">
        <v>7822</v>
      </c>
      <c r="J3942" s="42" t="s">
        <v>34</v>
      </c>
      <c r="K3942" s="42" t="s">
        <v>35</v>
      </c>
      <c r="L3942" s="37">
        <v>2</v>
      </c>
      <c r="M3942" s="43" t="s">
        <v>36</v>
      </c>
      <c r="N3942" s="43" t="str">
        <f t="shared" si="123"/>
        <v>2377</v>
      </c>
      <c r="O3942" s="84">
        <v>1127.74</v>
      </c>
    </row>
    <row r="3943" spans="1:15" s="22" customFormat="1" ht="11.15" customHeight="1" x14ac:dyDescent="0.2">
      <c r="A3943" s="33" t="s">
        <v>7837</v>
      </c>
      <c r="B3943" s="34" t="str">
        <f t="shared" si="124"/>
        <v>TA54050C500</v>
      </c>
      <c r="C3943" s="35" t="s">
        <v>7838</v>
      </c>
      <c r="D3943" s="36" t="s">
        <v>383</v>
      </c>
      <c r="E3943" s="35" t="s">
        <v>382</v>
      </c>
      <c r="F3943" s="36" t="s">
        <v>383</v>
      </c>
      <c r="G3943" s="36" t="s">
        <v>7821</v>
      </c>
      <c r="H3943" s="36" t="s">
        <v>32</v>
      </c>
      <c r="I3943" s="36" t="s">
        <v>7822</v>
      </c>
      <c r="J3943" s="36" t="s">
        <v>34</v>
      </c>
      <c r="K3943" s="36" t="s">
        <v>35</v>
      </c>
      <c r="L3943" s="37">
        <v>1</v>
      </c>
      <c r="M3943" s="38" t="s">
        <v>36</v>
      </c>
      <c r="N3943" s="38" t="str">
        <f t="shared" si="123"/>
        <v>2377</v>
      </c>
      <c r="O3943" s="83">
        <v>875.03</v>
      </c>
    </row>
    <row r="3944" spans="1:15" s="22" customFormat="1" ht="11.15" customHeight="1" x14ac:dyDescent="0.2">
      <c r="A3944" s="39" t="s">
        <v>7839</v>
      </c>
      <c r="B3944" s="40" t="str">
        <f t="shared" si="124"/>
        <v>412429</v>
      </c>
      <c r="C3944" s="41" t="s">
        <v>7840</v>
      </c>
      <c r="D3944" s="42" t="s">
        <v>383</v>
      </c>
      <c r="E3944" s="41" t="s">
        <v>382</v>
      </c>
      <c r="F3944" s="42" t="s">
        <v>383</v>
      </c>
      <c r="G3944" s="42" t="s">
        <v>7841</v>
      </c>
      <c r="H3944" s="42" t="s">
        <v>43</v>
      </c>
      <c r="I3944" s="42" t="s">
        <v>7842</v>
      </c>
      <c r="J3944" s="42" t="s">
        <v>34</v>
      </c>
      <c r="K3944" s="42" t="s">
        <v>35</v>
      </c>
      <c r="L3944" s="37">
        <v>440</v>
      </c>
      <c r="M3944" s="43" t="s">
        <v>36</v>
      </c>
      <c r="N3944" s="43" t="str">
        <f t="shared" si="123"/>
        <v>0201</v>
      </c>
      <c r="O3944" s="84">
        <v>3679.71</v>
      </c>
    </row>
    <row r="3945" spans="1:15" s="22" customFormat="1" ht="11.15" customHeight="1" x14ac:dyDescent="0.2">
      <c r="A3945" s="33" t="s">
        <v>7843</v>
      </c>
      <c r="B3945" s="34" t="str">
        <f t="shared" si="124"/>
        <v>412437</v>
      </c>
      <c r="C3945" s="35" t="s">
        <v>7844</v>
      </c>
      <c r="D3945" s="36" t="s">
        <v>383</v>
      </c>
      <c r="E3945" s="35" t="s">
        <v>382</v>
      </c>
      <c r="F3945" s="36" t="s">
        <v>383</v>
      </c>
      <c r="G3945" s="36" t="s">
        <v>7841</v>
      </c>
      <c r="H3945" s="36" t="s">
        <v>43</v>
      </c>
      <c r="I3945" s="36" t="s">
        <v>7842</v>
      </c>
      <c r="J3945" s="36" t="s">
        <v>34</v>
      </c>
      <c r="K3945" s="36" t="s">
        <v>35</v>
      </c>
      <c r="L3945" s="37">
        <v>19</v>
      </c>
      <c r="M3945" s="38" t="s">
        <v>36</v>
      </c>
      <c r="N3945" s="38" t="str">
        <f t="shared" si="123"/>
        <v>0201</v>
      </c>
      <c r="O3945" s="83">
        <v>4189.25</v>
      </c>
    </row>
    <row r="3946" spans="1:15" s="22" customFormat="1" ht="11.15" customHeight="1" x14ac:dyDescent="0.2">
      <c r="A3946" s="39" t="s">
        <v>7845</v>
      </c>
      <c r="B3946" s="40" t="str">
        <f t="shared" si="124"/>
        <v>412414</v>
      </c>
      <c r="C3946" s="41" t="s">
        <v>7846</v>
      </c>
      <c r="D3946" s="42" t="s">
        <v>383</v>
      </c>
      <c r="E3946" s="41" t="s">
        <v>382</v>
      </c>
      <c r="F3946" s="42" t="s">
        <v>383</v>
      </c>
      <c r="G3946" s="42" t="s">
        <v>7841</v>
      </c>
      <c r="H3946" s="42" t="s">
        <v>32</v>
      </c>
      <c r="I3946" s="42" t="s">
        <v>7842</v>
      </c>
      <c r="J3946" s="42" t="s">
        <v>34</v>
      </c>
      <c r="K3946" s="42" t="s">
        <v>35</v>
      </c>
      <c r="L3946" s="37">
        <v>3</v>
      </c>
      <c r="M3946" s="43" t="s">
        <v>36</v>
      </c>
      <c r="N3946" s="43" t="str">
        <f t="shared" si="123"/>
        <v>0201</v>
      </c>
      <c r="O3946" s="84">
        <v>5386.25</v>
      </c>
    </row>
    <row r="3947" spans="1:15" s="22" customFormat="1" ht="11.15" customHeight="1" x14ac:dyDescent="0.2">
      <c r="A3947" s="33" t="s">
        <v>7847</v>
      </c>
      <c r="B3947" s="34" t="str">
        <f t="shared" si="124"/>
        <v>412434</v>
      </c>
      <c r="C3947" s="35" t="s">
        <v>7848</v>
      </c>
      <c r="D3947" s="36" t="s">
        <v>383</v>
      </c>
      <c r="E3947" s="35" t="s">
        <v>382</v>
      </c>
      <c r="F3947" s="36" t="s">
        <v>383</v>
      </c>
      <c r="G3947" s="36" t="s">
        <v>7841</v>
      </c>
      <c r="H3947" s="36" t="s">
        <v>43</v>
      </c>
      <c r="I3947" s="36" t="s">
        <v>7842</v>
      </c>
      <c r="J3947" s="36" t="s">
        <v>34</v>
      </c>
      <c r="K3947" s="36" t="s">
        <v>35</v>
      </c>
      <c r="L3947" s="37">
        <v>3</v>
      </c>
      <c r="M3947" s="38" t="s">
        <v>36</v>
      </c>
      <c r="N3947" s="38" t="str">
        <f t="shared" si="123"/>
        <v>0201</v>
      </c>
      <c r="O3947" s="83">
        <v>4189.25</v>
      </c>
    </row>
    <row r="3948" spans="1:15" s="22" customFormat="1" ht="11.15" customHeight="1" x14ac:dyDescent="0.2">
      <c r="A3948" s="39" t="s">
        <v>7849</v>
      </c>
      <c r="B3948" s="40" t="str">
        <f t="shared" si="124"/>
        <v>412436</v>
      </c>
      <c r="C3948" s="41" t="s">
        <v>7850</v>
      </c>
      <c r="D3948" s="42" t="s">
        <v>383</v>
      </c>
      <c r="E3948" s="41" t="s">
        <v>382</v>
      </c>
      <c r="F3948" s="42" t="s">
        <v>383</v>
      </c>
      <c r="G3948" s="42" t="s">
        <v>7841</v>
      </c>
      <c r="H3948" s="42" t="s">
        <v>43</v>
      </c>
      <c r="I3948" s="42" t="s">
        <v>7842</v>
      </c>
      <c r="J3948" s="42" t="s">
        <v>34</v>
      </c>
      <c r="K3948" s="42" t="s">
        <v>35</v>
      </c>
      <c r="L3948" s="37">
        <v>0</v>
      </c>
      <c r="M3948" s="43" t="s">
        <v>36</v>
      </c>
      <c r="N3948" s="43" t="str">
        <f t="shared" si="123"/>
        <v>0201</v>
      </c>
      <c r="O3948" s="84">
        <v>3293.07</v>
      </c>
    </row>
    <row r="3949" spans="1:15" s="22" customFormat="1" ht="11.15" customHeight="1" x14ac:dyDescent="0.2">
      <c r="A3949" s="33" t="s">
        <v>7851</v>
      </c>
      <c r="B3949" s="34" t="str">
        <f t="shared" si="124"/>
        <v>412439</v>
      </c>
      <c r="C3949" s="35" t="s">
        <v>7852</v>
      </c>
      <c r="D3949" s="36" t="s">
        <v>383</v>
      </c>
      <c r="E3949" s="35" t="s">
        <v>382</v>
      </c>
      <c r="F3949" s="36" t="s">
        <v>383</v>
      </c>
      <c r="G3949" s="36" t="s">
        <v>7841</v>
      </c>
      <c r="H3949" s="36" t="s">
        <v>43</v>
      </c>
      <c r="I3949" s="36" t="s">
        <v>7842</v>
      </c>
      <c r="J3949" s="36" t="s">
        <v>34</v>
      </c>
      <c r="K3949" s="36" t="s">
        <v>35</v>
      </c>
      <c r="L3949" s="37">
        <v>1</v>
      </c>
      <c r="M3949" s="38" t="s">
        <v>36</v>
      </c>
      <c r="N3949" s="38" t="str">
        <f t="shared" si="123"/>
        <v>0201</v>
      </c>
      <c r="O3949" s="83">
        <v>1882.42</v>
      </c>
    </row>
    <row r="3950" spans="1:15" s="22" customFormat="1" ht="11.15" customHeight="1" x14ac:dyDescent="0.2">
      <c r="A3950" s="39" t="s">
        <v>7853</v>
      </c>
      <c r="B3950" s="40" t="str">
        <f t="shared" si="124"/>
        <v>033492</v>
      </c>
      <c r="C3950" s="41" t="s">
        <v>7854</v>
      </c>
      <c r="D3950" s="42" t="s">
        <v>7094</v>
      </c>
      <c r="E3950" s="41" t="s">
        <v>7095</v>
      </c>
      <c r="F3950" s="42" t="s">
        <v>1548</v>
      </c>
      <c r="G3950" s="42" t="s">
        <v>7855</v>
      </c>
      <c r="H3950" s="42" t="s">
        <v>32</v>
      </c>
      <c r="I3950" s="42" t="s">
        <v>7856</v>
      </c>
      <c r="J3950" s="42" t="s">
        <v>34</v>
      </c>
      <c r="K3950" s="42" t="s">
        <v>35</v>
      </c>
      <c r="L3950" s="37">
        <v>2</v>
      </c>
      <c r="M3950" s="43" t="s">
        <v>36</v>
      </c>
      <c r="N3950" s="43" t="str">
        <f t="shared" si="123"/>
        <v>0455</v>
      </c>
      <c r="O3950" s="84">
        <v>441657.35</v>
      </c>
    </row>
    <row r="3951" spans="1:15" s="22" customFormat="1" ht="11.15" customHeight="1" x14ac:dyDescent="0.2">
      <c r="A3951" s="33" t="s">
        <v>7857</v>
      </c>
      <c r="B3951" s="34" t="str">
        <f t="shared" si="124"/>
        <v>033490</v>
      </c>
      <c r="C3951" s="35" t="s">
        <v>7858</v>
      </c>
      <c r="D3951" s="36" t="s">
        <v>7094</v>
      </c>
      <c r="E3951" s="35" t="s">
        <v>7095</v>
      </c>
      <c r="F3951" s="36" t="s">
        <v>1548</v>
      </c>
      <c r="G3951" s="36" t="s">
        <v>7855</v>
      </c>
      <c r="H3951" s="36" t="s">
        <v>32</v>
      </c>
      <c r="I3951" s="36" t="s">
        <v>7856</v>
      </c>
      <c r="J3951" s="36" t="s">
        <v>34</v>
      </c>
      <c r="K3951" s="36" t="s">
        <v>35</v>
      </c>
      <c r="L3951" s="37">
        <v>3</v>
      </c>
      <c r="M3951" s="38" t="s">
        <v>36</v>
      </c>
      <c r="N3951" s="38" t="str">
        <f t="shared" si="123"/>
        <v>0455</v>
      </c>
      <c r="O3951" s="83">
        <v>195254.02</v>
      </c>
    </row>
    <row r="3952" spans="1:15" s="22" customFormat="1" ht="11.15" customHeight="1" x14ac:dyDescent="0.2">
      <c r="A3952" s="39" t="s">
        <v>7859</v>
      </c>
      <c r="B3952" s="40" t="str">
        <f t="shared" si="124"/>
        <v>K4411CM2</v>
      </c>
      <c r="C3952" s="41" t="s">
        <v>7860</v>
      </c>
      <c r="D3952" s="42" t="s">
        <v>1548</v>
      </c>
      <c r="E3952" s="41" t="s">
        <v>2686</v>
      </c>
      <c r="F3952" s="42" t="s">
        <v>29</v>
      </c>
      <c r="G3952" s="42" t="s">
        <v>7861</v>
      </c>
      <c r="H3952" s="42" t="s">
        <v>32</v>
      </c>
      <c r="I3952" s="42" t="s">
        <v>7862</v>
      </c>
      <c r="J3952" s="42" t="s">
        <v>34</v>
      </c>
      <c r="K3952" s="42" t="s">
        <v>35</v>
      </c>
      <c r="L3952" s="37">
        <v>9</v>
      </c>
      <c r="M3952" s="43" t="s">
        <v>36</v>
      </c>
      <c r="N3952" s="43" t="str">
        <f t="shared" si="123"/>
        <v>2433</v>
      </c>
      <c r="O3952" s="84">
        <v>9044.69</v>
      </c>
    </row>
    <row r="3953" spans="1:15" s="22" customFormat="1" ht="11.15" customHeight="1" x14ac:dyDescent="0.2">
      <c r="A3953" s="33" t="s">
        <v>7863</v>
      </c>
      <c r="B3953" s="34" t="str">
        <f t="shared" si="124"/>
        <v>KW4501C</v>
      </c>
      <c r="C3953" s="35" t="s">
        <v>7864</v>
      </c>
      <c r="D3953" s="36" t="s">
        <v>1548</v>
      </c>
      <c r="E3953" s="35" t="s">
        <v>2686</v>
      </c>
      <c r="F3953" s="36" t="s">
        <v>29</v>
      </c>
      <c r="G3953" s="36" t="s">
        <v>7861</v>
      </c>
      <c r="H3953" s="36" t="s">
        <v>32</v>
      </c>
      <c r="I3953" s="36" t="s">
        <v>7862</v>
      </c>
      <c r="J3953" s="36" t="s">
        <v>34</v>
      </c>
      <c r="K3953" s="36" t="s">
        <v>35</v>
      </c>
      <c r="L3953" s="37">
        <v>2</v>
      </c>
      <c r="M3953" s="38" t="s">
        <v>36</v>
      </c>
      <c r="N3953" s="38" t="str">
        <f t="shared" si="123"/>
        <v>2433</v>
      </c>
      <c r="O3953" s="83">
        <v>16569.900000000001</v>
      </c>
    </row>
    <row r="3954" spans="1:15" s="22" customFormat="1" ht="11.15" customHeight="1" x14ac:dyDescent="0.2">
      <c r="A3954" s="39" t="s">
        <v>7865</v>
      </c>
      <c r="B3954" s="40" t="str">
        <f t="shared" si="124"/>
        <v>KM36M2</v>
      </c>
      <c r="C3954" s="41" t="s">
        <v>7866</v>
      </c>
      <c r="D3954" s="42" t="s">
        <v>1548</v>
      </c>
      <c r="E3954" s="41" t="s">
        <v>2686</v>
      </c>
      <c r="F3954" s="42" t="s">
        <v>29</v>
      </c>
      <c r="G3954" s="42" t="s">
        <v>7861</v>
      </c>
      <c r="H3954" s="42" t="s">
        <v>43</v>
      </c>
      <c r="I3954" s="42" t="s">
        <v>7862</v>
      </c>
      <c r="J3954" s="42" t="s">
        <v>34</v>
      </c>
      <c r="K3954" s="42" t="s">
        <v>35</v>
      </c>
      <c r="L3954" s="37">
        <v>0</v>
      </c>
      <c r="M3954" s="43" t="s">
        <v>36</v>
      </c>
      <c r="N3954" s="43" t="str">
        <f t="shared" si="123"/>
        <v>2433</v>
      </c>
      <c r="O3954" s="84">
        <v>462.53</v>
      </c>
    </row>
    <row r="3955" spans="1:15" s="22" customFormat="1" ht="11.15" customHeight="1" x14ac:dyDescent="0.2">
      <c r="A3955" s="33" t="s">
        <v>7867</v>
      </c>
      <c r="B3955" s="34" t="str">
        <f t="shared" si="124"/>
        <v>K4510C</v>
      </c>
      <c r="C3955" s="35" t="s">
        <v>7868</v>
      </c>
      <c r="D3955" s="36" t="s">
        <v>1548</v>
      </c>
      <c r="E3955" s="35" t="s">
        <v>2686</v>
      </c>
      <c r="F3955" s="36" t="s">
        <v>29</v>
      </c>
      <c r="G3955" s="36" t="s">
        <v>7861</v>
      </c>
      <c r="H3955" s="36" t="s">
        <v>32</v>
      </c>
      <c r="I3955" s="36" t="s">
        <v>7862</v>
      </c>
      <c r="J3955" s="36" t="s">
        <v>34</v>
      </c>
      <c r="K3955" s="36" t="s">
        <v>35</v>
      </c>
      <c r="L3955" s="37">
        <v>3</v>
      </c>
      <c r="M3955" s="38" t="s">
        <v>36</v>
      </c>
      <c r="N3955" s="38" t="str">
        <f t="shared" si="123"/>
        <v>2433</v>
      </c>
      <c r="O3955" s="83">
        <v>17888.310000000001</v>
      </c>
    </row>
    <row r="3956" spans="1:15" s="22" customFormat="1" ht="11.15" customHeight="1" x14ac:dyDescent="0.2">
      <c r="A3956" s="39" t="s">
        <v>7869</v>
      </c>
      <c r="B3956" s="40" t="str">
        <f t="shared" si="124"/>
        <v>KW34M2</v>
      </c>
      <c r="C3956" s="41" t="s">
        <v>7870</v>
      </c>
      <c r="D3956" s="42" t="s">
        <v>1548</v>
      </c>
      <c r="E3956" s="41" t="s">
        <v>2686</v>
      </c>
      <c r="F3956" s="42" t="s">
        <v>29</v>
      </c>
      <c r="G3956" s="42" t="s">
        <v>7861</v>
      </c>
      <c r="H3956" s="42" t="s">
        <v>43</v>
      </c>
      <c r="I3956" s="42" t="s">
        <v>7862</v>
      </c>
      <c r="J3956" s="42" t="s">
        <v>34</v>
      </c>
      <c r="K3956" s="42" t="s">
        <v>35</v>
      </c>
      <c r="L3956" s="37">
        <v>0</v>
      </c>
      <c r="M3956" s="43" t="s">
        <v>36</v>
      </c>
      <c r="N3956" s="43" t="str">
        <f t="shared" si="123"/>
        <v>2433</v>
      </c>
      <c r="O3956" s="84">
        <v>462.53</v>
      </c>
    </row>
    <row r="3957" spans="1:15" s="22" customFormat="1" ht="11.15" customHeight="1" x14ac:dyDescent="0.2">
      <c r="A3957" s="33" t="s">
        <v>7871</v>
      </c>
      <c r="B3957" s="34" t="str">
        <f t="shared" si="124"/>
        <v>KW36M2</v>
      </c>
      <c r="C3957" s="35" t="s">
        <v>7872</v>
      </c>
      <c r="D3957" s="36" t="s">
        <v>1548</v>
      </c>
      <c r="E3957" s="35" t="s">
        <v>2686</v>
      </c>
      <c r="F3957" s="36" t="s">
        <v>29</v>
      </c>
      <c r="G3957" s="36" t="s">
        <v>7861</v>
      </c>
      <c r="H3957" s="36" t="s">
        <v>43</v>
      </c>
      <c r="I3957" s="36" t="s">
        <v>7862</v>
      </c>
      <c r="J3957" s="36" t="s">
        <v>34</v>
      </c>
      <c r="K3957" s="36" t="s">
        <v>35</v>
      </c>
      <c r="L3957" s="37">
        <v>0</v>
      </c>
      <c r="M3957" s="38" t="s">
        <v>36</v>
      </c>
      <c r="N3957" s="38" t="str">
        <f t="shared" si="123"/>
        <v>2433</v>
      </c>
      <c r="O3957" s="83">
        <v>462.53</v>
      </c>
    </row>
    <row r="3958" spans="1:15" s="22" customFormat="1" ht="11.15" customHeight="1" x14ac:dyDescent="0.2">
      <c r="A3958" s="39" t="s">
        <v>7873</v>
      </c>
      <c r="B3958" s="40" t="str">
        <f t="shared" si="124"/>
        <v>KG33M2</v>
      </c>
      <c r="C3958" s="41" t="s">
        <v>7874</v>
      </c>
      <c r="D3958" s="42" t="s">
        <v>1548</v>
      </c>
      <c r="E3958" s="41" t="s">
        <v>2686</v>
      </c>
      <c r="F3958" s="42" t="s">
        <v>29</v>
      </c>
      <c r="G3958" s="42" t="s">
        <v>7861</v>
      </c>
      <c r="H3958" s="42" t="s">
        <v>43</v>
      </c>
      <c r="I3958" s="42" t="s">
        <v>7862</v>
      </c>
      <c r="J3958" s="42" t="s">
        <v>34</v>
      </c>
      <c r="K3958" s="42" t="s">
        <v>35</v>
      </c>
      <c r="L3958" s="37">
        <v>67</v>
      </c>
      <c r="M3958" s="43" t="s">
        <v>36</v>
      </c>
      <c r="N3958" s="43" t="str">
        <f t="shared" si="123"/>
        <v>2433</v>
      </c>
      <c r="O3958" s="84">
        <v>462.53</v>
      </c>
    </row>
    <row r="3959" spans="1:15" s="22" customFormat="1" ht="11.15" customHeight="1" x14ac:dyDescent="0.2">
      <c r="A3959" s="33" t="s">
        <v>7875</v>
      </c>
      <c r="B3959" s="34" t="str">
        <f t="shared" si="124"/>
        <v>KG34M2</v>
      </c>
      <c r="C3959" s="35" t="s">
        <v>7876</v>
      </c>
      <c r="D3959" s="36" t="s">
        <v>1548</v>
      </c>
      <c r="E3959" s="35" t="s">
        <v>2686</v>
      </c>
      <c r="F3959" s="36" t="s">
        <v>29</v>
      </c>
      <c r="G3959" s="36" t="s">
        <v>7861</v>
      </c>
      <c r="H3959" s="36" t="s">
        <v>43</v>
      </c>
      <c r="I3959" s="36" t="s">
        <v>7862</v>
      </c>
      <c r="J3959" s="36" t="s">
        <v>34</v>
      </c>
      <c r="K3959" s="36" t="s">
        <v>35</v>
      </c>
      <c r="L3959" s="37">
        <v>0</v>
      </c>
      <c r="M3959" s="38" t="s">
        <v>36</v>
      </c>
      <c r="N3959" s="38" t="str">
        <f t="shared" si="123"/>
        <v>2433</v>
      </c>
      <c r="O3959" s="83">
        <v>462.53</v>
      </c>
    </row>
    <row r="3960" spans="1:15" s="22" customFormat="1" ht="11.15" customHeight="1" x14ac:dyDescent="0.35">
      <c r="A3960" s="48" t="s">
        <v>7877</v>
      </c>
      <c r="B3960" s="49" t="str">
        <f t="shared" si="124"/>
        <v>K4001C</v>
      </c>
      <c r="C3960" s="50" t="s">
        <v>7878</v>
      </c>
      <c r="D3960" s="50" t="s">
        <v>1548</v>
      </c>
      <c r="E3960" s="50" t="s">
        <v>2686</v>
      </c>
      <c r="F3960" s="50" t="s">
        <v>29</v>
      </c>
      <c r="G3960" s="50" t="s">
        <v>7861</v>
      </c>
      <c r="H3960" s="50" t="s">
        <v>32</v>
      </c>
      <c r="I3960" s="50" t="s">
        <v>7862</v>
      </c>
      <c r="J3960" s="50" t="s">
        <v>619</v>
      </c>
      <c r="K3960" s="50" t="s">
        <v>35</v>
      </c>
      <c r="L3960" s="37">
        <v>0</v>
      </c>
      <c r="M3960" s="43" t="s">
        <v>36</v>
      </c>
      <c r="N3960" s="43" t="str">
        <f t="shared" si="123"/>
        <v>2433</v>
      </c>
      <c r="O3960" s="84">
        <v>5844.5</v>
      </c>
    </row>
    <row r="3961" spans="1:15" s="22" customFormat="1" ht="11.15" customHeight="1" x14ac:dyDescent="0.2">
      <c r="A3961" s="33" t="s">
        <v>7879</v>
      </c>
      <c r="B3961" s="34" t="str">
        <f t="shared" si="124"/>
        <v>KW33M2</v>
      </c>
      <c r="C3961" s="35" t="s">
        <v>7880</v>
      </c>
      <c r="D3961" s="36" t="s">
        <v>1548</v>
      </c>
      <c r="E3961" s="35" t="s">
        <v>2686</v>
      </c>
      <c r="F3961" s="36" t="s">
        <v>29</v>
      </c>
      <c r="G3961" s="36" t="s">
        <v>7861</v>
      </c>
      <c r="H3961" s="36" t="s">
        <v>43</v>
      </c>
      <c r="I3961" s="36" t="s">
        <v>7862</v>
      </c>
      <c r="J3961" s="36" t="s">
        <v>34</v>
      </c>
      <c r="K3961" s="36" t="s">
        <v>35</v>
      </c>
      <c r="L3961" s="37">
        <v>50</v>
      </c>
      <c r="M3961" s="38" t="s">
        <v>36</v>
      </c>
      <c r="N3961" s="38" t="str">
        <f t="shared" si="123"/>
        <v>2433</v>
      </c>
      <c r="O3961" s="83">
        <v>462.53</v>
      </c>
    </row>
    <row r="3962" spans="1:15" s="22" customFormat="1" ht="11.15" customHeight="1" x14ac:dyDescent="0.2">
      <c r="A3962" s="39" t="s">
        <v>7881</v>
      </c>
      <c r="B3962" s="40" t="str">
        <f t="shared" si="124"/>
        <v>KG42M2</v>
      </c>
      <c r="C3962" s="41" t="s">
        <v>7882</v>
      </c>
      <c r="D3962" s="42" t="s">
        <v>1548</v>
      </c>
      <c r="E3962" s="41" t="s">
        <v>2686</v>
      </c>
      <c r="F3962" s="42" t="s">
        <v>29</v>
      </c>
      <c r="G3962" s="42" t="s">
        <v>7861</v>
      </c>
      <c r="H3962" s="42" t="s">
        <v>43</v>
      </c>
      <c r="I3962" s="42" t="s">
        <v>7862</v>
      </c>
      <c r="J3962" s="42" t="s">
        <v>34</v>
      </c>
      <c r="K3962" s="42" t="s">
        <v>35</v>
      </c>
      <c r="L3962" s="37">
        <v>51</v>
      </c>
      <c r="M3962" s="43" t="s">
        <v>36</v>
      </c>
      <c r="N3962" s="43" t="str">
        <f t="shared" si="123"/>
        <v>2433</v>
      </c>
      <c r="O3962" s="84">
        <v>462.53</v>
      </c>
    </row>
    <row r="3963" spans="1:15" s="22" customFormat="1" ht="11.15" customHeight="1" x14ac:dyDescent="0.2">
      <c r="A3963" s="33" t="s">
        <v>7883</v>
      </c>
      <c r="B3963" s="34" t="str">
        <f t="shared" si="124"/>
        <v>KG31</v>
      </c>
      <c r="C3963" s="35" t="s">
        <v>7884</v>
      </c>
      <c r="D3963" s="36" t="s">
        <v>1548</v>
      </c>
      <c r="E3963" s="35" t="s">
        <v>2686</v>
      </c>
      <c r="F3963" s="36" t="s">
        <v>29</v>
      </c>
      <c r="G3963" s="36" t="s">
        <v>7861</v>
      </c>
      <c r="H3963" s="36" t="s">
        <v>43</v>
      </c>
      <c r="I3963" s="36" t="s">
        <v>7862</v>
      </c>
      <c r="J3963" s="36" t="s">
        <v>34</v>
      </c>
      <c r="K3963" s="36" t="s">
        <v>35</v>
      </c>
      <c r="L3963" s="37">
        <v>59</v>
      </c>
      <c r="M3963" s="38" t="s">
        <v>36</v>
      </c>
      <c r="N3963" s="38" t="str">
        <f t="shared" ref="N3963:N4026" si="125">TEXT(G3963,"0000")</f>
        <v>2433</v>
      </c>
      <c r="O3963" s="83">
        <v>462.53</v>
      </c>
    </row>
    <row r="3964" spans="1:15" s="22" customFormat="1" ht="11.15" customHeight="1" x14ac:dyDescent="0.2">
      <c r="A3964" s="39" t="s">
        <v>7885</v>
      </c>
      <c r="B3964" s="40" t="str">
        <f t="shared" si="124"/>
        <v>K4027CM2</v>
      </c>
      <c r="C3964" s="41" t="s">
        <v>7886</v>
      </c>
      <c r="D3964" s="42" t="s">
        <v>1548</v>
      </c>
      <c r="E3964" s="41" t="s">
        <v>2686</v>
      </c>
      <c r="F3964" s="42" t="s">
        <v>29</v>
      </c>
      <c r="G3964" s="42" t="s">
        <v>7861</v>
      </c>
      <c r="H3964" s="42" t="s">
        <v>32</v>
      </c>
      <c r="I3964" s="42" t="s">
        <v>7862</v>
      </c>
      <c r="J3964" s="42" t="s">
        <v>34</v>
      </c>
      <c r="K3964" s="42" t="s">
        <v>35</v>
      </c>
      <c r="L3964" s="37">
        <v>3</v>
      </c>
      <c r="M3964" s="43" t="s">
        <v>36</v>
      </c>
      <c r="N3964" s="43" t="str">
        <f t="shared" si="125"/>
        <v>2433</v>
      </c>
      <c r="O3964" s="84">
        <v>11005.67</v>
      </c>
    </row>
    <row r="3965" spans="1:15" s="22" customFormat="1" ht="11.15" customHeight="1" x14ac:dyDescent="0.2">
      <c r="A3965" s="33" t="s">
        <v>7887</v>
      </c>
      <c r="B3965" s="34" t="str">
        <f t="shared" si="124"/>
        <v>KG36M2</v>
      </c>
      <c r="C3965" s="35" t="s">
        <v>7888</v>
      </c>
      <c r="D3965" s="36" t="s">
        <v>1548</v>
      </c>
      <c r="E3965" s="35" t="s">
        <v>2686</v>
      </c>
      <c r="F3965" s="36" t="s">
        <v>29</v>
      </c>
      <c r="G3965" s="36" t="s">
        <v>7861</v>
      </c>
      <c r="H3965" s="36" t="s">
        <v>43</v>
      </c>
      <c r="I3965" s="36" t="s">
        <v>7862</v>
      </c>
      <c r="J3965" s="36" t="s">
        <v>34</v>
      </c>
      <c r="K3965" s="36" t="s">
        <v>35</v>
      </c>
      <c r="L3965" s="37">
        <v>0</v>
      </c>
      <c r="M3965" s="38" t="s">
        <v>36</v>
      </c>
      <c r="N3965" s="38" t="str">
        <f t="shared" si="125"/>
        <v>2433</v>
      </c>
      <c r="O3965" s="83">
        <v>462.53</v>
      </c>
    </row>
    <row r="3966" spans="1:15" s="22" customFormat="1" ht="11.15" customHeight="1" x14ac:dyDescent="0.2">
      <c r="A3966" s="39" t="s">
        <v>7889</v>
      </c>
      <c r="B3966" s="40" t="str">
        <f t="shared" si="124"/>
        <v>K4570CWI</v>
      </c>
      <c r="C3966" s="41" t="s">
        <v>7890</v>
      </c>
      <c r="D3966" s="42" t="s">
        <v>1548</v>
      </c>
      <c r="E3966" s="41" t="s">
        <v>2686</v>
      </c>
      <c r="F3966" s="42" t="s">
        <v>29</v>
      </c>
      <c r="G3966" s="42" t="s">
        <v>7861</v>
      </c>
      <c r="H3966" s="42" t="s">
        <v>32</v>
      </c>
      <c r="I3966" s="42" t="s">
        <v>7862</v>
      </c>
      <c r="J3966" s="42" t="s">
        <v>34</v>
      </c>
      <c r="K3966" s="42" t="s">
        <v>35</v>
      </c>
      <c r="L3966" s="37">
        <v>0</v>
      </c>
      <c r="M3966" s="43" t="s">
        <v>36</v>
      </c>
      <c r="N3966" s="43" t="str">
        <f t="shared" si="125"/>
        <v>2433</v>
      </c>
      <c r="O3966" s="84">
        <v>8213.18</v>
      </c>
    </row>
    <row r="3967" spans="1:15" s="22" customFormat="1" ht="11.15" customHeight="1" x14ac:dyDescent="0.2">
      <c r="A3967" s="33" t="s">
        <v>7891</v>
      </c>
      <c r="B3967" s="34" t="str">
        <f t="shared" si="124"/>
        <v>KW43M2</v>
      </c>
      <c r="C3967" s="35" t="s">
        <v>7892</v>
      </c>
      <c r="D3967" s="36" t="s">
        <v>1548</v>
      </c>
      <c r="E3967" s="35" t="s">
        <v>2686</v>
      </c>
      <c r="F3967" s="36" t="s">
        <v>29</v>
      </c>
      <c r="G3967" s="36" t="s">
        <v>7861</v>
      </c>
      <c r="H3967" s="36" t="s">
        <v>43</v>
      </c>
      <c r="I3967" s="36" t="s">
        <v>7862</v>
      </c>
      <c r="J3967" s="36" t="s">
        <v>34</v>
      </c>
      <c r="K3967" s="36" t="s">
        <v>35</v>
      </c>
      <c r="L3967" s="37">
        <v>39</v>
      </c>
      <c r="M3967" s="38" t="s">
        <v>36</v>
      </c>
      <c r="N3967" s="38" t="str">
        <f t="shared" si="125"/>
        <v>2433</v>
      </c>
      <c r="O3967" s="83">
        <v>462.53</v>
      </c>
    </row>
    <row r="3968" spans="1:15" s="22" customFormat="1" ht="11.15" customHeight="1" x14ac:dyDescent="0.2">
      <c r="A3968" s="39" t="s">
        <v>7893</v>
      </c>
      <c r="B3968" s="40" t="str">
        <f t="shared" si="124"/>
        <v>KG43M2</v>
      </c>
      <c r="C3968" s="41" t="s">
        <v>7894</v>
      </c>
      <c r="D3968" s="42" t="s">
        <v>1548</v>
      </c>
      <c r="E3968" s="41" t="s">
        <v>2686</v>
      </c>
      <c r="F3968" s="42" t="s">
        <v>29</v>
      </c>
      <c r="G3968" s="42" t="s">
        <v>7861</v>
      </c>
      <c r="H3968" s="42" t="s">
        <v>43</v>
      </c>
      <c r="I3968" s="42" t="s">
        <v>7862</v>
      </c>
      <c r="J3968" s="42" t="s">
        <v>34</v>
      </c>
      <c r="K3968" s="42" t="s">
        <v>35</v>
      </c>
      <c r="L3968" s="37">
        <v>39</v>
      </c>
      <c r="M3968" s="43" t="s">
        <v>36</v>
      </c>
      <c r="N3968" s="43" t="str">
        <f t="shared" si="125"/>
        <v>2433</v>
      </c>
      <c r="O3968" s="84">
        <v>462.53</v>
      </c>
    </row>
    <row r="3969" spans="1:15" s="22" customFormat="1" ht="11.15" customHeight="1" x14ac:dyDescent="0.2">
      <c r="A3969" s="33" t="s">
        <v>7895</v>
      </c>
      <c r="B3969" s="34" t="str">
        <f t="shared" si="124"/>
        <v>KM31</v>
      </c>
      <c r="C3969" s="35" t="s">
        <v>7896</v>
      </c>
      <c r="D3969" s="36" t="s">
        <v>1548</v>
      </c>
      <c r="E3969" s="35" t="s">
        <v>2686</v>
      </c>
      <c r="F3969" s="36" t="s">
        <v>29</v>
      </c>
      <c r="G3969" s="36" t="s">
        <v>7861</v>
      </c>
      <c r="H3969" s="36" t="s">
        <v>43</v>
      </c>
      <c r="I3969" s="36" t="s">
        <v>7862</v>
      </c>
      <c r="J3969" s="36" t="s">
        <v>34</v>
      </c>
      <c r="K3969" s="36" t="s">
        <v>35</v>
      </c>
      <c r="L3969" s="37">
        <v>45</v>
      </c>
      <c r="M3969" s="38" t="s">
        <v>36</v>
      </c>
      <c r="N3969" s="38" t="str">
        <f t="shared" si="125"/>
        <v>2433</v>
      </c>
      <c r="O3969" s="83">
        <v>462.53</v>
      </c>
    </row>
    <row r="3970" spans="1:15" s="22" customFormat="1" ht="11.15" customHeight="1" x14ac:dyDescent="0.2">
      <c r="A3970" s="39" t="s">
        <v>7897</v>
      </c>
      <c r="B3970" s="40" t="str">
        <f t="shared" si="124"/>
        <v>KW31</v>
      </c>
      <c r="C3970" s="41" t="s">
        <v>7898</v>
      </c>
      <c r="D3970" s="42" t="s">
        <v>1548</v>
      </c>
      <c r="E3970" s="41" t="s">
        <v>2686</v>
      </c>
      <c r="F3970" s="42" t="s">
        <v>29</v>
      </c>
      <c r="G3970" s="42" t="s">
        <v>7861</v>
      </c>
      <c r="H3970" s="42" t="s">
        <v>43</v>
      </c>
      <c r="I3970" s="42" t="s">
        <v>7862</v>
      </c>
      <c r="J3970" s="42" t="s">
        <v>34</v>
      </c>
      <c r="K3970" s="42" t="s">
        <v>35</v>
      </c>
      <c r="L3970" s="37">
        <v>43</v>
      </c>
      <c r="M3970" s="43" t="s">
        <v>36</v>
      </c>
      <c r="N3970" s="43" t="str">
        <f t="shared" si="125"/>
        <v>2433</v>
      </c>
      <c r="O3970" s="84">
        <v>462.53</v>
      </c>
    </row>
    <row r="3971" spans="1:15" s="22" customFormat="1" ht="11.15" customHeight="1" x14ac:dyDescent="0.35">
      <c r="A3971" s="44" t="s">
        <v>7899</v>
      </c>
      <c r="B3971" s="45" t="str">
        <f t="shared" ref="B3971:B4034" si="126">HYPERLINK(CONCATENATE("https://project.daccord.ru/2024/Items/PL_ItemView.php?Reference=",A3971),A3971)</f>
        <v>K4574CWI</v>
      </c>
      <c r="C3971" s="46" t="s">
        <v>7900</v>
      </c>
      <c r="D3971" s="46" t="s">
        <v>1548</v>
      </c>
      <c r="E3971" s="46" t="s">
        <v>2686</v>
      </c>
      <c r="F3971" s="46" t="s">
        <v>29</v>
      </c>
      <c r="G3971" s="46" t="s">
        <v>7861</v>
      </c>
      <c r="H3971" s="46" t="s">
        <v>32</v>
      </c>
      <c r="I3971" s="46" t="s">
        <v>7862</v>
      </c>
      <c r="J3971" s="46" t="s">
        <v>619</v>
      </c>
      <c r="K3971" s="46" t="s">
        <v>35</v>
      </c>
      <c r="L3971" s="37">
        <v>0</v>
      </c>
      <c r="M3971" s="47" t="s">
        <v>36</v>
      </c>
      <c r="N3971" s="38" t="str">
        <f t="shared" si="125"/>
        <v>2433</v>
      </c>
      <c r="O3971" s="83">
        <v>9044.69</v>
      </c>
    </row>
    <row r="3972" spans="1:15" s="22" customFormat="1" ht="11.15" customHeight="1" x14ac:dyDescent="0.2">
      <c r="A3972" s="39" t="s">
        <v>7901</v>
      </c>
      <c r="B3972" s="40" t="str">
        <f t="shared" si="126"/>
        <v>KG32M2</v>
      </c>
      <c r="C3972" s="41" t="s">
        <v>7902</v>
      </c>
      <c r="D3972" s="42" t="s">
        <v>1548</v>
      </c>
      <c r="E3972" s="41" t="s">
        <v>2686</v>
      </c>
      <c r="F3972" s="42" t="s">
        <v>29</v>
      </c>
      <c r="G3972" s="42" t="s">
        <v>7861</v>
      </c>
      <c r="H3972" s="42" t="s">
        <v>43</v>
      </c>
      <c r="I3972" s="42" t="s">
        <v>7862</v>
      </c>
      <c r="J3972" s="42" t="s">
        <v>34</v>
      </c>
      <c r="K3972" s="42" t="s">
        <v>35</v>
      </c>
      <c r="L3972" s="37">
        <v>29</v>
      </c>
      <c r="M3972" s="43" t="s">
        <v>36</v>
      </c>
      <c r="N3972" s="43" t="str">
        <f t="shared" si="125"/>
        <v>2433</v>
      </c>
      <c r="O3972" s="84">
        <v>462.53</v>
      </c>
    </row>
    <row r="3973" spans="1:15" s="22" customFormat="1" ht="11.15" customHeight="1" x14ac:dyDescent="0.2">
      <c r="A3973" s="33" t="s">
        <v>7903</v>
      </c>
      <c r="B3973" s="34" t="str">
        <f t="shared" si="126"/>
        <v>KG30M2</v>
      </c>
      <c r="C3973" s="35" t="s">
        <v>7904</v>
      </c>
      <c r="D3973" s="36" t="s">
        <v>1548</v>
      </c>
      <c r="E3973" s="35" t="s">
        <v>2686</v>
      </c>
      <c r="F3973" s="36" t="s">
        <v>29</v>
      </c>
      <c r="G3973" s="36" t="s">
        <v>7861</v>
      </c>
      <c r="H3973" s="36" t="s">
        <v>43</v>
      </c>
      <c r="I3973" s="36" t="s">
        <v>7862</v>
      </c>
      <c r="J3973" s="36" t="s">
        <v>34</v>
      </c>
      <c r="K3973" s="36" t="s">
        <v>35</v>
      </c>
      <c r="L3973" s="37">
        <v>35</v>
      </c>
      <c r="M3973" s="38" t="s">
        <v>36</v>
      </c>
      <c r="N3973" s="38" t="str">
        <f t="shared" si="125"/>
        <v>2433</v>
      </c>
      <c r="O3973" s="83">
        <v>462.53</v>
      </c>
    </row>
    <row r="3974" spans="1:15" s="22" customFormat="1" ht="11.15" customHeight="1" x14ac:dyDescent="0.2">
      <c r="A3974" s="39" t="s">
        <v>7905</v>
      </c>
      <c r="B3974" s="40" t="str">
        <f t="shared" si="126"/>
        <v>KM32M2</v>
      </c>
      <c r="C3974" s="41" t="s">
        <v>7906</v>
      </c>
      <c r="D3974" s="42" t="s">
        <v>1548</v>
      </c>
      <c r="E3974" s="41" t="s">
        <v>2686</v>
      </c>
      <c r="F3974" s="42" t="s">
        <v>29</v>
      </c>
      <c r="G3974" s="42" t="s">
        <v>7861</v>
      </c>
      <c r="H3974" s="42" t="s">
        <v>43</v>
      </c>
      <c r="I3974" s="42" t="s">
        <v>7862</v>
      </c>
      <c r="J3974" s="42" t="s">
        <v>34</v>
      </c>
      <c r="K3974" s="42" t="s">
        <v>35</v>
      </c>
      <c r="L3974" s="37">
        <v>20</v>
      </c>
      <c r="M3974" s="43" t="s">
        <v>36</v>
      </c>
      <c r="N3974" s="43" t="str">
        <f t="shared" si="125"/>
        <v>2433</v>
      </c>
      <c r="O3974" s="84">
        <v>462.53</v>
      </c>
    </row>
    <row r="3975" spans="1:15" s="22" customFormat="1" ht="11.15" customHeight="1" x14ac:dyDescent="0.2">
      <c r="A3975" s="33" t="s">
        <v>7907</v>
      </c>
      <c r="B3975" s="34" t="str">
        <f t="shared" si="126"/>
        <v>KM32</v>
      </c>
      <c r="C3975" s="35" t="s">
        <v>7908</v>
      </c>
      <c r="D3975" s="36" t="s">
        <v>1548</v>
      </c>
      <c r="E3975" s="35" t="s">
        <v>2686</v>
      </c>
      <c r="F3975" s="36" t="s">
        <v>29</v>
      </c>
      <c r="G3975" s="36" t="s">
        <v>7861</v>
      </c>
      <c r="H3975" s="36" t="s">
        <v>43</v>
      </c>
      <c r="I3975" s="36" t="s">
        <v>7862</v>
      </c>
      <c r="J3975" s="36" t="s">
        <v>34</v>
      </c>
      <c r="K3975" s="36" t="s">
        <v>35</v>
      </c>
      <c r="L3975" s="37">
        <v>0</v>
      </c>
      <c r="M3975" s="38" t="s">
        <v>36</v>
      </c>
      <c r="N3975" s="38" t="str">
        <f t="shared" si="125"/>
        <v>2433</v>
      </c>
      <c r="O3975" s="83">
        <v>462.53</v>
      </c>
    </row>
    <row r="3976" spans="1:15" s="22" customFormat="1" ht="11.15" customHeight="1" x14ac:dyDescent="0.2">
      <c r="A3976" s="39" t="s">
        <v>7909</v>
      </c>
      <c r="B3976" s="40" t="str">
        <f t="shared" si="126"/>
        <v>KW30M2</v>
      </c>
      <c r="C3976" s="41" t="s">
        <v>7910</v>
      </c>
      <c r="D3976" s="42" t="s">
        <v>1548</v>
      </c>
      <c r="E3976" s="41" t="s">
        <v>2686</v>
      </c>
      <c r="F3976" s="42" t="s">
        <v>29</v>
      </c>
      <c r="G3976" s="42" t="s">
        <v>7861</v>
      </c>
      <c r="H3976" s="42" t="s">
        <v>43</v>
      </c>
      <c r="I3976" s="42" t="s">
        <v>7862</v>
      </c>
      <c r="J3976" s="42" t="s">
        <v>34</v>
      </c>
      <c r="K3976" s="42" t="s">
        <v>35</v>
      </c>
      <c r="L3976" s="37">
        <v>28</v>
      </c>
      <c r="M3976" s="43" t="s">
        <v>36</v>
      </c>
      <c r="N3976" s="43" t="str">
        <f t="shared" si="125"/>
        <v>2433</v>
      </c>
      <c r="O3976" s="84">
        <v>462.53</v>
      </c>
    </row>
    <row r="3977" spans="1:15" s="22" customFormat="1" ht="11.15" customHeight="1" x14ac:dyDescent="0.2">
      <c r="A3977" s="33" t="s">
        <v>7911</v>
      </c>
      <c r="B3977" s="34" t="str">
        <f t="shared" si="126"/>
        <v>KW42M2</v>
      </c>
      <c r="C3977" s="35" t="s">
        <v>7912</v>
      </c>
      <c r="D3977" s="36" t="s">
        <v>1548</v>
      </c>
      <c r="E3977" s="35" t="s">
        <v>2686</v>
      </c>
      <c r="F3977" s="36" t="s">
        <v>29</v>
      </c>
      <c r="G3977" s="36" t="s">
        <v>7861</v>
      </c>
      <c r="H3977" s="36" t="s">
        <v>43</v>
      </c>
      <c r="I3977" s="36" t="s">
        <v>7862</v>
      </c>
      <c r="J3977" s="36" t="s">
        <v>34</v>
      </c>
      <c r="K3977" s="36" t="s">
        <v>35</v>
      </c>
      <c r="L3977" s="37">
        <v>28</v>
      </c>
      <c r="M3977" s="38" t="s">
        <v>36</v>
      </c>
      <c r="N3977" s="38" t="str">
        <f t="shared" si="125"/>
        <v>2433</v>
      </c>
      <c r="O3977" s="83">
        <v>462.53</v>
      </c>
    </row>
    <row r="3978" spans="1:15" s="22" customFormat="1" ht="11.15" customHeight="1" x14ac:dyDescent="0.2">
      <c r="A3978" s="39" t="s">
        <v>7913</v>
      </c>
      <c r="B3978" s="40" t="str">
        <f t="shared" si="126"/>
        <v>KM42M2</v>
      </c>
      <c r="C3978" s="41" t="s">
        <v>7914</v>
      </c>
      <c r="D3978" s="42" t="s">
        <v>1548</v>
      </c>
      <c r="E3978" s="41" t="s">
        <v>2686</v>
      </c>
      <c r="F3978" s="42" t="s">
        <v>29</v>
      </c>
      <c r="G3978" s="42" t="s">
        <v>7861</v>
      </c>
      <c r="H3978" s="42" t="s">
        <v>43</v>
      </c>
      <c r="I3978" s="42" t="s">
        <v>7862</v>
      </c>
      <c r="J3978" s="42" t="s">
        <v>34</v>
      </c>
      <c r="K3978" s="42" t="s">
        <v>35</v>
      </c>
      <c r="L3978" s="37">
        <v>26</v>
      </c>
      <c r="M3978" s="43" t="s">
        <v>36</v>
      </c>
      <c r="N3978" s="43" t="str">
        <f t="shared" si="125"/>
        <v>2433</v>
      </c>
      <c r="O3978" s="84">
        <v>462.53</v>
      </c>
    </row>
    <row r="3979" spans="1:15" s="22" customFormat="1" ht="11.15" customHeight="1" x14ac:dyDescent="0.2">
      <c r="A3979" s="33" t="s">
        <v>7915</v>
      </c>
      <c r="B3979" s="34" t="str">
        <f t="shared" si="126"/>
        <v>KM43M2</v>
      </c>
      <c r="C3979" s="35" t="s">
        <v>7916</v>
      </c>
      <c r="D3979" s="36" t="s">
        <v>1548</v>
      </c>
      <c r="E3979" s="35" t="s">
        <v>2686</v>
      </c>
      <c r="F3979" s="36" t="s">
        <v>29</v>
      </c>
      <c r="G3979" s="36" t="s">
        <v>7861</v>
      </c>
      <c r="H3979" s="36" t="s">
        <v>43</v>
      </c>
      <c r="I3979" s="36" t="s">
        <v>7862</v>
      </c>
      <c r="J3979" s="36" t="s">
        <v>34</v>
      </c>
      <c r="K3979" s="36" t="s">
        <v>35</v>
      </c>
      <c r="L3979" s="37">
        <v>24</v>
      </c>
      <c r="M3979" s="38" t="s">
        <v>36</v>
      </c>
      <c r="N3979" s="38" t="str">
        <f t="shared" si="125"/>
        <v>2433</v>
      </c>
      <c r="O3979" s="83">
        <v>462.53</v>
      </c>
    </row>
    <row r="3980" spans="1:15" s="22" customFormat="1" ht="11.15" customHeight="1" x14ac:dyDescent="0.2">
      <c r="A3980" s="39" t="s">
        <v>7917</v>
      </c>
      <c r="B3980" s="40" t="str">
        <f t="shared" si="126"/>
        <v>KW37M2</v>
      </c>
      <c r="C3980" s="41" t="s">
        <v>7918</v>
      </c>
      <c r="D3980" s="42" t="s">
        <v>1548</v>
      </c>
      <c r="E3980" s="41" t="s">
        <v>2686</v>
      </c>
      <c r="F3980" s="42" t="s">
        <v>29</v>
      </c>
      <c r="G3980" s="42" t="s">
        <v>7861</v>
      </c>
      <c r="H3980" s="42" t="s">
        <v>43</v>
      </c>
      <c r="I3980" s="42" t="s">
        <v>7862</v>
      </c>
      <c r="J3980" s="42" t="s">
        <v>34</v>
      </c>
      <c r="K3980" s="42" t="s">
        <v>35</v>
      </c>
      <c r="L3980" s="37">
        <v>0</v>
      </c>
      <c r="M3980" s="43" t="s">
        <v>36</v>
      </c>
      <c r="N3980" s="43" t="str">
        <f t="shared" si="125"/>
        <v>2433</v>
      </c>
      <c r="O3980" s="84">
        <v>462.53</v>
      </c>
    </row>
    <row r="3981" spans="1:15" s="22" customFormat="1" ht="11.15" customHeight="1" x14ac:dyDescent="0.2">
      <c r="A3981" s="33" t="s">
        <v>7919</v>
      </c>
      <c r="B3981" s="34" t="str">
        <f t="shared" si="126"/>
        <v>KM34M2</v>
      </c>
      <c r="C3981" s="35" t="s">
        <v>7920</v>
      </c>
      <c r="D3981" s="36" t="s">
        <v>1548</v>
      </c>
      <c r="E3981" s="35" t="s">
        <v>2686</v>
      </c>
      <c r="F3981" s="36" t="s">
        <v>29</v>
      </c>
      <c r="G3981" s="36" t="s">
        <v>7861</v>
      </c>
      <c r="H3981" s="36" t="s">
        <v>43</v>
      </c>
      <c r="I3981" s="36" t="s">
        <v>7862</v>
      </c>
      <c r="J3981" s="36" t="s">
        <v>34</v>
      </c>
      <c r="K3981" s="36" t="s">
        <v>35</v>
      </c>
      <c r="L3981" s="37">
        <v>0</v>
      </c>
      <c r="M3981" s="38" t="s">
        <v>36</v>
      </c>
      <c r="N3981" s="38" t="str">
        <f t="shared" si="125"/>
        <v>2433</v>
      </c>
      <c r="O3981" s="83">
        <v>462.53</v>
      </c>
    </row>
    <row r="3982" spans="1:15" s="22" customFormat="1" ht="11.15" customHeight="1" x14ac:dyDescent="0.2">
      <c r="A3982" s="39" t="s">
        <v>7921</v>
      </c>
      <c r="B3982" s="40" t="str">
        <f t="shared" si="126"/>
        <v>KM30M2</v>
      </c>
      <c r="C3982" s="41" t="s">
        <v>7922</v>
      </c>
      <c r="D3982" s="42" t="s">
        <v>1548</v>
      </c>
      <c r="E3982" s="41" t="s">
        <v>2686</v>
      </c>
      <c r="F3982" s="42" t="s">
        <v>29</v>
      </c>
      <c r="G3982" s="42" t="s">
        <v>7861</v>
      </c>
      <c r="H3982" s="42" t="s">
        <v>43</v>
      </c>
      <c r="I3982" s="42" t="s">
        <v>7862</v>
      </c>
      <c r="J3982" s="42" t="s">
        <v>34</v>
      </c>
      <c r="K3982" s="42" t="s">
        <v>35</v>
      </c>
      <c r="L3982" s="37">
        <v>15</v>
      </c>
      <c r="M3982" s="43" t="s">
        <v>36</v>
      </c>
      <c r="N3982" s="43" t="str">
        <f t="shared" si="125"/>
        <v>2433</v>
      </c>
      <c r="O3982" s="84">
        <v>462.53</v>
      </c>
    </row>
    <row r="3983" spans="1:15" s="22" customFormat="1" ht="11.15" customHeight="1" x14ac:dyDescent="0.2">
      <c r="A3983" s="33" t="s">
        <v>7923</v>
      </c>
      <c r="B3983" s="34" t="str">
        <f t="shared" si="126"/>
        <v>KG32</v>
      </c>
      <c r="C3983" s="35" t="s">
        <v>7924</v>
      </c>
      <c r="D3983" s="36" t="s">
        <v>1548</v>
      </c>
      <c r="E3983" s="35" t="s">
        <v>2686</v>
      </c>
      <c r="F3983" s="36" t="s">
        <v>29</v>
      </c>
      <c r="G3983" s="36" t="s">
        <v>7861</v>
      </c>
      <c r="H3983" s="36" t="s">
        <v>43</v>
      </c>
      <c r="I3983" s="36" t="s">
        <v>7862</v>
      </c>
      <c r="J3983" s="36" t="s">
        <v>34</v>
      </c>
      <c r="K3983" s="36" t="s">
        <v>35</v>
      </c>
      <c r="L3983" s="37">
        <v>7</v>
      </c>
      <c r="M3983" s="38" t="s">
        <v>36</v>
      </c>
      <c r="N3983" s="38" t="str">
        <f t="shared" si="125"/>
        <v>2433</v>
      </c>
      <c r="O3983" s="83">
        <v>462.53</v>
      </c>
    </row>
    <row r="3984" spans="1:15" s="22" customFormat="1" ht="11.15" customHeight="1" x14ac:dyDescent="0.2">
      <c r="A3984" s="39" t="s">
        <v>7925</v>
      </c>
      <c r="B3984" s="40" t="str">
        <f t="shared" si="126"/>
        <v>KW32</v>
      </c>
      <c r="C3984" s="41" t="s">
        <v>7926</v>
      </c>
      <c r="D3984" s="42" t="s">
        <v>1548</v>
      </c>
      <c r="E3984" s="41" t="s">
        <v>2686</v>
      </c>
      <c r="F3984" s="42" t="s">
        <v>29</v>
      </c>
      <c r="G3984" s="42" t="s">
        <v>7861</v>
      </c>
      <c r="H3984" s="42" t="s">
        <v>43</v>
      </c>
      <c r="I3984" s="42" t="s">
        <v>7862</v>
      </c>
      <c r="J3984" s="42" t="s">
        <v>34</v>
      </c>
      <c r="K3984" s="42" t="s">
        <v>35</v>
      </c>
      <c r="L3984" s="37">
        <v>0</v>
      </c>
      <c r="M3984" s="43" t="s">
        <v>36</v>
      </c>
      <c r="N3984" s="43" t="str">
        <f t="shared" si="125"/>
        <v>2433</v>
      </c>
      <c r="O3984" s="84">
        <v>462.53</v>
      </c>
    </row>
    <row r="3985" spans="1:15" s="22" customFormat="1" ht="11.15" customHeight="1" x14ac:dyDescent="0.2">
      <c r="A3985" s="33" t="s">
        <v>7927</v>
      </c>
      <c r="B3985" s="34" t="str">
        <f t="shared" si="126"/>
        <v>KW40M2</v>
      </c>
      <c r="C3985" s="35" t="s">
        <v>7928</v>
      </c>
      <c r="D3985" s="36" t="s">
        <v>1548</v>
      </c>
      <c r="E3985" s="35" t="s">
        <v>2686</v>
      </c>
      <c r="F3985" s="36" t="s">
        <v>29</v>
      </c>
      <c r="G3985" s="36" t="s">
        <v>7861</v>
      </c>
      <c r="H3985" s="36" t="s">
        <v>43</v>
      </c>
      <c r="I3985" s="36" t="s">
        <v>7862</v>
      </c>
      <c r="J3985" s="36" t="s">
        <v>34</v>
      </c>
      <c r="K3985" s="36" t="s">
        <v>35</v>
      </c>
      <c r="L3985" s="37">
        <v>11</v>
      </c>
      <c r="M3985" s="38" t="s">
        <v>36</v>
      </c>
      <c r="N3985" s="38" t="str">
        <f t="shared" si="125"/>
        <v>2433</v>
      </c>
      <c r="O3985" s="83">
        <v>462.53</v>
      </c>
    </row>
    <row r="3986" spans="1:15" s="22" customFormat="1" ht="11.15" customHeight="1" x14ac:dyDescent="0.2">
      <c r="A3986" s="39" t="s">
        <v>7929</v>
      </c>
      <c r="B3986" s="40" t="str">
        <f t="shared" si="126"/>
        <v>KM33M2</v>
      </c>
      <c r="C3986" s="41" t="s">
        <v>7930</v>
      </c>
      <c r="D3986" s="42" t="s">
        <v>1548</v>
      </c>
      <c r="E3986" s="41" t="s">
        <v>2686</v>
      </c>
      <c r="F3986" s="42" t="s">
        <v>29</v>
      </c>
      <c r="G3986" s="42" t="s">
        <v>7861</v>
      </c>
      <c r="H3986" s="42" t="s">
        <v>43</v>
      </c>
      <c r="I3986" s="42" t="s">
        <v>7862</v>
      </c>
      <c r="J3986" s="42" t="s">
        <v>34</v>
      </c>
      <c r="K3986" s="42" t="s">
        <v>35</v>
      </c>
      <c r="L3986" s="37">
        <v>10</v>
      </c>
      <c r="M3986" s="43" t="s">
        <v>36</v>
      </c>
      <c r="N3986" s="43" t="str">
        <f t="shared" si="125"/>
        <v>2433</v>
      </c>
      <c r="O3986" s="84">
        <v>462.53</v>
      </c>
    </row>
    <row r="3987" spans="1:15" s="22" customFormat="1" ht="11.15" customHeight="1" x14ac:dyDescent="0.2">
      <c r="A3987" s="33" t="s">
        <v>7931</v>
      </c>
      <c r="B3987" s="34" t="str">
        <f t="shared" si="126"/>
        <v>KM33</v>
      </c>
      <c r="C3987" s="35" t="s">
        <v>7932</v>
      </c>
      <c r="D3987" s="36" t="s">
        <v>1548</v>
      </c>
      <c r="E3987" s="35" t="s">
        <v>2686</v>
      </c>
      <c r="F3987" s="36" t="s">
        <v>29</v>
      </c>
      <c r="G3987" s="36" t="s">
        <v>7861</v>
      </c>
      <c r="H3987" s="36" t="s">
        <v>43</v>
      </c>
      <c r="I3987" s="36" t="s">
        <v>7862</v>
      </c>
      <c r="J3987" s="36" t="s">
        <v>34</v>
      </c>
      <c r="K3987" s="36" t="s">
        <v>35</v>
      </c>
      <c r="L3987" s="37">
        <v>0</v>
      </c>
      <c r="M3987" s="38" t="s">
        <v>36</v>
      </c>
      <c r="N3987" s="38" t="str">
        <f t="shared" si="125"/>
        <v>2433</v>
      </c>
      <c r="O3987" s="83">
        <v>325.19</v>
      </c>
    </row>
    <row r="3988" spans="1:15" s="22" customFormat="1" ht="11.15" customHeight="1" x14ac:dyDescent="0.2">
      <c r="A3988" s="39" t="s">
        <v>7933</v>
      </c>
      <c r="B3988" s="40" t="str">
        <f t="shared" si="126"/>
        <v>KG41M2</v>
      </c>
      <c r="C3988" s="41" t="s">
        <v>7934</v>
      </c>
      <c r="D3988" s="42" t="s">
        <v>1548</v>
      </c>
      <c r="E3988" s="41" t="s">
        <v>2686</v>
      </c>
      <c r="F3988" s="42" t="s">
        <v>29</v>
      </c>
      <c r="G3988" s="42" t="s">
        <v>7861</v>
      </c>
      <c r="H3988" s="42" t="s">
        <v>43</v>
      </c>
      <c r="I3988" s="42" t="s">
        <v>7862</v>
      </c>
      <c r="J3988" s="42" t="s">
        <v>34</v>
      </c>
      <c r="K3988" s="42" t="s">
        <v>35</v>
      </c>
      <c r="L3988" s="37">
        <v>7</v>
      </c>
      <c r="M3988" s="43" t="s">
        <v>36</v>
      </c>
      <c r="N3988" s="43" t="str">
        <f t="shared" si="125"/>
        <v>2433</v>
      </c>
      <c r="O3988" s="84">
        <v>462.53</v>
      </c>
    </row>
    <row r="3989" spans="1:15" s="22" customFormat="1" ht="11.15" customHeight="1" x14ac:dyDescent="0.2">
      <c r="A3989" s="33" t="s">
        <v>7935</v>
      </c>
      <c r="B3989" s="34" t="str">
        <f t="shared" si="126"/>
        <v>KG37M2</v>
      </c>
      <c r="C3989" s="35" t="s">
        <v>7936</v>
      </c>
      <c r="D3989" s="36" t="s">
        <v>1548</v>
      </c>
      <c r="E3989" s="35" t="s">
        <v>2686</v>
      </c>
      <c r="F3989" s="36" t="s">
        <v>29</v>
      </c>
      <c r="G3989" s="36" t="s">
        <v>7861</v>
      </c>
      <c r="H3989" s="36" t="s">
        <v>43</v>
      </c>
      <c r="I3989" s="36" t="s">
        <v>7862</v>
      </c>
      <c r="J3989" s="36" t="s">
        <v>34</v>
      </c>
      <c r="K3989" s="36" t="s">
        <v>35</v>
      </c>
      <c r="L3989" s="37">
        <v>0</v>
      </c>
      <c r="M3989" s="38" t="s">
        <v>36</v>
      </c>
      <c r="N3989" s="38" t="str">
        <f t="shared" si="125"/>
        <v>2433</v>
      </c>
      <c r="O3989" s="83">
        <v>462.53</v>
      </c>
    </row>
    <row r="3990" spans="1:15" s="22" customFormat="1" ht="11.15" customHeight="1" x14ac:dyDescent="0.2">
      <c r="A3990" s="39" t="s">
        <v>7937</v>
      </c>
      <c r="B3990" s="40" t="str">
        <f t="shared" si="126"/>
        <v>KM37M2</v>
      </c>
      <c r="C3990" s="41" t="s">
        <v>7938</v>
      </c>
      <c r="D3990" s="42" t="s">
        <v>1548</v>
      </c>
      <c r="E3990" s="41" t="s">
        <v>2686</v>
      </c>
      <c r="F3990" s="42" t="s">
        <v>29</v>
      </c>
      <c r="G3990" s="42" t="s">
        <v>7861</v>
      </c>
      <c r="H3990" s="42" t="s">
        <v>43</v>
      </c>
      <c r="I3990" s="42" t="s">
        <v>7862</v>
      </c>
      <c r="J3990" s="42" t="s">
        <v>34</v>
      </c>
      <c r="K3990" s="42" t="s">
        <v>35</v>
      </c>
      <c r="L3990" s="37">
        <v>0</v>
      </c>
      <c r="M3990" s="43" t="s">
        <v>36</v>
      </c>
      <c r="N3990" s="43" t="str">
        <f t="shared" si="125"/>
        <v>2433</v>
      </c>
      <c r="O3990" s="84">
        <v>462.53</v>
      </c>
    </row>
    <row r="3991" spans="1:15" s="22" customFormat="1" ht="11.15" customHeight="1" x14ac:dyDescent="0.2">
      <c r="A3991" s="33" t="s">
        <v>7939</v>
      </c>
      <c r="B3991" s="34" t="str">
        <f t="shared" si="126"/>
        <v>KW33</v>
      </c>
      <c r="C3991" s="35" t="s">
        <v>7940</v>
      </c>
      <c r="D3991" s="36" t="s">
        <v>1548</v>
      </c>
      <c r="E3991" s="35" t="s">
        <v>2686</v>
      </c>
      <c r="F3991" s="36" t="s">
        <v>29</v>
      </c>
      <c r="G3991" s="36" t="s">
        <v>7861</v>
      </c>
      <c r="H3991" s="36" t="s">
        <v>43</v>
      </c>
      <c r="I3991" s="36" t="s">
        <v>7862</v>
      </c>
      <c r="J3991" s="36" t="s">
        <v>34</v>
      </c>
      <c r="K3991" s="36" t="s">
        <v>35</v>
      </c>
      <c r="L3991" s="37">
        <v>0</v>
      </c>
      <c r="M3991" s="38" t="s">
        <v>36</v>
      </c>
      <c r="N3991" s="38" t="str">
        <f t="shared" si="125"/>
        <v>2433</v>
      </c>
      <c r="O3991" s="83">
        <v>325.19</v>
      </c>
    </row>
    <row r="3992" spans="1:15" s="22" customFormat="1" ht="11.15" customHeight="1" x14ac:dyDescent="0.2">
      <c r="A3992" s="39" t="s">
        <v>7941</v>
      </c>
      <c r="B3992" s="40" t="str">
        <f t="shared" si="126"/>
        <v>KW40</v>
      </c>
      <c r="C3992" s="41" t="s">
        <v>7942</v>
      </c>
      <c r="D3992" s="42" t="s">
        <v>1548</v>
      </c>
      <c r="E3992" s="41" t="s">
        <v>2686</v>
      </c>
      <c r="F3992" s="42" t="s">
        <v>29</v>
      </c>
      <c r="G3992" s="42" t="s">
        <v>7861</v>
      </c>
      <c r="H3992" s="42" t="s">
        <v>43</v>
      </c>
      <c r="I3992" s="42" t="s">
        <v>7862</v>
      </c>
      <c r="J3992" s="42" t="s">
        <v>34</v>
      </c>
      <c r="K3992" s="42" t="s">
        <v>35</v>
      </c>
      <c r="L3992" s="37">
        <v>0</v>
      </c>
      <c r="M3992" s="43" t="s">
        <v>36</v>
      </c>
      <c r="N3992" s="43" t="str">
        <f t="shared" si="125"/>
        <v>2433</v>
      </c>
      <c r="O3992" s="84">
        <v>462.53</v>
      </c>
    </row>
    <row r="3993" spans="1:15" s="22" customFormat="1" ht="11.15" customHeight="1" x14ac:dyDescent="0.2">
      <c r="A3993" s="33" t="s">
        <v>7943</v>
      </c>
      <c r="B3993" s="34" t="str">
        <f t="shared" si="126"/>
        <v>KW41M2</v>
      </c>
      <c r="C3993" s="35" t="s">
        <v>7944</v>
      </c>
      <c r="D3993" s="36" t="s">
        <v>1548</v>
      </c>
      <c r="E3993" s="35" t="s">
        <v>2686</v>
      </c>
      <c r="F3993" s="36" t="s">
        <v>29</v>
      </c>
      <c r="G3993" s="36" t="s">
        <v>7861</v>
      </c>
      <c r="H3993" s="36" t="s">
        <v>43</v>
      </c>
      <c r="I3993" s="36" t="s">
        <v>7862</v>
      </c>
      <c r="J3993" s="36" t="s">
        <v>34</v>
      </c>
      <c r="K3993" s="36" t="s">
        <v>35</v>
      </c>
      <c r="L3993" s="37">
        <v>4</v>
      </c>
      <c r="M3993" s="38" t="s">
        <v>36</v>
      </c>
      <c r="N3993" s="38" t="str">
        <f t="shared" si="125"/>
        <v>2433</v>
      </c>
      <c r="O3993" s="83">
        <v>462.53</v>
      </c>
    </row>
    <row r="3994" spans="1:15" s="22" customFormat="1" ht="11.15" customHeight="1" x14ac:dyDescent="0.35">
      <c r="A3994" s="48" t="s">
        <v>7945</v>
      </c>
      <c r="B3994" s="49" t="str">
        <f t="shared" si="126"/>
        <v>KW32M2</v>
      </c>
      <c r="C3994" s="50" t="s">
        <v>7946</v>
      </c>
      <c r="D3994" s="50" t="s">
        <v>1548</v>
      </c>
      <c r="E3994" s="50" t="s">
        <v>2686</v>
      </c>
      <c r="F3994" s="50"/>
      <c r="G3994" s="50" t="s">
        <v>7861</v>
      </c>
      <c r="H3994" s="50" t="s">
        <v>43</v>
      </c>
      <c r="I3994" s="50" t="s">
        <v>7862</v>
      </c>
      <c r="J3994" s="50" t="s">
        <v>619</v>
      </c>
      <c r="K3994" s="50" t="s">
        <v>35</v>
      </c>
      <c r="L3994" s="37">
        <v>1</v>
      </c>
      <c r="M3994" s="51" t="s">
        <v>36</v>
      </c>
      <c r="N3994" s="43" t="str">
        <f t="shared" si="125"/>
        <v>2433</v>
      </c>
      <c r="O3994" s="84">
        <v>462.53</v>
      </c>
    </row>
    <row r="3995" spans="1:15" s="22" customFormat="1" ht="11.15" customHeight="1" x14ac:dyDescent="0.2">
      <c r="A3995" s="33" t="s">
        <v>7947</v>
      </c>
      <c r="B3995" s="34" t="str">
        <f t="shared" si="126"/>
        <v>KM41M2</v>
      </c>
      <c r="C3995" s="35" t="s">
        <v>7948</v>
      </c>
      <c r="D3995" s="36" t="s">
        <v>1548</v>
      </c>
      <c r="E3995" s="35" t="s">
        <v>2686</v>
      </c>
      <c r="F3995" s="36" t="s">
        <v>29</v>
      </c>
      <c r="G3995" s="36" t="s">
        <v>7861</v>
      </c>
      <c r="H3995" s="36" t="s">
        <v>43</v>
      </c>
      <c r="I3995" s="36" t="s">
        <v>7862</v>
      </c>
      <c r="J3995" s="36" t="s">
        <v>34</v>
      </c>
      <c r="K3995" s="36" t="s">
        <v>35</v>
      </c>
      <c r="L3995" s="37">
        <v>3</v>
      </c>
      <c r="M3995" s="38" t="s">
        <v>36</v>
      </c>
      <c r="N3995" s="38" t="str">
        <f t="shared" si="125"/>
        <v>2433</v>
      </c>
      <c r="O3995" s="83">
        <v>462.53</v>
      </c>
    </row>
    <row r="3996" spans="1:15" s="22" customFormat="1" ht="11.15" customHeight="1" x14ac:dyDescent="0.2">
      <c r="A3996" s="39" t="s">
        <v>7949</v>
      </c>
      <c r="B3996" s="40" t="str">
        <f t="shared" si="126"/>
        <v>KM41</v>
      </c>
      <c r="C3996" s="41" t="s">
        <v>7950</v>
      </c>
      <c r="D3996" s="42" t="s">
        <v>1548</v>
      </c>
      <c r="E3996" s="41" t="s">
        <v>2686</v>
      </c>
      <c r="F3996" s="42" t="s">
        <v>29</v>
      </c>
      <c r="G3996" s="42" t="s">
        <v>7861</v>
      </c>
      <c r="H3996" s="42" t="s">
        <v>43</v>
      </c>
      <c r="I3996" s="42" t="s">
        <v>7862</v>
      </c>
      <c r="J3996" s="42" t="s">
        <v>34</v>
      </c>
      <c r="K3996" s="42" t="s">
        <v>35</v>
      </c>
      <c r="L3996" s="37">
        <v>0</v>
      </c>
      <c r="M3996" s="43" t="s">
        <v>36</v>
      </c>
      <c r="N3996" s="43" t="str">
        <f t="shared" si="125"/>
        <v>2433</v>
      </c>
      <c r="O3996" s="84">
        <v>462.53</v>
      </c>
    </row>
    <row r="3997" spans="1:15" s="22" customFormat="1" ht="11.15" customHeight="1" x14ac:dyDescent="0.35">
      <c r="A3997" s="44" t="s">
        <v>7951</v>
      </c>
      <c r="B3997" s="45" t="str">
        <f t="shared" si="126"/>
        <v>KG33</v>
      </c>
      <c r="C3997" s="46" t="s">
        <v>7952</v>
      </c>
      <c r="D3997" s="46" t="s">
        <v>1548</v>
      </c>
      <c r="E3997" s="46" t="s">
        <v>2686</v>
      </c>
      <c r="F3997" s="46"/>
      <c r="G3997" s="46" t="s">
        <v>7861</v>
      </c>
      <c r="H3997" s="46" t="s">
        <v>43</v>
      </c>
      <c r="I3997" s="46" t="s">
        <v>7862</v>
      </c>
      <c r="J3997" s="46" t="s">
        <v>619</v>
      </c>
      <c r="K3997" s="46" t="s">
        <v>35</v>
      </c>
      <c r="L3997" s="37">
        <v>0</v>
      </c>
      <c r="M3997" s="47" t="s">
        <v>36</v>
      </c>
      <c r="N3997" s="38" t="str">
        <f t="shared" si="125"/>
        <v>2433</v>
      </c>
      <c r="O3997" s="83">
        <v>325.19</v>
      </c>
    </row>
    <row r="3998" spans="1:15" s="22" customFormat="1" ht="11.15" customHeight="1" x14ac:dyDescent="0.2">
      <c r="A3998" s="39" t="s">
        <v>7953</v>
      </c>
      <c r="B3998" s="40" t="str">
        <f t="shared" si="126"/>
        <v>KW41</v>
      </c>
      <c r="C3998" s="41" t="s">
        <v>7954</v>
      </c>
      <c r="D3998" s="42" t="s">
        <v>1548</v>
      </c>
      <c r="E3998" s="41" t="s">
        <v>2686</v>
      </c>
      <c r="F3998" s="42" t="s">
        <v>29</v>
      </c>
      <c r="G3998" s="42" t="s">
        <v>7861</v>
      </c>
      <c r="H3998" s="42" t="s">
        <v>43</v>
      </c>
      <c r="I3998" s="42" t="s">
        <v>7862</v>
      </c>
      <c r="J3998" s="42" t="s">
        <v>34</v>
      </c>
      <c r="K3998" s="42" t="s">
        <v>35</v>
      </c>
      <c r="L3998" s="37">
        <v>0</v>
      </c>
      <c r="M3998" s="43" t="s">
        <v>36</v>
      </c>
      <c r="N3998" s="43" t="str">
        <f t="shared" si="125"/>
        <v>2433</v>
      </c>
      <c r="O3998" s="84">
        <v>462.53</v>
      </c>
    </row>
    <row r="3999" spans="1:15" s="22" customFormat="1" ht="11.15" customHeight="1" x14ac:dyDescent="0.2">
      <c r="A3999" s="33" t="s">
        <v>7955</v>
      </c>
      <c r="B3999" s="34" t="str">
        <f t="shared" si="126"/>
        <v>KM40</v>
      </c>
      <c r="C3999" s="35" t="s">
        <v>7956</v>
      </c>
      <c r="D3999" s="36" t="s">
        <v>1548</v>
      </c>
      <c r="E3999" s="35" t="s">
        <v>2686</v>
      </c>
      <c r="F3999" s="36" t="s">
        <v>29</v>
      </c>
      <c r="G3999" s="36" t="s">
        <v>7861</v>
      </c>
      <c r="H3999" s="36" t="s">
        <v>43</v>
      </c>
      <c r="I3999" s="36" t="s">
        <v>7862</v>
      </c>
      <c r="J3999" s="36" t="s">
        <v>34</v>
      </c>
      <c r="K3999" s="36" t="s">
        <v>35</v>
      </c>
      <c r="L3999" s="37">
        <v>0</v>
      </c>
      <c r="M3999" s="38" t="s">
        <v>36</v>
      </c>
      <c r="N3999" s="38" t="str">
        <f t="shared" si="125"/>
        <v>2433</v>
      </c>
      <c r="O3999" s="83">
        <v>462.53</v>
      </c>
    </row>
    <row r="4000" spans="1:15" s="22" customFormat="1" ht="11.15" customHeight="1" x14ac:dyDescent="0.2">
      <c r="A4000" s="39" t="s">
        <v>7957</v>
      </c>
      <c r="B4000" s="40" t="str">
        <f t="shared" si="126"/>
        <v>KG40M2</v>
      </c>
      <c r="C4000" s="41" t="s">
        <v>7958</v>
      </c>
      <c r="D4000" s="42" t="s">
        <v>1548</v>
      </c>
      <c r="E4000" s="41" t="s">
        <v>2686</v>
      </c>
      <c r="F4000" s="42" t="s">
        <v>29</v>
      </c>
      <c r="G4000" s="42" t="s">
        <v>7861</v>
      </c>
      <c r="H4000" s="42" t="s">
        <v>43</v>
      </c>
      <c r="I4000" s="42" t="s">
        <v>7862</v>
      </c>
      <c r="J4000" s="42" t="s">
        <v>34</v>
      </c>
      <c r="K4000" s="42" t="s">
        <v>35</v>
      </c>
      <c r="L4000" s="37">
        <v>1</v>
      </c>
      <c r="M4000" s="43" t="s">
        <v>36</v>
      </c>
      <c r="N4000" s="43" t="str">
        <f t="shared" si="125"/>
        <v>2433</v>
      </c>
      <c r="O4000" s="84">
        <v>462.53</v>
      </c>
    </row>
    <row r="4001" spans="1:15" s="22" customFormat="1" ht="11.15" customHeight="1" x14ac:dyDescent="0.2">
      <c r="A4001" s="33" t="s">
        <v>7959</v>
      </c>
      <c r="B4001" s="34" t="str">
        <f t="shared" si="126"/>
        <v>064888</v>
      </c>
      <c r="C4001" s="35" t="s">
        <v>7960</v>
      </c>
      <c r="D4001" s="36" t="s">
        <v>1548</v>
      </c>
      <c r="E4001" s="35" t="s">
        <v>2686</v>
      </c>
      <c r="F4001" s="36" t="s">
        <v>29</v>
      </c>
      <c r="G4001" s="36" t="s">
        <v>7961</v>
      </c>
      <c r="H4001" s="36" t="s">
        <v>32</v>
      </c>
      <c r="I4001" s="36" t="s">
        <v>7962</v>
      </c>
      <c r="J4001" s="36" t="s">
        <v>34</v>
      </c>
      <c r="K4001" s="36" t="s">
        <v>35</v>
      </c>
      <c r="L4001" s="37">
        <v>228</v>
      </c>
      <c r="M4001" s="38" t="s">
        <v>36</v>
      </c>
      <c r="N4001" s="38" t="str">
        <f t="shared" si="125"/>
        <v>1180</v>
      </c>
      <c r="O4001" s="83">
        <v>6291.09</v>
      </c>
    </row>
    <row r="4002" spans="1:15" s="22" customFormat="1" ht="11.15" customHeight="1" x14ac:dyDescent="0.2">
      <c r="A4002" s="39" t="s">
        <v>7963</v>
      </c>
      <c r="B4002" s="40" t="str">
        <f t="shared" si="126"/>
        <v>752596</v>
      </c>
      <c r="C4002" s="41" t="s">
        <v>7964</v>
      </c>
      <c r="D4002" s="42" t="s">
        <v>1548</v>
      </c>
      <c r="E4002" s="41" t="s">
        <v>2686</v>
      </c>
      <c r="F4002" s="42" t="s">
        <v>29</v>
      </c>
      <c r="G4002" s="42" t="s">
        <v>7961</v>
      </c>
      <c r="H4002" s="42" t="s">
        <v>32</v>
      </c>
      <c r="I4002" s="42" t="s">
        <v>7962</v>
      </c>
      <c r="J4002" s="42" t="s">
        <v>34</v>
      </c>
      <c r="K4002" s="42" t="s">
        <v>35</v>
      </c>
      <c r="L4002" s="37">
        <v>70</v>
      </c>
      <c r="M4002" s="43" t="s">
        <v>36</v>
      </c>
      <c r="N4002" s="43" t="str">
        <f t="shared" si="125"/>
        <v>1180</v>
      </c>
      <c r="O4002" s="84">
        <v>12190.89</v>
      </c>
    </row>
    <row r="4003" spans="1:15" s="22" customFormat="1" ht="11.15" customHeight="1" x14ac:dyDescent="0.2">
      <c r="A4003" s="33" t="s">
        <v>7965</v>
      </c>
      <c r="B4003" s="34" t="str">
        <f t="shared" si="126"/>
        <v>752696</v>
      </c>
      <c r="C4003" s="35" t="s">
        <v>7966</v>
      </c>
      <c r="D4003" s="36" t="s">
        <v>1548</v>
      </c>
      <c r="E4003" s="35" t="s">
        <v>2686</v>
      </c>
      <c r="F4003" s="36" t="s">
        <v>29</v>
      </c>
      <c r="G4003" s="36" t="s">
        <v>7961</v>
      </c>
      <c r="H4003" s="36" t="s">
        <v>32</v>
      </c>
      <c r="I4003" s="36" t="s">
        <v>7962</v>
      </c>
      <c r="J4003" s="36" t="s">
        <v>34</v>
      </c>
      <c r="K4003" s="36" t="s">
        <v>35</v>
      </c>
      <c r="L4003" s="37">
        <v>68</v>
      </c>
      <c r="M4003" s="38" t="s">
        <v>36</v>
      </c>
      <c r="N4003" s="38" t="str">
        <f t="shared" si="125"/>
        <v>1180</v>
      </c>
      <c r="O4003" s="83">
        <v>12190.89</v>
      </c>
    </row>
    <row r="4004" spans="1:15" s="22" customFormat="1" ht="11.15" customHeight="1" x14ac:dyDescent="0.2">
      <c r="A4004" s="39" t="s">
        <v>7967</v>
      </c>
      <c r="B4004" s="40" t="str">
        <f t="shared" si="126"/>
        <v>064820</v>
      </c>
      <c r="C4004" s="41" t="s">
        <v>7968</v>
      </c>
      <c r="D4004" s="42" t="s">
        <v>1548</v>
      </c>
      <c r="E4004" s="41" t="s">
        <v>2686</v>
      </c>
      <c r="F4004" s="42" t="s">
        <v>29</v>
      </c>
      <c r="G4004" s="42" t="s">
        <v>7961</v>
      </c>
      <c r="H4004" s="42" t="s">
        <v>32</v>
      </c>
      <c r="I4004" s="42" t="s">
        <v>7962</v>
      </c>
      <c r="J4004" s="42" t="s">
        <v>34</v>
      </c>
      <c r="K4004" s="42" t="s">
        <v>35</v>
      </c>
      <c r="L4004" s="37">
        <v>66</v>
      </c>
      <c r="M4004" s="43" t="s">
        <v>36</v>
      </c>
      <c r="N4004" s="43" t="str">
        <f t="shared" si="125"/>
        <v>1180</v>
      </c>
      <c r="O4004" s="84">
        <v>12190.89</v>
      </c>
    </row>
    <row r="4005" spans="1:15" s="22" customFormat="1" ht="11.15" customHeight="1" x14ac:dyDescent="0.2">
      <c r="A4005" s="33" t="s">
        <v>7969</v>
      </c>
      <c r="B4005" s="34" t="str">
        <f t="shared" si="126"/>
        <v>752796</v>
      </c>
      <c r="C4005" s="35" t="s">
        <v>7966</v>
      </c>
      <c r="D4005" s="36" t="s">
        <v>1548</v>
      </c>
      <c r="E4005" s="35" t="s">
        <v>2686</v>
      </c>
      <c r="F4005" s="36" t="s">
        <v>29</v>
      </c>
      <c r="G4005" s="36" t="s">
        <v>7961</v>
      </c>
      <c r="H4005" s="36" t="s">
        <v>32</v>
      </c>
      <c r="I4005" s="36" t="s">
        <v>7962</v>
      </c>
      <c r="J4005" s="36" t="s">
        <v>34</v>
      </c>
      <c r="K4005" s="36" t="s">
        <v>35</v>
      </c>
      <c r="L4005" s="37">
        <v>62</v>
      </c>
      <c r="M4005" s="38" t="s">
        <v>36</v>
      </c>
      <c r="N4005" s="38" t="str">
        <f t="shared" si="125"/>
        <v>1180</v>
      </c>
      <c r="O4005" s="83">
        <v>12800.44</v>
      </c>
    </row>
    <row r="4006" spans="1:15" s="22" customFormat="1" ht="11.15" customHeight="1" x14ac:dyDescent="0.2">
      <c r="A4006" s="39" t="s">
        <v>7970</v>
      </c>
      <c r="B4006" s="40" t="str">
        <f t="shared" si="126"/>
        <v>064827</v>
      </c>
      <c r="C4006" s="41" t="s">
        <v>7971</v>
      </c>
      <c r="D4006" s="42" t="s">
        <v>1548</v>
      </c>
      <c r="E4006" s="41" t="s">
        <v>2686</v>
      </c>
      <c r="F4006" s="42" t="s">
        <v>29</v>
      </c>
      <c r="G4006" s="42" t="s">
        <v>7961</v>
      </c>
      <c r="H4006" s="42" t="s">
        <v>32</v>
      </c>
      <c r="I4006" s="42" t="s">
        <v>7962</v>
      </c>
      <c r="J4006" s="42" t="s">
        <v>34</v>
      </c>
      <c r="K4006" s="42" t="s">
        <v>35</v>
      </c>
      <c r="L4006" s="37">
        <v>62</v>
      </c>
      <c r="M4006" s="43" t="s">
        <v>36</v>
      </c>
      <c r="N4006" s="43" t="str">
        <f t="shared" si="125"/>
        <v>1180</v>
      </c>
      <c r="O4006" s="84">
        <v>12800.44</v>
      </c>
    </row>
    <row r="4007" spans="1:15" s="22" customFormat="1" ht="11.15" customHeight="1" x14ac:dyDescent="0.2">
      <c r="A4007" s="33" t="s">
        <v>7972</v>
      </c>
      <c r="B4007" s="34" t="str">
        <f t="shared" si="126"/>
        <v>752296</v>
      </c>
      <c r="C4007" s="35" t="s">
        <v>7973</v>
      </c>
      <c r="D4007" s="36" t="s">
        <v>1548</v>
      </c>
      <c r="E4007" s="35" t="s">
        <v>2686</v>
      </c>
      <c r="F4007" s="36" t="s">
        <v>29</v>
      </c>
      <c r="G4007" s="36" t="s">
        <v>7961</v>
      </c>
      <c r="H4007" s="36" t="s">
        <v>32</v>
      </c>
      <c r="I4007" s="36" t="s">
        <v>7962</v>
      </c>
      <c r="J4007" s="36" t="s">
        <v>34</v>
      </c>
      <c r="K4007" s="36" t="s">
        <v>35</v>
      </c>
      <c r="L4007" s="37">
        <v>60</v>
      </c>
      <c r="M4007" s="38" t="s">
        <v>36</v>
      </c>
      <c r="N4007" s="38" t="str">
        <f t="shared" si="125"/>
        <v>1180</v>
      </c>
      <c r="O4007" s="83">
        <v>12190.89</v>
      </c>
    </row>
    <row r="4008" spans="1:15" s="22" customFormat="1" ht="11.15" customHeight="1" x14ac:dyDescent="0.2">
      <c r="A4008" s="39" t="s">
        <v>7974</v>
      </c>
      <c r="B4008" s="40" t="str">
        <f t="shared" si="126"/>
        <v>064828</v>
      </c>
      <c r="C4008" s="41" t="s">
        <v>7975</v>
      </c>
      <c r="D4008" s="42" t="s">
        <v>1548</v>
      </c>
      <c r="E4008" s="41" t="s">
        <v>2686</v>
      </c>
      <c r="F4008" s="42" t="s">
        <v>29</v>
      </c>
      <c r="G4008" s="42" t="s">
        <v>7961</v>
      </c>
      <c r="H4008" s="42" t="s">
        <v>32</v>
      </c>
      <c r="I4008" s="42" t="s">
        <v>7962</v>
      </c>
      <c r="J4008" s="42" t="s">
        <v>34</v>
      </c>
      <c r="K4008" s="42" t="s">
        <v>35</v>
      </c>
      <c r="L4008" s="37">
        <v>168</v>
      </c>
      <c r="M4008" s="43" t="s">
        <v>36</v>
      </c>
      <c r="N4008" s="43" t="str">
        <f t="shared" si="125"/>
        <v>1180</v>
      </c>
      <c r="O4008" s="84">
        <v>12800.44</v>
      </c>
    </row>
    <row r="4009" spans="1:15" s="22" customFormat="1" ht="11.15" customHeight="1" x14ac:dyDescent="0.2">
      <c r="A4009" s="33" t="s">
        <v>7976</v>
      </c>
      <c r="B4009" s="34" t="str">
        <f t="shared" si="126"/>
        <v>752996</v>
      </c>
      <c r="C4009" s="35" t="s">
        <v>7977</v>
      </c>
      <c r="D4009" s="36" t="s">
        <v>1548</v>
      </c>
      <c r="E4009" s="35" t="s">
        <v>2686</v>
      </c>
      <c r="F4009" s="36" t="s">
        <v>29</v>
      </c>
      <c r="G4009" s="36" t="s">
        <v>7961</v>
      </c>
      <c r="H4009" s="36" t="s">
        <v>32</v>
      </c>
      <c r="I4009" s="36" t="s">
        <v>7962</v>
      </c>
      <c r="J4009" s="36" t="s">
        <v>34</v>
      </c>
      <c r="K4009" s="36" t="s">
        <v>35</v>
      </c>
      <c r="L4009" s="37">
        <v>46</v>
      </c>
      <c r="M4009" s="38" t="s">
        <v>36</v>
      </c>
      <c r="N4009" s="38" t="str">
        <f t="shared" si="125"/>
        <v>1180</v>
      </c>
      <c r="O4009" s="83">
        <v>12800.44</v>
      </c>
    </row>
    <row r="4010" spans="1:15" s="22" customFormat="1" ht="11.15" customHeight="1" x14ac:dyDescent="0.2">
      <c r="A4010" s="39" t="s">
        <v>7978</v>
      </c>
      <c r="B4010" s="40" t="str">
        <f t="shared" si="126"/>
        <v>752896</v>
      </c>
      <c r="C4010" s="41" t="s">
        <v>7979</v>
      </c>
      <c r="D4010" s="42" t="s">
        <v>1548</v>
      </c>
      <c r="E4010" s="41" t="s">
        <v>2686</v>
      </c>
      <c r="F4010" s="42" t="s">
        <v>29</v>
      </c>
      <c r="G4010" s="42" t="s">
        <v>7961</v>
      </c>
      <c r="H4010" s="42" t="s">
        <v>32</v>
      </c>
      <c r="I4010" s="42" t="s">
        <v>7962</v>
      </c>
      <c r="J4010" s="42" t="s">
        <v>34</v>
      </c>
      <c r="K4010" s="42" t="s">
        <v>35</v>
      </c>
      <c r="L4010" s="37">
        <v>47</v>
      </c>
      <c r="M4010" s="43" t="s">
        <v>36</v>
      </c>
      <c r="N4010" s="43" t="str">
        <f t="shared" si="125"/>
        <v>1180</v>
      </c>
      <c r="O4010" s="84">
        <v>12800.44</v>
      </c>
    </row>
    <row r="4011" spans="1:15" s="22" customFormat="1" ht="11.15" customHeight="1" x14ac:dyDescent="0.2">
      <c r="A4011" s="33" t="s">
        <v>7980</v>
      </c>
      <c r="B4011" s="34" t="str">
        <f t="shared" si="126"/>
        <v>752196</v>
      </c>
      <c r="C4011" s="35" t="s">
        <v>7981</v>
      </c>
      <c r="D4011" s="36" t="s">
        <v>1548</v>
      </c>
      <c r="E4011" s="35" t="s">
        <v>2686</v>
      </c>
      <c r="F4011" s="36" t="s">
        <v>29</v>
      </c>
      <c r="G4011" s="36" t="s">
        <v>7961</v>
      </c>
      <c r="H4011" s="36" t="s">
        <v>32</v>
      </c>
      <c r="I4011" s="36" t="s">
        <v>7962</v>
      </c>
      <c r="J4011" s="36" t="s">
        <v>34</v>
      </c>
      <c r="K4011" s="36" t="s">
        <v>35</v>
      </c>
      <c r="L4011" s="37">
        <v>46</v>
      </c>
      <c r="M4011" s="38" t="s">
        <v>36</v>
      </c>
      <c r="N4011" s="38" t="str">
        <f t="shared" si="125"/>
        <v>1180</v>
      </c>
      <c r="O4011" s="83">
        <v>12190.89</v>
      </c>
    </row>
    <row r="4012" spans="1:15" s="22" customFormat="1" ht="11.15" customHeight="1" x14ac:dyDescent="0.2">
      <c r="A4012" s="39" t="s">
        <v>7982</v>
      </c>
      <c r="B4012" s="40" t="str">
        <f t="shared" si="126"/>
        <v>752396</v>
      </c>
      <c r="C4012" s="41" t="s">
        <v>7983</v>
      </c>
      <c r="D4012" s="42" t="s">
        <v>1548</v>
      </c>
      <c r="E4012" s="41" t="s">
        <v>2686</v>
      </c>
      <c r="F4012" s="42" t="s">
        <v>29</v>
      </c>
      <c r="G4012" s="42" t="s">
        <v>7961</v>
      </c>
      <c r="H4012" s="42" t="s">
        <v>32</v>
      </c>
      <c r="I4012" s="42" t="s">
        <v>7962</v>
      </c>
      <c r="J4012" s="42" t="s">
        <v>34</v>
      </c>
      <c r="K4012" s="42" t="s">
        <v>35</v>
      </c>
      <c r="L4012" s="37">
        <v>40</v>
      </c>
      <c r="M4012" s="43" t="s">
        <v>36</v>
      </c>
      <c r="N4012" s="43" t="str">
        <f t="shared" si="125"/>
        <v>1180</v>
      </c>
      <c r="O4012" s="84">
        <v>12800.44</v>
      </c>
    </row>
    <row r="4013" spans="1:15" s="22" customFormat="1" ht="11.15" customHeight="1" x14ac:dyDescent="0.2">
      <c r="A4013" s="33" t="s">
        <v>7984</v>
      </c>
      <c r="B4013" s="34" t="str">
        <f t="shared" si="126"/>
        <v>752387</v>
      </c>
      <c r="C4013" s="35" t="s">
        <v>7985</v>
      </c>
      <c r="D4013" s="36" t="s">
        <v>1548</v>
      </c>
      <c r="E4013" s="35" t="s">
        <v>2686</v>
      </c>
      <c r="F4013" s="36" t="s">
        <v>29</v>
      </c>
      <c r="G4013" s="36" t="s">
        <v>7961</v>
      </c>
      <c r="H4013" s="36" t="s">
        <v>32</v>
      </c>
      <c r="I4013" s="36" t="s">
        <v>7962</v>
      </c>
      <c r="J4013" s="36" t="s">
        <v>34</v>
      </c>
      <c r="K4013" s="36" t="s">
        <v>35</v>
      </c>
      <c r="L4013" s="37">
        <v>74</v>
      </c>
      <c r="M4013" s="38" t="s">
        <v>36</v>
      </c>
      <c r="N4013" s="38" t="str">
        <f t="shared" si="125"/>
        <v>1180</v>
      </c>
      <c r="O4013" s="83">
        <v>5958.49</v>
      </c>
    </row>
    <row r="4014" spans="1:15" s="22" customFormat="1" ht="11.15" customHeight="1" x14ac:dyDescent="0.2">
      <c r="A4014" s="39" t="s">
        <v>7986</v>
      </c>
      <c r="B4014" s="40" t="str">
        <f t="shared" si="126"/>
        <v>752587</v>
      </c>
      <c r="C4014" s="41" t="s">
        <v>7987</v>
      </c>
      <c r="D4014" s="42" t="s">
        <v>1548</v>
      </c>
      <c r="E4014" s="41" t="s">
        <v>2686</v>
      </c>
      <c r="F4014" s="42" t="s">
        <v>29</v>
      </c>
      <c r="G4014" s="42" t="s">
        <v>7961</v>
      </c>
      <c r="H4014" s="42" t="s">
        <v>32</v>
      </c>
      <c r="I4014" s="42" t="s">
        <v>7962</v>
      </c>
      <c r="J4014" s="42" t="s">
        <v>34</v>
      </c>
      <c r="K4014" s="42" t="s">
        <v>35</v>
      </c>
      <c r="L4014" s="37">
        <v>35</v>
      </c>
      <c r="M4014" s="43" t="s">
        <v>36</v>
      </c>
      <c r="N4014" s="43" t="str">
        <f t="shared" si="125"/>
        <v>1180</v>
      </c>
      <c r="O4014" s="84">
        <v>5674.75</v>
      </c>
    </row>
    <row r="4015" spans="1:15" s="22" customFormat="1" ht="11.15" customHeight="1" x14ac:dyDescent="0.2">
      <c r="A4015" s="33" t="s">
        <v>7988</v>
      </c>
      <c r="B4015" s="34" t="str">
        <f t="shared" si="126"/>
        <v>752787</v>
      </c>
      <c r="C4015" s="35" t="s">
        <v>7989</v>
      </c>
      <c r="D4015" s="36" t="s">
        <v>1548</v>
      </c>
      <c r="E4015" s="35" t="s">
        <v>2686</v>
      </c>
      <c r="F4015" s="36" t="s">
        <v>29</v>
      </c>
      <c r="G4015" s="36" t="s">
        <v>7961</v>
      </c>
      <c r="H4015" s="36" t="s">
        <v>32</v>
      </c>
      <c r="I4015" s="36" t="s">
        <v>7962</v>
      </c>
      <c r="J4015" s="36" t="s">
        <v>34</v>
      </c>
      <c r="K4015" s="36" t="s">
        <v>35</v>
      </c>
      <c r="L4015" s="37">
        <v>0</v>
      </c>
      <c r="M4015" s="38" t="s">
        <v>36</v>
      </c>
      <c r="N4015" s="38" t="str">
        <f t="shared" si="125"/>
        <v>1180</v>
      </c>
      <c r="O4015" s="83">
        <v>5958.49</v>
      </c>
    </row>
    <row r="4016" spans="1:15" s="22" customFormat="1" ht="11.15" customHeight="1" x14ac:dyDescent="0.2">
      <c r="A4016" s="39" t="s">
        <v>7990</v>
      </c>
      <c r="B4016" s="40" t="str">
        <f t="shared" si="126"/>
        <v>752294</v>
      </c>
      <c r="C4016" s="41" t="s">
        <v>7991</v>
      </c>
      <c r="D4016" s="42" t="s">
        <v>1548</v>
      </c>
      <c r="E4016" s="41" t="s">
        <v>2686</v>
      </c>
      <c r="F4016" s="42" t="s">
        <v>29</v>
      </c>
      <c r="G4016" s="42" t="s">
        <v>7961</v>
      </c>
      <c r="H4016" s="42" t="s">
        <v>32</v>
      </c>
      <c r="I4016" s="42" t="s">
        <v>7962</v>
      </c>
      <c r="J4016" s="42" t="s">
        <v>34</v>
      </c>
      <c r="K4016" s="42" t="s">
        <v>35</v>
      </c>
      <c r="L4016" s="37">
        <v>63</v>
      </c>
      <c r="M4016" s="43" t="s">
        <v>36</v>
      </c>
      <c r="N4016" s="43" t="str">
        <f t="shared" si="125"/>
        <v>1180</v>
      </c>
      <c r="O4016" s="84">
        <v>4879.71</v>
      </c>
    </row>
    <row r="4017" spans="1:15" s="22" customFormat="1" ht="11.15" customHeight="1" x14ac:dyDescent="0.2">
      <c r="A4017" s="33" t="s">
        <v>7992</v>
      </c>
      <c r="B4017" s="34" t="str">
        <f t="shared" si="126"/>
        <v>752794</v>
      </c>
      <c r="C4017" s="35" t="s">
        <v>7993</v>
      </c>
      <c r="D4017" s="36" t="s">
        <v>1548</v>
      </c>
      <c r="E4017" s="35" t="s">
        <v>2686</v>
      </c>
      <c r="F4017" s="36" t="s">
        <v>29</v>
      </c>
      <c r="G4017" s="36" t="s">
        <v>7961</v>
      </c>
      <c r="H4017" s="36" t="s">
        <v>32</v>
      </c>
      <c r="I4017" s="36" t="s">
        <v>7962</v>
      </c>
      <c r="J4017" s="36" t="s">
        <v>34</v>
      </c>
      <c r="K4017" s="36" t="s">
        <v>35</v>
      </c>
      <c r="L4017" s="37">
        <v>54</v>
      </c>
      <c r="M4017" s="38" t="s">
        <v>36</v>
      </c>
      <c r="N4017" s="38" t="str">
        <f t="shared" si="125"/>
        <v>1180</v>
      </c>
      <c r="O4017" s="83">
        <v>5123.7</v>
      </c>
    </row>
    <row r="4018" spans="1:15" s="22" customFormat="1" ht="11.15" customHeight="1" x14ac:dyDescent="0.2">
      <c r="A4018" s="39" t="s">
        <v>7994</v>
      </c>
      <c r="B4018" s="40" t="str">
        <f t="shared" si="126"/>
        <v>752894</v>
      </c>
      <c r="C4018" s="41" t="s">
        <v>7995</v>
      </c>
      <c r="D4018" s="42" t="s">
        <v>1548</v>
      </c>
      <c r="E4018" s="41" t="s">
        <v>2686</v>
      </c>
      <c r="F4018" s="42" t="s">
        <v>29</v>
      </c>
      <c r="G4018" s="42" t="s">
        <v>7961</v>
      </c>
      <c r="H4018" s="42" t="s">
        <v>32</v>
      </c>
      <c r="I4018" s="42" t="s">
        <v>7962</v>
      </c>
      <c r="J4018" s="42" t="s">
        <v>34</v>
      </c>
      <c r="K4018" s="42" t="s">
        <v>35</v>
      </c>
      <c r="L4018" s="37">
        <v>46</v>
      </c>
      <c r="M4018" s="43" t="s">
        <v>36</v>
      </c>
      <c r="N4018" s="43" t="str">
        <f t="shared" si="125"/>
        <v>1180</v>
      </c>
      <c r="O4018" s="84">
        <v>5123.7</v>
      </c>
    </row>
    <row r="4019" spans="1:15" s="22" customFormat="1" ht="11.15" customHeight="1" x14ac:dyDescent="0.2">
      <c r="A4019" s="33" t="s">
        <v>7996</v>
      </c>
      <c r="B4019" s="34" t="str">
        <f t="shared" si="126"/>
        <v>067774</v>
      </c>
      <c r="C4019" s="35" t="s">
        <v>7997</v>
      </c>
      <c r="D4019" s="36" t="s">
        <v>1548</v>
      </c>
      <c r="E4019" s="35" t="s">
        <v>2686</v>
      </c>
      <c r="F4019" s="36" t="s">
        <v>29</v>
      </c>
      <c r="G4019" s="36" t="s">
        <v>7961</v>
      </c>
      <c r="H4019" s="36" t="s">
        <v>32</v>
      </c>
      <c r="I4019" s="36" t="s">
        <v>7962</v>
      </c>
      <c r="J4019" s="36" t="s">
        <v>34</v>
      </c>
      <c r="K4019" s="36" t="s">
        <v>35</v>
      </c>
      <c r="L4019" s="37">
        <v>58</v>
      </c>
      <c r="M4019" s="38" t="s">
        <v>36</v>
      </c>
      <c r="N4019" s="38" t="str">
        <f t="shared" si="125"/>
        <v>1180</v>
      </c>
      <c r="O4019" s="83">
        <v>6494.77</v>
      </c>
    </row>
    <row r="4020" spans="1:15" s="22" customFormat="1" ht="11.15" customHeight="1" x14ac:dyDescent="0.2">
      <c r="A4020" s="39" t="s">
        <v>7998</v>
      </c>
      <c r="B4020" s="40" t="str">
        <f t="shared" si="126"/>
        <v>752784</v>
      </c>
      <c r="C4020" s="41" t="s">
        <v>7999</v>
      </c>
      <c r="D4020" s="42" t="s">
        <v>1548</v>
      </c>
      <c r="E4020" s="41" t="s">
        <v>2686</v>
      </c>
      <c r="F4020" s="42" t="s">
        <v>29</v>
      </c>
      <c r="G4020" s="42" t="s">
        <v>7961</v>
      </c>
      <c r="H4020" s="42" t="s">
        <v>32</v>
      </c>
      <c r="I4020" s="42" t="s">
        <v>7962</v>
      </c>
      <c r="J4020" s="42" t="s">
        <v>34</v>
      </c>
      <c r="K4020" s="42" t="s">
        <v>35</v>
      </c>
      <c r="L4020" s="37">
        <v>33</v>
      </c>
      <c r="M4020" s="43" t="s">
        <v>36</v>
      </c>
      <c r="N4020" s="43" t="str">
        <f t="shared" si="125"/>
        <v>1180</v>
      </c>
      <c r="O4020" s="84">
        <v>5909.83</v>
      </c>
    </row>
    <row r="4021" spans="1:15" s="22" customFormat="1" ht="11.15" customHeight="1" x14ac:dyDescent="0.2">
      <c r="A4021" s="33" t="s">
        <v>8000</v>
      </c>
      <c r="B4021" s="34" t="str">
        <f t="shared" si="126"/>
        <v>752994</v>
      </c>
      <c r="C4021" s="35" t="s">
        <v>8001</v>
      </c>
      <c r="D4021" s="36" t="s">
        <v>1548</v>
      </c>
      <c r="E4021" s="35" t="s">
        <v>2686</v>
      </c>
      <c r="F4021" s="36" t="s">
        <v>29</v>
      </c>
      <c r="G4021" s="36" t="s">
        <v>7961</v>
      </c>
      <c r="H4021" s="36" t="s">
        <v>32</v>
      </c>
      <c r="I4021" s="36" t="s">
        <v>7962</v>
      </c>
      <c r="J4021" s="36" t="s">
        <v>34</v>
      </c>
      <c r="K4021" s="36" t="s">
        <v>35</v>
      </c>
      <c r="L4021" s="37">
        <v>0</v>
      </c>
      <c r="M4021" s="38" t="s">
        <v>36</v>
      </c>
      <c r="N4021" s="38" t="str">
        <f t="shared" si="125"/>
        <v>1180</v>
      </c>
      <c r="O4021" s="83">
        <v>5123.7</v>
      </c>
    </row>
    <row r="4022" spans="1:15" s="22" customFormat="1" ht="11.15" customHeight="1" x14ac:dyDescent="0.2">
      <c r="A4022" s="39" t="s">
        <v>8002</v>
      </c>
      <c r="B4022" s="40" t="str">
        <f t="shared" si="126"/>
        <v>752694</v>
      </c>
      <c r="C4022" s="41" t="s">
        <v>8003</v>
      </c>
      <c r="D4022" s="42" t="s">
        <v>1548</v>
      </c>
      <c r="E4022" s="41" t="s">
        <v>2686</v>
      </c>
      <c r="F4022" s="42" t="s">
        <v>29</v>
      </c>
      <c r="G4022" s="42" t="s">
        <v>7961</v>
      </c>
      <c r="H4022" s="42" t="s">
        <v>32</v>
      </c>
      <c r="I4022" s="42" t="s">
        <v>7962</v>
      </c>
      <c r="J4022" s="42" t="s">
        <v>34</v>
      </c>
      <c r="K4022" s="42" t="s">
        <v>35</v>
      </c>
      <c r="L4022" s="37">
        <v>41</v>
      </c>
      <c r="M4022" s="43" t="s">
        <v>36</v>
      </c>
      <c r="N4022" s="43" t="str">
        <f t="shared" si="125"/>
        <v>1180</v>
      </c>
      <c r="O4022" s="84">
        <v>4879.71</v>
      </c>
    </row>
    <row r="4023" spans="1:15" s="22" customFormat="1" ht="11.15" customHeight="1" x14ac:dyDescent="0.2">
      <c r="A4023" s="33" t="s">
        <v>8004</v>
      </c>
      <c r="B4023" s="34" t="str">
        <f t="shared" si="126"/>
        <v>752785</v>
      </c>
      <c r="C4023" s="35" t="s">
        <v>8005</v>
      </c>
      <c r="D4023" s="36" t="s">
        <v>1548</v>
      </c>
      <c r="E4023" s="35" t="s">
        <v>2686</v>
      </c>
      <c r="F4023" s="36" t="s">
        <v>29</v>
      </c>
      <c r="G4023" s="36" t="s">
        <v>7961</v>
      </c>
      <c r="H4023" s="36" t="s">
        <v>32</v>
      </c>
      <c r="I4023" s="36" t="s">
        <v>7962</v>
      </c>
      <c r="J4023" s="36" t="s">
        <v>34</v>
      </c>
      <c r="K4023" s="36" t="s">
        <v>35</v>
      </c>
      <c r="L4023" s="37">
        <v>26</v>
      </c>
      <c r="M4023" s="38" t="s">
        <v>36</v>
      </c>
      <c r="N4023" s="38" t="str">
        <f t="shared" si="125"/>
        <v>1180</v>
      </c>
      <c r="O4023" s="83">
        <v>5178.1899999999996</v>
      </c>
    </row>
    <row r="4024" spans="1:15" s="22" customFormat="1" ht="11.15" customHeight="1" x14ac:dyDescent="0.2">
      <c r="A4024" s="39" t="s">
        <v>8006</v>
      </c>
      <c r="B4024" s="40" t="str">
        <f t="shared" si="126"/>
        <v>064840</v>
      </c>
      <c r="C4024" s="41" t="s">
        <v>8007</v>
      </c>
      <c r="D4024" s="42" t="s">
        <v>1548</v>
      </c>
      <c r="E4024" s="41" t="s">
        <v>2686</v>
      </c>
      <c r="F4024" s="42" t="s">
        <v>29</v>
      </c>
      <c r="G4024" s="42" t="s">
        <v>7961</v>
      </c>
      <c r="H4024" s="42" t="s">
        <v>32</v>
      </c>
      <c r="I4024" s="42" t="s">
        <v>7962</v>
      </c>
      <c r="J4024" s="42" t="s">
        <v>34</v>
      </c>
      <c r="K4024" s="42" t="s">
        <v>35</v>
      </c>
      <c r="L4024" s="37">
        <v>42</v>
      </c>
      <c r="M4024" s="43" t="s">
        <v>36</v>
      </c>
      <c r="N4024" s="43" t="str">
        <f t="shared" si="125"/>
        <v>1180</v>
      </c>
      <c r="O4024" s="84">
        <v>6887.1</v>
      </c>
    </row>
    <row r="4025" spans="1:15" s="22" customFormat="1" ht="11.15" customHeight="1" x14ac:dyDescent="0.2">
      <c r="A4025" s="33" t="s">
        <v>8008</v>
      </c>
      <c r="B4025" s="34" t="str">
        <f t="shared" si="126"/>
        <v>067771</v>
      </c>
      <c r="C4025" s="35" t="s">
        <v>8009</v>
      </c>
      <c r="D4025" s="36" t="s">
        <v>1548</v>
      </c>
      <c r="E4025" s="35" t="s">
        <v>2686</v>
      </c>
      <c r="F4025" s="36" t="s">
        <v>29</v>
      </c>
      <c r="G4025" s="36" t="s">
        <v>7961</v>
      </c>
      <c r="H4025" s="36" t="s">
        <v>32</v>
      </c>
      <c r="I4025" s="36" t="s">
        <v>7962</v>
      </c>
      <c r="J4025" s="36" t="s">
        <v>34</v>
      </c>
      <c r="K4025" s="36" t="s">
        <v>35</v>
      </c>
      <c r="L4025" s="37">
        <v>27</v>
      </c>
      <c r="M4025" s="38" t="s">
        <v>36</v>
      </c>
      <c r="N4025" s="38" t="str">
        <f t="shared" si="125"/>
        <v>1180</v>
      </c>
      <c r="O4025" s="83">
        <v>6423.73</v>
      </c>
    </row>
    <row r="4026" spans="1:15" s="22" customFormat="1" ht="11.15" customHeight="1" x14ac:dyDescent="0.2">
      <c r="A4026" s="39" t="s">
        <v>8010</v>
      </c>
      <c r="B4026" s="40" t="str">
        <f t="shared" si="126"/>
        <v>752284</v>
      </c>
      <c r="C4026" s="41" t="s">
        <v>8011</v>
      </c>
      <c r="D4026" s="42" t="s">
        <v>1548</v>
      </c>
      <c r="E4026" s="41" t="s">
        <v>2686</v>
      </c>
      <c r="F4026" s="42" t="s">
        <v>29</v>
      </c>
      <c r="G4026" s="42" t="s">
        <v>7961</v>
      </c>
      <c r="H4026" s="42" t="s">
        <v>32</v>
      </c>
      <c r="I4026" s="42" t="s">
        <v>7962</v>
      </c>
      <c r="J4026" s="42" t="s">
        <v>34</v>
      </c>
      <c r="K4026" s="42" t="s">
        <v>35</v>
      </c>
      <c r="L4026" s="37">
        <v>23</v>
      </c>
      <c r="M4026" s="43" t="s">
        <v>36</v>
      </c>
      <c r="N4026" s="43" t="str">
        <f t="shared" si="125"/>
        <v>1180</v>
      </c>
      <c r="O4026" s="84">
        <v>5628.41</v>
      </c>
    </row>
    <row r="4027" spans="1:15" s="22" customFormat="1" ht="11.15" customHeight="1" x14ac:dyDescent="0.2">
      <c r="A4027" s="33" t="s">
        <v>8012</v>
      </c>
      <c r="B4027" s="34" t="str">
        <f t="shared" si="126"/>
        <v>752554</v>
      </c>
      <c r="C4027" s="35" t="s">
        <v>8013</v>
      </c>
      <c r="D4027" s="36" t="s">
        <v>1548</v>
      </c>
      <c r="E4027" s="35" t="s">
        <v>2686</v>
      </c>
      <c r="F4027" s="36" t="s">
        <v>29</v>
      </c>
      <c r="G4027" s="36" t="s">
        <v>7961</v>
      </c>
      <c r="H4027" s="36" t="s">
        <v>32</v>
      </c>
      <c r="I4027" s="36" t="s">
        <v>7962</v>
      </c>
      <c r="J4027" s="36" t="s">
        <v>34</v>
      </c>
      <c r="K4027" s="36" t="s">
        <v>35</v>
      </c>
      <c r="L4027" s="37">
        <v>0</v>
      </c>
      <c r="M4027" s="38" t="s">
        <v>36</v>
      </c>
      <c r="N4027" s="38" t="str">
        <f t="shared" ref="N4027:N4090" si="127">TEXT(G4027,"0000")</f>
        <v>1180</v>
      </c>
      <c r="O4027" s="83">
        <v>9093.77</v>
      </c>
    </row>
    <row r="4028" spans="1:15" s="22" customFormat="1" ht="11.15" customHeight="1" x14ac:dyDescent="0.2">
      <c r="A4028" s="39" t="s">
        <v>8014</v>
      </c>
      <c r="B4028" s="40" t="str">
        <f t="shared" si="126"/>
        <v>752154</v>
      </c>
      <c r="C4028" s="41" t="s">
        <v>8015</v>
      </c>
      <c r="D4028" s="42" t="s">
        <v>1548</v>
      </c>
      <c r="E4028" s="41" t="s">
        <v>2686</v>
      </c>
      <c r="F4028" s="42" t="s">
        <v>29</v>
      </c>
      <c r="G4028" s="42" t="s">
        <v>7961</v>
      </c>
      <c r="H4028" s="42" t="s">
        <v>32</v>
      </c>
      <c r="I4028" s="42" t="s">
        <v>7962</v>
      </c>
      <c r="J4028" s="42" t="s">
        <v>34</v>
      </c>
      <c r="K4028" s="42" t="s">
        <v>35</v>
      </c>
      <c r="L4028" s="37">
        <v>25</v>
      </c>
      <c r="M4028" s="43" t="s">
        <v>36</v>
      </c>
      <c r="N4028" s="43" t="str">
        <f t="shared" si="127"/>
        <v>1180</v>
      </c>
      <c r="O4028" s="84">
        <v>9093.77</v>
      </c>
    </row>
    <row r="4029" spans="1:15" s="22" customFormat="1" ht="11.15" customHeight="1" x14ac:dyDescent="0.2">
      <c r="A4029" s="33" t="s">
        <v>8016</v>
      </c>
      <c r="B4029" s="34" t="str">
        <f t="shared" si="126"/>
        <v>752594</v>
      </c>
      <c r="C4029" s="35" t="s">
        <v>8017</v>
      </c>
      <c r="D4029" s="36" t="s">
        <v>1548</v>
      </c>
      <c r="E4029" s="35" t="s">
        <v>2686</v>
      </c>
      <c r="F4029" s="36" t="s">
        <v>29</v>
      </c>
      <c r="G4029" s="36" t="s">
        <v>7961</v>
      </c>
      <c r="H4029" s="36" t="s">
        <v>32</v>
      </c>
      <c r="I4029" s="36" t="s">
        <v>7962</v>
      </c>
      <c r="J4029" s="36" t="s">
        <v>34</v>
      </c>
      <c r="K4029" s="36" t="s">
        <v>35</v>
      </c>
      <c r="L4029" s="37">
        <v>42</v>
      </c>
      <c r="M4029" s="38" t="s">
        <v>36</v>
      </c>
      <c r="N4029" s="38" t="str">
        <f t="shared" si="127"/>
        <v>1180</v>
      </c>
      <c r="O4029" s="83">
        <v>4879.71</v>
      </c>
    </row>
    <row r="4030" spans="1:15" s="22" customFormat="1" ht="11.15" customHeight="1" x14ac:dyDescent="0.2">
      <c r="A4030" s="39" t="s">
        <v>8018</v>
      </c>
      <c r="B4030" s="40" t="str">
        <f t="shared" si="126"/>
        <v>067773</v>
      </c>
      <c r="C4030" s="41" t="s">
        <v>8019</v>
      </c>
      <c r="D4030" s="42" t="s">
        <v>1548</v>
      </c>
      <c r="E4030" s="41" t="s">
        <v>2686</v>
      </c>
      <c r="F4030" s="42" t="s">
        <v>29</v>
      </c>
      <c r="G4030" s="42" t="s">
        <v>7961</v>
      </c>
      <c r="H4030" s="42" t="s">
        <v>32</v>
      </c>
      <c r="I4030" s="42" t="s">
        <v>7962</v>
      </c>
      <c r="J4030" s="42" t="s">
        <v>34</v>
      </c>
      <c r="K4030" s="42" t="s">
        <v>35</v>
      </c>
      <c r="L4030" s="37">
        <v>50</v>
      </c>
      <c r="M4030" s="43" t="s">
        <v>36</v>
      </c>
      <c r="N4030" s="43" t="str">
        <f t="shared" si="127"/>
        <v>1180</v>
      </c>
      <c r="O4030" s="84">
        <v>5437.09</v>
      </c>
    </row>
    <row r="4031" spans="1:15" s="22" customFormat="1" ht="11.15" customHeight="1" x14ac:dyDescent="0.2">
      <c r="A4031" s="33" t="s">
        <v>8020</v>
      </c>
      <c r="B4031" s="34" t="str">
        <f t="shared" si="126"/>
        <v>752150</v>
      </c>
      <c r="C4031" s="35" t="s">
        <v>8021</v>
      </c>
      <c r="D4031" s="36" t="s">
        <v>1548</v>
      </c>
      <c r="E4031" s="35" t="s">
        <v>2686</v>
      </c>
      <c r="F4031" s="36" t="s">
        <v>29</v>
      </c>
      <c r="G4031" s="36" t="s">
        <v>7961</v>
      </c>
      <c r="H4031" s="36" t="s">
        <v>32</v>
      </c>
      <c r="I4031" s="36" t="s">
        <v>7962</v>
      </c>
      <c r="J4031" s="36" t="s">
        <v>34</v>
      </c>
      <c r="K4031" s="36" t="s">
        <v>35</v>
      </c>
      <c r="L4031" s="37">
        <v>20</v>
      </c>
      <c r="M4031" s="38" t="s">
        <v>36</v>
      </c>
      <c r="N4031" s="38" t="str">
        <f t="shared" si="127"/>
        <v>1180</v>
      </c>
      <c r="O4031" s="83">
        <v>10669.41</v>
      </c>
    </row>
    <row r="4032" spans="1:15" s="22" customFormat="1" ht="11.15" customHeight="1" x14ac:dyDescent="0.2">
      <c r="A4032" s="39" t="s">
        <v>8022</v>
      </c>
      <c r="B4032" s="40" t="str">
        <f t="shared" si="126"/>
        <v>752285</v>
      </c>
      <c r="C4032" s="41" t="s">
        <v>8023</v>
      </c>
      <c r="D4032" s="42" t="s">
        <v>1548</v>
      </c>
      <c r="E4032" s="41" t="s">
        <v>2686</v>
      </c>
      <c r="F4032" s="42" t="s">
        <v>29</v>
      </c>
      <c r="G4032" s="42" t="s">
        <v>7961</v>
      </c>
      <c r="H4032" s="42" t="s">
        <v>32</v>
      </c>
      <c r="I4032" s="42" t="s">
        <v>7962</v>
      </c>
      <c r="J4032" s="42" t="s">
        <v>34</v>
      </c>
      <c r="K4032" s="42" t="s">
        <v>35</v>
      </c>
      <c r="L4032" s="37">
        <v>38</v>
      </c>
      <c r="M4032" s="43" t="s">
        <v>36</v>
      </c>
      <c r="N4032" s="43" t="str">
        <f t="shared" si="127"/>
        <v>1180</v>
      </c>
      <c r="O4032" s="84">
        <v>4321.49</v>
      </c>
    </row>
    <row r="4033" spans="1:15" s="22" customFormat="1" ht="11.15" customHeight="1" x14ac:dyDescent="0.2">
      <c r="A4033" s="33" t="s">
        <v>8024</v>
      </c>
      <c r="B4033" s="34" t="str">
        <f t="shared" si="126"/>
        <v>752589</v>
      </c>
      <c r="C4033" s="35" t="s">
        <v>8025</v>
      </c>
      <c r="D4033" s="36" t="s">
        <v>1548</v>
      </c>
      <c r="E4033" s="35" t="s">
        <v>2686</v>
      </c>
      <c r="F4033" s="36" t="s">
        <v>29</v>
      </c>
      <c r="G4033" s="36" t="s">
        <v>7961</v>
      </c>
      <c r="H4033" s="36" t="s">
        <v>32</v>
      </c>
      <c r="I4033" s="36" t="s">
        <v>7962</v>
      </c>
      <c r="J4033" s="36" t="s">
        <v>34</v>
      </c>
      <c r="K4033" s="36" t="s">
        <v>35</v>
      </c>
      <c r="L4033" s="37">
        <v>67</v>
      </c>
      <c r="M4033" s="38" t="s">
        <v>36</v>
      </c>
      <c r="N4033" s="38" t="str">
        <f t="shared" si="127"/>
        <v>1180</v>
      </c>
      <c r="O4033" s="83">
        <v>4694.9399999999996</v>
      </c>
    </row>
    <row r="4034" spans="1:15" s="22" customFormat="1" ht="11.15" customHeight="1" x14ac:dyDescent="0.2">
      <c r="A4034" s="39" t="s">
        <v>8026</v>
      </c>
      <c r="B4034" s="40" t="str">
        <f t="shared" si="126"/>
        <v>067778</v>
      </c>
      <c r="C4034" s="41" t="s">
        <v>8027</v>
      </c>
      <c r="D4034" s="42" t="s">
        <v>1548</v>
      </c>
      <c r="E4034" s="41" t="s">
        <v>2686</v>
      </c>
      <c r="F4034" s="42" t="s">
        <v>29</v>
      </c>
      <c r="G4034" s="42" t="s">
        <v>7961</v>
      </c>
      <c r="H4034" s="42" t="s">
        <v>32</v>
      </c>
      <c r="I4034" s="42" t="s">
        <v>7962</v>
      </c>
      <c r="J4034" s="42" t="s">
        <v>34</v>
      </c>
      <c r="K4034" s="42" t="s">
        <v>35</v>
      </c>
      <c r="L4034" s="37">
        <v>13</v>
      </c>
      <c r="M4034" s="43" t="s">
        <v>36</v>
      </c>
      <c r="N4034" s="43" t="str">
        <f t="shared" si="127"/>
        <v>1180</v>
      </c>
      <c r="O4034" s="84">
        <v>12211.14</v>
      </c>
    </row>
    <row r="4035" spans="1:15" s="22" customFormat="1" ht="11.15" customHeight="1" x14ac:dyDescent="0.2">
      <c r="A4035" s="33" t="s">
        <v>8028</v>
      </c>
      <c r="B4035" s="34" t="str">
        <f t="shared" ref="B4035:B4098" si="128">HYPERLINK(CONCATENATE("https://project.daccord.ru/2024/Items/PL_ItemView.php?Reference=",A4035),A4035)</f>
        <v>064837</v>
      </c>
      <c r="C4035" s="35" t="s">
        <v>8029</v>
      </c>
      <c r="D4035" s="36" t="s">
        <v>1548</v>
      </c>
      <c r="E4035" s="35" t="s">
        <v>2686</v>
      </c>
      <c r="F4035" s="36" t="s">
        <v>29</v>
      </c>
      <c r="G4035" s="36" t="s">
        <v>7961</v>
      </c>
      <c r="H4035" s="36" t="s">
        <v>32</v>
      </c>
      <c r="I4035" s="36" t="s">
        <v>7962</v>
      </c>
      <c r="J4035" s="36" t="s">
        <v>34</v>
      </c>
      <c r="K4035" s="36" t="s">
        <v>35</v>
      </c>
      <c r="L4035" s="37">
        <v>39</v>
      </c>
      <c r="M4035" s="38" t="s">
        <v>36</v>
      </c>
      <c r="N4035" s="38" t="str">
        <f t="shared" si="127"/>
        <v>1180</v>
      </c>
      <c r="O4035" s="83">
        <v>5569.23</v>
      </c>
    </row>
    <row r="4036" spans="1:15" s="22" customFormat="1" ht="11.15" customHeight="1" x14ac:dyDescent="0.2">
      <c r="A4036" s="39" t="s">
        <v>8030</v>
      </c>
      <c r="B4036" s="40" t="str">
        <f t="shared" si="128"/>
        <v>752189</v>
      </c>
      <c r="C4036" s="41" t="s">
        <v>8031</v>
      </c>
      <c r="D4036" s="42" t="s">
        <v>1548</v>
      </c>
      <c r="E4036" s="41" t="s">
        <v>2686</v>
      </c>
      <c r="F4036" s="42" t="s">
        <v>29</v>
      </c>
      <c r="G4036" s="42" t="s">
        <v>7961</v>
      </c>
      <c r="H4036" s="42" t="s">
        <v>32</v>
      </c>
      <c r="I4036" s="42" t="s">
        <v>7962</v>
      </c>
      <c r="J4036" s="42" t="s">
        <v>34</v>
      </c>
      <c r="K4036" s="42" t="s">
        <v>35</v>
      </c>
      <c r="L4036" s="37">
        <v>66</v>
      </c>
      <c r="M4036" s="43" t="s">
        <v>36</v>
      </c>
      <c r="N4036" s="43" t="str">
        <f t="shared" si="127"/>
        <v>1180</v>
      </c>
      <c r="O4036" s="84">
        <v>4694.9399999999996</v>
      </c>
    </row>
    <row r="4037" spans="1:15" s="22" customFormat="1" ht="11.15" customHeight="1" x14ac:dyDescent="0.2">
      <c r="A4037" s="33" t="s">
        <v>8032</v>
      </c>
      <c r="B4037" s="34" t="str">
        <f t="shared" si="128"/>
        <v>752350</v>
      </c>
      <c r="C4037" s="35" t="s">
        <v>8033</v>
      </c>
      <c r="D4037" s="36" t="s">
        <v>1548</v>
      </c>
      <c r="E4037" s="35" t="s">
        <v>2686</v>
      </c>
      <c r="F4037" s="36" t="s">
        <v>29</v>
      </c>
      <c r="G4037" s="36" t="s">
        <v>7961</v>
      </c>
      <c r="H4037" s="36" t="s">
        <v>32</v>
      </c>
      <c r="I4037" s="36" t="s">
        <v>7962</v>
      </c>
      <c r="J4037" s="36" t="s">
        <v>34</v>
      </c>
      <c r="K4037" s="36" t="s">
        <v>35</v>
      </c>
      <c r="L4037" s="37">
        <v>16</v>
      </c>
      <c r="M4037" s="38" t="s">
        <v>36</v>
      </c>
      <c r="N4037" s="38" t="str">
        <f t="shared" si="127"/>
        <v>1180</v>
      </c>
      <c r="O4037" s="83">
        <v>11202.87</v>
      </c>
    </row>
    <row r="4038" spans="1:15" s="22" customFormat="1" ht="11.15" customHeight="1" x14ac:dyDescent="0.2">
      <c r="A4038" s="39" t="s">
        <v>8034</v>
      </c>
      <c r="B4038" s="40" t="str">
        <f t="shared" si="128"/>
        <v>752884</v>
      </c>
      <c r="C4038" s="41" t="s">
        <v>8035</v>
      </c>
      <c r="D4038" s="42" t="s">
        <v>1548</v>
      </c>
      <c r="E4038" s="41" t="s">
        <v>2686</v>
      </c>
      <c r="F4038" s="42" t="s">
        <v>29</v>
      </c>
      <c r="G4038" s="42" t="s">
        <v>7961</v>
      </c>
      <c r="H4038" s="42" t="s">
        <v>32</v>
      </c>
      <c r="I4038" s="42" t="s">
        <v>7962</v>
      </c>
      <c r="J4038" s="42" t="s">
        <v>34</v>
      </c>
      <c r="K4038" s="42" t="s">
        <v>35</v>
      </c>
      <c r="L4038" s="37">
        <v>23</v>
      </c>
      <c r="M4038" s="43" t="s">
        <v>36</v>
      </c>
      <c r="N4038" s="43" t="str">
        <f t="shared" si="127"/>
        <v>1180</v>
      </c>
      <c r="O4038" s="84">
        <v>5909.83</v>
      </c>
    </row>
    <row r="4039" spans="1:15" s="22" customFormat="1" ht="11.15" customHeight="1" x14ac:dyDescent="0.2">
      <c r="A4039" s="33" t="s">
        <v>8036</v>
      </c>
      <c r="B4039" s="34" t="str">
        <f t="shared" si="128"/>
        <v>752887</v>
      </c>
      <c r="C4039" s="35" t="s">
        <v>8037</v>
      </c>
      <c r="D4039" s="36" t="s">
        <v>1548</v>
      </c>
      <c r="E4039" s="35" t="s">
        <v>2686</v>
      </c>
      <c r="F4039" s="36" t="s">
        <v>29</v>
      </c>
      <c r="G4039" s="36" t="s">
        <v>7961</v>
      </c>
      <c r="H4039" s="36" t="s">
        <v>32</v>
      </c>
      <c r="I4039" s="36" t="s">
        <v>7962</v>
      </c>
      <c r="J4039" s="36" t="s">
        <v>34</v>
      </c>
      <c r="K4039" s="36" t="s">
        <v>35</v>
      </c>
      <c r="L4039" s="37">
        <v>0</v>
      </c>
      <c r="M4039" s="38" t="s">
        <v>36</v>
      </c>
      <c r="N4039" s="38" t="str">
        <f t="shared" si="127"/>
        <v>1180</v>
      </c>
      <c r="O4039" s="83">
        <v>5958.49</v>
      </c>
    </row>
    <row r="4040" spans="1:15" s="22" customFormat="1" ht="11.15" customHeight="1" x14ac:dyDescent="0.2">
      <c r="A4040" s="39" t="s">
        <v>8038</v>
      </c>
      <c r="B4040" s="40" t="str">
        <f t="shared" si="128"/>
        <v>064893</v>
      </c>
      <c r="C4040" s="41" t="s">
        <v>8039</v>
      </c>
      <c r="D4040" s="42" t="s">
        <v>1548</v>
      </c>
      <c r="E4040" s="41" t="s">
        <v>2686</v>
      </c>
      <c r="F4040" s="42" t="s">
        <v>29</v>
      </c>
      <c r="G4040" s="42" t="s">
        <v>7961</v>
      </c>
      <c r="H4040" s="42" t="s">
        <v>32</v>
      </c>
      <c r="I4040" s="42" t="s">
        <v>7962</v>
      </c>
      <c r="J4040" s="42" t="s">
        <v>34</v>
      </c>
      <c r="K4040" s="42" t="s">
        <v>35</v>
      </c>
      <c r="L4040" s="37">
        <v>39</v>
      </c>
      <c r="M4040" s="43" t="s">
        <v>36</v>
      </c>
      <c r="N4040" s="43" t="str">
        <f t="shared" si="127"/>
        <v>1180</v>
      </c>
      <c r="O4040" s="84">
        <v>5437.09</v>
      </c>
    </row>
    <row r="4041" spans="1:15" s="22" customFormat="1" ht="11.15" customHeight="1" x14ac:dyDescent="0.2">
      <c r="A4041" s="33" t="s">
        <v>8040</v>
      </c>
      <c r="B4041" s="34" t="str">
        <f t="shared" si="128"/>
        <v>752687</v>
      </c>
      <c r="C4041" s="35" t="s">
        <v>8041</v>
      </c>
      <c r="D4041" s="36" t="s">
        <v>1548</v>
      </c>
      <c r="E4041" s="35" t="s">
        <v>2686</v>
      </c>
      <c r="F4041" s="36" t="s">
        <v>29</v>
      </c>
      <c r="G4041" s="36" t="s">
        <v>7961</v>
      </c>
      <c r="H4041" s="36" t="s">
        <v>32</v>
      </c>
      <c r="I4041" s="36" t="s">
        <v>7962</v>
      </c>
      <c r="J4041" s="36" t="s">
        <v>34</v>
      </c>
      <c r="K4041" s="36" t="s">
        <v>35</v>
      </c>
      <c r="L4041" s="37">
        <v>34</v>
      </c>
      <c r="M4041" s="38" t="s">
        <v>36</v>
      </c>
      <c r="N4041" s="38" t="str">
        <f t="shared" si="127"/>
        <v>1180</v>
      </c>
      <c r="O4041" s="83">
        <v>5674.75</v>
      </c>
    </row>
    <row r="4042" spans="1:15" s="22" customFormat="1" ht="11.15" customHeight="1" x14ac:dyDescent="0.2">
      <c r="A4042" s="39" t="s">
        <v>8042</v>
      </c>
      <c r="B4042" s="40" t="str">
        <f t="shared" si="128"/>
        <v>752750</v>
      </c>
      <c r="C4042" s="41" t="s">
        <v>8043</v>
      </c>
      <c r="D4042" s="42" t="s">
        <v>1548</v>
      </c>
      <c r="E4042" s="41" t="s">
        <v>2686</v>
      </c>
      <c r="F4042" s="42" t="s">
        <v>29</v>
      </c>
      <c r="G4042" s="42" t="s">
        <v>7961</v>
      </c>
      <c r="H4042" s="42" t="s">
        <v>32</v>
      </c>
      <c r="I4042" s="42" t="s">
        <v>7962</v>
      </c>
      <c r="J4042" s="42" t="s">
        <v>34</v>
      </c>
      <c r="K4042" s="42" t="s">
        <v>35</v>
      </c>
      <c r="L4042" s="37">
        <v>0</v>
      </c>
      <c r="M4042" s="43" t="s">
        <v>36</v>
      </c>
      <c r="N4042" s="43" t="str">
        <f t="shared" si="127"/>
        <v>1180</v>
      </c>
      <c r="O4042" s="84">
        <v>11202.87</v>
      </c>
    </row>
    <row r="4043" spans="1:15" s="22" customFormat="1" ht="11.15" customHeight="1" x14ac:dyDescent="0.2">
      <c r="A4043" s="33" t="s">
        <v>8044</v>
      </c>
      <c r="B4043" s="34" t="str">
        <f t="shared" si="128"/>
        <v>067721</v>
      </c>
      <c r="C4043" s="35" t="s">
        <v>8045</v>
      </c>
      <c r="D4043" s="36" t="s">
        <v>1548</v>
      </c>
      <c r="E4043" s="35" t="s">
        <v>2686</v>
      </c>
      <c r="F4043" s="36" t="s">
        <v>29</v>
      </c>
      <c r="G4043" s="36" t="s">
        <v>7961</v>
      </c>
      <c r="H4043" s="36" t="s">
        <v>32</v>
      </c>
      <c r="I4043" s="36" t="s">
        <v>7962</v>
      </c>
      <c r="J4043" s="36" t="s">
        <v>34</v>
      </c>
      <c r="K4043" s="36" t="s">
        <v>35</v>
      </c>
      <c r="L4043" s="37">
        <v>20</v>
      </c>
      <c r="M4043" s="38" t="s">
        <v>36</v>
      </c>
      <c r="N4043" s="38" t="str">
        <f t="shared" si="127"/>
        <v>1180</v>
      </c>
      <c r="O4043" s="83">
        <v>6117.83</v>
      </c>
    </row>
    <row r="4044" spans="1:15" s="22" customFormat="1" ht="11.15" customHeight="1" x14ac:dyDescent="0.2">
      <c r="A4044" s="39" t="s">
        <v>8046</v>
      </c>
      <c r="B4044" s="40" t="str">
        <f t="shared" si="128"/>
        <v>752550</v>
      </c>
      <c r="C4044" s="41" t="s">
        <v>8047</v>
      </c>
      <c r="D4044" s="42" t="s">
        <v>1548</v>
      </c>
      <c r="E4044" s="41" t="s">
        <v>2686</v>
      </c>
      <c r="F4044" s="42" t="s">
        <v>29</v>
      </c>
      <c r="G4044" s="42" t="s">
        <v>7961</v>
      </c>
      <c r="H4044" s="42" t="s">
        <v>32</v>
      </c>
      <c r="I4044" s="42" t="s">
        <v>7962</v>
      </c>
      <c r="J4044" s="42" t="s">
        <v>34</v>
      </c>
      <c r="K4044" s="42" t="s">
        <v>35</v>
      </c>
      <c r="L4044" s="37">
        <v>0</v>
      </c>
      <c r="M4044" s="43" t="s">
        <v>36</v>
      </c>
      <c r="N4044" s="43" t="str">
        <f t="shared" si="127"/>
        <v>1180</v>
      </c>
      <c r="O4044" s="84">
        <v>10669.41</v>
      </c>
    </row>
    <row r="4045" spans="1:15" s="22" customFormat="1" ht="11.15" customHeight="1" x14ac:dyDescent="0.2">
      <c r="A4045" s="33" t="s">
        <v>8048</v>
      </c>
      <c r="B4045" s="34" t="str">
        <f t="shared" si="128"/>
        <v>064896</v>
      </c>
      <c r="C4045" s="35" t="s">
        <v>8049</v>
      </c>
      <c r="D4045" s="36" t="s">
        <v>1548</v>
      </c>
      <c r="E4045" s="35" t="s">
        <v>2686</v>
      </c>
      <c r="F4045" s="36" t="s">
        <v>29</v>
      </c>
      <c r="G4045" s="36" t="s">
        <v>7961</v>
      </c>
      <c r="H4045" s="36" t="s">
        <v>32</v>
      </c>
      <c r="I4045" s="36" t="s">
        <v>7962</v>
      </c>
      <c r="J4045" s="36" t="s">
        <v>34</v>
      </c>
      <c r="K4045" s="36" t="s">
        <v>35</v>
      </c>
      <c r="L4045" s="37">
        <v>30</v>
      </c>
      <c r="M4045" s="38" t="s">
        <v>36</v>
      </c>
      <c r="N4045" s="38" t="str">
        <f t="shared" si="127"/>
        <v>1180</v>
      </c>
      <c r="O4045" s="83">
        <v>6771.01</v>
      </c>
    </row>
    <row r="4046" spans="1:15" s="22" customFormat="1" ht="11.15" customHeight="1" x14ac:dyDescent="0.2">
      <c r="A4046" s="39" t="s">
        <v>8050</v>
      </c>
      <c r="B4046" s="40" t="str">
        <f t="shared" si="128"/>
        <v>752287</v>
      </c>
      <c r="C4046" s="41" t="s">
        <v>8051</v>
      </c>
      <c r="D4046" s="42" t="s">
        <v>1548</v>
      </c>
      <c r="E4046" s="41" t="s">
        <v>2686</v>
      </c>
      <c r="F4046" s="42" t="s">
        <v>29</v>
      </c>
      <c r="G4046" s="42" t="s">
        <v>7961</v>
      </c>
      <c r="H4046" s="42" t="s">
        <v>32</v>
      </c>
      <c r="I4046" s="42" t="s">
        <v>7962</v>
      </c>
      <c r="J4046" s="42" t="s">
        <v>34</v>
      </c>
      <c r="K4046" s="42" t="s">
        <v>35</v>
      </c>
      <c r="L4046" s="37">
        <v>20</v>
      </c>
      <c r="M4046" s="43" t="s">
        <v>36</v>
      </c>
      <c r="N4046" s="43" t="str">
        <f t="shared" si="127"/>
        <v>1180</v>
      </c>
      <c r="O4046" s="84">
        <v>5674.75</v>
      </c>
    </row>
    <row r="4047" spans="1:15" s="22" customFormat="1" ht="11.15" customHeight="1" x14ac:dyDescent="0.2">
      <c r="A4047" s="33" t="s">
        <v>8052</v>
      </c>
      <c r="B4047" s="34" t="str">
        <f t="shared" si="128"/>
        <v>752650</v>
      </c>
      <c r="C4047" s="35" t="s">
        <v>8053</v>
      </c>
      <c r="D4047" s="36" t="s">
        <v>1548</v>
      </c>
      <c r="E4047" s="35" t="s">
        <v>2686</v>
      </c>
      <c r="F4047" s="36" t="s">
        <v>29</v>
      </c>
      <c r="G4047" s="36" t="s">
        <v>7961</v>
      </c>
      <c r="H4047" s="36" t="s">
        <v>32</v>
      </c>
      <c r="I4047" s="36" t="s">
        <v>7962</v>
      </c>
      <c r="J4047" s="36" t="s">
        <v>34</v>
      </c>
      <c r="K4047" s="36" t="s">
        <v>35</v>
      </c>
      <c r="L4047" s="37">
        <v>0</v>
      </c>
      <c r="M4047" s="38" t="s">
        <v>36</v>
      </c>
      <c r="N4047" s="38" t="str">
        <f t="shared" si="127"/>
        <v>1180</v>
      </c>
      <c r="O4047" s="83">
        <v>10669.41</v>
      </c>
    </row>
    <row r="4048" spans="1:15" s="22" customFormat="1" ht="11.15" customHeight="1" x14ac:dyDescent="0.2">
      <c r="A4048" s="39" t="s">
        <v>8054</v>
      </c>
      <c r="B4048" s="40" t="str">
        <f t="shared" si="128"/>
        <v>752984</v>
      </c>
      <c r="C4048" s="41" t="s">
        <v>8055</v>
      </c>
      <c r="D4048" s="42" t="s">
        <v>1548</v>
      </c>
      <c r="E4048" s="41" t="s">
        <v>2686</v>
      </c>
      <c r="F4048" s="42" t="s">
        <v>29</v>
      </c>
      <c r="G4048" s="42" t="s">
        <v>7961</v>
      </c>
      <c r="H4048" s="42" t="s">
        <v>32</v>
      </c>
      <c r="I4048" s="42" t="s">
        <v>7962</v>
      </c>
      <c r="J4048" s="42" t="s">
        <v>34</v>
      </c>
      <c r="K4048" s="42" t="s">
        <v>35</v>
      </c>
      <c r="L4048" s="37">
        <v>12</v>
      </c>
      <c r="M4048" s="43" t="s">
        <v>36</v>
      </c>
      <c r="N4048" s="43" t="str">
        <f t="shared" si="127"/>
        <v>1180</v>
      </c>
      <c r="O4048" s="84">
        <v>5909.83</v>
      </c>
    </row>
    <row r="4049" spans="1:15" s="22" customFormat="1" ht="11.15" customHeight="1" x14ac:dyDescent="0.2">
      <c r="A4049" s="33" t="s">
        <v>8056</v>
      </c>
      <c r="B4049" s="34" t="str">
        <f t="shared" si="128"/>
        <v>752654</v>
      </c>
      <c r="C4049" s="35" t="s">
        <v>8057</v>
      </c>
      <c r="D4049" s="36" t="s">
        <v>1548</v>
      </c>
      <c r="E4049" s="35" t="s">
        <v>2686</v>
      </c>
      <c r="F4049" s="36" t="s">
        <v>29</v>
      </c>
      <c r="G4049" s="36" t="s">
        <v>7961</v>
      </c>
      <c r="H4049" s="36" t="s">
        <v>32</v>
      </c>
      <c r="I4049" s="36" t="s">
        <v>7962</v>
      </c>
      <c r="J4049" s="36" t="s">
        <v>34</v>
      </c>
      <c r="K4049" s="36" t="s">
        <v>35</v>
      </c>
      <c r="L4049" s="37">
        <v>0</v>
      </c>
      <c r="M4049" s="38" t="s">
        <v>36</v>
      </c>
      <c r="N4049" s="38" t="str">
        <f t="shared" si="127"/>
        <v>1180</v>
      </c>
      <c r="O4049" s="83">
        <v>9093.77</v>
      </c>
    </row>
    <row r="4050" spans="1:15" s="22" customFormat="1" ht="11.15" customHeight="1" x14ac:dyDescent="0.2">
      <c r="A4050" s="39" t="s">
        <v>8058</v>
      </c>
      <c r="B4050" s="40" t="str">
        <f t="shared" si="128"/>
        <v>752789</v>
      </c>
      <c r="C4050" s="41" t="s">
        <v>8059</v>
      </c>
      <c r="D4050" s="42" t="s">
        <v>1548</v>
      </c>
      <c r="E4050" s="41" t="s">
        <v>2686</v>
      </c>
      <c r="F4050" s="42" t="s">
        <v>29</v>
      </c>
      <c r="G4050" s="42" t="s">
        <v>7961</v>
      </c>
      <c r="H4050" s="42" t="s">
        <v>32</v>
      </c>
      <c r="I4050" s="42" t="s">
        <v>7962</v>
      </c>
      <c r="J4050" s="42" t="s">
        <v>34</v>
      </c>
      <c r="K4050" s="42" t="s">
        <v>35</v>
      </c>
      <c r="L4050" s="37">
        <v>41</v>
      </c>
      <c r="M4050" s="43" t="s">
        <v>36</v>
      </c>
      <c r="N4050" s="43" t="str">
        <f t="shared" si="127"/>
        <v>1180</v>
      </c>
      <c r="O4050" s="84">
        <v>4929.7</v>
      </c>
    </row>
    <row r="4051" spans="1:15" s="22" customFormat="1" ht="11.15" customHeight="1" x14ac:dyDescent="0.2">
      <c r="A4051" s="33" t="s">
        <v>8060</v>
      </c>
      <c r="B4051" s="34" t="str">
        <f t="shared" si="128"/>
        <v>752385</v>
      </c>
      <c r="C4051" s="35" t="s">
        <v>8061</v>
      </c>
      <c r="D4051" s="36" t="s">
        <v>1548</v>
      </c>
      <c r="E4051" s="35" t="s">
        <v>2686</v>
      </c>
      <c r="F4051" s="36" t="s">
        <v>29</v>
      </c>
      <c r="G4051" s="36" t="s">
        <v>7961</v>
      </c>
      <c r="H4051" s="36" t="s">
        <v>32</v>
      </c>
      <c r="I4051" s="36" t="s">
        <v>7962</v>
      </c>
      <c r="J4051" s="36" t="s">
        <v>34</v>
      </c>
      <c r="K4051" s="36" t="s">
        <v>35</v>
      </c>
      <c r="L4051" s="37">
        <v>34</v>
      </c>
      <c r="M4051" s="38" t="s">
        <v>36</v>
      </c>
      <c r="N4051" s="38" t="str">
        <f t="shared" si="127"/>
        <v>1180</v>
      </c>
      <c r="O4051" s="83">
        <v>5178.1899999999996</v>
      </c>
    </row>
    <row r="4052" spans="1:15" s="22" customFormat="1" ht="11.15" customHeight="1" x14ac:dyDescent="0.2">
      <c r="A4052" s="39" t="s">
        <v>8062</v>
      </c>
      <c r="B4052" s="40" t="str">
        <f t="shared" si="128"/>
        <v>752754</v>
      </c>
      <c r="C4052" s="41" t="s">
        <v>8063</v>
      </c>
      <c r="D4052" s="42" t="s">
        <v>1548</v>
      </c>
      <c r="E4052" s="41" t="s">
        <v>2686</v>
      </c>
      <c r="F4052" s="42" t="s">
        <v>29</v>
      </c>
      <c r="G4052" s="42" t="s">
        <v>7961</v>
      </c>
      <c r="H4052" s="42" t="s">
        <v>32</v>
      </c>
      <c r="I4052" s="42" t="s">
        <v>7962</v>
      </c>
      <c r="J4052" s="42" t="s">
        <v>34</v>
      </c>
      <c r="K4052" s="42" t="s">
        <v>35</v>
      </c>
      <c r="L4052" s="37">
        <v>0</v>
      </c>
      <c r="M4052" s="43" t="s">
        <v>36</v>
      </c>
      <c r="N4052" s="43" t="str">
        <f t="shared" si="127"/>
        <v>1180</v>
      </c>
      <c r="O4052" s="84">
        <v>9548.4599999999991</v>
      </c>
    </row>
    <row r="4053" spans="1:15" s="22" customFormat="1" ht="11.15" customHeight="1" x14ac:dyDescent="0.2">
      <c r="A4053" s="33" t="s">
        <v>8064</v>
      </c>
      <c r="B4053" s="34" t="str">
        <f t="shared" si="128"/>
        <v>752790</v>
      </c>
      <c r="C4053" s="35" t="s">
        <v>8065</v>
      </c>
      <c r="D4053" s="36" t="s">
        <v>1548</v>
      </c>
      <c r="E4053" s="35" t="s">
        <v>2686</v>
      </c>
      <c r="F4053" s="36" t="s">
        <v>29</v>
      </c>
      <c r="G4053" s="36" t="s">
        <v>7961</v>
      </c>
      <c r="H4053" s="36" t="s">
        <v>32</v>
      </c>
      <c r="I4053" s="36" t="s">
        <v>7962</v>
      </c>
      <c r="J4053" s="36" t="s">
        <v>34</v>
      </c>
      <c r="K4053" s="36" t="s">
        <v>35</v>
      </c>
      <c r="L4053" s="37">
        <v>24</v>
      </c>
      <c r="M4053" s="38" t="s">
        <v>36</v>
      </c>
      <c r="N4053" s="38" t="str">
        <f t="shared" si="127"/>
        <v>1180</v>
      </c>
      <c r="O4053" s="83">
        <v>5276.11</v>
      </c>
    </row>
    <row r="4054" spans="1:15" s="22" customFormat="1" ht="11.15" customHeight="1" x14ac:dyDescent="0.2">
      <c r="A4054" s="39" t="s">
        <v>8066</v>
      </c>
      <c r="B4054" s="40" t="str">
        <f t="shared" si="128"/>
        <v>067726</v>
      </c>
      <c r="C4054" s="41" t="s">
        <v>8067</v>
      </c>
      <c r="D4054" s="42" t="s">
        <v>1548</v>
      </c>
      <c r="E4054" s="41" t="s">
        <v>2686</v>
      </c>
      <c r="F4054" s="42" t="s">
        <v>29</v>
      </c>
      <c r="G4054" s="42" t="s">
        <v>7961</v>
      </c>
      <c r="H4054" s="42" t="s">
        <v>32</v>
      </c>
      <c r="I4054" s="42" t="s">
        <v>7962</v>
      </c>
      <c r="J4054" s="42" t="s">
        <v>34</v>
      </c>
      <c r="K4054" s="42" t="s">
        <v>35</v>
      </c>
      <c r="L4054" s="37">
        <v>28</v>
      </c>
      <c r="M4054" s="43" t="s">
        <v>36</v>
      </c>
      <c r="N4054" s="43" t="str">
        <f t="shared" si="127"/>
        <v>1180</v>
      </c>
      <c r="O4054" s="84">
        <v>6448.59</v>
      </c>
    </row>
    <row r="4055" spans="1:15" s="22" customFormat="1" ht="11.15" customHeight="1" x14ac:dyDescent="0.2">
      <c r="A4055" s="33" t="s">
        <v>8068</v>
      </c>
      <c r="B4055" s="34" t="str">
        <f t="shared" si="128"/>
        <v>067776</v>
      </c>
      <c r="C4055" s="35" t="s">
        <v>8069</v>
      </c>
      <c r="D4055" s="36" t="s">
        <v>1548</v>
      </c>
      <c r="E4055" s="35" t="s">
        <v>2686</v>
      </c>
      <c r="F4055" s="36" t="s">
        <v>29</v>
      </c>
      <c r="G4055" s="36" t="s">
        <v>7961</v>
      </c>
      <c r="H4055" s="36" t="s">
        <v>32</v>
      </c>
      <c r="I4055" s="36" t="s">
        <v>7962</v>
      </c>
      <c r="J4055" s="36" t="s">
        <v>34</v>
      </c>
      <c r="K4055" s="36" t="s">
        <v>35</v>
      </c>
      <c r="L4055" s="37">
        <v>28</v>
      </c>
      <c r="M4055" s="38" t="s">
        <v>36</v>
      </c>
      <c r="N4055" s="38" t="str">
        <f t="shared" si="127"/>
        <v>1180</v>
      </c>
      <c r="O4055" s="83">
        <v>6771.01</v>
      </c>
    </row>
    <row r="4056" spans="1:15" s="22" customFormat="1" ht="11.15" customHeight="1" x14ac:dyDescent="0.2">
      <c r="A4056" s="39" t="s">
        <v>8070</v>
      </c>
      <c r="B4056" s="40" t="str">
        <f t="shared" si="128"/>
        <v>752394</v>
      </c>
      <c r="C4056" s="41" t="s">
        <v>8071</v>
      </c>
      <c r="D4056" s="42" t="s">
        <v>1548</v>
      </c>
      <c r="E4056" s="41" t="s">
        <v>2686</v>
      </c>
      <c r="F4056" s="42" t="s">
        <v>29</v>
      </c>
      <c r="G4056" s="42" t="s">
        <v>7961</v>
      </c>
      <c r="H4056" s="42" t="s">
        <v>32</v>
      </c>
      <c r="I4056" s="42" t="s">
        <v>7962</v>
      </c>
      <c r="J4056" s="42" t="s">
        <v>34</v>
      </c>
      <c r="K4056" s="42" t="s">
        <v>35</v>
      </c>
      <c r="L4056" s="37">
        <v>8</v>
      </c>
      <c r="M4056" s="43" t="s">
        <v>36</v>
      </c>
      <c r="N4056" s="43" t="str">
        <f t="shared" si="127"/>
        <v>1180</v>
      </c>
      <c r="O4056" s="84">
        <v>5123.7</v>
      </c>
    </row>
    <row r="4057" spans="1:15" s="22" customFormat="1" ht="11.15" customHeight="1" x14ac:dyDescent="0.2">
      <c r="A4057" s="33" t="s">
        <v>8072</v>
      </c>
      <c r="B4057" s="34" t="str">
        <f t="shared" si="128"/>
        <v>752585</v>
      </c>
      <c r="C4057" s="35" t="s">
        <v>8073</v>
      </c>
      <c r="D4057" s="36" t="s">
        <v>1548</v>
      </c>
      <c r="E4057" s="35" t="s">
        <v>2686</v>
      </c>
      <c r="F4057" s="36" t="s">
        <v>29</v>
      </c>
      <c r="G4057" s="36" t="s">
        <v>7961</v>
      </c>
      <c r="H4057" s="36" t="s">
        <v>32</v>
      </c>
      <c r="I4057" s="36" t="s">
        <v>7962</v>
      </c>
      <c r="J4057" s="36" t="s">
        <v>34</v>
      </c>
      <c r="K4057" s="36" t="s">
        <v>35</v>
      </c>
      <c r="L4057" s="37">
        <v>0</v>
      </c>
      <c r="M4057" s="38" t="s">
        <v>36</v>
      </c>
      <c r="N4057" s="38" t="str">
        <f t="shared" si="127"/>
        <v>1180</v>
      </c>
      <c r="O4057" s="83">
        <v>4321.49</v>
      </c>
    </row>
    <row r="4058" spans="1:15" s="22" customFormat="1" ht="11.15" customHeight="1" x14ac:dyDescent="0.2">
      <c r="A4058" s="39" t="s">
        <v>8074</v>
      </c>
      <c r="B4058" s="40" t="str">
        <f t="shared" si="128"/>
        <v>752889</v>
      </c>
      <c r="C4058" s="41" t="s">
        <v>8075</v>
      </c>
      <c r="D4058" s="42" t="s">
        <v>1548</v>
      </c>
      <c r="E4058" s="41" t="s">
        <v>2686</v>
      </c>
      <c r="F4058" s="42" t="s">
        <v>29</v>
      </c>
      <c r="G4058" s="42" t="s">
        <v>7961</v>
      </c>
      <c r="H4058" s="42" t="s">
        <v>32</v>
      </c>
      <c r="I4058" s="42" t="s">
        <v>7962</v>
      </c>
      <c r="J4058" s="42" t="s">
        <v>34</v>
      </c>
      <c r="K4058" s="42" t="s">
        <v>35</v>
      </c>
      <c r="L4058" s="37">
        <v>36</v>
      </c>
      <c r="M4058" s="43" t="s">
        <v>36</v>
      </c>
      <c r="N4058" s="43" t="str">
        <f t="shared" si="127"/>
        <v>1180</v>
      </c>
      <c r="O4058" s="84">
        <v>4929.7</v>
      </c>
    </row>
    <row r="4059" spans="1:15" s="22" customFormat="1" ht="11.15" customHeight="1" x14ac:dyDescent="0.2">
      <c r="A4059" s="33" t="s">
        <v>8076</v>
      </c>
      <c r="B4059" s="34" t="str">
        <f t="shared" si="128"/>
        <v>752254</v>
      </c>
      <c r="C4059" s="35" t="s">
        <v>8077</v>
      </c>
      <c r="D4059" s="36" t="s">
        <v>1548</v>
      </c>
      <c r="E4059" s="35" t="s">
        <v>2686</v>
      </c>
      <c r="F4059" s="36" t="s">
        <v>29</v>
      </c>
      <c r="G4059" s="36" t="s">
        <v>7961</v>
      </c>
      <c r="H4059" s="36" t="s">
        <v>32</v>
      </c>
      <c r="I4059" s="36" t="s">
        <v>7962</v>
      </c>
      <c r="J4059" s="36" t="s">
        <v>34</v>
      </c>
      <c r="K4059" s="36" t="s">
        <v>35</v>
      </c>
      <c r="L4059" s="37">
        <v>0</v>
      </c>
      <c r="M4059" s="38" t="s">
        <v>36</v>
      </c>
      <c r="N4059" s="38" t="str">
        <f t="shared" si="127"/>
        <v>1180</v>
      </c>
      <c r="O4059" s="83">
        <v>9093.77</v>
      </c>
    </row>
    <row r="4060" spans="1:15" s="22" customFormat="1" ht="11.15" customHeight="1" x14ac:dyDescent="0.2">
      <c r="A4060" s="39" t="s">
        <v>8078</v>
      </c>
      <c r="B4060" s="40" t="str">
        <f t="shared" si="128"/>
        <v>752854</v>
      </c>
      <c r="C4060" s="41" t="s">
        <v>8079</v>
      </c>
      <c r="D4060" s="42" t="s">
        <v>1548</v>
      </c>
      <c r="E4060" s="41" t="s">
        <v>2686</v>
      </c>
      <c r="F4060" s="42" t="s">
        <v>29</v>
      </c>
      <c r="G4060" s="42" t="s">
        <v>7961</v>
      </c>
      <c r="H4060" s="42" t="s">
        <v>32</v>
      </c>
      <c r="I4060" s="42" t="s">
        <v>7962</v>
      </c>
      <c r="J4060" s="42" t="s">
        <v>34</v>
      </c>
      <c r="K4060" s="42" t="s">
        <v>35</v>
      </c>
      <c r="L4060" s="37">
        <v>0</v>
      </c>
      <c r="M4060" s="43" t="s">
        <v>36</v>
      </c>
      <c r="N4060" s="43" t="str">
        <f t="shared" si="127"/>
        <v>1180</v>
      </c>
      <c r="O4060" s="84">
        <v>9548.4599999999991</v>
      </c>
    </row>
    <row r="4061" spans="1:15" s="22" customFormat="1" ht="11.15" customHeight="1" x14ac:dyDescent="0.2">
      <c r="A4061" s="33" t="s">
        <v>8080</v>
      </c>
      <c r="B4061" s="34" t="str">
        <f t="shared" si="128"/>
        <v>752690</v>
      </c>
      <c r="C4061" s="35" t="s">
        <v>8081</v>
      </c>
      <c r="D4061" s="36" t="s">
        <v>1548</v>
      </c>
      <c r="E4061" s="35" t="s">
        <v>2686</v>
      </c>
      <c r="F4061" s="36" t="s">
        <v>29</v>
      </c>
      <c r="G4061" s="36" t="s">
        <v>7961</v>
      </c>
      <c r="H4061" s="36" t="s">
        <v>32</v>
      </c>
      <c r="I4061" s="36" t="s">
        <v>7962</v>
      </c>
      <c r="J4061" s="36" t="s">
        <v>34</v>
      </c>
      <c r="K4061" s="36" t="s">
        <v>35</v>
      </c>
      <c r="L4061" s="37">
        <v>23</v>
      </c>
      <c r="M4061" s="38" t="s">
        <v>36</v>
      </c>
      <c r="N4061" s="38" t="str">
        <f t="shared" si="127"/>
        <v>1180</v>
      </c>
      <c r="O4061" s="83">
        <v>4874.12</v>
      </c>
    </row>
    <row r="4062" spans="1:15" s="22" customFormat="1" ht="11.15" customHeight="1" x14ac:dyDescent="0.2">
      <c r="A4062" s="39" t="s">
        <v>8082</v>
      </c>
      <c r="B4062" s="40" t="str">
        <f t="shared" si="128"/>
        <v>752850</v>
      </c>
      <c r="C4062" s="41" t="s">
        <v>8083</v>
      </c>
      <c r="D4062" s="42" t="s">
        <v>1548</v>
      </c>
      <c r="E4062" s="41" t="s">
        <v>2686</v>
      </c>
      <c r="F4062" s="42" t="s">
        <v>29</v>
      </c>
      <c r="G4062" s="42" t="s">
        <v>7961</v>
      </c>
      <c r="H4062" s="42" t="s">
        <v>32</v>
      </c>
      <c r="I4062" s="42" t="s">
        <v>7962</v>
      </c>
      <c r="J4062" s="42" t="s">
        <v>34</v>
      </c>
      <c r="K4062" s="42" t="s">
        <v>35</v>
      </c>
      <c r="L4062" s="37">
        <v>0</v>
      </c>
      <c r="M4062" s="43" t="s">
        <v>36</v>
      </c>
      <c r="N4062" s="43" t="str">
        <f t="shared" si="127"/>
        <v>1180</v>
      </c>
      <c r="O4062" s="84">
        <v>11202.87</v>
      </c>
    </row>
    <row r="4063" spans="1:15" s="22" customFormat="1" ht="11.15" customHeight="1" x14ac:dyDescent="0.2">
      <c r="A4063" s="33" t="s">
        <v>8084</v>
      </c>
      <c r="B4063" s="34" t="str">
        <f t="shared" si="128"/>
        <v>067697</v>
      </c>
      <c r="C4063" s="35" t="s">
        <v>8085</v>
      </c>
      <c r="D4063" s="36" t="s">
        <v>1548</v>
      </c>
      <c r="E4063" s="35" t="s">
        <v>2686</v>
      </c>
      <c r="F4063" s="36" t="s">
        <v>29</v>
      </c>
      <c r="G4063" s="36" t="s">
        <v>7961</v>
      </c>
      <c r="H4063" s="36" t="s">
        <v>32</v>
      </c>
      <c r="I4063" s="36" t="s">
        <v>7962</v>
      </c>
      <c r="J4063" s="36" t="s">
        <v>34</v>
      </c>
      <c r="K4063" s="36" t="s">
        <v>35</v>
      </c>
      <c r="L4063" s="37">
        <v>37</v>
      </c>
      <c r="M4063" s="38" t="s">
        <v>36</v>
      </c>
      <c r="N4063" s="38" t="str">
        <f t="shared" si="127"/>
        <v>1180</v>
      </c>
      <c r="O4063" s="83">
        <v>8111.46</v>
      </c>
    </row>
    <row r="4064" spans="1:15" s="22" customFormat="1" ht="11.15" customHeight="1" x14ac:dyDescent="0.2">
      <c r="A4064" s="39" t="s">
        <v>8086</v>
      </c>
      <c r="B4064" s="40" t="str">
        <f t="shared" si="128"/>
        <v>752689</v>
      </c>
      <c r="C4064" s="41" t="s">
        <v>8087</v>
      </c>
      <c r="D4064" s="42" t="s">
        <v>1548</v>
      </c>
      <c r="E4064" s="41" t="s">
        <v>2686</v>
      </c>
      <c r="F4064" s="42" t="s">
        <v>29</v>
      </c>
      <c r="G4064" s="42" t="s">
        <v>7961</v>
      </c>
      <c r="H4064" s="42" t="s">
        <v>32</v>
      </c>
      <c r="I4064" s="42" t="s">
        <v>7962</v>
      </c>
      <c r="J4064" s="42" t="s">
        <v>34</v>
      </c>
      <c r="K4064" s="42" t="s">
        <v>35</v>
      </c>
      <c r="L4064" s="37">
        <v>35</v>
      </c>
      <c r="M4064" s="43" t="s">
        <v>36</v>
      </c>
      <c r="N4064" s="43" t="str">
        <f t="shared" si="127"/>
        <v>1180</v>
      </c>
      <c r="O4064" s="84">
        <v>4694.9399999999996</v>
      </c>
    </row>
    <row r="4065" spans="1:15" s="22" customFormat="1" ht="11.15" customHeight="1" x14ac:dyDescent="0.2">
      <c r="A4065" s="33" t="s">
        <v>8088</v>
      </c>
      <c r="B4065" s="34" t="str">
        <f t="shared" si="128"/>
        <v>064886</v>
      </c>
      <c r="C4065" s="35" t="s">
        <v>8089</v>
      </c>
      <c r="D4065" s="36" t="s">
        <v>1548</v>
      </c>
      <c r="E4065" s="35" t="s">
        <v>2686</v>
      </c>
      <c r="F4065" s="36" t="s">
        <v>29</v>
      </c>
      <c r="G4065" s="36" t="s">
        <v>7961</v>
      </c>
      <c r="H4065" s="36" t="s">
        <v>32</v>
      </c>
      <c r="I4065" s="36" t="s">
        <v>7962</v>
      </c>
      <c r="J4065" s="36" t="s">
        <v>34</v>
      </c>
      <c r="K4065" s="36" t="s">
        <v>35</v>
      </c>
      <c r="L4065" s="37">
        <v>33</v>
      </c>
      <c r="M4065" s="38" t="s">
        <v>36</v>
      </c>
      <c r="N4065" s="38" t="str">
        <f t="shared" si="127"/>
        <v>1180</v>
      </c>
      <c r="O4065" s="83">
        <v>5293.39</v>
      </c>
    </row>
    <row r="4066" spans="1:15" s="22" customFormat="1" ht="11.15" customHeight="1" x14ac:dyDescent="0.2">
      <c r="A4066" s="39" t="s">
        <v>8090</v>
      </c>
      <c r="B4066" s="40" t="str">
        <f t="shared" si="128"/>
        <v>752685</v>
      </c>
      <c r="C4066" s="41" t="s">
        <v>8091</v>
      </c>
      <c r="D4066" s="42" t="s">
        <v>1548</v>
      </c>
      <c r="E4066" s="41" t="s">
        <v>2686</v>
      </c>
      <c r="F4066" s="42" t="s">
        <v>29</v>
      </c>
      <c r="G4066" s="42" t="s">
        <v>7961</v>
      </c>
      <c r="H4066" s="42" t="s">
        <v>32</v>
      </c>
      <c r="I4066" s="42" t="s">
        <v>7962</v>
      </c>
      <c r="J4066" s="42" t="s">
        <v>34</v>
      </c>
      <c r="K4066" s="42" t="s">
        <v>35</v>
      </c>
      <c r="L4066" s="37">
        <v>0</v>
      </c>
      <c r="M4066" s="43" t="s">
        <v>36</v>
      </c>
      <c r="N4066" s="43" t="str">
        <f t="shared" si="127"/>
        <v>1180</v>
      </c>
      <c r="O4066" s="84">
        <v>4321.49</v>
      </c>
    </row>
    <row r="4067" spans="1:15" s="22" customFormat="1" ht="11.15" customHeight="1" x14ac:dyDescent="0.2">
      <c r="A4067" s="33" t="s">
        <v>8092</v>
      </c>
      <c r="B4067" s="34" t="str">
        <f t="shared" si="128"/>
        <v>064884</v>
      </c>
      <c r="C4067" s="35" t="s">
        <v>8093</v>
      </c>
      <c r="D4067" s="36" t="s">
        <v>1548</v>
      </c>
      <c r="E4067" s="35" t="s">
        <v>2686</v>
      </c>
      <c r="F4067" s="36" t="s">
        <v>29</v>
      </c>
      <c r="G4067" s="36" t="s">
        <v>7961</v>
      </c>
      <c r="H4067" s="36" t="s">
        <v>32</v>
      </c>
      <c r="I4067" s="36" t="s">
        <v>7962</v>
      </c>
      <c r="J4067" s="36" t="s">
        <v>34</v>
      </c>
      <c r="K4067" s="36" t="s">
        <v>35</v>
      </c>
      <c r="L4067" s="37">
        <v>34</v>
      </c>
      <c r="M4067" s="38" t="s">
        <v>36</v>
      </c>
      <c r="N4067" s="38" t="str">
        <f t="shared" si="127"/>
        <v>1180</v>
      </c>
      <c r="O4067" s="83">
        <v>5103.21</v>
      </c>
    </row>
    <row r="4068" spans="1:15" s="22" customFormat="1" ht="11.15" customHeight="1" x14ac:dyDescent="0.2">
      <c r="A4068" s="39" t="s">
        <v>8094</v>
      </c>
      <c r="B4068" s="40" t="str">
        <f t="shared" si="128"/>
        <v>752389</v>
      </c>
      <c r="C4068" s="41" t="s">
        <v>8095</v>
      </c>
      <c r="D4068" s="42" t="s">
        <v>1548</v>
      </c>
      <c r="E4068" s="41" t="s">
        <v>2686</v>
      </c>
      <c r="F4068" s="42" t="s">
        <v>29</v>
      </c>
      <c r="G4068" s="42" t="s">
        <v>7961</v>
      </c>
      <c r="H4068" s="42" t="s">
        <v>32</v>
      </c>
      <c r="I4068" s="42" t="s">
        <v>7962</v>
      </c>
      <c r="J4068" s="42" t="s">
        <v>34</v>
      </c>
      <c r="K4068" s="42" t="s">
        <v>35</v>
      </c>
      <c r="L4068" s="37">
        <v>33</v>
      </c>
      <c r="M4068" s="43" t="s">
        <v>36</v>
      </c>
      <c r="N4068" s="43" t="str">
        <f t="shared" si="127"/>
        <v>1180</v>
      </c>
      <c r="O4068" s="84">
        <v>4929.7</v>
      </c>
    </row>
    <row r="4069" spans="1:15" s="22" customFormat="1" ht="11.15" customHeight="1" x14ac:dyDescent="0.2">
      <c r="A4069" s="33" t="s">
        <v>8096</v>
      </c>
      <c r="B4069" s="34" t="str">
        <f t="shared" si="128"/>
        <v>067723</v>
      </c>
      <c r="C4069" s="35" t="s">
        <v>8097</v>
      </c>
      <c r="D4069" s="36" t="s">
        <v>1548</v>
      </c>
      <c r="E4069" s="35" t="s">
        <v>2686</v>
      </c>
      <c r="F4069" s="36" t="s">
        <v>29</v>
      </c>
      <c r="G4069" s="36" t="s">
        <v>7961</v>
      </c>
      <c r="H4069" s="36" t="s">
        <v>32</v>
      </c>
      <c r="I4069" s="36" t="s">
        <v>7962</v>
      </c>
      <c r="J4069" s="36" t="s">
        <v>34</v>
      </c>
      <c r="K4069" s="36" t="s">
        <v>35</v>
      </c>
      <c r="L4069" s="37">
        <v>12</v>
      </c>
      <c r="M4069" s="38" t="s">
        <v>36</v>
      </c>
      <c r="N4069" s="38" t="str">
        <f t="shared" si="127"/>
        <v>1180</v>
      </c>
      <c r="O4069" s="83">
        <v>4710.42</v>
      </c>
    </row>
    <row r="4070" spans="1:15" s="22" customFormat="1" ht="11.15" customHeight="1" x14ac:dyDescent="0.2">
      <c r="A4070" s="39" t="s">
        <v>8098</v>
      </c>
      <c r="B4070" s="40" t="str">
        <f t="shared" si="128"/>
        <v>752250</v>
      </c>
      <c r="C4070" s="41" t="s">
        <v>8099</v>
      </c>
      <c r="D4070" s="42" t="s">
        <v>1548</v>
      </c>
      <c r="E4070" s="41" t="s">
        <v>2686</v>
      </c>
      <c r="F4070" s="42" t="s">
        <v>29</v>
      </c>
      <c r="G4070" s="42" t="s">
        <v>7961</v>
      </c>
      <c r="H4070" s="42" t="s">
        <v>32</v>
      </c>
      <c r="I4070" s="42" t="s">
        <v>7962</v>
      </c>
      <c r="J4070" s="42" t="s">
        <v>34</v>
      </c>
      <c r="K4070" s="42" t="s">
        <v>35</v>
      </c>
      <c r="L4070" s="37">
        <v>0</v>
      </c>
      <c r="M4070" s="43" t="s">
        <v>36</v>
      </c>
      <c r="N4070" s="43" t="str">
        <f t="shared" si="127"/>
        <v>1180</v>
      </c>
      <c r="O4070" s="84">
        <v>10669.41</v>
      </c>
    </row>
    <row r="4071" spans="1:15" s="22" customFormat="1" ht="11.15" customHeight="1" x14ac:dyDescent="0.2">
      <c r="A4071" s="33" t="s">
        <v>8100</v>
      </c>
      <c r="B4071" s="34" t="str">
        <f t="shared" si="128"/>
        <v>067643</v>
      </c>
      <c r="C4071" s="35" t="s">
        <v>8101</v>
      </c>
      <c r="D4071" s="36" t="s">
        <v>1548</v>
      </c>
      <c r="E4071" s="35" t="s">
        <v>2686</v>
      </c>
      <c r="F4071" s="36" t="s">
        <v>29</v>
      </c>
      <c r="G4071" s="36" t="s">
        <v>7961</v>
      </c>
      <c r="H4071" s="36" t="s">
        <v>32</v>
      </c>
      <c r="I4071" s="36" t="s">
        <v>7962</v>
      </c>
      <c r="J4071" s="36" t="s">
        <v>34</v>
      </c>
      <c r="K4071" s="36" t="s">
        <v>35</v>
      </c>
      <c r="L4071" s="37">
        <v>14</v>
      </c>
      <c r="M4071" s="38" t="s">
        <v>36</v>
      </c>
      <c r="N4071" s="38" t="str">
        <f t="shared" si="127"/>
        <v>1180</v>
      </c>
      <c r="O4071" s="83">
        <v>10302.19</v>
      </c>
    </row>
    <row r="4072" spans="1:15" s="22" customFormat="1" ht="11.15" customHeight="1" x14ac:dyDescent="0.2">
      <c r="A4072" s="39" t="s">
        <v>8102</v>
      </c>
      <c r="B4072" s="40" t="str">
        <f t="shared" si="128"/>
        <v>067777</v>
      </c>
      <c r="C4072" s="41" t="s">
        <v>8103</v>
      </c>
      <c r="D4072" s="42" t="s">
        <v>1548</v>
      </c>
      <c r="E4072" s="41" t="s">
        <v>2686</v>
      </c>
      <c r="F4072" s="42" t="s">
        <v>29</v>
      </c>
      <c r="G4072" s="42" t="s">
        <v>7961</v>
      </c>
      <c r="H4072" s="42" t="s">
        <v>32</v>
      </c>
      <c r="I4072" s="42" t="s">
        <v>7962</v>
      </c>
      <c r="J4072" s="42" t="s">
        <v>34</v>
      </c>
      <c r="K4072" s="42" t="s">
        <v>35</v>
      </c>
      <c r="L4072" s="37">
        <v>15</v>
      </c>
      <c r="M4072" s="43" t="s">
        <v>36</v>
      </c>
      <c r="N4072" s="43" t="str">
        <f t="shared" si="127"/>
        <v>1180</v>
      </c>
      <c r="O4072" s="84">
        <v>11629.65</v>
      </c>
    </row>
    <row r="4073" spans="1:15" s="22" customFormat="1" ht="11.15" customHeight="1" x14ac:dyDescent="0.2">
      <c r="A4073" s="33" t="s">
        <v>8104</v>
      </c>
      <c r="B4073" s="34" t="str">
        <f t="shared" si="128"/>
        <v>064885</v>
      </c>
      <c r="C4073" s="35" t="s">
        <v>8105</v>
      </c>
      <c r="D4073" s="36" t="s">
        <v>1548</v>
      </c>
      <c r="E4073" s="35" t="s">
        <v>2686</v>
      </c>
      <c r="F4073" s="36" t="s">
        <v>29</v>
      </c>
      <c r="G4073" s="36" t="s">
        <v>7961</v>
      </c>
      <c r="H4073" s="36" t="s">
        <v>32</v>
      </c>
      <c r="I4073" s="36" t="s">
        <v>7962</v>
      </c>
      <c r="J4073" s="36" t="s">
        <v>34</v>
      </c>
      <c r="K4073" s="36" t="s">
        <v>35</v>
      </c>
      <c r="L4073" s="37">
        <v>30</v>
      </c>
      <c r="M4073" s="38" t="s">
        <v>36</v>
      </c>
      <c r="N4073" s="38" t="str">
        <f t="shared" si="127"/>
        <v>1180</v>
      </c>
      <c r="O4073" s="83">
        <v>5293.39</v>
      </c>
    </row>
    <row r="4074" spans="1:15" s="22" customFormat="1" ht="11.15" customHeight="1" x14ac:dyDescent="0.2">
      <c r="A4074" s="39" t="s">
        <v>8106</v>
      </c>
      <c r="B4074" s="40" t="str">
        <f t="shared" si="128"/>
        <v>752289</v>
      </c>
      <c r="C4074" s="41" t="s">
        <v>8107</v>
      </c>
      <c r="D4074" s="42" t="s">
        <v>1548</v>
      </c>
      <c r="E4074" s="41" t="s">
        <v>2686</v>
      </c>
      <c r="F4074" s="42" t="s">
        <v>29</v>
      </c>
      <c r="G4074" s="42" t="s">
        <v>7961</v>
      </c>
      <c r="H4074" s="42" t="s">
        <v>32</v>
      </c>
      <c r="I4074" s="42" t="s">
        <v>7962</v>
      </c>
      <c r="J4074" s="42" t="s">
        <v>34</v>
      </c>
      <c r="K4074" s="42" t="s">
        <v>35</v>
      </c>
      <c r="L4074" s="37">
        <v>29</v>
      </c>
      <c r="M4074" s="43" t="s">
        <v>36</v>
      </c>
      <c r="N4074" s="43" t="str">
        <f t="shared" si="127"/>
        <v>1180</v>
      </c>
      <c r="O4074" s="84">
        <v>4694.9399999999996</v>
      </c>
    </row>
    <row r="4075" spans="1:15" s="22" customFormat="1" ht="11.15" customHeight="1" x14ac:dyDescent="0.2">
      <c r="A4075" s="33" t="s">
        <v>8108</v>
      </c>
      <c r="B4075" s="34" t="str">
        <f t="shared" si="128"/>
        <v>752390</v>
      </c>
      <c r="C4075" s="35" t="s">
        <v>8109</v>
      </c>
      <c r="D4075" s="36" t="s">
        <v>1548</v>
      </c>
      <c r="E4075" s="35" t="s">
        <v>2686</v>
      </c>
      <c r="F4075" s="36" t="s">
        <v>29</v>
      </c>
      <c r="G4075" s="36" t="s">
        <v>7961</v>
      </c>
      <c r="H4075" s="36" t="s">
        <v>32</v>
      </c>
      <c r="I4075" s="36" t="s">
        <v>7962</v>
      </c>
      <c r="J4075" s="36" t="s">
        <v>34</v>
      </c>
      <c r="K4075" s="36" t="s">
        <v>35</v>
      </c>
      <c r="L4075" s="37">
        <v>12</v>
      </c>
      <c r="M4075" s="38" t="s">
        <v>36</v>
      </c>
      <c r="N4075" s="38" t="str">
        <f t="shared" si="127"/>
        <v>1180</v>
      </c>
      <c r="O4075" s="83">
        <v>5276.11</v>
      </c>
    </row>
    <row r="4076" spans="1:15" s="22" customFormat="1" ht="12" customHeight="1" x14ac:dyDescent="0.2">
      <c r="A4076" s="39" t="s">
        <v>8110</v>
      </c>
      <c r="B4076" s="40" t="str">
        <f t="shared" si="128"/>
        <v>752354</v>
      </c>
      <c r="C4076" s="41" t="s">
        <v>8111</v>
      </c>
      <c r="D4076" s="42" t="s">
        <v>1548</v>
      </c>
      <c r="E4076" s="41" t="s">
        <v>2686</v>
      </c>
      <c r="F4076" s="42" t="s">
        <v>29</v>
      </c>
      <c r="G4076" s="42" t="s">
        <v>7961</v>
      </c>
      <c r="H4076" s="42" t="s">
        <v>32</v>
      </c>
      <c r="I4076" s="42" t="s">
        <v>7962</v>
      </c>
      <c r="J4076" s="42" t="s">
        <v>34</v>
      </c>
      <c r="K4076" s="42" t="s">
        <v>35</v>
      </c>
      <c r="L4076" s="37">
        <v>0</v>
      </c>
      <c r="M4076" s="43" t="s">
        <v>36</v>
      </c>
      <c r="N4076" s="43" t="str">
        <f t="shared" si="127"/>
        <v>1180</v>
      </c>
      <c r="O4076" s="84">
        <v>9548.4599999999991</v>
      </c>
    </row>
    <row r="4077" spans="1:15" s="22" customFormat="1" ht="12" customHeight="1" x14ac:dyDescent="0.2">
      <c r="A4077" s="33" t="s">
        <v>8112</v>
      </c>
      <c r="B4077" s="34" t="str">
        <f t="shared" si="128"/>
        <v>064875</v>
      </c>
      <c r="C4077" s="35" t="s">
        <v>8113</v>
      </c>
      <c r="D4077" s="36" t="s">
        <v>1548</v>
      </c>
      <c r="E4077" s="35" t="s">
        <v>2686</v>
      </c>
      <c r="F4077" s="36" t="s">
        <v>29</v>
      </c>
      <c r="G4077" s="36" t="s">
        <v>7961</v>
      </c>
      <c r="H4077" s="36" t="s">
        <v>32</v>
      </c>
      <c r="I4077" s="36" t="s">
        <v>7962</v>
      </c>
      <c r="J4077" s="36" t="s">
        <v>34</v>
      </c>
      <c r="K4077" s="36" t="s">
        <v>35</v>
      </c>
      <c r="L4077" s="37">
        <v>27</v>
      </c>
      <c r="M4077" s="38" t="s">
        <v>36</v>
      </c>
      <c r="N4077" s="38" t="str">
        <f t="shared" si="127"/>
        <v>1180</v>
      </c>
      <c r="O4077" s="83">
        <v>7525.05</v>
      </c>
    </row>
    <row r="4078" spans="1:15" s="22" customFormat="1" ht="11.15" customHeight="1" x14ac:dyDescent="0.2">
      <c r="A4078" s="39" t="s">
        <v>8114</v>
      </c>
      <c r="B4078" s="40" t="str">
        <f t="shared" si="128"/>
        <v>064838</v>
      </c>
      <c r="C4078" s="41" t="s">
        <v>8115</v>
      </c>
      <c r="D4078" s="42" t="s">
        <v>1548</v>
      </c>
      <c r="E4078" s="41" t="s">
        <v>2686</v>
      </c>
      <c r="F4078" s="42" t="s">
        <v>29</v>
      </c>
      <c r="G4078" s="42" t="s">
        <v>7961</v>
      </c>
      <c r="H4078" s="42" t="s">
        <v>32</v>
      </c>
      <c r="I4078" s="42" t="s">
        <v>7962</v>
      </c>
      <c r="J4078" s="42" t="s">
        <v>34</v>
      </c>
      <c r="K4078" s="42" t="s">
        <v>35</v>
      </c>
      <c r="L4078" s="37">
        <v>16</v>
      </c>
      <c r="M4078" s="43" t="s">
        <v>36</v>
      </c>
      <c r="N4078" s="43" t="str">
        <f t="shared" si="127"/>
        <v>1180</v>
      </c>
      <c r="O4078" s="84">
        <v>8032.54</v>
      </c>
    </row>
    <row r="4079" spans="1:15" s="22" customFormat="1" ht="11.15" customHeight="1" x14ac:dyDescent="0.2">
      <c r="A4079" s="33" t="s">
        <v>8116</v>
      </c>
      <c r="B4079" s="34" t="str">
        <f t="shared" si="128"/>
        <v>752185</v>
      </c>
      <c r="C4079" s="35" t="s">
        <v>8117</v>
      </c>
      <c r="D4079" s="36" t="s">
        <v>1548</v>
      </c>
      <c r="E4079" s="35" t="s">
        <v>2686</v>
      </c>
      <c r="F4079" s="36" t="s">
        <v>29</v>
      </c>
      <c r="G4079" s="36" t="s">
        <v>7961</v>
      </c>
      <c r="H4079" s="36" t="s">
        <v>32</v>
      </c>
      <c r="I4079" s="36" t="s">
        <v>7962</v>
      </c>
      <c r="J4079" s="36" t="s">
        <v>34</v>
      </c>
      <c r="K4079" s="36" t="s">
        <v>35</v>
      </c>
      <c r="L4079" s="37">
        <v>19</v>
      </c>
      <c r="M4079" s="38" t="s">
        <v>36</v>
      </c>
      <c r="N4079" s="38" t="str">
        <f t="shared" si="127"/>
        <v>1180</v>
      </c>
      <c r="O4079" s="83">
        <v>4321.49</v>
      </c>
    </row>
    <row r="4080" spans="1:15" s="22" customFormat="1" ht="11.15" customHeight="1" x14ac:dyDescent="0.2">
      <c r="A4080" s="39" t="s">
        <v>8118</v>
      </c>
      <c r="B4080" s="40" t="str">
        <f t="shared" si="128"/>
        <v>752584</v>
      </c>
      <c r="C4080" s="41" t="s">
        <v>8119</v>
      </c>
      <c r="D4080" s="42" t="s">
        <v>1548</v>
      </c>
      <c r="E4080" s="41" t="s">
        <v>2686</v>
      </c>
      <c r="F4080" s="42" t="s">
        <v>29</v>
      </c>
      <c r="G4080" s="42" t="s">
        <v>7961</v>
      </c>
      <c r="H4080" s="42" t="s">
        <v>32</v>
      </c>
      <c r="I4080" s="42" t="s">
        <v>7962</v>
      </c>
      <c r="J4080" s="42" t="s">
        <v>34</v>
      </c>
      <c r="K4080" s="42" t="s">
        <v>35</v>
      </c>
      <c r="L4080" s="37">
        <v>1</v>
      </c>
      <c r="M4080" s="43" t="s">
        <v>36</v>
      </c>
      <c r="N4080" s="43" t="str">
        <f t="shared" si="127"/>
        <v>1180</v>
      </c>
      <c r="O4080" s="84">
        <v>5628.41</v>
      </c>
    </row>
    <row r="4081" spans="1:15" s="22" customFormat="1" ht="11.15" customHeight="1" x14ac:dyDescent="0.2">
      <c r="A4081" s="33" t="s">
        <v>8120</v>
      </c>
      <c r="B4081" s="34" t="str">
        <f t="shared" si="128"/>
        <v>067627</v>
      </c>
      <c r="C4081" s="35" t="s">
        <v>8121</v>
      </c>
      <c r="D4081" s="36" t="s">
        <v>1548</v>
      </c>
      <c r="E4081" s="35" t="s">
        <v>2686</v>
      </c>
      <c r="F4081" s="36" t="s">
        <v>29</v>
      </c>
      <c r="G4081" s="36" t="s">
        <v>7961</v>
      </c>
      <c r="H4081" s="36" t="s">
        <v>32</v>
      </c>
      <c r="I4081" s="36" t="s">
        <v>7962</v>
      </c>
      <c r="J4081" s="36" t="s">
        <v>34</v>
      </c>
      <c r="K4081" s="36" t="s">
        <v>35</v>
      </c>
      <c r="L4081" s="37">
        <v>7</v>
      </c>
      <c r="M4081" s="38" t="s">
        <v>36</v>
      </c>
      <c r="N4081" s="38" t="str">
        <f t="shared" si="127"/>
        <v>1180</v>
      </c>
      <c r="O4081" s="83">
        <v>12048.32</v>
      </c>
    </row>
    <row r="4082" spans="1:15" s="22" customFormat="1" ht="11.15" customHeight="1" x14ac:dyDescent="0.2">
      <c r="A4082" s="39" t="s">
        <v>8122</v>
      </c>
      <c r="B4082" s="40" t="str">
        <f t="shared" si="128"/>
        <v>067724</v>
      </c>
      <c r="C4082" s="41" t="s">
        <v>8123</v>
      </c>
      <c r="D4082" s="42" t="s">
        <v>1548</v>
      </c>
      <c r="E4082" s="41" t="s">
        <v>2686</v>
      </c>
      <c r="F4082" s="42" t="s">
        <v>29</v>
      </c>
      <c r="G4082" s="42" t="s">
        <v>7961</v>
      </c>
      <c r="H4082" s="42" t="s">
        <v>32</v>
      </c>
      <c r="I4082" s="42" t="s">
        <v>7962</v>
      </c>
      <c r="J4082" s="42" t="s">
        <v>34</v>
      </c>
      <c r="K4082" s="42" t="s">
        <v>35</v>
      </c>
      <c r="L4082" s="37">
        <v>0</v>
      </c>
      <c r="M4082" s="43" t="s">
        <v>36</v>
      </c>
      <c r="N4082" s="43" t="str">
        <f t="shared" si="127"/>
        <v>1180</v>
      </c>
      <c r="O4082" s="84">
        <v>6185.48</v>
      </c>
    </row>
    <row r="4083" spans="1:15" s="22" customFormat="1" ht="11.15" customHeight="1" x14ac:dyDescent="0.2">
      <c r="A4083" s="33" t="s">
        <v>8124</v>
      </c>
      <c r="B4083" s="34" t="str">
        <f t="shared" si="128"/>
        <v>752384</v>
      </c>
      <c r="C4083" s="35" t="s">
        <v>8125</v>
      </c>
      <c r="D4083" s="36" t="s">
        <v>1548</v>
      </c>
      <c r="E4083" s="35" t="s">
        <v>2686</v>
      </c>
      <c r="F4083" s="36" t="s">
        <v>29</v>
      </c>
      <c r="G4083" s="36" t="s">
        <v>7961</v>
      </c>
      <c r="H4083" s="36" t="s">
        <v>32</v>
      </c>
      <c r="I4083" s="36" t="s">
        <v>7962</v>
      </c>
      <c r="J4083" s="36" t="s">
        <v>34</v>
      </c>
      <c r="K4083" s="36" t="s">
        <v>35</v>
      </c>
      <c r="L4083" s="37">
        <v>0</v>
      </c>
      <c r="M4083" s="38" t="s">
        <v>36</v>
      </c>
      <c r="N4083" s="38" t="str">
        <f t="shared" si="127"/>
        <v>1180</v>
      </c>
      <c r="O4083" s="83">
        <v>5909.83</v>
      </c>
    </row>
    <row r="4084" spans="1:15" s="22" customFormat="1" ht="11.15" customHeight="1" x14ac:dyDescent="0.2">
      <c r="A4084" s="39" t="s">
        <v>8126</v>
      </c>
      <c r="B4084" s="40" t="str">
        <f t="shared" si="128"/>
        <v>752187</v>
      </c>
      <c r="C4084" s="41" t="s">
        <v>8127</v>
      </c>
      <c r="D4084" s="42" t="s">
        <v>1548</v>
      </c>
      <c r="E4084" s="41" t="s">
        <v>2686</v>
      </c>
      <c r="F4084" s="42" t="s">
        <v>29</v>
      </c>
      <c r="G4084" s="42" t="s">
        <v>7961</v>
      </c>
      <c r="H4084" s="42" t="s">
        <v>32</v>
      </c>
      <c r="I4084" s="42" t="s">
        <v>7962</v>
      </c>
      <c r="J4084" s="42" t="s">
        <v>34</v>
      </c>
      <c r="K4084" s="42" t="s">
        <v>35</v>
      </c>
      <c r="L4084" s="37">
        <v>0</v>
      </c>
      <c r="M4084" s="43" t="s">
        <v>36</v>
      </c>
      <c r="N4084" s="43" t="str">
        <f t="shared" si="127"/>
        <v>1180</v>
      </c>
      <c r="O4084" s="84">
        <v>5674.75</v>
      </c>
    </row>
    <row r="4085" spans="1:15" s="22" customFormat="1" ht="11.15" customHeight="1" x14ac:dyDescent="0.2">
      <c r="A4085" s="33" t="s">
        <v>8128</v>
      </c>
      <c r="B4085" s="34" t="str">
        <f t="shared" si="128"/>
        <v>752191</v>
      </c>
      <c r="C4085" s="35" t="s">
        <v>8129</v>
      </c>
      <c r="D4085" s="36" t="s">
        <v>1548</v>
      </c>
      <c r="E4085" s="35" t="s">
        <v>2686</v>
      </c>
      <c r="F4085" s="36" t="s">
        <v>29</v>
      </c>
      <c r="G4085" s="36" t="s">
        <v>7961</v>
      </c>
      <c r="H4085" s="36" t="s">
        <v>32</v>
      </c>
      <c r="I4085" s="36" t="s">
        <v>7962</v>
      </c>
      <c r="J4085" s="36" t="s">
        <v>34</v>
      </c>
      <c r="K4085" s="36" t="s">
        <v>35</v>
      </c>
      <c r="L4085" s="37">
        <v>16</v>
      </c>
      <c r="M4085" s="38" t="s">
        <v>36</v>
      </c>
      <c r="N4085" s="38" t="str">
        <f t="shared" si="127"/>
        <v>1180</v>
      </c>
      <c r="O4085" s="83">
        <v>5204.03</v>
      </c>
    </row>
    <row r="4086" spans="1:15" s="22" customFormat="1" ht="11.15" customHeight="1" x14ac:dyDescent="0.2">
      <c r="A4086" s="39" t="s">
        <v>8130</v>
      </c>
      <c r="B4086" s="40" t="str">
        <f t="shared" si="128"/>
        <v>064863</v>
      </c>
      <c r="C4086" s="41" t="s">
        <v>8131</v>
      </c>
      <c r="D4086" s="42" t="s">
        <v>1548</v>
      </c>
      <c r="E4086" s="41" t="s">
        <v>2686</v>
      </c>
      <c r="F4086" s="42" t="s">
        <v>29</v>
      </c>
      <c r="G4086" s="42" t="s">
        <v>7961</v>
      </c>
      <c r="H4086" s="42" t="s">
        <v>32</v>
      </c>
      <c r="I4086" s="42" t="s">
        <v>7962</v>
      </c>
      <c r="J4086" s="42" t="s">
        <v>34</v>
      </c>
      <c r="K4086" s="42" t="s">
        <v>35</v>
      </c>
      <c r="L4086" s="37">
        <v>9</v>
      </c>
      <c r="M4086" s="43" t="s">
        <v>36</v>
      </c>
      <c r="N4086" s="43" t="str">
        <f t="shared" si="127"/>
        <v>1180</v>
      </c>
      <c r="O4086" s="84">
        <v>6734.05</v>
      </c>
    </row>
    <row r="4087" spans="1:15" s="22" customFormat="1" ht="11.15" customHeight="1" x14ac:dyDescent="0.2">
      <c r="A4087" s="33" t="s">
        <v>8132</v>
      </c>
      <c r="B4087" s="34" t="str">
        <f t="shared" si="128"/>
        <v>752950</v>
      </c>
      <c r="C4087" s="35" t="s">
        <v>8133</v>
      </c>
      <c r="D4087" s="36" t="s">
        <v>1548</v>
      </c>
      <c r="E4087" s="35" t="s">
        <v>2686</v>
      </c>
      <c r="F4087" s="36" t="s">
        <v>29</v>
      </c>
      <c r="G4087" s="36" t="s">
        <v>7961</v>
      </c>
      <c r="H4087" s="36" t="s">
        <v>32</v>
      </c>
      <c r="I4087" s="36" t="s">
        <v>7962</v>
      </c>
      <c r="J4087" s="36" t="s">
        <v>34</v>
      </c>
      <c r="K4087" s="36" t="s">
        <v>35</v>
      </c>
      <c r="L4087" s="37">
        <v>0</v>
      </c>
      <c r="M4087" s="38" t="s">
        <v>36</v>
      </c>
      <c r="N4087" s="38" t="str">
        <f t="shared" si="127"/>
        <v>1180</v>
      </c>
      <c r="O4087" s="83">
        <v>11202.87</v>
      </c>
    </row>
    <row r="4088" spans="1:15" s="22" customFormat="1" ht="11.15" customHeight="1" x14ac:dyDescent="0.2">
      <c r="A4088" s="39" t="s">
        <v>8134</v>
      </c>
      <c r="B4088" s="40" t="str">
        <f t="shared" si="128"/>
        <v>067646</v>
      </c>
      <c r="C4088" s="41" t="s">
        <v>8135</v>
      </c>
      <c r="D4088" s="42" t="s">
        <v>1548</v>
      </c>
      <c r="E4088" s="41" t="s">
        <v>2686</v>
      </c>
      <c r="F4088" s="42" t="s">
        <v>29</v>
      </c>
      <c r="G4088" s="42" t="s">
        <v>7961</v>
      </c>
      <c r="H4088" s="42" t="s">
        <v>32</v>
      </c>
      <c r="I4088" s="42" t="s">
        <v>7962</v>
      </c>
      <c r="J4088" s="42" t="s">
        <v>34</v>
      </c>
      <c r="K4088" s="42" t="s">
        <v>35</v>
      </c>
      <c r="L4088" s="37">
        <v>15</v>
      </c>
      <c r="M4088" s="43" t="s">
        <v>36</v>
      </c>
      <c r="N4088" s="43" t="str">
        <f t="shared" si="127"/>
        <v>1180</v>
      </c>
      <c r="O4088" s="84">
        <v>5656.55</v>
      </c>
    </row>
    <row r="4089" spans="1:15" s="22" customFormat="1" ht="11.15" customHeight="1" x14ac:dyDescent="0.2">
      <c r="A4089" s="33" t="s">
        <v>8136</v>
      </c>
      <c r="B4089" s="34" t="str">
        <f t="shared" si="128"/>
        <v>064879</v>
      </c>
      <c r="C4089" s="35" t="s">
        <v>8137</v>
      </c>
      <c r="D4089" s="36" t="s">
        <v>1548</v>
      </c>
      <c r="E4089" s="35" t="s">
        <v>2686</v>
      </c>
      <c r="F4089" s="36" t="s">
        <v>29</v>
      </c>
      <c r="G4089" s="36" t="s">
        <v>7961</v>
      </c>
      <c r="H4089" s="36" t="s">
        <v>32</v>
      </c>
      <c r="I4089" s="36" t="s">
        <v>7962</v>
      </c>
      <c r="J4089" s="36" t="s">
        <v>34</v>
      </c>
      <c r="K4089" s="36" t="s">
        <v>35</v>
      </c>
      <c r="L4089" s="37">
        <v>8</v>
      </c>
      <c r="M4089" s="38" t="s">
        <v>36</v>
      </c>
      <c r="N4089" s="38" t="str">
        <f t="shared" si="127"/>
        <v>1180</v>
      </c>
      <c r="O4089" s="83">
        <v>6734.05</v>
      </c>
    </row>
    <row r="4090" spans="1:15" s="22" customFormat="1" ht="11.15" customHeight="1" x14ac:dyDescent="0.2">
      <c r="A4090" s="39" t="s">
        <v>8138</v>
      </c>
      <c r="B4090" s="40" t="str">
        <f t="shared" si="128"/>
        <v>752684</v>
      </c>
      <c r="C4090" s="41" t="s">
        <v>8139</v>
      </c>
      <c r="D4090" s="42" t="s">
        <v>1548</v>
      </c>
      <c r="E4090" s="41" t="s">
        <v>2686</v>
      </c>
      <c r="F4090" s="42" t="s">
        <v>29</v>
      </c>
      <c r="G4090" s="42" t="s">
        <v>7961</v>
      </c>
      <c r="H4090" s="42" t="s">
        <v>32</v>
      </c>
      <c r="I4090" s="42" t="s">
        <v>7962</v>
      </c>
      <c r="J4090" s="42" t="s">
        <v>34</v>
      </c>
      <c r="K4090" s="42" t="s">
        <v>35</v>
      </c>
      <c r="L4090" s="37">
        <v>0</v>
      </c>
      <c r="M4090" s="43" t="s">
        <v>36</v>
      </c>
      <c r="N4090" s="43" t="str">
        <f t="shared" si="127"/>
        <v>1180</v>
      </c>
      <c r="O4090" s="84">
        <v>5628.41</v>
      </c>
    </row>
    <row r="4091" spans="1:15" s="22" customFormat="1" ht="12" customHeight="1" x14ac:dyDescent="0.2">
      <c r="A4091" s="33" t="s">
        <v>8140</v>
      </c>
      <c r="B4091" s="34" t="str">
        <f t="shared" si="128"/>
        <v>064830</v>
      </c>
      <c r="C4091" s="35" t="s">
        <v>8141</v>
      </c>
      <c r="D4091" s="36" t="s">
        <v>1548</v>
      </c>
      <c r="E4091" s="35" t="s">
        <v>2686</v>
      </c>
      <c r="F4091" s="36" t="s">
        <v>29</v>
      </c>
      <c r="G4091" s="36" t="s">
        <v>7961</v>
      </c>
      <c r="H4091" s="36" t="s">
        <v>32</v>
      </c>
      <c r="I4091" s="36" t="s">
        <v>7962</v>
      </c>
      <c r="J4091" s="36" t="s">
        <v>34</v>
      </c>
      <c r="K4091" s="36" t="s">
        <v>35</v>
      </c>
      <c r="L4091" s="37">
        <v>0</v>
      </c>
      <c r="M4091" s="38" t="s">
        <v>36</v>
      </c>
      <c r="N4091" s="38" t="str">
        <f t="shared" ref="N4091:N4154" si="129">TEXT(G4091,"0000")</f>
        <v>1180</v>
      </c>
      <c r="O4091" s="83">
        <v>5304.03</v>
      </c>
    </row>
    <row r="4092" spans="1:15" s="22" customFormat="1" ht="12" customHeight="1" x14ac:dyDescent="0.2">
      <c r="A4092" s="39" t="s">
        <v>8142</v>
      </c>
      <c r="B4092" s="40" t="str">
        <f t="shared" si="128"/>
        <v>752691</v>
      </c>
      <c r="C4092" s="41" t="s">
        <v>8143</v>
      </c>
      <c r="D4092" s="42" t="s">
        <v>1548</v>
      </c>
      <c r="E4092" s="41" t="s">
        <v>2686</v>
      </c>
      <c r="F4092" s="42" t="s">
        <v>29</v>
      </c>
      <c r="G4092" s="42" t="s">
        <v>7961</v>
      </c>
      <c r="H4092" s="42" t="s">
        <v>32</v>
      </c>
      <c r="I4092" s="42" t="s">
        <v>7962</v>
      </c>
      <c r="J4092" s="42" t="s">
        <v>34</v>
      </c>
      <c r="K4092" s="42" t="s">
        <v>35</v>
      </c>
      <c r="L4092" s="37">
        <v>0</v>
      </c>
      <c r="M4092" s="43" t="s">
        <v>36</v>
      </c>
      <c r="N4092" s="43" t="str">
        <f t="shared" si="129"/>
        <v>1180</v>
      </c>
      <c r="O4092" s="84">
        <v>5204.03</v>
      </c>
    </row>
    <row r="4093" spans="1:15" s="22" customFormat="1" ht="11.15" customHeight="1" x14ac:dyDescent="0.2">
      <c r="A4093" s="33" t="s">
        <v>8144</v>
      </c>
      <c r="B4093" s="34" t="str">
        <f t="shared" si="128"/>
        <v>752190</v>
      </c>
      <c r="C4093" s="35" t="s">
        <v>8145</v>
      </c>
      <c r="D4093" s="36" t="s">
        <v>1548</v>
      </c>
      <c r="E4093" s="35" t="s">
        <v>2686</v>
      </c>
      <c r="F4093" s="36" t="s">
        <v>29</v>
      </c>
      <c r="G4093" s="36" t="s">
        <v>7961</v>
      </c>
      <c r="H4093" s="36" t="s">
        <v>32</v>
      </c>
      <c r="I4093" s="36" t="s">
        <v>7962</v>
      </c>
      <c r="J4093" s="36" t="s">
        <v>34</v>
      </c>
      <c r="K4093" s="36" t="s">
        <v>35</v>
      </c>
      <c r="L4093" s="37">
        <v>0</v>
      </c>
      <c r="M4093" s="38" t="s">
        <v>36</v>
      </c>
      <c r="N4093" s="38" t="str">
        <f t="shared" si="129"/>
        <v>1180</v>
      </c>
      <c r="O4093" s="83">
        <v>4874.12</v>
      </c>
    </row>
    <row r="4094" spans="1:15" s="22" customFormat="1" ht="11.15" customHeight="1" x14ac:dyDescent="0.2">
      <c r="A4094" s="39" t="s">
        <v>8146</v>
      </c>
      <c r="B4094" s="40" t="str">
        <f t="shared" si="128"/>
        <v>752791</v>
      </c>
      <c r="C4094" s="41" t="s">
        <v>8147</v>
      </c>
      <c r="D4094" s="42" t="s">
        <v>1548</v>
      </c>
      <c r="E4094" s="41" t="s">
        <v>2686</v>
      </c>
      <c r="F4094" s="42" t="s">
        <v>29</v>
      </c>
      <c r="G4094" s="42" t="s">
        <v>7961</v>
      </c>
      <c r="H4094" s="42" t="s">
        <v>32</v>
      </c>
      <c r="I4094" s="42" t="s">
        <v>7962</v>
      </c>
      <c r="J4094" s="42" t="s">
        <v>34</v>
      </c>
      <c r="K4094" s="42" t="s">
        <v>35</v>
      </c>
      <c r="L4094" s="37">
        <v>0</v>
      </c>
      <c r="M4094" s="43" t="s">
        <v>36</v>
      </c>
      <c r="N4094" s="43" t="str">
        <f t="shared" si="129"/>
        <v>1180</v>
      </c>
      <c r="O4094" s="84">
        <v>5464.24</v>
      </c>
    </row>
    <row r="4095" spans="1:15" s="22" customFormat="1" ht="11.15" customHeight="1" x14ac:dyDescent="0.2">
      <c r="A4095" s="33" t="s">
        <v>8148</v>
      </c>
      <c r="B4095" s="34" t="str">
        <f t="shared" si="128"/>
        <v>752591</v>
      </c>
      <c r="C4095" s="35" t="s">
        <v>8149</v>
      </c>
      <c r="D4095" s="36" t="s">
        <v>1548</v>
      </c>
      <c r="E4095" s="35" t="s">
        <v>2686</v>
      </c>
      <c r="F4095" s="36" t="s">
        <v>29</v>
      </c>
      <c r="G4095" s="36" t="s">
        <v>7961</v>
      </c>
      <c r="H4095" s="36" t="s">
        <v>32</v>
      </c>
      <c r="I4095" s="36" t="s">
        <v>7962</v>
      </c>
      <c r="J4095" s="36" t="s">
        <v>34</v>
      </c>
      <c r="K4095" s="36" t="s">
        <v>35</v>
      </c>
      <c r="L4095" s="37">
        <v>0</v>
      </c>
      <c r="M4095" s="38" t="s">
        <v>36</v>
      </c>
      <c r="N4095" s="38" t="str">
        <f t="shared" si="129"/>
        <v>1180</v>
      </c>
      <c r="O4095" s="83">
        <v>5204.03</v>
      </c>
    </row>
    <row r="4096" spans="1:15" s="22" customFormat="1" ht="11.15" customHeight="1" x14ac:dyDescent="0.2">
      <c r="A4096" s="39" t="s">
        <v>8150</v>
      </c>
      <c r="B4096" s="40" t="str">
        <f t="shared" si="128"/>
        <v>064897</v>
      </c>
      <c r="C4096" s="41" t="s">
        <v>8151</v>
      </c>
      <c r="D4096" s="42" t="s">
        <v>1548</v>
      </c>
      <c r="E4096" s="41" t="s">
        <v>2686</v>
      </c>
      <c r="F4096" s="42" t="s">
        <v>29</v>
      </c>
      <c r="G4096" s="42" t="s">
        <v>7961</v>
      </c>
      <c r="H4096" s="42" t="s">
        <v>32</v>
      </c>
      <c r="I4096" s="42" t="s">
        <v>7962</v>
      </c>
      <c r="J4096" s="42" t="s">
        <v>34</v>
      </c>
      <c r="K4096" s="42" t="s">
        <v>35</v>
      </c>
      <c r="L4096" s="37">
        <v>4</v>
      </c>
      <c r="M4096" s="43" t="s">
        <v>36</v>
      </c>
      <c r="N4096" s="43" t="str">
        <f t="shared" si="129"/>
        <v>1180</v>
      </c>
      <c r="O4096" s="84">
        <v>5867.36</v>
      </c>
    </row>
    <row r="4097" spans="1:15" s="22" customFormat="1" ht="11.15" customHeight="1" x14ac:dyDescent="0.2">
      <c r="A4097" s="33" t="s">
        <v>8152</v>
      </c>
      <c r="B4097" s="34" t="str">
        <f t="shared" si="128"/>
        <v>752290</v>
      </c>
      <c r="C4097" s="35" t="s">
        <v>8153</v>
      </c>
      <c r="D4097" s="36" t="s">
        <v>1548</v>
      </c>
      <c r="E4097" s="35" t="s">
        <v>2686</v>
      </c>
      <c r="F4097" s="36" t="s">
        <v>29</v>
      </c>
      <c r="G4097" s="36" t="s">
        <v>7961</v>
      </c>
      <c r="H4097" s="36" t="s">
        <v>32</v>
      </c>
      <c r="I4097" s="36" t="s">
        <v>7962</v>
      </c>
      <c r="J4097" s="36" t="s">
        <v>34</v>
      </c>
      <c r="K4097" s="36" t="s">
        <v>35</v>
      </c>
      <c r="L4097" s="37">
        <v>0</v>
      </c>
      <c r="M4097" s="38" t="s">
        <v>36</v>
      </c>
      <c r="N4097" s="38" t="str">
        <f t="shared" si="129"/>
        <v>1180</v>
      </c>
      <c r="O4097" s="83">
        <v>4874.12</v>
      </c>
    </row>
    <row r="4098" spans="1:15" s="22" customFormat="1" ht="11.15" customHeight="1" x14ac:dyDescent="0.2">
      <c r="A4098" s="39" t="s">
        <v>8154</v>
      </c>
      <c r="B4098" s="40" t="str">
        <f t="shared" si="128"/>
        <v>752391</v>
      </c>
      <c r="C4098" s="41" t="s">
        <v>8155</v>
      </c>
      <c r="D4098" s="42" t="s">
        <v>1548</v>
      </c>
      <c r="E4098" s="41" t="s">
        <v>2686</v>
      </c>
      <c r="F4098" s="42" t="s">
        <v>29</v>
      </c>
      <c r="G4098" s="42" t="s">
        <v>7961</v>
      </c>
      <c r="H4098" s="42" t="s">
        <v>32</v>
      </c>
      <c r="I4098" s="42" t="s">
        <v>7962</v>
      </c>
      <c r="J4098" s="42" t="s">
        <v>34</v>
      </c>
      <c r="K4098" s="42" t="s">
        <v>35</v>
      </c>
      <c r="L4098" s="37">
        <v>0</v>
      </c>
      <c r="M4098" s="43" t="s">
        <v>36</v>
      </c>
      <c r="N4098" s="43" t="str">
        <f t="shared" si="129"/>
        <v>1180</v>
      </c>
      <c r="O4098" s="84">
        <v>5464.24</v>
      </c>
    </row>
    <row r="4099" spans="1:15" s="22" customFormat="1" ht="11.15" customHeight="1" x14ac:dyDescent="0.2">
      <c r="A4099" s="33" t="s">
        <v>8156</v>
      </c>
      <c r="B4099" s="34" t="str">
        <f t="shared" ref="B4099:B4162" si="130">HYPERLINK(CONCATENATE("https://project.daccord.ru/2024/Items/PL_ItemView.php?Reference=",A4099),A4099)</f>
        <v>752885</v>
      </c>
      <c r="C4099" s="35" t="s">
        <v>8157</v>
      </c>
      <c r="D4099" s="36" t="s">
        <v>1548</v>
      </c>
      <c r="E4099" s="35" t="s">
        <v>2686</v>
      </c>
      <c r="F4099" s="36" t="s">
        <v>29</v>
      </c>
      <c r="G4099" s="36" t="s">
        <v>7961</v>
      </c>
      <c r="H4099" s="36" t="s">
        <v>32</v>
      </c>
      <c r="I4099" s="36" t="s">
        <v>7962</v>
      </c>
      <c r="J4099" s="36" t="s">
        <v>34</v>
      </c>
      <c r="K4099" s="36" t="s">
        <v>35</v>
      </c>
      <c r="L4099" s="37">
        <v>0</v>
      </c>
      <c r="M4099" s="38" t="s">
        <v>36</v>
      </c>
      <c r="N4099" s="38" t="str">
        <f t="shared" si="129"/>
        <v>1180</v>
      </c>
      <c r="O4099" s="83">
        <v>5178.1899999999996</v>
      </c>
    </row>
    <row r="4100" spans="1:15" s="22" customFormat="1" ht="11.15" customHeight="1" x14ac:dyDescent="0.2">
      <c r="A4100" s="39" t="s">
        <v>8158</v>
      </c>
      <c r="B4100" s="40" t="str">
        <f t="shared" si="130"/>
        <v>064894</v>
      </c>
      <c r="C4100" s="41" t="s">
        <v>8159</v>
      </c>
      <c r="D4100" s="42" t="s">
        <v>1548</v>
      </c>
      <c r="E4100" s="41" t="s">
        <v>2686</v>
      </c>
      <c r="F4100" s="42" t="s">
        <v>29</v>
      </c>
      <c r="G4100" s="42" t="s">
        <v>7961</v>
      </c>
      <c r="H4100" s="42" t="s">
        <v>32</v>
      </c>
      <c r="I4100" s="42" t="s">
        <v>7962</v>
      </c>
      <c r="J4100" s="42" t="s">
        <v>34</v>
      </c>
      <c r="K4100" s="42" t="s">
        <v>35</v>
      </c>
      <c r="L4100" s="37">
        <v>0</v>
      </c>
      <c r="M4100" s="43" t="s">
        <v>36</v>
      </c>
      <c r="N4100" s="43" t="str">
        <f t="shared" si="129"/>
        <v>1180</v>
      </c>
      <c r="O4100" s="84">
        <v>6494.77</v>
      </c>
    </row>
    <row r="4101" spans="1:15" s="22" customFormat="1" ht="11.15" customHeight="1" x14ac:dyDescent="0.2">
      <c r="A4101" s="33" t="s">
        <v>8160</v>
      </c>
      <c r="B4101" s="34" t="str">
        <f t="shared" si="130"/>
        <v>752586</v>
      </c>
      <c r="C4101" s="35" t="s">
        <v>8161</v>
      </c>
      <c r="D4101" s="36" t="s">
        <v>1548</v>
      </c>
      <c r="E4101" s="35" t="s">
        <v>2686</v>
      </c>
      <c r="F4101" s="36" t="s">
        <v>29</v>
      </c>
      <c r="G4101" s="36" t="s">
        <v>7961</v>
      </c>
      <c r="H4101" s="36" t="s">
        <v>32</v>
      </c>
      <c r="I4101" s="36" t="s">
        <v>7962</v>
      </c>
      <c r="J4101" s="36" t="s">
        <v>34</v>
      </c>
      <c r="K4101" s="36" t="s">
        <v>35</v>
      </c>
      <c r="L4101" s="37">
        <v>0</v>
      </c>
      <c r="M4101" s="38" t="s">
        <v>36</v>
      </c>
      <c r="N4101" s="38" t="str">
        <f t="shared" si="129"/>
        <v>1180</v>
      </c>
      <c r="O4101" s="83">
        <v>4776.9799999999996</v>
      </c>
    </row>
    <row r="4102" spans="1:15" s="22" customFormat="1" ht="11.15" customHeight="1" x14ac:dyDescent="0.2">
      <c r="A4102" s="39" t="s">
        <v>8162</v>
      </c>
      <c r="B4102" s="40" t="str">
        <f t="shared" si="130"/>
        <v>752590</v>
      </c>
      <c r="C4102" s="41" t="s">
        <v>8163</v>
      </c>
      <c r="D4102" s="42" t="s">
        <v>1548</v>
      </c>
      <c r="E4102" s="41" t="s">
        <v>2686</v>
      </c>
      <c r="F4102" s="42" t="s">
        <v>29</v>
      </c>
      <c r="G4102" s="42" t="s">
        <v>7961</v>
      </c>
      <c r="H4102" s="42" t="s">
        <v>32</v>
      </c>
      <c r="I4102" s="42" t="s">
        <v>7962</v>
      </c>
      <c r="J4102" s="42" t="s">
        <v>34</v>
      </c>
      <c r="K4102" s="42" t="s">
        <v>35</v>
      </c>
      <c r="L4102" s="37">
        <v>0</v>
      </c>
      <c r="M4102" s="43" t="s">
        <v>36</v>
      </c>
      <c r="N4102" s="43" t="str">
        <f t="shared" si="129"/>
        <v>1180</v>
      </c>
      <c r="O4102" s="84">
        <v>4874.12</v>
      </c>
    </row>
    <row r="4103" spans="1:15" s="22" customFormat="1" ht="11.15" customHeight="1" x14ac:dyDescent="0.35">
      <c r="A4103" s="44" t="s">
        <v>8164</v>
      </c>
      <c r="B4103" s="45" t="str">
        <f t="shared" si="130"/>
        <v>752194</v>
      </c>
      <c r="C4103" s="46" t="s">
        <v>8165</v>
      </c>
      <c r="D4103" s="46" t="s">
        <v>1548</v>
      </c>
      <c r="E4103" s="46" t="s">
        <v>2686</v>
      </c>
      <c r="F4103" s="46" t="s">
        <v>29</v>
      </c>
      <c r="G4103" s="46" t="s">
        <v>7961</v>
      </c>
      <c r="H4103" s="46" t="s">
        <v>32</v>
      </c>
      <c r="I4103" s="46" t="s">
        <v>7962</v>
      </c>
      <c r="J4103" s="46" t="s">
        <v>619</v>
      </c>
      <c r="K4103" s="46" t="s">
        <v>35</v>
      </c>
      <c r="L4103" s="37">
        <v>0</v>
      </c>
      <c r="M4103" s="38" t="s">
        <v>36</v>
      </c>
      <c r="N4103" s="38" t="str">
        <f t="shared" si="129"/>
        <v>1180</v>
      </c>
      <c r="O4103" s="83">
        <v>4879.71</v>
      </c>
    </row>
    <row r="4104" spans="1:15" s="22" customFormat="1" ht="11.15" customHeight="1" x14ac:dyDescent="0.2">
      <c r="A4104" s="39" t="s">
        <v>8166</v>
      </c>
      <c r="B4104" s="40" t="str">
        <f t="shared" si="130"/>
        <v>752291</v>
      </c>
      <c r="C4104" s="41" t="s">
        <v>8167</v>
      </c>
      <c r="D4104" s="42" t="s">
        <v>1548</v>
      </c>
      <c r="E4104" s="41" t="s">
        <v>2686</v>
      </c>
      <c r="F4104" s="42" t="s">
        <v>29</v>
      </c>
      <c r="G4104" s="42" t="s">
        <v>7961</v>
      </c>
      <c r="H4104" s="42" t="s">
        <v>32</v>
      </c>
      <c r="I4104" s="42" t="s">
        <v>7962</v>
      </c>
      <c r="J4104" s="42" t="s">
        <v>34</v>
      </c>
      <c r="K4104" s="42" t="s">
        <v>35</v>
      </c>
      <c r="L4104" s="37">
        <v>0</v>
      </c>
      <c r="M4104" s="43" t="s">
        <v>36</v>
      </c>
      <c r="N4104" s="43" t="str">
        <f t="shared" si="129"/>
        <v>1180</v>
      </c>
      <c r="O4104" s="84">
        <v>5204.03</v>
      </c>
    </row>
    <row r="4105" spans="1:15" s="22" customFormat="1" ht="11.15" customHeight="1" x14ac:dyDescent="0.2">
      <c r="A4105" s="33" t="s">
        <v>8168</v>
      </c>
      <c r="B4105" s="34" t="str">
        <f t="shared" si="130"/>
        <v>752987</v>
      </c>
      <c r="C4105" s="35" t="s">
        <v>8169</v>
      </c>
      <c r="D4105" s="36" t="s">
        <v>1548</v>
      </c>
      <c r="E4105" s="35" t="s">
        <v>2686</v>
      </c>
      <c r="F4105" s="36" t="s">
        <v>29</v>
      </c>
      <c r="G4105" s="36" t="s">
        <v>7961</v>
      </c>
      <c r="H4105" s="36" t="s">
        <v>32</v>
      </c>
      <c r="I4105" s="36" t="s">
        <v>7962</v>
      </c>
      <c r="J4105" s="36" t="s">
        <v>34</v>
      </c>
      <c r="K4105" s="36" t="s">
        <v>35</v>
      </c>
      <c r="L4105" s="37">
        <v>0</v>
      </c>
      <c r="M4105" s="38" t="s">
        <v>36</v>
      </c>
      <c r="N4105" s="38" t="str">
        <f t="shared" si="129"/>
        <v>1180</v>
      </c>
      <c r="O4105" s="83">
        <v>5958.49</v>
      </c>
    </row>
    <row r="4106" spans="1:15" s="22" customFormat="1" ht="11.15" customHeight="1" x14ac:dyDescent="0.2">
      <c r="A4106" s="39" t="s">
        <v>8170</v>
      </c>
      <c r="B4106" s="40" t="str">
        <f t="shared" si="130"/>
        <v>067722</v>
      </c>
      <c r="C4106" s="41" t="s">
        <v>8171</v>
      </c>
      <c r="D4106" s="42" t="s">
        <v>1548</v>
      </c>
      <c r="E4106" s="41" t="s">
        <v>2686</v>
      </c>
      <c r="F4106" s="42" t="s">
        <v>29</v>
      </c>
      <c r="G4106" s="42" t="s">
        <v>7961</v>
      </c>
      <c r="H4106" s="42" t="s">
        <v>32</v>
      </c>
      <c r="I4106" s="42" t="s">
        <v>7962</v>
      </c>
      <c r="J4106" s="42" t="s">
        <v>34</v>
      </c>
      <c r="K4106" s="42" t="s">
        <v>35</v>
      </c>
      <c r="L4106" s="37">
        <v>0</v>
      </c>
      <c r="M4106" s="43" t="s">
        <v>36</v>
      </c>
      <c r="N4106" s="43" t="str">
        <f t="shared" si="129"/>
        <v>1180</v>
      </c>
      <c r="O4106" s="84">
        <v>3223.5699999999997</v>
      </c>
    </row>
    <row r="4107" spans="1:15" s="22" customFormat="1" ht="11.15" customHeight="1" x14ac:dyDescent="0.2">
      <c r="A4107" s="33" t="s">
        <v>8172</v>
      </c>
      <c r="B4107" s="34" t="str">
        <f t="shared" si="130"/>
        <v>752890</v>
      </c>
      <c r="C4107" s="35" t="s">
        <v>8173</v>
      </c>
      <c r="D4107" s="36" t="s">
        <v>1548</v>
      </c>
      <c r="E4107" s="35" t="s">
        <v>2686</v>
      </c>
      <c r="F4107" s="36" t="s">
        <v>29</v>
      </c>
      <c r="G4107" s="36" t="s">
        <v>7961</v>
      </c>
      <c r="H4107" s="36" t="s">
        <v>32</v>
      </c>
      <c r="I4107" s="36" t="s">
        <v>7962</v>
      </c>
      <c r="J4107" s="36" t="s">
        <v>34</v>
      </c>
      <c r="K4107" s="36" t="s">
        <v>35</v>
      </c>
      <c r="L4107" s="37">
        <v>0</v>
      </c>
      <c r="M4107" s="38" t="s">
        <v>36</v>
      </c>
      <c r="N4107" s="38" t="str">
        <f t="shared" si="129"/>
        <v>1180</v>
      </c>
      <c r="O4107" s="83">
        <v>5276.11</v>
      </c>
    </row>
    <row r="4108" spans="1:15" s="22" customFormat="1" ht="11.15" customHeight="1" x14ac:dyDescent="0.2">
      <c r="A4108" s="39" t="s">
        <v>8174</v>
      </c>
      <c r="B4108" s="40" t="str">
        <f t="shared" si="130"/>
        <v>064829</v>
      </c>
      <c r="C4108" s="41" t="s">
        <v>8175</v>
      </c>
      <c r="D4108" s="42" t="s">
        <v>1548</v>
      </c>
      <c r="E4108" s="41" t="s">
        <v>2686</v>
      </c>
      <c r="F4108" s="42" t="s">
        <v>29</v>
      </c>
      <c r="G4108" s="42" t="s">
        <v>7961</v>
      </c>
      <c r="H4108" s="42" t="s">
        <v>43</v>
      </c>
      <c r="I4108" s="42" t="s">
        <v>7962</v>
      </c>
      <c r="J4108" s="42" t="s">
        <v>34</v>
      </c>
      <c r="K4108" s="42" t="s">
        <v>35</v>
      </c>
      <c r="L4108" s="37">
        <v>0</v>
      </c>
      <c r="M4108" s="43" t="s">
        <v>36</v>
      </c>
      <c r="N4108" s="43" t="str">
        <f t="shared" si="129"/>
        <v>1180</v>
      </c>
      <c r="O4108" s="84">
        <v>1240.5899999999999</v>
      </c>
    </row>
    <row r="4109" spans="1:15" s="22" customFormat="1" ht="11.15" customHeight="1" x14ac:dyDescent="0.2">
      <c r="A4109" s="33" t="s">
        <v>8176</v>
      </c>
      <c r="B4109" s="34" t="str">
        <f t="shared" si="130"/>
        <v>752186</v>
      </c>
      <c r="C4109" s="35" t="s">
        <v>8177</v>
      </c>
      <c r="D4109" s="36" t="s">
        <v>1548</v>
      </c>
      <c r="E4109" s="35" t="s">
        <v>2686</v>
      </c>
      <c r="F4109" s="36" t="s">
        <v>29</v>
      </c>
      <c r="G4109" s="36" t="s">
        <v>7961</v>
      </c>
      <c r="H4109" s="36" t="s">
        <v>32</v>
      </c>
      <c r="I4109" s="36" t="s">
        <v>7962</v>
      </c>
      <c r="J4109" s="36" t="s">
        <v>34</v>
      </c>
      <c r="K4109" s="36" t="s">
        <v>35</v>
      </c>
      <c r="L4109" s="37">
        <v>0</v>
      </c>
      <c r="M4109" s="38" t="s">
        <v>36</v>
      </c>
      <c r="N4109" s="38" t="str">
        <f t="shared" si="129"/>
        <v>1180</v>
      </c>
      <c r="O4109" s="83">
        <v>4776.9799999999996</v>
      </c>
    </row>
    <row r="4110" spans="1:15" s="22" customFormat="1" ht="11.15" customHeight="1" x14ac:dyDescent="0.2">
      <c r="A4110" s="39" t="s">
        <v>8178</v>
      </c>
      <c r="B4110" s="40" t="str">
        <f t="shared" si="130"/>
        <v>752954</v>
      </c>
      <c r="C4110" s="41" t="s">
        <v>8179</v>
      </c>
      <c r="D4110" s="42" t="s">
        <v>1548</v>
      </c>
      <c r="E4110" s="41" t="s">
        <v>2686</v>
      </c>
      <c r="F4110" s="42" t="s">
        <v>29</v>
      </c>
      <c r="G4110" s="42" t="s">
        <v>7961</v>
      </c>
      <c r="H4110" s="42" t="s">
        <v>32</v>
      </c>
      <c r="I4110" s="42" t="s">
        <v>7962</v>
      </c>
      <c r="J4110" s="42" t="s">
        <v>34</v>
      </c>
      <c r="K4110" s="42" t="s">
        <v>35</v>
      </c>
      <c r="L4110" s="37">
        <v>0</v>
      </c>
      <c r="M4110" s="43" t="s">
        <v>36</v>
      </c>
      <c r="N4110" s="43" t="str">
        <f t="shared" si="129"/>
        <v>1180</v>
      </c>
      <c r="O4110" s="84">
        <v>9548.4599999999991</v>
      </c>
    </row>
    <row r="4111" spans="1:15" s="22" customFormat="1" ht="11.15" customHeight="1" x14ac:dyDescent="0.2">
      <c r="A4111" s="33" t="s">
        <v>8180</v>
      </c>
      <c r="B4111" s="34" t="str">
        <f t="shared" si="130"/>
        <v>067694</v>
      </c>
      <c r="C4111" s="35" t="s">
        <v>8181</v>
      </c>
      <c r="D4111" s="36" t="s">
        <v>1548</v>
      </c>
      <c r="E4111" s="35" t="s">
        <v>2686</v>
      </c>
      <c r="F4111" s="36" t="s">
        <v>29</v>
      </c>
      <c r="G4111" s="36" t="s">
        <v>7961</v>
      </c>
      <c r="H4111" s="36" t="s">
        <v>32</v>
      </c>
      <c r="I4111" s="36" t="s">
        <v>7962</v>
      </c>
      <c r="J4111" s="36" t="s">
        <v>34</v>
      </c>
      <c r="K4111" s="36" t="s">
        <v>35</v>
      </c>
      <c r="L4111" s="37">
        <v>0</v>
      </c>
      <c r="M4111" s="38" t="s">
        <v>36</v>
      </c>
      <c r="N4111" s="38" t="str">
        <f t="shared" si="129"/>
        <v>1180</v>
      </c>
      <c r="O4111" s="83">
        <v>7369.82</v>
      </c>
    </row>
    <row r="4112" spans="1:15" s="22" customFormat="1" ht="11.15" customHeight="1" x14ac:dyDescent="0.2">
      <c r="A4112" s="39" t="s">
        <v>8182</v>
      </c>
      <c r="B4112" s="40" t="str">
        <f t="shared" si="130"/>
        <v>752686</v>
      </c>
      <c r="C4112" s="41" t="s">
        <v>8183</v>
      </c>
      <c r="D4112" s="42" t="s">
        <v>1548</v>
      </c>
      <c r="E4112" s="41" t="s">
        <v>2686</v>
      </c>
      <c r="F4112" s="42" t="s">
        <v>29</v>
      </c>
      <c r="G4112" s="42" t="s">
        <v>7961</v>
      </c>
      <c r="H4112" s="42" t="s">
        <v>32</v>
      </c>
      <c r="I4112" s="42" t="s">
        <v>7962</v>
      </c>
      <c r="J4112" s="42" t="s">
        <v>34</v>
      </c>
      <c r="K4112" s="42" t="s">
        <v>35</v>
      </c>
      <c r="L4112" s="37">
        <v>0</v>
      </c>
      <c r="M4112" s="43" t="s">
        <v>36</v>
      </c>
      <c r="N4112" s="43" t="str">
        <f t="shared" si="129"/>
        <v>1180</v>
      </c>
      <c r="O4112" s="84">
        <v>4776.9799999999996</v>
      </c>
    </row>
    <row r="4113" spans="1:15" s="22" customFormat="1" ht="11.15" customHeight="1" x14ac:dyDescent="0.2">
      <c r="A4113" s="33" t="s">
        <v>8184</v>
      </c>
      <c r="B4113" s="34" t="str">
        <f t="shared" si="130"/>
        <v>752288</v>
      </c>
      <c r="C4113" s="35" t="s">
        <v>8185</v>
      </c>
      <c r="D4113" s="36" t="s">
        <v>1548</v>
      </c>
      <c r="E4113" s="35" t="s">
        <v>2686</v>
      </c>
      <c r="F4113" s="36" t="s">
        <v>29</v>
      </c>
      <c r="G4113" s="36" t="s">
        <v>7961</v>
      </c>
      <c r="H4113" s="36" t="s">
        <v>32</v>
      </c>
      <c r="I4113" s="36" t="s">
        <v>7962</v>
      </c>
      <c r="J4113" s="36" t="s">
        <v>34</v>
      </c>
      <c r="K4113" s="36" t="s">
        <v>35</v>
      </c>
      <c r="L4113" s="37">
        <v>0</v>
      </c>
      <c r="M4113" s="38" t="s">
        <v>36</v>
      </c>
      <c r="N4113" s="38" t="str">
        <f t="shared" si="129"/>
        <v>1180</v>
      </c>
      <c r="O4113" s="83">
        <v>3544.58</v>
      </c>
    </row>
    <row r="4114" spans="1:15" s="22" customFormat="1" ht="11.15" customHeight="1" x14ac:dyDescent="0.2">
      <c r="A4114" s="39" t="s">
        <v>8186</v>
      </c>
      <c r="B4114" s="40" t="str">
        <f t="shared" si="130"/>
        <v>752286</v>
      </c>
      <c r="C4114" s="41" t="s">
        <v>8187</v>
      </c>
      <c r="D4114" s="42" t="s">
        <v>1548</v>
      </c>
      <c r="E4114" s="41" t="s">
        <v>2686</v>
      </c>
      <c r="F4114" s="42" t="s">
        <v>29</v>
      </c>
      <c r="G4114" s="42" t="s">
        <v>7961</v>
      </c>
      <c r="H4114" s="42" t="s">
        <v>32</v>
      </c>
      <c r="I4114" s="42" t="s">
        <v>7962</v>
      </c>
      <c r="J4114" s="42" t="s">
        <v>34</v>
      </c>
      <c r="K4114" s="42" t="s">
        <v>35</v>
      </c>
      <c r="L4114" s="37">
        <v>0</v>
      </c>
      <c r="M4114" s="43" t="s">
        <v>36</v>
      </c>
      <c r="N4114" s="43" t="str">
        <f t="shared" si="129"/>
        <v>1180</v>
      </c>
      <c r="O4114" s="84">
        <v>4776.9799999999996</v>
      </c>
    </row>
    <row r="4115" spans="1:15" s="22" customFormat="1" ht="12" customHeight="1" x14ac:dyDescent="0.2">
      <c r="A4115" s="33" t="s">
        <v>8188</v>
      </c>
      <c r="B4115" s="34" t="str">
        <f t="shared" si="130"/>
        <v>752985</v>
      </c>
      <c r="C4115" s="35" t="s">
        <v>8189</v>
      </c>
      <c r="D4115" s="36" t="s">
        <v>1548</v>
      </c>
      <c r="E4115" s="35" t="s">
        <v>2686</v>
      </c>
      <c r="F4115" s="36" t="s">
        <v>29</v>
      </c>
      <c r="G4115" s="36" t="s">
        <v>7961</v>
      </c>
      <c r="H4115" s="36" t="s">
        <v>32</v>
      </c>
      <c r="I4115" s="36" t="s">
        <v>7962</v>
      </c>
      <c r="J4115" s="36" t="s">
        <v>34</v>
      </c>
      <c r="K4115" s="36" t="s">
        <v>35</v>
      </c>
      <c r="L4115" s="37">
        <v>0</v>
      </c>
      <c r="M4115" s="38" t="s">
        <v>36</v>
      </c>
      <c r="N4115" s="38" t="str">
        <f t="shared" si="129"/>
        <v>1180</v>
      </c>
      <c r="O4115" s="83">
        <v>5178.1899999999996</v>
      </c>
    </row>
    <row r="4116" spans="1:15" s="22" customFormat="1" ht="12" customHeight="1" x14ac:dyDescent="0.2">
      <c r="A4116" s="39" t="s">
        <v>8190</v>
      </c>
      <c r="B4116" s="40" t="str">
        <f t="shared" si="130"/>
        <v>752990</v>
      </c>
      <c r="C4116" s="41" t="s">
        <v>8191</v>
      </c>
      <c r="D4116" s="42" t="s">
        <v>1548</v>
      </c>
      <c r="E4116" s="41" t="s">
        <v>2686</v>
      </c>
      <c r="F4116" s="42" t="s">
        <v>29</v>
      </c>
      <c r="G4116" s="42" t="s">
        <v>7961</v>
      </c>
      <c r="H4116" s="42" t="s">
        <v>32</v>
      </c>
      <c r="I4116" s="42" t="s">
        <v>7962</v>
      </c>
      <c r="J4116" s="42" t="s">
        <v>34</v>
      </c>
      <c r="K4116" s="42" t="s">
        <v>35</v>
      </c>
      <c r="L4116" s="37">
        <v>0</v>
      </c>
      <c r="M4116" s="43" t="s">
        <v>36</v>
      </c>
      <c r="N4116" s="43" t="str">
        <f t="shared" si="129"/>
        <v>1180</v>
      </c>
      <c r="O4116" s="84">
        <v>5276.11</v>
      </c>
    </row>
    <row r="4117" spans="1:15" s="22" customFormat="1" ht="11.15" customHeight="1" x14ac:dyDescent="0.2">
      <c r="A4117" s="33" t="s">
        <v>8192</v>
      </c>
      <c r="B4117" s="34" t="str">
        <f t="shared" si="130"/>
        <v>064826</v>
      </c>
      <c r="C4117" s="35" t="s">
        <v>8193</v>
      </c>
      <c r="D4117" s="36" t="s">
        <v>1548</v>
      </c>
      <c r="E4117" s="35" t="s">
        <v>2686</v>
      </c>
      <c r="F4117" s="36" t="s">
        <v>29</v>
      </c>
      <c r="G4117" s="36" t="s">
        <v>7961</v>
      </c>
      <c r="H4117" s="36" t="s">
        <v>43</v>
      </c>
      <c r="I4117" s="36" t="s">
        <v>7962</v>
      </c>
      <c r="J4117" s="36" t="s">
        <v>34</v>
      </c>
      <c r="K4117" s="36" t="s">
        <v>35</v>
      </c>
      <c r="L4117" s="37">
        <v>0</v>
      </c>
      <c r="M4117" s="38" t="s">
        <v>36</v>
      </c>
      <c r="N4117" s="38" t="str">
        <f t="shared" si="129"/>
        <v>1180</v>
      </c>
      <c r="O4117" s="83">
        <v>1476.3</v>
      </c>
    </row>
    <row r="4118" spans="1:15" s="22" customFormat="1" ht="11.15" customHeight="1" x14ac:dyDescent="0.2">
      <c r="A4118" s="39" t="s">
        <v>8194</v>
      </c>
      <c r="B4118" s="40" t="str">
        <f t="shared" si="130"/>
        <v>064883</v>
      </c>
      <c r="C4118" s="41" t="s">
        <v>8195</v>
      </c>
      <c r="D4118" s="42" t="s">
        <v>1548</v>
      </c>
      <c r="E4118" s="41" t="s">
        <v>2686</v>
      </c>
      <c r="F4118" s="42" t="s">
        <v>29</v>
      </c>
      <c r="G4118" s="42" t="s">
        <v>7961</v>
      </c>
      <c r="H4118" s="42" t="s">
        <v>32</v>
      </c>
      <c r="I4118" s="42" t="s">
        <v>7962</v>
      </c>
      <c r="J4118" s="42" t="s">
        <v>34</v>
      </c>
      <c r="K4118" s="42" t="s">
        <v>35</v>
      </c>
      <c r="L4118" s="37">
        <v>0</v>
      </c>
      <c r="M4118" s="43" t="s">
        <v>36</v>
      </c>
      <c r="N4118" s="43" t="str">
        <f t="shared" si="129"/>
        <v>1180</v>
      </c>
      <c r="O4118" s="84">
        <v>7070.74</v>
      </c>
    </row>
    <row r="4119" spans="1:15" s="22" customFormat="1" ht="11.15" customHeight="1" x14ac:dyDescent="0.2">
      <c r="A4119" s="33" t="s">
        <v>8196</v>
      </c>
      <c r="B4119" s="34" t="str">
        <f t="shared" si="130"/>
        <v>064851</v>
      </c>
      <c r="C4119" s="35" t="s">
        <v>8197</v>
      </c>
      <c r="D4119" s="36" t="s">
        <v>1548</v>
      </c>
      <c r="E4119" s="35" t="s">
        <v>2686</v>
      </c>
      <c r="F4119" s="36" t="s">
        <v>29</v>
      </c>
      <c r="G4119" s="36" t="s">
        <v>7961</v>
      </c>
      <c r="H4119" s="36" t="s">
        <v>32</v>
      </c>
      <c r="I4119" s="36" t="s">
        <v>7962</v>
      </c>
      <c r="J4119" s="36" t="s">
        <v>34</v>
      </c>
      <c r="K4119" s="36" t="s">
        <v>35</v>
      </c>
      <c r="L4119" s="37">
        <v>0</v>
      </c>
      <c r="M4119" s="38" t="s">
        <v>36</v>
      </c>
      <c r="N4119" s="38" t="str">
        <f t="shared" si="129"/>
        <v>1180</v>
      </c>
      <c r="O4119" s="83">
        <v>7070.74</v>
      </c>
    </row>
    <row r="4120" spans="1:15" s="22" customFormat="1" ht="11.15" customHeight="1" x14ac:dyDescent="0.2">
      <c r="A4120" s="39" t="s">
        <v>8198</v>
      </c>
      <c r="B4120" s="40" t="str">
        <f t="shared" si="130"/>
        <v>067647</v>
      </c>
      <c r="C4120" s="41" t="s">
        <v>8199</v>
      </c>
      <c r="D4120" s="42" t="s">
        <v>1548</v>
      </c>
      <c r="E4120" s="41" t="s">
        <v>2686</v>
      </c>
      <c r="F4120" s="42" t="s">
        <v>29</v>
      </c>
      <c r="G4120" s="42" t="s">
        <v>7961</v>
      </c>
      <c r="H4120" s="42" t="s">
        <v>32</v>
      </c>
      <c r="I4120" s="42" t="s">
        <v>7962</v>
      </c>
      <c r="J4120" s="42" t="s">
        <v>34</v>
      </c>
      <c r="K4120" s="42" t="s">
        <v>35</v>
      </c>
      <c r="L4120" s="37">
        <v>0</v>
      </c>
      <c r="M4120" s="43" t="s">
        <v>36</v>
      </c>
      <c r="N4120" s="43" t="str">
        <f t="shared" si="129"/>
        <v>1180</v>
      </c>
      <c r="O4120" s="84">
        <v>5867.36</v>
      </c>
    </row>
    <row r="4121" spans="1:15" s="22" customFormat="1" ht="11.15" customHeight="1" x14ac:dyDescent="0.2">
      <c r="A4121" s="33" t="s">
        <v>8200</v>
      </c>
      <c r="B4121" s="34" t="str">
        <f t="shared" si="130"/>
        <v>064847</v>
      </c>
      <c r="C4121" s="35" t="s">
        <v>8201</v>
      </c>
      <c r="D4121" s="36" t="s">
        <v>1548</v>
      </c>
      <c r="E4121" s="35" t="s">
        <v>2686</v>
      </c>
      <c r="F4121" s="36" t="s">
        <v>29</v>
      </c>
      <c r="G4121" s="36" t="s">
        <v>7961</v>
      </c>
      <c r="H4121" s="36" t="s">
        <v>32</v>
      </c>
      <c r="I4121" s="36" t="s">
        <v>7962</v>
      </c>
      <c r="J4121" s="36" t="s">
        <v>34</v>
      </c>
      <c r="K4121" s="36" t="s">
        <v>35</v>
      </c>
      <c r="L4121" s="37">
        <v>0</v>
      </c>
      <c r="M4121" s="38" t="s">
        <v>36</v>
      </c>
      <c r="N4121" s="38" t="str">
        <f t="shared" si="129"/>
        <v>1180</v>
      </c>
      <c r="O4121" s="83">
        <v>7070.74</v>
      </c>
    </row>
    <row r="4122" spans="1:15" s="22" customFormat="1" ht="11.15" customHeight="1" x14ac:dyDescent="0.2">
      <c r="A4122" s="39" t="s">
        <v>8202</v>
      </c>
      <c r="B4122" s="40" t="str">
        <f t="shared" si="130"/>
        <v>064821</v>
      </c>
      <c r="C4122" s="41" t="s">
        <v>8203</v>
      </c>
      <c r="D4122" s="42" t="s">
        <v>1548</v>
      </c>
      <c r="E4122" s="41" t="s">
        <v>2686</v>
      </c>
      <c r="F4122" s="42" t="s">
        <v>29</v>
      </c>
      <c r="G4122" s="42" t="s">
        <v>7961</v>
      </c>
      <c r="H4122" s="42" t="s">
        <v>43</v>
      </c>
      <c r="I4122" s="42" t="s">
        <v>7962</v>
      </c>
      <c r="J4122" s="42" t="s">
        <v>34</v>
      </c>
      <c r="K4122" s="42" t="s">
        <v>35</v>
      </c>
      <c r="L4122" s="37">
        <v>32</v>
      </c>
      <c r="M4122" s="43" t="s">
        <v>36</v>
      </c>
      <c r="N4122" s="43" t="str">
        <f t="shared" si="129"/>
        <v>1180</v>
      </c>
      <c r="O4122" s="84">
        <v>1240.5899999999999</v>
      </c>
    </row>
    <row r="4123" spans="1:15" s="22" customFormat="1" ht="11.15" customHeight="1" x14ac:dyDescent="0.2">
      <c r="A4123" s="33" t="s">
        <v>8204</v>
      </c>
      <c r="B4123" s="34" t="str">
        <f t="shared" si="130"/>
        <v>752588</v>
      </c>
      <c r="C4123" s="35" t="s">
        <v>8205</v>
      </c>
      <c r="D4123" s="36" t="s">
        <v>1548</v>
      </c>
      <c r="E4123" s="35" t="s">
        <v>2686</v>
      </c>
      <c r="F4123" s="36" t="s">
        <v>29</v>
      </c>
      <c r="G4123" s="36" t="s">
        <v>7961</v>
      </c>
      <c r="H4123" s="36" t="s">
        <v>32</v>
      </c>
      <c r="I4123" s="36" t="s">
        <v>7962</v>
      </c>
      <c r="J4123" s="36" t="s">
        <v>34</v>
      </c>
      <c r="K4123" s="36" t="s">
        <v>35</v>
      </c>
      <c r="L4123" s="37">
        <v>0</v>
      </c>
      <c r="M4123" s="38" t="s">
        <v>36</v>
      </c>
      <c r="N4123" s="38" t="str">
        <f t="shared" si="129"/>
        <v>1180</v>
      </c>
      <c r="O4123" s="83">
        <v>3271.92</v>
      </c>
    </row>
    <row r="4124" spans="1:15" s="22" customFormat="1" ht="11.15" customHeight="1" x14ac:dyDescent="0.2">
      <c r="A4124" s="39" t="s">
        <v>8206</v>
      </c>
      <c r="B4124" s="40" t="str">
        <f t="shared" si="130"/>
        <v>752188</v>
      </c>
      <c r="C4124" s="41" t="s">
        <v>8207</v>
      </c>
      <c r="D4124" s="42" t="s">
        <v>1548</v>
      </c>
      <c r="E4124" s="41" t="s">
        <v>2686</v>
      </c>
      <c r="F4124" s="42" t="s">
        <v>29</v>
      </c>
      <c r="G4124" s="42" t="s">
        <v>7961</v>
      </c>
      <c r="H4124" s="42" t="s">
        <v>32</v>
      </c>
      <c r="I4124" s="42" t="s">
        <v>7962</v>
      </c>
      <c r="J4124" s="42" t="s">
        <v>34</v>
      </c>
      <c r="K4124" s="42" t="s">
        <v>35</v>
      </c>
      <c r="L4124" s="37">
        <v>0</v>
      </c>
      <c r="M4124" s="43" t="s">
        <v>36</v>
      </c>
      <c r="N4124" s="43" t="str">
        <f t="shared" si="129"/>
        <v>1180</v>
      </c>
      <c r="O4124" s="84">
        <v>3271.92</v>
      </c>
    </row>
    <row r="4125" spans="1:15" s="22" customFormat="1" ht="11.15" customHeight="1" x14ac:dyDescent="0.2">
      <c r="A4125" s="33" t="s">
        <v>8208</v>
      </c>
      <c r="B4125" s="34" t="str">
        <f t="shared" si="130"/>
        <v>064882</v>
      </c>
      <c r="C4125" s="35" t="s">
        <v>8209</v>
      </c>
      <c r="D4125" s="36" t="s">
        <v>1548</v>
      </c>
      <c r="E4125" s="35" t="s">
        <v>2686</v>
      </c>
      <c r="F4125" s="36" t="s">
        <v>29</v>
      </c>
      <c r="G4125" s="36" t="s">
        <v>7961</v>
      </c>
      <c r="H4125" s="36" t="s">
        <v>32</v>
      </c>
      <c r="I4125" s="36" t="s">
        <v>7962</v>
      </c>
      <c r="J4125" s="36" t="s">
        <v>34</v>
      </c>
      <c r="K4125" s="36" t="s">
        <v>35</v>
      </c>
      <c r="L4125" s="37">
        <v>0</v>
      </c>
      <c r="M4125" s="38" t="s">
        <v>36</v>
      </c>
      <c r="N4125" s="38" t="str">
        <f t="shared" si="129"/>
        <v>1180</v>
      </c>
      <c r="O4125" s="83">
        <v>7070.74</v>
      </c>
    </row>
    <row r="4126" spans="1:15" s="22" customFormat="1" ht="11.15" customHeight="1" x14ac:dyDescent="0.2">
      <c r="A4126" s="39" t="s">
        <v>8210</v>
      </c>
      <c r="B4126" s="40" t="str">
        <f t="shared" si="130"/>
        <v>064812</v>
      </c>
      <c r="C4126" s="41" t="s">
        <v>8211</v>
      </c>
      <c r="D4126" s="42" t="s">
        <v>1548</v>
      </c>
      <c r="E4126" s="41" t="s">
        <v>2686</v>
      </c>
      <c r="F4126" s="42" t="s">
        <v>29</v>
      </c>
      <c r="G4126" s="42" t="s">
        <v>7961</v>
      </c>
      <c r="H4126" s="42" t="s">
        <v>43</v>
      </c>
      <c r="I4126" s="42" t="s">
        <v>7962</v>
      </c>
      <c r="J4126" s="42" t="s">
        <v>34</v>
      </c>
      <c r="K4126" s="42" t="s">
        <v>35</v>
      </c>
      <c r="L4126" s="37">
        <v>0</v>
      </c>
      <c r="M4126" s="43" t="s">
        <v>36</v>
      </c>
      <c r="N4126" s="43" t="str">
        <f t="shared" si="129"/>
        <v>1180</v>
      </c>
      <c r="O4126" s="84">
        <v>1044.1300000000001</v>
      </c>
    </row>
    <row r="4127" spans="1:15" s="22" customFormat="1" ht="11.15" customHeight="1" x14ac:dyDescent="0.2">
      <c r="A4127" s="33" t="s">
        <v>8212</v>
      </c>
      <c r="B4127" s="34" t="str">
        <f t="shared" si="130"/>
        <v>064811</v>
      </c>
      <c r="C4127" s="35" t="s">
        <v>8213</v>
      </c>
      <c r="D4127" s="36" t="s">
        <v>1548</v>
      </c>
      <c r="E4127" s="35" t="s">
        <v>2686</v>
      </c>
      <c r="F4127" s="36" t="s">
        <v>29</v>
      </c>
      <c r="G4127" s="36" t="s">
        <v>7961</v>
      </c>
      <c r="H4127" s="36" t="s">
        <v>43</v>
      </c>
      <c r="I4127" s="36" t="s">
        <v>7962</v>
      </c>
      <c r="J4127" s="36" t="s">
        <v>34</v>
      </c>
      <c r="K4127" s="36" t="s">
        <v>35</v>
      </c>
      <c r="L4127" s="37">
        <v>29</v>
      </c>
      <c r="M4127" s="38" t="s">
        <v>36</v>
      </c>
      <c r="N4127" s="38" t="str">
        <f t="shared" si="129"/>
        <v>1180</v>
      </c>
      <c r="O4127" s="83">
        <v>1044.1300000000001</v>
      </c>
    </row>
    <row r="4128" spans="1:15" s="22" customFormat="1" ht="11.15" customHeight="1" x14ac:dyDescent="0.2">
      <c r="A4128" s="39" t="s">
        <v>8214</v>
      </c>
      <c r="B4128" s="40" t="str">
        <f t="shared" si="130"/>
        <v>752786</v>
      </c>
      <c r="C4128" s="41" t="s">
        <v>8215</v>
      </c>
      <c r="D4128" s="42" t="s">
        <v>1548</v>
      </c>
      <c r="E4128" s="41" t="s">
        <v>2686</v>
      </c>
      <c r="F4128" s="42" t="s">
        <v>29</v>
      </c>
      <c r="G4128" s="42" t="s">
        <v>7961</v>
      </c>
      <c r="H4128" s="42" t="s">
        <v>32</v>
      </c>
      <c r="I4128" s="42" t="s">
        <v>7962</v>
      </c>
      <c r="J4128" s="42" t="s">
        <v>34</v>
      </c>
      <c r="K4128" s="42" t="s">
        <v>35</v>
      </c>
      <c r="L4128" s="37">
        <v>0</v>
      </c>
      <c r="M4128" s="43" t="s">
        <v>36</v>
      </c>
      <c r="N4128" s="43" t="str">
        <f t="shared" si="129"/>
        <v>1180</v>
      </c>
      <c r="O4128" s="84">
        <v>5015.83</v>
      </c>
    </row>
    <row r="4129" spans="1:15" s="22" customFormat="1" ht="11.15" customHeight="1" x14ac:dyDescent="0.2">
      <c r="A4129" s="33" t="s">
        <v>8216</v>
      </c>
      <c r="B4129" s="34" t="str">
        <f t="shared" si="130"/>
        <v>752886</v>
      </c>
      <c r="C4129" s="35" t="s">
        <v>8217</v>
      </c>
      <c r="D4129" s="36" t="s">
        <v>1548</v>
      </c>
      <c r="E4129" s="35" t="s">
        <v>2686</v>
      </c>
      <c r="F4129" s="36" t="s">
        <v>29</v>
      </c>
      <c r="G4129" s="36" t="s">
        <v>7961</v>
      </c>
      <c r="H4129" s="36" t="s">
        <v>32</v>
      </c>
      <c r="I4129" s="36" t="s">
        <v>7962</v>
      </c>
      <c r="J4129" s="36" t="s">
        <v>34</v>
      </c>
      <c r="K4129" s="36" t="s">
        <v>35</v>
      </c>
      <c r="L4129" s="37">
        <v>0</v>
      </c>
      <c r="M4129" s="38" t="s">
        <v>36</v>
      </c>
      <c r="N4129" s="38" t="str">
        <f t="shared" si="129"/>
        <v>1180</v>
      </c>
      <c r="O4129" s="83">
        <v>5015.83</v>
      </c>
    </row>
    <row r="4130" spans="1:15" s="22" customFormat="1" ht="11.15" customHeight="1" x14ac:dyDescent="0.2">
      <c r="A4130" s="39" t="s">
        <v>8218</v>
      </c>
      <c r="B4130" s="40" t="str">
        <f t="shared" si="130"/>
        <v>064816</v>
      </c>
      <c r="C4130" s="41" t="s">
        <v>8219</v>
      </c>
      <c r="D4130" s="42" t="s">
        <v>1548</v>
      </c>
      <c r="E4130" s="41" t="s">
        <v>2686</v>
      </c>
      <c r="F4130" s="42" t="s">
        <v>29</v>
      </c>
      <c r="G4130" s="42" t="s">
        <v>7961</v>
      </c>
      <c r="H4130" s="42" t="s">
        <v>43</v>
      </c>
      <c r="I4130" s="42" t="s">
        <v>7962</v>
      </c>
      <c r="J4130" s="42" t="s">
        <v>34</v>
      </c>
      <c r="K4130" s="42" t="s">
        <v>35</v>
      </c>
      <c r="L4130" s="37">
        <v>0</v>
      </c>
      <c r="M4130" s="43" t="s">
        <v>36</v>
      </c>
      <c r="N4130" s="43" t="str">
        <f t="shared" si="129"/>
        <v>1180</v>
      </c>
      <c r="O4130" s="84">
        <v>1432.88</v>
      </c>
    </row>
    <row r="4131" spans="1:15" s="22" customFormat="1" ht="11.15" customHeight="1" x14ac:dyDescent="0.2">
      <c r="A4131" s="33" t="s">
        <v>8220</v>
      </c>
      <c r="B4131" s="34" t="str">
        <f t="shared" si="130"/>
        <v>752989</v>
      </c>
      <c r="C4131" s="35" t="s">
        <v>8221</v>
      </c>
      <c r="D4131" s="36" t="s">
        <v>1548</v>
      </c>
      <c r="E4131" s="35" t="s">
        <v>2686</v>
      </c>
      <c r="F4131" s="36" t="s">
        <v>29</v>
      </c>
      <c r="G4131" s="36" t="s">
        <v>7961</v>
      </c>
      <c r="H4131" s="36" t="s">
        <v>32</v>
      </c>
      <c r="I4131" s="36" t="s">
        <v>7962</v>
      </c>
      <c r="J4131" s="36" t="s">
        <v>34</v>
      </c>
      <c r="K4131" s="36" t="s">
        <v>35</v>
      </c>
      <c r="L4131" s="37">
        <v>0</v>
      </c>
      <c r="M4131" s="38" t="s">
        <v>36</v>
      </c>
      <c r="N4131" s="38" t="str">
        <f t="shared" si="129"/>
        <v>1180</v>
      </c>
      <c r="O4131" s="83">
        <v>4929.7</v>
      </c>
    </row>
    <row r="4132" spans="1:15" s="22" customFormat="1" ht="11.15" customHeight="1" x14ac:dyDescent="0.2">
      <c r="A4132" s="39" t="s">
        <v>8222</v>
      </c>
      <c r="B4132" s="40" t="str">
        <f t="shared" si="130"/>
        <v>064825</v>
      </c>
      <c r="C4132" s="41" t="s">
        <v>8223</v>
      </c>
      <c r="D4132" s="42" t="s">
        <v>1548</v>
      </c>
      <c r="E4132" s="41" t="s">
        <v>2686</v>
      </c>
      <c r="F4132" s="42" t="s">
        <v>29</v>
      </c>
      <c r="G4132" s="42" t="s">
        <v>7961</v>
      </c>
      <c r="H4132" s="42" t="s">
        <v>43</v>
      </c>
      <c r="I4132" s="42" t="s">
        <v>7962</v>
      </c>
      <c r="J4132" s="42" t="s">
        <v>34</v>
      </c>
      <c r="K4132" s="42" t="s">
        <v>35</v>
      </c>
      <c r="L4132" s="37">
        <v>0</v>
      </c>
      <c r="M4132" s="43" t="s">
        <v>36</v>
      </c>
      <c r="N4132" s="43" t="str">
        <f t="shared" si="129"/>
        <v>1180</v>
      </c>
      <c r="O4132" s="84">
        <v>1240.5899999999999</v>
      </c>
    </row>
    <row r="4133" spans="1:15" s="22" customFormat="1" ht="11.15" customHeight="1" x14ac:dyDescent="0.2">
      <c r="A4133" s="33" t="s">
        <v>8224</v>
      </c>
      <c r="B4133" s="34" t="str">
        <f t="shared" si="130"/>
        <v>067772</v>
      </c>
      <c r="C4133" s="35" t="s">
        <v>8171</v>
      </c>
      <c r="D4133" s="36" t="s">
        <v>1548</v>
      </c>
      <c r="E4133" s="35" t="s">
        <v>2686</v>
      </c>
      <c r="F4133" s="36" t="s">
        <v>29</v>
      </c>
      <c r="G4133" s="36" t="s">
        <v>7961</v>
      </c>
      <c r="H4133" s="36" t="s">
        <v>32</v>
      </c>
      <c r="I4133" s="36" t="s">
        <v>7962</v>
      </c>
      <c r="J4133" s="36" t="s">
        <v>34</v>
      </c>
      <c r="K4133" s="36" t="s">
        <v>35</v>
      </c>
      <c r="L4133" s="37">
        <v>0</v>
      </c>
      <c r="M4133" s="38" t="s">
        <v>36</v>
      </c>
      <c r="N4133" s="38" t="str">
        <f t="shared" si="129"/>
        <v>1180</v>
      </c>
      <c r="O4133" s="83">
        <v>3357.8866666666668</v>
      </c>
    </row>
    <row r="4134" spans="1:15" s="22" customFormat="1" ht="11.15" customHeight="1" x14ac:dyDescent="0.2">
      <c r="A4134" s="39" t="s">
        <v>8225</v>
      </c>
      <c r="B4134" s="40" t="str">
        <f t="shared" si="130"/>
        <v>064822</v>
      </c>
      <c r="C4134" s="41" t="s">
        <v>8226</v>
      </c>
      <c r="D4134" s="42" t="s">
        <v>1548</v>
      </c>
      <c r="E4134" s="41" t="s">
        <v>2686</v>
      </c>
      <c r="F4134" s="42" t="s">
        <v>29</v>
      </c>
      <c r="G4134" s="42" t="s">
        <v>7961</v>
      </c>
      <c r="H4134" s="42" t="s">
        <v>43</v>
      </c>
      <c r="I4134" s="42" t="s">
        <v>7962</v>
      </c>
      <c r="J4134" s="42" t="s">
        <v>34</v>
      </c>
      <c r="K4134" s="42" t="s">
        <v>35</v>
      </c>
      <c r="L4134" s="37">
        <v>0</v>
      </c>
      <c r="M4134" s="43" t="s">
        <v>36</v>
      </c>
      <c r="N4134" s="43" t="str">
        <f t="shared" si="129"/>
        <v>1180</v>
      </c>
      <c r="O4134" s="84">
        <v>1240.5899999999999</v>
      </c>
    </row>
    <row r="4135" spans="1:15" s="22" customFormat="1" ht="11.15" customHeight="1" x14ac:dyDescent="0.35">
      <c r="A4135" s="44" t="s">
        <v>8227</v>
      </c>
      <c r="B4135" s="45" t="str">
        <f t="shared" si="130"/>
        <v>064832</v>
      </c>
      <c r="C4135" s="46" t="s">
        <v>8228</v>
      </c>
      <c r="D4135" s="46" t="s">
        <v>1548</v>
      </c>
      <c r="E4135" s="46" t="s">
        <v>2686</v>
      </c>
      <c r="F4135" s="46"/>
      <c r="G4135" s="46" t="s">
        <v>7961</v>
      </c>
      <c r="H4135" s="46" t="s">
        <v>43</v>
      </c>
      <c r="I4135" s="46" t="s">
        <v>7962</v>
      </c>
      <c r="J4135" s="46" t="s">
        <v>619</v>
      </c>
      <c r="K4135" s="46" t="s">
        <v>35</v>
      </c>
      <c r="L4135" s="37">
        <v>0</v>
      </c>
      <c r="M4135" s="47" t="s">
        <v>36</v>
      </c>
      <c r="N4135" s="38" t="str">
        <f t="shared" si="129"/>
        <v>1180</v>
      </c>
      <c r="O4135" s="83">
        <v>1240.5899999999999</v>
      </c>
    </row>
    <row r="4136" spans="1:15" s="22" customFormat="1" ht="12" customHeight="1" x14ac:dyDescent="0.2">
      <c r="A4136" s="39" t="s">
        <v>8229</v>
      </c>
      <c r="B4136" s="40" t="str">
        <f t="shared" si="130"/>
        <v>064871</v>
      </c>
      <c r="C4136" s="41" t="s">
        <v>8230</v>
      </c>
      <c r="D4136" s="42" t="s">
        <v>1548</v>
      </c>
      <c r="E4136" s="41" t="s">
        <v>2686</v>
      </c>
      <c r="F4136" s="42" t="s">
        <v>29</v>
      </c>
      <c r="G4136" s="42" t="s">
        <v>7961</v>
      </c>
      <c r="H4136" s="42" t="s">
        <v>43</v>
      </c>
      <c r="I4136" s="42" t="s">
        <v>7962</v>
      </c>
      <c r="J4136" s="42" t="s">
        <v>34</v>
      </c>
      <c r="K4136" s="42" t="s">
        <v>35</v>
      </c>
      <c r="L4136" s="37">
        <v>19</v>
      </c>
      <c r="M4136" s="43" t="s">
        <v>36</v>
      </c>
      <c r="N4136" s="43" t="str">
        <f t="shared" si="129"/>
        <v>1180</v>
      </c>
      <c r="O4136" s="84">
        <v>683.24</v>
      </c>
    </row>
    <row r="4137" spans="1:15" s="22" customFormat="1" ht="11.15" customHeight="1" x14ac:dyDescent="0.2">
      <c r="A4137" s="33" t="s">
        <v>8231</v>
      </c>
      <c r="B4137" s="34" t="str">
        <f t="shared" si="130"/>
        <v>752986</v>
      </c>
      <c r="C4137" s="35" t="s">
        <v>8232</v>
      </c>
      <c r="D4137" s="36" t="s">
        <v>1548</v>
      </c>
      <c r="E4137" s="35" t="s">
        <v>2686</v>
      </c>
      <c r="F4137" s="36" t="s">
        <v>29</v>
      </c>
      <c r="G4137" s="36" t="s">
        <v>7961</v>
      </c>
      <c r="H4137" s="36" t="s">
        <v>32</v>
      </c>
      <c r="I4137" s="36" t="s">
        <v>7962</v>
      </c>
      <c r="J4137" s="36" t="s">
        <v>34</v>
      </c>
      <c r="K4137" s="36" t="s">
        <v>35</v>
      </c>
      <c r="L4137" s="37">
        <v>0</v>
      </c>
      <c r="M4137" s="38" t="s">
        <v>36</v>
      </c>
      <c r="N4137" s="38" t="str">
        <f t="shared" si="129"/>
        <v>1180</v>
      </c>
      <c r="O4137" s="83">
        <v>5015.83</v>
      </c>
    </row>
    <row r="4138" spans="1:15" s="22" customFormat="1" ht="11.15" customHeight="1" x14ac:dyDescent="0.2">
      <c r="A4138" s="39" t="s">
        <v>8233</v>
      </c>
      <c r="B4138" s="40" t="str">
        <f t="shared" si="130"/>
        <v>064898</v>
      </c>
      <c r="C4138" s="41" t="s">
        <v>8234</v>
      </c>
      <c r="D4138" s="42" t="s">
        <v>1548</v>
      </c>
      <c r="E4138" s="41" t="s">
        <v>2686</v>
      </c>
      <c r="F4138" s="42" t="s">
        <v>29</v>
      </c>
      <c r="G4138" s="42" t="s">
        <v>7961</v>
      </c>
      <c r="H4138" s="42" t="s">
        <v>32</v>
      </c>
      <c r="I4138" s="42" t="s">
        <v>7962</v>
      </c>
      <c r="J4138" s="42" t="s">
        <v>34</v>
      </c>
      <c r="K4138" s="42" t="s">
        <v>35</v>
      </c>
      <c r="L4138" s="37">
        <v>0</v>
      </c>
      <c r="M4138" s="43" t="s">
        <v>36</v>
      </c>
      <c r="N4138" s="43" t="str">
        <f t="shared" si="129"/>
        <v>1180</v>
      </c>
      <c r="O4138" s="84">
        <v>7070.74</v>
      </c>
    </row>
    <row r="4139" spans="1:15" s="22" customFormat="1" ht="11.15" customHeight="1" x14ac:dyDescent="0.2">
      <c r="A4139" s="33" t="s">
        <v>8235</v>
      </c>
      <c r="B4139" s="34" t="str">
        <f t="shared" si="130"/>
        <v>752891</v>
      </c>
      <c r="C4139" s="35" t="s">
        <v>8236</v>
      </c>
      <c r="D4139" s="36" t="s">
        <v>1548</v>
      </c>
      <c r="E4139" s="35" t="s">
        <v>2686</v>
      </c>
      <c r="F4139" s="36" t="s">
        <v>29</v>
      </c>
      <c r="G4139" s="36" t="s">
        <v>7961</v>
      </c>
      <c r="H4139" s="36" t="s">
        <v>32</v>
      </c>
      <c r="I4139" s="36" t="s">
        <v>7962</v>
      </c>
      <c r="J4139" s="36" t="s">
        <v>34</v>
      </c>
      <c r="K4139" s="36" t="s">
        <v>35</v>
      </c>
      <c r="L4139" s="37">
        <v>0</v>
      </c>
      <c r="M4139" s="38" t="s">
        <v>36</v>
      </c>
      <c r="N4139" s="38" t="str">
        <f t="shared" si="129"/>
        <v>1180</v>
      </c>
      <c r="O4139" s="83">
        <v>5464.24</v>
      </c>
    </row>
    <row r="4140" spans="1:15" s="22" customFormat="1" ht="11.15" customHeight="1" x14ac:dyDescent="0.2">
      <c r="A4140" s="39" t="s">
        <v>8237</v>
      </c>
      <c r="B4140" s="40" t="str">
        <f t="shared" si="130"/>
        <v>752386</v>
      </c>
      <c r="C4140" s="41" t="s">
        <v>8238</v>
      </c>
      <c r="D4140" s="42" t="s">
        <v>1548</v>
      </c>
      <c r="E4140" s="41" t="s">
        <v>2686</v>
      </c>
      <c r="F4140" s="42" t="s">
        <v>29</v>
      </c>
      <c r="G4140" s="42" t="s">
        <v>7961</v>
      </c>
      <c r="H4140" s="42" t="s">
        <v>32</v>
      </c>
      <c r="I4140" s="42" t="s">
        <v>7962</v>
      </c>
      <c r="J4140" s="42" t="s">
        <v>34</v>
      </c>
      <c r="K4140" s="42" t="s">
        <v>35</v>
      </c>
      <c r="L4140" s="37">
        <v>0</v>
      </c>
      <c r="M4140" s="43" t="s">
        <v>36</v>
      </c>
      <c r="N4140" s="43" t="str">
        <f t="shared" si="129"/>
        <v>1180</v>
      </c>
      <c r="O4140" s="84">
        <v>5015.83</v>
      </c>
    </row>
    <row r="4141" spans="1:15" s="22" customFormat="1" ht="11.15" customHeight="1" x14ac:dyDescent="0.2">
      <c r="A4141" s="33" t="s">
        <v>8239</v>
      </c>
      <c r="B4141" s="34" t="str">
        <f t="shared" si="130"/>
        <v>064874</v>
      </c>
      <c r="C4141" s="35" t="s">
        <v>8240</v>
      </c>
      <c r="D4141" s="36" t="s">
        <v>1548</v>
      </c>
      <c r="E4141" s="35" t="s">
        <v>2686</v>
      </c>
      <c r="F4141" s="36" t="s">
        <v>29</v>
      </c>
      <c r="G4141" s="36" t="s">
        <v>7961</v>
      </c>
      <c r="H4141" s="36" t="s">
        <v>32</v>
      </c>
      <c r="I4141" s="36" t="s">
        <v>7962</v>
      </c>
      <c r="J4141" s="36" t="s">
        <v>34</v>
      </c>
      <c r="K4141" s="36" t="s">
        <v>35</v>
      </c>
      <c r="L4141" s="37">
        <v>0</v>
      </c>
      <c r="M4141" s="38" t="s">
        <v>36</v>
      </c>
      <c r="N4141" s="38" t="str">
        <f t="shared" si="129"/>
        <v>1180</v>
      </c>
      <c r="O4141" s="83">
        <v>5931.14</v>
      </c>
    </row>
    <row r="4142" spans="1:15" s="22" customFormat="1" ht="11.15" customHeight="1" x14ac:dyDescent="0.2">
      <c r="A4142" s="39" t="s">
        <v>8241</v>
      </c>
      <c r="B4142" s="40" t="str">
        <f t="shared" si="130"/>
        <v>064815</v>
      </c>
      <c r="C4142" s="41" t="s">
        <v>8223</v>
      </c>
      <c r="D4142" s="42" t="s">
        <v>1548</v>
      </c>
      <c r="E4142" s="41" t="s">
        <v>2686</v>
      </c>
      <c r="F4142" s="42" t="s">
        <v>29</v>
      </c>
      <c r="G4142" s="42" t="s">
        <v>7961</v>
      </c>
      <c r="H4142" s="42" t="s">
        <v>43</v>
      </c>
      <c r="I4142" s="42" t="s">
        <v>7962</v>
      </c>
      <c r="J4142" s="42" t="s">
        <v>34</v>
      </c>
      <c r="K4142" s="42" t="s">
        <v>35</v>
      </c>
      <c r="L4142" s="37">
        <v>0</v>
      </c>
      <c r="M4142" s="43" t="s">
        <v>36</v>
      </c>
      <c r="N4142" s="43" t="str">
        <f t="shared" si="129"/>
        <v>1180</v>
      </c>
      <c r="O4142" s="84">
        <v>1044.1300000000001</v>
      </c>
    </row>
    <row r="4143" spans="1:15" s="22" customFormat="1" ht="11.15" customHeight="1" x14ac:dyDescent="0.2">
      <c r="A4143" s="33" t="s">
        <v>8242</v>
      </c>
      <c r="B4143" s="34" t="str">
        <f t="shared" si="130"/>
        <v>064873</v>
      </c>
      <c r="C4143" s="35" t="s">
        <v>8243</v>
      </c>
      <c r="D4143" s="36" t="s">
        <v>1548</v>
      </c>
      <c r="E4143" s="35" t="s">
        <v>2686</v>
      </c>
      <c r="F4143" s="36" t="s">
        <v>29</v>
      </c>
      <c r="G4143" s="36" t="s">
        <v>7961</v>
      </c>
      <c r="H4143" s="36" t="s">
        <v>32</v>
      </c>
      <c r="I4143" s="36" t="s">
        <v>7962</v>
      </c>
      <c r="J4143" s="36" t="s">
        <v>34</v>
      </c>
      <c r="K4143" s="36" t="s">
        <v>35</v>
      </c>
      <c r="L4143" s="37">
        <v>0</v>
      </c>
      <c r="M4143" s="38" t="s">
        <v>36</v>
      </c>
      <c r="N4143" s="38" t="str">
        <f t="shared" si="129"/>
        <v>1180</v>
      </c>
      <c r="O4143" s="83">
        <v>5931.14</v>
      </c>
    </row>
    <row r="4144" spans="1:15" s="22" customFormat="1" ht="11.15" customHeight="1" x14ac:dyDescent="0.2">
      <c r="A4144" s="39" t="s">
        <v>8244</v>
      </c>
      <c r="B4144" s="40" t="str">
        <f t="shared" si="130"/>
        <v>064819</v>
      </c>
      <c r="C4144" s="41" t="s">
        <v>8245</v>
      </c>
      <c r="D4144" s="42" t="s">
        <v>1548</v>
      </c>
      <c r="E4144" s="41" t="s">
        <v>2686</v>
      </c>
      <c r="F4144" s="42" t="s">
        <v>29</v>
      </c>
      <c r="G4144" s="42" t="s">
        <v>7961</v>
      </c>
      <c r="H4144" s="42" t="s">
        <v>43</v>
      </c>
      <c r="I4144" s="42" t="s">
        <v>7962</v>
      </c>
      <c r="J4144" s="42" t="s">
        <v>34</v>
      </c>
      <c r="K4144" s="42" t="s">
        <v>35</v>
      </c>
      <c r="L4144" s="37">
        <v>0</v>
      </c>
      <c r="M4144" s="43" t="s">
        <v>36</v>
      </c>
      <c r="N4144" s="43" t="str">
        <f t="shared" si="129"/>
        <v>1180</v>
      </c>
      <c r="O4144" s="84">
        <v>1044.1300000000001</v>
      </c>
    </row>
    <row r="4145" spans="1:15" s="22" customFormat="1" ht="11.15" customHeight="1" x14ac:dyDescent="0.2">
      <c r="A4145" s="33" t="s">
        <v>8246</v>
      </c>
      <c r="B4145" s="34" t="str">
        <f t="shared" si="130"/>
        <v>064872</v>
      </c>
      <c r="C4145" s="35" t="s">
        <v>8247</v>
      </c>
      <c r="D4145" s="36" t="s">
        <v>1548</v>
      </c>
      <c r="E4145" s="35" t="s">
        <v>2686</v>
      </c>
      <c r="F4145" s="36" t="s">
        <v>29</v>
      </c>
      <c r="G4145" s="36" t="s">
        <v>7961</v>
      </c>
      <c r="H4145" s="36" t="s">
        <v>32</v>
      </c>
      <c r="I4145" s="36" t="s">
        <v>7962</v>
      </c>
      <c r="J4145" s="36" t="s">
        <v>34</v>
      </c>
      <c r="K4145" s="36" t="s">
        <v>35</v>
      </c>
      <c r="L4145" s="37">
        <v>0</v>
      </c>
      <c r="M4145" s="38" t="s">
        <v>36</v>
      </c>
      <c r="N4145" s="38" t="str">
        <f t="shared" si="129"/>
        <v>1180</v>
      </c>
      <c r="O4145" s="83">
        <v>5192.37</v>
      </c>
    </row>
    <row r="4146" spans="1:15" s="22" customFormat="1" ht="11.15" customHeight="1" x14ac:dyDescent="0.2">
      <c r="A4146" s="39" t="s">
        <v>8248</v>
      </c>
      <c r="B4146" s="40" t="str">
        <f t="shared" si="130"/>
        <v>064831</v>
      </c>
      <c r="C4146" s="41" t="s">
        <v>8249</v>
      </c>
      <c r="D4146" s="42" t="s">
        <v>1548</v>
      </c>
      <c r="E4146" s="41" t="s">
        <v>2686</v>
      </c>
      <c r="F4146" s="42" t="s">
        <v>29</v>
      </c>
      <c r="G4146" s="42" t="s">
        <v>7961</v>
      </c>
      <c r="H4146" s="42" t="s">
        <v>43</v>
      </c>
      <c r="I4146" s="42" t="s">
        <v>7962</v>
      </c>
      <c r="J4146" s="42" t="s">
        <v>34</v>
      </c>
      <c r="K4146" s="42" t="s">
        <v>35</v>
      </c>
      <c r="L4146" s="37">
        <v>0</v>
      </c>
      <c r="M4146" s="43" t="s">
        <v>36</v>
      </c>
      <c r="N4146" s="43" t="str">
        <f t="shared" si="129"/>
        <v>1180</v>
      </c>
      <c r="O4146" s="84">
        <v>1240.5899999999999</v>
      </c>
    </row>
    <row r="4147" spans="1:15" s="22" customFormat="1" ht="11.15" customHeight="1" x14ac:dyDescent="0.2">
      <c r="A4147" s="33" t="s">
        <v>8250</v>
      </c>
      <c r="B4147" s="34" t="str">
        <f t="shared" si="130"/>
        <v>067695</v>
      </c>
      <c r="C4147" s="35" t="s">
        <v>8251</v>
      </c>
      <c r="D4147" s="36" t="s">
        <v>1548</v>
      </c>
      <c r="E4147" s="35" t="s">
        <v>2686</v>
      </c>
      <c r="F4147" s="36" t="s">
        <v>29</v>
      </c>
      <c r="G4147" s="36" t="s">
        <v>7961</v>
      </c>
      <c r="H4147" s="36" t="s">
        <v>32</v>
      </c>
      <c r="I4147" s="36" t="s">
        <v>7962</v>
      </c>
      <c r="J4147" s="36" t="s">
        <v>34</v>
      </c>
      <c r="K4147" s="36" t="s">
        <v>35</v>
      </c>
      <c r="L4147" s="37">
        <v>0</v>
      </c>
      <c r="M4147" s="38" t="s">
        <v>36</v>
      </c>
      <c r="N4147" s="38" t="str">
        <f t="shared" si="129"/>
        <v>1180</v>
      </c>
      <c r="O4147" s="83">
        <v>6911.59</v>
      </c>
    </row>
    <row r="4148" spans="1:15" s="22" customFormat="1" ht="11.15" customHeight="1" x14ac:dyDescent="0.2">
      <c r="A4148" s="39" t="s">
        <v>8252</v>
      </c>
      <c r="B4148" s="40" t="str">
        <f t="shared" si="130"/>
        <v>064835</v>
      </c>
      <c r="C4148" s="41" t="s">
        <v>8223</v>
      </c>
      <c r="D4148" s="42" t="s">
        <v>1548</v>
      </c>
      <c r="E4148" s="41" t="s">
        <v>2686</v>
      </c>
      <c r="F4148" s="42" t="s">
        <v>29</v>
      </c>
      <c r="G4148" s="42" t="s">
        <v>7961</v>
      </c>
      <c r="H4148" s="42" t="s">
        <v>43</v>
      </c>
      <c r="I4148" s="42" t="s">
        <v>7962</v>
      </c>
      <c r="J4148" s="42" t="s">
        <v>34</v>
      </c>
      <c r="K4148" s="42" t="s">
        <v>35</v>
      </c>
      <c r="L4148" s="37">
        <v>0</v>
      </c>
      <c r="M4148" s="43" t="s">
        <v>36</v>
      </c>
      <c r="N4148" s="43" t="str">
        <f t="shared" si="129"/>
        <v>1180</v>
      </c>
      <c r="O4148" s="84">
        <v>1240.5899999999999</v>
      </c>
    </row>
    <row r="4149" spans="1:15" s="22" customFormat="1" ht="11.15" customHeight="1" x14ac:dyDescent="0.35">
      <c r="A4149" s="44" t="s">
        <v>8253</v>
      </c>
      <c r="B4149" s="45" t="str">
        <f t="shared" si="130"/>
        <v>064891</v>
      </c>
      <c r="C4149" s="46" t="s">
        <v>8254</v>
      </c>
      <c r="D4149" s="46" t="s">
        <v>1548</v>
      </c>
      <c r="E4149" s="46" t="s">
        <v>2686</v>
      </c>
      <c r="F4149" s="46" t="s">
        <v>29</v>
      </c>
      <c r="G4149" s="46" t="s">
        <v>7961</v>
      </c>
      <c r="H4149" s="46" t="s">
        <v>32</v>
      </c>
      <c r="I4149" s="46" t="s">
        <v>7962</v>
      </c>
      <c r="J4149" s="46" t="s">
        <v>34</v>
      </c>
      <c r="K4149" s="46" t="s">
        <v>35</v>
      </c>
      <c r="L4149" s="37">
        <v>0</v>
      </c>
      <c r="M4149" s="38" t="s">
        <v>36</v>
      </c>
      <c r="N4149" s="38" t="str">
        <f t="shared" si="129"/>
        <v>1180</v>
      </c>
      <c r="O4149" s="83">
        <v>6423.73</v>
      </c>
    </row>
    <row r="4150" spans="1:15" s="22" customFormat="1" ht="11.15" customHeight="1" x14ac:dyDescent="0.2">
      <c r="A4150" s="39" t="s">
        <v>8255</v>
      </c>
      <c r="B4150" s="40" t="str">
        <f t="shared" si="130"/>
        <v>752991</v>
      </c>
      <c r="C4150" s="41" t="s">
        <v>8256</v>
      </c>
      <c r="D4150" s="42" t="s">
        <v>1548</v>
      </c>
      <c r="E4150" s="41" t="s">
        <v>2686</v>
      </c>
      <c r="F4150" s="42" t="s">
        <v>29</v>
      </c>
      <c r="G4150" s="42" t="s">
        <v>7961</v>
      </c>
      <c r="H4150" s="42" t="s">
        <v>32</v>
      </c>
      <c r="I4150" s="42" t="s">
        <v>7962</v>
      </c>
      <c r="J4150" s="42" t="s">
        <v>34</v>
      </c>
      <c r="K4150" s="42" t="s">
        <v>35</v>
      </c>
      <c r="L4150" s="37">
        <v>0</v>
      </c>
      <c r="M4150" s="43" t="s">
        <v>36</v>
      </c>
      <c r="N4150" s="43" t="str">
        <f t="shared" si="129"/>
        <v>1180</v>
      </c>
      <c r="O4150" s="84">
        <v>5464.24</v>
      </c>
    </row>
    <row r="4151" spans="1:15" s="22" customFormat="1" ht="11.15" customHeight="1" x14ac:dyDescent="0.2">
      <c r="A4151" s="33" t="s">
        <v>8257</v>
      </c>
      <c r="B4151" s="34" t="str">
        <f t="shared" si="130"/>
        <v>064839</v>
      </c>
      <c r="C4151" s="35" t="s">
        <v>8258</v>
      </c>
      <c r="D4151" s="36" t="s">
        <v>1548</v>
      </c>
      <c r="E4151" s="35" t="s">
        <v>2686</v>
      </c>
      <c r="F4151" s="36" t="s">
        <v>29</v>
      </c>
      <c r="G4151" s="36" t="s">
        <v>7961</v>
      </c>
      <c r="H4151" s="36" t="s">
        <v>43</v>
      </c>
      <c r="I4151" s="36" t="s">
        <v>7962</v>
      </c>
      <c r="J4151" s="36" t="s">
        <v>34</v>
      </c>
      <c r="K4151" s="36" t="s">
        <v>35</v>
      </c>
      <c r="L4151" s="37">
        <v>0</v>
      </c>
      <c r="M4151" s="38" t="s">
        <v>36</v>
      </c>
      <c r="N4151" s="38" t="str">
        <f t="shared" si="129"/>
        <v>1180</v>
      </c>
      <c r="O4151" s="83">
        <v>1240.5899999999999</v>
      </c>
    </row>
    <row r="4152" spans="1:15" s="22" customFormat="1" ht="11.15" customHeight="1" x14ac:dyDescent="0.2">
      <c r="A4152" s="39" t="s">
        <v>8259</v>
      </c>
      <c r="B4152" s="40" t="str">
        <f t="shared" si="130"/>
        <v>064836</v>
      </c>
      <c r="C4152" s="41" t="s">
        <v>8260</v>
      </c>
      <c r="D4152" s="42" t="s">
        <v>1548</v>
      </c>
      <c r="E4152" s="41" t="s">
        <v>2686</v>
      </c>
      <c r="F4152" s="42" t="s">
        <v>29</v>
      </c>
      <c r="G4152" s="42" t="s">
        <v>7961</v>
      </c>
      <c r="H4152" s="42" t="s">
        <v>43</v>
      </c>
      <c r="I4152" s="42" t="s">
        <v>7962</v>
      </c>
      <c r="J4152" s="42" t="s">
        <v>34</v>
      </c>
      <c r="K4152" s="42" t="s">
        <v>35</v>
      </c>
      <c r="L4152" s="37">
        <v>0</v>
      </c>
      <c r="M4152" s="43" t="s">
        <v>36</v>
      </c>
      <c r="N4152" s="43" t="str">
        <f t="shared" si="129"/>
        <v>1180</v>
      </c>
      <c r="O4152" s="84">
        <v>1476.3</v>
      </c>
    </row>
    <row r="4153" spans="1:15" s="22" customFormat="1" ht="11.15" customHeight="1" x14ac:dyDescent="0.2">
      <c r="A4153" s="33" t="s">
        <v>8261</v>
      </c>
      <c r="B4153" s="34" t="str">
        <f t="shared" si="130"/>
        <v>646015</v>
      </c>
      <c r="C4153" s="35" t="s">
        <v>8262</v>
      </c>
      <c r="D4153" s="36" t="s">
        <v>7094</v>
      </c>
      <c r="E4153" s="35" t="s">
        <v>7095</v>
      </c>
      <c r="F4153" s="36" t="s">
        <v>1548</v>
      </c>
      <c r="G4153" s="36" t="s">
        <v>8263</v>
      </c>
      <c r="H4153" s="36" t="s">
        <v>32</v>
      </c>
      <c r="I4153" s="36" t="s">
        <v>8264</v>
      </c>
      <c r="J4153" s="36" t="s">
        <v>34</v>
      </c>
      <c r="K4153" s="36" t="s">
        <v>35</v>
      </c>
      <c r="L4153" s="37">
        <v>8</v>
      </c>
      <c r="M4153" s="38" t="s">
        <v>36</v>
      </c>
      <c r="N4153" s="38" t="str">
        <f t="shared" si="129"/>
        <v>0507</v>
      </c>
      <c r="O4153" s="83">
        <v>146080.73000000001</v>
      </c>
    </row>
    <row r="4154" spans="1:15" s="22" customFormat="1" ht="11.15" customHeight="1" x14ac:dyDescent="0.2">
      <c r="A4154" s="39" t="s">
        <v>8265</v>
      </c>
      <c r="B4154" s="40" t="str">
        <f t="shared" si="130"/>
        <v>646013</v>
      </c>
      <c r="C4154" s="41" t="s">
        <v>8266</v>
      </c>
      <c r="D4154" s="42" t="s">
        <v>7094</v>
      </c>
      <c r="E4154" s="41" t="s">
        <v>7095</v>
      </c>
      <c r="F4154" s="42" t="s">
        <v>1548</v>
      </c>
      <c r="G4154" s="42" t="s">
        <v>8263</v>
      </c>
      <c r="H4154" s="42" t="s">
        <v>32</v>
      </c>
      <c r="I4154" s="42" t="s">
        <v>8264</v>
      </c>
      <c r="J4154" s="42" t="s">
        <v>34</v>
      </c>
      <c r="K4154" s="42" t="s">
        <v>35</v>
      </c>
      <c r="L4154" s="37">
        <v>10</v>
      </c>
      <c r="M4154" s="43" t="s">
        <v>36</v>
      </c>
      <c r="N4154" s="43" t="str">
        <f t="shared" si="129"/>
        <v>0507</v>
      </c>
      <c r="O4154" s="84">
        <v>94635.05</v>
      </c>
    </row>
    <row r="4155" spans="1:15" s="22" customFormat="1" ht="11.15" customHeight="1" x14ac:dyDescent="0.2">
      <c r="A4155" s="33" t="s">
        <v>8267</v>
      </c>
      <c r="B4155" s="34" t="str">
        <f t="shared" si="130"/>
        <v>646020</v>
      </c>
      <c r="C4155" s="35" t="s">
        <v>8268</v>
      </c>
      <c r="D4155" s="36" t="s">
        <v>7094</v>
      </c>
      <c r="E4155" s="35" t="s">
        <v>7095</v>
      </c>
      <c r="F4155" s="36" t="s">
        <v>1548</v>
      </c>
      <c r="G4155" s="36" t="s">
        <v>8263</v>
      </c>
      <c r="H4155" s="36" t="s">
        <v>32</v>
      </c>
      <c r="I4155" s="36" t="s">
        <v>8264</v>
      </c>
      <c r="J4155" s="36" t="s">
        <v>34</v>
      </c>
      <c r="K4155" s="36" t="s">
        <v>35</v>
      </c>
      <c r="L4155" s="37">
        <v>10</v>
      </c>
      <c r="M4155" s="38" t="s">
        <v>36</v>
      </c>
      <c r="N4155" s="38" t="str">
        <f t="shared" ref="N4155:N4218" si="131">TEXT(G4155,"0000")</f>
        <v>0507</v>
      </c>
      <c r="O4155" s="83">
        <v>80346.460000000006</v>
      </c>
    </row>
    <row r="4156" spans="1:15" s="22" customFormat="1" ht="11.15" customHeight="1" x14ac:dyDescent="0.2">
      <c r="A4156" s="39" t="s">
        <v>8269</v>
      </c>
      <c r="B4156" s="40" t="str">
        <f t="shared" si="130"/>
        <v>646014</v>
      </c>
      <c r="C4156" s="41" t="s">
        <v>8270</v>
      </c>
      <c r="D4156" s="42" t="s">
        <v>7094</v>
      </c>
      <c r="E4156" s="41" t="s">
        <v>7095</v>
      </c>
      <c r="F4156" s="42" t="s">
        <v>1548</v>
      </c>
      <c r="G4156" s="42" t="s">
        <v>8263</v>
      </c>
      <c r="H4156" s="42" t="s">
        <v>32</v>
      </c>
      <c r="I4156" s="42" t="s">
        <v>8264</v>
      </c>
      <c r="J4156" s="42" t="s">
        <v>34</v>
      </c>
      <c r="K4156" s="42" t="s">
        <v>35</v>
      </c>
      <c r="L4156" s="37">
        <v>7</v>
      </c>
      <c r="M4156" s="43" t="s">
        <v>36</v>
      </c>
      <c r="N4156" s="43" t="str">
        <f t="shared" si="131"/>
        <v>0507</v>
      </c>
      <c r="O4156" s="84">
        <v>86459.53</v>
      </c>
    </row>
    <row r="4157" spans="1:15" s="22" customFormat="1" ht="11.15" customHeight="1" x14ac:dyDescent="0.2">
      <c r="A4157" s="33" t="s">
        <v>8271</v>
      </c>
      <c r="B4157" s="34" t="str">
        <f t="shared" si="130"/>
        <v>646012</v>
      </c>
      <c r="C4157" s="35" t="s">
        <v>8272</v>
      </c>
      <c r="D4157" s="36" t="s">
        <v>7094</v>
      </c>
      <c r="E4157" s="35" t="s">
        <v>7095</v>
      </c>
      <c r="F4157" s="36" t="s">
        <v>1548</v>
      </c>
      <c r="G4157" s="36" t="s">
        <v>8263</v>
      </c>
      <c r="H4157" s="36" t="s">
        <v>32</v>
      </c>
      <c r="I4157" s="36" t="s">
        <v>8264</v>
      </c>
      <c r="J4157" s="36" t="s">
        <v>34</v>
      </c>
      <c r="K4157" s="36" t="s">
        <v>35</v>
      </c>
      <c r="L4157" s="37">
        <v>12</v>
      </c>
      <c r="M4157" s="38" t="s">
        <v>36</v>
      </c>
      <c r="N4157" s="38" t="str">
        <f t="shared" si="131"/>
        <v>0507</v>
      </c>
      <c r="O4157" s="83">
        <v>48874.99</v>
      </c>
    </row>
    <row r="4158" spans="1:15" s="22" customFormat="1" ht="11.15" customHeight="1" x14ac:dyDescent="0.2">
      <c r="A4158" s="39" t="s">
        <v>8273</v>
      </c>
      <c r="B4158" s="40" t="str">
        <f t="shared" si="130"/>
        <v>646010</v>
      </c>
      <c r="C4158" s="41" t="s">
        <v>8274</v>
      </c>
      <c r="D4158" s="42" t="s">
        <v>7094</v>
      </c>
      <c r="E4158" s="41" t="s">
        <v>7095</v>
      </c>
      <c r="F4158" s="42" t="s">
        <v>1548</v>
      </c>
      <c r="G4158" s="42" t="s">
        <v>8263</v>
      </c>
      <c r="H4158" s="42" t="s">
        <v>32</v>
      </c>
      <c r="I4158" s="42" t="s">
        <v>8264</v>
      </c>
      <c r="J4158" s="42" t="s">
        <v>34</v>
      </c>
      <c r="K4158" s="42" t="s">
        <v>35</v>
      </c>
      <c r="L4158" s="37">
        <v>2</v>
      </c>
      <c r="M4158" s="43" t="s">
        <v>36</v>
      </c>
      <c r="N4158" s="43" t="str">
        <f t="shared" si="131"/>
        <v>0507</v>
      </c>
      <c r="O4158" s="84">
        <v>46812.31</v>
      </c>
    </row>
    <row r="4159" spans="1:15" s="22" customFormat="1" ht="11.15" customHeight="1" x14ac:dyDescent="0.2">
      <c r="A4159" s="33" t="s">
        <v>8275</v>
      </c>
      <c r="B4159" s="34" t="str">
        <f t="shared" si="130"/>
        <v>646025</v>
      </c>
      <c r="C4159" s="35" t="s">
        <v>8276</v>
      </c>
      <c r="D4159" s="36" t="s">
        <v>7094</v>
      </c>
      <c r="E4159" s="35" t="s">
        <v>7095</v>
      </c>
      <c r="F4159" s="36" t="s">
        <v>1548</v>
      </c>
      <c r="G4159" s="36" t="s">
        <v>8263</v>
      </c>
      <c r="H4159" s="36" t="s">
        <v>32</v>
      </c>
      <c r="I4159" s="36" t="s">
        <v>8264</v>
      </c>
      <c r="J4159" s="36" t="s">
        <v>34</v>
      </c>
      <c r="K4159" s="36" t="s">
        <v>35</v>
      </c>
      <c r="L4159" s="37">
        <v>1</v>
      </c>
      <c r="M4159" s="38" t="s">
        <v>36</v>
      </c>
      <c r="N4159" s="38" t="str">
        <f t="shared" si="131"/>
        <v>0507</v>
      </c>
      <c r="O4159" s="83">
        <v>88913.64</v>
      </c>
    </row>
    <row r="4160" spans="1:15" s="22" customFormat="1" ht="11.15" customHeight="1" x14ac:dyDescent="0.2">
      <c r="A4160" s="39" t="s">
        <v>8277</v>
      </c>
      <c r="B4160" s="40" t="str">
        <f t="shared" si="130"/>
        <v>310930</v>
      </c>
      <c r="C4160" s="41" t="s">
        <v>8278</v>
      </c>
      <c r="D4160" s="42" t="s">
        <v>619</v>
      </c>
      <c r="E4160" s="41" t="s">
        <v>7195</v>
      </c>
      <c r="F4160" s="42" t="s">
        <v>383</v>
      </c>
      <c r="G4160" s="42" t="s">
        <v>8279</v>
      </c>
      <c r="H4160" s="42" t="s">
        <v>43</v>
      </c>
      <c r="I4160" s="42" t="s">
        <v>8280</v>
      </c>
      <c r="J4160" s="42" t="s">
        <v>34</v>
      </c>
      <c r="K4160" s="42" t="s">
        <v>35</v>
      </c>
      <c r="L4160" s="37">
        <v>134</v>
      </c>
      <c r="M4160" s="43" t="s">
        <v>36</v>
      </c>
      <c r="N4160" s="43" t="str">
        <f t="shared" si="131"/>
        <v>1463</v>
      </c>
      <c r="O4160" s="84">
        <v>50595.17</v>
      </c>
    </row>
    <row r="4161" spans="1:15" s="22" customFormat="1" ht="12" customHeight="1" x14ac:dyDescent="0.2">
      <c r="A4161" s="33" t="s">
        <v>8281</v>
      </c>
      <c r="B4161" s="34" t="str">
        <f t="shared" si="130"/>
        <v>310898</v>
      </c>
      <c r="C4161" s="35" t="s">
        <v>8282</v>
      </c>
      <c r="D4161" s="36" t="s">
        <v>619</v>
      </c>
      <c r="E4161" s="35" t="s">
        <v>7195</v>
      </c>
      <c r="F4161" s="36" t="s">
        <v>383</v>
      </c>
      <c r="G4161" s="36" t="s">
        <v>8279</v>
      </c>
      <c r="H4161" s="36" t="s">
        <v>43</v>
      </c>
      <c r="I4161" s="36" t="s">
        <v>8280</v>
      </c>
      <c r="J4161" s="36" t="s">
        <v>34</v>
      </c>
      <c r="K4161" s="36" t="s">
        <v>35</v>
      </c>
      <c r="L4161" s="37">
        <v>21</v>
      </c>
      <c r="M4161" s="38" t="s">
        <v>36</v>
      </c>
      <c r="N4161" s="38" t="str">
        <f t="shared" si="131"/>
        <v>1463</v>
      </c>
      <c r="O4161" s="83">
        <v>29712.44</v>
      </c>
    </row>
    <row r="4162" spans="1:15" s="22" customFormat="1" ht="12" customHeight="1" x14ac:dyDescent="0.2">
      <c r="A4162" s="39" t="s">
        <v>8283</v>
      </c>
      <c r="B4162" s="40" t="str">
        <f t="shared" si="130"/>
        <v>310932</v>
      </c>
      <c r="C4162" s="41" t="s">
        <v>8284</v>
      </c>
      <c r="D4162" s="42" t="s">
        <v>619</v>
      </c>
      <c r="E4162" s="41" t="s">
        <v>7195</v>
      </c>
      <c r="F4162" s="42" t="s">
        <v>383</v>
      </c>
      <c r="G4162" s="42" t="s">
        <v>8279</v>
      </c>
      <c r="H4162" s="42" t="s">
        <v>43</v>
      </c>
      <c r="I4162" s="42" t="s">
        <v>8280</v>
      </c>
      <c r="J4162" s="42" t="s">
        <v>34</v>
      </c>
      <c r="K4162" s="42" t="s">
        <v>35</v>
      </c>
      <c r="L4162" s="37">
        <v>4</v>
      </c>
      <c r="M4162" s="43" t="s">
        <v>36</v>
      </c>
      <c r="N4162" s="43" t="str">
        <f t="shared" si="131"/>
        <v>1463</v>
      </c>
      <c r="O4162" s="84">
        <v>48571.37</v>
      </c>
    </row>
    <row r="4163" spans="1:15" s="22" customFormat="1" ht="11.15" customHeight="1" x14ac:dyDescent="0.2">
      <c r="A4163" s="33" t="s">
        <v>8285</v>
      </c>
      <c r="B4163" s="34" t="str">
        <f t="shared" ref="B4163:B4226" si="132">HYPERLINK(CONCATENATE("https://project.daccord.ru/2024/Items/PL_ItemView.php?Reference=",A4163),A4163)</f>
        <v>310933</v>
      </c>
      <c r="C4163" s="35" t="s">
        <v>8286</v>
      </c>
      <c r="D4163" s="36" t="s">
        <v>619</v>
      </c>
      <c r="E4163" s="35" t="s">
        <v>7195</v>
      </c>
      <c r="F4163" s="36" t="s">
        <v>383</v>
      </c>
      <c r="G4163" s="36" t="s">
        <v>8279</v>
      </c>
      <c r="H4163" s="36" t="s">
        <v>43</v>
      </c>
      <c r="I4163" s="36" t="s">
        <v>8280</v>
      </c>
      <c r="J4163" s="36" t="s">
        <v>34</v>
      </c>
      <c r="K4163" s="36" t="s">
        <v>35</v>
      </c>
      <c r="L4163" s="37">
        <v>5</v>
      </c>
      <c r="M4163" s="38" t="s">
        <v>36</v>
      </c>
      <c r="N4163" s="38" t="str">
        <f t="shared" si="131"/>
        <v>1463</v>
      </c>
      <c r="O4163" s="83">
        <v>34261.050000000003</v>
      </c>
    </row>
    <row r="4164" spans="1:15" s="22" customFormat="1" ht="12" customHeight="1" x14ac:dyDescent="0.2">
      <c r="A4164" s="39" t="s">
        <v>8287</v>
      </c>
      <c r="B4164" s="40" t="str">
        <f t="shared" si="132"/>
        <v>310935</v>
      </c>
      <c r="C4164" s="41" t="s">
        <v>8288</v>
      </c>
      <c r="D4164" s="42" t="s">
        <v>619</v>
      </c>
      <c r="E4164" s="41" t="s">
        <v>7195</v>
      </c>
      <c r="F4164" s="42" t="s">
        <v>383</v>
      </c>
      <c r="G4164" s="42" t="s">
        <v>8279</v>
      </c>
      <c r="H4164" s="42" t="s">
        <v>43</v>
      </c>
      <c r="I4164" s="42" t="s">
        <v>8280</v>
      </c>
      <c r="J4164" s="42" t="s">
        <v>34</v>
      </c>
      <c r="K4164" s="42" t="s">
        <v>35</v>
      </c>
      <c r="L4164" s="37">
        <v>2</v>
      </c>
      <c r="M4164" s="43" t="s">
        <v>36</v>
      </c>
      <c r="N4164" s="43" t="str">
        <f t="shared" si="131"/>
        <v>1463</v>
      </c>
      <c r="O4164" s="84">
        <v>66054.81</v>
      </c>
    </row>
    <row r="4165" spans="1:15" s="22" customFormat="1" ht="12" customHeight="1" x14ac:dyDescent="0.2">
      <c r="A4165" s="33" t="s">
        <v>8289</v>
      </c>
      <c r="B4165" s="34" t="str">
        <f t="shared" si="132"/>
        <v>310938</v>
      </c>
      <c r="C4165" s="35" t="s">
        <v>8290</v>
      </c>
      <c r="D4165" s="36" t="s">
        <v>619</v>
      </c>
      <c r="E4165" s="35" t="s">
        <v>7195</v>
      </c>
      <c r="F4165" s="36" t="s">
        <v>383</v>
      </c>
      <c r="G4165" s="36" t="s">
        <v>8279</v>
      </c>
      <c r="H4165" s="36" t="s">
        <v>43</v>
      </c>
      <c r="I4165" s="36" t="s">
        <v>8280</v>
      </c>
      <c r="J4165" s="36" t="s">
        <v>34</v>
      </c>
      <c r="K4165" s="36" t="s">
        <v>35</v>
      </c>
      <c r="L4165" s="37">
        <v>0</v>
      </c>
      <c r="M4165" s="38" t="s">
        <v>36</v>
      </c>
      <c r="N4165" s="38" t="str">
        <f t="shared" si="131"/>
        <v>1463</v>
      </c>
      <c r="O4165" s="83">
        <v>12386.92</v>
      </c>
    </row>
    <row r="4166" spans="1:15" s="22" customFormat="1" ht="11.15" customHeight="1" x14ac:dyDescent="0.2">
      <c r="A4166" s="39" t="s">
        <v>8291</v>
      </c>
      <c r="B4166" s="40" t="str">
        <f t="shared" si="132"/>
        <v>310881</v>
      </c>
      <c r="C4166" s="41" t="s">
        <v>8292</v>
      </c>
      <c r="D4166" s="42" t="s">
        <v>619</v>
      </c>
      <c r="E4166" s="41" t="s">
        <v>7195</v>
      </c>
      <c r="F4166" s="42" t="s">
        <v>383</v>
      </c>
      <c r="G4166" s="42" t="s">
        <v>8279</v>
      </c>
      <c r="H4166" s="42" t="s">
        <v>43</v>
      </c>
      <c r="I4166" s="42" t="s">
        <v>8280</v>
      </c>
      <c r="J4166" s="42" t="s">
        <v>34</v>
      </c>
      <c r="K4166" s="42" t="s">
        <v>35</v>
      </c>
      <c r="L4166" s="37">
        <v>1</v>
      </c>
      <c r="M4166" s="43" t="s">
        <v>36</v>
      </c>
      <c r="N4166" s="43" t="str">
        <f t="shared" si="131"/>
        <v>1463</v>
      </c>
      <c r="O4166" s="84">
        <v>48091.64</v>
      </c>
    </row>
    <row r="4167" spans="1:15" s="22" customFormat="1" ht="12" customHeight="1" x14ac:dyDescent="0.35">
      <c r="A4167" s="44" t="s">
        <v>8293</v>
      </c>
      <c r="B4167" s="45" t="str">
        <f t="shared" si="132"/>
        <v>310931</v>
      </c>
      <c r="C4167" s="46" t="s">
        <v>8294</v>
      </c>
      <c r="D4167" s="46" t="s">
        <v>619</v>
      </c>
      <c r="E4167" s="46" t="s">
        <v>7195</v>
      </c>
      <c r="F4167" s="46" t="s">
        <v>383</v>
      </c>
      <c r="G4167" s="46" t="s">
        <v>8279</v>
      </c>
      <c r="H4167" s="46" t="s">
        <v>43</v>
      </c>
      <c r="I4167" s="46" t="s">
        <v>8280</v>
      </c>
      <c r="J4167" s="46" t="s">
        <v>34</v>
      </c>
      <c r="K4167" s="46" t="s">
        <v>35</v>
      </c>
      <c r="L4167" s="37">
        <v>1</v>
      </c>
      <c r="M4167" s="47" t="s">
        <v>36</v>
      </c>
      <c r="N4167" s="38" t="str">
        <f t="shared" si="131"/>
        <v>1463</v>
      </c>
      <c r="O4167" s="83">
        <v>75160.429999999993</v>
      </c>
    </row>
    <row r="4168" spans="1:15" s="22" customFormat="1" ht="11.15" customHeight="1" x14ac:dyDescent="0.2">
      <c r="A4168" s="39" t="s">
        <v>8295</v>
      </c>
      <c r="B4168" s="40" t="str">
        <f t="shared" si="132"/>
        <v>032826</v>
      </c>
      <c r="C4168" s="41" t="s">
        <v>8296</v>
      </c>
      <c r="D4168" s="42" t="s">
        <v>7094</v>
      </c>
      <c r="E4168" s="41" t="s">
        <v>7095</v>
      </c>
      <c r="F4168" s="42" t="s">
        <v>1548</v>
      </c>
      <c r="G4168" s="42" t="s">
        <v>8297</v>
      </c>
      <c r="H4168" s="42" t="s">
        <v>32</v>
      </c>
      <c r="I4168" s="42" t="s">
        <v>8298</v>
      </c>
      <c r="J4168" s="42" t="s">
        <v>34</v>
      </c>
      <c r="K4168" s="42" t="s">
        <v>8299</v>
      </c>
      <c r="L4168" s="37">
        <v>0</v>
      </c>
      <c r="M4168" s="43" t="s">
        <v>36</v>
      </c>
      <c r="N4168" s="43" t="str">
        <f t="shared" si="131"/>
        <v>0446</v>
      </c>
      <c r="O4168" s="84">
        <v>366.8</v>
      </c>
    </row>
    <row r="4169" spans="1:15" s="22" customFormat="1" ht="11.15" customHeight="1" x14ac:dyDescent="0.35">
      <c r="A4169" s="44" t="s">
        <v>8300</v>
      </c>
      <c r="B4169" s="45" t="str">
        <f t="shared" si="132"/>
        <v>032864</v>
      </c>
      <c r="C4169" s="46" t="s">
        <v>8301</v>
      </c>
      <c r="D4169" s="46" t="s">
        <v>7094</v>
      </c>
      <c r="E4169" s="46" t="s">
        <v>7095</v>
      </c>
      <c r="F4169" s="46" t="s">
        <v>1548</v>
      </c>
      <c r="G4169" s="46" t="s">
        <v>8297</v>
      </c>
      <c r="H4169" s="46" t="s">
        <v>32</v>
      </c>
      <c r="I4169" s="46" t="s">
        <v>8298</v>
      </c>
      <c r="J4169" s="46" t="s">
        <v>34</v>
      </c>
      <c r="K4169" s="46" t="s">
        <v>8299</v>
      </c>
      <c r="L4169" s="37">
        <v>305</v>
      </c>
      <c r="M4169" s="47" t="s">
        <v>36</v>
      </c>
      <c r="N4169" s="38" t="str">
        <f t="shared" si="131"/>
        <v>0446</v>
      </c>
      <c r="O4169" s="83" t="s">
        <v>8302</v>
      </c>
    </row>
    <row r="4170" spans="1:15" s="22" customFormat="1" ht="11.15" customHeight="1" x14ac:dyDescent="0.2">
      <c r="A4170" s="39" t="s">
        <v>8303</v>
      </c>
      <c r="B4170" s="40" t="str">
        <f t="shared" si="132"/>
        <v>032869</v>
      </c>
      <c r="C4170" s="41" t="s">
        <v>8304</v>
      </c>
      <c r="D4170" s="42" t="s">
        <v>7094</v>
      </c>
      <c r="E4170" s="41" t="s">
        <v>7095</v>
      </c>
      <c r="F4170" s="42" t="s">
        <v>1548</v>
      </c>
      <c r="G4170" s="42" t="s">
        <v>8297</v>
      </c>
      <c r="H4170" s="42" t="s">
        <v>32</v>
      </c>
      <c r="I4170" s="42" t="s">
        <v>8298</v>
      </c>
      <c r="J4170" s="42" t="s">
        <v>34</v>
      </c>
      <c r="K4170" s="42" t="s">
        <v>8299</v>
      </c>
      <c r="L4170" s="37">
        <v>500</v>
      </c>
      <c r="M4170" s="43" t="s">
        <v>36</v>
      </c>
      <c r="N4170" s="43" t="str">
        <f t="shared" si="131"/>
        <v>0446</v>
      </c>
      <c r="O4170" s="84">
        <v>183.64</v>
      </c>
    </row>
    <row r="4171" spans="1:15" s="22" customFormat="1" ht="11.15" customHeight="1" x14ac:dyDescent="0.2">
      <c r="A4171" s="33" t="s">
        <v>8305</v>
      </c>
      <c r="B4171" s="34" t="str">
        <f t="shared" si="132"/>
        <v>603858</v>
      </c>
      <c r="C4171" s="35" t="s">
        <v>8306</v>
      </c>
      <c r="D4171" s="36" t="s">
        <v>3942</v>
      </c>
      <c r="E4171" s="35" t="s">
        <v>7190</v>
      </c>
      <c r="F4171" s="36" t="s">
        <v>29</v>
      </c>
      <c r="G4171" s="36" t="s">
        <v>8307</v>
      </c>
      <c r="H4171" s="36" t="s">
        <v>43</v>
      </c>
      <c r="I4171" s="36" t="s">
        <v>8308</v>
      </c>
      <c r="J4171" s="36" t="s">
        <v>34</v>
      </c>
      <c r="K4171" s="36" t="s">
        <v>35</v>
      </c>
      <c r="L4171" s="37">
        <v>360</v>
      </c>
      <c r="M4171" s="38" t="s">
        <v>36</v>
      </c>
      <c r="N4171" s="38" t="str">
        <f t="shared" si="131"/>
        <v>0287</v>
      </c>
      <c r="O4171" s="83">
        <v>376.54</v>
      </c>
    </row>
    <row r="4172" spans="1:15" s="22" customFormat="1" ht="11.15" customHeight="1" x14ac:dyDescent="0.2">
      <c r="A4172" s="39" t="s">
        <v>8309</v>
      </c>
      <c r="B4172" s="40" t="str">
        <f t="shared" si="132"/>
        <v>036639</v>
      </c>
      <c r="C4172" s="41" t="s">
        <v>8310</v>
      </c>
      <c r="D4172" s="42" t="s">
        <v>7241</v>
      </c>
      <c r="E4172" s="41" t="s">
        <v>7242</v>
      </c>
      <c r="F4172" s="42" t="s">
        <v>383</v>
      </c>
      <c r="G4172" s="42" t="s">
        <v>8311</v>
      </c>
      <c r="H4172" s="42" t="s">
        <v>43</v>
      </c>
      <c r="I4172" s="42" t="s">
        <v>8312</v>
      </c>
      <c r="J4172" s="42" t="s">
        <v>34</v>
      </c>
      <c r="K4172" s="42" t="s">
        <v>35</v>
      </c>
      <c r="L4172" s="37">
        <v>45</v>
      </c>
      <c r="M4172" s="43" t="s">
        <v>36</v>
      </c>
      <c r="N4172" s="43" t="str">
        <f t="shared" si="131"/>
        <v>0775</v>
      </c>
      <c r="O4172" s="84">
        <v>6936.78</v>
      </c>
    </row>
    <row r="4173" spans="1:15" s="22" customFormat="1" ht="11.15" customHeight="1" x14ac:dyDescent="0.2">
      <c r="A4173" s="33" t="s">
        <v>8313</v>
      </c>
      <c r="B4173" s="34" t="str">
        <f t="shared" si="132"/>
        <v>036710</v>
      </c>
      <c r="C4173" s="35" t="s">
        <v>8314</v>
      </c>
      <c r="D4173" s="36" t="s">
        <v>7241</v>
      </c>
      <c r="E4173" s="35" t="s">
        <v>7242</v>
      </c>
      <c r="F4173" s="36" t="s">
        <v>383</v>
      </c>
      <c r="G4173" s="36" t="s">
        <v>8311</v>
      </c>
      <c r="H4173" s="36" t="s">
        <v>43</v>
      </c>
      <c r="I4173" s="36" t="s">
        <v>8312</v>
      </c>
      <c r="J4173" s="36" t="s">
        <v>34</v>
      </c>
      <c r="K4173" s="36" t="s">
        <v>35</v>
      </c>
      <c r="L4173" s="37">
        <v>18</v>
      </c>
      <c r="M4173" s="38" t="s">
        <v>36</v>
      </c>
      <c r="N4173" s="38" t="str">
        <f t="shared" si="131"/>
        <v>0775</v>
      </c>
      <c r="O4173" s="83">
        <v>6361.46</v>
      </c>
    </row>
    <row r="4174" spans="1:15" s="22" customFormat="1" ht="11.15" customHeight="1" x14ac:dyDescent="0.2">
      <c r="A4174" s="39" t="s">
        <v>8315</v>
      </c>
      <c r="B4174" s="40" t="str">
        <f t="shared" si="132"/>
        <v>636178</v>
      </c>
      <c r="C4174" s="41" t="s">
        <v>8316</v>
      </c>
      <c r="D4174" s="42" t="s">
        <v>7241</v>
      </c>
      <c r="E4174" s="41" t="s">
        <v>7242</v>
      </c>
      <c r="F4174" s="42" t="s">
        <v>383</v>
      </c>
      <c r="G4174" s="42" t="s">
        <v>8311</v>
      </c>
      <c r="H4174" s="42" t="s">
        <v>43</v>
      </c>
      <c r="I4174" s="42" t="s">
        <v>8312</v>
      </c>
      <c r="J4174" s="42" t="s">
        <v>34</v>
      </c>
      <c r="K4174" s="42" t="s">
        <v>8299</v>
      </c>
      <c r="L4174" s="37">
        <v>425</v>
      </c>
      <c r="M4174" s="43" t="s">
        <v>36</v>
      </c>
      <c r="N4174" s="43" t="str">
        <f t="shared" si="131"/>
        <v>0775</v>
      </c>
      <c r="O4174" s="84">
        <v>29.16</v>
      </c>
    </row>
    <row r="4175" spans="1:15" s="22" customFormat="1" ht="11.15" customHeight="1" x14ac:dyDescent="0.2">
      <c r="A4175" s="33" t="s">
        <v>8317</v>
      </c>
      <c r="B4175" s="34" t="str">
        <f t="shared" si="132"/>
        <v>036216</v>
      </c>
      <c r="C4175" s="35" t="s">
        <v>8318</v>
      </c>
      <c r="D4175" s="36" t="s">
        <v>7241</v>
      </c>
      <c r="E4175" s="35" t="s">
        <v>7242</v>
      </c>
      <c r="F4175" s="36" t="s">
        <v>383</v>
      </c>
      <c r="G4175" s="36" t="s">
        <v>8311</v>
      </c>
      <c r="H4175" s="36" t="s">
        <v>32</v>
      </c>
      <c r="I4175" s="36" t="s">
        <v>8312</v>
      </c>
      <c r="J4175" s="36" t="s">
        <v>34</v>
      </c>
      <c r="K4175" s="36" t="s">
        <v>8299</v>
      </c>
      <c r="L4175" s="37">
        <v>48</v>
      </c>
      <c r="M4175" s="38" t="s">
        <v>36</v>
      </c>
      <c r="N4175" s="38" t="str">
        <f t="shared" si="131"/>
        <v>0775</v>
      </c>
      <c r="O4175" s="83">
        <v>399.82</v>
      </c>
    </row>
    <row r="4176" spans="1:15" s="22" customFormat="1" ht="11.15" customHeight="1" x14ac:dyDescent="0.2">
      <c r="A4176" s="39" t="s">
        <v>8319</v>
      </c>
      <c r="B4176" s="40" t="str">
        <f t="shared" si="132"/>
        <v>036643</v>
      </c>
      <c r="C4176" s="41" t="s">
        <v>8320</v>
      </c>
      <c r="D4176" s="42" t="s">
        <v>7241</v>
      </c>
      <c r="E4176" s="41" t="s">
        <v>7242</v>
      </c>
      <c r="F4176" s="42" t="s">
        <v>383</v>
      </c>
      <c r="G4176" s="42" t="s">
        <v>8311</v>
      </c>
      <c r="H4176" s="42" t="s">
        <v>43</v>
      </c>
      <c r="I4176" s="42" t="s">
        <v>8312</v>
      </c>
      <c r="J4176" s="42" t="s">
        <v>34</v>
      </c>
      <c r="K4176" s="42" t="s">
        <v>35</v>
      </c>
      <c r="L4176" s="37">
        <v>190</v>
      </c>
      <c r="M4176" s="43" t="s">
        <v>36</v>
      </c>
      <c r="N4176" s="43" t="str">
        <f t="shared" si="131"/>
        <v>0775</v>
      </c>
      <c r="O4176" s="84">
        <v>111.07</v>
      </c>
    </row>
    <row r="4177" spans="1:15" s="22" customFormat="1" ht="11.15" customHeight="1" x14ac:dyDescent="0.2">
      <c r="A4177" s="33" t="s">
        <v>8321</v>
      </c>
      <c r="B4177" s="34" t="str">
        <f t="shared" si="132"/>
        <v>036213</v>
      </c>
      <c r="C4177" s="35" t="s">
        <v>8322</v>
      </c>
      <c r="D4177" s="36" t="s">
        <v>7241</v>
      </c>
      <c r="E4177" s="35" t="s">
        <v>7242</v>
      </c>
      <c r="F4177" s="36" t="s">
        <v>383</v>
      </c>
      <c r="G4177" s="36" t="s">
        <v>8311</v>
      </c>
      <c r="H4177" s="36" t="s">
        <v>32</v>
      </c>
      <c r="I4177" s="36" t="s">
        <v>8312</v>
      </c>
      <c r="J4177" s="36" t="s">
        <v>34</v>
      </c>
      <c r="K4177" s="36" t="s">
        <v>8299</v>
      </c>
      <c r="L4177" s="37">
        <v>32</v>
      </c>
      <c r="M4177" s="38" t="s">
        <v>36</v>
      </c>
      <c r="N4177" s="38" t="str">
        <f t="shared" si="131"/>
        <v>0775</v>
      </c>
      <c r="O4177" s="83">
        <v>355.75</v>
      </c>
    </row>
    <row r="4178" spans="1:15" s="22" customFormat="1" ht="11.15" customHeight="1" x14ac:dyDescent="0.2">
      <c r="A4178" s="39" t="s">
        <v>8323</v>
      </c>
      <c r="B4178" s="40" t="str">
        <f t="shared" si="132"/>
        <v>636124</v>
      </c>
      <c r="C4178" s="41" t="s">
        <v>8324</v>
      </c>
      <c r="D4178" s="42" t="s">
        <v>7241</v>
      </c>
      <c r="E4178" s="41" t="s">
        <v>7242</v>
      </c>
      <c r="F4178" s="42" t="s">
        <v>383</v>
      </c>
      <c r="G4178" s="42" t="s">
        <v>8311</v>
      </c>
      <c r="H4178" s="42" t="s">
        <v>32</v>
      </c>
      <c r="I4178" s="42" t="s">
        <v>8312</v>
      </c>
      <c r="J4178" s="42" t="s">
        <v>34</v>
      </c>
      <c r="K4178" s="42" t="s">
        <v>8299</v>
      </c>
      <c r="L4178" s="37">
        <v>16</v>
      </c>
      <c r="M4178" s="43" t="s">
        <v>36</v>
      </c>
      <c r="N4178" s="43" t="str">
        <f t="shared" si="131"/>
        <v>0775</v>
      </c>
      <c r="O4178" s="84">
        <v>506.99</v>
      </c>
    </row>
    <row r="4179" spans="1:15" s="22" customFormat="1" ht="11.15" customHeight="1" x14ac:dyDescent="0.2">
      <c r="A4179" s="33" t="s">
        <v>8325</v>
      </c>
      <c r="B4179" s="34" t="str">
        <f t="shared" si="132"/>
        <v>636118</v>
      </c>
      <c r="C4179" s="35" t="s">
        <v>8326</v>
      </c>
      <c r="D4179" s="36" t="s">
        <v>7241</v>
      </c>
      <c r="E4179" s="35" t="s">
        <v>7242</v>
      </c>
      <c r="F4179" s="36" t="s">
        <v>383</v>
      </c>
      <c r="G4179" s="36" t="s">
        <v>8311</v>
      </c>
      <c r="H4179" s="36" t="s">
        <v>32</v>
      </c>
      <c r="I4179" s="36" t="s">
        <v>8312</v>
      </c>
      <c r="J4179" s="36" t="s">
        <v>34</v>
      </c>
      <c r="K4179" s="36" t="s">
        <v>8299</v>
      </c>
      <c r="L4179" s="37">
        <v>20</v>
      </c>
      <c r="M4179" s="38" t="s">
        <v>36</v>
      </c>
      <c r="N4179" s="38" t="str">
        <f t="shared" si="131"/>
        <v>0775</v>
      </c>
      <c r="O4179" s="83">
        <v>355.45</v>
      </c>
    </row>
    <row r="4180" spans="1:15" s="22" customFormat="1" ht="11.15" customHeight="1" x14ac:dyDescent="0.2">
      <c r="A4180" s="39" t="s">
        <v>8327</v>
      </c>
      <c r="B4180" s="40" t="str">
        <f t="shared" si="132"/>
        <v>036640</v>
      </c>
      <c r="C4180" s="41" t="s">
        <v>8328</v>
      </c>
      <c r="D4180" s="42" t="s">
        <v>7241</v>
      </c>
      <c r="E4180" s="41" t="s">
        <v>7242</v>
      </c>
      <c r="F4180" s="42" t="s">
        <v>383</v>
      </c>
      <c r="G4180" s="42" t="s">
        <v>8311</v>
      </c>
      <c r="H4180" s="42" t="s">
        <v>43</v>
      </c>
      <c r="I4180" s="42" t="s">
        <v>8312</v>
      </c>
      <c r="J4180" s="42" t="s">
        <v>34</v>
      </c>
      <c r="K4180" s="42" t="s">
        <v>35</v>
      </c>
      <c r="L4180" s="37">
        <v>479</v>
      </c>
      <c r="M4180" s="43" t="s">
        <v>36</v>
      </c>
      <c r="N4180" s="43" t="str">
        <f t="shared" si="131"/>
        <v>0775</v>
      </c>
      <c r="O4180" s="84">
        <v>21.13</v>
      </c>
    </row>
    <row r="4181" spans="1:15" s="22" customFormat="1" ht="11.15" customHeight="1" x14ac:dyDescent="0.2">
      <c r="A4181" s="33" t="s">
        <v>8329</v>
      </c>
      <c r="B4181" s="34" t="str">
        <f t="shared" si="132"/>
        <v>636183</v>
      </c>
      <c r="C4181" s="35" t="s">
        <v>8330</v>
      </c>
      <c r="D4181" s="36" t="s">
        <v>7241</v>
      </c>
      <c r="E4181" s="35" t="s">
        <v>7242</v>
      </c>
      <c r="F4181" s="36" t="s">
        <v>383</v>
      </c>
      <c r="G4181" s="36" t="s">
        <v>8311</v>
      </c>
      <c r="H4181" s="36" t="s">
        <v>43</v>
      </c>
      <c r="I4181" s="36" t="s">
        <v>8312</v>
      </c>
      <c r="J4181" s="36" t="s">
        <v>34</v>
      </c>
      <c r="K4181" s="36" t="s">
        <v>8299</v>
      </c>
      <c r="L4181" s="37">
        <v>50</v>
      </c>
      <c r="M4181" s="38" t="s">
        <v>36</v>
      </c>
      <c r="N4181" s="38" t="str">
        <f t="shared" si="131"/>
        <v>0775</v>
      </c>
      <c r="O4181" s="83">
        <v>158.52000000000001</v>
      </c>
    </row>
    <row r="4182" spans="1:15" s="22" customFormat="1" ht="11.15" customHeight="1" x14ac:dyDescent="0.2">
      <c r="A4182" s="39" t="s">
        <v>8331</v>
      </c>
      <c r="B4182" s="40" t="str">
        <f t="shared" si="132"/>
        <v>636177</v>
      </c>
      <c r="C4182" s="41" t="s">
        <v>8332</v>
      </c>
      <c r="D4182" s="42" t="s">
        <v>7241</v>
      </c>
      <c r="E4182" s="41" t="s">
        <v>7242</v>
      </c>
      <c r="F4182" s="42" t="s">
        <v>383</v>
      </c>
      <c r="G4182" s="42" t="s">
        <v>8311</v>
      </c>
      <c r="H4182" s="42" t="s">
        <v>43</v>
      </c>
      <c r="I4182" s="42" t="s">
        <v>8312</v>
      </c>
      <c r="J4182" s="42" t="s">
        <v>34</v>
      </c>
      <c r="K4182" s="42" t="s">
        <v>8299</v>
      </c>
      <c r="L4182" s="37">
        <v>125</v>
      </c>
      <c r="M4182" s="43" t="s">
        <v>36</v>
      </c>
      <c r="N4182" s="43" t="str">
        <f t="shared" si="131"/>
        <v>0775</v>
      </c>
      <c r="O4182" s="84">
        <v>35.229999999999997</v>
      </c>
    </row>
    <row r="4183" spans="1:15" s="22" customFormat="1" ht="11.15" customHeight="1" x14ac:dyDescent="0.2">
      <c r="A4183" s="33" t="s">
        <v>8333</v>
      </c>
      <c r="B4183" s="34" t="str">
        <f t="shared" si="132"/>
        <v>036642</v>
      </c>
      <c r="C4183" s="35" t="s">
        <v>8334</v>
      </c>
      <c r="D4183" s="36" t="s">
        <v>7241</v>
      </c>
      <c r="E4183" s="35" t="s">
        <v>7242</v>
      </c>
      <c r="F4183" s="36" t="s">
        <v>383</v>
      </c>
      <c r="G4183" s="36" t="s">
        <v>8311</v>
      </c>
      <c r="H4183" s="36" t="s">
        <v>43</v>
      </c>
      <c r="I4183" s="36" t="s">
        <v>8312</v>
      </c>
      <c r="J4183" s="36" t="s">
        <v>34</v>
      </c>
      <c r="K4183" s="36" t="s">
        <v>35</v>
      </c>
      <c r="L4183" s="37">
        <v>40</v>
      </c>
      <c r="M4183" s="38" t="s">
        <v>36</v>
      </c>
      <c r="N4183" s="38" t="str">
        <f t="shared" si="131"/>
        <v>0775</v>
      </c>
      <c r="O4183" s="83">
        <v>58.63</v>
      </c>
    </row>
    <row r="4184" spans="1:15" s="22" customFormat="1" ht="11.15" customHeight="1" x14ac:dyDescent="0.2">
      <c r="A4184" s="39" t="s">
        <v>8335</v>
      </c>
      <c r="B4184" s="40" t="str">
        <f t="shared" si="132"/>
        <v>036641</v>
      </c>
      <c r="C4184" s="41" t="s">
        <v>8336</v>
      </c>
      <c r="D4184" s="42" t="s">
        <v>7241</v>
      </c>
      <c r="E4184" s="41" t="s">
        <v>7242</v>
      </c>
      <c r="F4184" s="42" t="s">
        <v>383</v>
      </c>
      <c r="G4184" s="42" t="s">
        <v>8311</v>
      </c>
      <c r="H4184" s="42" t="s">
        <v>43</v>
      </c>
      <c r="I4184" s="42" t="s">
        <v>8312</v>
      </c>
      <c r="J4184" s="42" t="s">
        <v>34</v>
      </c>
      <c r="K4184" s="42" t="s">
        <v>35</v>
      </c>
      <c r="L4184" s="37">
        <v>20</v>
      </c>
      <c r="M4184" s="43" t="s">
        <v>36</v>
      </c>
      <c r="N4184" s="43" t="str">
        <f t="shared" si="131"/>
        <v>0775</v>
      </c>
      <c r="O4184" s="84">
        <v>3.53</v>
      </c>
    </row>
    <row r="4185" spans="1:15" s="22" customFormat="1" ht="11.15" customHeight="1" x14ac:dyDescent="0.2">
      <c r="A4185" s="33" t="s">
        <v>8337</v>
      </c>
      <c r="B4185" s="34" t="str">
        <f t="shared" si="132"/>
        <v>037648</v>
      </c>
      <c r="C4185" s="35" t="s">
        <v>8338</v>
      </c>
      <c r="D4185" s="36" t="s">
        <v>7241</v>
      </c>
      <c r="E4185" s="35" t="s">
        <v>7242</v>
      </c>
      <c r="F4185" s="36" t="s">
        <v>383</v>
      </c>
      <c r="G4185" s="36" t="s">
        <v>8339</v>
      </c>
      <c r="H4185" s="36" t="s">
        <v>32</v>
      </c>
      <c r="I4185" s="36" t="s">
        <v>8340</v>
      </c>
      <c r="J4185" s="36" t="s">
        <v>34</v>
      </c>
      <c r="K4185" s="36" t="s">
        <v>35</v>
      </c>
      <c r="L4185" s="37">
        <v>20</v>
      </c>
      <c r="M4185" s="38" t="s">
        <v>36</v>
      </c>
      <c r="N4185" s="38" t="str">
        <f t="shared" si="131"/>
        <v>0802</v>
      </c>
      <c r="O4185" s="83">
        <v>457.06</v>
      </c>
    </row>
    <row r="4186" spans="1:15" s="22" customFormat="1" ht="11.15" customHeight="1" x14ac:dyDescent="0.2">
      <c r="A4186" s="39" t="s">
        <v>8341</v>
      </c>
      <c r="B4186" s="40" t="str">
        <f t="shared" si="132"/>
        <v>037678</v>
      </c>
      <c r="C4186" s="41" t="s">
        <v>8342</v>
      </c>
      <c r="D4186" s="42" t="s">
        <v>7241</v>
      </c>
      <c r="E4186" s="41" t="s">
        <v>7242</v>
      </c>
      <c r="F4186" s="42" t="s">
        <v>383</v>
      </c>
      <c r="G4186" s="42" t="s">
        <v>8339</v>
      </c>
      <c r="H4186" s="42" t="s">
        <v>32</v>
      </c>
      <c r="I4186" s="42" t="s">
        <v>8340</v>
      </c>
      <c r="J4186" s="42" t="s">
        <v>34</v>
      </c>
      <c r="K4186" s="42" t="s">
        <v>35</v>
      </c>
      <c r="L4186" s="37">
        <v>420</v>
      </c>
      <c r="M4186" s="43" t="s">
        <v>36</v>
      </c>
      <c r="N4186" s="43" t="str">
        <f t="shared" si="131"/>
        <v>0802</v>
      </c>
      <c r="O4186" s="84">
        <v>8.14</v>
      </c>
    </row>
    <row r="4187" spans="1:15" s="22" customFormat="1" ht="11.15" customHeight="1" x14ac:dyDescent="0.2">
      <c r="A4187" s="33" t="s">
        <v>8343</v>
      </c>
      <c r="B4187" s="34" t="str">
        <f t="shared" si="132"/>
        <v>037667</v>
      </c>
      <c r="C4187" s="35" t="s">
        <v>8344</v>
      </c>
      <c r="D4187" s="36" t="s">
        <v>7241</v>
      </c>
      <c r="E4187" s="35" t="s">
        <v>7242</v>
      </c>
      <c r="F4187" s="36" t="s">
        <v>383</v>
      </c>
      <c r="G4187" s="36" t="s">
        <v>8339</v>
      </c>
      <c r="H4187" s="36" t="s">
        <v>32</v>
      </c>
      <c r="I4187" s="36" t="s">
        <v>8340</v>
      </c>
      <c r="J4187" s="36" t="s">
        <v>34</v>
      </c>
      <c r="K4187" s="36" t="s">
        <v>35</v>
      </c>
      <c r="L4187" s="37">
        <v>1750</v>
      </c>
      <c r="M4187" s="38" t="s">
        <v>36</v>
      </c>
      <c r="N4187" s="38" t="str">
        <f t="shared" si="131"/>
        <v>0802</v>
      </c>
      <c r="O4187" s="83">
        <v>1.74</v>
      </c>
    </row>
    <row r="4188" spans="1:15" s="22" customFormat="1" ht="11.15" customHeight="1" x14ac:dyDescent="0.2">
      <c r="A4188" s="39" t="s">
        <v>8345</v>
      </c>
      <c r="B4188" s="40" t="str">
        <f t="shared" si="132"/>
        <v>037689</v>
      </c>
      <c r="C4188" s="41" t="s">
        <v>8346</v>
      </c>
      <c r="D4188" s="42" t="s">
        <v>7241</v>
      </c>
      <c r="E4188" s="41" t="s">
        <v>7242</v>
      </c>
      <c r="F4188" s="42" t="s">
        <v>383</v>
      </c>
      <c r="G4188" s="42" t="s">
        <v>8339</v>
      </c>
      <c r="H4188" s="42" t="s">
        <v>32</v>
      </c>
      <c r="I4188" s="42" t="s">
        <v>8340</v>
      </c>
      <c r="J4188" s="42" t="s">
        <v>34</v>
      </c>
      <c r="K4188" s="42" t="s">
        <v>35</v>
      </c>
      <c r="L4188" s="37">
        <v>3500</v>
      </c>
      <c r="M4188" s="43" t="s">
        <v>36</v>
      </c>
      <c r="N4188" s="43" t="str">
        <f t="shared" si="131"/>
        <v>0802</v>
      </c>
      <c r="O4188" s="84">
        <v>2.08</v>
      </c>
    </row>
    <row r="4189" spans="1:15" s="22" customFormat="1" ht="11.15" customHeight="1" x14ac:dyDescent="0.2">
      <c r="A4189" s="33" t="s">
        <v>8347</v>
      </c>
      <c r="B4189" s="34" t="str">
        <f t="shared" si="132"/>
        <v>037646</v>
      </c>
      <c r="C4189" s="35" t="s">
        <v>8348</v>
      </c>
      <c r="D4189" s="36" t="s">
        <v>7241</v>
      </c>
      <c r="E4189" s="35" t="s">
        <v>7242</v>
      </c>
      <c r="F4189" s="36" t="s">
        <v>383</v>
      </c>
      <c r="G4189" s="36" t="s">
        <v>8339</v>
      </c>
      <c r="H4189" s="36" t="s">
        <v>32</v>
      </c>
      <c r="I4189" s="36" t="s">
        <v>8340</v>
      </c>
      <c r="J4189" s="36" t="s">
        <v>34</v>
      </c>
      <c r="K4189" s="36" t="s">
        <v>35</v>
      </c>
      <c r="L4189" s="37">
        <v>10</v>
      </c>
      <c r="M4189" s="38" t="s">
        <v>36</v>
      </c>
      <c r="N4189" s="38" t="str">
        <f t="shared" si="131"/>
        <v>0802</v>
      </c>
      <c r="O4189" s="83">
        <v>280.73</v>
      </c>
    </row>
    <row r="4190" spans="1:15" s="22" customFormat="1" ht="11.15" customHeight="1" x14ac:dyDescent="0.2">
      <c r="A4190" s="39" t="s">
        <v>8349</v>
      </c>
      <c r="B4190" s="40" t="str">
        <f t="shared" si="132"/>
        <v>037643</v>
      </c>
      <c r="C4190" s="41" t="s">
        <v>8350</v>
      </c>
      <c r="D4190" s="42" t="s">
        <v>7241</v>
      </c>
      <c r="E4190" s="41" t="s">
        <v>7242</v>
      </c>
      <c r="F4190" s="42" t="s">
        <v>383</v>
      </c>
      <c r="G4190" s="42" t="s">
        <v>8339</v>
      </c>
      <c r="H4190" s="42" t="s">
        <v>32</v>
      </c>
      <c r="I4190" s="42" t="s">
        <v>8340</v>
      </c>
      <c r="J4190" s="42" t="s">
        <v>34</v>
      </c>
      <c r="K4190" s="42" t="s">
        <v>35</v>
      </c>
      <c r="L4190" s="37">
        <v>0</v>
      </c>
      <c r="M4190" s="43" t="s">
        <v>36</v>
      </c>
      <c r="N4190" s="43" t="str">
        <f t="shared" si="131"/>
        <v>0802</v>
      </c>
      <c r="O4190" s="84">
        <v>0.72</v>
      </c>
    </row>
    <row r="4191" spans="1:15" s="22" customFormat="1" ht="11.15" customHeight="1" x14ac:dyDescent="0.2">
      <c r="A4191" s="33" t="s">
        <v>8351</v>
      </c>
      <c r="B4191" s="34" t="str">
        <f t="shared" si="132"/>
        <v>037647</v>
      </c>
      <c r="C4191" s="35" t="s">
        <v>8352</v>
      </c>
      <c r="D4191" s="36" t="s">
        <v>7241</v>
      </c>
      <c r="E4191" s="35" t="s">
        <v>7242</v>
      </c>
      <c r="F4191" s="36" t="s">
        <v>383</v>
      </c>
      <c r="G4191" s="36" t="s">
        <v>8339</v>
      </c>
      <c r="H4191" s="36" t="s">
        <v>32</v>
      </c>
      <c r="I4191" s="36" t="s">
        <v>8340</v>
      </c>
      <c r="J4191" s="36" t="s">
        <v>34</v>
      </c>
      <c r="K4191" s="36" t="s">
        <v>35</v>
      </c>
      <c r="L4191" s="37">
        <v>10</v>
      </c>
      <c r="M4191" s="38" t="s">
        <v>36</v>
      </c>
      <c r="N4191" s="38" t="str">
        <f t="shared" si="131"/>
        <v>0802</v>
      </c>
      <c r="O4191" s="83">
        <v>178.45</v>
      </c>
    </row>
    <row r="4192" spans="1:15" s="22" customFormat="1" ht="11.15" customHeight="1" x14ac:dyDescent="0.2">
      <c r="A4192" s="39" t="s">
        <v>8353</v>
      </c>
      <c r="B4192" s="40" t="str">
        <f t="shared" si="132"/>
        <v>037687</v>
      </c>
      <c r="C4192" s="41" t="s">
        <v>8354</v>
      </c>
      <c r="D4192" s="42" t="s">
        <v>7241</v>
      </c>
      <c r="E4192" s="41" t="s">
        <v>7242</v>
      </c>
      <c r="F4192" s="42" t="s">
        <v>383</v>
      </c>
      <c r="G4192" s="42" t="s">
        <v>8339</v>
      </c>
      <c r="H4192" s="42" t="s">
        <v>32</v>
      </c>
      <c r="I4192" s="42" t="s">
        <v>8340</v>
      </c>
      <c r="J4192" s="42" t="s">
        <v>34</v>
      </c>
      <c r="K4192" s="42" t="s">
        <v>35</v>
      </c>
      <c r="L4192" s="37">
        <v>1000</v>
      </c>
      <c r="M4192" s="43" t="s">
        <v>36</v>
      </c>
      <c r="N4192" s="43" t="str">
        <f t="shared" si="131"/>
        <v>0802</v>
      </c>
      <c r="O4192" s="84">
        <v>1.9</v>
      </c>
    </row>
    <row r="4193" spans="1:15" s="22" customFormat="1" ht="11.15" customHeight="1" x14ac:dyDescent="0.2">
      <c r="A4193" s="33" t="s">
        <v>8355</v>
      </c>
      <c r="B4193" s="34" t="str">
        <f t="shared" si="132"/>
        <v>037690</v>
      </c>
      <c r="C4193" s="35" t="s">
        <v>8356</v>
      </c>
      <c r="D4193" s="36" t="s">
        <v>7241</v>
      </c>
      <c r="E4193" s="35" t="s">
        <v>7242</v>
      </c>
      <c r="F4193" s="36" t="s">
        <v>383</v>
      </c>
      <c r="G4193" s="36" t="s">
        <v>8339</v>
      </c>
      <c r="H4193" s="36" t="s">
        <v>32</v>
      </c>
      <c r="I4193" s="36" t="s">
        <v>8340</v>
      </c>
      <c r="J4193" s="36" t="s">
        <v>34</v>
      </c>
      <c r="K4193" s="36" t="s">
        <v>35</v>
      </c>
      <c r="L4193" s="37">
        <v>1500</v>
      </c>
      <c r="M4193" s="38" t="s">
        <v>36</v>
      </c>
      <c r="N4193" s="38" t="str">
        <f t="shared" si="131"/>
        <v>0802</v>
      </c>
      <c r="O4193" s="83">
        <v>2.16</v>
      </c>
    </row>
    <row r="4194" spans="1:15" s="22" customFormat="1" ht="11.15" customHeight="1" x14ac:dyDescent="0.2">
      <c r="A4194" s="39" t="s">
        <v>8357</v>
      </c>
      <c r="B4194" s="40" t="str">
        <f t="shared" si="132"/>
        <v>037669</v>
      </c>
      <c r="C4194" s="41" t="s">
        <v>8358</v>
      </c>
      <c r="D4194" s="42" t="s">
        <v>7241</v>
      </c>
      <c r="E4194" s="41" t="s">
        <v>7242</v>
      </c>
      <c r="F4194" s="42" t="s">
        <v>383</v>
      </c>
      <c r="G4194" s="42" t="s">
        <v>8339</v>
      </c>
      <c r="H4194" s="42" t="s">
        <v>32</v>
      </c>
      <c r="I4194" s="42" t="s">
        <v>8340</v>
      </c>
      <c r="J4194" s="42" t="s">
        <v>34</v>
      </c>
      <c r="K4194" s="42" t="s">
        <v>35</v>
      </c>
      <c r="L4194" s="37">
        <v>500</v>
      </c>
      <c r="M4194" s="43" t="s">
        <v>36</v>
      </c>
      <c r="N4194" s="43" t="str">
        <f t="shared" si="131"/>
        <v>0802</v>
      </c>
      <c r="O4194" s="84">
        <v>2.99</v>
      </c>
    </row>
    <row r="4195" spans="1:15" s="22" customFormat="1" ht="11.15" customHeight="1" x14ac:dyDescent="0.2">
      <c r="A4195" s="33" t="s">
        <v>8359</v>
      </c>
      <c r="B4195" s="34" t="str">
        <f t="shared" si="132"/>
        <v>037671</v>
      </c>
      <c r="C4195" s="35" t="s">
        <v>8360</v>
      </c>
      <c r="D4195" s="36" t="s">
        <v>7241</v>
      </c>
      <c r="E4195" s="35" t="s">
        <v>7242</v>
      </c>
      <c r="F4195" s="36" t="s">
        <v>383</v>
      </c>
      <c r="G4195" s="36" t="s">
        <v>8339</v>
      </c>
      <c r="H4195" s="36" t="s">
        <v>32</v>
      </c>
      <c r="I4195" s="36" t="s">
        <v>8340</v>
      </c>
      <c r="J4195" s="36" t="s">
        <v>34</v>
      </c>
      <c r="K4195" s="36" t="s">
        <v>35</v>
      </c>
      <c r="L4195" s="37">
        <v>100</v>
      </c>
      <c r="M4195" s="38" t="s">
        <v>36</v>
      </c>
      <c r="N4195" s="38" t="str">
        <f t="shared" si="131"/>
        <v>0802</v>
      </c>
      <c r="O4195" s="83">
        <v>8.31</v>
      </c>
    </row>
    <row r="4196" spans="1:15" s="22" customFormat="1" ht="11.15" customHeight="1" x14ac:dyDescent="0.2">
      <c r="A4196" s="39" t="s">
        <v>8361</v>
      </c>
      <c r="B4196" s="40" t="str">
        <f t="shared" si="132"/>
        <v>037682</v>
      </c>
      <c r="C4196" s="41" t="s">
        <v>8362</v>
      </c>
      <c r="D4196" s="42" t="s">
        <v>7241</v>
      </c>
      <c r="E4196" s="41" t="s">
        <v>7242</v>
      </c>
      <c r="F4196" s="42" t="s">
        <v>383</v>
      </c>
      <c r="G4196" s="42" t="s">
        <v>8339</v>
      </c>
      <c r="H4196" s="42" t="s">
        <v>43</v>
      </c>
      <c r="I4196" s="42" t="s">
        <v>8340</v>
      </c>
      <c r="J4196" s="42" t="s">
        <v>34</v>
      </c>
      <c r="K4196" s="42" t="s">
        <v>35</v>
      </c>
      <c r="L4196" s="37">
        <v>4</v>
      </c>
      <c r="M4196" s="43" t="s">
        <v>36</v>
      </c>
      <c r="N4196" s="43" t="str">
        <f t="shared" si="131"/>
        <v>0802</v>
      </c>
      <c r="O4196" s="84">
        <v>711.36</v>
      </c>
    </row>
    <row r="4197" spans="1:15" s="22" customFormat="1" ht="11.15" customHeight="1" x14ac:dyDescent="0.2">
      <c r="A4197" s="33" t="s">
        <v>8363</v>
      </c>
      <c r="B4197" s="34" t="str">
        <f t="shared" si="132"/>
        <v>037681</v>
      </c>
      <c r="C4197" s="35" t="s">
        <v>8364</v>
      </c>
      <c r="D4197" s="36" t="s">
        <v>7241</v>
      </c>
      <c r="E4197" s="35" t="s">
        <v>7242</v>
      </c>
      <c r="F4197" s="36" t="s">
        <v>383</v>
      </c>
      <c r="G4197" s="36" t="s">
        <v>8339</v>
      </c>
      <c r="H4197" s="36" t="s">
        <v>43</v>
      </c>
      <c r="I4197" s="36" t="s">
        <v>8340</v>
      </c>
      <c r="J4197" s="36" t="s">
        <v>34</v>
      </c>
      <c r="K4197" s="36" t="s">
        <v>35</v>
      </c>
      <c r="L4197" s="37">
        <v>4</v>
      </c>
      <c r="M4197" s="38" t="s">
        <v>36</v>
      </c>
      <c r="N4197" s="38" t="str">
        <f t="shared" si="131"/>
        <v>0802</v>
      </c>
      <c r="O4197" s="83">
        <v>711.36</v>
      </c>
    </row>
    <row r="4198" spans="1:15" s="22" customFormat="1" ht="11.15" customHeight="1" x14ac:dyDescent="0.2">
      <c r="A4198" s="39" t="s">
        <v>8365</v>
      </c>
      <c r="B4198" s="40" t="str">
        <f t="shared" si="132"/>
        <v>037684</v>
      </c>
      <c r="C4198" s="41" t="s">
        <v>8366</v>
      </c>
      <c r="D4198" s="42" t="s">
        <v>7241</v>
      </c>
      <c r="E4198" s="41" t="s">
        <v>7242</v>
      </c>
      <c r="F4198" s="42" t="s">
        <v>383</v>
      </c>
      <c r="G4198" s="42" t="s">
        <v>8339</v>
      </c>
      <c r="H4198" s="42" t="s">
        <v>43</v>
      </c>
      <c r="I4198" s="42" t="s">
        <v>8340</v>
      </c>
      <c r="J4198" s="42" t="s">
        <v>34</v>
      </c>
      <c r="K4198" s="42" t="s">
        <v>35</v>
      </c>
      <c r="L4198" s="37">
        <v>4</v>
      </c>
      <c r="M4198" s="43" t="s">
        <v>36</v>
      </c>
      <c r="N4198" s="43" t="str">
        <f t="shared" si="131"/>
        <v>0802</v>
      </c>
      <c r="O4198" s="84">
        <v>550.58000000000004</v>
      </c>
    </row>
    <row r="4199" spans="1:15" s="22" customFormat="1" ht="11.15" customHeight="1" x14ac:dyDescent="0.2">
      <c r="A4199" s="33" t="s">
        <v>8367</v>
      </c>
      <c r="B4199" s="34" t="str">
        <f t="shared" si="132"/>
        <v>037680</v>
      </c>
      <c r="C4199" s="35" t="s">
        <v>8368</v>
      </c>
      <c r="D4199" s="36" t="s">
        <v>7241</v>
      </c>
      <c r="E4199" s="35" t="s">
        <v>7242</v>
      </c>
      <c r="F4199" s="36" t="s">
        <v>383</v>
      </c>
      <c r="G4199" s="36" t="s">
        <v>8339</v>
      </c>
      <c r="H4199" s="36" t="s">
        <v>43</v>
      </c>
      <c r="I4199" s="36" t="s">
        <v>8340</v>
      </c>
      <c r="J4199" s="36" t="s">
        <v>34</v>
      </c>
      <c r="K4199" s="36" t="s">
        <v>35</v>
      </c>
      <c r="L4199" s="37">
        <v>4</v>
      </c>
      <c r="M4199" s="38" t="s">
        <v>36</v>
      </c>
      <c r="N4199" s="38" t="str">
        <f t="shared" si="131"/>
        <v>0802</v>
      </c>
      <c r="O4199" s="83">
        <v>696.77</v>
      </c>
    </row>
    <row r="4200" spans="1:15" s="22" customFormat="1" ht="11.15" customHeight="1" x14ac:dyDescent="0.2">
      <c r="A4200" s="39" t="s">
        <v>8369</v>
      </c>
      <c r="B4200" s="40" t="str">
        <f t="shared" si="132"/>
        <v>412041</v>
      </c>
      <c r="C4200" s="41" t="s">
        <v>8370</v>
      </c>
      <c r="D4200" s="42" t="s">
        <v>383</v>
      </c>
      <c r="E4200" s="41" t="s">
        <v>382</v>
      </c>
      <c r="F4200" s="42" t="s">
        <v>383</v>
      </c>
      <c r="G4200" s="42" t="s">
        <v>8371</v>
      </c>
      <c r="H4200" s="42" t="s">
        <v>32</v>
      </c>
      <c r="I4200" s="42" t="s">
        <v>8372</v>
      </c>
      <c r="J4200" s="42" t="s">
        <v>34</v>
      </c>
      <c r="K4200" s="42" t="s">
        <v>35</v>
      </c>
      <c r="L4200" s="37">
        <v>27</v>
      </c>
      <c r="M4200" s="43" t="s">
        <v>36</v>
      </c>
      <c r="N4200" s="43" t="str">
        <f t="shared" si="131"/>
        <v>0151</v>
      </c>
      <c r="O4200" s="84">
        <v>17803.03</v>
      </c>
    </row>
    <row r="4201" spans="1:15" s="22" customFormat="1" ht="11.15" customHeight="1" x14ac:dyDescent="0.2">
      <c r="A4201" s="33" t="s">
        <v>8373</v>
      </c>
      <c r="B4201" s="34" t="str">
        <f t="shared" si="132"/>
        <v>014601</v>
      </c>
      <c r="C4201" s="35" t="s">
        <v>8374</v>
      </c>
      <c r="D4201" s="36" t="s">
        <v>383</v>
      </c>
      <c r="E4201" s="35" t="s">
        <v>382</v>
      </c>
      <c r="F4201" s="36" t="s">
        <v>383</v>
      </c>
      <c r="G4201" s="36" t="s">
        <v>8371</v>
      </c>
      <c r="H4201" s="36" t="s">
        <v>32</v>
      </c>
      <c r="I4201" s="36" t="s">
        <v>8372</v>
      </c>
      <c r="J4201" s="36" t="s">
        <v>34</v>
      </c>
      <c r="K4201" s="36" t="s">
        <v>35</v>
      </c>
      <c r="L4201" s="37">
        <v>31</v>
      </c>
      <c r="M4201" s="38" t="s">
        <v>36</v>
      </c>
      <c r="N4201" s="38" t="str">
        <f t="shared" si="131"/>
        <v>0151</v>
      </c>
      <c r="O4201" s="83">
        <v>1304.6099999999999</v>
      </c>
    </row>
    <row r="4202" spans="1:15" s="22" customFormat="1" ht="11.15" customHeight="1" x14ac:dyDescent="0.2">
      <c r="A4202" s="39" t="s">
        <v>8375</v>
      </c>
      <c r="B4202" s="40" t="str">
        <f t="shared" si="132"/>
        <v>004663</v>
      </c>
      <c r="C4202" s="41" t="s">
        <v>8376</v>
      </c>
      <c r="D4202" s="42" t="s">
        <v>383</v>
      </c>
      <c r="E4202" s="41" t="s">
        <v>382</v>
      </c>
      <c r="F4202" s="42" t="s">
        <v>383</v>
      </c>
      <c r="G4202" s="42" t="s">
        <v>8371</v>
      </c>
      <c r="H4202" s="42" t="s">
        <v>32</v>
      </c>
      <c r="I4202" s="42" t="s">
        <v>8372</v>
      </c>
      <c r="J4202" s="42" t="s">
        <v>34</v>
      </c>
      <c r="K4202" s="42" t="s">
        <v>35</v>
      </c>
      <c r="L4202" s="37">
        <v>0</v>
      </c>
      <c r="M4202" s="43" t="s">
        <v>36</v>
      </c>
      <c r="N4202" s="43" t="str">
        <f t="shared" si="131"/>
        <v>0151</v>
      </c>
      <c r="O4202" s="84">
        <v>3120.36</v>
      </c>
    </row>
    <row r="4203" spans="1:15" s="22" customFormat="1" ht="11.15" customHeight="1" x14ac:dyDescent="0.2">
      <c r="A4203" s="33" t="s">
        <v>8377</v>
      </c>
      <c r="B4203" s="34" t="str">
        <f t="shared" si="132"/>
        <v>412040</v>
      </c>
      <c r="C4203" s="35" t="s">
        <v>8378</v>
      </c>
      <c r="D4203" s="36" t="s">
        <v>383</v>
      </c>
      <c r="E4203" s="35" t="s">
        <v>382</v>
      </c>
      <c r="F4203" s="36" t="s">
        <v>383</v>
      </c>
      <c r="G4203" s="36" t="s">
        <v>8371</v>
      </c>
      <c r="H4203" s="36" t="s">
        <v>32</v>
      </c>
      <c r="I4203" s="36" t="s">
        <v>8372</v>
      </c>
      <c r="J4203" s="36" t="s">
        <v>34</v>
      </c>
      <c r="K4203" s="36" t="s">
        <v>35</v>
      </c>
      <c r="L4203" s="37">
        <v>3</v>
      </c>
      <c r="M4203" s="38" t="s">
        <v>36</v>
      </c>
      <c r="N4203" s="38" t="str">
        <f t="shared" si="131"/>
        <v>0151</v>
      </c>
      <c r="O4203" s="83">
        <v>14835.86</v>
      </c>
    </row>
    <row r="4204" spans="1:15" s="22" customFormat="1" ht="11.15" customHeight="1" x14ac:dyDescent="0.2">
      <c r="A4204" s="39" t="s">
        <v>8379</v>
      </c>
      <c r="B4204" s="40" t="str">
        <f t="shared" si="132"/>
        <v>014626</v>
      </c>
      <c r="C4204" s="41" t="s">
        <v>8380</v>
      </c>
      <c r="D4204" s="42" t="s">
        <v>383</v>
      </c>
      <c r="E4204" s="41" t="s">
        <v>382</v>
      </c>
      <c r="F4204" s="42" t="s">
        <v>383</v>
      </c>
      <c r="G4204" s="42" t="s">
        <v>8371</v>
      </c>
      <c r="H4204" s="42" t="s">
        <v>43</v>
      </c>
      <c r="I4204" s="42" t="s">
        <v>8372</v>
      </c>
      <c r="J4204" s="42" t="s">
        <v>34</v>
      </c>
      <c r="K4204" s="42" t="s">
        <v>35</v>
      </c>
      <c r="L4204" s="37">
        <v>45</v>
      </c>
      <c r="M4204" s="43" t="s">
        <v>36</v>
      </c>
      <c r="N4204" s="43" t="str">
        <f t="shared" si="131"/>
        <v>0151</v>
      </c>
      <c r="O4204" s="84">
        <v>226.54</v>
      </c>
    </row>
    <row r="4205" spans="1:15" s="22" customFormat="1" ht="11.15" customHeight="1" x14ac:dyDescent="0.2">
      <c r="A4205" s="33" t="s">
        <v>8381</v>
      </c>
      <c r="B4205" s="34" t="str">
        <f t="shared" si="132"/>
        <v>014661</v>
      </c>
      <c r="C4205" s="35" t="s">
        <v>8382</v>
      </c>
      <c r="D4205" s="36" t="s">
        <v>383</v>
      </c>
      <c r="E4205" s="35" t="s">
        <v>382</v>
      </c>
      <c r="F4205" s="36" t="s">
        <v>383</v>
      </c>
      <c r="G4205" s="36" t="s">
        <v>8371</v>
      </c>
      <c r="H4205" s="36" t="s">
        <v>32</v>
      </c>
      <c r="I4205" s="36" t="s">
        <v>8372</v>
      </c>
      <c r="J4205" s="36" t="s">
        <v>34</v>
      </c>
      <c r="K4205" s="36" t="s">
        <v>35</v>
      </c>
      <c r="L4205" s="37">
        <v>13</v>
      </c>
      <c r="M4205" s="38" t="s">
        <v>36</v>
      </c>
      <c r="N4205" s="38" t="str">
        <f t="shared" si="131"/>
        <v>0151</v>
      </c>
      <c r="O4205" s="83">
        <v>2194.84</v>
      </c>
    </row>
    <row r="4206" spans="1:15" s="22" customFormat="1" ht="11.15" customHeight="1" x14ac:dyDescent="0.2">
      <c r="A4206" s="39" t="s">
        <v>8383</v>
      </c>
      <c r="B4206" s="40" t="str">
        <f t="shared" si="132"/>
        <v>004650</v>
      </c>
      <c r="C4206" s="41" t="s">
        <v>8384</v>
      </c>
      <c r="D4206" s="42" t="s">
        <v>383</v>
      </c>
      <c r="E4206" s="41" t="s">
        <v>382</v>
      </c>
      <c r="F4206" s="42" t="s">
        <v>383</v>
      </c>
      <c r="G4206" s="42" t="s">
        <v>8371</v>
      </c>
      <c r="H4206" s="42" t="s">
        <v>32</v>
      </c>
      <c r="I4206" s="42" t="s">
        <v>8372</v>
      </c>
      <c r="J4206" s="42" t="s">
        <v>34</v>
      </c>
      <c r="K4206" s="42" t="s">
        <v>35</v>
      </c>
      <c r="L4206" s="37">
        <v>9</v>
      </c>
      <c r="M4206" s="43" t="s">
        <v>36</v>
      </c>
      <c r="N4206" s="43" t="str">
        <f t="shared" si="131"/>
        <v>0151</v>
      </c>
      <c r="O4206" s="84">
        <v>2193.5500000000002</v>
      </c>
    </row>
    <row r="4207" spans="1:15" s="22" customFormat="1" ht="11.15" customHeight="1" x14ac:dyDescent="0.2">
      <c r="A4207" s="33" t="s">
        <v>8385</v>
      </c>
      <c r="B4207" s="34" t="str">
        <f t="shared" si="132"/>
        <v>412083</v>
      </c>
      <c r="C4207" s="35" t="s">
        <v>8386</v>
      </c>
      <c r="D4207" s="36" t="s">
        <v>383</v>
      </c>
      <c r="E4207" s="35" t="s">
        <v>382</v>
      </c>
      <c r="F4207" s="36" t="s">
        <v>383</v>
      </c>
      <c r="G4207" s="36" t="s">
        <v>8371</v>
      </c>
      <c r="H4207" s="36" t="s">
        <v>32</v>
      </c>
      <c r="I4207" s="36" t="s">
        <v>8372</v>
      </c>
      <c r="J4207" s="36" t="s">
        <v>34</v>
      </c>
      <c r="K4207" s="36" t="s">
        <v>35</v>
      </c>
      <c r="L4207" s="37">
        <v>3</v>
      </c>
      <c r="M4207" s="38" t="s">
        <v>36</v>
      </c>
      <c r="N4207" s="38" t="str">
        <f t="shared" si="131"/>
        <v>0151</v>
      </c>
      <c r="O4207" s="83">
        <v>11066.61</v>
      </c>
    </row>
    <row r="4208" spans="1:15" s="22" customFormat="1" ht="11.15" customHeight="1" x14ac:dyDescent="0.2">
      <c r="A4208" s="39" t="s">
        <v>8387</v>
      </c>
      <c r="B4208" s="40" t="str">
        <f t="shared" si="132"/>
        <v>014618</v>
      </c>
      <c r="C4208" s="41" t="s">
        <v>8388</v>
      </c>
      <c r="D4208" s="42" t="s">
        <v>383</v>
      </c>
      <c r="E4208" s="41" t="s">
        <v>382</v>
      </c>
      <c r="F4208" s="42" t="s">
        <v>383</v>
      </c>
      <c r="G4208" s="42" t="s">
        <v>8371</v>
      </c>
      <c r="H4208" s="42" t="s">
        <v>43</v>
      </c>
      <c r="I4208" s="42" t="s">
        <v>8372</v>
      </c>
      <c r="J4208" s="42" t="s">
        <v>34</v>
      </c>
      <c r="K4208" s="42" t="s">
        <v>35</v>
      </c>
      <c r="L4208" s="37">
        <v>26</v>
      </c>
      <c r="M4208" s="43" t="s">
        <v>36</v>
      </c>
      <c r="N4208" s="43" t="str">
        <f t="shared" si="131"/>
        <v>0151</v>
      </c>
      <c r="O4208" s="84">
        <v>48.99</v>
      </c>
    </row>
    <row r="4209" spans="1:15" s="22" customFormat="1" ht="11.15" customHeight="1" x14ac:dyDescent="0.2">
      <c r="A4209" s="33" t="s">
        <v>8389</v>
      </c>
      <c r="B4209" s="34" t="str">
        <f t="shared" si="132"/>
        <v>004652</v>
      </c>
      <c r="C4209" s="35" t="s">
        <v>8390</v>
      </c>
      <c r="D4209" s="36" t="s">
        <v>383</v>
      </c>
      <c r="E4209" s="35" t="s">
        <v>382</v>
      </c>
      <c r="F4209" s="36" t="s">
        <v>383</v>
      </c>
      <c r="G4209" s="36" t="s">
        <v>8371</v>
      </c>
      <c r="H4209" s="36" t="s">
        <v>32</v>
      </c>
      <c r="I4209" s="36" t="s">
        <v>8372</v>
      </c>
      <c r="J4209" s="36" t="s">
        <v>34</v>
      </c>
      <c r="K4209" s="36" t="s">
        <v>35</v>
      </c>
      <c r="L4209" s="37">
        <v>7</v>
      </c>
      <c r="M4209" s="38" t="s">
        <v>36</v>
      </c>
      <c r="N4209" s="38" t="str">
        <f t="shared" si="131"/>
        <v>0151</v>
      </c>
      <c r="O4209" s="83">
        <v>1081.8499999999999</v>
      </c>
    </row>
    <row r="4210" spans="1:15" s="22" customFormat="1" ht="11.15" customHeight="1" x14ac:dyDescent="0.2">
      <c r="A4210" s="39" t="s">
        <v>8391</v>
      </c>
      <c r="B4210" s="40" t="str">
        <f t="shared" si="132"/>
        <v>014620</v>
      </c>
      <c r="C4210" s="41" t="s">
        <v>8392</v>
      </c>
      <c r="D4210" s="42" t="s">
        <v>383</v>
      </c>
      <c r="E4210" s="41" t="s">
        <v>382</v>
      </c>
      <c r="F4210" s="42" t="s">
        <v>383</v>
      </c>
      <c r="G4210" s="42" t="s">
        <v>8371</v>
      </c>
      <c r="H4210" s="42" t="s">
        <v>43</v>
      </c>
      <c r="I4210" s="42" t="s">
        <v>8372</v>
      </c>
      <c r="J4210" s="42" t="s">
        <v>34</v>
      </c>
      <c r="K4210" s="42" t="s">
        <v>35</v>
      </c>
      <c r="L4210" s="37">
        <v>12</v>
      </c>
      <c r="M4210" s="43" t="s">
        <v>36</v>
      </c>
      <c r="N4210" s="43" t="str">
        <f t="shared" si="131"/>
        <v>0151</v>
      </c>
      <c r="O4210" s="84">
        <v>47.35</v>
      </c>
    </row>
    <row r="4211" spans="1:15" s="22" customFormat="1" ht="11.15" customHeight="1" x14ac:dyDescent="0.2">
      <c r="A4211" s="33" t="s">
        <v>8393</v>
      </c>
      <c r="B4211" s="34" t="str">
        <f t="shared" si="132"/>
        <v>004653</v>
      </c>
      <c r="C4211" s="35" t="s">
        <v>8394</v>
      </c>
      <c r="D4211" s="36" t="s">
        <v>383</v>
      </c>
      <c r="E4211" s="35" t="s">
        <v>382</v>
      </c>
      <c r="F4211" s="36" t="s">
        <v>383</v>
      </c>
      <c r="G4211" s="36" t="s">
        <v>8371</v>
      </c>
      <c r="H4211" s="36" t="s">
        <v>32</v>
      </c>
      <c r="I4211" s="36" t="s">
        <v>8372</v>
      </c>
      <c r="J4211" s="36" t="s">
        <v>34</v>
      </c>
      <c r="K4211" s="36" t="s">
        <v>35</v>
      </c>
      <c r="L4211" s="37">
        <v>2</v>
      </c>
      <c r="M4211" s="38" t="s">
        <v>36</v>
      </c>
      <c r="N4211" s="38" t="str">
        <f t="shared" si="131"/>
        <v>0151</v>
      </c>
      <c r="O4211" s="83">
        <v>2089.5100000000002</v>
      </c>
    </row>
    <row r="4212" spans="1:15" s="22" customFormat="1" ht="11.15" customHeight="1" x14ac:dyDescent="0.2">
      <c r="A4212" s="39" t="s">
        <v>8395</v>
      </c>
      <c r="B4212" s="40" t="str">
        <f t="shared" si="132"/>
        <v>014617</v>
      </c>
      <c r="C4212" s="41" t="s">
        <v>8396</v>
      </c>
      <c r="D4212" s="42" t="s">
        <v>383</v>
      </c>
      <c r="E4212" s="41" t="s">
        <v>382</v>
      </c>
      <c r="F4212" s="42" t="s">
        <v>383</v>
      </c>
      <c r="G4212" s="42" t="s">
        <v>8371</v>
      </c>
      <c r="H4212" s="42" t="s">
        <v>43</v>
      </c>
      <c r="I4212" s="42" t="s">
        <v>8372</v>
      </c>
      <c r="J4212" s="42" t="s">
        <v>34</v>
      </c>
      <c r="K4212" s="42" t="s">
        <v>35</v>
      </c>
      <c r="L4212" s="37">
        <v>43</v>
      </c>
      <c r="M4212" s="43" t="s">
        <v>36</v>
      </c>
      <c r="N4212" s="43" t="str">
        <f t="shared" si="131"/>
        <v>0151</v>
      </c>
      <c r="O4212" s="84">
        <v>296.05</v>
      </c>
    </row>
    <row r="4213" spans="1:15" s="22" customFormat="1" ht="11.15" customHeight="1" x14ac:dyDescent="0.2">
      <c r="A4213" s="33" t="s">
        <v>8397</v>
      </c>
      <c r="B4213" s="34" t="str">
        <f t="shared" si="132"/>
        <v>014615</v>
      </c>
      <c r="C4213" s="35" t="s">
        <v>8398</v>
      </c>
      <c r="D4213" s="36" t="s">
        <v>383</v>
      </c>
      <c r="E4213" s="35" t="s">
        <v>382</v>
      </c>
      <c r="F4213" s="36" t="s">
        <v>383</v>
      </c>
      <c r="G4213" s="36" t="s">
        <v>8371</v>
      </c>
      <c r="H4213" s="36" t="s">
        <v>43</v>
      </c>
      <c r="I4213" s="36" t="s">
        <v>8372</v>
      </c>
      <c r="J4213" s="36" t="s">
        <v>34</v>
      </c>
      <c r="K4213" s="36" t="s">
        <v>35</v>
      </c>
      <c r="L4213" s="37">
        <v>7</v>
      </c>
      <c r="M4213" s="38" t="s">
        <v>36</v>
      </c>
      <c r="N4213" s="38" t="str">
        <f t="shared" si="131"/>
        <v>0151</v>
      </c>
      <c r="O4213" s="83">
        <v>237.38</v>
      </c>
    </row>
    <row r="4214" spans="1:15" s="22" customFormat="1" ht="11.15" customHeight="1" x14ac:dyDescent="0.2">
      <c r="A4214" s="39" t="s">
        <v>8399</v>
      </c>
      <c r="B4214" s="40" t="str">
        <f t="shared" si="132"/>
        <v>014613</v>
      </c>
      <c r="C4214" s="41" t="s">
        <v>8400</v>
      </c>
      <c r="D4214" s="42" t="s">
        <v>383</v>
      </c>
      <c r="E4214" s="41" t="s">
        <v>382</v>
      </c>
      <c r="F4214" s="42" t="s">
        <v>383</v>
      </c>
      <c r="G4214" s="42" t="s">
        <v>8371</v>
      </c>
      <c r="H4214" s="42" t="s">
        <v>43</v>
      </c>
      <c r="I4214" s="42" t="s">
        <v>8372</v>
      </c>
      <c r="J4214" s="42" t="s">
        <v>34</v>
      </c>
      <c r="K4214" s="42" t="s">
        <v>35</v>
      </c>
      <c r="L4214" s="37">
        <v>10</v>
      </c>
      <c r="M4214" s="43" t="s">
        <v>36</v>
      </c>
      <c r="N4214" s="43" t="str">
        <f t="shared" si="131"/>
        <v>0151</v>
      </c>
      <c r="O4214" s="84">
        <v>45.44</v>
      </c>
    </row>
    <row r="4215" spans="1:15" s="22" customFormat="1" ht="11.15" customHeight="1" x14ac:dyDescent="0.2">
      <c r="A4215" s="33" t="s">
        <v>8401</v>
      </c>
      <c r="B4215" s="34" t="str">
        <f t="shared" si="132"/>
        <v>014610</v>
      </c>
      <c r="C4215" s="35" t="s">
        <v>8402</v>
      </c>
      <c r="D4215" s="36" t="s">
        <v>383</v>
      </c>
      <c r="E4215" s="35" t="s">
        <v>382</v>
      </c>
      <c r="F4215" s="36" t="s">
        <v>383</v>
      </c>
      <c r="G4215" s="36" t="s">
        <v>8371</v>
      </c>
      <c r="H4215" s="36" t="s">
        <v>43</v>
      </c>
      <c r="I4215" s="36" t="s">
        <v>8372</v>
      </c>
      <c r="J4215" s="36" t="s">
        <v>34</v>
      </c>
      <c r="K4215" s="36" t="s">
        <v>35</v>
      </c>
      <c r="L4215" s="37">
        <v>22</v>
      </c>
      <c r="M4215" s="38" t="s">
        <v>36</v>
      </c>
      <c r="N4215" s="38" t="str">
        <f t="shared" si="131"/>
        <v>0151</v>
      </c>
      <c r="O4215" s="83">
        <v>46.66</v>
      </c>
    </row>
    <row r="4216" spans="1:15" s="22" customFormat="1" ht="11.15" customHeight="1" x14ac:dyDescent="0.2">
      <c r="A4216" s="39" t="s">
        <v>8403</v>
      </c>
      <c r="B4216" s="40" t="str">
        <f t="shared" si="132"/>
        <v>014625</v>
      </c>
      <c r="C4216" s="41" t="s">
        <v>8404</v>
      </c>
      <c r="D4216" s="42" t="s">
        <v>383</v>
      </c>
      <c r="E4216" s="41" t="s">
        <v>382</v>
      </c>
      <c r="F4216" s="42" t="s">
        <v>383</v>
      </c>
      <c r="G4216" s="42" t="s">
        <v>8371</v>
      </c>
      <c r="H4216" s="42" t="s">
        <v>43</v>
      </c>
      <c r="I4216" s="42" t="s">
        <v>8372</v>
      </c>
      <c r="J4216" s="42" t="s">
        <v>34</v>
      </c>
      <c r="K4216" s="42" t="s">
        <v>35</v>
      </c>
      <c r="L4216" s="37">
        <v>18</v>
      </c>
      <c r="M4216" s="43" t="s">
        <v>36</v>
      </c>
      <c r="N4216" s="43" t="str">
        <f t="shared" si="131"/>
        <v>0151</v>
      </c>
      <c r="O4216" s="84">
        <v>45.56</v>
      </c>
    </row>
    <row r="4217" spans="1:15" s="22" customFormat="1" ht="11.15" customHeight="1" x14ac:dyDescent="0.2">
      <c r="A4217" s="33" t="s">
        <v>8405</v>
      </c>
      <c r="B4217" s="34" t="str">
        <f t="shared" si="132"/>
        <v>014628</v>
      </c>
      <c r="C4217" s="35" t="s">
        <v>8406</v>
      </c>
      <c r="D4217" s="36" t="s">
        <v>383</v>
      </c>
      <c r="E4217" s="35" t="s">
        <v>382</v>
      </c>
      <c r="F4217" s="36" t="s">
        <v>383</v>
      </c>
      <c r="G4217" s="36" t="s">
        <v>8371</v>
      </c>
      <c r="H4217" s="36" t="s">
        <v>43</v>
      </c>
      <c r="I4217" s="36" t="s">
        <v>8372</v>
      </c>
      <c r="J4217" s="36" t="s">
        <v>34</v>
      </c>
      <c r="K4217" s="36" t="s">
        <v>35</v>
      </c>
      <c r="L4217" s="37">
        <v>2</v>
      </c>
      <c r="M4217" s="38" t="s">
        <v>36</v>
      </c>
      <c r="N4217" s="38" t="str">
        <f t="shared" si="131"/>
        <v>0151</v>
      </c>
      <c r="O4217" s="83">
        <v>45.56</v>
      </c>
    </row>
    <row r="4218" spans="1:15" s="22" customFormat="1" ht="11.15" customHeight="1" x14ac:dyDescent="0.2">
      <c r="A4218" s="39" t="s">
        <v>8407</v>
      </c>
      <c r="B4218" s="40" t="str">
        <f t="shared" si="132"/>
        <v>014616</v>
      </c>
      <c r="C4218" s="41" t="s">
        <v>8408</v>
      </c>
      <c r="D4218" s="42" t="s">
        <v>383</v>
      </c>
      <c r="E4218" s="41" t="s">
        <v>382</v>
      </c>
      <c r="F4218" s="42" t="s">
        <v>383</v>
      </c>
      <c r="G4218" s="42" t="s">
        <v>8371</v>
      </c>
      <c r="H4218" s="42" t="s">
        <v>43</v>
      </c>
      <c r="I4218" s="42" t="s">
        <v>8372</v>
      </c>
      <c r="J4218" s="42" t="s">
        <v>34</v>
      </c>
      <c r="K4218" s="42" t="s">
        <v>35</v>
      </c>
      <c r="L4218" s="37">
        <v>6</v>
      </c>
      <c r="M4218" s="43" t="s">
        <v>36</v>
      </c>
      <c r="N4218" s="43" t="str">
        <f t="shared" si="131"/>
        <v>0151</v>
      </c>
      <c r="O4218" s="84">
        <v>47.6</v>
      </c>
    </row>
    <row r="4219" spans="1:15" s="22" customFormat="1" ht="11.15" customHeight="1" x14ac:dyDescent="0.2">
      <c r="A4219" s="33" t="s">
        <v>8409</v>
      </c>
      <c r="B4219" s="34" t="str">
        <f t="shared" si="132"/>
        <v>014624</v>
      </c>
      <c r="C4219" s="35" t="s">
        <v>8410</v>
      </c>
      <c r="D4219" s="36" t="s">
        <v>383</v>
      </c>
      <c r="E4219" s="35" t="s">
        <v>382</v>
      </c>
      <c r="F4219" s="36" t="s">
        <v>383</v>
      </c>
      <c r="G4219" s="36" t="s">
        <v>8371</v>
      </c>
      <c r="H4219" s="36" t="s">
        <v>43</v>
      </c>
      <c r="I4219" s="36" t="s">
        <v>8372</v>
      </c>
      <c r="J4219" s="36" t="s">
        <v>34</v>
      </c>
      <c r="K4219" s="36" t="s">
        <v>35</v>
      </c>
      <c r="L4219" s="37">
        <v>4</v>
      </c>
      <c r="M4219" s="38" t="s">
        <v>36</v>
      </c>
      <c r="N4219" s="38" t="str">
        <f t="shared" ref="N4219:N4282" si="133">TEXT(G4219,"0000")</f>
        <v>0151</v>
      </c>
      <c r="O4219" s="83">
        <v>45.56</v>
      </c>
    </row>
    <row r="4220" spans="1:15" s="22" customFormat="1" ht="11.15" customHeight="1" x14ac:dyDescent="0.2">
      <c r="A4220" s="39" t="s">
        <v>8411</v>
      </c>
      <c r="B4220" s="40" t="str">
        <f t="shared" si="132"/>
        <v>014622</v>
      </c>
      <c r="C4220" s="41" t="s">
        <v>8412</v>
      </c>
      <c r="D4220" s="42" t="s">
        <v>383</v>
      </c>
      <c r="E4220" s="41" t="s">
        <v>382</v>
      </c>
      <c r="F4220" s="42" t="s">
        <v>383</v>
      </c>
      <c r="G4220" s="42" t="s">
        <v>8371</v>
      </c>
      <c r="H4220" s="42" t="s">
        <v>43</v>
      </c>
      <c r="I4220" s="42" t="s">
        <v>8372</v>
      </c>
      <c r="J4220" s="42" t="s">
        <v>34</v>
      </c>
      <c r="K4220" s="42" t="s">
        <v>35</v>
      </c>
      <c r="L4220" s="37">
        <v>5</v>
      </c>
      <c r="M4220" s="43" t="s">
        <v>36</v>
      </c>
      <c r="N4220" s="43" t="str">
        <f t="shared" si="133"/>
        <v>0151</v>
      </c>
      <c r="O4220" s="84">
        <v>45.56</v>
      </c>
    </row>
    <row r="4221" spans="1:15" s="22" customFormat="1" ht="11.15" customHeight="1" x14ac:dyDescent="0.2">
      <c r="A4221" s="33" t="s">
        <v>8413</v>
      </c>
      <c r="B4221" s="34" t="str">
        <f t="shared" si="132"/>
        <v>033004</v>
      </c>
      <c r="C4221" s="35" t="s">
        <v>8414</v>
      </c>
      <c r="D4221" s="36" t="s">
        <v>34</v>
      </c>
      <c r="E4221" s="35" t="s">
        <v>2753</v>
      </c>
      <c r="F4221" s="36" t="s">
        <v>383</v>
      </c>
      <c r="G4221" s="36" t="s">
        <v>8415</v>
      </c>
      <c r="H4221" s="36" t="s">
        <v>43</v>
      </c>
      <c r="I4221" s="36" t="s">
        <v>8416</v>
      </c>
      <c r="J4221" s="36" t="s">
        <v>34</v>
      </c>
      <c r="K4221" s="36" t="s">
        <v>35</v>
      </c>
      <c r="L4221" s="37">
        <v>4</v>
      </c>
      <c r="M4221" s="38" t="s">
        <v>36</v>
      </c>
      <c r="N4221" s="38" t="str">
        <f t="shared" si="133"/>
        <v>0873</v>
      </c>
      <c r="O4221" s="83">
        <v>11378.81</v>
      </c>
    </row>
    <row r="4222" spans="1:15" s="22" customFormat="1" ht="11.15" customHeight="1" x14ac:dyDescent="0.2">
      <c r="A4222" s="39" t="s">
        <v>8417</v>
      </c>
      <c r="B4222" s="40" t="str">
        <f t="shared" si="132"/>
        <v>037210</v>
      </c>
      <c r="C4222" s="41" t="s">
        <v>8418</v>
      </c>
      <c r="D4222" s="42" t="s">
        <v>7241</v>
      </c>
      <c r="E4222" s="41" t="s">
        <v>7242</v>
      </c>
      <c r="F4222" s="42" t="s">
        <v>383</v>
      </c>
      <c r="G4222" s="42" t="s">
        <v>8419</v>
      </c>
      <c r="H4222" s="42" t="s">
        <v>32</v>
      </c>
      <c r="I4222" s="42" t="s">
        <v>8420</v>
      </c>
      <c r="J4222" s="42" t="s">
        <v>34</v>
      </c>
      <c r="K4222" s="42" t="s">
        <v>35</v>
      </c>
      <c r="L4222" s="37">
        <v>520</v>
      </c>
      <c r="M4222" s="43" t="s">
        <v>36</v>
      </c>
      <c r="N4222" s="43" t="str">
        <f t="shared" si="133"/>
        <v>0790</v>
      </c>
      <c r="O4222" s="84">
        <v>140.16</v>
      </c>
    </row>
    <row r="4223" spans="1:15" s="22" customFormat="1" ht="11.15" customHeight="1" x14ac:dyDescent="0.2">
      <c r="A4223" s="33" t="s">
        <v>8421</v>
      </c>
      <c r="B4223" s="34" t="str">
        <f t="shared" si="132"/>
        <v>037525</v>
      </c>
      <c r="C4223" s="35" t="s">
        <v>8422</v>
      </c>
      <c r="D4223" s="36" t="s">
        <v>7241</v>
      </c>
      <c r="E4223" s="35" t="s">
        <v>7242</v>
      </c>
      <c r="F4223" s="36" t="s">
        <v>383</v>
      </c>
      <c r="G4223" s="36" t="s">
        <v>8419</v>
      </c>
      <c r="H4223" s="36" t="s">
        <v>43</v>
      </c>
      <c r="I4223" s="36" t="s">
        <v>8420</v>
      </c>
      <c r="J4223" s="36" t="s">
        <v>34</v>
      </c>
      <c r="K4223" s="36" t="s">
        <v>35</v>
      </c>
      <c r="L4223" s="37">
        <v>50</v>
      </c>
      <c r="M4223" s="38" t="s">
        <v>36</v>
      </c>
      <c r="N4223" s="38" t="str">
        <f t="shared" si="133"/>
        <v>0790</v>
      </c>
      <c r="O4223" s="83">
        <v>350.57</v>
      </c>
    </row>
    <row r="4224" spans="1:15" s="22" customFormat="1" ht="11.15" customHeight="1" x14ac:dyDescent="0.2">
      <c r="A4224" s="39" t="s">
        <v>8423</v>
      </c>
      <c r="B4224" s="40" t="str">
        <f t="shared" si="132"/>
        <v>037279</v>
      </c>
      <c r="C4224" s="41" t="s">
        <v>8424</v>
      </c>
      <c r="D4224" s="42" t="s">
        <v>7241</v>
      </c>
      <c r="E4224" s="41" t="s">
        <v>7242</v>
      </c>
      <c r="F4224" s="42" t="s">
        <v>383</v>
      </c>
      <c r="G4224" s="42" t="s">
        <v>8419</v>
      </c>
      <c r="H4224" s="42" t="s">
        <v>32</v>
      </c>
      <c r="I4224" s="42" t="s">
        <v>8420</v>
      </c>
      <c r="J4224" s="42" t="s">
        <v>34</v>
      </c>
      <c r="K4224" s="42" t="s">
        <v>35</v>
      </c>
      <c r="L4224" s="37">
        <v>180</v>
      </c>
      <c r="M4224" s="43" t="s">
        <v>36</v>
      </c>
      <c r="N4224" s="43" t="str">
        <f t="shared" si="133"/>
        <v>0790</v>
      </c>
      <c r="O4224" s="84">
        <v>206.41</v>
      </c>
    </row>
    <row r="4225" spans="1:15" s="22" customFormat="1" ht="11.15" customHeight="1" x14ac:dyDescent="0.2">
      <c r="A4225" s="33" t="s">
        <v>8425</v>
      </c>
      <c r="B4225" s="34" t="str">
        <f t="shared" si="132"/>
        <v>037176</v>
      </c>
      <c r="C4225" s="35" t="s">
        <v>8426</v>
      </c>
      <c r="D4225" s="36" t="s">
        <v>7241</v>
      </c>
      <c r="E4225" s="35" t="s">
        <v>7242</v>
      </c>
      <c r="F4225" s="36" t="s">
        <v>383</v>
      </c>
      <c r="G4225" s="36" t="s">
        <v>8419</v>
      </c>
      <c r="H4225" s="36" t="s">
        <v>32</v>
      </c>
      <c r="I4225" s="36" t="s">
        <v>8420</v>
      </c>
      <c r="J4225" s="36" t="s">
        <v>34</v>
      </c>
      <c r="K4225" s="36" t="s">
        <v>35</v>
      </c>
      <c r="L4225" s="37">
        <v>10</v>
      </c>
      <c r="M4225" s="38" t="s">
        <v>36</v>
      </c>
      <c r="N4225" s="38" t="str">
        <f t="shared" si="133"/>
        <v>0790</v>
      </c>
      <c r="O4225" s="83">
        <v>369.91</v>
      </c>
    </row>
    <row r="4226" spans="1:15" s="22" customFormat="1" ht="11.15" customHeight="1" x14ac:dyDescent="0.2">
      <c r="A4226" s="39" t="s">
        <v>8427</v>
      </c>
      <c r="B4226" s="40" t="str">
        <f t="shared" si="132"/>
        <v>037522</v>
      </c>
      <c r="C4226" s="41" t="s">
        <v>8428</v>
      </c>
      <c r="D4226" s="42" t="s">
        <v>7241</v>
      </c>
      <c r="E4226" s="41" t="s">
        <v>7242</v>
      </c>
      <c r="F4226" s="42" t="s">
        <v>383</v>
      </c>
      <c r="G4226" s="42" t="s">
        <v>8419</v>
      </c>
      <c r="H4226" s="42" t="s">
        <v>43</v>
      </c>
      <c r="I4226" s="42" t="s">
        <v>8420</v>
      </c>
      <c r="J4226" s="42" t="s">
        <v>34</v>
      </c>
      <c r="K4226" s="42" t="s">
        <v>35</v>
      </c>
      <c r="L4226" s="37">
        <v>360</v>
      </c>
      <c r="M4226" s="43" t="s">
        <v>36</v>
      </c>
      <c r="N4226" s="43" t="str">
        <f t="shared" si="133"/>
        <v>0790</v>
      </c>
      <c r="O4226" s="84">
        <v>29.16</v>
      </c>
    </row>
    <row r="4227" spans="1:15" s="22" customFormat="1" ht="11.15" customHeight="1" x14ac:dyDescent="0.2">
      <c r="A4227" s="33" t="s">
        <v>8429</v>
      </c>
      <c r="B4227" s="34" t="str">
        <f t="shared" ref="B4227:B4290" si="134">HYPERLINK(CONCATENATE("https://project.daccord.ru/2024/Items/PL_ItemView.php?Reference=",A4227),A4227)</f>
        <v>039596</v>
      </c>
      <c r="C4227" s="35" t="s">
        <v>8430</v>
      </c>
      <c r="D4227" s="36" t="s">
        <v>7241</v>
      </c>
      <c r="E4227" s="35" t="s">
        <v>7242</v>
      </c>
      <c r="F4227" s="36" t="s">
        <v>383</v>
      </c>
      <c r="G4227" s="36" t="s">
        <v>8419</v>
      </c>
      <c r="H4227" s="36" t="s">
        <v>43</v>
      </c>
      <c r="I4227" s="36" t="s">
        <v>8420</v>
      </c>
      <c r="J4227" s="36" t="s">
        <v>34</v>
      </c>
      <c r="K4227" s="36" t="s">
        <v>35</v>
      </c>
      <c r="L4227" s="37">
        <v>0</v>
      </c>
      <c r="M4227" s="38" t="s">
        <v>36</v>
      </c>
      <c r="N4227" s="38" t="str">
        <f t="shared" si="133"/>
        <v>0790</v>
      </c>
      <c r="O4227" s="83">
        <v>110.17</v>
      </c>
    </row>
    <row r="4228" spans="1:15" s="22" customFormat="1" ht="11.15" customHeight="1" x14ac:dyDescent="0.2">
      <c r="A4228" s="39" t="s">
        <v>8431</v>
      </c>
      <c r="B4228" s="40" t="str">
        <f t="shared" si="134"/>
        <v>037555</v>
      </c>
      <c r="C4228" s="41" t="s">
        <v>8432</v>
      </c>
      <c r="D4228" s="42" t="s">
        <v>7241</v>
      </c>
      <c r="E4228" s="41" t="s">
        <v>7242</v>
      </c>
      <c r="F4228" s="42" t="s">
        <v>383</v>
      </c>
      <c r="G4228" s="42" t="s">
        <v>8419</v>
      </c>
      <c r="H4228" s="42" t="s">
        <v>43</v>
      </c>
      <c r="I4228" s="42" t="s">
        <v>8420</v>
      </c>
      <c r="J4228" s="42" t="s">
        <v>34</v>
      </c>
      <c r="K4228" s="42" t="s">
        <v>35</v>
      </c>
      <c r="L4228" s="37">
        <v>1340</v>
      </c>
      <c r="M4228" s="43" t="s">
        <v>36</v>
      </c>
      <c r="N4228" s="43" t="str">
        <f t="shared" si="133"/>
        <v>0790</v>
      </c>
      <c r="O4228" s="84">
        <v>27.21</v>
      </c>
    </row>
    <row r="4229" spans="1:15" s="22" customFormat="1" ht="11.15" customHeight="1" x14ac:dyDescent="0.2">
      <c r="A4229" s="33" t="s">
        <v>8433</v>
      </c>
      <c r="B4229" s="34" t="str">
        <f t="shared" si="134"/>
        <v>037562</v>
      </c>
      <c r="C4229" s="35" t="s">
        <v>8434</v>
      </c>
      <c r="D4229" s="36" t="s">
        <v>7241</v>
      </c>
      <c r="E4229" s="35" t="s">
        <v>7242</v>
      </c>
      <c r="F4229" s="36" t="s">
        <v>383</v>
      </c>
      <c r="G4229" s="36" t="s">
        <v>8419</v>
      </c>
      <c r="H4229" s="36" t="s">
        <v>43</v>
      </c>
      <c r="I4229" s="36" t="s">
        <v>8420</v>
      </c>
      <c r="J4229" s="36" t="s">
        <v>34</v>
      </c>
      <c r="K4229" s="36" t="s">
        <v>35</v>
      </c>
      <c r="L4229" s="37">
        <v>430</v>
      </c>
      <c r="M4229" s="38" t="s">
        <v>36</v>
      </c>
      <c r="N4229" s="38" t="str">
        <f t="shared" si="133"/>
        <v>0790</v>
      </c>
      <c r="O4229" s="83">
        <v>54.69</v>
      </c>
    </row>
    <row r="4230" spans="1:15" s="22" customFormat="1" ht="11.15" customHeight="1" x14ac:dyDescent="0.2">
      <c r="A4230" s="39" t="s">
        <v>8435</v>
      </c>
      <c r="B4230" s="40" t="str">
        <f t="shared" si="134"/>
        <v>037272</v>
      </c>
      <c r="C4230" s="41" t="s">
        <v>8436</v>
      </c>
      <c r="D4230" s="42" t="s">
        <v>7241</v>
      </c>
      <c r="E4230" s="41" t="s">
        <v>7242</v>
      </c>
      <c r="F4230" s="42" t="s">
        <v>383</v>
      </c>
      <c r="G4230" s="42" t="s">
        <v>8419</v>
      </c>
      <c r="H4230" s="42" t="s">
        <v>32</v>
      </c>
      <c r="I4230" s="42" t="s">
        <v>8420</v>
      </c>
      <c r="J4230" s="42" t="s">
        <v>34</v>
      </c>
      <c r="K4230" s="42" t="s">
        <v>35</v>
      </c>
      <c r="L4230" s="37">
        <v>25</v>
      </c>
      <c r="M4230" s="43" t="s">
        <v>36</v>
      </c>
      <c r="N4230" s="43" t="str">
        <f t="shared" si="133"/>
        <v>0790</v>
      </c>
      <c r="O4230" s="84">
        <v>205.5</v>
      </c>
    </row>
    <row r="4231" spans="1:15" s="22" customFormat="1" ht="11.15" customHeight="1" x14ac:dyDescent="0.35">
      <c r="A4231" s="44" t="s">
        <v>8437</v>
      </c>
      <c r="B4231" s="45" t="str">
        <f t="shared" si="134"/>
        <v>037105</v>
      </c>
      <c r="C4231" s="46" t="s">
        <v>8438</v>
      </c>
      <c r="D4231" s="46" t="s">
        <v>7241</v>
      </c>
      <c r="E4231" s="46" t="s">
        <v>7242</v>
      </c>
      <c r="F4231" s="46" t="s">
        <v>383</v>
      </c>
      <c r="G4231" s="46" t="s">
        <v>8419</v>
      </c>
      <c r="H4231" s="46" t="s">
        <v>32</v>
      </c>
      <c r="I4231" s="46" t="s">
        <v>8420</v>
      </c>
      <c r="J4231" s="46" t="s">
        <v>619</v>
      </c>
      <c r="K4231" s="46" t="s">
        <v>35</v>
      </c>
      <c r="L4231" s="37">
        <v>20</v>
      </c>
      <c r="M4231" s="47" t="s">
        <v>36</v>
      </c>
      <c r="N4231" s="38" t="str">
        <f t="shared" si="133"/>
        <v>0790</v>
      </c>
      <c r="O4231" s="83">
        <v>469.2</v>
      </c>
    </row>
    <row r="4232" spans="1:15" s="22" customFormat="1" ht="11.15" customHeight="1" x14ac:dyDescent="0.2">
      <c r="A4232" s="39" t="s">
        <v>8439</v>
      </c>
      <c r="B4232" s="40" t="str">
        <f t="shared" si="134"/>
        <v>037544</v>
      </c>
      <c r="C4232" s="41" t="s">
        <v>8440</v>
      </c>
      <c r="D4232" s="42" t="s">
        <v>7241</v>
      </c>
      <c r="E4232" s="41" t="s">
        <v>7242</v>
      </c>
      <c r="F4232" s="42" t="s">
        <v>383</v>
      </c>
      <c r="G4232" s="42" t="s">
        <v>8419</v>
      </c>
      <c r="H4232" s="42" t="s">
        <v>43</v>
      </c>
      <c r="I4232" s="42" t="s">
        <v>8420</v>
      </c>
      <c r="J4232" s="42" t="s">
        <v>34</v>
      </c>
      <c r="K4232" s="42" t="s">
        <v>35</v>
      </c>
      <c r="L4232" s="37">
        <v>10</v>
      </c>
      <c r="M4232" s="43" t="s">
        <v>36</v>
      </c>
      <c r="N4232" s="43" t="str">
        <f t="shared" si="133"/>
        <v>0790</v>
      </c>
      <c r="O4232" s="84">
        <v>842.28</v>
      </c>
    </row>
    <row r="4233" spans="1:15" s="22" customFormat="1" ht="11.15" customHeight="1" x14ac:dyDescent="0.2">
      <c r="A4233" s="33" t="s">
        <v>8441</v>
      </c>
      <c r="B4233" s="34" t="str">
        <f t="shared" si="134"/>
        <v>037585</v>
      </c>
      <c r="C4233" s="35" t="s">
        <v>8442</v>
      </c>
      <c r="D4233" s="36" t="s">
        <v>7241</v>
      </c>
      <c r="E4233" s="35" t="s">
        <v>7242</v>
      </c>
      <c r="F4233" s="36" t="s">
        <v>383</v>
      </c>
      <c r="G4233" s="36" t="s">
        <v>8419</v>
      </c>
      <c r="H4233" s="36" t="s">
        <v>43</v>
      </c>
      <c r="I4233" s="36" t="s">
        <v>8420</v>
      </c>
      <c r="J4233" s="36" t="s">
        <v>34</v>
      </c>
      <c r="K4233" s="36" t="s">
        <v>35</v>
      </c>
      <c r="L4233" s="37">
        <v>240</v>
      </c>
      <c r="M4233" s="38" t="s">
        <v>36</v>
      </c>
      <c r="N4233" s="38" t="str">
        <f t="shared" si="133"/>
        <v>0790</v>
      </c>
      <c r="O4233" s="83">
        <v>98.47</v>
      </c>
    </row>
    <row r="4234" spans="1:15" s="22" customFormat="1" ht="11.15" customHeight="1" x14ac:dyDescent="0.2">
      <c r="A4234" s="39" t="s">
        <v>8443</v>
      </c>
      <c r="B4234" s="40" t="str">
        <f t="shared" si="134"/>
        <v>039017</v>
      </c>
      <c r="C4234" s="41" t="s">
        <v>8444</v>
      </c>
      <c r="D4234" s="42" t="s">
        <v>7241</v>
      </c>
      <c r="E4234" s="41" t="s">
        <v>7242</v>
      </c>
      <c r="F4234" s="42" t="s">
        <v>383</v>
      </c>
      <c r="G4234" s="42" t="s">
        <v>8419</v>
      </c>
      <c r="H4234" s="42" t="s">
        <v>43</v>
      </c>
      <c r="I4234" s="42" t="s">
        <v>8420</v>
      </c>
      <c r="J4234" s="42" t="s">
        <v>34</v>
      </c>
      <c r="K4234" s="42" t="s">
        <v>35</v>
      </c>
      <c r="L4234" s="37">
        <v>5</v>
      </c>
      <c r="M4234" s="43" t="s">
        <v>36</v>
      </c>
      <c r="N4234" s="43" t="str">
        <f t="shared" si="133"/>
        <v>0790</v>
      </c>
      <c r="O4234" s="84">
        <v>2140.25</v>
      </c>
    </row>
    <row r="4235" spans="1:15" s="22" customFormat="1" ht="11.15" customHeight="1" x14ac:dyDescent="0.2">
      <c r="A4235" s="33" t="s">
        <v>8445</v>
      </c>
      <c r="B4235" s="34" t="str">
        <f t="shared" si="134"/>
        <v>039597</v>
      </c>
      <c r="C4235" s="35" t="s">
        <v>8446</v>
      </c>
      <c r="D4235" s="36" t="s">
        <v>7241</v>
      </c>
      <c r="E4235" s="35" t="s">
        <v>7242</v>
      </c>
      <c r="F4235" s="36" t="s">
        <v>383</v>
      </c>
      <c r="G4235" s="36" t="s">
        <v>8419</v>
      </c>
      <c r="H4235" s="36" t="s">
        <v>43</v>
      </c>
      <c r="I4235" s="36" t="s">
        <v>8420</v>
      </c>
      <c r="J4235" s="36" t="s">
        <v>34</v>
      </c>
      <c r="K4235" s="36" t="s">
        <v>35</v>
      </c>
      <c r="L4235" s="37">
        <v>180</v>
      </c>
      <c r="M4235" s="38" t="s">
        <v>36</v>
      </c>
      <c r="N4235" s="38" t="str">
        <f t="shared" si="133"/>
        <v>0790</v>
      </c>
      <c r="O4235" s="83">
        <v>31.61</v>
      </c>
    </row>
    <row r="4236" spans="1:15" s="22" customFormat="1" ht="11.15" customHeight="1" x14ac:dyDescent="0.2">
      <c r="A4236" s="39" t="s">
        <v>8447</v>
      </c>
      <c r="B4236" s="40" t="str">
        <f t="shared" si="134"/>
        <v>037183</v>
      </c>
      <c r="C4236" s="41" t="s">
        <v>8448</v>
      </c>
      <c r="D4236" s="42" t="s">
        <v>7241</v>
      </c>
      <c r="E4236" s="41" t="s">
        <v>7242</v>
      </c>
      <c r="F4236" s="42" t="s">
        <v>383</v>
      </c>
      <c r="G4236" s="42" t="s">
        <v>8419</v>
      </c>
      <c r="H4236" s="42" t="s">
        <v>32</v>
      </c>
      <c r="I4236" s="42" t="s">
        <v>8420</v>
      </c>
      <c r="J4236" s="42" t="s">
        <v>34</v>
      </c>
      <c r="K4236" s="42" t="s">
        <v>35</v>
      </c>
      <c r="L4236" s="37">
        <v>20</v>
      </c>
      <c r="M4236" s="43" t="s">
        <v>36</v>
      </c>
      <c r="N4236" s="43" t="str">
        <f t="shared" si="133"/>
        <v>0790</v>
      </c>
      <c r="O4236" s="84">
        <v>125.09</v>
      </c>
    </row>
    <row r="4237" spans="1:15" s="22" customFormat="1" ht="11.15" customHeight="1" x14ac:dyDescent="0.2">
      <c r="A4237" s="33" t="s">
        <v>8449</v>
      </c>
      <c r="B4237" s="34" t="str">
        <f t="shared" si="134"/>
        <v>039488</v>
      </c>
      <c r="C4237" s="35" t="s">
        <v>8450</v>
      </c>
      <c r="D4237" s="36" t="s">
        <v>7241</v>
      </c>
      <c r="E4237" s="35" t="s">
        <v>7242</v>
      </c>
      <c r="F4237" s="36" t="s">
        <v>383</v>
      </c>
      <c r="G4237" s="36" t="s">
        <v>8419</v>
      </c>
      <c r="H4237" s="36" t="s">
        <v>43</v>
      </c>
      <c r="I4237" s="36" t="s">
        <v>8420</v>
      </c>
      <c r="J4237" s="36" t="s">
        <v>34</v>
      </c>
      <c r="K4237" s="36" t="s">
        <v>35</v>
      </c>
      <c r="L4237" s="37">
        <v>25</v>
      </c>
      <c r="M4237" s="38" t="s">
        <v>36</v>
      </c>
      <c r="N4237" s="38" t="str">
        <f t="shared" si="133"/>
        <v>0790</v>
      </c>
      <c r="O4237" s="83">
        <v>356.77</v>
      </c>
    </row>
    <row r="4238" spans="1:15" s="22" customFormat="1" ht="11.15" customHeight="1" x14ac:dyDescent="0.2">
      <c r="A4238" s="39" t="s">
        <v>8451</v>
      </c>
      <c r="B4238" s="40" t="str">
        <f t="shared" si="134"/>
        <v>037264</v>
      </c>
      <c r="C4238" s="41" t="s">
        <v>8452</v>
      </c>
      <c r="D4238" s="42" t="s">
        <v>7241</v>
      </c>
      <c r="E4238" s="41" t="s">
        <v>7242</v>
      </c>
      <c r="F4238" s="42" t="s">
        <v>383</v>
      </c>
      <c r="G4238" s="42" t="s">
        <v>8419</v>
      </c>
      <c r="H4238" s="42" t="s">
        <v>32</v>
      </c>
      <c r="I4238" s="42" t="s">
        <v>8420</v>
      </c>
      <c r="J4238" s="42" t="s">
        <v>34</v>
      </c>
      <c r="K4238" s="42" t="s">
        <v>35</v>
      </c>
      <c r="L4238" s="37">
        <v>40</v>
      </c>
      <c r="M4238" s="43" t="s">
        <v>36</v>
      </c>
      <c r="N4238" s="43" t="str">
        <f t="shared" si="133"/>
        <v>0790</v>
      </c>
      <c r="O4238" s="84">
        <v>131.13999999999999</v>
      </c>
    </row>
    <row r="4239" spans="1:15" s="22" customFormat="1" ht="11.15" customHeight="1" x14ac:dyDescent="0.2">
      <c r="A4239" s="33" t="s">
        <v>8453</v>
      </c>
      <c r="B4239" s="34" t="str">
        <f t="shared" si="134"/>
        <v>039500</v>
      </c>
      <c r="C4239" s="35" t="s">
        <v>8454</v>
      </c>
      <c r="D4239" s="36" t="s">
        <v>7241</v>
      </c>
      <c r="E4239" s="35" t="s">
        <v>7242</v>
      </c>
      <c r="F4239" s="36" t="s">
        <v>383</v>
      </c>
      <c r="G4239" s="36" t="s">
        <v>8419</v>
      </c>
      <c r="H4239" s="36" t="s">
        <v>43</v>
      </c>
      <c r="I4239" s="36" t="s">
        <v>8420</v>
      </c>
      <c r="J4239" s="36" t="s">
        <v>34</v>
      </c>
      <c r="K4239" s="36" t="s">
        <v>35</v>
      </c>
      <c r="L4239" s="37">
        <v>6000</v>
      </c>
      <c r="M4239" s="38" t="s">
        <v>36</v>
      </c>
      <c r="N4239" s="38" t="str">
        <f t="shared" si="133"/>
        <v>0790</v>
      </c>
      <c r="O4239" s="83">
        <v>0.78</v>
      </c>
    </row>
    <row r="4240" spans="1:15" s="22" customFormat="1" ht="11.15" customHeight="1" x14ac:dyDescent="0.2">
      <c r="A4240" s="39" t="s">
        <v>8455</v>
      </c>
      <c r="B4240" s="40" t="str">
        <f t="shared" si="134"/>
        <v>039011</v>
      </c>
      <c r="C4240" s="41" t="s">
        <v>8456</v>
      </c>
      <c r="D4240" s="42" t="s">
        <v>7241</v>
      </c>
      <c r="E4240" s="41" t="s">
        <v>7242</v>
      </c>
      <c r="F4240" s="42" t="s">
        <v>383</v>
      </c>
      <c r="G4240" s="42" t="s">
        <v>8419</v>
      </c>
      <c r="H4240" s="42" t="s">
        <v>43</v>
      </c>
      <c r="I4240" s="42" t="s">
        <v>8420</v>
      </c>
      <c r="J4240" s="42" t="s">
        <v>34</v>
      </c>
      <c r="K4240" s="42" t="s">
        <v>35</v>
      </c>
      <c r="L4240" s="37">
        <v>4</v>
      </c>
      <c r="M4240" s="43" t="s">
        <v>36</v>
      </c>
      <c r="N4240" s="43" t="str">
        <f t="shared" si="133"/>
        <v>0790</v>
      </c>
      <c r="O4240" s="84">
        <v>3149.62</v>
      </c>
    </row>
    <row r="4241" spans="1:15" s="22" customFormat="1" ht="11.15" customHeight="1" x14ac:dyDescent="0.2">
      <c r="A4241" s="33" t="s">
        <v>8457</v>
      </c>
      <c r="B4241" s="34" t="str">
        <f t="shared" si="134"/>
        <v>039599</v>
      </c>
      <c r="C4241" s="35" t="s">
        <v>8458</v>
      </c>
      <c r="D4241" s="36" t="s">
        <v>7241</v>
      </c>
      <c r="E4241" s="35" t="s">
        <v>7242</v>
      </c>
      <c r="F4241" s="36" t="s">
        <v>383</v>
      </c>
      <c r="G4241" s="36" t="s">
        <v>8419</v>
      </c>
      <c r="H4241" s="36" t="s">
        <v>43</v>
      </c>
      <c r="I4241" s="36" t="s">
        <v>8420</v>
      </c>
      <c r="J4241" s="36" t="s">
        <v>34</v>
      </c>
      <c r="K4241" s="36" t="s">
        <v>35</v>
      </c>
      <c r="L4241" s="37">
        <v>27</v>
      </c>
      <c r="M4241" s="38" t="s">
        <v>36</v>
      </c>
      <c r="N4241" s="38" t="str">
        <f t="shared" si="133"/>
        <v>0790</v>
      </c>
      <c r="O4241" s="83">
        <v>127.8</v>
      </c>
    </row>
    <row r="4242" spans="1:15" s="22" customFormat="1" ht="11.15" customHeight="1" x14ac:dyDescent="0.2">
      <c r="A4242" s="39" t="s">
        <v>8459</v>
      </c>
      <c r="B4242" s="40" t="str">
        <f t="shared" si="134"/>
        <v>037540</v>
      </c>
      <c r="C4242" s="41" t="s">
        <v>8460</v>
      </c>
      <c r="D4242" s="42" t="s">
        <v>7241</v>
      </c>
      <c r="E4242" s="41" t="s">
        <v>7242</v>
      </c>
      <c r="F4242" s="42" t="s">
        <v>383</v>
      </c>
      <c r="G4242" s="42" t="s">
        <v>8419</v>
      </c>
      <c r="H4242" s="42" t="s">
        <v>43</v>
      </c>
      <c r="I4242" s="42" t="s">
        <v>8420</v>
      </c>
      <c r="J4242" s="42" t="s">
        <v>34</v>
      </c>
      <c r="K4242" s="42" t="s">
        <v>35</v>
      </c>
      <c r="L4242" s="37">
        <v>10</v>
      </c>
      <c r="M4242" s="43" t="s">
        <v>36</v>
      </c>
      <c r="N4242" s="43" t="str">
        <f t="shared" si="133"/>
        <v>0790</v>
      </c>
      <c r="O4242" s="84">
        <v>533.37</v>
      </c>
    </row>
    <row r="4243" spans="1:15" s="22" customFormat="1" ht="11.15" customHeight="1" x14ac:dyDescent="0.35">
      <c r="A4243" s="44" t="s">
        <v>8461</v>
      </c>
      <c r="B4243" s="45" t="str">
        <f t="shared" si="134"/>
        <v>037102</v>
      </c>
      <c r="C4243" s="46" t="s">
        <v>8462</v>
      </c>
      <c r="D4243" s="46" t="s">
        <v>7241</v>
      </c>
      <c r="E4243" s="46" t="s">
        <v>7242</v>
      </c>
      <c r="F4243" s="46" t="s">
        <v>383</v>
      </c>
      <c r="G4243" s="46" t="s">
        <v>8419</v>
      </c>
      <c r="H4243" s="46" t="s">
        <v>32</v>
      </c>
      <c r="I4243" s="46" t="s">
        <v>8420</v>
      </c>
      <c r="J4243" s="46" t="s">
        <v>34</v>
      </c>
      <c r="K4243" s="46" t="s">
        <v>35</v>
      </c>
      <c r="L4243" s="37">
        <v>40</v>
      </c>
      <c r="M4243" s="47" t="s">
        <v>36</v>
      </c>
      <c r="N4243" s="38" t="str">
        <f t="shared" si="133"/>
        <v>0790</v>
      </c>
      <c r="O4243" s="83">
        <v>113.98</v>
      </c>
    </row>
    <row r="4244" spans="1:15" s="22" customFormat="1" ht="11.15" customHeight="1" x14ac:dyDescent="0.2">
      <c r="A4244" s="39" t="s">
        <v>8463</v>
      </c>
      <c r="B4244" s="40" t="str">
        <f t="shared" si="134"/>
        <v>037535</v>
      </c>
      <c r="C4244" s="41" t="s">
        <v>8464</v>
      </c>
      <c r="D4244" s="42" t="s">
        <v>7241</v>
      </c>
      <c r="E4244" s="41" t="s">
        <v>7242</v>
      </c>
      <c r="F4244" s="42" t="s">
        <v>383</v>
      </c>
      <c r="G4244" s="42" t="s">
        <v>8419</v>
      </c>
      <c r="H4244" s="42" t="s">
        <v>43</v>
      </c>
      <c r="I4244" s="42" t="s">
        <v>8420</v>
      </c>
      <c r="J4244" s="42" t="s">
        <v>34</v>
      </c>
      <c r="K4244" s="42" t="s">
        <v>35</v>
      </c>
      <c r="L4244" s="37">
        <v>200</v>
      </c>
      <c r="M4244" s="43" t="s">
        <v>36</v>
      </c>
      <c r="N4244" s="43" t="str">
        <f t="shared" si="133"/>
        <v>0790</v>
      </c>
      <c r="O4244" s="84">
        <v>167.17</v>
      </c>
    </row>
    <row r="4245" spans="1:15" s="22" customFormat="1" ht="11.15" customHeight="1" x14ac:dyDescent="0.2">
      <c r="A4245" s="33" t="s">
        <v>8465</v>
      </c>
      <c r="B4245" s="34" t="str">
        <f t="shared" si="134"/>
        <v>037561</v>
      </c>
      <c r="C4245" s="35" t="s">
        <v>8466</v>
      </c>
      <c r="D4245" s="36" t="s">
        <v>7241</v>
      </c>
      <c r="E4245" s="35" t="s">
        <v>7242</v>
      </c>
      <c r="F4245" s="36" t="s">
        <v>383</v>
      </c>
      <c r="G4245" s="36" t="s">
        <v>8419</v>
      </c>
      <c r="H4245" s="36" t="s">
        <v>43</v>
      </c>
      <c r="I4245" s="36" t="s">
        <v>8420</v>
      </c>
      <c r="J4245" s="36" t="s">
        <v>34</v>
      </c>
      <c r="K4245" s="36" t="s">
        <v>35</v>
      </c>
      <c r="L4245" s="37">
        <v>190</v>
      </c>
      <c r="M4245" s="38" t="s">
        <v>36</v>
      </c>
      <c r="N4245" s="38" t="str">
        <f t="shared" si="133"/>
        <v>0790</v>
      </c>
      <c r="O4245" s="83">
        <v>50.14</v>
      </c>
    </row>
    <row r="4246" spans="1:15" s="22" customFormat="1" ht="11.15" customHeight="1" x14ac:dyDescent="0.2">
      <c r="A4246" s="39" t="s">
        <v>8467</v>
      </c>
      <c r="B4246" s="40" t="str">
        <f t="shared" si="134"/>
        <v>037263</v>
      </c>
      <c r="C4246" s="41" t="s">
        <v>8468</v>
      </c>
      <c r="D4246" s="42" t="s">
        <v>7241</v>
      </c>
      <c r="E4246" s="41" t="s">
        <v>7242</v>
      </c>
      <c r="F4246" s="42" t="s">
        <v>383</v>
      </c>
      <c r="G4246" s="42" t="s">
        <v>8419</v>
      </c>
      <c r="H4246" s="42" t="s">
        <v>32</v>
      </c>
      <c r="I4246" s="42" t="s">
        <v>8420</v>
      </c>
      <c r="J4246" s="42" t="s">
        <v>34</v>
      </c>
      <c r="K4246" s="42" t="s">
        <v>35</v>
      </c>
      <c r="L4246" s="37">
        <v>0</v>
      </c>
      <c r="M4246" s="43" t="s">
        <v>36</v>
      </c>
      <c r="N4246" s="43" t="str">
        <f t="shared" si="133"/>
        <v>0790</v>
      </c>
      <c r="O4246" s="84">
        <v>77.069999999999993</v>
      </c>
    </row>
    <row r="4247" spans="1:15" s="22" customFormat="1" ht="11.15" customHeight="1" x14ac:dyDescent="0.2">
      <c r="A4247" s="33" t="s">
        <v>8469</v>
      </c>
      <c r="B4247" s="34" t="str">
        <f t="shared" si="134"/>
        <v>039509</v>
      </c>
      <c r="C4247" s="35" t="s">
        <v>8470</v>
      </c>
      <c r="D4247" s="36" t="s">
        <v>7241</v>
      </c>
      <c r="E4247" s="35" t="s">
        <v>7242</v>
      </c>
      <c r="F4247" s="36" t="s">
        <v>383</v>
      </c>
      <c r="G4247" s="36" t="s">
        <v>8419</v>
      </c>
      <c r="H4247" s="36" t="s">
        <v>43</v>
      </c>
      <c r="I4247" s="36" t="s">
        <v>8420</v>
      </c>
      <c r="J4247" s="36" t="s">
        <v>34</v>
      </c>
      <c r="K4247" s="36" t="s">
        <v>35</v>
      </c>
      <c r="L4247" s="37">
        <v>4000</v>
      </c>
      <c r="M4247" s="38" t="s">
        <v>36</v>
      </c>
      <c r="N4247" s="38" t="str">
        <f t="shared" si="133"/>
        <v>0790</v>
      </c>
      <c r="O4247" s="83">
        <v>1.1499999999999999</v>
      </c>
    </row>
    <row r="4248" spans="1:15" s="22" customFormat="1" ht="11.15" customHeight="1" x14ac:dyDescent="0.35">
      <c r="A4248" s="48" t="s">
        <v>8471</v>
      </c>
      <c r="B4248" s="49" t="str">
        <f t="shared" si="134"/>
        <v>037552</v>
      </c>
      <c r="C4248" s="50" t="s">
        <v>8472</v>
      </c>
      <c r="D4248" s="50" t="s">
        <v>7241</v>
      </c>
      <c r="E4248" s="50" t="s">
        <v>7242</v>
      </c>
      <c r="F4248" s="50" t="s">
        <v>383</v>
      </c>
      <c r="G4248" s="50" t="s">
        <v>8419</v>
      </c>
      <c r="H4248" s="50" t="s">
        <v>43</v>
      </c>
      <c r="I4248" s="50" t="s">
        <v>8420</v>
      </c>
      <c r="J4248" s="50" t="s">
        <v>619</v>
      </c>
      <c r="K4248" s="50" t="s">
        <v>35</v>
      </c>
      <c r="L4248" s="37">
        <v>80</v>
      </c>
      <c r="M4248" s="51" t="s">
        <v>36</v>
      </c>
      <c r="N4248" s="43" t="str">
        <f t="shared" si="133"/>
        <v>0790</v>
      </c>
      <c r="O4248" s="84" t="s">
        <v>2831</v>
      </c>
    </row>
    <row r="4249" spans="1:15" s="22" customFormat="1" ht="11.15" customHeight="1" x14ac:dyDescent="0.2">
      <c r="A4249" s="33" t="s">
        <v>8473</v>
      </c>
      <c r="B4249" s="34" t="str">
        <f t="shared" si="134"/>
        <v>037109</v>
      </c>
      <c r="C4249" s="35" t="s">
        <v>8474</v>
      </c>
      <c r="D4249" s="36" t="s">
        <v>7241</v>
      </c>
      <c r="E4249" s="35" t="s">
        <v>7242</v>
      </c>
      <c r="F4249" s="36" t="s">
        <v>383</v>
      </c>
      <c r="G4249" s="36" t="s">
        <v>8419</v>
      </c>
      <c r="H4249" s="36" t="s">
        <v>32</v>
      </c>
      <c r="I4249" s="36" t="s">
        <v>8420</v>
      </c>
      <c r="J4249" s="36" t="s">
        <v>34</v>
      </c>
      <c r="K4249" s="36" t="s">
        <v>35</v>
      </c>
      <c r="L4249" s="37">
        <v>45</v>
      </c>
      <c r="M4249" s="38" t="s">
        <v>36</v>
      </c>
      <c r="N4249" s="38" t="str">
        <f t="shared" si="133"/>
        <v>0790</v>
      </c>
      <c r="O4249" s="83">
        <v>147.5</v>
      </c>
    </row>
    <row r="4250" spans="1:15" s="22" customFormat="1" ht="11.15" customHeight="1" x14ac:dyDescent="0.2">
      <c r="A4250" s="39" t="s">
        <v>8475</v>
      </c>
      <c r="B4250" s="40" t="str">
        <f t="shared" si="134"/>
        <v>037202</v>
      </c>
      <c r="C4250" s="41" t="s">
        <v>8462</v>
      </c>
      <c r="D4250" s="42" t="s">
        <v>7241</v>
      </c>
      <c r="E4250" s="41" t="s">
        <v>7242</v>
      </c>
      <c r="F4250" s="42" t="s">
        <v>383</v>
      </c>
      <c r="G4250" s="42" t="s">
        <v>8419</v>
      </c>
      <c r="H4250" s="42" t="s">
        <v>32</v>
      </c>
      <c r="I4250" s="42" t="s">
        <v>8420</v>
      </c>
      <c r="J4250" s="42" t="s">
        <v>34</v>
      </c>
      <c r="K4250" s="42" t="s">
        <v>35</v>
      </c>
      <c r="L4250" s="37">
        <v>0</v>
      </c>
      <c r="M4250" s="43" t="s">
        <v>36</v>
      </c>
      <c r="N4250" s="43" t="str">
        <f t="shared" si="133"/>
        <v>0790</v>
      </c>
      <c r="O4250" s="84">
        <v>60.52</v>
      </c>
    </row>
    <row r="4251" spans="1:15" s="22" customFormat="1" ht="11.15" customHeight="1" x14ac:dyDescent="0.35">
      <c r="A4251" s="44" t="s">
        <v>8476</v>
      </c>
      <c r="B4251" s="45" t="str">
        <f t="shared" si="134"/>
        <v>037165</v>
      </c>
      <c r="C4251" s="46" t="s">
        <v>8477</v>
      </c>
      <c r="D4251" s="46" t="s">
        <v>7241</v>
      </c>
      <c r="E4251" s="46" t="s">
        <v>7242</v>
      </c>
      <c r="F4251" s="46" t="s">
        <v>383</v>
      </c>
      <c r="G4251" s="46" t="s">
        <v>8419</v>
      </c>
      <c r="H4251" s="46" t="s">
        <v>32</v>
      </c>
      <c r="I4251" s="46" t="s">
        <v>8420</v>
      </c>
      <c r="J4251" s="46" t="s">
        <v>619</v>
      </c>
      <c r="K4251" s="46" t="s">
        <v>35</v>
      </c>
      <c r="L4251" s="37">
        <v>20</v>
      </c>
      <c r="M4251" s="47" t="s">
        <v>36</v>
      </c>
      <c r="N4251" s="38" t="str">
        <f t="shared" si="133"/>
        <v>0790</v>
      </c>
      <c r="O4251" s="83">
        <v>329.25</v>
      </c>
    </row>
    <row r="4252" spans="1:15" s="22" customFormat="1" ht="11.15" customHeight="1" x14ac:dyDescent="0.2">
      <c r="A4252" s="39" t="s">
        <v>8478</v>
      </c>
      <c r="B4252" s="40" t="str">
        <f t="shared" si="134"/>
        <v>037589</v>
      </c>
      <c r="C4252" s="41" t="s">
        <v>8479</v>
      </c>
      <c r="D4252" s="42" t="s">
        <v>7241</v>
      </c>
      <c r="E4252" s="41" t="s">
        <v>7242</v>
      </c>
      <c r="F4252" s="42" t="s">
        <v>383</v>
      </c>
      <c r="G4252" s="42" t="s">
        <v>8419</v>
      </c>
      <c r="H4252" s="42" t="s">
        <v>43</v>
      </c>
      <c r="I4252" s="42" t="s">
        <v>8420</v>
      </c>
      <c r="J4252" s="42" t="s">
        <v>34</v>
      </c>
      <c r="K4252" s="42" t="s">
        <v>35</v>
      </c>
      <c r="L4252" s="37">
        <v>180</v>
      </c>
      <c r="M4252" s="43" t="s">
        <v>36</v>
      </c>
      <c r="N4252" s="43" t="str">
        <f t="shared" si="133"/>
        <v>0790</v>
      </c>
      <c r="O4252" s="84">
        <v>18.5</v>
      </c>
    </row>
    <row r="4253" spans="1:15" s="22" customFormat="1" ht="11.15" customHeight="1" x14ac:dyDescent="0.2">
      <c r="A4253" s="33" t="s">
        <v>8480</v>
      </c>
      <c r="B4253" s="34" t="str">
        <f t="shared" si="134"/>
        <v>037546</v>
      </c>
      <c r="C4253" s="35" t="s">
        <v>8481</v>
      </c>
      <c r="D4253" s="36" t="s">
        <v>7241</v>
      </c>
      <c r="E4253" s="35" t="s">
        <v>7242</v>
      </c>
      <c r="F4253" s="36" t="s">
        <v>383</v>
      </c>
      <c r="G4253" s="36" t="s">
        <v>8419</v>
      </c>
      <c r="H4253" s="36" t="s">
        <v>43</v>
      </c>
      <c r="I4253" s="36" t="s">
        <v>8420</v>
      </c>
      <c r="J4253" s="36" t="s">
        <v>34</v>
      </c>
      <c r="K4253" s="36" t="s">
        <v>35</v>
      </c>
      <c r="L4253" s="37">
        <v>19</v>
      </c>
      <c r="M4253" s="38" t="s">
        <v>36</v>
      </c>
      <c r="N4253" s="38" t="str">
        <f t="shared" si="133"/>
        <v>0790</v>
      </c>
      <c r="O4253" s="83">
        <v>337.28</v>
      </c>
    </row>
    <row r="4254" spans="1:15" s="22" customFormat="1" ht="11.15" customHeight="1" x14ac:dyDescent="0.2">
      <c r="A4254" s="39" t="s">
        <v>8482</v>
      </c>
      <c r="B4254" s="40" t="str">
        <f t="shared" si="134"/>
        <v>037182</v>
      </c>
      <c r="C4254" s="41" t="s">
        <v>8483</v>
      </c>
      <c r="D4254" s="42" t="s">
        <v>7241</v>
      </c>
      <c r="E4254" s="41" t="s">
        <v>7242</v>
      </c>
      <c r="F4254" s="42" t="s">
        <v>383</v>
      </c>
      <c r="G4254" s="42" t="s">
        <v>8419</v>
      </c>
      <c r="H4254" s="42" t="s">
        <v>32</v>
      </c>
      <c r="I4254" s="42" t="s">
        <v>8420</v>
      </c>
      <c r="J4254" s="42" t="s">
        <v>34</v>
      </c>
      <c r="K4254" s="42" t="s">
        <v>35</v>
      </c>
      <c r="L4254" s="37">
        <v>20</v>
      </c>
      <c r="M4254" s="43" t="s">
        <v>36</v>
      </c>
      <c r="N4254" s="43" t="str">
        <f t="shared" si="133"/>
        <v>0790</v>
      </c>
      <c r="O4254" s="84">
        <v>132.97</v>
      </c>
    </row>
    <row r="4255" spans="1:15" s="22" customFormat="1" ht="11.15" customHeight="1" x14ac:dyDescent="0.2">
      <c r="A4255" s="33" t="s">
        <v>8484</v>
      </c>
      <c r="B4255" s="34" t="str">
        <f t="shared" si="134"/>
        <v>037200</v>
      </c>
      <c r="C4255" s="35" t="s">
        <v>8485</v>
      </c>
      <c r="D4255" s="36" t="s">
        <v>7241</v>
      </c>
      <c r="E4255" s="35" t="s">
        <v>7242</v>
      </c>
      <c r="F4255" s="36" t="s">
        <v>383</v>
      </c>
      <c r="G4255" s="36" t="s">
        <v>8419</v>
      </c>
      <c r="H4255" s="36" t="s">
        <v>32</v>
      </c>
      <c r="I4255" s="36" t="s">
        <v>8420</v>
      </c>
      <c r="J4255" s="36" t="s">
        <v>34</v>
      </c>
      <c r="K4255" s="36" t="s">
        <v>35</v>
      </c>
      <c r="L4255" s="37">
        <v>0</v>
      </c>
      <c r="M4255" s="38" t="s">
        <v>36</v>
      </c>
      <c r="N4255" s="38" t="str">
        <f t="shared" si="133"/>
        <v>0790</v>
      </c>
      <c r="O4255" s="83">
        <v>23.72</v>
      </c>
    </row>
    <row r="4256" spans="1:15" s="22" customFormat="1" ht="11.15" customHeight="1" x14ac:dyDescent="0.2">
      <c r="A4256" s="39" t="s">
        <v>8486</v>
      </c>
      <c r="B4256" s="40" t="str">
        <f t="shared" si="134"/>
        <v>037595</v>
      </c>
      <c r="C4256" s="41" t="s">
        <v>8487</v>
      </c>
      <c r="D4256" s="42" t="s">
        <v>7241</v>
      </c>
      <c r="E4256" s="41" t="s">
        <v>7242</v>
      </c>
      <c r="F4256" s="42" t="s">
        <v>383</v>
      </c>
      <c r="G4256" s="42" t="s">
        <v>8419</v>
      </c>
      <c r="H4256" s="42" t="s">
        <v>43</v>
      </c>
      <c r="I4256" s="42" t="s">
        <v>8420</v>
      </c>
      <c r="J4256" s="42" t="s">
        <v>34</v>
      </c>
      <c r="K4256" s="42" t="s">
        <v>35</v>
      </c>
      <c r="L4256" s="37">
        <v>65</v>
      </c>
      <c r="M4256" s="43" t="s">
        <v>36</v>
      </c>
      <c r="N4256" s="43" t="str">
        <f t="shared" si="133"/>
        <v>0790</v>
      </c>
      <c r="O4256" s="84">
        <v>15.03</v>
      </c>
    </row>
    <row r="4257" spans="1:15" s="22" customFormat="1" ht="11.15" customHeight="1" x14ac:dyDescent="0.2">
      <c r="A4257" s="33" t="s">
        <v>8488</v>
      </c>
      <c r="B4257" s="34" t="str">
        <f t="shared" si="134"/>
        <v>039477</v>
      </c>
      <c r="C4257" s="35" t="s">
        <v>8489</v>
      </c>
      <c r="D4257" s="36" t="s">
        <v>7241</v>
      </c>
      <c r="E4257" s="35" t="s">
        <v>7242</v>
      </c>
      <c r="F4257" s="36" t="s">
        <v>383</v>
      </c>
      <c r="G4257" s="36" t="s">
        <v>8419</v>
      </c>
      <c r="H4257" s="36" t="s">
        <v>43</v>
      </c>
      <c r="I4257" s="36" t="s">
        <v>8420</v>
      </c>
      <c r="J4257" s="36" t="s">
        <v>34</v>
      </c>
      <c r="K4257" s="36" t="s">
        <v>35</v>
      </c>
      <c r="L4257" s="37">
        <v>10</v>
      </c>
      <c r="M4257" s="38" t="s">
        <v>36</v>
      </c>
      <c r="N4257" s="38" t="str">
        <f t="shared" si="133"/>
        <v>0790</v>
      </c>
      <c r="O4257" s="83">
        <v>136.25</v>
      </c>
    </row>
    <row r="4258" spans="1:15" s="22" customFormat="1" ht="11.15" customHeight="1" x14ac:dyDescent="0.2">
      <c r="A4258" s="39" t="s">
        <v>8490</v>
      </c>
      <c r="B4258" s="40" t="str">
        <f t="shared" si="134"/>
        <v>037198</v>
      </c>
      <c r="C4258" s="41" t="s">
        <v>8491</v>
      </c>
      <c r="D4258" s="42" t="s">
        <v>7241</v>
      </c>
      <c r="E4258" s="41" t="s">
        <v>7242</v>
      </c>
      <c r="F4258" s="42" t="s">
        <v>383</v>
      </c>
      <c r="G4258" s="42" t="s">
        <v>8419</v>
      </c>
      <c r="H4258" s="42" t="s">
        <v>32</v>
      </c>
      <c r="I4258" s="42" t="s">
        <v>8420</v>
      </c>
      <c r="J4258" s="42" t="s">
        <v>34</v>
      </c>
      <c r="K4258" s="42" t="s">
        <v>35</v>
      </c>
      <c r="L4258" s="37">
        <v>0</v>
      </c>
      <c r="M4258" s="43" t="s">
        <v>36</v>
      </c>
      <c r="N4258" s="43" t="str">
        <f t="shared" si="133"/>
        <v>0790</v>
      </c>
      <c r="O4258" s="84">
        <v>103.75</v>
      </c>
    </row>
    <row r="4259" spans="1:15" s="22" customFormat="1" ht="11.15" customHeight="1" x14ac:dyDescent="0.2">
      <c r="A4259" s="33" t="s">
        <v>8492</v>
      </c>
      <c r="B4259" s="34" t="str">
        <f t="shared" si="134"/>
        <v>037577</v>
      </c>
      <c r="C4259" s="35" t="s">
        <v>8493</v>
      </c>
      <c r="D4259" s="36" t="s">
        <v>7241</v>
      </c>
      <c r="E4259" s="35" t="s">
        <v>7242</v>
      </c>
      <c r="F4259" s="36" t="s">
        <v>383</v>
      </c>
      <c r="G4259" s="36" t="s">
        <v>8419</v>
      </c>
      <c r="H4259" s="36" t="s">
        <v>43</v>
      </c>
      <c r="I4259" s="36" t="s">
        <v>8420</v>
      </c>
      <c r="J4259" s="36" t="s">
        <v>34</v>
      </c>
      <c r="K4259" s="36" t="s">
        <v>35</v>
      </c>
      <c r="L4259" s="37">
        <v>9</v>
      </c>
      <c r="M4259" s="38" t="s">
        <v>36</v>
      </c>
      <c r="N4259" s="38" t="str">
        <f t="shared" si="133"/>
        <v>0790</v>
      </c>
      <c r="O4259" s="83">
        <v>506.51</v>
      </c>
    </row>
    <row r="4260" spans="1:15" s="22" customFormat="1" ht="11.15" customHeight="1" x14ac:dyDescent="0.2">
      <c r="A4260" s="39" t="s">
        <v>8494</v>
      </c>
      <c r="B4260" s="40" t="str">
        <f t="shared" si="134"/>
        <v>037575</v>
      </c>
      <c r="C4260" s="41" t="s">
        <v>8495</v>
      </c>
      <c r="D4260" s="42" t="s">
        <v>7241</v>
      </c>
      <c r="E4260" s="41" t="s">
        <v>7242</v>
      </c>
      <c r="F4260" s="42" t="s">
        <v>383</v>
      </c>
      <c r="G4260" s="42" t="s">
        <v>8419</v>
      </c>
      <c r="H4260" s="42" t="s">
        <v>43</v>
      </c>
      <c r="I4260" s="42" t="s">
        <v>8420</v>
      </c>
      <c r="J4260" s="42" t="s">
        <v>34</v>
      </c>
      <c r="K4260" s="42" t="s">
        <v>35</v>
      </c>
      <c r="L4260" s="37">
        <v>50</v>
      </c>
      <c r="M4260" s="43" t="s">
        <v>36</v>
      </c>
      <c r="N4260" s="43" t="str">
        <f t="shared" si="133"/>
        <v>0790</v>
      </c>
      <c r="O4260" s="84">
        <v>71.09</v>
      </c>
    </row>
    <row r="4261" spans="1:15" s="22" customFormat="1" ht="11.15" customHeight="1" x14ac:dyDescent="0.2">
      <c r="A4261" s="33" t="s">
        <v>8496</v>
      </c>
      <c r="B4261" s="34" t="str">
        <f t="shared" si="134"/>
        <v>039014</v>
      </c>
      <c r="C4261" s="35" t="s">
        <v>8497</v>
      </c>
      <c r="D4261" s="36" t="s">
        <v>7241</v>
      </c>
      <c r="E4261" s="35" t="s">
        <v>7242</v>
      </c>
      <c r="F4261" s="36" t="s">
        <v>383</v>
      </c>
      <c r="G4261" s="36" t="s">
        <v>8419</v>
      </c>
      <c r="H4261" s="36" t="s">
        <v>43</v>
      </c>
      <c r="I4261" s="36" t="s">
        <v>8420</v>
      </c>
      <c r="J4261" s="36" t="s">
        <v>34</v>
      </c>
      <c r="K4261" s="36" t="s">
        <v>35</v>
      </c>
      <c r="L4261" s="37">
        <v>1</v>
      </c>
      <c r="M4261" s="38" t="s">
        <v>36</v>
      </c>
      <c r="N4261" s="38" t="str">
        <f t="shared" si="133"/>
        <v>0790</v>
      </c>
      <c r="O4261" s="83">
        <v>1392.88</v>
      </c>
    </row>
    <row r="4262" spans="1:15" s="22" customFormat="1" ht="11.15" customHeight="1" x14ac:dyDescent="0.2">
      <c r="A4262" s="39" t="s">
        <v>8498</v>
      </c>
      <c r="B4262" s="40" t="str">
        <f t="shared" si="134"/>
        <v>039512</v>
      </c>
      <c r="C4262" s="41" t="s">
        <v>8499</v>
      </c>
      <c r="D4262" s="42" t="s">
        <v>7241</v>
      </c>
      <c r="E4262" s="41" t="s">
        <v>7242</v>
      </c>
      <c r="F4262" s="42" t="s">
        <v>383</v>
      </c>
      <c r="G4262" s="42" t="s">
        <v>8419</v>
      </c>
      <c r="H4262" s="42" t="s">
        <v>43</v>
      </c>
      <c r="I4262" s="42" t="s">
        <v>8420</v>
      </c>
      <c r="J4262" s="42" t="s">
        <v>34</v>
      </c>
      <c r="K4262" s="42" t="s">
        <v>35</v>
      </c>
      <c r="L4262" s="37">
        <v>1000</v>
      </c>
      <c r="M4262" s="43" t="s">
        <v>36</v>
      </c>
      <c r="N4262" s="43" t="str">
        <f t="shared" si="133"/>
        <v>0790</v>
      </c>
      <c r="O4262" s="84">
        <v>1.1499999999999999</v>
      </c>
    </row>
    <row r="4263" spans="1:15" s="22" customFormat="1" ht="11.15" customHeight="1" x14ac:dyDescent="0.2">
      <c r="A4263" s="33" t="s">
        <v>8500</v>
      </c>
      <c r="B4263" s="34" t="str">
        <f t="shared" si="134"/>
        <v>039507</v>
      </c>
      <c r="C4263" s="35" t="s">
        <v>8501</v>
      </c>
      <c r="D4263" s="36" t="s">
        <v>7241</v>
      </c>
      <c r="E4263" s="35" t="s">
        <v>7242</v>
      </c>
      <c r="F4263" s="36" t="s">
        <v>383</v>
      </c>
      <c r="G4263" s="36" t="s">
        <v>8419</v>
      </c>
      <c r="H4263" s="36" t="s">
        <v>43</v>
      </c>
      <c r="I4263" s="36" t="s">
        <v>8420</v>
      </c>
      <c r="J4263" s="36" t="s">
        <v>34</v>
      </c>
      <c r="K4263" s="36" t="s">
        <v>35</v>
      </c>
      <c r="L4263" s="37">
        <v>1000</v>
      </c>
      <c r="M4263" s="38" t="s">
        <v>36</v>
      </c>
      <c r="N4263" s="38" t="str">
        <f t="shared" si="133"/>
        <v>0790</v>
      </c>
      <c r="O4263" s="83">
        <v>1.1499999999999999</v>
      </c>
    </row>
    <row r="4264" spans="1:15" s="22" customFormat="1" ht="11.15" customHeight="1" x14ac:dyDescent="0.2">
      <c r="A4264" s="39" t="s">
        <v>8502</v>
      </c>
      <c r="B4264" s="40" t="str">
        <f t="shared" si="134"/>
        <v>037551</v>
      </c>
      <c r="C4264" s="41" t="s">
        <v>8503</v>
      </c>
      <c r="D4264" s="42" t="s">
        <v>7241</v>
      </c>
      <c r="E4264" s="41" t="s">
        <v>7242</v>
      </c>
      <c r="F4264" s="42" t="s">
        <v>383</v>
      </c>
      <c r="G4264" s="42" t="s">
        <v>8419</v>
      </c>
      <c r="H4264" s="42" t="s">
        <v>43</v>
      </c>
      <c r="I4264" s="42" t="s">
        <v>8420</v>
      </c>
      <c r="J4264" s="42" t="s">
        <v>34</v>
      </c>
      <c r="K4264" s="42" t="s">
        <v>35</v>
      </c>
      <c r="L4264" s="37">
        <v>119</v>
      </c>
      <c r="M4264" s="43" t="s">
        <v>36</v>
      </c>
      <c r="N4264" s="43" t="str">
        <f t="shared" si="133"/>
        <v>0790</v>
      </c>
      <c r="O4264" s="84">
        <v>22.46</v>
      </c>
    </row>
    <row r="4265" spans="1:15" s="22" customFormat="1" ht="11.15" customHeight="1" x14ac:dyDescent="0.2">
      <c r="A4265" s="33" t="s">
        <v>8504</v>
      </c>
      <c r="B4265" s="34" t="str">
        <f t="shared" si="134"/>
        <v>039517</v>
      </c>
      <c r="C4265" s="35" t="s">
        <v>8505</v>
      </c>
      <c r="D4265" s="36" t="s">
        <v>7241</v>
      </c>
      <c r="E4265" s="35" t="s">
        <v>7242</v>
      </c>
      <c r="F4265" s="36" t="s">
        <v>383</v>
      </c>
      <c r="G4265" s="36" t="s">
        <v>8419</v>
      </c>
      <c r="H4265" s="36" t="s">
        <v>43</v>
      </c>
      <c r="I4265" s="36" t="s">
        <v>8420</v>
      </c>
      <c r="J4265" s="36" t="s">
        <v>34</v>
      </c>
      <c r="K4265" s="36" t="s">
        <v>35</v>
      </c>
      <c r="L4265" s="37">
        <v>1000</v>
      </c>
      <c r="M4265" s="38" t="s">
        <v>36</v>
      </c>
      <c r="N4265" s="38" t="str">
        <f t="shared" si="133"/>
        <v>0790</v>
      </c>
      <c r="O4265" s="83">
        <v>1.22</v>
      </c>
    </row>
    <row r="4266" spans="1:15" s="22" customFormat="1" ht="11.15" customHeight="1" x14ac:dyDescent="0.2">
      <c r="A4266" s="39" t="s">
        <v>8506</v>
      </c>
      <c r="B4266" s="40" t="str">
        <f t="shared" si="134"/>
        <v>037527</v>
      </c>
      <c r="C4266" s="41" t="s">
        <v>8495</v>
      </c>
      <c r="D4266" s="42" t="s">
        <v>7241</v>
      </c>
      <c r="E4266" s="41" t="s">
        <v>7242</v>
      </c>
      <c r="F4266" s="42" t="s">
        <v>383</v>
      </c>
      <c r="G4266" s="42" t="s">
        <v>8419</v>
      </c>
      <c r="H4266" s="42" t="s">
        <v>43</v>
      </c>
      <c r="I4266" s="42" t="s">
        <v>8420</v>
      </c>
      <c r="J4266" s="42" t="s">
        <v>34</v>
      </c>
      <c r="K4266" s="42" t="s">
        <v>35</v>
      </c>
      <c r="L4266" s="37">
        <v>5</v>
      </c>
      <c r="M4266" s="43" t="s">
        <v>36</v>
      </c>
      <c r="N4266" s="43" t="str">
        <f t="shared" si="133"/>
        <v>0790</v>
      </c>
      <c r="O4266" s="84">
        <v>183.21</v>
      </c>
    </row>
    <row r="4267" spans="1:15" s="22" customFormat="1" ht="11.15" customHeight="1" x14ac:dyDescent="0.2">
      <c r="A4267" s="33" t="s">
        <v>8507</v>
      </c>
      <c r="B4267" s="34" t="str">
        <f t="shared" si="134"/>
        <v>039518</v>
      </c>
      <c r="C4267" s="35" t="s">
        <v>8508</v>
      </c>
      <c r="D4267" s="36" t="s">
        <v>7241</v>
      </c>
      <c r="E4267" s="35" t="s">
        <v>7242</v>
      </c>
      <c r="F4267" s="36" t="s">
        <v>383</v>
      </c>
      <c r="G4267" s="36" t="s">
        <v>8419</v>
      </c>
      <c r="H4267" s="36" t="s">
        <v>43</v>
      </c>
      <c r="I4267" s="36" t="s">
        <v>8420</v>
      </c>
      <c r="J4267" s="36" t="s">
        <v>34</v>
      </c>
      <c r="K4267" s="36" t="s">
        <v>35</v>
      </c>
      <c r="L4267" s="37">
        <v>1000</v>
      </c>
      <c r="M4267" s="38" t="s">
        <v>36</v>
      </c>
      <c r="N4267" s="38" t="str">
        <f t="shared" si="133"/>
        <v>0790</v>
      </c>
      <c r="O4267" s="83">
        <v>1.22</v>
      </c>
    </row>
    <row r="4268" spans="1:15" s="22" customFormat="1" ht="11.15" customHeight="1" x14ac:dyDescent="0.2">
      <c r="A4268" s="39" t="s">
        <v>8509</v>
      </c>
      <c r="B4268" s="40" t="str">
        <f t="shared" si="134"/>
        <v>037517</v>
      </c>
      <c r="C4268" s="41" t="s">
        <v>8510</v>
      </c>
      <c r="D4268" s="42" t="s">
        <v>7241</v>
      </c>
      <c r="E4268" s="41" t="s">
        <v>7242</v>
      </c>
      <c r="F4268" s="42" t="s">
        <v>383</v>
      </c>
      <c r="G4268" s="42" t="s">
        <v>8419</v>
      </c>
      <c r="H4268" s="42" t="s">
        <v>43</v>
      </c>
      <c r="I4268" s="42" t="s">
        <v>8420</v>
      </c>
      <c r="J4268" s="42" t="s">
        <v>34</v>
      </c>
      <c r="K4268" s="42" t="s">
        <v>35</v>
      </c>
      <c r="L4268" s="37">
        <v>50</v>
      </c>
      <c r="M4268" s="43" t="s">
        <v>36</v>
      </c>
      <c r="N4268" s="43" t="str">
        <f t="shared" si="133"/>
        <v>0790</v>
      </c>
      <c r="O4268" s="84">
        <v>29.16</v>
      </c>
    </row>
    <row r="4269" spans="1:15" s="22" customFormat="1" ht="11.15" customHeight="1" x14ac:dyDescent="0.2">
      <c r="A4269" s="33" t="s">
        <v>8511</v>
      </c>
      <c r="B4269" s="34" t="str">
        <f t="shared" si="134"/>
        <v>037518</v>
      </c>
      <c r="C4269" s="35" t="s">
        <v>8512</v>
      </c>
      <c r="D4269" s="36" t="s">
        <v>7241</v>
      </c>
      <c r="E4269" s="35" t="s">
        <v>7242</v>
      </c>
      <c r="F4269" s="36" t="s">
        <v>383</v>
      </c>
      <c r="G4269" s="36" t="s">
        <v>8419</v>
      </c>
      <c r="H4269" s="36" t="s">
        <v>43</v>
      </c>
      <c r="I4269" s="36" t="s">
        <v>8420</v>
      </c>
      <c r="J4269" s="36" t="s">
        <v>34</v>
      </c>
      <c r="K4269" s="36" t="s">
        <v>35</v>
      </c>
      <c r="L4269" s="37">
        <v>50</v>
      </c>
      <c r="M4269" s="38" t="s">
        <v>36</v>
      </c>
      <c r="N4269" s="38" t="str">
        <f t="shared" si="133"/>
        <v>0790</v>
      </c>
      <c r="O4269" s="83">
        <v>27.96</v>
      </c>
    </row>
    <row r="4270" spans="1:15" s="22" customFormat="1" ht="11.15" customHeight="1" x14ac:dyDescent="0.2">
      <c r="A4270" s="39" t="s">
        <v>8513</v>
      </c>
      <c r="B4270" s="40" t="str">
        <f t="shared" si="134"/>
        <v>037187</v>
      </c>
      <c r="C4270" s="41" t="s">
        <v>8514</v>
      </c>
      <c r="D4270" s="42" t="s">
        <v>7241</v>
      </c>
      <c r="E4270" s="41" t="s">
        <v>7242</v>
      </c>
      <c r="F4270" s="42" t="s">
        <v>383</v>
      </c>
      <c r="G4270" s="42" t="s">
        <v>8419</v>
      </c>
      <c r="H4270" s="42" t="s">
        <v>32</v>
      </c>
      <c r="I4270" s="42" t="s">
        <v>8420</v>
      </c>
      <c r="J4270" s="42" t="s">
        <v>34</v>
      </c>
      <c r="K4270" s="42" t="s">
        <v>35</v>
      </c>
      <c r="L4270" s="37">
        <v>3</v>
      </c>
      <c r="M4270" s="43" t="s">
        <v>36</v>
      </c>
      <c r="N4270" s="43" t="str">
        <f t="shared" si="133"/>
        <v>0790</v>
      </c>
      <c r="O4270" s="84">
        <v>279.52</v>
      </c>
    </row>
    <row r="4271" spans="1:15" s="22" customFormat="1" ht="11.15" customHeight="1" x14ac:dyDescent="0.35">
      <c r="A4271" s="44" t="s">
        <v>8515</v>
      </c>
      <c r="B4271" s="45" t="str">
        <f t="shared" si="134"/>
        <v>037590</v>
      </c>
      <c r="C4271" s="46" t="s">
        <v>8516</v>
      </c>
      <c r="D4271" s="46" t="s">
        <v>7241</v>
      </c>
      <c r="E4271" s="46" t="s">
        <v>7242</v>
      </c>
      <c r="F4271" s="46" t="s">
        <v>383</v>
      </c>
      <c r="G4271" s="46" t="s">
        <v>8419</v>
      </c>
      <c r="H4271" s="46" t="s">
        <v>43</v>
      </c>
      <c r="I4271" s="46" t="s">
        <v>8420</v>
      </c>
      <c r="J4271" s="46" t="s">
        <v>34</v>
      </c>
      <c r="K4271" s="46" t="s">
        <v>35</v>
      </c>
      <c r="L4271" s="37">
        <v>31</v>
      </c>
      <c r="M4271" s="47" t="s">
        <v>36</v>
      </c>
      <c r="N4271" s="38" t="str">
        <f t="shared" si="133"/>
        <v>0790</v>
      </c>
      <c r="O4271" s="83" t="s">
        <v>2831</v>
      </c>
    </row>
    <row r="4272" spans="1:15" s="22" customFormat="1" ht="11.15" customHeight="1" x14ac:dyDescent="0.2">
      <c r="A4272" s="39" t="s">
        <v>8517</v>
      </c>
      <c r="B4272" s="40" t="str">
        <f t="shared" si="134"/>
        <v>037185</v>
      </c>
      <c r="C4272" s="41" t="s">
        <v>8448</v>
      </c>
      <c r="D4272" s="42" t="s">
        <v>7241</v>
      </c>
      <c r="E4272" s="41" t="s">
        <v>7242</v>
      </c>
      <c r="F4272" s="42" t="s">
        <v>383</v>
      </c>
      <c r="G4272" s="42" t="s">
        <v>8419</v>
      </c>
      <c r="H4272" s="42" t="s">
        <v>32</v>
      </c>
      <c r="I4272" s="42" t="s">
        <v>8420</v>
      </c>
      <c r="J4272" s="42" t="s">
        <v>34</v>
      </c>
      <c r="K4272" s="42" t="s">
        <v>35</v>
      </c>
      <c r="L4272" s="37">
        <v>0</v>
      </c>
      <c r="M4272" s="43" t="s">
        <v>36</v>
      </c>
      <c r="N4272" s="43" t="str">
        <f t="shared" si="133"/>
        <v>0790</v>
      </c>
      <c r="O4272" s="84">
        <v>106.38</v>
      </c>
    </row>
    <row r="4273" spans="1:15" s="22" customFormat="1" ht="11.15" customHeight="1" x14ac:dyDescent="0.2">
      <c r="A4273" s="33" t="s">
        <v>8518</v>
      </c>
      <c r="B4273" s="34" t="str">
        <f t="shared" si="134"/>
        <v>034215</v>
      </c>
      <c r="C4273" s="35" t="s">
        <v>8519</v>
      </c>
      <c r="D4273" s="36" t="s">
        <v>34</v>
      </c>
      <c r="E4273" s="35" t="s">
        <v>2753</v>
      </c>
      <c r="F4273" s="36" t="s">
        <v>383</v>
      </c>
      <c r="G4273" s="36" t="s">
        <v>8520</v>
      </c>
      <c r="H4273" s="36" t="s">
        <v>32</v>
      </c>
      <c r="I4273" s="36" t="s">
        <v>8521</v>
      </c>
      <c r="J4273" s="36" t="s">
        <v>34</v>
      </c>
      <c r="K4273" s="36" t="s">
        <v>35</v>
      </c>
      <c r="L4273" s="37">
        <v>1060</v>
      </c>
      <c r="M4273" s="38" t="s">
        <v>36</v>
      </c>
      <c r="N4273" s="38" t="str">
        <f t="shared" si="133"/>
        <v>0400</v>
      </c>
      <c r="O4273" s="83">
        <v>686.76</v>
      </c>
    </row>
    <row r="4274" spans="1:15" s="22" customFormat="1" ht="11.15" customHeight="1" x14ac:dyDescent="0.2">
      <c r="A4274" s="39" t="s">
        <v>8522</v>
      </c>
      <c r="B4274" s="40" t="str">
        <f t="shared" si="134"/>
        <v>034211</v>
      </c>
      <c r="C4274" s="41" t="s">
        <v>8523</v>
      </c>
      <c r="D4274" s="42" t="s">
        <v>34</v>
      </c>
      <c r="E4274" s="41" t="s">
        <v>2753</v>
      </c>
      <c r="F4274" s="42" t="s">
        <v>383</v>
      </c>
      <c r="G4274" s="42" t="s">
        <v>8520</v>
      </c>
      <c r="H4274" s="42" t="s">
        <v>32</v>
      </c>
      <c r="I4274" s="42" t="s">
        <v>8521</v>
      </c>
      <c r="J4274" s="42" t="s">
        <v>34</v>
      </c>
      <c r="K4274" s="42" t="s">
        <v>35</v>
      </c>
      <c r="L4274" s="37">
        <v>1594</v>
      </c>
      <c r="M4274" s="43" t="s">
        <v>36</v>
      </c>
      <c r="N4274" s="43" t="str">
        <f t="shared" si="133"/>
        <v>0400</v>
      </c>
      <c r="O4274" s="84">
        <v>369.49</v>
      </c>
    </row>
    <row r="4275" spans="1:15" s="22" customFormat="1" ht="11.15" customHeight="1" x14ac:dyDescent="0.2">
      <c r="A4275" s="33" t="s">
        <v>8524</v>
      </c>
      <c r="B4275" s="34" t="str">
        <f t="shared" si="134"/>
        <v>034227</v>
      </c>
      <c r="C4275" s="35" t="s">
        <v>8525</v>
      </c>
      <c r="D4275" s="36" t="s">
        <v>34</v>
      </c>
      <c r="E4275" s="35" t="s">
        <v>2753</v>
      </c>
      <c r="F4275" s="36" t="s">
        <v>383</v>
      </c>
      <c r="G4275" s="36" t="s">
        <v>8520</v>
      </c>
      <c r="H4275" s="36" t="s">
        <v>32</v>
      </c>
      <c r="I4275" s="36" t="s">
        <v>8521</v>
      </c>
      <c r="J4275" s="36" t="s">
        <v>34</v>
      </c>
      <c r="K4275" s="36" t="s">
        <v>35</v>
      </c>
      <c r="L4275" s="37">
        <v>210</v>
      </c>
      <c r="M4275" s="38" t="s">
        <v>36</v>
      </c>
      <c r="N4275" s="38" t="str">
        <f t="shared" si="133"/>
        <v>0400</v>
      </c>
      <c r="O4275" s="83">
        <v>1296.74</v>
      </c>
    </row>
    <row r="4276" spans="1:15" s="22" customFormat="1" ht="11.15" customHeight="1" x14ac:dyDescent="0.2">
      <c r="A4276" s="39" t="s">
        <v>8526</v>
      </c>
      <c r="B4276" s="40" t="str">
        <f t="shared" si="134"/>
        <v>034225</v>
      </c>
      <c r="C4276" s="41" t="s">
        <v>8527</v>
      </c>
      <c r="D4276" s="42" t="s">
        <v>34</v>
      </c>
      <c r="E4276" s="41" t="s">
        <v>2753</v>
      </c>
      <c r="F4276" s="42" t="s">
        <v>383</v>
      </c>
      <c r="G4276" s="42" t="s">
        <v>8520</v>
      </c>
      <c r="H4276" s="42" t="s">
        <v>32</v>
      </c>
      <c r="I4276" s="42" t="s">
        <v>8521</v>
      </c>
      <c r="J4276" s="42" t="s">
        <v>34</v>
      </c>
      <c r="K4276" s="42" t="s">
        <v>35</v>
      </c>
      <c r="L4276" s="37">
        <v>230</v>
      </c>
      <c r="M4276" s="43" t="s">
        <v>36</v>
      </c>
      <c r="N4276" s="43" t="str">
        <f t="shared" si="133"/>
        <v>0400</v>
      </c>
      <c r="O4276" s="84">
        <v>693.43</v>
      </c>
    </row>
    <row r="4277" spans="1:15" s="22" customFormat="1" ht="11.15" customHeight="1" x14ac:dyDescent="0.2">
      <c r="A4277" s="33" t="s">
        <v>8528</v>
      </c>
      <c r="B4277" s="34" t="str">
        <f t="shared" si="134"/>
        <v>034213</v>
      </c>
      <c r="C4277" s="35" t="s">
        <v>8529</v>
      </c>
      <c r="D4277" s="36" t="s">
        <v>34</v>
      </c>
      <c r="E4277" s="35" t="s">
        <v>2753</v>
      </c>
      <c r="F4277" s="36" t="s">
        <v>383</v>
      </c>
      <c r="G4277" s="36" t="s">
        <v>8520</v>
      </c>
      <c r="H4277" s="36" t="s">
        <v>32</v>
      </c>
      <c r="I4277" s="36" t="s">
        <v>8521</v>
      </c>
      <c r="J4277" s="36" t="s">
        <v>34</v>
      </c>
      <c r="K4277" s="36" t="s">
        <v>35</v>
      </c>
      <c r="L4277" s="37">
        <v>70</v>
      </c>
      <c r="M4277" s="38" t="s">
        <v>36</v>
      </c>
      <c r="N4277" s="38" t="str">
        <f t="shared" si="133"/>
        <v>0400</v>
      </c>
      <c r="O4277" s="83">
        <v>495.37</v>
      </c>
    </row>
    <row r="4278" spans="1:15" s="22" customFormat="1" ht="11.15" customHeight="1" x14ac:dyDescent="0.2">
      <c r="A4278" s="39" t="s">
        <v>8530</v>
      </c>
      <c r="B4278" s="40" t="str">
        <f t="shared" si="134"/>
        <v>034253</v>
      </c>
      <c r="C4278" s="41" t="s">
        <v>8531</v>
      </c>
      <c r="D4278" s="42" t="s">
        <v>34</v>
      </c>
      <c r="E4278" s="41" t="s">
        <v>2753</v>
      </c>
      <c r="F4278" s="42" t="s">
        <v>383</v>
      </c>
      <c r="G4278" s="42" t="s">
        <v>8520</v>
      </c>
      <c r="H4278" s="42" t="s">
        <v>32</v>
      </c>
      <c r="I4278" s="42" t="s">
        <v>8521</v>
      </c>
      <c r="J4278" s="42" t="s">
        <v>34</v>
      </c>
      <c r="K4278" s="42" t="s">
        <v>35</v>
      </c>
      <c r="L4278" s="37">
        <v>110</v>
      </c>
      <c r="M4278" s="43" t="s">
        <v>36</v>
      </c>
      <c r="N4278" s="43" t="str">
        <f t="shared" si="133"/>
        <v>0400</v>
      </c>
      <c r="O4278" s="84">
        <v>3678.2</v>
      </c>
    </row>
    <row r="4279" spans="1:15" s="22" customFormat="1" ht="11.15" customHeight="1" x14ac:dyDescent="0.2">
      <c r="A4279" s="33" t="s">
        <v>8532</v>
      </c>
      <c r="B4279" s="34" t="str">
        <f t="shared" si="134"/>
        <v>034217</v>
      </c>
      <c r="C4279" s="35" t="s">
        <v>8533</v>
      </c>
      <c r="D4279" s="36" t="s">
        <v>34</v>
      </c>
      <c r="E4279" s="35" t="s">
        <v>2753</v>
      </c>
      <c r="F4279" s="36" t="s">
        <v>383</v>
      </c>
      <c r="G4279" s="36" t="s">
        <v>8520</v>
      </c>
      <c r="H4279" s="36" t="s">
        <v>32</v>
      </c>
      <c r="I4279" s="36" t="s">
        <v>8521</v>
      </c>
      <c r="J4279" s="36" t="s">
        <v>34</v>
      </c>
      <c r="K4279" s="36" t="s">
        <v>35</v>
      </c>
      <c r="L4279" s="37">
        <v>10</v>
      </c>
      <c r="M4279" s="38" t="s">
        <v>36</v>
      </c>
      <c r="N4279" s="38" t="str">
        <f t="shared" si="133"/>
        <v>0400</v>
      </c>
      <c r="O4279" s="83">
        <v>1296.74</v>
      </c>
    </row>
    <row r="4280" spans="1:15" s="22" customFormat="1" ht="11.15" customHeight="1" x14ac:dyDescent="0.2">
      <c r="A4280" s="39" t="s">
        <v>8534</v>
      </c>
      <c r="B4280" s="40" t="str">
        <f t="shared" si="134"/>
        <v>034264</v>
      </c>
      <c r="C4280" s="41" t="s">
        <v>8535</v>
      </c>
      <c r="D4280" s="42" t="s">
        <v>34</v>
      </c>
      <c r="E4280" s="41" t="s">
        <v>2753</v>
      </c>
      <c r="F4280" s="42" t="s">
        <v>383</v>
      </c>
      <c r="G4280" s="42" t="s">
        <v>8520</v>
      </c>
      <c r="H4280" s="42" t="s">
        <v>32</v>
      </c>
      <c r="I4280" s="42" t="s">
        <v>8521</v>
      </c>
      <c r="J4280" s="42" t="s">
        <v>34</v>
      </c>
      <c r="K4280" s="42" t="s">
        <v>35</v>
      </c>
      <c r="L4280" s="37">
        <v>20</v>
      </c>
      <c r="M4280" s="43" t="s">
        <v>36</v>
      </c>
      <c r="N4280" s="43" t="str">
        <f t="shared" si="133"/>
        <v>0400</v>
      </c>
      <c r="O4280" s="84">
        <v>799.22</v>
      </c>
    </row>
    <row r="4281" spans="1:15" s="22" customFormat="1" ht="11.15" customHeight="1" x14ac:dyDescent="0.2">
      <c r="A4281" s="33" t="s">
        <v>8536</v>
      </c>
      <c r="B4281" s="34" t="str">
        <f t="shared" si="134"/>
        <v>034207</v>
      </c>
      <c r="C4281" s="35" t="s">
        <v>8537</v>
      </c>
      <c r="D4281" s="36" t="s">
        <v>34</v>
      </c>
      <c r="E4281" s="35" t="s">
        <v>2753</v>
      </c>
      <c r="F4281" s="36" t="s">
        <v>383</v>
      </c>
      <c r="G4281" s="36" t="s">
        <v>8520</v>
      </c>
      <c r="H4281" s="36" t="s">
        <v>32</v>
      </c>
      <c r="I4281" s="36" t="s">
        <v>8521</v>
      </c>
      <c r="J4281" s="36" t="s">
        <v>34</v>
      </c>
      <c r="K4281" s="36" t="s">
        <v>35</v>
      </c>
      <c r="L4281" s="37">
        <v>30</v>
      </c>
      <c r="M4281" s="38" t="s">
        <v>36</v>
      </c>
      <c r="N4281" s="38" t="str">
        <f t="shared" si="133"/>
        <v>0400</v>
      </c>
      <c r="O4281" s="83">
        <v>1233.1500000000001</v>
      </c>
    </row>
    <row r="4282" spans="1:15" s="22" customFormat="1" ht="11.15" customHeight="1" x14ac:dyDescent="0.2">
      <c r="A4282" s="39" t="s">
        <v>8538</v>
      </c>
      <c r="B4282" s="40" t="str">
        <f t="shared" si="134"/>
        <v>034209</v>
      </c>
      <c r="C4282" s="41" t="s">
        <v>8539</v>
      </c>
      <c r="D4282" s="42" t="s">
        <v>34</v>
      </c>
      <c r="E4282" s="41" t="s">
        <v>2753</v>
      </c>
      <c r="F4282" s="42" t="s">
        <v>383</v>
      </c>
      <c r="G4282" s="42" t="s">
        <v>8520</v>
      </c>
      <c r="H4282" s="42" t="s">
        <v>32</v>
      </c>
      <c r="I4282" s="42" t="s">
        <v>8521</v>
      </c>
      <c r="J4282" s="42" t="s">
        <v>34</v>
      </c>
      <c r="K4282" s="42" t="s">
        <v>35</v>
      </c>
      <c r="L4282" s="37">
        <v>10</v>
      </c>
      <c r="M4282" s="43" t="s">
        <v>36</v>
      </c>
      <c r="N4282" s="43" t="str">
        <f t="shared" si="133"/>
        <v>0400</v>
      </c>
      <c r="O4282" s="84">
        <v>2810.33</v>
      </c>
    </row>
    <row r="4283" spans="1:15" s="22" customFormat="1" ht="11.15" customHeight="1" x14ac:dyDescent="0.2">
      <c r="A4283" s="33" t="s">
        <v>8540</v>
      </c>
      <c r="B4283" s="34" t="str">
        <f t="shared" si="134"/>
        <v>653044</v>
      </c>
      <c r="C4283" s="35" t="s">
        <v>8541</v>
      </c>
      <c r="D4283" s="36" t="s">
        <v>3942</v>
      </c>
      <c r="E4283" s="35" t="s">
        <v>7190</v>
      </c>
      <c r="F4283" s="36" t="s">
        <v>29</v>
      </c>
      <c r="G4283" s="36" t="s">
        <v>8542</v>
      </c>
      <c r="H4283" s="36" t="s">
        <v>32</v>
      </c>
      <c r="I4283" s="36" t="s">
        <v>8543</v>
      </c>
      <c r="J4283" s="36" t="s">
        <v>34</v>
      </c>
      <c r="K4283" s="36" t="s">
        <v>35</v>
      </c>
      <c r="L4283" s="37">
        <v>229</v>
      </c>
      <c r="M4283" s="38" t="s">
        <v>36</v>
      </c>
      <c r="N4283" s="38" t="str">
        <f t="shared" ref="N4283:N4346" si="135">TEXT(G4283,"0000")</f>
        <v>0286</v>
      </c>
      <c r="O4283" s="83">
        <v>14765.09</v>
      </c>
    </row>
    <row r="4284" spans="1:15" s="22" customFormat="1" ht="11.15" customHeight="1" x14ac:dyDescent="0.2">
      <c r="A4284" s="39" t="s">
        <v>8544</v>
      </c>
      <c r="B4284" s="40" t="str">
        <f t="shared" si="134"/>
        <v>653031</v>
      </c>
      <c r="C4284" s="41" t="s">
        <v>8545</v>
      </c>
      <c r="D4284" s="42" t="s">
        <v>3942</v>
      </c>
      <c r="E4284" s="41" t="s">
        <v>7190</v>
      </c>
      <c r="F4284" s="42" t="s">
        <v>29</v>
      </c>
      <c r="G4284" s="42" t="s">
        <v>8542</v>
      </c>
      <c r="H4284" s="42" t="s">
        <v>32</v>
      </c>
      <c r="I4284" s="42" t="s">
        <v>8543</v>
      </c>
      <c r="J4284" s="42" t="s">
        <v>34</v>
      </c>
      <c r="K4284" s="42" t="s">
        <v>35</v>
      </c>
      <c r="L4284" s="37">
        <v>61</v>
      </c>
      <c r="M4284" s="43" t="s">
        <v>36</v>
      </c>
      <c r="N4284" s="43" t="str">
        <f t="shared" si="135"/>
        <v>0286</v>
      </c>
      <c r="O4284" s="84">
        <v>28290.32</v>
      </c>
    </row>
    <row r="4285" spans="1:15" s="22" customFormat="1" ht="11.15" customHeight="1" x14ac:dyDescent="0.2">
      <c r="A4285" s="33" t="s">
        <v>8546</v>
      </c>
      <c r="B4285" s="34" t="str">
        <f t="shared" si="134"/>
        <v>653010</v>
      </c>
      <c r="C4285" s="35" t="s">
        <v>8547</v>
      </c>
      <c r="D4285" s="36" t="s">
        <v>3942</v>
      </c>
      <c r="E4285" s="35" t="s">
        <v>7190</v>
      </c>
      <c r="F4285" s="36" t="s">
        <v>29</v>
      </c>
      <c r="G4285" s="36" t="s">
        <v>8542</v>
      </c>
      <c r="H4285" s="36" t="s">
        <v>32</v>
      </c>
      <c r="I4285" s="36" t="s">
        <v>8543</v>
      </c>
      <c r="J4285" s="36" t="s">
        <v>34</v>
      </c>
      <c r="K4285" s="36" t="s">
        <v>35</v>
      </c>
      <c r="L4285" s="37">
        <v>0</v>
      </c>
      <c r="M4285" s="38" t="s">
        <v>36</v>
      </c>
      <c r="N4285" s="38" t="str">
        <f t="shared" si="135"/>
        <v>0286</v>
      </c>
      <c r="O4285" s="83">
        <v>19136.34</v>
      </c>
    </row>
    <row r="4286" spans="1:15" s="22" customFormat="1" ht="11.15" customHeight="1" x14ac:dyDescent="0.2">
      <c r="A4286" s="39" t="s">
        <v>8548</v>
      </c>
      <c r="B4286" s="40" t="str">
        <f t="shared" si="134"/>
        <v>653030</v>
      </c>
      <c r="C4286" s="41" t="s">
        <v>8549</v>
      </c>
      <c r="D4286" s="42" t="s">
        <v>3942</v>
      </c>
      <c r="E4286" s="41" t="s">
        <v>7190</v>
      </c>
      <c r="F4286" s="42" t="s">
        <v>29</v>
      </c>
      <c r="G4286" s="42" t="s">
        <v>8542</v>
      </c>
      <c r="H4286" s="42" t="s">
        <v>32</v>
      </c>
      <c r="I4286" s="42" t="s">
        <v>8543</v>
      </c>
      <c r="J4286" s="42" t="s">
        <v>34</v>
      </c>
      <c r="K4286" s="42" t="s">
        <v>35</v>
      </c>
      <c r="L4286" s="37">
        <v>35</v>
      </c>
      <c r="M4286" s="43" t="s">
        <v>36</v>
      </c>
      <c r="N4286" s="43" t="str">
        <f t="shared" si="135"/>
        <v>0286</v>
      </c>
      <c r="O4286" s="84">
        <v>16294.8</v>
      </c>
    </row>
    <row r="4287" spans="1:15" s="22" customFormat="1" ht="11.15" customHeight="1" x14ac:dyDescent="0.2">
      <c r="A4287" s="33" t="s">
        <v>8550</v>
      </c>
      <c r="B4287" s="34" t="str">
        <f t="shared" si="134"/>
        <v>653043</v>
      </c>
      <c r="C4287" s="35" t="s">
        <v>8551</v>
      </c>
      <c r="D4287" s="36" t="s">
        <v>3942</v>
      </c>
      <c r="E4287" s="35" t="s">
        <v>7190</v>
      </c>
      <c r="F4287" s="36" t="s">
        <v>29</v>
      </c>
      <c r="G4287" s="36" t="s">
        <v>8542</v>
      </c>
      <c r="H4287" s="36" t="s">
        <v>32</v>
      </c>
      <c r="I4287" s="36" t="s">
        <v>8543</v>
      </c>
      <c r="J4287" s="36" t="s">
        <v>34</v>
      </c>
      <c r="K4287" s="36" t="s">
        <v>35</v>
      </c>
      <c r="L4287" s="37">
        <v>7</v>
      </c>
      <c r="M4287" s="38" t="s">
        <v>36</v>
      </c>
      <c r="N4287" s="38" t="str">
        <f t="shared" si="135"/>
        <v>0286</v>
      </c>
      <c r="O4287" s="83">
        <v>15730.86</v>
      </c>
    </row>
    <row r="4288" spans="1:15" s="22" customFormat="1" ht="11.15" customHeight="1" x14ac:dyDescent="0.2">
      <c r="A4288" s="39" t="s">
        <v>8552</v>
      </c>
      <c r="B4288" s="40" t="str">
        <f t="shared" si="134"/>
        <v>653011</v>
      </c>
      <c r="C4288" s="41" t="s">
        <v>8553</v>
      </c>
      <c r="D4288" s="42" t="s">
        <v>3942</v>
      </c>
      <c r="E4288" s="41" t="s">
        <v>7190</v>
      </c>
      <c r="F4288" s="42" t="s">
        <v>29</v>
      </c>
      <c r="G4288" s="42" t="s">
        <v>8542</v>
      </c>
      <c r="H4288" s="42" t="s">
        <v>32</v>
      </c>
      <c r="I4288" s="42" t="s">
        <v>8543</v>
      </c>
      <c r="J4288" s="42" t="s">
        <v>34</v>
      </c>
      <c r="K4288" s="42" t="s">
        <v>35</v>
      </c>
      <c r="L4288" s="37">
        <v>18</v>
      </c>
      <c r="M4288" s="43" t="s">
        <v>36</v>
      </c>
      <c r="N4288" s="43" t="str">
        <f t="shared" si="135"/>
        <v>0286</v>
      </c>
      <c r="O4288" s="84">
        <v>21574.49</v>
      </c>
    </row>
    <row r="4289" spans="1:15" s="22" customFormat="1" ht="11.15" customHeight="1" x14ac:dyDescent="0.2">
      <c r="A4289" s="33" t="s">
        <v>8554</v>
      </c>
      <c r="B4289" s="34" t="str">
        <f t="shared" si="134"/>
        <v>653026</v>
      </c>
      <c r="C4289" s="35" t="s">
        <v>8555</v>
      </c>
      <c r="D4289" s="36" t="s">
        <v>3942</v>
      </c>
      <c r="E4289" s="35" t="s">
        <v>7190</v>
      </c>
      <c r="F4289" s="36" t="s">
        <v>29</v>
      </c>
      <c r="G4289" s="36" t="s">
        <v>8542</v>
      </c>
      <c r="H4289" s="36" t="s">
        <v>32</v>
      </c>
      <c r="I4289" s="36" t="s">
        <v>8543</v>
      </c>
      <c r="J4289" s="36" t="s">
        <v>34</v>
      </c>
      <c r="K4289" s="36" t="s">
        <v>35</v>
      </c>
      <c r="L4289" s="37">
        <v>0</v>
      </c>
      <c r="M4289" s="38" t="s">
        <v>36</v>
      </c>
      <c r="N4289" s="38" t="str">
        <f t="shared" si="135"/>
        <v>0286</v>
      </c>
      <c r="O4289" s="83">
        <v>48867.23</v>
      </c>
    </row>
    <row r="4290" spans="1:15" s="22" customFormat="1" ht="11.15" customHeight="1" x14ac:dyDescent="0.2">
      <c r="A4290" s="39" t="s">
        <v>8556</v>
      </c>
      <c r="B4290" s="40" t="str">
        <f t="shared" si="134"/>
        <v>653055</v>
      </c>
      <c r="C4290" s="41" t="s">
        <v>8557</v>
      </c>
      <c r="D4290" s="42" t="s">
        <v>3942</v>
      </c>
      <c r="E4290" s="41" t="s">
        <v>7190</v>
      </c>
      <c r="F4290" s="42" t="s">
        <v>29</v>
      </c>
      <c r="G4290" s="42" t="s">
        <v>8542</v>
      </c>
      <c r="H4290" s="42" t="s">
        <v>43</v>
      </c>
      <c r="I4290" s="42" t="s">
        <v>8543</v>
      </c>
      <c r="J4290" s="42" t="s">
        <v>34</v>
      </c>
      <c r="K4290" s="42" t="s">
        <v>35</v>
      </c>
      <c r="L4290" s="37">
        <v>52</v>
      </c>
      <c r="M4290" s="43" t="s">
        <v>36</v>
      </c>
      <c r="N4290" s="43" t="str">
        <f t="shared" si="135"/>
        <v>0286</v>
      </c>
      <c r="O4290" s="84">
        <v>11036.03</v>
      </c>
    </row>
    <row r="4291" spans="1:15" s="22" customFormat="1" ht="11.15" customHeight="1" x14ac:dyDescent="0.2">
      <c r="A4291" s="33" t="s">
        <v>8558</v>
      </c>
      <c r="B4291" s="34" t="str">
        <f t="shared" ref="B4291:B4354" si="136">HYPERLINK(CONCATENATE("https://project.daccord.ru/2024/Items/PL_ItemView.php?Reference=",A4291),A4291)</f>
        <v>653080</v>
      </c>
      <c r="C4291" s="35" t="s">
        <v>8559</v>
      </c>
      <c r="D4291" s="36" t="s">
        <v>3942</v>
      </c>
      <c r="E4291" s="35" t="s">
        <v>7190</v>
      </c>
      <c r="F4291" s="36" t="s">
        <v>29</v>
      </c>
      <c r="G4291" s="36" t="s">
        <v>8542</v>
      </c>
      <c r="H4291" s="36" t="s">
        <v>43</v>
      </c>
      <c r="I4291" s="36" t="s">
        <v>8543</v>
      </c>
      <c r="J4291" s="36" t="s">
        <v>34</v>
      </c>
      <c r="K4291" s="36" t="s">
        <v>35</v>
      </c>
      <c r="L4291" s="37">
        <v>31</v>
      </c>
      <c r="M4291" s="38" t="s">
        <v>36</v>
      </c>
      <c r="N4291" s="38" t="str">
        <f t="shared" si="135"/>
        <v>0286</v>
      </c>
      <c r="O4291" s="83">
        <v>18660.22</v>
      </c>
    </row>
    <row r="4292" spans="1:15" s="22" customFormat="1" ht="11.15" customHeight="1" x14ac:dyDescent="0.2">
      <c r="A4292" s="39" t="s">
        <v>8560</v>
      </c>
      <c r="B4292" s="40" t="str">
        <f t="shared" si="136"/>
        <v>653103</v>
      </c>
      <c r="C4292" s="41" t="s">
        <v>8561</v>
      </c>
      <c r="D4292" s="42" t="s">
        <v>3942</v>
      </c>
      <c r="E4292" s="41" t="s">
        <v>7190</v>
      </c>
      <c r="F4292" s="42" t="s">
        <v>29</v>
      </c>
      <c r="G4292" s="42" t="s">
        <v>8542</v>
      </c>
      <c r="H4292" s="42" t="s">
        <v>32</v>
      </c>
      <c r="I4292" s="42" t="s">
        <v>8543</v>
      </c>
      <c r="J4292" s="42" t="s">
        <v>34</v>
      </c>
      <c r="K4292" s="42" t="s">
        <v>35</v>
      </c>
      <c r="L4292" s="37">
        <v>52</v>
      </c>
      <c r="M4292" s="43" t="s">
        <v>36</v>
      </c>
      <c r="N4292" s="43" t="str">
        <f t="shared" si="135"/>
        <v>0286</v>
      </c>
      <c r="O4292" s="84">
        <v>9258.6</v>
      </c>
    </row>
    <row r="4293" spans="1:15" s="22" customFormat="1" ht="11.15" customHeight="1" x14ac:dyDescent="0.2">
      <c r="A4293" s="33" t="s">
        <v>8562</v>
      </c>
      <c r="B4293" s="34" t="str">
        <f t="shared" si="136"/>
        <v>653088</v>
      </c>
      <c r="C4293" s="35" t="s">
        <v>8563</v>
      </c>
      <c r="D4293" s="36" t="s">
        <v>3942</v>
      </c>
      <c r="E4293" s="35" t="s">
        <v>7190</v>
      </c>
      <c r="F4293" s="36" t="s">
        <v>29</v>
      </c>
      <c r="G4293" s="36" t="s">
        <v>8542</v>
      </c>
      <c r="H4293" s="36" t="s">
        <v>43</v>
      </c>
      <c r="I4293" s="36" t="s">
        <v>8543</v>
      </c>
      <c r="J4293" s="36" t="s">
        <v>34</v>
      </c>
      <c r="K4293" s="36" t="s">
        <v>1287</v>
      </c>
      <c r="L4293" s="37">
        <v>57</v>
      </c>
      <c r="M4293" s="38" t="s">
        <v>36</v>
      </c>
      <c r="N4293" s="38" t="str">
        <f t="shared" si="135"/>
        <v>0286</v>
      </c>
      <c r="O4293" s="83">
        <v>7814.08</v>
      </c>
    </row>
    <row r="4294" spans="1:15" s="22" customFormat="1" ht="11.15" customHeight="1" x14ac:dyDescent="0.2">
      <c r="A4294" s="39" t="s">
        <v>8564</v>
      </c>
      <c r="B4294" s="40" t="str">
        <f t="shared" si="136"/>
        <v>653066</v>
      </c>
      <c r="C4294" s="41" t="s">
        <v>8565</v>
      </c>
      <c r="D4294" s="42" t="s">
        <v>3942</v>
      </c>
      <c r="E4294" s="41" t="s">
        <v>7190</v>
      </c>
      <c r="F4294" s="42" t="s">
        <v>29</v>
      </c>
      <c r="G4294" s="42" t="s">
        <v>8542</v>
      </c>
      <c r="H4294" s="42" t="s">
        <v>43</v>
      </c>
      <c r="I4294" s="42" t="s">
        <v>8543</v>
      </c>
      <c r="J4294" s="42" t="s">
        <v>34</v>
      </c>
      <c r="K4294" s="42" t="s">
        <v>35</v>
      </c>
      <c r="L4294" s="37">
        <v>308</v>
      </c>
      <c r="M4294" s="43" t="s">
        <v>36</v>
      </c>
      <c r="N4294" s="43" t="str">
        <f t="shared" si="135"/>
        <v>0286</v>
      </c>
      <c r="O4294" s="84">
        <v>1125.03</v>
      </c>
    </row>
    <row r="4295" spans="1:15" s="22" customFormat="1" ht="11.15" customHeight="1" x14ac:dyDescent="0.2">
      <c r="A4295" s="33" t="s">
        <v>8566</v>
      </c>
      <c r="B4295" s="34" t="str">
        <f t="shared" si="136"/>
        <v>653086</v>
      </c>
      <c r="C4295" s="35" t="s">
        <v>8567</v>
      </c>
      <c r="D4295" s="36" t="s">
        <v>3942</v>
      </c>
      <c r="E4295" s="35" t="s">
        <v>7190</v>
      </c>
      <c r="F4295" s="36" t="s">
        <v>29</v>
      </c>
      <c r="G4295" s="36" t="s">
        <v>8542</v>
      </c>
      <c r="H4295" s="36" t="s">
        <v>43</v>
      </c>
      <c r="I4295" s="36" t="s">
        <v>8543</v>
      </c>
      <c r="J4295" s="36" t="s">
        <v>34</v>
      </c>
      <c r="K4295" s="36" t="s">
        <v>35</v>
      </c>
      <c r="L4295" s="37">
        <v>31</v>
      </c>
      <c r="M4295" s="38" t="s">
        <v>36</v>
      </c>
      <c r="N4295" s="38" t="str">
        <f t="shared" si="135"/>
        <v>0286</v>
      </c>
      <c r="O4295" s="83">
        <v>11619.98</v>
      </c>
    </row>
    <row r="4296" spans="1:15" s="22" customFormat="1" ht="11.15" customHeight="1" x14ac:dyDescent="0.2">
      <c r="A4296" s="39" t="s">
        <v>8568</v>
      </c>
      <c r="B4296" s="40" t="str">
        <f t="shared" si="136"/>
        <v>653056</v>
      </c>
      <c r="C4296" s="41" t="s">
        <v>8569</v>
      </c>
      <c r="D4296" s="42" t="s">
        <v>3942</v>
      </c>
      <c r="E4296" s="41" t="s">
        <v>7190</v>
      </c>
      <c r="F4296" s="42" t="s">
        <v>29</v>
      </c>
      <c r="G4296" s="42" t="s">
        <v>8542</v>
      </c>
      <c r="H4296" s="42" t="s">
        <v>43</v>
      </c>
      <c r="I4296" s="42" t="s">
        <v>8543</v>
      </c>
      <c r="J4296" s="42" t="s">
        <v>34</v>
      </c>
      <c r="K4296" s="42" t="s">
        <v>35</v>
      </c>
      <c r="L4296" s="37">
        <v>180</v>
      </c>
      <c r="M4296" s="43" t="s">
        <v>36</v>
      </c>
      <c r="N4296" s="43" t="str">
        <f t="shared" si="135"/>
        <v>0286</v>
      </c>
      <c r="O4296" s="84">
        <v>1827.23</v>
      </c>
    </row>
    <row r="4297" spans="1:15" s="22" customFormat="1" ht="11.15" customHeight="1" x14ac:dyDescent="0.2">
      <c r="A4297" s="33" t="s">
        <v>8570</v>
      </c>
      <c r="B4297" s="34" t="str">
        <f t="shared" si="136"/>
        <v>653004</v>
      </c>
      <c r="C4297" s="35" t="s">
        <v>8571</v>
      </c>
      <c r="D4297" s="36" t="s">
        <v>3942</v>
      </c>
      <c r="E4297" s="35" t="s">
        <v>7190</v>
      </c>
      <c r="F4297" s="36" t="s">
        <v>29</v>
      </c>
      <c r="G4297" s="36" t="s">
        <v>8542</v>
      </c>
      <c r="H4297" s="36" t="s">
        <v>32</v>
      </c>
      <c r="I4297" s="36" t="s">
        <v>8543</v>
      </c>
      <c r="J4297" s="36" t="s">
        <v>34</v>
      </c>
      <c r="K4297" s="36" t="s">
        <v>35</v>
      </c>
      <c r="L4297" s="37">
        <v>32</v>
      </c>
      <c r="M4297" s="38" t="s">
        <v>36</v>
      </c>
      <c r="N4297" s="38" t="str">
        <f t="shared" si="135"/>
        <v>0286</v>
      </c>
      <c r="O4297" s="83">
        <v>8195.7900000000009</v>
      </c>
    </row>
    <row r="4298" spans="1:15" s="22" customFormat="1" ht="11.15" customHeight="1" x14ac:dyDescent="0.2">
      <c r="A4298" s="39" t="s">
        <v>8572</v>
      </c>
      <c r="B4298" s="40" t="str">
        <f t="shared" si="136"/>
        <v>980970</v>
      </c>
      <c r="C4298" s="41" t="s">
        <v>8573</v>
      </c>
      <c r="D4298" s="42" t="s">
        <v>3942</v>
      </c>
      <c r="E4298" s="41" t="s">
        <v>7190</v>
      </c>
      <c r="F4298" s="42" t="s">
        <v>29</v>
      </c>
      <c r="G4298" s="42" t="s">
        <v>8542</v>
      </c>
      <c r="H4298" s="42" t="s">
        <v>43</v>
      </c>
      <c r="I4298" s="42" t="s">
        <v>8543</v>
      </c>
      <c r="J4298" s="42" t="s">
        <v>34</v>
      </c>
      <c r="K4298" s="42" t="s">
        <v>35</v>
      </c>
      <c r="L4298" s="37">
        <v>5</v>
      </c>
      <c r="M4298" s="43" t="s">
        <v>36</v>
      </c>
      <c r="N4298" s="43" t="str">
        <f t="shared" si="135"/>
        <v>0286</v>
      </c>
      <c r="O4298" s="84">
        <v>35314.370000000003</v>
      </c>
    </row>
    <row r="4299" spans="1:15" s="22" customFormat="1" ht="11.15" customHeight="1" x14ac:dyDescent="0.2">
      <c r="A4299" s="33" t="s">
        <v>8574</v>
      </c>
      <c r="B4299" s="34" t="str">
        <f t="shared" si="136"/>
        <v>653084</v>
      </c>
      <c r="C4299" s="35" t="s">
        <v>8575</v>
      </c>
      <c r="D4299" s="36" t="s">
        <v>3942</v>
      </c>
      <c r="E4299" s="35" t="s">
        <v>7190</v>
      </c>
      <c r="F4299" s="36" t="s">
        <v>29</v>
      </c>
      <c r="G4299" s="36" t="s">
        <v>8542</v>
      </c>
      <c r="H4299" s="36" t="s">
        <v>43</v>
      </c>
      <c r="I4299" s="36" t="s">
        <v>8543</v>
      </c>
      <c r="J4299" s="36" t="s">
        <v>34</v>
      </c>
      <c r="K4299" s="36" t="s">
        <v>35</v>
      </c>
      <c r="L4299" s="37">
        <v>17</v>
      </c>
      <c r="M4299" s="38" t="s">
        <v>36</v>
      </c>
      <c r="N4299" s="38" t="str">
        <f t="shared" si="135"/>
        <v>0286</v>
      </c>
      <c r="O4299" s="83">
        <v>16932.29</v>
      </c>
    </row>
    <row r="4300" spans="1:15" s="22" customFormat="1" ht="11.15" customHeight="1" x14ac:dyDescent="0.2">
      <c r="A4300" s="39" t="s">
        <v>8576</v>
      </c>
      <c r="B4300" s="40" t="str">
        <f t="shared" si="136"/>
        <v>653032</v>
      </c>
      <c r="C4300" s="41" t="s">
        <v>8577</v>
      </c>
      <c r="D4300" s="42" t="s">
        <v>3942</v>
      </c>
      <c r="E4300" s="41" t="s">
        <v>7190</v>
      </c>
      <c r="F4300" s="42" t="s">
        <v>29</v>
      </c>
      <c r="G4300" s="42" t="s">
        <v>8542</v>
      </c>
      <c r="H4300" s="42" t="s">
        <v>32</v>
      </c>
      <c r="I4300" s="42" t="s">
        <v>8543</v>
      </c>
      <c r="J4300" s="42" t="s">
        <v>34</v>
      </c>
      <c r="K4300" s="42" t="s">
        <v>35</v>
      </c>
      <c r="L4300" s="37">
        <v>15</v>
      </c>
      <c r="M4300" s="43" t="s">
        <v>36</v>
      </c>
      <c r="N4300" s="43" t="str">
        <f t="shared" si="135"/>
        <v>0286</v>
      </c>
      <c r="O4300" s="84">
        <v>22745.24</v>
      </c>
    </row>
    <row r="4301" spans="1:15" s="22" customFormat="1" ht="11.15" customHeight="1" x14ac:dyDescent="0.2">
      <c r="A4301" s="33" t="s">
        <v>8578</v>
      </c>
      <c r="B4301" s="34" t="str">
        <f t="shared" si="136"/>
        <v>653052</v>
      </c>
      <c r="C4301" s="35" t="s">
        <v>8579</v>
      </c>
      <c r="D4301" s="36" t="s">
        <v>3942</v>
      </c>
      <c r="E4301" s="35" t="s">
        <v>7190</v>
      </c>
      <c r="F4301" s="36" t="s">
        <v>29</v>
      </c>
      <c r="G4301" s="36" t="s">
        <v>8542</v>
      </c>
      <c r="H4301" s="36" t="s">
        <v>32</v>
      </c>
      <c r="I4301" s="36" t="s">
        <v>8543</v>
      </c>
      <c r="J4301" s="36" t="s">
        <v>34</v>
      </c>
      <c r="K4301" s="36" t="s">
        <v>35</v>
      </c>
      <c r="L4301" s="37">
        <v>9</v>
      </c>
      <c r="M4301" s="38" t="s">
        <v>36</v>
      </c>
      <c r="N4301" s="38" t="str">
        <f t="shared" si="135"/>
        <v>0286</v>
      </c>
      <c r="O4301" s="83">
        <v>25037.01</v>
      </c>
    </row>
    <row r="4302" spans="1:15" s="22" customFormat="1" ht="11.15" customHeight="1" x14ac:dyDescent="0.2">
      <c r="A4302" s="39" t="s">
        <v>8580</v>
      </c>
      <c r="B4302" s="40" t="str">
        <f t="shared" si="136"/>
        <v>653000</v>
      </c>
      <c r="C4302" s="41" t="s">
        <v>8581</v>
      </c>
      <c r="D4302" s="42" t="s">
        <v>3942</v>
      </c>
      <c r="E4302" s="41" t="s">
        <v>7190</v>
      </c>
      <c r="F4302" s="42" t="s">
        <v>29</v>
      </c>
      <c r="G4302" s="42" t="s">
        <v>8542</v>
      </c>
      <c r="H4302" s="42" t="s">
        <v>32</v>
      </c>
      <c r="I4302" s="42" t="s">
        <v>8543</v>
      </c>
      <c r="J4302" s="42" t="s">
        <v>34</v>
      </c>
      <c r="K4302" s="42" t="s">
        <v>35</v>
      </c>
      <c r="L4302" s="37">
        <v>32</v>
      </c>
      <c r="M4302" s="43" t="s">
        <v>36</v>
      </c>
      <c r="N4302" s="43" t="str">
        <f t="shared" si="135"/>
        <v>0286</v>
      </c>
      <c r="O4302" s="84">
        <v>6434.41</v>
      </c>
    </row>
    <row r="4303" spans="1:15" s="22" customFormat="1" ht="11.15" customHeight="1" x14ac:dyDescent="0.2">
      <c r="A4303" s="33" t="s">
        <v>8582</v>
      </c>
      <c r="B4303" s="34" t="str">
        <f t="shared" si="136"/>
        <v>653001</v>
      </c>
      <c r="C4303" s="35" t="s">
        <v>8583</v>
      </c>
      <c r="D4303" s="36" t="s">
        <v>3942</v>
      </c>
      <c r="E4303" s="35" t="s">
        <v>7190</v>
      </c>
      <c r="F4303" s="36" t="s">
        <v>29</v>
      </c>
      <c r="G4303" s="36" t="s">
        <v>8542</v>
      </c>
      <c r="H4303" s="36" t="s">
        <v>32</v>
      </c>
      <c r="I4303" s="36" t="s">
        <v>8543</v>
      </c>
      <c r="J4303" s="36" t="s">
        <v>34</v>
      </c>
      <c r="K4303" s="36" t="s">
        <v>35</v>
      </c>
      <c r="L4303" s="37">
        <v>39</v>
      </c>
      <c r="M4303" s="38" t="s">
        <v>36</v>
      </c>
      <c r="N4303" s="38" t="str">
        <f t="shared" si="135"/>
        <v>0286</v>
      </c>
      <c r="O4303" s="83">
        <v>8097.92</v>
      </c>
    </row>
    <row r="4304" spans="1:15" s="22" customFormat="1" ht="11.15" customHeight="1" x14ac:dyDescent="0.2">
      <c r="A4304" s="39" t="s">
        <v>8584</v>
      </c>
      <c r="B4304" s="40" t="str">
        <f t="shared" si="136"/>
        <v>653083</v>
      </c>
      <c r="C4304" s="41" t="s">
        <v>8585</v>
      </c>
      <c r="D4304" s="42" t="s">
        <v>3942</v>
      </c>
      <c r="E4304" s="41" t="s">
        <v>7190</v>
      </c>
      <c r="F4304" s="42" t="s">
        <v>29</v>
      </c>
      <c r="G4304" s="42" t="s">
        <v>8542</v>
      </c>
      <c r="H4304" s="42" t="s">
        <v>43</v>
      </c>
      <c r="I4304" s="42" t="s">
        <v>8543</v>
      </c>
      <c r="J4304" s="42" t="s">
        <v>34</v>
      </c>
      <c r="K4304" s="42" t="s">
        <v>35</v>
      </c>
      <c r="L4304" s="37">
        <v>16</v>
      </c>
      <c r="M4304" s="43" t="s">
        <v>36</v>
      </c>
      <c r="N4304" s="43" t="str">
        <f t="shared" si="135"/>
        <v>0286</v>
      </c>
      <c r="O4304" s="84">
        <v>13528.32</v>
      </c>
    </row>
    <row r="4305" spans="1:15" s="22" customFormat="1" ht="11.15" customHeight="1" x14ac:dyDescent="0.2">
      <c r="A4305" s="33" t="s">
        <v>8586</v>
      </c>
      <c r="B4305" s="34" t="str">
        <f t="shared" si="136"/>
        <v>653005</v>
      </c>
      <c r="C4305" s="35" t="s">
        <v>8587</v>
      </c>
      <c r="D4305" s="36" t="s">
        <v>3942</v>
      </c>
      <c r="E4305" s="35" t="s">
        <v>7190</v>
      </c>
      <c r="F4305" s="36" t="s">
        <v>29</v>
      </c>
      <c r="G4305" s="36" t="s">
        <v>8542</v>
      </c>
      <c r="H4305" s="36" t="s">
        <v>32</v>
      </c>
      <c r="I4305" s="36" t="s">
        <v>8543</v>
      </c>
      <c r="J4305" s="36" t="s">
        <v>34</v>
      </c>
      <c r="K4305" s="36" t="s">
        <v>35</v>
      </c>
      <c r="L4305" s="37">
        <v>29</v>
      </c>
      <c r="M4305" s="38" t="s">
        <v>36</v>
      </c>
      <c r="N4305" s="38" t="str">
        <f t="shared" si="135"/>
        <v>0286</v>
      </c>
      <c r="O4305" s="83">
        <v>8784.82</v>
      </c>
    </row>
    <row r="4306" spans="1:15" s="22" customFormat="1" ht="11.15" customHeight="1" x14ac:dyDescent="0.2">
      <c r="A4306" s="39" t="s">
        <v>8588</v>
      </c>
      <c r="B4306" s="40" t="str">
        <f t="shared" si="136"/>
        <v>653135</v>
      </c>
      <c r="C4306" s="41" t="s">
        <v>8589</v>
      </c>
      <c r="D4306" s="42" t="s">
        <v>3942</v>
      </c>
      <c r="E4306" s="41" t="s">
        <v>7190</v>
      </c>
      <c r="F4306" s="42" t="s">
        <v>29</v>
      </c>
      <c r="G4306" s="42" t="s">
        <v>8542</v>
      </c>
      <c r="H4306" s="42" t="s">
        <v>32</v>
      </c>
      <c r="I4306" s="42" t="s">
        <v>8543</v>
      </c>
      <c r="J4306" s="42" t="s">
        <v>34</v>
      </c>
      <c r="K4306" s="42" t="s">
        <v>35</v>
      </c>
      <c r="L4306" s="37">
        <v>5</v>
      </c>
      <c r="M4306" s="43" t="s">
        <v>36</v>
      </c>
      <c r="N4306" s="43" t="str">
        <f t="shared" si="135"/>
        <v>0286</v>
      </c>
      <c r="O4306" s="84">
        <v>41237.83</v>
      </c>
    </row>
    <row r="4307" spans="1:15" s="22" customFormat="1" ht="11.15" customHeight="1" x14ac:dyDescent="0.2">
      <c r="A4307" s="33" t="s">
        <v>8590</v>
      </c>
      <c r="B4307" s="34" t="str">
        <f t="shared" si="136"/>
        <v>653063</v>
      </c>
      <c r="C4307" s="35" t="s">
        <v>8591</v>
      </c>
      <c r="D4307" s="36" t="s">
        <v>3942</v>
      </c>
      <c r="E4307" s="35" t="s">
        <v>7190</v>
      </c>
      <c r="F4307" s="36" t="s">
        <v>29</v>
      </c>
      <c r="G4307" s="36" t="s">
        <v>8542</v>
      </c>
      <c r="H4307" s="36" t="s">
        <v>43</v>
      </c>
      <c r="I4307" s="36" t="s">
        <v>8543</v>
      </c>
      <c r="J4307" s="36" t="s">
        <v>34</v>
      </c>
      <c r="K4307" s="36" t="s">
        <v>35</v>
      </c>
      <c r="L4307" s="37">
        <v>15</v>
      </c>
      <c r="M4307" s="38" t="s">
        <v>36</v>
      </c>
      <c r="N4307" s="38" t="str">
        <f t="shared" si="135"/>
        <v>0286</v>
      </c>
      <c r="O4307" s="83">
        <v>13140.47</v>
      </c>
    </row>
    <row r="4308" spans="1:15" s="22" customFormat="1" ht="11.15" customHeight="1" x14ac:dyDescent="0.2">
      <c r="A4308" s="39" t="s">
        <v>8592</v>
      </c>
      <c r="B4308" s="40" t="str">
        <f t="shared" si="136"/>
        <v>653002</v>
      </c>
      <c r="C4308" s="41" t="s">
        <v>8593</v>
      </c>
      <c r="D4308" s="42" t="s">
        <v>3942</v>
      </c>
      <c r="E4308" s="41" t="s">
        <v>7190</v>
      </c>
      <c r="F4308" s="42" t="s">
        <v>29</v>
      </c>
      <c r="G4308" s="42" t="s">
        <v>8542</v>
      </c>
      <c r="H4308" s="42" t="s">
        <v>32</v>
      </c>
      <c r="I4308" s="42" t="s">
        <v>8543</v>
      </c>
      <c r="J4308" s="42" t="s">
        <v>34</v>
      </c>
      <c r="K4308" s="42" t="s">
        <v>35</v>
      </c>
      <c r="L4308" s="37">
        <v>28</v>
      </c>
      <c r="M4308" s="43" t="s">
        <v>36</v>
      </c>
      <c r="N4308" s="43" t="str">
        <f t="shared" si="135"/>
        <v>0286</v>
      </c>
      <c r="O4308" s="84">
        <v>6860.86</v>
      </c>
    </row>
    <row r="4309" spans="1:15" s="22" customFormat="1" ht="11.15" customHeight="1" x14ac:dyDescent="0.2">
      <c r="A4309" s="33" t="s">
        <v>8594</v>
      </c>
      <c r="B4309" s="34" t="str">
        <f t="shared" si="136"/>
        <v>653003</v>
      </c>
      <c r="C4309" s="35" t="s">
        <v>8595</v>
      </c>
      <c r="D4309" s="36" t="s">
        <v>3942</v>
      </c>
      <c r="E4309" s="35" t="s">
        <v>7190</v>
      </c>
      <c r="F4309" s="36" t="s">
        <v>29</v>
      </c>
      <c r="G4309" s="36" t="s">
        <v>8542</v>
      </c>
      <c r="H4309" s="36" t="s">
        <v>32</v>
      </c>
      <c r="I4309" s="36" t="s">
        <v>8543</v>
      </c>
      <c r="J4309" s="36" t="s">
        <v>34</v>
      </c>
      <c r="K4309" s="36" t="s">
        <v>35</v>
      </c>
      <c r="L4309" s="37">
        <v>24</v>
      </c>
      <c r="M4309" s="38" t="s">
        <v>36</v>
      </c>
      <c r="N4309" s="38" t="str">
        <f t="shared" si="135"/>
        <v>0286</v>
      </c>
      <c r="O4309" s="83">
        <v>8172.59</v>
      </c>
    </row>
    <row r="4310" spans="1:15" s="22" customFormat="1" ht="11.15" customHeight="1" x14ac:dyDescent="0.2">
      <c r="A4310" s="39" t="s">
        <v>8596</v>
      </c>
      <c r="B4310" s="40" t="str">
        <f t="shared" si="136"/>
        <v>653025</v>
      </c>
      <c r="C4310" s="41" t="s">
        <v>8597</v>
      </c>
      <c r="D4310" s="42" t="s">
        <v>3942</v>
      </c>
      <c r="E4310" s="41" t="s">
        <v>7190</v>
      </c>
      <c r="F4310" s="42" t="s">
        <v>29</v>
      </c>
      <c r="G4310" s="42" t="s">
        <v>8542</v>
      </c>
      <c r="H4310" s="42" t="s">
        <v>32</v>
      </c>
      <c r="I4310" s="42" t="s">
        <v>8543</v>
      </c>
      <c r="J4310" s="42" t="s">
        <v>34</v>
      </c>
      <c r="K4310" s="42" t="s">
        <v>35</v>
      </c>
      <c r="L4310" s="37">
        <v>22</v>
      </c>
      <c r="M4310" s="43" t="s">
        <v>36</v>
      </c>
      <c r="N4310" s="43" t="str">
        <f t="shared" si="135"/>
        <v>0286</v>
      </c>
      <c r="O4310" s="84">
        <v>8242.58</v>
      </c>
    </row>
    <row r="4311" spans="1:15" s="22" customFormat="1" ht="11.15" customHeight="1" x14ac:dyDescent="0.2">
      <c r="A4311" s="33" t="s">
        <v>8598</v>
      </c>
      <c r="B4311" s="34" t="str">
        <f t="shared" si="136"/>
        <v>653022</v>
      </c>
      <c r="C4311" s="35" t="s">
        <v>8599</v>
      </c>
      <c r="D4311" s="36" t="s">
        <v>3942</v>
      </c>
      <c r="E4311" s="35" t="s">
        <v>7190</v>
      </c>
      <c r="F4311" s="36" t="s">
        <v>29</v>
      </c>
      <c r="G4311" s="36" t="s">
        <v>8542</v>
      </c>
      <c r="H4311" s="36" t="s">
        <v>32</v>
      </c>
      <c r="I4311" s="36" t="s">
        <v>8543</v>
      </c>
      <c r="J4311" s="36" t="s">
        <v>34</v>
      </c>
      <c r="K4311" s="36" t="s">
        <v>35</v>
      </c>
      <c r="L4311" s="37">
        <v>31</v>
      </c>
      <c r="M4311" s="38" t="s">
        <v>36</v>
      </c>
      <c r="N4311" s="38" t="str">
        <f t="shared" si="135"/>
        <v>0286</v>
      </c>
      <c r="O4311" s="83">
        <v>6245.4</v>
      </c>
    </row>
    <row r="4312" spans="1:15" s="22" customFormat="1" ht="11.15" customHeight="1" x14ac:dyDescent="0.2">
      <c r="A4312" s="39" t="s">
        <v>8600</v>
      </c>
      <c r="B4312" s="40" t="str">
        <f t="shared" si="136"/>
        <v>653029</v>
      </c>
      <c r="C4312" s="41" t="s">
        <v>8601</v>
      </c>
      <c r="D4312" s="42" t="s">
        <v>3942</v>
      </c>
      <c r="E4312" s="41" t="s">
        <v>7190</v>
      </c>
      <c r="F4312" s="42" t="s">
        <v>29</v>
      </c>
      <c r="G4312" s="42" t="s">
        <v>8542</v>
      </c>
      <c r="H4312" s="42" t="s">
        <v>32</v>
      </c>
      <c r="I4312" s="42" t="s">
        <v>8543</v>
      </c>
      <c r="J4312" s="42" t="s">
        <v>34</v>
      </c>
      <c r="K4312" s="42" t="s">
        <v>35</v>
      </c>
      <c r="L4312" s="37">
        <v>2</v>
      </c>
      <c r="M4312" s="43" t="s">
        <v>36</v>
      </c>
      <c r="N4312" s="43" t="str">
        <f t="shared" si="135"/>
        <v>0286</v>
      </c>
      <c r="O4312" s="84">
        <v>79798.58</v>
      </c>
    </row>
    <row r="4313" spans="1:15" s="22" customFormat="1" ht="11.15" customHeight="1" x14ac:dyDescent="0.2">
      <c r="A4313" s="33" t="s">
        <v>8602</v>
      </c>
      <c r="B4313" s="34" t="str">
        <f t="shared" si="136"/>
        <v>653178</v>
      </c>
      <c r="C4313" s="35" t="s">
        <v>8603</v>
      </c>
      <c r="D4313" s="36" t="s">
        <v>3942</v>
      </c>
      <c r="E4313" s="35" t="s">
        <v>7190</v>
      </c>
      <c r="F4313" s="36" t="s">
        <v>29</v>
      </c>
      <c r="G4313" s="36" t="s">
        <v>8542</v>
      </c>
      <c r="H4313" s="36" t="s">
        <v>43</v>
      </c>
      <c r="I4313" s="36" t="s">
        <v>8543</v>
      </c>
      <c r="J4313" s="36" t="s">
        <v>34</v>
      </c>
      <c r="K4313" s="36" t="s">
        <v>35</v>
      </c>
      <c r="L4313" s="37">
        <v>176</v>
      </c>
      <c r="M4313" s="38" t="s">
        <v>36</v>
      </c>
      <c r="N4313" s="38" t="str">
        <f t="shared" si="135"/>
        <v>0286</v>
      </c>
      <c r="O4313" s="83">
        <v>592.80999999999995</v>
      </c>
    </row>
    <row r="4314" spans="1:15" s="22" customFormat="1" ht="11.15" customHeight="1" x14ac:dyDescent="0.2">
      <c r="A4314" s="39" t="s">
        <v>8604</v>
      </c>
      <c r="B4314" s="40" t="str">
        <f t="shared" si="136"/>
        <v>653076</v>
      </c>
      <c r="C4314" s="41" t="s">
        <v>8605</v>
      </c>
      <c r="D4314" s="42" t="s">
        <v>3942</v>
      </c>
      <c r="E4314" s="41" t="s">
        <v>7190</v>
      </c>
      <c r="F4314" s="42" t="s">
        <v>29</v>
      </c>
      <c r="G4314" s="42" t="s">
        <v>8542</v>
      </c>
      <c r="H4314" s="42" t="s">
        <v>43</v>
      </c>
      <c r="I4314" s="42" t="s">
        <v>8543</v>
      </c>
      <c r="J4314" s="42" t="s">
        <v>34</v>
      </c>
      <c r="K4314" s="42" t="s">
        <v>35</v>
      </c>
      <c r="L4314" s="37">
        <v>28</v>
      </c>
      <c r="M4314" s="43" t="s">
        <v>36</v>
      </c>
      <c r="N4314" s="43" t="str">
        <f t="shared" si="135"/>
        <v>0286</v>
      </c>
      <c r="O4314" s="84">
        <v>6000.62</v>
      </c>
    </row>
    <row r="4315" spans="1:15" s="22" customFormat="1" ht="11.15" customHeight="1" x14ac:dyDescent="0.2">
      <c r="A4315" s="33" t="s">
        <v>8606</v>
      </c>
      <c r="B4315" s="34" t="str">
        <f t="shared" si="136"/>
        <v>653057</v>
      </c>
      <c r="C4315" s="35" t="s">
        <v>8607</v>
      </c>
      <c r="D4315" s="36" t="s">
        <v>3942</v>
      </c>
      <c r="E4315" s="35" t="s">
        <v>7190</v>
      </c>
      <c r="F4315" s="36" t="s">
        <v>29</v>
      </c>
      <c r="G4315" s="36" t="s">
        <v>8542</v>
      </c>
      <c r="H4315" s="36" t="s">
        <v>43</v>
      </c>
      <c r="I4315" s="36" t="s">
        <v>8543</v>
      </c>
      <c r="J4315" s="36" t="s">
        <v>34</v>
      </c>
      <c r="K4315" s="36" t="s">
        <v>35</v>
      </c>
      <c r="L4315" s="37">
        <v>105</v>
      </c>
      <c r="M4315" s="38" t="s">
        <v>36</v>
      </c>
      <c r="N4315" s="38" t="str">
        <f t="shared" si="135"/>
        <v>0286</v>
      </c>
      <c r="O4315" s="83">
        <v>696.9</v>
      </c>
    </row>
    <row r="4316" spans="1:15" s="22" customFormat="1" ht="11.15" customHeight="1" x14ac:dyDescent="0.2">
      <c r="A4316" s="39" t="s">
        <v>8608</v>
      </c>
      <c r="B4316" s="40" t="str">
        <f t="shared" si="136"/>
        <v>603807</v>
      </c>
      <c r="C4316" s="41" t="s">
        <v>8609</v>
      </c>
      <c r="D4316" s="42" t="s">
        <v>3942</v>
      </c>
      <c r="E4316" s="41" t="s">
        <v>7190</v>
      </c>
      <c r="F4316" s="42" t="s">
        <v>29</v>
      </c>
      <c r="G4316" s="42" t="s">
        <v>8542</v>
      </c>
      <c r="H4316" s="42" t="s">
        <v>43</v>
      </c>
      <c r="I4316" s="42" t="s">
        <v>8543</v>
      </c>
      <c r="J4316" s="42" t="s">
        <v>34</v>
      </c>
      <c r="K4316" s="42" t="s">
        <v>8299</v>
      </c>
      <c r="L4316" s="37">
        <v>216</v>
      </c>
      <c r="M4316" s="43" t="s">
        <v>36</v>
      </c>
      <c r="N4316" s="43" t="str">
        <f t="shared" si="135"/>
        <v>0286</v>
      </c>
      <c r="O4316" s="84">
        <v>185.54</v>
      </c>
    </row>
    <row r="4317" spans="1:15" s="22" customFormat="1" ht="11.15" customHeight="1" x14ac:dyDescent="0.2">
      <c r="A4317" s="33" t="s">
        <v>8610</v>
      </c>
      <c r="B4317" s="34" t="str">
        <f t="shared" si="136"/>
        <v>653132</v>
      </c>
      <c r="C4317" s="35" t="s">
        <v>8611</v>
      </c>
      <c r="D4317" s="36" t="s">
        <v>3942</v>
      </c>
      <c r="E4317" s="35" t="s">
        <v>7190</v>
      </c>
      <c r="F4317" s="36" t="s">
        <v>29</v>
      </c>
      <c r="G4317" s="36" t="s">
        <v>8542</v>
      </c>
      <c r="H4317" s="36" t="s">
        <v>32</v>
      </c>
      <c r="I4317" s="36" t="s">
        <v>8543</v>
      </c>
      <c r="J4317" s="36" t="s">
        <v>34</v>
      </c>
      <c r="K4317" s="36" t="s">
        <v>35</v>
      </c>
      <c r="L4317" s="37">
        <v>2</v>
      </c>
      <c r="M4317" s="38" t="s">
        <v>36</v>
      </c>
      <c r="N4317" s="38" t="str">
        <f t="shared" si="135"/>
        <v>0286</v>
      </c>
      <c r="O4317" s="83">
        <v>30390.23</v>
      </c>
    </row>
    <row r="4318" spans="1:15" s="22" customFormat="1" ht="11.15" customHeight="1" x14ac:dyDescent="0.2">
      <c r="A4318" s="39" t="s">
        <v>8612</v>
      </c>
      <c r="B4318" s="40" t="str">
        <f t="shared" si="136"/>
        <v>603856</v>
      </c>
      <c r="C4318" s="41" t="s">
        <v>8613</v>
      </c>
      <c r="D4318" s="42" t="s">
        <v>3942</v>
      </c>
      <c r="E4318" s="41" t="s">
        <v>7190</v>
      </c>
      <c r="F4318" s="42" t="s">
        <v>29</v>
      </c>
      <c r="G4318" s="42" t="s">
        <v>8542</v>
      </c>
      <c r="H4318" s="42" t="s">
        <v>43</v>
      </c>
      <c r="I4318" s="42" t="s">
        <v>8543</v>
      </c>
      <c r="J4318" s="42" t="s">
        <v>34</v>
      </c>
      <c r="K4318" s="42" t="s">
        <v>35</v>
      </c>
      <c r="L4318" s="37">
        <v>800</v>
      </c>
      <c r="M4318" s="43" t="s">
        <v>36</v>
      </c>
      <c r="N4318" s="43" t="str">
        <f t="shared" si="135"/>
        <v>0286</v>
      </c>
      <c r="O4318" s="84">
        <v>85.83</v>
      </c>
    </row>
    <row r="4319" spans="1:15" s="22" customFormat="1" ht="11.15" customHeight="1" x14ac:dyDescent="0.2">
      <c r="A4319" s="33" t="s">
        <v>8614</v>
      </c>
      <c r="B4319" s="34" t="str">
        <f t="shared" si="136"/>
        <v>653024</v>
      </c>
      <c r="C4319" s="35" t="s">
        <v>8615</v>
      </c>
      <c r="D4319" s="36" t="s">
        <v>3942</v>
      </c>
      <c r="E4319" s="35" t="s">
        <v>7190</v>
      </c>
      <c r="F4319" s="36" t="s">
        <v>29</v>
      </c>
      <c r="G4319" s="36" t="s">
        <v>8542</v>
      </c>
      <c r="H4319" s="36" t="s">
        <v>32</v>
      </c>
      <c r="I4319" s="36" t="s">
        <v>8543</v>
      </c>
      <c r="J4319" s="36" t="s">
        <v>34</v>
      </c>
      <c r="K4319" s="36" t="s">
        <v>35</v>
      </c>
      <c r="L4319" s="37">
        <v>1</v>
      </c>
      <c r="M4319" s="38" t="s">
        <v>36</v>
      </c>
      <c r="N4319" s="38" t="str">
        <f t="shared" si="135"/>
        <v>0286</v>
      </c>
      <c r="O4319" s="83">
        <v>9291.9</v>
      </c>
    </row>
    <row r="4320" spans="1:15" s="22" customFormat="1" ht="11.15" customHeight="1" x14ac:dyDescent="0.2">
      <c r="A4320" s="39" t="s">
        <v>8616</v>
      </c>
      <c r="B4320" s="40" t="str">
        <f t="shared" si="136"/>
        <v>653012</v>
      </c>
      <c r="C4320" s="41" t="s">
        <v>8617</v>
      </c>
      <c r="D4320" s="42" t="s">
        <v>3942</v>
      </c>
      <c r="E4320" s="41" t="s">
        <v>7190</v>
      </c>
      <c r="F4320" s="42" t="s">
        <v>29</v>
      </c>
      <c r="G4320" s="42" t="s">
        <v>8542</v>
      </c>
      <c r="H4320" s="42" t="s">
        <v>32</v>
      </c>
      <c r="I4320" s="42" t="s">
        <v>8543</v>
      </c>
      <c r="J4320" s="42" t="s">
        <v>34</v>
      </c>
      <c r="K4320" s="42" t="s">
        <v>35</v>
      </c>
      <c r="L4320" s="37">
        <v>2</v>
      </c>
      <c r="M4320" s="43" t="s">
        <v>36</v>
      </c>
      <c r="N4320" s="43" t="str">
        <f t="shared" si="135"/>
        <v>0286</v>
      </c>
      <c r="O4320" s="84">
        <v>19835.91</v>
      </c>
    </row>
    <row r="4321" spans="1:15" s="22" customFormat="1" ht="11.15" customHeight="1" x14ac:dyDescent="0.2">
      <c r="A4321" s="33" t="s">
        <v>8618</v>
      </c>
      <c r="B4321" s="34" t="str">
        <f t="shared" si="136"/>
        <v>653114</v>
      </c>
      <c r="C4321" s="35" t="s">
        <v>8619</v>
      </c>
      <c r="D4321" s="36" t="s">
        <v>3942</v>
      </c>
      <c r="E4321" s="35" t="s">
        <v>7190</v>
      </c>
      <c r="F4321" s="36" t="s">
        <v>29</v>
      </c>
      <c r="G4321" s="36" t="s">
        <v>8542</v>
      </c>
      <c r="H4321" s="36" t="s">
        <v>32</v>
      </c>
      <c r="I4321" s="36" t="s">
        <v>8543</v>
      </c>
      <c r="J4321" s="36" t="s">
        <v>34</v>
      </c>
      <c r="K4321" s="36" t="s">
        <v>35</v>
      </c>
      <c r="L4321" s="37">
        <v>2</v>
      </c>
      <c r="M4321" s="38" t="s">
        <v>36</v>
      </c>
      <c r="N4321" s="38" t="str">
        <f t="shared" si="135"/>
        <v>0286</v>
      </c>
      <c r="O4321" s="83">
        <v>30187.42</v>
      </c>
    </row>
    <row r="4322" spans="1:15" s="22" customFormat="1" ht="11.15" customHeight="1" x14ac:dyDescent="0.2">
      <c r="A4322" s="39" t="s">
        <v>8620</v>
      </c>
      <c r="B4322" s="40" t="str">
        <f t="shared" si="136"/>
        <v>653068</v>
      </c>
      <c r="C4322" s="41" t="s">
        <v>8621</v>
      </c>
      <c r="D4322" s="42" t="s">
        <v>3942</v>
      </c>
      <c r="E4322" s="41" t="s">
        <v>7190</v>
      </c>
      <c r="F4322" s="42" t="s">
        <v>29</v>
      </c>
      <c r="G4322" s="42" t="s">
        <v>8542</v>
      </c>
      <c r="H4322" s="42" t="s">
        <v>43</v>
      </c>
      <c r="I4322" s="42" t="s">
        <v>8543</v>
      </c>
      <c r="J4322" s="42" t="s">
        <v>34</v>
      </c>
      <c r="K4322" s="42" t="s">
        <v>35</v>
      </c>
      <c r="L4322" s="37">
        <v>37</v>
      </c>
      <c r="M4322" s="43" t="s">
        <v>36</v>
      </c>
      <c r="N4322" s="43" t="str">
        <f t="shared" si="135"/>
        <v>0286</v>
      </c>
      <c r="O4322" s="84">
        <v>1316.81</v>
      </c>
    </row>
    <row r="4323" spans="1:15" s="22" customFormat="1" ht="11.15" customHeight="1" x14ac:dyDescent="0.2">
      <c r="A4323" s="33" t="s">
        <v>8622</v>
      </c>
      <c r="B4323" s="34" t="str">
        <f t="shared" si="136"/>
        <v>653045</v>
      </c>
      <c r="C4323" s="35" t="s">
        <v>8623</v>
      </c>
      <c r="D4323" s="36" t="s">
        <v>3942</v>
      </c>
      <c r="E4323" s="35" t="s">
        <v>7190</v>
      </c>
      <c r="F4323" s="36" t="s">
        <v>29</v>
      </c>
      <c r="G4323" s="36" t="s">
        <v>8542</v>
      </c>
      <c r="H4323" s="36" t="s">
        <v>32</v>
      </c>
      <c r="I4323" s="36" t="s">
        <v>8543</v>
      </c>
      <c r="J4323" s="36" t="s">
        <v>34</v>
      </c>
      <c r="K4323" s="36" t="s">
        <v>35</v>
      </c>
      <c r="L4323" s="37">
        <v>3</v>
      </c>
      <c r="M4323" s="38" t="s">
        <v>36</v>
      </c>
      <c r="N4323" s="38" t="str">
        <f t="shared" si="135"/>
        <v>0286</v>
      </c>
      <c r="O4323" s="83">
        <v>15459.94</v>
      </c>
    </row>
    <row r="4324" spans="1:15" s="22" customFormat="1" ht="11.15" customHeight="1" x14ac:dyDescent="0.2">
      <c r="A4324" s="39" t="s">
        <v>8624</v>
      </c>
      <c r="B4324" s="40" t="str">
        <f t="shared" si="136"/>
        <v>653027</v>
      </c>
      <c r="C4324" s="41" t="s">
        <v>8625</v>
      </c>
      <c r="D4324" s="42" t="s">
        <v>3942</v>
      </c>
      <c r="E4324" s="41" t="s">
        <v>7190</v>
      </c>
      <c r="F4324" s="42" t="s">
        <v>29</v>
      </c>
      <c r="G4324" s="42" t="s">
        <v>8542</v>
      </c>
      <c r="H4324" s="42" t="s">
        <v>32</v>
      </c>
      <c r="I4324" s="42" t="s">
        <v>8543</v>
      </c>
      <c r="J4324" s="42" t="s">
        <v>34</v>
      </c>
      <c r="K4324" s="42" t="s">
        <v>35</v>
      </c>
      <c r="L4324" s="37">
        <v>1</v>
      </c>
      <c r="M4324" s="43" t="s">
        <v>36</v>
      </c>
      <c r="N4324" s="43" t="str">
        <f t="shared" si="135"/>
        <v>0286</v>
      </c>
      <c r="O4324" s="84">
        <v>60943.17</v>
      </c>
    </row>
    <row r="4325" spans="1:15" s="22" customFormat="1" ht="11.15" customHeight="1" x14ac:dyDescent="0.2">
      <c r="A4325" s="33" t="s">
        <v>8626</v>
      </c>
      <c r="B4325" s="34" t="str">
        <f t="shared" si="136"/>
        <v>653079</v>
      </c>
      <c r="C4325" s="35" t="s">
        <v>8627</v>
      </c>
      <c r="D4325" s="36" t="s">
        <v>3942</v>
      </c>
      <c r="E4325" s="35" t="s">
        <v>7190</v>
      </c>
      <c r="F4325" s="36" t="s">
        <v>29</v>
      </c>
      <c r="G4325" s="36" t="s">
        <v>8542</v>
      </c>
      <c r="H4325" s="36" t="s">
        <v>43</v>
      </c>
      <c r="I4325" s="36" t="s">
        <v>8543</v>
      </c>
      <c r="J4325" s="36" t="s">
        <v>34</v>
      </c>
      <c r="K4325" s="36" t="s">
        <v>35</v>
      </c>
      <c r="L4325" s="37">
        <v>298</v>
      </c>
      <c r="M4325" s="38" t="s">
        <v>36</v>
      </c>
      <c r="N4325" s="38" t="str">
        <f t="shared" si="135"/>
        <v>0286</v>
      </c>
      <c r="O4325" s="83">
        <v>110.47</v>
      </c>
    </row>
    <row r="4326" spans="1:15" s="22" customFormat="1" ht="11.15" customHeight="1" x14ac:dyDescent="0.2">
      <c r="A4326" s="39" t="s">
        <v>8628</v>
      </c>
      <c r="B4326" s="40" t="str">
        <f t="shared" si="136"/>
        <v>653042</v>
      </c>
      <c r="C4326" s="41" t="s">
        <v>8629</v>
      </c>
      <c r="D4326" s="42" t="s">
        <v>3942</v>
      </c>
      <c r="E4326" s="41" t="s">
        <v>7190</v>
      </c>
      <c r="F4326" s="42" t="s">
        <v>29</v>
      </c>
      <c r="G4326" s="42" t="s">
        <v>8542</v>
      </c>
      <c r="H4326" s="42" t="s">
        <v>32</v>
      </c>
      <c r="I4326" s="42" t="s">
        <v>8543</v>
      </c>
      <c r="J4326" s="42" t="s">
        <v>34</v>
      </c>
      <c r="K4326" s="42" t="s">
        <v>35</v>
      </c>
      <c r="L4326" s="37">
        <v>0</v>
      </c>
      <c r="M4326" s="43" t="s">
        <v>36</v>
      </c>
      <c r="N4326" s="43" t="str">
        <f t="shared" si="135"/>
        <v>0286</v>
      </c>
      <c r="O4326" s="84">
        <v>8980.2900000000009</v>
      </c>
    </row>
    <row r="4327" spans="1:15" s="22" customFormat="1" ht="11.15" customHeight="1" x14ac:dyDescent="0.2">
      <c r="A4327" s="33" t="s">
        <v>8630</v>
      </c>
      <c r="B4327" s="34" t="str">
        <f t="shared" si="136"/>
        <v>653054</v>
      </c>
      <c r="C4327" s="35" t="s">
        <v>8631</v>
      </c>
      <c r="D4327" s="36" t="s">
        <v>3942</v>
      </c>
      <c r="E4327" s="35" t="s">
        <v>7190</v>
      </c>
      <c r="F4327" s="36" t="s">
        <v>29</v>
      </c>
      <c r="G4327" s="36" t="s">
        <v>8542</v>
      </c>
      <c r="H4327" s="36" t="s">
        <v>32</v>
      </c>
      <c r="I4327" s="36" t="s">
        <v>8543</v>
      </c>
      <c r="J4327" s="36" t="s">
        <v>34</v>
      </c>
      <c r="K4327" s="36" t="s">
        <v>35</v>
      </c>
      <c r="L4327" s="37">
        <v>2</v>
      </c>
      <c r="M4327" s="38" t="s">
        <v>36</v>
      </c>
      <c r="N4327" s="38" t="str">
        <f t="shared" si="135"/>
        <v>0286</v>
      </c>
      <c r="O4327" s="83">
        <v>22905.86</v>
      </c>
    </row>
    <row r="4328" spans="1:15" s="22" customFormat="1" ht="11.15" customHeight="1" x14ac:dyDescent="0.2">
      <c r="A4328" s="39" t="s">
        <v>8632</v>
      </c>
      <c r="B4328" s="40" t="str">
        <f t="shared" si="136"/>
        <v>653130</v>
      </c>
      <c r="C4328" s="41" t="s">
        <v>8633</v>
      </c>
      <c r="D4328" s="42" t="s">
        <v>3942</v>
      </c>
      <c r="E4328" s="41" t="s">
        <v>7190</v>
      </c>
      <c r="F4328" s="42" t="s">
        <v>29</v>
      </c>
      <c r="G4328" s="42" t="s">
        <v>8542</v>
      </c>
      <c r="H4328" s="42" t="s">
        <v>32</v>
      </c>
      <c r="I4328" s="42" t="s">
        <v>8543</v>
      </c>
      <c r="J4328" s="42" t="s">
        <v>34</v>
      </c>
      <c r="K4328" s="42" t="s">
        <v>35</v>
      </c>
      <c r="L4328" s="37">
        <v>1</v>
      </c>
      <c r="M4328" s="43" t="s">
        <v>36</v>
      </c>
      <c r="N4328" s="43" t="str">
        <f t="shared" si="135"/>
        <v>0286</v>
      </c>
      <c r="O4328" s="84">
        <v>29465.75</v>
      </c>
    </row>
    <row r="4329" spans="1:15" s="22" customFormat="1" ht="11.15" customHeight="1" x14ac:dyDescent="0.2">
      <c r="A4329" s="33" t="s">
        <v>8634</v>
      </c>
      <c r="B4329" s="34" t="str">
        <f t="shared" si="136"/>
        <v>653115</v>
      </c>
      <c r="C4329" s="35" t="s">
        <v>8635</v>
      </c>
      <c r="D4329" s="36" t="s">
        <v>3942</v>
      </c>
      <c r="E4329" s="35" t="s">
        <v>7190</v>
      </c>
      <c r="F4329" s="36" t="s">
        <v>29</v>
      </c>
      <c r="G4329" s="36" t="s">
        <v>8542</v>
      </c>
      <c r="H4329" s="36" t="s">
        <v>32</v>
      </c>
      <c r="I4329" s="36" t="s">
        <v>8543</v>
      </c>
      <c r="J4329" s="36" t="s">
        <v>34</v>
      </c>
      <c r="K4329" s="36" t="s">
        <v>35</v>
      </c>
      <c r="L4329" s="37">
        <v>1</v>
      </c>
      <c r="M4329" s="38" t="s">
        <v>36</v>
      </c>
      <c r="N4329" s="38" t="str">
        <f t="shared" si="135"/>
        <v>0286</v>
      </c>
      <c r="O4329" s="83">
        <v>29905.200000000001</v>
      </c>
    </row>
    <row r="4330" spans="1:15" s="22" customFormat="1" ht="11.15" customHeight="1" x14ac:dyDescent="0.2">
      <c r="A4330" s="39" t="s">
        <v>8636</v>
      </c>
      <c r="B4330" s="40" t="str">
        <f t="shared" si="136"/>
        <v>653067</v>
      </c>
      <c r="C4330" s="41" t="s">
        <v>8637</v>
      </c>
      <c r="D4330" s="42" t="s">
        <v>3942</v>
      </c>
      <c r="E4330" s="41" t="s">
        <v>7190</v>
      </c>
      <c r="F4330" s="42" t="s">
        <v>29</v>
      </c>
      <c r="G4330" s="42" t="s">
        <v>8542</v>
      </c>
      <c r="H4330" s="42" t="s">
        <v>43</v>
      </c>
      <c r="I4330" s="42" t="s">
        <v>8543</v>
      </c>
      <c r="J4330" s="42" t="s">
        <v>34</v>
      </c>
      <c r="K4330" s="42" t="s">
        <v>35</v>
      </c>
      <c r="L4330" s="37">
        <v>24</v>
      </c>
      <c r="M4330" s="43" t="s">
        <v>36</v>
      </c>
      <c r="N4330" s="43" t="str">
        <f t="shared" si="135"/>
        <v>0286</v>
      </c>
      <c r="O4330" s="84">
        <v>1211.0999999999999</v>
      </c>
    </row>
    <row r="4331" spans="1:15" s="22" customFormat="1" ht="11.15" customHeight="1" x14ac:dyDescent="0.2">
      <c r="A4331" s="33" t="s">
        <v>8638</v>
      </c>
      <c r="B4331" s="34" t="str">
        <f t="shared" si="136"/>
        <v>653104</v>
      </c>
      <c r="C4331" s="35" t="s">
        <v>8639</v>
      </c>
      <c r="D4331" s="36" t="s">
        <v>3942</v>
      </c>
      <c r="E4331" s="35" t="s">
        <v>7190</v>
      </c>
      <c r="F4331" s="36" t="s">
        <v>29</v>
      </c>
      <c r="G4331" s="36" t="s">
        <v>8542</v>
      </c>
      <c r="H4331" s="36" t="s">
        <v>32</v>
      </c>
      <c r="I4331" s="36" t="s">
        <v>8543</v>
      </c>
      <c r="J4331" s="36" t="s">
        <v>34</v>
      </c>
      <c r="K4331" s="36" t="s">
        <v>35</v>
      </c>
      <c r="L4331" s="37">
        <v>4</v>
      </c>
      <c r="M4331" s="38" t="s">
        <v>36</v>
      </c>
      <c r="N4331" s="38" t="str">
        <f t="shared" si="135"/>
        <v>0286</v>
      </c>
      <c r="O4331" s="83">
        <v>9729.18</v>
      </c>
    </row>
    <row r="4332" spans="1:15" s="22" customFormat="1" ht="11.15" customHeight="1" x14ac:dyDescent="0.2">
      <c r="A4332" s="39" t="s">
        <v>8640</v>
      </c>
      <c r="B4332" s="40" t="str">
        <f t="shared" si="136"/>
        <v>653112</v>
      </c>
      <c r="C4332" s="41" t="s">
        <v>8641</v>
      </c>
      <c r="D4332" s="42" t="s">
        <v>3942</v>
      </c>
      <c r="E4332" s="41" t="s">
        <v>7190</v>
      </c>
      <c r="F4332" s="42" t="s">
        <v>29</v>
      </c>
      <c r="G4332" s="42" t="s">
        <v>8542</v>
      </c>
      <c r="H4332" s="42" t="s">
        <v>32</v>
      </c>
      <c r="I4332" s="42" t="s">
        <v>8543</v>
      </c>
      <c r="J4332" s="42" t="s">
        <v>34</v>
      </c>
      <c r="K4332" s="42" t="s">
        <v>35</v>
      </c>
      <c r="L4332" s="37">
        <v>1</v>
      </c>
      <c r="M4332" s="43" t="s">
        <v>36</v>
      </c>
      <c r="N4332" s="43" t="str">
        <f t="shared" si="135"/>
        <v>0286</v>
      </c>
      <c r="O4332" s="84">
        <v>23002.42</v>
      </c>
    </row>
    <row r="4333" spans="1:15" s="22" customFormat="1" ht="11.15" customHeight="1" x14ac:dyDescent="0.2">
      <c r="A4333" s="33" t="s">
        <v>8642</v>
      </c>
      <c r="B4333" s="34" t="str">
        <f t="shared" si="136"/>
        <v>653111</v>
      </c>
      <c r="C4333" s="35" t="s">
        <v>8643</v>
      </c>
      <c r="D4333" s="36" t="s">
        <v>3942</v>
      </c>
      <c r="E4333" s="35" t="s">
        <v>7190</v>
      </c>
      <c r="F4333" s="36" t="s">
        <v>29</v>
      </c>
      <c r="G4333" s="36" t="s">
        <v>8542</v>
      </c>
      <c r="H4333" s="36" t="s">
        <v>32</v>
      </c>
      <c r="I4333" s="36" t="s">
        <v>8543</v>
      </c>
      <c r="J4333" s="36" t="s">
        <v>34</v>
      </c>
      <c r="K4333" s="36" t="s">
        <v>35</v>
      </c>
      <c r="L4333" s="37">
        <v>1</v>
      </c>
      <c r="M4333" s="38" t="s">
        <v>36</v>
      </c>
      <c r="N4333" s="38" t="str">
        <f t="shared" si="135"/>
        <v>0286</v>
      </c>
      <c r="O4333" s="83">
        <v>22970.27</v>
      </c>
    </row>
    <row r="4334" spans="1:15" s="22" customFormat="1" ht="11.15" customHeight="1" x14ac:dyDescent="0.2">
      <c r="A4334" s="39" t="s">
        <v>8644</v>
      </c>
      <c r="B4334" s="40" t="str">
        <f t="shared" si="136"/>
        <v>653021</v>
      </c>
      <c r="C4334" s="41" t="s">
        <v>8645</v>
      </c>
      <c r="D4334" s="42" t="s">
        <v>3942</v>
      </c>
      <c r="E4334" s="41" t="s">
        <v>7190</v>
      </c>
      <c r="F4334" s="42" t="s">
        <v>29</v>
      </c>
      <c r="G4334" s="42" t="s">
        <v>8542</v>
      </c>
      <c r="H4334" s="42" t="s">
        <v>32</v>
      </c>
      <c r="I4334" s="42" t="s">
        <v>8543</v>
      </c>
      <c r="J4334" s="42" t="s">
        <v>34</v>
      </c>
      <c r="K4334" s="42" t="s">
        <v>35</v>
      </c>
      <c r="L4334" s="37">
        <v>3</v>
      </c>
      <c r="M4334" s="43" t="s">
        <v>36</v>
      </c>
      <c r="N4334" s="43" t="str">
        <f t="shared" si="135"/>
        <v>0286</v>
      </c>
      <c r="O4334" s="84">
        <v>7894.76</v>
      </c>
    </row>
    <row r="4335" spans="1:15" s="22" customFormat="1" ht="11.15" customHeight="1" x14ac:dyDescent="0.2">
      <c r="A4335" s="33" t="s">
        <v>8646</v>
      </c>
      <c r="B4335" s="34" t="str">
        <f t="shared" si="136"/>
        <v>653183</v>
      </c>
      <c r="C4335" s="35" t="s">
        <v>8647</v>
      </c>
      <c r="D4335" s="36" t="s">
        <v>3942</v>
      </c>
      <c r="E4335" s="35" t="s">
        <v>7190</v>
      </c>
      <c r="F4335" s="36" t="s">
        <v>29</v>
      </c>
      <c r="G4335" s="36" t="s">
        <v>8542</v>
      </c>
      <c r="H4335" s="36" t="s">
        <v>43</v>
      </c>
      <c r="I4335" s="36" t="s">
        <v>8543</v>
      </c>
      <c r="J4335" s="36" t="s">
        <v>34</v>
      </c>
      <c r="K4335" s="36" t="s">
        <v>35</v>
      </c>
      <c r="L4335" s="37">
        <v>1</v>
      </c>
      <c r="M4335" s="38" t="s">
        <v>36</v>
      </c>
      <c r="N4335" s="38" t="str">
        <f t="shared" si="135"/>
        <v>0286</v>
      </c>
      <c r="O4335" s="83">
        <v>13322.49</v>
      </c>
    </row>
    <row r="4336" spans="1:15" s="22" customFormat="1" ht="11.15" customHeight="1" x14ac:dyDescent="0.2">
      <c r="A4336" s="39" t="s">
        <v>8648</v>
      </c>
      <c r="B4336" s="40" t="str">
        <f t="shared" si="136"/>
        <v>653179</v>
      </c>
      <c r="C4336" s="41" t="s">
        <v>8649</v>
      </c>
      <c r="D4336" s="42" t="s">
        <v>3942</v>
      </c>
      <c r="E4336" s="41" t="s">
        <v>7190</v>
      </c>
      <c r="F4336" s="42" t="s">
        <v>29</v>
      </c>
      <c r="G4336" s="42" t="s">
        <v>8542</v>
      </c>
      <c r="H4336" s="42" t="s">
        <v>43</v>
      </c>
      <c r="I4336" s="42" t="s">
        <v>8543</v>
      </c>
      <c r="J4336" s="42" t="s">
        <v>34</v>
      </c>
      <c r="K4336" s="42" t="s">
        <v>35</v>
      </c>
      <c r="L4336" s="37">
        <v>60</v>
      </c>
      <c r="M4336" s="43" t="s">
        <v>36</v>
      </c>
      <c r="N4336" s="43" t="str">
        <f t="shared" si="135"/>
        <v>0286</v>
      </c>
      <c r="O4336" s="84">
        <v>182.86</v>
      </c>
    </row>
    <row r="4337" spans="1:15" s="22" customFormat="1" ht="11.15" customHeight="1" x14ac:dyDescent="0.2">
      <c r="A4337" s="33" t="s">
        <v>8650</v>
      </c>
      <c r="B4337" s="34" t="str">
        <f t="shared" si="136"/>
        <v>653120</v>
      </c>
      <c r="C4337" s="35" t="s">
        <v>8651</v>
      </c>
      <c r="D4337" s="36" t="s">
        <v>3942</v>
      </c>
      <c r="E4337" s="35" t="s">
        <v>7190</v>
      </c>
      <c r="F4337" s="36" t="s">
        <v>29</v>
      </c>
      <c r="G4337" s="36" t="s">
        <v>8542</v>
      </c>
      <c r="H4337" s="36" t="s">
        <v>32</v>
      </c>
      <c r="I4337" s="36" t="s">
        <v>8543</v>
      </c>
      <c r="J4337" s="36" t="s">
        <v>34</v>
      </c>
      <c r="K4337" s="36" t="s">
        <v>35</v>
      </c>
      <c r="L4337" s="37">
        <v>2</v>
      </c>
      <c r="M4337" s="38" t="s">
        <v>36</v>
      </c>
      <c r="N4337" s="38" t="str">
        <f t="shared" si="135"/>
        <v>0286</v>
      </c>
      <c r="O4337" s="83">
        <v>7796.52</v>
      </c>
    </row>
    <row r="4338" spans="1:15" s="22" customFormat="1" ht="11.15" customHeight="1" x14ac:dyDescent="0.2">
      <c r="A4338" s="39" t="s">
        <v>8652</v>
      </c>
      <c r="B4338" s="40" t="str">
        <f t="shared" si="136"/>
        <v>030787</v>
      </c>
      <c r="C4338" s="41" t="s">
        <v>8653</v>
      </c>
      <c r="D4338" s="42" t="s">
        <v>3942</v>
      </c>
      <c r="E4338" s="41" t="s">
        <v>7190</v>
      </c>
      <c r="F4338" s="42" t="s">
        <v>29</v>
      </c>
      <c r="G4338" s="42" t="s">
        <v>8542</v>
      </c>
      <c r="H4338" s="42" t="s">
        <v>43</v>
      </c>
      <c r="I4338" s="42" t="s">
        <v>8543</v>
      </c>
      <c r="J4338" s="42" t="s">
        <v>34</v>
      </c>
      <c r="K4338" s="42" t="s">
        <v>35</v>
      </c>
      <c r="L4338" s="37">
        <v>20</v>
      </c>
      <c r="M4338" s="43" t="s">
        <v>36</v>
      </c>
      <c r="N4338" s="43" t="str">
        <f t="shared" si="135"/>
        <v>0286</v>
      </c>
      <c r="O4338" s="84">
        <v>593.47</v>
      </c>
    </row>
    <row r="4339" spans="1:15" s="22" customFormat="1" ht="11.15" customHeight="1" x14ac:dyDescent="0.2">
      <c r="A4339" s="33" t="s">
        <v>8654</v>
      </c>
      <c r="B4339" s="34" t="str">
        <f t="shared" si="136"/>
        <v>653058</v>
      </c>
      <c r="C4339" s="35" t="s">
        <v>8655</v>
      </c>
      <c r="D4339" s="36" t="s">
        <v>3942</v>
      </c>
      <c r="E4339" s="35" t="s">
        <v>7190</v>
      </c>
      <c r="F4339" s="36" t="s">
        <v>29</v>
      </c>
      <c r="G4339" s="36" t="s">
        <v>8542</v>
      </c>
      <c r="H4339" s="36" t="s">
        <v>43</v>
      </c>
      <c r="I4339" s="36" t="s">
        <v>8543</v>
      </c>
      <c r="J4339" s="36" t="s">
        <v>34</v>
      </c>
      <c r="K4339" s="36" t="s">
        <v>35</v>
      </c>
      <c r="L4339" s="37">
        <v>23</v>
      </c>
      <c r="M4339" s="38" t="s">
        <v>36</v>
      </c>
      <c r="N4339" s="38" t="str">
        <f t="shared" si="135"/>
        <v>0286</v>
      </c>
      <c r="O4339" s="83">
        <v>626.30999999999995</v>
      </c>
    </row>
    <row r="4340" spans="1:15" s="22" customFormat="1" ht="11.15" customHeight="1" x14ac:dyDescent="0.2">
      <c r="A4340" s="39" t="s">
        <v>8656</v>
      </c>
      <c r="B4340" s="40" t="str">
        <f t="shared" si="136"/>
        <v>653087</v>
      </c>
      <c r="C4340" s="41" t="s">
        <v>8657</v>
      </c>
      <c r="D4340" s="42" t="s">
        <v>3942</v>
      </c>
      <c r="E4340" s="41" t="s">
        <v>7190</v>
      </c>
      <c r="F4340" s="42" t="s">
        <v>29</v>
      </c>
      <c r="G4340" s="42" t="s">
        <v>8542</v>
      </c>
      <c r="H4340" s="42" t="s">
        <v>43</v>
      </c>
      <c r="I4340" s="42" t="s">
        <v>8543</v>
      </c>
      <c r="J4340" s="42" t="s">
        <v>34</v>
      </c>
      <c r="K4340" s="42" t="s">
        <v>35</v>
      </c>
      <c r="L4340" s="37">
        <v>1</v>
      </c>
      <c r="M4340" s="43" t="s">
        <v>36</v>
      </c>
      <c r="N4340" s="43" t="str">
        <f t="shared" si="135"/>
        <v>0286</v>
      </c>
      <c r="O4340" s="84">
        <v>12194.53</v>
      </c>
    </row>
    <row r="4341" spans="1:15" s="22" customFormat="1" ht="11.15" customHeight="1" x14ac:dyDescent="0.2">
      <c r="A4341" s="33" t="s">
        <v>8658</v>
      </c>
      <c r="B4341" s="34" t="str">
        <f t="shared" si="136"/>
        <v>653181</v>
      </c>
      <c r="C4341" s="35" t="s">
        <v>8659</v>
      </c>
      <c r="D4341" s="36" t="s">
        <v>3942</v>
      </c>
      <c r="E4341" s="35" t="s">
        <v>7190</v>
      </c>
      <c r="F4341" s="36" t="s">
        <v>29</v>
      </c>
      <c r="G4341" s="36" t="s">
        <v>8542</v>
      </c>
      <c r="H4341" s="36" t="s">
        <v>43</v>
      </c>
      <c r="I4341" s="36" t="s">
        <v>8543</v>
      </c>
      <c r="J4341" s="36" t="s">
        <v>34</v>
      </c>
      <c r="K4341" s="36" t="s">
        <v>35</v>
      </c>
      <c r="L4341" s="37">
        <v>1</v>
      </c>
      <c r="M4341" s="38" t="s">
        <v>36</v>
      </c>
      <c r="N4341" s="38" t="str">
        <f t="shared" si="135"/>
        <v>0286</v>
      </c>
      <c r="O4341" s="83">
        <v>10450.02</v>
      </c>
    </row>
    <row r="4342" spans="1:15" s="22" customFormat="1" ht="11.15" customHeight="1" x14ac:dyDescent="0.2">
      <c r="A4342" s="39" t="s">
        <v>8660</v>
      </c>
      <c r="B4342" s="40" t="str">
        <f t="shared" si="136"/>
        <v>653105</v>
      </c>
      <c r="C4342" s="41" t="s">
        <v>8661</v>
      </c>
      <c r="D4342" s="42" t="s">
        <v>3942</v>
      </c>
      <c r="E4342" s="41" t="s">
        <v>7190</v>
      </c>
      <c r="F4342" s="42" t="s">
        <v>29</v>
      </c>
      <c r="G4342" s="42" t="s">
        <v>8542</v>
      </c>
      <c r="H4342" s="42" t="s">
        <v>32</v>
      </c>
      <c r="I4342" s="42" t="s">
        <v>8543</v>
      </c>
      <c r="J4342" s="42" t="s">
        <v>34</v>
      </c>
      <c r="K4342" s="42" t="s">
        <v>35</v>
      </c>
      <c r="L4342" s="37">
        <v>1</v>
      </c>
      <c r="M4342" s="43" t="s">
        <v>36</v>
      </c>
      <c r="N4342" s="43" t="str">
        <f t="shared" si="135"/>
        <v>0286</v>
      </c>
      <c r="O4342" s="84">
        <v>9506.57</v>
      </c>
    </row>
    <row r="4343" spans="1:15" s="22" customFormat="1" ht="11.15" customHeight="1" x14ac:dyDescent="0.2">
      <c r="A4343" s="33" t="s">
        <v>8662</v>
      </c>
      <c r="B4343" s="34" t="str">
        <f t="shared" si="136"/>
        <v>653169</v>
      </c>
      <c r="C4343" s="35" t="s">
        <v>8663</v>
      </c>
      <c r="D4343" s="36" t="s">
        <v>3942</v>
      </c>
      <c r="E4343" s="35" t="s">
        <v>7190</v>
      </c>
      <c r="F4343" s="36" t="s">
        <v>29</v>
      </c>
      <c r="G4343" s="36" t="s">
        <v>8542</v>
      </c>
      <c r="H4343" s="36" t="s">
        <v>43</v>
      </c>
      <c r="I4343" s="36" t="s">
        <v>8543</v>
      </c>
      <c r="J4343" s="36" t="s">
        <v>34</v>
      </c>
      <c r="K4343" s="36" t="s">
        <v>35</v>
      </c>
      <c r="L4343" s="37">
        <v>7</v>
      </c>
      <c r="M4343" s="38" t="s">
        <v>36</v>
      </c>
      <c r="N4343" s="38" t="str">
        <f t="shared" si="135"/>
        <v>0286</v>
      </c>
      <c r="O4343" s="83">
        <v>1240.32</v>
      </c>
    </row>
    <row r="4344" spans="1:15" s="22" customFormat="1" ht="11.15" customHeight="1" x14ac:dyDescent="0.2">
      <c r="A4344" s="39" t="s">
        <v>8664</v>
      </c>
      <c r="B4344" s="40" t="str">
        <f t="shared" si="136"/>
        <v>031069</v>
      </c>
      <c r="C4344" s="41" t="s">
        <v>8665</v>
      </c>
      <c r="D4344" s="42" t="s">
        <v>3942</v>
      </c>
      <c r="E4344" s="41" t="s">
        <v>7190</v>
      </c>
      <c r="F4344" s="42" t="s">
        <v>29</v>
      </c>
      <c r="G4344" s="42" t="s">
        <v>8542</v>
      </c>
      <c r="H4344" s="42" t="s">
        <v>43</v>
      </c>
      <c r="I4344" s="42" t="s">
        <v>8543</v>
      </c>
      <c r="J4344" s="42" t="s">
        <v>34</v>
      </c>
      <c r="K4344" s="42" t="s">
        <v>35</v>
      </c>
      <c r="L4344" s="37">
        <v>1</v>
      </c>
      <c r="M4344" s="43" t="s">
        <v>36</v>
      </c>
      <c r="N4344" s="43" t="str">
        <f t="shared" si="135"/>
        <v>0286</v>
      </c>
      <c r="O4344" s="84">
        <v>595.9</v>
      </c>
    </row>
    <row r="4345" spans="1:15" s="22" customFormat="1" ht="11.15" customHeight="1" x14ac:dyDescent="0.2">
      <c r="A4345" s="33" t="s">
        <v>8666</v>
      </c>
      <c r="B4345" s="34" t="str">
        <f t="shared" si="136"/>
        <v>573999</v>
      </c>
      <c r="C4345" s="35" t="s">
        <v>8667</v>
      </c>
      <c r="D4345" s="36" t="s">
        <v>1548</v>
      </c>
      <c r="E4345" s="35" t="s">
        <v>2686</v>
      </c>
      <c r="F4345" s="36" t="s">
        <v>29</v>
      </c>
      <c r="G4345" s="36" t="s">
        <v>8668</v>
      </c>
      <c r="H4345" s="36" t="s">
        <v>43</v>
      </c>
      <c r="I4345" s="36" t="s">
        <v>8669</v>
      </c>
      <c r="J4345" s="36" t="s">
        <v>34</v>
      </c>
      <c r="K4345" s="36" t="s">
        <v>35</v>
      </c>
      <c r="L4345" s="37">
        <v>96</v>
      </c>
      <c r="M4345" s="38" t="s">
        <v>36</v>
      </c>
      <c r="N4345" s="38" t="str">
        <f t="shared" si="135"/>
        <v>0384</v>
      </c>
      <c r="O4345" s="83">
        <v>21933.24</v>
      </c>
    </row>
    <row r="4346" spans="1:15" s="22" customFormat="1" ht="11.15" customHeight="1" x14ac:dyDescent="0.2">
      <c r="A4346" s="39" t="s">
        <v>8670</v>
      </c>
      <c r="B4346" s="40" t="str">
        <f t="shared" si="136"/>
        <v>035312</v>
      </c>
      <c r="C4346" s="41" t="s">
        <v>8671</v>
      </c>
      <c r="D4346" s="42" t="s">
        <v>7241</v>
      </c>
      <c r="E4346" s="41" t="s">
        <v>7242</v>
      </c>
      <c r="F4346" s="42" t="s">
        <v>383</v>
      </c>
      <c r="G4346" s="42" t="s">
        <v>8672</v>
      </c>
      <c r="H4346" s="42" t="s">
        <v>43</v>
      </c>
      <c r="I4346" s="42" t="s">
        <v>8673</v>
      </c>
      <c r="J4346" s="42" t="s">
        <v>34</v>
      </c>
      <c r="K4346" s="42" t="s">
        <v>35</v>
      </c>
      <c r="L4346" s="37">
        <v>122</v>
      </c>
      <c r="M4346" s="43" t="s">
        <v>36</v>
      </c>
      <c r="N4346" s="43" t="str">
        <f t="shared" si="135"/>
        <v>0755</v>
      </c>
      <c r="O4346" s="84">
        <v>8932.36</v>
      </c>
    </row>
    <row r="4347" spans="1:15" s="22" customFormat="1" ht="11.15" customHeight="1" x14ac:dyDescent="0.2">
      <c r="A4347" s="33" t="s">
        <v>8674</v>
      </c>
      <c r="B4347" s="34" t="str">
        <f t="shared" si="136"/>
        <v>036437</v>
      </c>
      <c r="C4347" s="35" t="s">
        <v>8675</v>
      </c>
      <c r="D4347" s="36" t="s">
        <v>7241</v>
      </c>
      <c r="E4347" s="35" t="s">
        <v>7242</v>
      </c>
      <c r="F4347" s="36" t="s">
        <v>383</v>
      </c>
      <c r="G4347" s="36" t="s">
        <v>8672</v>
      </c>
      <c r="H4347" s="36" t="s">
        <v>43</v>
      </c>
      <c r="I4347" s="36" t="s">
        <v>8673</v>
      </c>
      <c r="J4347" s="36" t="s">
        <v>34</v>
      </c>
      <c r="K4347" s="36" t="s">
        <v>35</v>
      </c>
      <c r="L4347" s="37">
        <v>42</v>
      </c>
      <c r="M4347" s="38" t="s">
        <v>36</v>
      </c>
      <c r="N4347" s="38" t="str">
        <f t="shared" ref="N4347:N4410" si="137">TEXT(G4347,"0000")</f>
        <v>0755</v>
      </c>
      <c r="O4347" s="83">
        <v>18285.75</v>
      </c>
    </row>
    <row r="4348" spans="1:15" s="22" customFormat="1" ht="11.15" customHeight="1" x14ac:dyDescent="0.2">
      <c r="A4348" s="39" t="s">
        <v>8676</v>
      </c>
      <c r="B4348" s="40" t="str">
        <f t="shared" si="136"/>
        <v>035311</v>
      </c>
      <c r="C4348" s="41" t="s">
        <v>8677</v>
      </c>
      <c r="D4348" s="42" t="s">
        <v>7241</v>
      </c>
      <c r="E4348" s="41" t="s">
        <v>7242</v>
      </c>
      <c r="F4348" s="42" t="s">
        <v>383</v>
      </c>
      <c r="G4348" s="42" t="s">
        <v>8672</v>
      </c>
      <c r="H4348" s="42" t="s">
        <v>43</v>
      </c>
      <c r="I4348" s="42" t="s">
        <v>8673</v>
      </c>
      <c r="J4348" s="42" t="s">
        <v>34</v>
      </c>
      <c r="K4348" s="42" t="s">
        <v>35</v>
      </c>
      <c r="L4348" s="37">
        <v>110</v>
      </c>
      <c r="M4348" s="43" t="s">
        <v>36</v>
      </c>
      <c r="N4348" s="43" t="str">
        <f t="shared" si="137"/>
        <v>0755</v>
      </c>
      <c r="O4348" s="84">
        <v>3574.16</v>
      </c>
    </row>
    <row r="4349" spans="1:15" s="22" customFormat="1" ht="12" customHeight="1" x14ac:dyDescent="0.2">
      <c r="A4349" s="33" t="s">
        <v>8678</v>
      </c>
      <c r="B4349" s="34" t="str">
        <f t="shared" si="136"/>
        <v>034836</v>
      </c>
      <c r="C4349" s="35" t="s">
        <v>8679</v>
      </c>
      <c r="D4349" s="36" t="s">
        <v>7241</v>
      </c>
      <c r="E4349" s="35" t="s">
        <v>7242</v>
      </c>
      <c r="F4349" s="36" t="s">
        <v>383</v>
      </c>
      <c r="G4349" s="36" t="s">
        <v>8672</v>
      </c>
      <c r="H4349" s="36" t="s">
        <v>43</v>
      </c>
      <c r="I4349" s="36" t="s">
        <v>8673</v>
      </c>
      <c r="J4349" s="36" t="s">
        <v>34</v>
      </c>
      <c r="K4349" s="36" t="s">
        <v>35</v>
      </c>
      <c r="L4349" s="37">
        <v>143</v>
      </c>
      <c r="M4349" s="38" t="s">
        <v>36</v>
      </c>
      <c r="N4349" s="38" t="str">
        <f t="shared" si="137"/>
        <v>0755</v>
      </c>
      <c r="O4349" s="83">
        <v>4293.16</v>
      </c>
    </row>
    <row r="4350" spans="1:15" s="22" customFormat="1" ht="11.15" customHeight="1" x14ac:dyDescent="0.2">
      <c r="A4350" s="39" t="s">
        <v>8680</v>
      </c>
      <c r="B4350" s="40" t="str">
        <f t="shared" si="136"/>
        <v>034854</v>
      </c>
      <c r="C4350" s="41" t="s">
        <v>8681</v>
      </c>
      <c r="D4350" s="42" t="s">
        <v>7241</v>
      </c>
      <c r="E4350" s="41" t="s">
        <v>7242</v>
      </c>
      <c r="F4350" s="42" t="s">
        <v>383</v>
      </c>
      <c r="G4350" s="42" t="s">
        <v>8672</v>
      </c>
      <c r="H4350" s="42" t="s">
        <v>43</v>
      </c>
      <c r="I4350" s="42" t="s">
        <v>8673</v>
      </c>
      <c r="J4350" s="42" t="s">
        <v>34</v>
      </c>
      <c r="K4350" s="42" t="s">
        <v>35</v>
      </c>
      <c r="L4350" s="37">
        <v>27</v>
      </c>
      <c r="M4350" s="43" t="s">
        <v>36</v>
      </c>
      <c r="N4350" s="43" t="str">
        <f t="shared" si="137"/>
        <v>0755</v>
      </c>
      <c r="O4350" s="84">
        <v>15748.98</v>
      </c>
    </row>
    <row r="4351" spans="1:15" s="22" customFormat="1" ht="11.15" customHeight="1" x14ac:dyDescent="0.2">
      <c r="A4351" s="33" t="s">
        <v>8682</v>
      </c>
      <c r="B4351" s="34" t="str">
        <f t="shared" si="136"/>
        <v>036406</v>
      </c>
      <c r="C4351" s="35" t="s">
        <v>8683</v>
      </c>
      <c r="D4351" s="36" t="s">
        <v>7241</v>
      </c>
      <c r="E4351" s="35" t="s">
        <v>7242</v>
      </c>
      <c r="F4351" s="36" t="s">
        <v>383</v>
      </c>
      <c r="G4351" s="36" t="s">
        <v>8672</v>
      </c>
      <c r="H4351" s="36" t="s">
        <v>43</v>
      </c>
      <c r="I4351" s="36" t="s">
        <v>8673</v>
      </c>
      <c r="J4351" s="36" t="s">
        <v>34</v>
      </c>
      <c r="K4351" s="36" t="s">
        <v>35</v>
      </c>
      <c r="L4351" s="37">
        <v>100</v>
      </c>
      <c r="M4351" s="38" t="s">
        <v>36</v>
      </c>
      <c r="N4351" s="38" t="str">
        <f t="shared" si="137"/>
        <v>0755</v>
      </c>
      <c r="O4351" s="83">
        <v>4557.2299999999996</v>
      </c>
    </row>
    <row r="4352" spans="1:15" s="22" customFormat="1" ht="11.15" customHeight="1" x14ac:dyDescent="0.2">
      <c r="A4352" s="39" t="s">
        <v>8684</v>
      </c>
      <c r="B4352" s="40" t="str">
        <f t="shared" si="136"/>
        <v>034809</v>
      </c>
      <c r="C4352" s="41" t="s">
        <v>8685</v>
      </c>
      <c r="D4352" s="42" t="s">
        <v>7241</v>
      </c>
      <c r="E4352" s="41" t="s">
        <v>7242</v>
      </c>
      <c r="F4352" s="42" t="s">
        <v>383</v>
      </c>
      <c r="G4352" s="42" t="s">
        <v>8672</v>
      </c>
      <c r="H4352" s="42" t="s">
        <v>43</v>
      </c>
      <c r="I4352" s="42" t="s">
        <v>8673</v>
      </c>
      <c r="J4352" s="42" t="s">
        <v>34</v>
      </c>
      <c r="K4352" s="42" t="s">
        <v>35</v>
      </c>
      <c r="L4352" s="37">
        <v>39</v>
      </c>
      <c r="M4352" s="43" t="s">
        <v>36</v>
      </c>
      <c r="N4352" s="43" t="str">
        <f t="shared" si="137"/>
        <v>0755</v>
      </c>
      <c r="O4352" s="84">
        <v>11250.79</v>
      </c>
    </row>
    <row r="4353" spans="1:15" s="22" customFormat="1" ht="11.15" customHeight="1" x14ac:dyDescent="0.2">
      <c r="A4353" s="33" t="s">
        <v>8686</v>
      </c>
      <c r="B4353" s="34" t="str">
        <f t="shared" si="136"/>
        <v>036446</v>
      </c>
      <c r="C4353" s="35" t="s">
        <v>8687</v>
      </c>
      <c r="D4353" s="36" t="s">
        <v>7241</v>
      </c>
      <c r="E4353" s="35" t="s">
        <v>7242</v>
      </c>
      <c r="F4353" s="36" t="s">
        <v>383</v>
      </c>
      <c r="G4353" s="36" t="s">
        <v>8672</v>
      </c>
      <c r="H4353" s="36" t="s">
        <v>43</v>
      </c>
      <c r="I4353" s="36" t="s">
        <v>8673</v>
      </c>
      <c r="J4353" s="36" t="s">
        <v>34</v>
      </c>
      <c r="K4353" s="36" t="s">
        <v>35</v>
      </c>
      <c r="L4353" s="37">
        <v>39</v>
      </c>
      <c r="M4353" s="38" t="s">
        <v>36</v>
      </c>
      <c r="N4353" s="38" t="str">
        <f t="shared" si="137"/>
        <v>0755</v>
      </c>
      <c r="O4353" s="83">
        <v>10354.84</v>
      </c>
    </row>
    <row r="4354" spans="1:15" s="22" customFormat="1" ht="11.15" customHeight="1" x14ac:dyDescent="0.2">
      <c r="A4354" s="39" t="s">
        <v>8688</v>
      </c>
      <c r="B4354" s="40" t="str">
        <f t="shared" si="136"/>
        <v>034806</v>
      </c>
      <c r="C4354" s="41" t="s">
        <v>8689</v>
      </c>
      <c r="D4354" s="42" t="s">
        <v>7241</v>
      </c>
      <c r="E4354" s="41" t="s">
        <v>7242</v>
      </c>
      <c r="F4354" s="42" t="s">
        <v>383</v>
      </c>
      <c r="G4354" s="42" t="s">
        <v>8672</v>
      </c>
      <c r="H4354" s="42" t="s">
        <v>43</v>
      </c>
      <c r="I4354" s="42" t="s">
        <v>8673</v>
      </c>
      <c r="J4354" s="42" t="s">
        <v>34</v>
      </c>
      <c r="K4354" s="42" t="s">
        <v>35</v>
      </c>
      <c r="L4354" s="37">
        <v>10</v>
      </c>
      <c r="M4354" s="43" t="s">
        <v>36</v>
      </c>
      <c r="N4354" s="43" t="str">
        <f t="shared" si="137"/>
        <v>0755</v>
      </c>
      <c r="O4354" s="84">
        <v>11305.6</v>
      </c>
    </row>
    <row r="4355" spans="1:15" s="22" customFormat="1" ht="11.15" customHeight="1" x14ac:dyDescent="0.2">
      <c r="A4355" s="33" t="s">
        <v>8690</v>
      </c>
      <c r="B4355" s="34" t="str">
        <f t="shared" ref="B4355:B4418" si="138">HYPERLINK(CONCATENATE("https://project.daccord.ru/2024/Items/PL_ItemView.php?Reference=",A4355),A4355)</f>
        <v>035309</v>
      </c>
      <c r="C4355" s="35" t="s">
        <v>8691</v>
      </c>
      <c r="D4355" s="36" t="s">
        <v>7241</v>
      </c>
      <c r="E4355" s="35" t="s">
        <v>7242</v>
      </c>
      <c r="F4355" s="36" t="s">
        <v>383</v>
      </c>
      <c r="G4355" s="36" t="s">
        <v>8672</v>
      </c>
      <c r="H4355" s="36" t="s">
        <v>43</v>
      </c>
      <c r="I4355" s="36" t="s">
        <v>8673</v>
      </c>
      <c r="J4355" s="36" t="s">
        <v>34</v>
      </c>
      <c r="K4355" s="36" t="s">
        <v>35</v>
      </c>
      <c r="L4355" s="37">
        <v>39</v>
      </c>
      <c r="M4355" s="38" t="s">
        <v>36</v>
      </c>
      <c r="N4355" s="38" t="str">
        <f t="shared" si="137"/>
        <v>0755</v>
      </c>
      <c r="O4355" s="83">
        <v>12931.2</v>
      </c>
    </row>
    <row r="4356" spans="1:15" s="22" customFormat="1" ht="11.15" customHeight="1" x14ac:dyDescent="0.2">
      <c r="A4356" s="39" t="s">
        <v>8692</v>
      </c>
      <c r="B4356" s="40" t="str">
        <f t="shared" si="138"/>
        <v>036381</v>
      </c>
      <c r="C4356" s="41" t="s">
        <v>8693</v>
      </c>
      <c r="D4356" s="42" t="s">
        <v>7241</v>
      </c>
      <c r="E4356" s="41" t="s">
        <v>7242</v>
      </c>
      <c r="F4356" s="42" t="s">
        <v>383</v>
      </c>
      <c r="G4356" s="42" t="s">
        <v>8672</v>
      </c>
      <c r="H4356" s="42" t="s">
        <v>43</v>
      </c>
      <c r="I4356" s="42" t="s">
        <v>8673</v>
      </c>
      <c r="J4356" s="42" t="s">
        <v>34</v>
      </c>
      <c r="K4356" s="42" t="s">
        <v>35</v>
      </c>
      <c r="L4356" s="37">
        <v>20</v>
      </c>
      <c r="M4356" s="43" t="s">
        <v>36</v>
      </c>
      <c r="N4356" s="43" t="str">
        <f t="shared" si="137"/>
        <v>0755</v>
      </c>
      <c r="O4356" s="84">
        <v>9617.49</v>
      </c>
    </row>
    <row r="4357" spans="1:15" s="22" customFormat="1" ht="11.15" customHeight="1" x14ac:dyDescent="0.2">
      <c r="A4357" s="33" t="s">
        <v>8694</v>
      </c>
      <c r="B4357" s="34" t="str">
        <f t="shared" si="138"/>
        <v>036297</v>
      </c>
      <c r="C4357" s="35" t="s">
        <v>8695</v>
      </c>
      <c r="D4357" s="36" t="s">
        <v>7241</v>
      </c>
      <c r="E4357" s="35" t="s">
        <v>7242</v>
      </c>
      <c r="F4357" s="36" t="s">
        <v>383</v>
      </c>
      <c r="G4357" s="36" t="s">
        <v>8672</v>
      </c>
      <c r="H4357" s="36" t="s">
        <v>43</v>
      </c>
      <c r="I4357" s="36" t="s">
        <v>8673</v>
      </c>
      <c r="J4357" s="36" t="s">
        <v>34</v>
      </c>
      <c r="K4357" s="36" t="s">
        <v>35</v>
      </c>
      <c r="L4357" s="37">
        <v>11</v>
      </c>
      <c r="M4357" s="38" t="s">
        <v>36</v>
      </c>
      <c r="N4357" s="38" t="str">
        <f t="shared" si="137"/>
        <v>0755</v>
      </c>
      <c r="O4357" s="83">
        <v>21475.119999999999</v>
      </c>
    </row>
    <row r="4358" spans="1:15" s="22" customFormat="1" ht="11.15" customHeight="1" x14ac:dyDescent="0.2">
      <c r="A4358" s="39" t="s">
        <v>8696</v>
      </c>
      <c r="B4358" s="40" t="str">
        <f t="shared" si="138"/>
        <v>036158</v>
      </c>
      <c r="C4358" s="41" t="s">
        <v>8697</v>
      </c>
      <c r="D4358" s="42" t="s">
        <v>7241</v>
      </c>
      <c r="E4358" s="41" t="s">
        <v>7242</v>
      </c>
      <c r="F4358" s="42" t="s">
        <v>383</v>
      </c>
      <c r="G4358" s="42" t="s">
        <v>8672</v>
      </c>
      <c r="H4358" s="42" t="s">
        <v>43</v>
      </c>
      <c r="I4358" s="42" t="s">
        <v>8673</v>
      </c>
      <c r="J4358" s="42" t="s">
        <v>34</v>
      </c>
      <c r="K4358" s="42" t="s">
        <v>35</v>
      </c>
      <c r="L4358" s="37">
        <v>27</v>
      </c>
      <c r="M4358" s="43" t="s">
        <v>36</v>
      </c>
      <c r="N4358" s="43" t="str">
        <f t="shared" si="137"/>
        <v>0755</v>
      </c>
      <c r="O4358" s="84">
        <v>6588.29</v>
      </c>
    </row>
    <row r="4359" spans="1:15" s="22" customFormat="1" ht="11.15" customHeight="1" x14ac:dyDescent="0.2">
      <c r="A4359" s="33" t="s">
        <v>8698</v>
      </c>
      <c r="B4359" s="34" t="str">
        <f t="shared" si="138"/>
        <v>036554</v>
      </c>
      <c r="C4359" s="35" t="s">
        <v>8699</v>
      </c>
      <c r="D4359" s="36" t="s">
        <v>7241</v>
      </c>
      <c r="E4359" s="35" t="s">
        <v>7242</v>
      </c>
      <c r="F4359" s="36" t="s">
        <v>383</v>
      </c>
      <c r="G4359" s="36" t="s">
        <v>8672</v>
      </c>
      <c r="H4359" s="36" t="s">
        <v>43</v>
      </c>
      <c r="I4359" s="36" t="s">
        <v>8673</v>
      </c>
      <c r="J4359" s="36" t="s">
        <v>34</v>
      </c>
      <c r="K4359" s="36" t="s">
        <v>35</v>
      </c>
      <c r="L4359" s="37">
        <v>32</v>
      </c>
      <c r="M4359" s="38" t="s">
        <v>36</v>
      </c>
      <c r="N4359" s="38" t="str">
        <f t="shared" si="137"/>
        <v>0755</v>
      </c>
      <c r="O4359" s="83">
        <v>6905.24</v>
      </c>
    </row>
    <row r="4360" spans="1:15" s="22" customFormat="1" ht="11.15" customHeight="1" x14ac:dyDescent="0.2">
      <c r="A4360" s="39" t="s">
        <v>8700</v>
      </c>
      <c r="B4360" s="40" t="str">
        <f t="shared" si="138"/>
        <v>036151</v>
      </c>
      <c r="C4360" s="41" t="s">
        <v>8701</v>
      </c>
      <c r="D4360" s="42" t="s">
        <v>7241</v>
      </c>
      <c r="E4360" s="41" t="s">
        <v>7242</v>
      </c>
      <c r="F4360" s="42" t="s">
        <v>383</v>
      </c>
      <c r="G4360" s="42" t="s">
        <v>8672</v>
      </c>
      <c r="H4360" s="42" t="s">
        <v>43</v>
      </c>
      <c r="I4360" s="42" t="s">
        <v>8673</v>
      </c>
      <c r="J4360" s="42" t="s">
        <v>34</v>
      </c>
      <c r="K4360" s="42" t="s">
        <v>35</v>
      </c>
      <c r="L4360" s="37">
        <v>115</v>
      </c>
      <c r="M4360" s="43" t="s">
        <v>36</v>
      </c>
      <c r="N4360" s="43" t="str">
        <f t="shared" si="137"/>
        <v>0755</v>
      </c>
      <c r="O4360" s="84">
        <v>1005.42</v>
      </c>
    </row>
    <row r="4361" spans="1:15" s="22" customFormat="1" ht="11.15" customHeight="1" x14ac:dyDescent="0.2">
      <c r="A4361" s="33" t="s">
        <v>8702</v>
      </c>
      <c r="B4361" s="34" t="str">
        <f t="shared" si="138"/>
        <v>036313</v>
      </c>
      <c r="C4361" s="35" t="s">
        <v>8703</v>
      </c>
      <c r="D4361" s="36" t="s">
        <v>7241</v>
      </c>
      <c r="E4361" s="35" t="s">
        <v>7242</v>
      </c>
      <c r="F4361" s="36" t="s">
        <v>383</v>
      </c>
      <c r="G4361" s="36" t="s">
        <v>8672</v>
      </c>
      <c r="H4361" s="36" t="s">
        <v>43</v>
      </c>
      <c r="I4361" s="36" t="s">
        <v>8673</v>
      </c>
      <c r="J4361" s="36" t="s">
        <v>34</v>
      </c>
      <c r="K4361" s="36" t="s">
        <v>35</v>
      </c>
      <c r="L4361" s="37">
        <v>30</v>
      </c>
      <c r="M4361" s="38" t="s">
        <v>36</v>
      </c>
      <c r="N4361" s="38" t="str">
        <f t="shared" si="137"/>
        <v>0755</v>
      </c>
      <c r="O4361" s="83">
        <v>4007.07</v>
      </c>
    </row>
    <row r="4362" spans="1:15" s="22" customFormat="1" ht="11.15" customHeight="1" x14ac:dyDescent="0.2">
      <c r="A4362" s="39" t="s">
        <v>8704</v>
      </c>
      <c r="B4362" s="40" t="str">
        <f t="shared" si="138"/>
        <v>036382</v>
      </c>
      <c r="C4362" s="41" t="s">
        <v>8705</v>
      </c>
      <c r="D4362" s="42" t="s">
        <v>7241</v>
      </c>
      <c r="E4362" s="41" t="s">
        <v>7242</v>
      </c>
      <c r="F4362" s="42" t="s">
        <v>383</v>
      </c>
      <c r="G4362" s="42" t="s">
        <v>8672</v>
      </c>
      <c r="H4362" s="42" t="s">
        <v>43</v>
      </c>
      <c r="I4362" s="42" t="s">
        <v>8673</v>
      </c>
      <c r="J4362" s="42" t="s">
        <v>34</v>
      </c>
      <c r="K4362" s="42" t="s">
        <v>35</v>
      </c>
      <c r="L4362" s="37">
        <v>7</v>
      </c>
      <c r="M4362" s="43" t="s">
        <v>36</v>
      </c>
      <c r="N4362" s="43" t="str">
        <f t="shared" si="137"/>
        <v>0755</v>
      </c>
      <c r="O4362" s="84">
        <v>10837.32</v>
      </c>
    </row>
    <row r="4363" spans="1:15" s="22" customFormat="1" ht="11.15" customHeight="1" x14ac:dyDescent="0.2">
      <c r="A4363" s="33" t="s">
        <v>8706</v>
      </c>
      <c r="B4363" s="34" t="str">
        <f t="shared" si="138"/>
        <v>036042</v>
      </c>
      <c r="C4363" s="35" t="s">
        <v>8707</v>
      </c>
      <c r="D4363" s="36" t="s">
        <v>7241</v>
      </c>
      <c r="E4363" s="35" t="s">
        <v>7242</v>
      </c>
      <c r="F4363" s="36" t="s">
        <v>383</v>
      </c>
      <c r="G4363" s="36" t="s">
        <v>8672</v>
      </c>
      <c r="H4363" s="36" t="s">
        <v>43</v>
      </c>
      <c r="I4363" s="36" t="s">
        <v>8673</v>
      </c>
      <c r="J4363" s="36" t="s">
        <v>34</v>
      </c>
      <c r="K4363" s="36" t="s">
        <v>35</v>
      </c>
      <c r="L4363" s="37">
        <v>13</v>
      </c>
      <c r="M4363" s="38" t="s">
        <v>36</v>
      </c>
      <c r="N4363" s="38" t="str">
        <f t="shared" si="137"/>
        <v>0755</v>
      </c>
      <c r="O4363" s="83">
        <v>11606.19</v>
      </c>
    </row>
    <row r="4364" spans="1:15" s="22" customFormat="1" ht="11.15" customHeight="1" x14ac:dyDescent="0.2">
      <c r="A4364" s="39" t="s">
        <v>8708</v>
      </c>
      <c r="B4364" s="40" t="str">
        <f t="shared" si="138"/>
        <v>036404</v>
      </c>
      <c r="C4364" s="41" t="s">
        <v>8709</v>
      </c>
      <c r="D4364" s="42" t="s">
        <v>7241</v>
      </c>
      <c r="E4364" s="41" t="s">
        <v>7242</v>
      </c>
      <c r="F4364" s="42" t="s">
        <v>383</v>
      </c>
      <c r="G4364" s="42" t="s">
        <v>8672</v>
      </c>
      <c r="H4364" s="42" t="s">
        <v>43</v>
      </c>
      <c r="I4364" s="42" t="s">
        <v>8673</v>
      </c>
      <c r="J4364" s="42" t="s">
        <v>34</v>
      </c>
      <c r="K4364" s="42" t="s">
        <v>35</v>
      </c>
      <c r="L4364" s="37">
        <v>109</v>
      </c>
      <c r="M4364" s="43" t="s">
        <v>36</v>
      </c>
      <c r="N4364" s="43" t="str">
        <f t="shared" si="137"/>
        <v>0755</v>
      </c>
      <c r="O4364" s="84">
        <v>1141.56</v>
      </c>
    </row>
    <row r="4365" spans="1:15" s="22" customFormat="1" ht="11.15" customHeight="1" x14ac:dyDescent="0.2">
      <c r="A4365" s="33" t="s">
        <v>8710</v>
      </c>
      <c r="B4365" s="34" t="str">
        <f t="shared" si="138"/>
        <v>036046</v>
      </c>
      <c r="C4365" s="35" t="s">
        <v>8711</v>
      </c>
      <c r="D4365" s="36" t="s">
        <v>7241</v>
      </c>
      <c r="E4365" s="35" t="s">
        <v>7242</v>
      </c>
      <c r="F4365" s="36" t="s">
        <v>383</v>
      </c>
      <c r="G4365" s="36" t="s">
        <v>8672</v>
      </c>
      <c r="H4365" s="36" t="s">
        <v>43</v>
      </c>
      <c r="I4365" s="36" t="s">
        <v>8673</v>
      </c>
      <c r="J4365" s="36" t="s">
        <v>34</v>
      </c>
      <c r="K4365" s="36" t="s">
        <v>35</v>
      </c>
      <c r="L4365" s="37">
        <v>7</v>
      </c>
      <c r="M4365" s="38" t="s">
        <v>36</v>
      </c>
      <c r="N4365" s="38" t="str">
        <f t="shared" si="137"/>
        <v>0755</v>
      </c>
      <c r="O4365" s="83">
        <v>17938.89</v>
      </c>
    </row>
    <row r="4366" spans="1:15" s="22" customFormat="1" ht="11.15" customHeight="1" x14ac:dyDescent="0.2">
      <c r="A4366" s="39" t="s">
        <v>8712</v>
      </c>
      <c r="B4366" s="40" t="str">
        <f t="shared" si="138"/>
        <v>036047</v>
      </c>
      <c r="C4366" s="41" t="s">
        <v>8713</v>
      </c>
      <c r="D4366" s="42" t="s">
        <v>7241</v>
      </c>
      <c r="E4366" s="41" t="s">
        <v>7242</v>
      </c>
      <c r="F4366" s="42" t="s">
        <v>383</v>
      </c>
      <c r="G4366" s="42" t="s">
        <v>8672</v>
      </c>
      <c r="H4366" s="42" t="s">
        <v>43</v>
      </c>
      <c r="I4366" s="42" t="s">
        <v>8673</v>
      </c>
      <c r="J4366" s="42" t="s">
        <v>34</v>
      </c>
      <c r="K4366" s="42" t="s">
        <v>35</v>
      </c>
      <c r="L4366" s="37">
        <v>6</v>
      </c>
      <c r="M4366" s="43" t="s">
        <v>36</v>
      </c>
      <c r="N4366" s="43" t="str">
        <f t="shared" si="137"/>
        <v>0755</v>
      </c>
      <c r="O4366" s="84">
        <v>18525.3</v>
      </c>
    </row>
    <row r="4367" spans="1:15" s="22" customFormat="1" ht="11.15" customHeight="1" x14ac:dyDescent="0.2">
      <c r="A4367" s="33" t="s">
        <v>8714</v>
      </c>
      <c r="B4367" s="34" t="str">
        <f t="shared" si="138"/>
        <v>036101</v>
      </c>
      <c r="C4367" s="35" t="s">
        <v>8715</v>
      </c>
      <c r="D4367" s="36" t="s">
        <v>7241</v>
      </c>
      <c r="E4367" s="35" t="s">
        <v>7242</v>
      </c>
      <c r="F4367" s="36" t="s">
        <v>383</v>
      </c>
      <c r="G4367" s="36" t="s">
        <v>8672</v>
      </c>
      <c r="H4367" s="36" t="s">
        <v>43</v>
      </c>
      <c r="I4367" s="36" t="s">
        <v>8673</v>
      </c>
      <c r="J4367" s="36" t="s">
        <v>34</v>
      </c>
      <c r="K4367" s="36" t="s">
        <v>35</v>
      </c>
      <c r="L4367" s="37">
        <v>16</v>
      </c>
      <c r="M4367" s="38" t="s">
        <v>36</v>
      </c>
      <c r="N4367" s="38" t="str">
        <f t="shared" si="137"/>
        <v>0755</v>
      </c>
      <c r="O4367" s="83">
        <v>2331.11</v>
      </c>
    </row>
    <row r="4368" spans="1:15" s="22" customFormat="1" ht="11.15" customHeight="1" x14ac:dyDescent="0.2">
      <c r="A4368" s="39" t="s">
        <v>8716</v>
      </c>
      <c r="B4368" s="40" t="str">
        <f t="shared" si="138"/>
        <v>035307</v>
      </c>
      <c r="C4368" s="41" t="s">
        <v>8717</v>
      </c>
      <c r="D4368" s="42" t="s">
        <v>7241</v>
      </c>
      <c r="E4368" s="41" t="s">
        <v>7242</v>
      </c>
      <c r="F4368" s="42" t="s">
        <v>383</v>
      </c>
      <c r="G4368" s="42" t="s">
        <v>8672</v>
      </c>
      <c r="H4368" s="42" t="s">
        <v>43</v>
      </c>
      <c r="I4368" s="42" t="s">
        <v>8673</v>
      </c>
      <c r="J4368" s="42" t="s">
        <v>34</v>
      </c>
      <c r="K4368" s="42" t="s">
        <v>35</v>
      </c>
      <c r="L4368" s="37">
        <v>18</v>
      </c>
      <c r="M4368" s="43" t="s">
        <v>36</v>
      </c>
      <c r="N4368" s="43" t="str">
        <f t="shared" si="137"/>
        <v>0755</v>
      </c>
      <c r="O4368" s="84">
        <v>8275.0300000000007</v>
      </c>
    </row>
    <row r="4369" spans="1:15" s="22" customFormat="1" ht="11.15" customHeight="1" x14ac:dyDescent="0.2">
      <c r="A4369" s="33" t="s">
        <v>8718</v>
      </c>
      <c r="B4369" s="34" t="str">
        <f t="shared" si="138"/>
        <v>036024</v>
      </c>
      <c r="C4369" s="35" t="s">
        <v>8719</v>
      </c>
      <c r="D4369" s="36" t="s">
        <v>7241</v>
      </c>
      <c r="E4369" s="35" t="s">
        <v>7242</v>
      </c>
      <c r="F4369" s="36" t="s">
        <v>383</v>
      </c>
      <c r="G4369" s="36" t="s">
        <v>8672</v>
      </c>
      <c r="H4369" s="36" t="s">
        <v>43</v>
      </c>
      <c r="I4369" s="36" t="s">
        <v>8673</v>
      </c>
      <c r="J4369" s="36" t="s">
        <v>34</v>
      </c>
      <c r="K4369" s="36" t="s">
        <v>35</v>
      </c>
      <c r="L4369" s="37">
        <v>16</v>
      </c>
      <c r="M4369" s="38" t="s">
        <v>36</v>
      </c>
      <c r="N4369" s="38" t="str">
        <f t="shared" si="137"/>
        <v>0755</v>
      </c>
      <c r="O4369" s="83">
        <v>5161.6499999999996</v>
      </c>
    </row>
    <row r="4370" spans="1:15" s="22" customFormat="1" ht="11.15" customHeight="1" x14ac:dyDescent="0.2">
      <c r="A4370" s="39" t="s">
        <v>8720</v>
      </c>
      <c r="B4370" s="40" t="str">
        <f t="shared" si="138"/>
        <v>034807</v>
      </c>
      <c r="C4370" s="41" t="s">
        <v>8721</v>
      </c>
      <c r="D4370" s="42" t="s">
        <v>7241</v>
      </c>
      <c r="E4370" s="41" t="s">
        <v>7242</v>
      </c>
      <c r="F4370" s="42" t="s">
        <v>383</v>
      </c>
      <c r="G4370" s="42" t="s">
        <v>8672</v>
      </c>
      <c r="H4370" s="42" t="s">
        <v>43</v>
      </c>
      <c r="I4370" s="42" t="s">
        <v>8673</v>
      </c>
      <c r="J4370" s="42" t="s">
        <v>34</v>
      </c>
      <c r="K4370" s="42" t="s">
        <v>35</v>
      </c>
      <c r="L4370" s="37">
        <v>2</v>
      </c>
      <c r="M4370" s="43" t="s">
        <v>36</v>
      </c>
      <c r="N4370" s="43" t="str">
        <f t="shared" si="137"/>
        <v>0755</v>
      </c>
      <c r="O4370" s="84">
        <v>25034.22</v>
      </c>
    </row>
    <row r="4371" spans="1:15" s="22" customFormat="1" ht="11.15" customHeight="1" x14ac:dyDescent="0.2">
      <c r="A4371" s="33" t="s">
        <v>8722</v>
      </c>
      <c r="B4371" s="34" t="str">
        <f t="shared" si="138"/>
        <v>037407</v>
      </c>
      <c r="C4371" s="35" t="s">
        <v>8723</v>
      </c>
      <c r="D4371" s="36" t="s">
        <v>7241</v>
      </c>
      <c r="E4371" s="35" t="s">
        <v>7242</v>
      </c>
      <c r="F4371" s="36" t="s">
        <v>383</v>
      </c>
      <c r="G4371" s="36" t="s">
        <v>8672</v>
      </c>
      <c r="H4371" s="36" t="s">
        <v>43</v>
      </c>
      <c r="I4371" s="36" t="s">
        <v>8673</v>
      </c>
      <c r="J4371" s="36" t="s">
        <v>34</v>
      </c>
      <c r="K4371" s="36" t="s">
        <v>35</v>
      </c>
      <c r="L4371" s="37">
        <v>93</v>
      </c>
      <c r="M4371" s="38" t="s">
        <v>36</v>
      </c>
      <c r="N4371" s="38" t="str">
        <f t="shared" si="137"/>
        <v>0755</v>
      </c>
      <c r="O4371" s="83">
        <v>803.86</v>
      </c>
    </row>
    <row r="4372" spans="1:15" s="22" customFormat="1" ht="11.15" customHeight="1" x14ac:dyDescent="0.2">
      <c r="A4372" s="39" t="s">
        <v>8724</v>
      </c>
      <c r="B4372" s="40" t="str">
        <f t="shared" si="138"/>
        <v>036040</v>
      </c>
      <c r="C4372" s="41" t="s">
        <v>8725</v>
      </c>
      <c r="D4372" s="42" t="s">
        <v>7241</v>
      </c>
      <c r="E4372" s="41" t="s">
        <v>7242</v>
      </c>
      <c r="F4372" s="42" t="s">
        <v>383</v>
      </c>
      <c r="G4372" s="42" t="s">
        <v>8672</v>
      </c>
      <c r="H4372" s="42" t="s">
        <v>43</v>
      </c>
      <c r="I4372" s="42" t="s">
        <v>8673</v>
      </c>
      <c r="J4372" s="42" t="s">
        <v>34</v>
      </c>
      <c r="K4372" s="42" t="s">
        <v>35</v>
      </c>
      <c r="L4372" s="37">
        <v>9</v>
      </c>
      <c r="M4372" s="43" t="s">
        <v>36</v>
      </c>
      <c r="N4372" s="43" t="str">
        <f t="shared" si="137"/>
        <v>0755</v>
      </c>
      <c r="O4372" s="84">
        <v>9483.0499999999993</v>
      </c>
    </row>
    <row r="4373" spans="1:15" s="22" customFormat="1" ht="11.15" customHeight="1" x14ac:dyDescent="0.2">
      <c r="A4373" s="33" t="s">
        <v>8726</v>
      </c>
      <c r="B4373" s="34" t="str">
        <f t="shared" si="138"/>
        <v>036368</v>
      </c>
      <c r="C4373" s="35" t="s">
        <v>8727</v>
      </c>
      <c r="D4373" s="36" t="s">
        <v>7241</v>
      </c>
      <c r="E4373" s="35" t="s">
        <v>7242</v>
      </c>
      <c r="F4373" s="36" t="s">
        <v>383</v>
      </c>
      <c r="G4373" s="36" t="s">
        <v>8672</v>
      </c>
      <c r="H4373" s="36" t="s">
        <v>43</v>
      </c>
      <c r="I4373" s="36" t="s">
        <v>8673</v>
      </c>
      <c r="J4373" s="36" t="s">
        <v>34</v>
      </c>
      <c r="K4373" s="36" t="s">
        <v>35</v>
      </c>
      <c r="L4373" s="37">
        <v>2</v>
      </c>
      <c r="M4373" s="38" t="s">
        <v>36</v>
      </c>
      <c r="N4373" s="38" t="str">
        <f t="shared" si="137"/>
        <v>0755</v>
      </c>
      <c r="O4373" s="83">
        <v>34290.21</v>
      </c>
    </row>
    <row r="4374" spans="1:15" s="22" customFormat="1" ht="11.15" customHeight="1" x14ac:dyDescent="0.2">
      <c r="A4374" s="39" t="s">
        <v>8728</v>
      </c>
      <c r="B4374" s="40" t="str">
        <f t="shared" si="138"/>
        <v>036049</v>
      </c>
      <c r="C4374" s="41" t="s">
        <v>8729</v>
      </c>
      <c r="D4374" s="42" t="s">
        <v>7241</v>
      </c>
      <c r="E4374" s="41" t="s">
        <v>7242</v>
      </c>
      <c r="F4374" s="42" t="s">
        <v>383</v>
      </c>
      <c r="G4374" s="42" t="s">
        <v>8672</v>
      </c>
      <c r="H4374" s="42" t="s">
        <v>43</v>
      </c>
      <c r="I4374" s="42" t="s">
        <v>8673</v>
      </c>
      <c r="J4374" s="42" t="s">
        <v>34</v>
      </c>
      <c r="K4374" s="42" t="s">
        <v>35</v>
      </c>
      <c r="L4374" s="37">
        <v>62</v>
      </c>
      <c r="M4374" s="43" t="s">
        <v>36</v>
      </c>
      <c r="N4374" s="43" t="str">
        <f t="shared" si="137"/>
        <v>0755</v>
      </c>
      <c r="O4374" s="84">
        <v>1039.54</v>
      </c>
    </row>
    <row r="4375" spans="1:15" s="22" customFormat="1" ht="11.15" customHeight="1" x14ac:dyDescent="0.2">
      <c r="A4375" s="33" t="s">
        <v>8730</v>
      </c>
      <c r="B4375" s="34" t="str">
        <f t="shared" si="138"/>
        <v>036361</v>
      </c>
      <c r="C4375" s="35" t="s">
        <v>8731</v>
      </c>
      <c r="D4375" s="36" t="s">
        <v>7241</v>
      </c>
      <c r="E4375" s="35" t="s">
        <v>7242</v>
      </c>
      <c r="F4375" s="36" t="s">
        <v>383</v>
      </c>
      <c r="G4375" s="36" t="s">
        <v>8672</v>
      </c>
      <c r="H4375" s="36" t="s">
        <v>43</v>
      </c>
      <c r="I4375" s="36" t="s">
        <v>8673</v>
      </c>
      <c r="J4375" s="36" t="s">
        <v>34</v>
      </c>
      <c r="K4375" s="36" t="s">
        <v>35</v>
      </c>
      <c r="L4375" s="37">
        <v>13</v>
      </c>
      <c r="M4375" s="38" t="s">
        <v>36</v>
      </c>
      <c r="N4375" s="38" t="str">
        <f t="shared" si="137"/>
        <v>0755</v>
      </c>
      <c r="O4375" s="83">
        <v>8704.74</v>
      </c>
    </row>
    <row r="4376" spans="1:15" s="22" customFormat="1" ht="11.15" customHeight="1" x14ac:dyDescent="0.2">
      <c r="A4376" s="39" t="s">
        <v>8732</v>
      </c>
      <c r="B4376" s="40" t="str">
        <f t="shared" si="138"/>
        <v>036806</v>
      </c>
      <c r="C4376" s="41" t="s">
        <v>8733</v>
      </c>
      <c r="D4376" s="42" t="s">
        <v>7241</v>
      </c>
      <c r="E4376" s="41" t="s">
        <v>7242</v>
      </c>
      <c r="F4376" s="42" t="s">
        <v>383</v>
      </c>
      <c r="G4376" s="42" t="s">
        <v>8672</v>
      </c>
      <c r="H4376" s="42" t="s">
        <v>43</v>
      </c>
      <c r="I4376" s="42" t="s">
        <v>8673</v>
      </c>
      <c r="J4376" s="42" t="s">
        <v>34</v>
      </c>
      <c r="K4376" s="42" t="s">
        <v>35</v>
      </c>
      <c r="L4376" s="37">
        <v>33</v>
      </c>
      <c r="M4376" s="43" t="s">
        <v>36</v>
      </c>
      <c r="N4376" s="43" t="str">
        <f t="shared" si="137"/>
        <v>0755</v>
      </c>
      <c r="O4376" s="84">
        <v>707.87</v>
      </c>
    </row>
    <row r="4377" spans="1:15" s="22" customFormat="1" ht="11.15" customHeight="1" x14ac:dyDescent="0.2">
      <c r="A4377" s="33" t="s">
        <v>8734</v>
      </c>
      <c r="B4377" s="34" t="str">
        <f t="shared" si="138"/>
        <v>036384</v>
      </c>
      <c r="C4377" s="35" t="s">
        <v>8735</v>
      </c>
      <c r="D4377" s="36" t="s">
        <v>7241</v>
      </c>
      <c r="E4377" s="35" t="s">
        <v>7242</v>
      </c>
      <c r="F4377" s="36" t="s">
        <v>383</v>
      </c>
      <c r="G4377" s="36" t="s">
        <v>8672</v>
      </c>
      <c r="H4377" s="36" t="s">
        <v>43</v>
      </c>
      <c r="I4377" s="36" t="s">
        <v>8673</v>
      </c>
      <c r="J4377" s="36" t="s">
        <v>34</v>
      </c>
      <c r="K4377" s="36" t="s">
        <v>35</v>
      </c>
      <c r="L4377" s="37">
        <v>16</v>
      </c>
      <c r="M4377" s="38" t="s">
        <v>36</v>
      </c>
      <c r="N4377" s="38" t="str">
        <f t="shared" si="137"/>
        <v>0755</v>
      </c>
      <c r="O4377" s="83">
        <v>3444.01</v>
      </c>
    </row>
    <row r="4378" spans="1:15" s="22" customFormat="1" ht="11.15" customHeight="1" x14ac:dyDescent="0.2">
      <c r="A4378" s="39" t="s">
        <v>8736</v>
      </c>
      <c r="B4378" s="40" t="str">
        <f t="shared" si="138"/>
        <v>036449</v>
      </c>
      <c r="C4378" s="41" t="s">
        <v>8737</v>
      </c>
      <c r="D4378" s="42" t="s">
        <v>7241</v>
      </c>
      <c r="E4378" s="41" t="s">
        <v>7242</v>
      </c>
      <c r="F4378" s="42" t="s">
        <v>383</v>
      </c>
      <c r="G4378" s="42" t="s">
        <v>8672</v>
      </c>
      <c r="H4378" s="42" t="s">
        <v>43</v>
      </c>
      <c r="I4378" s="42" t="s">
        <v>8673</v>
      </c>
      <c r="J4378" s="42" t="s">
        <v>34</v>
      </c>
      <c r="K4378" s="42" t="s">
        <v>35</v>
      </c>
      <c r="L4378" s="37">
        <v>4</v>
      </c>
      <c r="M4378" s="43" t="s">
        <v>36</v>
      </c>
      <c r="N4378" s="43" t="str">
        <f t="shared" si="137"/>
        <v>0755</v>
      </c>
      <c r="O4378" s="84">
        <v>12537.58</v>
      </c>
    </row>
    <row r="4379" spans="1:15" s="22" customFormat="1" ht="11.15" customHeight="1" x14ac:dyDescent="0.2">
      <c r="A4379" s="33" t="s">
        <v>8738</v>
      </c>
      <c r="B4379" s="34" t="str">
        <f t="shared" si="138"/>
        <v>036745</v>
      </c>
      <c r="C4379" s="35" t="s">
        <v>8739</v>
      </c>
      <c r="D4379" s="36" t="s">
        <v>7241</v>
      </c>
      <c r="E4379" s="35" t="s">
        <v>7242</v>
      </c>
      <c r="F4379" s="36" t="s">
        <v>383</v>
      </c>
      <c r="G4379" s="36" t="s">
        <v>8672</v>
      </c>
      <c r="H4379" s="36" t="s">
        <v>43</v>
      </c>
      <c r="I4379" s="36" t="s">
        <v>8673</v>
      </c>
      <c r="J4379" s="36" t="s">
        <v>34</v>
      </c>
      <c r="K4379" s="36" t="s">
        <v>35</v>
      </c>
      <c r="L4379" s="37">
        <v>3</v>
      </c>
      <c r="M4379" s="38" t="s">
        <v>36</v>
      </c>
      <c r="N4379" s="38" t="str">
        <f t="shared" si="137"/>
        <v>0755</v>
      </c>
      <c r="O4379" s="83">
        <v>5676.06</v>
      </c>
    </row>
    <row r="4380" spans="1:15" s="22" customFormat="1" ht="11.15" customHeight="1" x14ac:dyDescent="0.2">
      <c r="A4380" s="39" t="s">
        <v>8740</v>
      </c>
      <c r="B4380" s="40" t="str">
        <f t="shared" si="138"/>
        <v>036153</v>
      </c>
      <c r="C4380" s="41" t="s">
        <v>8741</v>
      </c>
      <c r="D4380" s="42" t="s">
        <v>7241</v>
      </c>
      <c r="E4380" s="41" t="s">
        <v>7242</v>
      </c>
      <c r="F4380" s="42" t="s">
        <v>383</v>
      </c>
      <c r="G4380" s="42" t="s">
        <v>8672</v>
      </c>
      <c r="H4380" s="42" t="s">
        <v>43</v>
      </c>
      <c r="I4380" s="42" t="s">
        <v>8673</v>
      </c>
      <c r="J4380" s="42" t="s">
        <v>34</v>
      </c>
      <c r="K4380" s="42" t="s">
        <v>35</v>
      </c>
      <c r="L4380" s="37">
        <v>23</v>
      </c>
      <c r="M4380" s="43" t="s">
        <v>36</v>
      </c>
      <c r="N4380" s="43" t="str">
        <f t="shared" si="137"/>
        <v>0755</v>
      </c>
      <c r="O4380" s="84">
        <v>1702.2</v>
      </c>
    </row>
    <row r="4381" spans="1:15" s="22" customFormat="1" ht="11.15" customHeight="1" x14ac:dyDescent="0.2">
      <c r="A4381" s="33" t="s">
        <v>8742</v>
      </c>
      <c r="B4381" s="34" t="str">
        <f t="shared" si="138"/>
        <v>036301</v>
      </c>
      <c r="C4381" s="35" t="s">
        <v>8743</v>
      </c>
      <c r="D4381" s="36" t="s">
        <v>7241</v>
      </c>
      <c r="E4381" s="35" t="s">
        <v>7242</v>
      </c>
      <c r="F4381" s="36" t="s">
        <v>383</v>
      </c>
      <c r="G4381" s="36" t="s">
        <v>8672</v>
      </c>
      <c r="H4381" s="36" t="s">
        <v>43</v>
      </c>
      <c r="I4381" s="36" t="s">
        <v>8673</v>
      </c>
      <c r="J4381" s="36" t="s">
        <v>34</v>
      </c>
      <c r="K4381" s="36" t="s">
        <v>35</v>
      </c>
      <c r="L4381" s="37">
        <v>3</v>
      </c>
      <c r="M4381" s="38" t="s">
        <v>36</v>
      </c>
      <c r="N4381" s="38" t="str">
        <f t="shared" si="137"/>
        <v>0755</v>
      </c>
      <c r="O4381" s="83">
        <v>15668.58</v>
      </c>
    </row>
    <row r="4382" spans="1:15" s="22" customFormat="1" ht="11.15" customHeight="1" x14ac:dyDescent="0.2">
      <c r="A4382" s="39" t="s">
        <v>8744</v>
      </c>
      <c r="B4382" s="40" t="str">
        <f t="shared" si="138"/>
        <v>036059</v>
      </c>
      <c r="C4382" s="41" t="s">
        <v>8745</v>
      </c>
      <c r="D4382" s="42" t="s">
        <v>7241</v>
      </c>
      <c r="E4382" s="41" t="s">
        <v>7242</v>
      </c>
      <c r="F4382" s="42" t="s">
        <v>383</v>
      </c>
      <c r="G4382" s="42" t="s">
        <v>8672</v>
      </c>
      <c r="H4382" s="42" t="s">
        <v>43</v>
      </c>
      <c r="I4382" s="42" t="s">
        <v>8673</v>
      </c>
      <c r="J4382" s="42" t="s">
        <v>34</v>
      </c>
      <c r="K4382" s="42" t="s">
        <v>35</v>
      </c>
      <c r="L4382" s="37">
        <v>12</v>
      </c>
      <c r="M4382" s="43" t="s">
        <v>36</v>
      </c>
      <c r="N4382" s="43" t="str">
        <f t="shared" si="137"/>
        <v>0755</v>
      </c>
      <c r="O4382" s="84">
        <v>4446.53</v>
      </c>
    </row>
    <row r="4383" spans="1:15" s="22" customFormat="1" ht="11.15" customHeight="1" x14ac:dyDescent="0.2">
      <c r="A4383" s="33" t="s">
        <v>8746</v>
      </c>
      <c r="B4383" s="34" t="str">
        <f t="shared" si="138"/>
        <v>036395</v>
      </c>
      <c r="C4383" s="35" t="s">
        <v>8747</v>
      </c>
      <c r="D4383" s="36" t="s">
        <v>7241</v>
      </c>
      <c r="E4383" s="35" t="s">
        <v>7242</v>
      </c>
      <c r="F4383" s="36" t="s">
        <v>383</v>
      </c>
      <c r="G4383" s="36" t="s">
        <v>8672</v>
      </c>
      <c r="H4383" s="36" t="s">
        <v>43</v>
      </c>
      <c r="I4383" s="36" t="s">
        <v>8673</v>
      </c>
      <c r="J4383" s="36" t="s">
        <v>34</v>
      </c>
      <c r="K4383" s="36" t="s">
        <v>35</v>
      </c>
      <c r="L4383" s="37">
        <v>290</v>
      </c>
      <c r="M4383" s="38" t="s">
        <v>36</v>
      </c>
      <c r="N4383" s="38" t="str">
        <f t="shared" si="137"/>
        <v>0755</v>
      </c>
      <c r="O4383" s="83">
        <v>141.34</v>
      </c>
    </row>
    <row r="4384" spans="1:15" s="22" customFormat="1" ht="11.15" customHeight="1" x14ac:dyDescent="0.2">
      <c r="A4384" s="39" t="s">
        <v>8748</v>
      </c>
      <c r="B4384" s="40" t="str">
        <f t="shared" si="138"/>
        <v>036744</v>
      </c>
      <c r="C4384" s="41" t="s">
        <v>8749</v>
      </c>
      <c r="D4384" s="42" t="s">
        <v>7241</v>
      </c>
      <c r="E4384" s="41" t="s">
        <v>7242</v>
      </c>
      <c r="F4384" s="42" t="s">
        <v>383</v>
      </c>
      <c r="G4384" s="42" t="s">
        <v>8672</v>
      </c>
      <c r="H4384" s="42" t="s">
        <v>43</v>
      </c>
      <c r="I4384" s="42" t="s">
        <v>8673</v>
      </c>
      <c r="J4384" s="42" t="s">
        <v>34</v>
      </c>
      <c r="K4384" s="42" t="s">
        <v>35</v>
      </c>
      <c r="L4384" s="37">
        <v>7</v>
      </c>
      <c r="M4384" s="43" t="s">
        <v>36</v>
      </c>
      <c r="N4384" s="43" t="str">
        <f t="shared" si="137"/>
        <v>0755</v>
      </c>
      <c r="O4384" s="84">
        <v>6183.09</v>
      </c>
    </row>
    <row r="4385" spans="1:15" s="22" customFormat="1" ht="11.15" customHeight="1" x14ac:dyDescent="0.2">
      <c r="A4385" s="33" t="s">
        <v>8750</v>
      </c>
      <c r="B4385" s="34" t="str">
        <f t="shared" si="138"/>
        <v>036022</v>
      </c>
      <c r="C4385" s="35" t="s">
        <v>8751</v>
      </c>
      <c r="D4385" s="36" t="s">
        <v>7241</v>
      </c>
      <c r="E4385" s="35" t="s">
        <v>7242</v>
      </c>
      <c r="F4385" s="36" t="s">
        <v>383</v>
      </c>
      <c r="G4385" s="36" t="s">
        <v>8672</v>
      </c>
      <c r="H4385" s="36" t="s">
        <v>43</v>
      </c>
      <c r="I4385" s="36" t="s">
        <v>8673</v>
      </c>
      <c r="J4385" s="36" t="s">
        <v>34</v>
      </c>
      <c r="K4385" s="36" t="s">
        <v>35</v>
      </c>
      <c r="L4385" s="37">
        <v>11</v>
      </c>
      <c r="M4385" s="38" t="s">
        <v>36</v>
      </c>
      <c r="N4385" s="38" t="str">
        <f t="shared" si="137"/>
        <v>0755</v>
      </c>
      <c r="O4385" s="83">
        <v>4458.68</v>
      </c>
    </row>
    <row r="4386" spans="1:15" s="22" customFormat="1" ht="11.15" customHeight="1" x14ac:dyDescent="0.2">
      <c r="A4386" s="39" t="s">
        <v>8752</v>
      </c>
      <c r="B4386" s="40" t="str">
        <f t="shared" si="138"/>
        <v>036295</v>
      </c>
      <c r="C4386" s="41" t="s">
        <v>8753</v>
      </c>
      <c r="D4386" s="42" t="s">
        <v>7241</v>
      </c>
      <c r="E4386" s="41" t="s">
        <v>7242</v>
      </c>
      <c r="F4386" s="42" t="s">
        <v>383</v>
      </c>
      <c r="G4386" s="42" t="s">
        <v>8672</v>
      </c>
      <c r="H4386" s="42" t="s">
        <v>43</v>
      </c>
      <c r="I4386" s="42" t="s">
        <v>8673</v>
      </c>
      <c r="J4386" s="42" t="s">
        <v>34</v>
      </c>
      <c r="K4386" s="42" t="s">
        <v>35</v>
      </c>
      <c r="L4386" s="37">
        <v>2</v>
      </c>
      <c r="M4386" s="43" t="s">
        <v>36</v>
      </c>
      <c r="N4386" s="43" t="str">
        <f t="shared" si="137"/>
        <v>0755</v>
      </c>
      <c r="O4386" s="84">
        <v>18766.98</v>
      </c>
    </row>
    <row r="4387" spans="1:15" s="22" customFormat="1" ht="11.15" customHeight="1" x14ac:dyDescent="0.2">
      <c r="A4387" s="33" t="s">
        <v>8754</v>
      </c>
      <c r="B4387" s="34" t="str">
        <f t="shared" si="138"/>
        <v>036563</v>
      </c>
      <c r="C4387" s="35" t="s">
        <v>8755</v>
      </c>
      <c r="D4387" s="36" t="s">
        <v>7241</v>
      </c>
      <c r="E4387" s="35" t="s">
        <v>7242</v>
      </c>
      <c r="F4387" s="36" t="s">
        <v>383</v>
      </c>
      <c r="G4387" s="36" t="s">
        <v>8672</v>
      </c>
      <c r="H4387" s="36" t="s">
        <v>43</v>
      </c>
      <c r="I4387" s="36" t="s">
        <v>8673</v>
      </c>
      <c r="J4387" s="36" t="s">
        <v>34</v>
      </c>
      <c r="K4387" s="36" t="s">
        <v>35</v>
      </c>
      <c r="L4387" s="37">
        <v>4</v>
      </c>
      <c r="M4387" s="38" t="s">
        <v>36</v>
      </c>
      <c r="N4387" s="38" t="str">
        <f t="shared" si="137"/>
        <v>0755</v>
      </c>
      <c r="O4387" s="83">
        <v>8353.2999999999993</v>
      </c>
    </row>
    <row r="4388" spans="1:15" s="22" customFormat="1" ht="11.15" customHeight="1" x14ac:dyDescent="0.2">
      <c r="A4388" s="39" t="s">
        <v>8756</v>
      </c>
      <c r="B4388" s="40" t="str">
        <f t="shared" si="138"/>
        <v>036244</v>
      </c>
      <c r="C4388" s="41" t="s">
        <v>8757</v>
      </c>
      <c r="D4388" s="42" t="s">
        <v>7241</v>
      </c>
      <c r="E4388" s="41" t="s">
        <v>7242</v>
      </c>
      <c r="F4388" s="42" t="s">
        <v>383</v>
      </c>
      <c r="G4388" s="42" t="s">
        <v>8672</v>
      </c>
      <c r="H4388" s="42" t="s">
        <v>43</v>
      </c>
      <c r="I4388" s="42" t="s">
        <v>8673</v>
      </c>
      <c r="J4388" s="42" t="s">
        <v>34</v>
      </c>
      <c r="K4388" s="42" t="s">
        <v>35</v>
      </c>
      <c r="L4388" s="37">
        <v>3</v>
      </c>
      <c r="M4388" s="43" t="s">
        <v>36</v>
      </c>
      <c r="N4388" s="43" t="str">
        <f t="shared" si="137"/>
        <v>0755</v>
      </c>
      <c r="O4388" s="84">
        <v>8478.73</v>
      </c>
    </row>
    <row r="4389" spans="1:15" s="22" customFormat="1" ht="11.15" customHeight="1" x14ac:dyDescent="0.2">
      <c r="A4389" s="33" t="s">
        <v>8758</v>
      </c>
      <c r="B4389" s="34" t="str">
        <f t="shared" si="138"/>
        <v>036401</v>
      </c>
      <c r="C4389" s="35" t="s">
        <v>8759</v>
      </c>
      <c r="D4389" s="36" t="s">
        <v>7241</v>
      </c>
      <c r="E4389" s="35" t="s">
        <v>7242</v>
      </c>
      <c r="F4389" s="36" t="s">
        <v>383</v>
      </c>
      <c r="G4389" s="36" t="s">
        <v>8672</v>
      </c>
      <c r="H4389" s="36" t="s">
        <v>43</v>
      </c>
      <c r="I4389" s="36" t="s">
        <v>8673</v>
      </c>
      <c r="J4389" s="36" t="s">
        <v>34</v>
      </c>
      <c r="K4389" s="36" t="s">
        <v>35</v>
      </c>
      <c r="L4389" s="37">
        <v>16</v>
      </c>
      <c r="M4389" s="38" t="s">
        <v>36</v>
      </c>
      <c r="N4389" s="38" t="str">
        <f t="shared" si="137"/>
        <v>0755</v>
      </c>
      <c r="O4389" s="83">
        <v>2414.54</v>
      </c>
    </row>
    <row r="4390" spans="1:15" s="22" customFormat="1" ht="11.15" customHeight="1" x14ac:dyDescent="0.2">
      <c r="A4390" s="39" t="s">
        <v>8760</v>
      </c>
      <c r="B4390" s="40" t="str">
        <f t="shared" si="138"/>
        <v>036408</v>
      </c>
      <c r="C4390" s="41" t="s">
        <v>8761</v>
      </c>
      <c r="D4390" s="42" t="s">
        <v>7241</v>
      </c>
      <c r="E4390" s="41" t="s">
        <v>7242</v>
      </c>
      <c r="F4390" s="42" t="s">
        <v>383</v>
      </c>
      <c r="G4390" s="42" t="s">
        <v>8672</v>
      </c>
      <c r="H4390" s="42" t="s">
        <v>43</v>
      </c>
      <c r="I4390" s="42" t="s">
        <v>8673</v>
      </c>
      <c r="J4390" s="42" t="s">
        <v>34</v>
      </c>
      <c r="K4390" s="42" t="s">
        <v>35</v>
      </c>
      <c r="L4390" s="37">
        <v>78</v>
      </c>
      <c r="M4390" s="43" t="s">
        <v>36</v>
      </c>
      <c r="N4390" s="43" t="str">
        <f t="shared" si="137"/>
        <v>0755</v>
      </c>
      <c r="O4390" s="84">
        <v>589.03</v>
      </c>
    </row>
    <row r="4391" spans="1:15" s="22" customFormat="1" ht="11.15" customHeight="1" x14ac:dyDescent="0.2">
      <c r="A4391" s="33" t="s">
        <v>8762</v>
      </c>
      <c r="B4391" s="34" t="str">
        <f t="shared" si="138"/>
        <v>036497</v>
      </c>
      <c r="C4391" s="35" t="s">
        <v>8763</v>
      </c>
      <c r="D4391" s="36" t="s">
        <v>7241</v>
      </c>
      <c r="E4391" s="35" t="s">
        <v>7242</v>
      </c>
      <c r="F4391" s="36" t="s">
        <v>383</v>
      </c>
      <c r="G4391" s="36" t="s">
        <v>8672</v>
      </c>
      <c r="H4391" s="36" t="s">
        <v>43</v>
      </c>
      <c r="I4391" s="36" t="s">
        <v>8673</v>
      </c>
      <c r="J4391" s="36" t="s">
        <v>34</v>
      </c>
      <c r="K4391" s="36" t="s">
        <v>35</v>
      </c>
      <c r="L4391" s="37">
        <v>3</v>
      </c>
      <c r="M4391" s="38" t="s">
        <v>36</v>
      </c>
      <c r="N4391" s="38" t="str">
        <f t="shared" si="137"/>
        <v>0755</v>
      </c>
      <c r="O4391" s="83">
        <v>4653.78</v>
      </c>
    </row>
    <row r="4392" spans="1:15" s="22" customFormat="1" ht="11.15" customHeight="1" x14ac:dyDescent="0.2">
      <c r="A4392" s="39" t="s">
        <v>8764</v>
      </c>
      <c r="B4392" s="40" t="str">
        <f t="shared" si="138"/>
        <v>036453</v>
      </c>
      <c r="C4392" s="41" t="s">
        <v>8765</v>
      </c>
      <c r="D4392" s="42" t="s">
        <v>7241</v>
      </c>
      <c r="E4392" s="41" t="s">
        <v>7242</v>
      </c>
      <c r="F4392" s="42" t="s">
        <v>383</v>
      </c>
      <c r="G4392" s="42" t="s">
        <v>8672</v>
      </c>
      <c r="H4392" s="42" t="s">
        <v>43</v>
      </c>
      <c r="I4392" s="42" t="s">
        <v>8673</v>
      </c>
      <c r="J4392" s="42" t="s">
        <v>34</v>
      </c>
      <c r="K4392" s="42" t="s">
        <v>35</v>
      </c>
      <c r="L4392" s="37">
        <v>0</v>
      </c>
      <c r="M4392" s="43" t="s">
        <v>36</v>
      </c>
      <c r="N4392" s="43" t="str">
        <f t="shared" si="137"/>
        <v>0755</v>
      </c>
      <c r="O4392" s="84">
        <v>1671.74</v>
      </c>
    </row>
    <row r="4393" spans="1:15" s="22" customFormat="1" ht="11.15" customHeight="1" x14ac:dyDescent="0.2">
      <c r="A4393" s="33" t="s">
        <v>8766</v>
      </c>
      <c r="B4393" s="34" t="str">
        <f t="shared" si="138"/>
        <v>036341</v>
      </c>
      <c r="C4393" s="35" t="s">
        <v>8767</v>
      </c>
      <c r="D4393" s="36" t="s">
        <v>7241</v>
      </c>
      <c r="E4393" s="35" t="s">
        <v>7242</v>
      </c>
      <c r="F4393" s="36" t="s">
        <v>383</v>
      </c>
      <c r="G4393" s="36" t="s">
        <v>8672</v>
      </c>
      <c r="H4393" s="36" t="s">
        <v>43</v>
      </c>
      <c r="I4393" s="36" t="s">
        <v>8673</v>
      </c>
      <c r="J4393" s="36" t="s">
        <v>34</v>
      </c>
      <c r="K4393" s="36" t="s">
        <v>35</v>
      </c>
      <c r="L4393" s="37">
        <v>2</v>
      </c>
      <c r="M4393" s="38" t="s">
        <v>36</v>
      </c>
      <c r="N4393" s="38" t="str">
        <f t="shared" si="137"/>
        <v>0755</v>
      </c>
      <c r="O4393" s="83">
        <v>17288.28</v>
      </c>
    </row>
    <row r="4394" spans="1:15" s="22" customFormat="1" ht="11.15" customHeight="1" x14ac:dyDescent="0.2">
      <c r="A4394" s="39" t="s">
        <v>8768</v>
      </c>
      <c r="B4394" s="40" t="str">
        <f t="shared" si="138"/>
        <v>036079</v>
      </c>
      <c r="C4394" s="41" t="s">
        <v>8769</v>
      </c>
      <c r="D4394" s="42" t="s">
        <v>7241</v>
      </c>
      <c r="E4394" s="41" t="s">
        <v>7242</v>
      </c>
      <c r="F4394" s="42" t="s">
        <v>383</v>
      </c>
      <c r="G4394" s="42" t="s">
        <v>8672</v>
      </c>
      <c r="H4394" s="42" t="s">
        <v>43</v>
      </c>
      <c r="I4394" s="42" t="s">
        <v>8673</v>
      </c>
      <c r="J4394" s="42" t="s">
        <v>34</v>
      </c>
      <c r="K4394" s="42" t="s">
        <v>35</v>
      </c>
      <c r="L4394" s="37">
        <v>1</v>
      </c>
      <c r="M4394" s="43" t="s">
        <v>36</v>
      </c>
      <c r="N4394" s="43" t="str">
        <f t="shared" si="137"/>
        <v>0755</v>
      </c>
      <c r="O4394" s="84">
        <v>26040.69</v>
      </c>
    </row>
    <row r="4395" spans="1:15" s="22" customFormat="1" ht="11.15" customHeight="1" x14ac:dyDescent="0.2">
      <c r="A4395" s="33" t="s">
        <v>8770</v>
      </c>
      <c r="B4395" s="34" t="str">
        <f t="shared" si="138"/>
        <v>036291</v>
      </c>
      <c r="C4395" s="35" t="s">
        <v>8771</v>
      </c>
      <c r="D4395" s="36" t="s">
        <v>7241</v>
      </c>
      <c r="E4395" s="35" t="s">
        <v>7242</v>
      </c>
      <c r="F4395" s="36" t="s">
        <v>383</v>
      </c>
      <c r="G4395" s="36" t="s">
        <v>8672</v>
      </c>
      <c r="H4395" s="36" t="s">
        <v>43</v>
      </c>
      <c r="I4395" s="36" t="s">
        <v>8673</v>
      </c>
      <c r="J4395" s="36" t="s">
        <v>34</v>
      </c>
      <c r="K4395" s="36" t="s">
        <v>35</v>
      </c>
      <c r="L4395" s="37">
        <v>3</v>
      </c>
      <c r="M4395" s="38" t="s">
        <v>36</v>
      </c>
      <c r="N4395" s="38" t="str">
        <f t="shared" si="137"/>
        <v>0755</v>
      </c>
      <c r="O4395" s="83">
        <v>18224.14</v>
      </c>
    </row>
    <row r="4396" spans="1:15" s="22" customFormat="1" ht="11.15" customHeight="1" x14ac:dyDescent="0.2">
      <c r="A4396" s="39" t="s">
        <v>8772</v>
      </c>
      <c r="B4396" s="40" t="str">
        <f t="shared" si="138"/>
        <v>036061</v>
      </c>
      <c r="C4396" s="41" t="s">
        <v>8773</v>
      </c>
      <c r="D4396" s="42" t="s">
        <v>7241</v>
      </c>
      <c r="E4396" s="41" t="s">
        <v>7242</v>
      </c>
      <c r="F4396" s="42" t="s">
        <v>383</v>
      </c>
      <c r="G4396" s="42" t="s">
        <v>8672</v>
      </c>
      <c r="H4396" s="42" t="s">
        <v>43</v>
      </c>
      <c r="I4396" s="42" t="s">
        <v>8673</v>
      </c>
      <c r="J4396" s="42" t="s">
        <v>34</v>
      </c>
      <c r="K4396" s="42" t="s">
        <v>35</v>
      </c>
      <c r="L4396" s="37">
        <v>5</v>
      </c>
      <c r="M4396" s="43" t="s">
        <v>36</v>
      </c>
      <c r="N4396" s="43" t="str">
        <f t="shared" si="137"/>
        <v>0755</v>
      </c>
      <c r="O4396" s="84">
        <v>8831.1200000000008</v>
      </c>
    </row>
    <row r="4397" spans="1:15" s="22" customFormat="1" ht="11.15" customHeight="1" x14ac:dyDescent="0.2">
      <c r="A4397" s="33" t="s">
        <v>8774</v>
      </c>
      <c r="B4397" s="34" t="str">
        <f t="shared" si="138"/>
        <v>034959</v>
      </c>
      <c r="C4397" s="35" t="s">
        <v>8775</v>
      </c>
      <c r="D4397" s="36" t="s">
        <v>7241</v>
      </c>
      <c r="E4397" s="35" t="s">
        <v>7242</v>
      </c>
      <c r="F4397" s="36" t="s">
        <v>383</v>
      </c>
      <c r="G4397" s="36" t="s">
        <v>8672</v>
      </c>
      <c r="H4397" s="36" t="s">
        <v>43</v>
      </c>
      <c r="I4397" s="36" t="s">
        <v>8673</v>
      </c>
      <c r="J4397" s="36" t="s">
        <v>34</v>
      </c>
      <c r="K4397" s="36" t="s">
        <v>35</v>
      </c>
      <c r="L4397" s="37">
        <v>1</v>
      </c>
      <c r="M4397" s="38" t="s">
        <v>36</v>
      </c>
      <c r="N4397" s="38" t="str">
        <f t="shared" si="137"/>
        <v>0755</v>
      </c>
      <c r="O4397" s="83">
        <v>16730.78</v>
      </c>
    </row>
    <row r="4398" spans="1:15" s="22" customFormat="1" ht="11.15" customHeight="1" x14ac:dyDescent="0.2">
      <c r="A4398" s="39" t="s">
        <v>8776</v>
      </c>
      <c r="B4398" s="40" t="str">
        <f t="shared" si="138"/>
        <v>036012</v>
      </c>
      <c r="C4398" s="41" t="s">
        <v>8777</v>
      </c>
      <c r="D4398" s="42" t="s">
        <v>7241</v>
      </c>
      <c r="E4398" s="41" t="s">
        <v>7242</v>
      </c>
      <c r="F4398" s="42" t="s">
        <v>383</v>
      </c>
      <c r="G4398" s="42" t="s">
        <v>8672</v>
      </c>
      <c r="H4398" s="42" t="s">
        <v>43</v>
      </c>
      <c r="I4398" s="42" t="s">
        <v>8673</v>
      </c>
      <c r="J4398" s="42" t="s">
        <v>34</v>
      </c>
      <c r="K4398" s="42" t="s">
        <v>35</v>
      </c>
      <c r="L4398" s="37">
        <v>11</v>
      </c>
      <c r="M4398" s="43" t="s">
        <v>36</v>
      </c>
      <c r="N4398" s="43" t="str">
        <f t="shared" si="137"/>
        <v>0755</v>
      </c>
      <c r="O4398" s="84">
        <v>2188.42</v>
      </c>
    </row>
    <row r="4399" spans="1:15" s="22" customFormat="1" ht="11.15" customHeight="1" x14ac:dyDescent="0.2">
      <c r="A4399" s="33" t="s">
        <v>8778</v>
      </c>
      <c r="B4399" s="34" t="str">
        <f t="shared" si="138"/>
        <v>036552</v>
      </c>
      <c r="C4399" s="35" t="s">
        <v>8779</v>
      </c>
      <c r="D4399" s="36" t="s">
        <v>7241</v>
      </c>
      <c r="E4399" s="35" t="s">
        <v>7242</v>
      </c>
      <c r="F4399" s="36" t="s">
        <v>383</v>
      </c>
      <c r="G4399" s="36" t="s">
        <v>8672</v>
      </c>
      <c r="H4399" s="36" t="s">
        <v>43</v>
      </c>
      <c r="I4399" s="36" t="s">
        <v>8673</v>
      </c>
      <c r="J4399" s="36" t="s">
        <v>34</v>
      </c>
      <c r="K4399" s="36" t="s">
        <v>35</v>
      </c>
      <c r="L4399" s="37">
        <v>5</v>
      </c>
      <c r="M4399" s="38" t="s">
        <v>36</v>
      </c>
      <c r="N4399" s="38" t="str">
        <f t="shared" si="137"/>
        <v>0755</v>
      </c>
      <c r="O4399" s="83">
        <v>4872.5200000000004</v>
      </c>
    </row>
    <row r="4400" spans="1:15" s="22" customFormat="1" ht="12" customHeight="1" x14ac:dyDescent="0.2">
      <c r="A4400" s="39" t="s">
        <v>8780</v>
      </c>
      <c r="B4400" s="40" t="str">
        <f t="shared" si="138"/>
        <v>036156</v>
      </c>
      <c r="C4400" s="41" t="s">
        <v>8781</v>
      </c>
      <c r="D4400" s="42" t="s">
        <v>7241</v>
      </c>
      <c r="E4400" s="41" t="s">
        <v>7242</v>
      </c>
      <c r="F4400" s="42" t="s">
        <v>383</v>
      </c>
      <c r="G4400" s="42" t="s">
        <v>8672</v>
      </c>
      <c r="H4400" s="42" t="s">
        <v>43</v>
      </c>
      <c r="I4400" s="42" t="s">
        <v>8673</v>
      </c>
      <c r="J4400" s="42" t="s">
        <v>34</v>
      </c>
      <c r="K4400" s="42" t="s">
        <v>35</v>
      </c>
      <c r="L4400" s="37">
        <v>10</v>
      </c>
      <c r="M4400" s="43" t="s">
        <v>36</v>
      </c>
      <c r="N4400" s="43" t="str">
        <f t="shared" si="137"/>
        <v>0755</v>
      </c>
      <c r="O4400" s="84">
        <v>2001.88</v>
      </c>
    </row>
    <row r="4401" spans="1:15" s="22" customFormat="1" ht="11.15" customHeight="1" x14ac:dyDescent="0.2">
      <c r="A4401" s="33" t="s">
        <v>8782</v>
      </c>
      <c r="B4401" s="34" t="str">
        <f t="shared" si="138"/>
        <v>036019</v>
      </c>
      <c r="C4401" s="35" t="s">
        <v>8783</v>
      </c>
      <c r="D4401" s="36" t="s">
        <v>7241</v>
      </c>
      <c r="E4401" s="35" t="s">
        <v>7242</v>
      </c>
      <c r="F4401" s="36" t="s">
        <v>383</v>
      </c>
      <c r="G4401" s="36" t="s">
        <v>8672</v>
      </c>
      <c r="H4401" s="36" t="s">
        <v>43</v>
      </c>
      <c r="I4401" s="36" t="s">
        <v>8673</v>
      </c>
      <c r="J4401" s="36" t="s">
        <v>34</v>
      </c>
      <c r="K4401" s="36" t="s">
        <v>35</v>
      </c>
      <c r="L4401" s="37">
        <v>3</v>
      </c>
      <c r="M4401" s="38" t="s">
        <v>36</v>
      </c>
      <c r="N4401" s="38" t="str">
        <f t="shared" si="137"/>
        <v>0755</v>
      </c>
      <c r="O4401" s="83">
        <v>6809.7</v>
      </c>
    </row>
    <row r="4402" spans="1:15" s="22" customFormat="1" ht="11.15" customHeight="1" x14ac:dyDescent="0.2">
      <c r="A4402" s="39" t="s">
        <v>8784</v>
      </c>
      <c r="B4402" s="40" t="str">
        <f t="shared" si="138"/>
        <v>036103</v>
      </c>
      <c r="C4402" s="41" t="s">
        <v>8785</v>
      </c>
      <c r="D4402" s="42" t="s">
        <v>7241</v>
      </c>
      <c r="E4402" s="41" t="s">
        <v>7242</v>
      </c>
      <c r="F4402" s="42" t="s">
        <v>383</v>
      </c>
      <c r="G4402" s="42" t="s">
        <v>8672</v>
      </c>
      <c r="H4402" s="42" t="s">
        <v>43</v>
      </c>
      <c r="I4402" s="42" t="s">
        <v>8673</v>
      </c>
      <c r="J4402" s="42" t="s">
        <v>34</v>
      </c>
      <c r="K4402" s="42" t="s">
        <v>35</v>
      </c>
      <c r="L4402" s="37">
        <v>2</v>
      </c>
      <c r="M4402" s="43" t="s">
        <v>36</v>
      </c>
      <c r="N4402" s="43" t="str">
        <f t="shared" si="137"/>
        <v>0755</v>
      </c>
      <c r="O4402" s="84">
        <v>9398.18</v>
      </c>
    </row>
    <row r="4403" spans="1:15" s="22" customFormat="1" ht="11.15" customHeight="1" x14ac:dyDescent="0.2">
      <c r="A4403" s="33" t="s">
        <v>8786</v>
      </c>
      <c r="B4403" s="34" t="str">
        <f t="shared" si="138"/>
        <v>036556</v>
      </c>
      <c r="C4403" s="35" t="s">
        <v>8787</v>
      </c>
      <c r="D4403" s="36" t="s">
        <v>7241</v>
      </c>
      <c r="E4403" s="35" t="s">
        <v>7242</v>
      </c>
      <c r="F4403" s="36" t="s">
        <v>383</v>
      </c>
      <c r="G4403" s="36" t="s">
        <v>8672</v>
      </c>
      <c r="H4403" s="36" t="s">
        <v>43</v>
      </c>
      <c r="I4403" s="36" t="s">
        <v>8673</v>
      </c>
      <c r="J4403" s="36" t="s">
        <v>34</v>
      </c>
      <c r="K4403" s="36" t="s">
        <v>35</v>
      </c>
      <c r="L4403" s="37">
        <v>3</v>
      </c>
      <c r="M4403" s="38" t="s">
        <v>36</v>
      </c>
      <c r="N4403" s="38" t="str">
        <f t="shared" si="137"/>
        <v>0755</v>
      </c>
      <c r="O4403" s="83">
        <v>5895.57</v>
      </c>
    </row>
    <row r="4404" spans="1:15" s="22" customFormat="1" ht="11.15" customHeight="1" x14ac:dyDescent="0.2">
      <c r="A4404" s="39" t="s">
        <v>8788</v>
      </c>
      <c r="B4404" s="40" t="str">
        <f t="shared" si="138"/>
        <v>036070</v>
      </c>
      <c r="C4404" s="41" t="s">
        <v>8789</v>
      </c>
      <c r="D4404" s="42" t="s">
        <v>7241</v>
      </c>
      <c r="E4404" s="41" t="s">
        <v>7242</v>
      </c>
      <c r="F4404" s="42" t="s">
        <v>383</v>
      </c>
      <c r="G4404" s="42" t="s">
        <v>8672</v>
      </c>
      <c r="H4404" s="42" t="s">
        <v>43</v>
      </c>
      <c r="I4404" s="42" t="s">
        <v>8673</v>
      </c>
      <c r="J4404" s="42" t="s">
        <v>34</v>
      </c>
      <c r="K4404" s="42" t="s">
        <v>35</v>
      </c>
      <c r="L4404" s="37">
        <v>22</v>
      </c>
      <c r="M4404" s="43" t="s">
        <v>36</v>
      </c>
      <c r="N4404" s="43" t="str">
        <f t="shared" si="137"/>
        <v>0755</v>
      </c>
      <c r="O4404" s="84">
        <v>1375.92</v>
      </c>
    </row>
    <row r="4405" spans="1:15" s="22" customFormat="1" ht="11.15" customHeight="1" x14ac:dyDescent="0.2">
      <c r="A4405" s="33" t="s">
        <v>8790</v>
      </c>
      <c r="B4405" s="34" t="str">
        <f t="shared" si="138"/>
        <v>034608</v>
      </c>
      <c r="C4405" s="35" t="s">
        <v>8791</v>
      </c>
      <c r="D4405" s="36" t="s">
        <v>7241</v>
      </c>
      <c r="E4405" s="35" t="s">
        <v>7242</v>
      </c>
      <c r="F4405" s="36" t="s">
        <v>383</v>
      </c>
      <c r="G4405" s="36" t="s">
        <v>8672</v>
      </c>
      <c r="H4405" s="36" t="s">
        <v>43</v>
      </c>
      <c r="I4405" s="36" t="s">
        <v>8673</v>
      </c>
      <c r="J4405" s="36" t="s">
        <v>34</v>
      </c>
      <c r="K4405" s="36" t="s">
        <v>35</v>
      </c>
      <c r="L4405" s="37">
        <v>1</v>
      </c>
      <c r="M4405" s="38" t="s">
        <v>36</v>
      </c>
      <c r="N4405" s="38" t="str">
        <f t="shared" si="137"/>
        <v>0755</v>
      </c>
      <c r="O4405" s="83">
        <v>25126.19</v>
      </c>
    </row>
    <row r="4406" spans="1:15" s="22" customFormat="1" ht="11.15" customHeight="1" x14ac:dyDescent="0.2">
      <c r="A4406" s="39" t="s">
        <v>8792</v>
      </c>
      <c r="B4406" s="40" t="str">
        <f t="shared" si="138"/>
        <v>036068</v>
      </c>
      <c r="C4406" s="41" t="s">
        <v>8793</v>
      </c>
      <c r="D4406" s="42" t="s">
        <v>7241</v>
      </c>
      <c r="E4406" s="41" t="s">
        <v>7242</v>
      </c>
      <c r="F4406" s="42" t="s">
        <v>383</v>
      </c>
      <c r="G4406" s="42" t="s">
        <v>8672</v>
      </c>
      <c r="H4406" s="42" t="s">
        <v>43</v>
      </c>
      <c r="I4406" s="42" t="s">
        <v>8673</v>
      </c>
      <c r="J4406" s="42" t="s">
        <v>34</v>
      </c>
      <c r="K4406" s="42" t="s">
        <v>35</v>
      </c>
      <c r="L4406" s="37">
        <v>1</v>
      </c>
      <c r="M4406" s="43" t="s">
        <v>36</v>
      </c>
      <c r="N4406" s="43" t="str">
        <f t="shared" si="137"/>
        <v>0755</v>
      </c>
      <c r="O4406" s="84">
        <v>20790.259999999998</v>
      </c>
    </row>
    <row r="4407" spans="1:15" s="22" customFormat="1" ht="11.15" customHeight="1" x14ac:dyDescent="0.2">
      <c r="A4407" s="33" t="s">
        <v>8794</v>
      </c>
      <c r="B4407" s="34" t="str">
        <f t="shared" si="138"/>
        <v>036155</v>
      </c>
      <c r="C4407" s="35" t="s">
        <v>8795</v>
      </c>
      <c r="D4407" s="36" t="s">
        <v>7241</v>
      </c>
      <c r="E4407" s="35" t="s">
        <v>7242</v>
      </c>
      <c r="F4407" s="36" t="s">
        <v>383</v>
      </c>
      <c r="G4407" s="36" t="s">
        <v>8672</v>
      </c>
      <c r="H4407" s="36" t="s">
        <v>43</v>
      </c>
      <c r="I4407" s="36" t="s">
        <v>8673</v>
      </c>
      <c r="J4407" s="36" t="s">
        <v>34</v>
      </c>
      <c r="K4407" s="36" t="s">
        <v>35</v>
      </c>
      <c r="L4407" s="37">
        <v>10</v>
      </c>
      <c r="M4407" s="38" t="s">
        <v>36</v>
      </c>
      <c r="N4407" s="38" t="str">
        <f t="shared" si="137"/>
        <v>0755</v>
      </c>
      <c r="O4407" s="83">
        <v>1793.43</v>
      </c>
    </row>
    <row r="4408" spans="1:15" s="22" customFormat="1" ht="11.15" customHeight="1" x14ac:dyDescent="0.2">
      <c r="A4408" s="39" t="s">
        <v>8796</v>
      </c>
      <c r="B4408" s="40" t="str">
        <f t="shared" si="138"/>
        <v>036302</v>
      </c>
      <c r="C4408" s="41" t="s">
        <v>8797</v>
      </c>
      <c r="D4408" s="42" t="s">
        <v>7241</v>
      </c>
      <c r="E4408" s="41" t="s">
        <v>7242</v>
      </c>
      <c r="F4408" s="42" t="s">
        <v>383</v>
      </c>
      <c r="G4408" s="42" t="s">
        <v>8672</v>
      </c>
      <c r="H4408" s="42" t="s">
        <v>43</v>
      </c>
      <c r="I4408" s="42" t="s">
        <v>8673</v>
      </c>
      <c r="J4408" s="42" t="s">
        <v>34</v>
      </c>
      <c r="K4408" s="42" t="s">
        <v>35</v>
      </c>
      <c r="L4408" s="37">
        <v>1</v>
      </c>
      <c r="M4408" s="43" t="s">
        <v>36</v>
      </c>
      <c r="N4408" s="43" t="str">
        <f t="shared" si="137"/>
        <v>0755</v>
      </c>
      <c r="O4408" s="84">
        <v>16757.02</v>
      </c>
    </row>
    <row r="4409" spans="1:15" s="22" customFormat="1" ht="11.15" customHeight="1" x14ac:dyDescent="0.2">
      <c r="A4409" s="33" t="s">
        <v>8798</v>
      </c>
      <c r="B4409" s="34" t="str">
        <f t="shared" si="138"/>
        <v>036092</v>
      </c>
      <c r="C4409" s="35" t="s">
        <v>8799</v>
      </c>
      <c r="D4409" s="36" t="s">
        <v>7241</v>
      </c>
      <c r="E4409" s="35" t="s">
        <v>7242</v>
      </c>
      <c r="F4409" s="36" t="s">
        <v>383</v>
      </c>
      <c r="G4409" s="36" t="s">
        <v>8672</v>
      </c>
      <c r="H4409" s="36" t="s">
        <v>43</v>
      </c>
      <c r="I4409" s="36" t="s">
        <v>8673</v>
      </c>
      <c r="J4409" s="36" t="s">
        <v>34</v>
      </c>
      <c r="K4409" s="36" t="s">
        <v>35</v>
      </c>
      <c r="L4409" s="37">
        <v>5</v>
      </c>
      <c r="M4409" s="38" t="s">
        <v>36</v>
      </c>
      <c r="N4409" s="38" t="str">
        <f t="shared" si="137"/>
        <v>0755</v>
      </c>
      <c r="O4409" s="83">
        <v>2558.9299999999998</v>
      </c>
    </row>
    <row r="4410" spans="1:15" s="22" customFormat="1" ht="11.15" customHeight="1" x14ac:dyDescent="0.2">
      <c r="A4410" s="39" t="s">
        <v>8800</v>
      </c>
      <c r="B4410" s="40" t="str">
        <f t="shared" si="138"/>
        <v>034746</v>
      </c>
      <c r="C4410" s="41" t="s">
        <v>8801</v>
      </c>
      <c r="D4410" s="42" t="s">
        <v>7241</v>
      </c>
      <c r="E4410" s="41" t="s">
        <v>7242</v>
      </c>
      <c r="F4410" s="42" t="s">
        <v>383</v>
      </c>
      <c r="G4410" s="42" t="s">
        <v>8672</v>
      </c>
      <c r="H4410" s="42" t="s">
        <v>43</v>
      </c>
      <c r="I4410" s="42" t="s">
        <v>8673</v>
      </c>
      <c r="J4410" s="42" t="s">
        <v>34</v>
      </c>
      <c r="K4410" s="42" t="s">
        <v>35</v>
      </c>
      <c r="L4410" s="37">
        <v>8900</v>
      </c>
      <c r="M4410" s="43" t="s">
        <v>36</v>
      </c>
      <c r="N4410" s="43" t="str">
        <f t="shared" si="137"/>
        <v>0755</v>
      </c>
      <c r="O4410" s="84">
        <v>8.76</v>
      </c>
    </row>
    <row r="4411" spans="1:15" s="22" customFormat="1" ht="11.15" customHeight="1" x14ac:dyDescent="0.2">
      <c r="A4411" s="33" t="s">
        <v>8802</v>
      </c>
      <c r="B4411" s="34" t="str">
        <f t="shared" si="138"/>
        <v>036152</v>
      </c>
      <c r="C4411" s="35" t="s">
        <v>8803</v>
      </c>
      <c r="D4411" s="36" t="s">
        <v>7241</v>
      </c>
      <c r="E4411" s="35" t="s">
        <v>7242</v>
      </c>
      <c r="F4411" s="36" t="s">
        <v>383</v>
      </c>
      <c r="G4411" s="36" t="s">
        <v>8672</v>
      </c>
      <c r="H4411" s="36" t="s">
        <v>43</v>
      </c>
      <c r="I4411" s="36" t="s">
        <v>8673</v>
      </c>
      <c r="J4411" s="36" t="s">
        <v>34</v>
      </c>
      <c r="K4411" s="36" t="s">
        <v>35</v>
      </c>
      <c r="L4411" s="37">
        <v>15</v>
      </c>
      <c r="M4411" s="38" t="s">
        <v>36</v>
      </c>
      <c r="N4411" s="38" t="str">
        <f t="shared" ref="N4411:N4474" si="139">TEXT(G4411,"0000")</f>
        <v>0755</v>
      </c>
      <c r="O4411" s="83">
        <v>1322.32</v>
      </c>
    </row>
    <row r="4412" spans="1:15" s="22" customFormat="1" ht="11.15" customHeight="1" x14ac:dyDescent="0.2">
      <c r="A4412" s="39" t="s">
        <v>8804</v>
      </c>
      <c r="B4412" s="40" t="str">
        <f t="shared" si="138"/>
        <v>036496</v>
      </c>
      <c r="C4412" s="41" t="s">
        <v>8805</v>
      </c>
      <c r="D4412" s="42" t="s">
        <v>7241</v>
      </c>
      <c r="E4412" s="41" t="s">
        <v>7242</v>
      </c>
      <c r="F4412" s="42" t="s">
        <v>383</v>
      </c>
      <c r="G4412" s="42" t="s">
        <v>8672</v>
      </c>
      <c r="H4412" s="42" t="s">
        <v>43</v>
      </c>
      <c r="I4412" s="42" t="s">
        <v>8673</v>
      </c>
      <c r="J4412" s="42" t="s">
        <v>34</v>
      </c>
      <c r="K4412" s="42" t="s">
        <v>35</v>
      </c>
      <c r="L4412" s="37">
        <v>3</v>
      </c>
      <c r="M4412" s="43" t="s">
        <v>36</v>
      </c>
      <c r="N4412" s="43" t="str">
        <f t="shared" si="139"/>
        <v>0755</v>
      </c>
      <c r="O4412" s="84">
        <v>4376.8500000000004</v>
      </c>
    </row>
    <row r="4413" spans="1:15" s="22" customFormat="1" ht="11.15" customHeight="1" x14ac:dyDescent="0.35">
      <c r="A4413" s="44" t="s">
        <v>8806</v>
      </c>
      <c r="B4413" s="45" t="str">
        <f t="shared" si="138"/>
        <v>036436</v>
      </c>
      <c r="C4413" s="46" t="s">
        <v>8807</v>
      </c>
      <c r="D4413" s="46" t="s">
        <v>7241</v>
      </c>
      <c r="E4413" s="46" t="s">
        <v>7242</v>
      </c>
      <c r="F4413" s="46" t="s">
        <v>383</v>
      </c>
      <c r="G4413" s="46" t="s">
        <v>8672</v>
      </c>
      <c r="H4413" s="46" t="s">
        <v>43</v>
      </c>
      <c r="I4413" s="46" t="s">
        <v>8673</v>
      </c>
      <c r="J4413" s="46" t="s">
        <v>619</v>
      </c>
      <c r="K4413" s="46" t="s">
        <v>35</v>
      </c>
      <c r="L4413" s="37">
        <v>1</v>
      </c>
      <c r="M4413" s="47" t="s">
        <v>36</v>
      </c>
      <c r="N4413" s="38" t="str">
        <f t="shared" si="139"/>
        <v>0755</v>
      </c>
      <c r="O4413" s="83">
        <v>10511.7</v>
      </c>
    </row>
    <row r="4414" spans="1:15" s="22" customFormat="1" ht="11.15" customHeight="1" x14ac:dyDescent="0.2">
      <c r="A4414" s="39" t="s">
        <v>8808</v>
      </c>
      <c r="B4414" s="40" t="str">
        <f t="shared" si="138"/>
        <v>036088</v>
      </c>
      <c r="C4414" s="41" t="s">
        <v>8809</v>
      </c>
      <c r="D4414" s="42" t="s">
        <v>7241</v>
      </c>
      <c r="E4414" s="41" t="s">
        <v>7242</v>
      </c>
      <c r="F4414" s="42" t="s">
        <v>383</v>
      </c>
      <c r="G4414" s="42" t="s">
        <v>8672</v>
      </c>
      <c r="H4414" s="42" t="s">
        <v>43</v>
      </c>
      <c r="I4414" s="42" t="s">
        <v>8673</v>
      </c>
      <c r="J4414" s="42" t="s">
        <v>34</v>
      </c>
      <c r="K4414" s="42" t="s">
        <v>35</v>
      </c>
      <c r="L4414" s="37">
        <v>1</v>
      </c>
      <c r="M4414" s="43" t="s">
        <v>36</v>
      </c>
      <c r="N4414" s="43" t="str">
        <f t="shared" si="139"/>
        <v>0755</v>
      </c>
      <c r="O4414" s="84">
        <v>23297.75</v>
      </c>
    </row>
    <row r="4415" spans="1:15" s="22" customFormat="1" ht="12" customHeight="1" x14ac:dyDescent="0.2">
      <c r="A4415" s="33" t="s">
        <v>8810</v>
      </c>
      <c r="B4415" s="34" t="str">
        <f t="shared" si="138"/>
        <v>036052</v>
      </c>
      <c r="C4415" s="35" t="s">
        <v>8811</v>
      </c>
      <c r="D4415" s="36" t="s">
        <v>7241</v>
      </c>
      <c r="E4415" s="35" t="s">
        <v>7242</v>
      </c>
      <c r="F4415" s="36" t="s">
        <v>383</v>
      </c>
      <c r="G4415" s="36" t="s">
        <v>8672</v>
      </c>
      <c r="H4415" s="36" t="s">
        <v>43</v>
      </c>
      <c r="I4415" s="36" t="s">
        <v>8673</v>
      </c>
      <c r="J4415" s="36" t="s">
        <v>34</v>
      </c>
      <c r="K4415" s="36" t="s">
        <v>35</v>
      </c>
      <c r="L4415" s="37">
        <v>16</v>
      </c>
      <c r="M4415" s="38" t="s">
        <v>36</v>
      </c>
      <c r="N4415" s="38" t="str">
        <f t="shared" si="139"/>
        <v>0755</v>
      </c>
      <c r="O4415" s="83">
        <v>1418.59</v>
      </c>
    </row>
    <row r="4416" spans="1:15" s="22" customFormat="1" ht="11.15" customHeight="1" x14ac:dyDescent="0.2">
      <c r="A4416" s="39" t="s">
        <v>8812</v>
      </c>
      <c r="B4416" s="40" t="str">
        <f t="shared" si="138"/>
        <v>036021</v>
      </c>
      <c r="C4416" s="41" t="s">
        <v>8813</v>
      </c>
      <c r="D4416" s="42" t="s">
        <v>7241</v>
      </c>
      <c r="E4416" s="41" t="s">
        <v>7242</v>
      </c>
      <c r="F4416" s="42" t="s">
        <v>383</v>
      </c>
      <c r="G4416" s="42" t="s">
        <v>8672</v>
      </c>
      <c r="H4416" s="42" t="s">
        <v>43</v>
      </c>
      <c r="I4416" s="42" t="s">
        <v>8673</v>
      </c>
      <c r="J4416" s="42" t="s">
        <v>34</v>
      </c>
      <c r="K4416" s="42" t="s">
        <v>35</v>
      </c>
      <c r="L4416" s="37">
        <v>2</v>
      </c>
      <c r="M4416" s="43" t="s">
        <v>36</v>
      </c>
      <c r="N4416" s="43" t="str">
        <f t="shared" si="139"/>
        <v>0755</v>
      </c>
      <c r="O4416" s="84">
        <v>10307.06</v>
      </c>
    </row>
    <row r="4417" spans="1:15" s="22" customFormat="1" ht="11.15" customHeight="1" x14ac:dyDescent="0.2">
      <c r="A4417" s="33" t="s">
        <v>8814</v>
      </c>
      <c r="B4417" s="34" t="str">
        <f t="shared" si="138"/>
        <v>036557</v>
      </c>
      <c r="C4417" s="35" t="s">
        <v>8815</v>
      </c>
      <c r="D4417" s="36" t="s">
        <v>7241</v>
      </c>
      <c r="E4417" s="35" t="s">
        <v>7242</v>
      </c>
      <c r="F4417" s="36" t="s">
        <v>383</v>
      </c>
      <c r="G4417" s="36" t="s">
        <v>8672</v>
      </c>
      <c r="H4417" s="36" t="s">
        <v>43</v>
      </c>
      <c r="I4417" s="36" t="s">
        <v>8673</v>
      </c>
      <c r="J4417" s="36" t="s">
        <v>34</v>
      </c>
      <c r="K4417" s="36" t="s">
        <v>35</v>
      </c>
      <c r="L4417" s="37">
        <v>2</v>
      </c>
      <c r="M4417" s="38" t="s">
        <v>36</v>
      </c>
      <c r="N4417" s="38" t="str">
        <f t="shared" si="139"/>
        <v>0755</v>
      </c>
      <c r="O4417" s="83">
        <v>6728.56</v>
      </c>
    </row>
    <row r="4418" spans="1:15" s="22" customFormat="1" ht="11.15" customHeight="1" x14ac:dyDescent="0.2">
      <c r="A4418" s="39" t="s">
        <v>8816</v>
      </c>
      <c r="B4418" s="40" t="str">
        <f t="shared" si="138"/>
        <v>036781</v>
      </c>
      <c r="C4418" s="41" t="s">
        <v>8817</v>
      </c>
      <c r="D4418" s="42" t="s">
        <v>7241</v>
      </c>
      <c r="E4418" s="41" t="s">
        <v>7242</v>
      </c>
      <c r="F4418" s="42" t="s">
        <v>383</v>
      </c>
      <c r="G4418" s="42" t="s">
        <v>8672</v>
      </c>
      <c r="H4418" s="42" t="s">
        <v>43</v>
      </c>
      <c r="I4418" s="42" t="s">
        <v>8673</v>
      </c>
      <c r="J4418" s="42" t="s">
        <v>34</v>
      </c>
      <c r="K4418" s="42" t="s">
        <v>35</v>
      </c>
      <c r="L4418" s="37">
        <v>60</v>
      </c>
      <c r="M4418" s="43" t="s">
        <v>36</v>
      </c>
      <c r="N4418" s="43" t="str">
        <f t="shared" si="139"/>
        <v>0755</v>
      </c>
      <c r="O4418" s="84">
        <v>356.71</v>
      </c>
    </row>
    <row r="4419" spans="1:15" s="22" customFormat="1" ht="11.15" customHeight="1" x14ac:dyDescent="0.2">
      <c r="A4419" s="33" t="s">
        <v>8818</v>
      </c>
      <c r="B4419" s="34" t="str">
        <f t="shared" ref="B4419:B4482" si="140">HYPERLINK(CONCATENATE("https://project.daccord.ru/2024/Items/PL_ItemView.php?Reference=",A4419),A4419)</f>
        <v>036574</v>
      </c>
      <c r="C4419" s="35" t="s">
        <v>8819</v>
      </c>
      <c r="D4419" s="36" t="s">
        <v>7241</v>
      </c>
      <c r="E4419" s="35" t="s">
        <v>7242</v>
      </c>
      <c r="F4419" s="36" t="s">
        <v>383</v>
      </c>
      <c r="G4419" s="36" t="s">
        <v>8672</v>
      </c>
      <c r="H4419" s="36" t="s">
        <v>43</v>
      </c>
      <c r="I4419" s="36" t="s">
        <v>8673</v>
      </c>
      <c r="J4419" s="36" t="s">
        <v>34</v>
      </c>
      <c r="K4419" s="36" t="s">
        <v>35</v>
      </c>
      <c r="L4419" s="37">
        <v>3</v>
      </c>
      <c r="M4419" s="38" t="s">
        <v>36</v>
      </c>
      <c r="N4419" s="38" t="str">
        <f t="shared" si="139"/>
        <v>0755</v>
      </c>
      <c r="O4419" s="83">
        <v>2788.77</v>
      </c>
    </row>
    <row r="4420" spans="1:15" s="22" customFormat="1" ht="11.15" customHeight="1" x14ac:dyDescent="0.2">
      <c r="A4420" s="39" t="s">
        <v>8820</v>
      </c>
      <c r="B4420" s="40" t="str">
        <f t="shared" si="140"/>
        <v>035306</v>
      </c>
      <c r="C4420" s="41" t="s">
        <v>8821</v>
      </c>
      <c r="D4420" s="42" t="s">
        <v>7241</v>
      </c>
      <c r="E4420" s="41" t="s">
        <v>7242</v>
      </c>
      <c r="F4420" s="42" t="s">
        <v>383</v>
      </c>
      <c r="G4420" s="42" t="s">
        <v>8672</v>
      </c>
      <c r="H4420" s="42" t="s">
        <v>43</v>
      </c>
      <c r="I4420" s="42" t="s">
        <v>8673</v>
      </c>
      <c r="J4420" s="42" t="s">
        <v>34</v>
      </c>
      <c r="K4420" s="42" t="s">
        <v>35</v>
      </c>
      <c r="L4420" s="37">
        <v>5</v>
      </c>
      <c r="M4420" s="43" t="s">
        <v>36</v>
      </c>
      <c r="N4420" s="43" t="str">
        <f t="shared" si="139"/>
        <v>0755</v>
      </c>
      <c r="O4420" s="84">
        <v>6809.71</v>
      </c>
    </row>
    <row r="4421" spans="1:15" s="22" customFormat="1" ht="11.15" customHeight="1" x14ac:dyDescent="0.2">
      <c r="A4421" s="33" t="s">
        <v>8822</v>
      </c>
      <c r="B4421" s="34" t="str">
        <f t="shared" si="140"/>
        <v>036644</v>
      </c>
      <c r="C4421" s="35" t="s">
        <v>8823</v>
      </c>
      <c r="D4421" s="36" t="s">
        <v>7241</v>
      </c>
      <c r="E4421" s="35" t="s">
        <v>7242</v>
      </c>
      <c r="F4421" s="36" t="s">
        <v>383</v>
      </c>
      <c r="G4421" s="36" t="s">
        <v>8672</v>
      </c>
      <c r="H4421" s="36" t="s">
        <v>43</v>
      </c>
      <c r="I4421" s="36" t="s">
        <v>8673</v>
      </c>
      <c r="J4421" s="36" t="s">
        <v>34</v>
      </c>
      <c r="K4421" s="36" t="s">
        <v>35</v>
      </c>
      <c r="L4421" s="37">
        <v>1000</v>
      </c>
      <c r="M4421" s="38" t="s">
        <v>36</v>
      </c>
      <c r="N4421" s="38" t="str">
        <f t="shared" si="139"/>
        <v>0755</v>
      </c>
      <c r="O4421" s="83">
        <v>9.6199999999999992</v>
      </c>
    </row>
    <row r="4422" spans="1:15" s="22" customFormat="1" ht="11.15" customHeight="1" x14ac:dyDescent="0.2">
      <c r="A4422" s="39" t="s">
        <v>8824</v>
      </c>
      <c r="B4422" s="40" t="str">
        <f t="shared" si="140"/>
        <v>036736</v>
      </c>
      <c r="C4422" s="41" t="s">
        <v>8825</v>
      </c>
      <c r="D4422" s="42" t="s">
        <v>7241</v>
      </c>
      <c r="E4422" s="41" t="s">
        <v>7242</v>
      </c>
      <c r="F4422" s="42" t="s">
        <v>383</v>
      </c>
      <c r="G4422" s="42" t="s">
        <v>8672</v>
      </c>
      <c r="H4422" s="42" t="s">
        <v>43</v>
      </c>
      <c r="I4422" s="42" t="s">
        <v>8673</v>
      </c>
      <c r="J4422" s="42" t="s">
        <v>34</v>
      </c>
      <c r="K4422" s="42" t="s">
        <v>35</v>
      </c>
      <c r="L4422" s="37">
        <v>10</v>
      </c>
      <c r="M4422" s="43" t="s">
        <v>36</v>
      </c>
      <c r="N4422" s="43" t="str">
        <f t="shared" si="139"/>
        <v>0755</v>
      </c>
      <c r="O4422" s="84">
        <v>1747.84</v>
      </c>
    </row>
    <row r="4423" spans="1:15" s="22" customFormat="1" ht="11.15" customHeight="1" x14ac:dyDescent="0.2">
      <c r="A4423" s="33" t="s">
        <v>8826</v>
      </c>
      <c r="B4423" s="34" t="str">
        <f t="shared" si="140"/>
        <v>036805</v>
      </c>
      <c r="C4423" s="35" t="s">
        <v>8827</v>
      </c>
      <c r="D4423" s="36" t="s">
        <v>7241</v>
      </c>
      <c r="E4423" s="35" t="s">
        <v>7242</v>
      </c>
      <c r="F4423" s="36" t="s">
        <v>383</v>
      </c>
      <c r="G4423" s="36" t="s">
        <v>8672</v>
      </c>
      <c r="H4423" s="36" t="s">
        <v>43</v>
      </c>
      <c r="I4423" s="36" t="s">
        <v>8673</v>
      </c>
      <c r="J4423" s="36" t="s">
        <v>34</v>
      </c>
      <c r="K4423" s="36" t="s">
        <v>35</v>
      </c>
      <c r="L4423" s="37">
        <v>20</v>
      </c>
      <c r="M4423" s="38" t="s">
        <v>36</v>
      </c>
      <c r="N4423" s="38" t="str">
        <f t="shared" si="139"/>
        <v>0755</v>
      </c>
      <c r="O4423" s="83">
        <v>454.29</v>
      </c>
    </row>
    <row r="4424" spans="1:15" s="22" customFormat="1" ht="11.15" customHeight="1" x14ac:dyDescent="0.2">
      <c r="A4424" s="39" t="s">
        <v>8828</v>
      </c>
      <c r="B4424" s="40" t="str">
        <f t="shared" si="140"/>
        <v>036445</v>
      </c>
      <c r="C4424" s="41" t="s">
        <v>8829</v>
      </c>
      <c r="D4424" s="42" t="s">
        <v>7241</v>
      </c>
      <c r="E4424" s="41" t="s">
        <v>7242</v>
      </c>
      <c r="F4424" s="42" t="s">
        <v>383</v>
      </c>
      <c r="G4424" s="42" t="s">
        <v>8672</v>
      </c>
      <c r="H4424" s="42" t="s">
        <v>43</v>
      </c>
      <c r="I4424" s="42" t="s">
        <v>8673</v>
      </c>
      <c r="J4424" s="42" t="s">
        <v>34</v>
      </c>
      <c r="K4424" s="42" t="s">
        <v>35</v>
      </c>
      <c r="L4424" s="37">
        <v>1</v>
      </c>
      <c r="M4424" s="43" t="s">
        <v>36</v>
      </c>
      <c r="N4424" s="43" t="str">
        <f t="shared" si="139"/>
        <v>0755</v>
      </c>
      <c r="O4424" s="84">
        <v>16901.580000000002</v>
      </c>
    </row>
    <row r="4425" spans="1:15" s="22" customFormat="1" ht="11.15" customHeight="1" x14ac:dyDescent="0.2">
      <c r="A4425" s="33" t="s">
        <v>8830</v>
      </c>
      <c r="B4425" s="34" t="str">
        <f t="shared" si="140"/>
        <v>036440</v>
      </c>
      <c r="C4425" s="35" t="s">
        <v>8831</v>
      </c>
      <c r="D4425" s="36" t="s">
        <v>7241</v>
      </c>
      <c r="E4425" s="35" t="s">
        <v>7242</v>
      </c>
      <c r="F4425" s="36" t="s">
        <v>383</v>
      </c>
      <c r="G4425" s="36" t="s">
        <v>8672</v>
      </c>
      <c r="H4425" s="36" t="s">
        <v>43</v>
      </c>
      <c r="I4425" s="36" t="s">
        <v>8673</v>
      </c>
      <c r="J4425" s="36" t="s">
        <v>34</v>
      </c>
      <c r="K4425" s="36" t="s">
        <v>35</v>
      </c>
      <c r="L4425" s="37">
        <v>440</v>
      </c>
      <c r="M4425" s="38" t="s">
        <v>36</v>
      </c>
      <c r="N4425" s="38" t="str">
        <f t="shared" si="139"/>
        <v>0755</v>
      </c>
      <c r="O4425" s="83">
        <v>24.02</v>
      </c>
    </row>
    <row r="4426" spans="1:15" s="22" customFormat="1" ht="11.15" customHeight="1" x14ac:dyDescent="0.2">
      <c r="A4426" s="39" t="s">
        <v>8832</v>
      </c>
      <c r="B4426" s="40" t="str">
        <f t="shared" si="140"/>
        <v>036564</v>
      </c>
      <c r="C4426" s="41" t="s">
        <v>8833</v>
      </c>
      <c r="D4426" s="42" t="s">
        <v>7241</v>
      </c>
      <c r="E4426" s="41" t="s">
        <v>7242</v>
      </c>
      <c r="F4426" s="42" t="s">
        <v>383</v>
      </c>
      <c r="G4426" s="42" t="s">
        <v>8672</v>
      </c>
      <c r="H4426" s="42" t="s">
        <v>43</v>
      </c>
      <c r="I4426" s="42" t="s">
        <v>8673</v>
      </c>
      <c r="J4426" s="42" t="s">
        <v>34</v>
      </c>
      <c r="K4426" s="42" t="s">
        <v>35</v>
      </c>
      <c r="L4426" s="37">
        <v>2</v>
      </c>
      <c r="M4426" s="43" t="s">
        <v>36</v>
      </c>
      <c r="N4426" s="43" t="str">
        <f t="shared" si="139"/>
        <v>0755</v>
      </c>
      <c r="O4426" s="84">
        <v>5593.66</v>
      </c>
    </row>
    <row r="4427" spans="1:15" s="22" customFormat="1" ht="11.15" customHeight="1" x14ac:dyDescent="0.2">
      <c r="A4427" s="33" t="s">
        <v>8834</v>
      </c>
      <c r="B4427" s="34" t="str">
        <f t="shared" si="140"/>
        <v>034750</v>
      </c>
      <c r="C4427" s="35" t="s">
        <v>8835</v>
      </c>
      <c r="D4427" s="36" t="s">
        <v>7241</v>
      </c>
      <c r="E4427" s="35" t="s">
        <v>7242</v>
      </c>
      <c r="F4427" s="36" t="s">
        <v>383</v>
      </c>
      <c r="G4427" s="36" t="s">
        <v>8672</v>
      </c>
      <c r="H4427" s="36" t="s">
        <v>43</v>
      </c>
      <c r="I4427" s="36" t="s">
        <v>8673</v>
      </c>
      <c r="J4427" s="36" t="s">
        <v>34</v>
      </c>
      <c r="K4427" s="36" t="s">
        <v>35</v>
      </c>
      <c r="L4427" s="37">
        <v>1580</v>
      </c>
      <c r="M4427" s="38" t="s">
        <v>36</v>
      </c>
      <c r="N4427" s="38" t="str">
        <f t="shared" si="139"/>
        <v>0755</v>
      </c>
      <c r="O4427" s="83">
        <v>7.98</v>
      </c>
    </row>
    <row r="4428" spans="1:15" s="22" customFormat="1" ht="11.15" customHeight="1" x14ac:dyDescent="0.2">
      <c r="A4428" s="39" t="s">
        <v>8836</v>
      </c>
      <c r="B4428" s="40" t="str">
        <f t="shared" si="140"/>
        <v>036359</v>
      </c>
      <c r="C4428" s="41" t="s">
        <v>8837</v>
      </c>
      <c r="D4428" s="42" t="s">
        <v>7241</v>
      </c>
      <c r="E4428" s="41" t="s">
        <v>7242</v>
      </c>
      <c r="F4428" s="42" t="s">
        <v>383</v>
      </c>
      <c r="G4428" s="42" t="s">
        <v>8672</v>
      </c>
      <c r="H4428" s="42" t="s">
        <v>43</v>
      </c>
      <c r="I4428" s="42" t="s">
        <v>8673</v>
      </c>
      <c r="J4428" s="42" t="s">
        <v>34</v>
      </c>
      <c r="K4428" s="42" t="s">
        <v>35</v>
      </c>
      <c r="L4428" s="37">
        <v>2</v>
      </c>
      <c r="M4428" s="43" t="s">
        <v>36</v>
      </c>
      <c r="N4428" s="43" t="str">
        <f t="shared" si="139"/>
        <v>0755</v>
      </c>
      <c r="O4428" s="84">
        <v>6014.63</v>
      </c>
    </row>
    <row r="4429" spans="1:15" s="22" customFormat="1" ht="11.15" customHeight="1" x14ac:dyDescent="0.2">
      <c r="A4429" s="33" t="s">
        <v>8838</v>
      </c>
      <c r="B4429" s="34" t="str">
        <f t="shared" si="140"/>
        <v>036087</v>
      </c>
      <c r="C4429" s="35" t="s">
        <v>8839</v>
      </c>
      <c r="D4429" s="36" t="s">
        <v>7241</v>
      </c>
      <c r="E4429" s="35" t="s">
        <v>7242</v>
      </c>
      <c r="F4429" s="36" t="s">
        <v>383</v>
      </c>
      <c r="G4429" s="36" t="s">
        <v>8672</v>
      </c>
      <c r="H4429" s="36" t="s">
        <v>43</v>
      </c>
      <c r="I4429" s="36" t="s">
        <v>8673</v>
      </c>
      <c r="J4429" s="36" t="s">
        <v>34</v>
      </c>
      <c r="K4429" s="36" t="s">
        <v>35</v>
      </c>
      <c r="L4429" s="37">
        <v>1</v>
      </c>
      <c r="M4429" s="38" t="s">
        <v>36</v>
      </c>
      <c r="N4429" s="38" t="str">
        <f t="shared" si="139"/>
        <v>0755</v>
      </c>
      <c r="O4429" s="83">
        <v>20481.96</v>
      </c>
    </row>
    <row r="4430" spans="1:15" s="22" customFormat="1" ht="11.15" customHeight="1" x14ac:dyDescent="0.2">
      <c r="A4430" s="39" t="s">
        <v>8840</v>
      </c>
      <c r="B4430" s="40" t="str">
        <f t="shared" si="140"/>
        <v>036300</v>
      </c>
      <c r="C4430" s="41" t="s">
        <v>8841</v>
      </c>
      <c r="D4430" s="42" t="s">
        <v>7241</v>
      </c>
      <c r="E4430" s="41" t="s">
        <v>7242</v>
      </c>
      <c r="F4430" s="42" t="s">
        <v>383</v>
      </c>
      <c r="G4430" s="42" t="s">
        <v>8672</v>
      </c>
      <c r="H4430" s="42" t="s">
        <v>43</v>
      </c>
      <c r="I4430" s="42" t="s">
        <v>8673</v>
      </c>
      <c r="J4430" s="42" t="s">
        <v>34</v>
      </c>
      <c r="K4430" s="42" t="s">
        <v>35</v>
      </c>
      <c r="L4430" s="37">
        <v>1</v>
      </c>
      <c r="M4430" s="43" t="s">
        <v>36</v>
      </c>
      <c r="N4430" s="43" t="str">
        <f t="shared" si="139"/>
        <v>0755</v>
      </c>
      <c r="O4430" s="84">
        <v>13487.75</v>
      </c>
    </row>
    <row r="4431" spans="1:15" s="22" customFormat="1" ht="11.15" customHeight="1" x14ac:dyDescent="0.2">
      <c r="A4431" s="33" t="s">
        <v>8842</v>
      </c>
      <c r="B4431" s="34" t="str">
        <f t="shared" si="140"/>
        <v>036031</v>
      </c>
      <c r="C4431" s="35" t="s">
        <v>8843</v>
      </c>
      <c r="D4431" s="36" t="s">
        <v>7241</v>
      </c>
      <c r="E4431" s="35" t="s">
        <v>7242</v>
      </c>
      <c r="F4431" s="36" t="s">
        <v>383</v>
      </c>
      <c r="G4431" s="36" t="s">
        <v>8672</v>
      </c>
      <c r="H4431" s="36" t="s">
        <v>43</v>
      </c>
      <c r="I4431" s="36" t="s">
        <v>8673</v>
      </c>
      <c r="J4431" s="36" t="s">
        <v>34</v>
      </c>
      <c r="K4431" s="36" t="s">
        <v>35</v>
      </c>
      <c r="L4431" s="37">
        <v>2</v>
      </c>
      <c r="M4431" s="38" t="s">
        <v>36</v>
      </c>
      <c r="N4431" s="38" t="str">
        <f t="shared" si="139"/>
        <v>0755</v>
      </c>
      <c r="O4431" s="83">
        <v>6152.39</v>
      </c>
    </row>
    <row r="4432" spans="1:15" s="22" customFormat="1" ht="11.15" customHeight="1" x14ac:dyDescent="0.2">
      <c r="A4432" s="39" t="s">
        <v>8844</v>
      </c>
      <c r="B4432" s="40" t="str">
        <f t="shared" si="140"/>
        <v>036296</v>
      </c>
      <c r="C4432" s="41" t="s">
        <v>8845</v>
      </c>
      <c r="D4432" s="42" t="s">
        <v>7241</v>
      </c>
      <c r="E4432" s="41" t="s">
        <v>7242</v>
      </c>
      <c r="F4432" s="42" t="s">
        <v>383</v>
      </c>
      <c r="G4432" s="42" t="s">
        <v>8672</v>
      </c>
      <c r="H4432" s="42" t="s">
        <v>43</v>
      </c>
      <c r="I4432" s="42" t="s">
        <v>8673</v>
      </c>
      <c r="J4432" s="42" t="s">
        <v>34</v>
      </c>
      <c r="K4432" s="42" t="s">
        <v>35</v>
      </c>
      <c r="L4432" s="37">
        <v>1</v>
      </c>
      <c r="M4432" s="43" t="s">
        <v>36</v>
      </c>
      <c r="N4432" s="43" t="str">
        <f t="shared" si="139"/>
        <v>0755</v>
      </c>
      <c r="O4432" s="84">
        <v>18180.34</v>
      </c>
    </row>
    <row r="4433" spans="1:15" s="22" customFormat="1" ht="11.15" customHeight="1" x14ac:dyDescent="0.2">
      <c r="A4433" s="33" t="s">
        <v>8846</v>
      </c>
      <c r="B4433" s="34" t="str">
        <f t="shared" si="140"/>
        <v>036159</v>
      </c>
      <c r="C4433" s="35" t="s">
        <v>8847</v>
      </c>
      <c r="D4433" s="36" t="s">
        <v>7241</v>
      </c>
      <c r="E4433" s="35" t="s">
        <v>7242</v>
      </c>
      <c r="F4433" s="36" t="s">
        <v>383</v>
      </c>
      <c r="G4433" s="36" t="s">
        <v>8672</v>
      </c>
      <c r="H4433" s="36" t="s">
        <v>43</v>
      </c>
      <c r="I4433" s="36" t="s">
        <v>8673</v>
      </c>
      <c r="J4433" s="36" t="s">
        <v>34</v>
      </c>
      <c r="K4433" s="36" t="s">
        <v>35</v>
      </c>
      <c r="L4433" s="37">
        <v>1</v>
      </c>
      <c r="M4433" s="38" t="s">
        <v>36</v>
      </c>
      <c r="N4433" s="38" t="str">
        <f t="shared" si="139"/>
        <v>0755</v>
      </c>
      <c r="O4433" s="83">
        <v>8324.34</v>
      </c>
    </row>
    <row r="4434" spans="1:15" s="22" customFormat="1" ht="12" customHeight="1" x14ac:dyDescent="0.2">
      <c r="A4434" s="39" t="s">
        <v>8848</v>
      </c>
      <c r="B4434" s="40" t="str">
        <f t="shared" si="140"/>
        <v>036743</v>
      </c>
      <c r="C4434" s="41" t="s">
        <v>8849</v>
      </c>
      <c r="D4434" s="42" t="s">
        <v>7241</v>
      </c>
      <c r="E4434" s="41" t="s">
        <v>7242</v>
      </c>
      <c r="F4434" s="42" t="s">
        <v>383</v>
      </c>
      <c r="G4434" s="42" t="s">
        <v>8672</v>
      </c>
      <c r="H4434" s="42" t="s">
        <v>43</v>
      </c>
      <c r="I4434" s="42" t="s">
        <v>8673</v>
      </c>
      <c r="J4434" s="42" t="s">
        <v>34</v>
      </c>
      <c r="K4434" s="42" t="s">
        <v>35</v>
      </c>
      <c r="L4434" s="37">
        <v>2</v>
      </c>
      <c r="M4434" s="43" t="s">
        <v>36</v>
      </c>
      <c r="N4434" s="43" t="str">
        <f t="shared" si="139"/>
        <v>0755</v>
      </c>
      <c r="O4434" s="84">
        <v>6300.17</v>
      </c>
    </row>
    <row r="4435" spans="1:15" s="22" customFormat="1" ht="11.15" customHeight="1" x14ac:dyDescent="0.2">
      <c r="A4435" s="33" t="s">
        <v>8850</v>
      </c>
      <c r="B4435" s="34" t="str">
        <f t="shared" si="140"/>
        <v>036822</v>
      </c>
      <c r="C4435" s="35" t="s">
        <v>8851</v>
      </c>
      <c r="D4435" s="36" t="s">
        <v>7241</v>
      </c>
      <c r="E4435" s="35" t="s">
        <v>7242</v>
      </c>
      <c r="F4435" s="36" t="s">
        <v>383</v>
      </c>
      <c r="G4435" s="36" t="s">
        <v>8672</v>
      </c>
      <c r="H4435" s="36" t="s">
        <v>43</v>
      </c>
      <c r="I4435" s="36" t="s">
        <v>8673</v>
      </c>
      <c r="J4435" s="36" t="s">
        <v>34</v>
      </c>
      <c r="K4435" s="36" t="s">
        <v>35</v>
      </c>
      <c r="L4435" s="37">
        <v>29</v>
      </c>
      <c r="M4435" s="38" t="s">
        <v>36</v>
      </c>
      <c r="N4435" s="38" t="str">
        <f t="shared" si="139"/>
        <v>0755</v>
      </c>
      <c r="O4435" s="83">
        <v>186.14</v>
      </c>
    </row>
    <row r="4436" spans="1:15" s="22" customFormat="1" ht="11.15" customHeight="1" x14ac:dyDescent="0.2">
      <c r="A4436" s="39" t="s">
        <v>8852</v>
      </c>
      <c r="B4436" s="40" t="str">
        <f t="shared" si="140"/>
        <v>036054</v>
      </c>
      <c r="C4436" s="41" t="s">
        <v>8853</v>
      </c>
      <c r="D4436" s="42" t="s">
        <v>7241</v>
      </c>
      <c r="E4436" s="41" t="s">
        <v>7242</v>
      </c>
      <c r="F4436" s="42" t="s">
        <v>383</v>
      </c>
      <c r="G4436" s="42" t="s">
        <v>8672</v>
      </c>
      <c r="H4436" s="42" t="s">
        <v>43</v>
      </c>
      <c r="I4436" s="42" t="s">
        <v>8673</v>
      </c>
      <c r="J4436" s="42" t="s">
        <v>34</v>
      </c>
      <c r="K4436" s="42" t="s">
        <v>35</v>
      </c>
      <c r="L4436" s="37">
        <v>2</v>
      </c>
      <c r="M4436" s="43" t="s">
        <v>36</v>
      </c>
      <c r="N4436" s="43" t="str">
        <f t="shared" si="139"/>
        <v>0755</v>
      </c>
      <c r="O4436" s="84">
        <v>6011.28</v>
      </c>
    </row>
    <row r="4437" spans="1:15" s="22" customFormat="1" ht="11.15" customHeight="1" x14ac:dyDescent="0.2">
      <c r="A4437" s="33" t="s">
        <v>8854</v>
      </c>
      <c r="B4437" s="34" t="str">
        <f t="shared" si="140"/>
        <v>036447</v>
      </c>
      <c r="C4437" s="35" t="s">
        <v>8855</v>
      </c>
      <c r="D4437" s="36" t="s">
        <v>7241</v>
      </c>
      <c r="E4437" s="35" t="s">
        <v>7242</v>
      </c>
      <c r="F4437" s="36" t="s">
        <v>383</v>
      </c>
      <c r="G4437" s="36" t="s">
        <v>8672</v>
      </c>
      <c r="H4437" s="36" t="s">
        <v>43</v>
      </c>
      <c r="I4437" s="36" t="s">
        <v>8673</v>
      </c>
      <c r="J4437" s="36" t="s">
        <v>34</v>
      </c>
      <c r="K4437" s="36" t="s">
        <v>35</v>
      </c>
      <c r="L4437" s="37">
        <v>1</v>
      </c>
      <c r="M4437" s="38" t="s">
        <v>36</v>
      </c>
      <c r="N4437" s="38" t="str">
        <f t="shared" si="139"/>
        <v>0755</v>
      </c>
      <c r="O4437" s="83">
        <v>11073.46</v>
      </c>
    </row>
    <row r="4438" spans="1:15" s="22" customFormat="1" ht="11.15" customHeight="1" x14ac:dyDescent="0.2">
      <c r="A4438" s="39" t="s">
        <v>8856</v>
      </c>
      <c r="B4438" s="40" t="str">
        <f t="shared" si="140"/>
        <v>036551</v>
      </c>
      <c r="C4438" s="41" t="s">
        <v>8857</v>
      </c>
      <c r="D4438" s="42" t="s">
        <v>7241</v>
      </c>
      <c r="E4438" s="41" t="s">
        <v>7242</v>
      </c>
      <c r="F4438" s="42" t="s">
        <v>383</v>
      </c>
      <c r="G4438" s="42" t="s">
        <v>8672</v>
      </c>
      <c r="H4438" s="42" t="s">
        <v>43</v>
      </c>
      <c r="I4438" s="42" t="s">
        <v>8673</v>
      </c>
      <c r="J4438" s="42" t="s">
        <v>34</v>
      </c>
      <c r="K4438" s="42" t="s">
        <v>35</v>
      </c>
      <c r="L4438" s="37">
        <v>2</v>
      </c>
      <c r="M4438" s="43" t="s">
        <v>36</v>
      </c>
      <c r="N4438" s="43" t="str">
        <f t="shared" si="139"/>
        <v>0755</v>
      </c>
      <c r="O4438" s="84">
        <v>4481.7</v>
      </c>
    </row>
    <row r="4439" spans="1:15" s="22" customFormat="1" ht="11.15" customHeight="1" x14ac:dyDescent="0.2">
      <c r="A4439" s="33" t="s">
        <v>8858</v>
      </c>
      <c r="B4439" s="34" t="str">
        <f t="shared" si="140"/>
        <v>036064</v>
      </c>
      <c r="C4439" s="35" t="s">
        <v>8859</v>
      </c>
      <c r="D4439" s="36" t="s">
        <v>7241</v>
      </c>
      <c r="E4439" s="35" t="s">
        <v>7242</v>
      </c>
      <c r="F4439" s="36" t="s">
        <v>383</v>
      </c>
      <c r="G4439" s="36" t="s">
        <v>8672</v>
      </c>
      <c r="H4439" s="36" t="s">
        <v>43</v>
      </c>
      <c r="I4439" s="36" t="s">
        <v>8673</v>
      </c>
      <c r="J4439" s="36" t="s">
        <v>34</v>
      </c>
      <c r="K4439" s="36" t="s">
        <v>35</v>
      </c>
      <c r="L4439" s="37">
        <v>1</v>
      </c>
      <c r="M4439" s="38" t="s">
        <v>36</v>
      </c>
      <c r="N4439" s="38" t="str">
        <f t="shared" si="139"/>
        <v>0755</v>
      </c>
      <c r="O4439" s="83">
        <v>8120.77</v>
      </c>
    </row>
    <row r="4440" spans="1:15" s="22" customFormat="1" ht="11.15" customHeight="1" x14ac:dyDescent="0.2">
      <c r="A4440" s="39" t="s">
        <v>8860</v>
      </c>
      <c r="B4440" s="40" t="str">
        <f t="shared" si="140"/>
        <v>036494</v>
      </c>
      <c r="C4440" s="41" t="s">
        <v>8805</v>
      </c>
      <c r="D4440" s="42" t="s">
        <v>7241</v>
      </c>
      <c r="E4440" s="41" t="s">
        <v>7242</v>
      </c>
      <c r="F4440" s="42" t="s">
        <v>383</v>
      </c>
      <c r="G4440" s="42" t="s">
        <v>8672</v>
      </c>
      <c r="H4440" s="42" t="s">
        <v>43</v>
      </c>
      <c r="I4440" s="42" t="s">
        <v>8673</v>
      </c>
      <c r="J4440" s="42" t="s">
        <v>34</v>
      </c>
      <c r="K4440" s="42" t="s">
        <v>35</v>
      </c>
      <c r="L4440" s="37">
        <v>0</v>
      </c>
      <c r="M4440" s="43" t="s">
        <v>36</v>
      </c>
      <c r="N4440" s="43" t="str">
        <f t="shared" si="139"/>
        <v>0755</v>
      </c>
      <c r="O4440" s="84">
        <v>2917.84</v>
      </c>
    </row>
    <row r="4441" spans="1:15" s="22" customFormat="1" ht="11.15" customHeight="1" x14ac:dyDescent="0.2">
      <c r="A4441" s="33" t="s">
        <v>8861</v>
      </c>
      <c r="B4441" s="34" t="str">
        <f t="shared" si="140"/>
        <v>036033</v>
      </c>
      <c r="C4441" s="35" t="s">
        <v>8862</v>
      </c>
      <c r="D4441" s="36" t="s">
        <v>7241</v>
      </c>
      <c r="E4441" s="35" t="s">
        <v>7242</v>
      </c>
      <c r="F4441" s="36" t="s">
        <v>383</v>
      </c>
      <c r="G4441" s="36" t="s">
        <v>8672</v>
      </c>
      <c r="H4441" s="36" t="s">
        <v>43</v>
      </c>
      <c r="I4441" s="36" t="s">
        <v>8673</v>
      </c>
      <c r="J4441" s="36" t="s">
        <v>34</v>
      </c>
      <c r="K4441" s="36" t="s">
        <v>35</v>
      </c>
      <c r="L4441" s="37">
        <v>1</v>
      </c>
      <c r="M4441" s="38" t="s">
        <v>36</v>
      </c>
      <c r="N4441" s="38" t="str">
        <f t="shared" si="139"/>
        <v>0755</v>
      </c>
      <c r="O4441" s="83">
        <v>8852.56</v>
      </c>
    </row>
    <row r="4442" spans="1:15" s="22" customFormat="1" ht="11.15" customHeight="1" x14ac:dyDescent="0.2">
      <c r="A4442" s="39" t="s">
        <v>8863</v>
      </c>
      <c r="B4442" s="40" t="str">
        <f t="shared" si="140"/>
        <v>036561</v>
      </c>
      <c r="C4442" s="41" t="s">
        <v>8864</v>
      </c>
      <c r="D4442" s="42" t="s">
        <v>7241</v>
      </c>
      <c r="E4442" s="41" t="s">
        <v>7242</v>
      </c>
      <c r="F4442" s="42" t="s">
        <v>383</v>
      </c>
      <c r="G4442" s="42" t="s">
        <v>8672</v>
      </c>
      <c r="H4442" s="42" t="s">
        <v>43</v>
      </c>
      <c r="I4442" s="42" t="s">
        <v>8673</v>
      </c>
      <c r="J4442" s="42" t="s">
        <v>34</v>
      </c>
      <c r="K4442" s="42" t="s">
        <v>35</v>
      </c>
      <c r="L4442" s="37">
        <v>1</v>
      </c>
      <c r="M4442" s="43" t="s">
        <v>36</v>
      </c>
      <c r="N4442" s="43" t="str">
        <f t="shared" si="139"/>
        <v>0755</v>
      </c>
      <c r="O4442" s="84">
        <v>7533.1</v>
      </c>
    </row>
    <row r="4443" spans="1:15" s="22" customFormat="1" ht="11.15" customHeight="1" x14ac:dyDescent="0.2">
      <c r="A4443" s="33" t="s">
        <v>8865</v>
      </c>
      <c r="B4443" s="34" t="str">
        <f t="shared" si="140"/>
        <v>036409</v>
      </c>
      <c r="C4443" s="35" t="s">
        <v>8866</v>
      </c>
      <c r="D4443" s="36" t="s">
        <v>7241</v>
      </c>
      <c r="E4443" s="35" t="s">
        <v>7242</v>
      </c>
      <c r="F4443" s="36" t="s">
        <v>383</v>
      </c>
      <c r="G4443" s="36" t="s">
        <v>8672</v>
      </c>
      <c r="H4443" s="36" t="s">
        <v>43</v>
      </c>
      <c r="I4443" s="36" t="s">
        <v>8673</v>
      </c>
      <c r="J4443" s="36" t="s">
        <v>34</v>
      </c>
      <c r="K4443" s="36" t="s">
        <v>35</v>
      </c>
      <c r="L4443" s="37">
        <v>4</v>
      </c>
      <c r="M4443" s="38" t="s">
        <v>36</v>
      </c>
      <c r="N4443" s="38" t="str">
        <f t="shared" si="139"/>
        <v>0755</v>
      </c>
      <c r="O4443" s="83">
        <v>2808.31</v>
      </c>
    </row>
    <row r="4444" spans="1:15" s="22" customFormat="1" ht="11.15" customHeight="1" x14ac:dyDescent="0.2">
      <c r="A4444" s="39" t="s">
        <v>8867</v>
      </c>
      <c r="B4444" s="40" t="str">
        <f t="shared" si="140"/>
        <v>036826</v>
      </c>
      <c r="C4444" s="41" t="s">
        <v>8868</v>
      </c>
      <c r="D4444" s="42" t="s">
        <v>7241</v>
      </c>
      <c r="E4444" s="41" t="s">
        <v>7242</v>
      </c>
      <c r="F4444" s="42" t="s">
        <v>383</v>
      </c>
      <c r="G4444" s="42" t="s">
        <v>8672</v>
      </c>
      <c r="H4444" s="42" t="s">
        <v>43</v>
      </c>
      <c r="I4444" s="42" t="s">
        <v>8673</v>
      </c>
      <c r="J4444" s="42" t="s">
        <v>34</v>
      </c>
      <c r="K4444" s="42" t="s">
        <v>35</v>
      </c>
      <c r="L4444" s="37">
        <v>20</v>
      </c>
      <c r="M4444" s="43" t="s">
        <v>36</v>
      </c>
      <c r="N4444" s="43" t="str">
        <f t="shared" si="139"/>
        <v>0755</v>
      </c>
      <c r="O4444" s="84">
        <v>359.24</v>
      </c>
    </row>
    <row r="4445" spans="1:15" s="22" customFormat="1" ht="11.15" customHeight="1" x14ac:dyDescent="0.2">
      <c r="A4445" s="33" t="s">
        <v>8869</v>
      </c>
      <c r="B4445" s="34" t="str">
        <f t="shared" si="140"/>
        <v>036071</v>
      </c>
      <c r="C4445" s="35" t="s">
        <v>8870</v>
      </c>
      <c r="D4445" s="36" t="s">
        <v>7241</v>
      </c>
      <c r="E4445" s="35" t="s">
        <v>7242</v>
      </c>
      <c r="F4445" s="36" t="s">
        <v>383</v>
      </c>
      <c r="G4445" s="36" t="s">
        <v>8672</v>
      </c>
      <c r="H4445" s="36" t="s">
        <v>43</v>
      </c>
      <c r="I4445" s="36" t="s">
        <v>8673</v>
      </c>
      <c r="J4445" s="36" t="s">
        <v>34</v>
      </c>
      <c r="K4445" s="36" t="s">
        <v>35</v>
      </c>
      <c r="L4445" s="37">
        <v>4</v>
      </c>
      <c r="M4445" s="38" t="s">
        <v>36</v>
      </c>
      <c r="N4445" s="38" t="str">
        <f t="shared" si="139"/>
        <v>0755</v>
      </c>
      <c r="O4445" s="83">
        <v>2514.02</v>
      </c>
    </row>
    <row r="4446" spans="1:15" s="22" customFormat="1" ht="11.15" customHeight="1" x14ac:dyDescent="0.2">
      <c r="A4446" s="39" t="s">
        <v>8871</v>
      </c>
      <c r="B4446" s="40" t="str">
        <f t="shared" si="140"/>
        <v>036004</v>
      </c>
      <c r="C4446" s="41" t="s">
        <v>8872</v>
      </c>
      <c r="D4446" s="42" t="s">
        <v>7241</v>
      </c>
      <c r="E4446" s="41" t="s">
        <v>7242</v>
      </c>
      <c r="F4446" s="42" t="s">
        <v>383</v>
      </c>
      <c r="G4446" s="42" t="s">
        <v>8672</v>
      </c>
      <c r="H4446" s="42" t="s">
        <v>43</v>
      </c>
      <c r="I4446" s="42" t="s">
        <v>8673</v>
      </c>
      <c r="J4446" s="42" t="s">
        <v>34</v>
      </c>
      <c r="K4446" s="42" t="s">
        <v>35</v>
      </c>
      <c r="L4446" s="37">
        <v>4</v>
      </c>
      <c r="M4446" s="43" t="s">
        <v>36</v>
      </c>
      <c r="N4446" s="43" t="str">
        <f t="shared" si="139"/>
        <v>0755</v>
      </c>
      <c r="O4446" s="84">
        <v>1999.71</v>
      </c>
    </row>
    <row r="4447" spans="1:15" s="22" customFormat="1" ht="11.15" customHeight="1" x14ac:dyDescent="0.35">
      <c r="A4447" s="44" t="s">
        <v>8873</v>
      </c>
      <c r="B4447" s="45" t="str">
        <f t="shared" si="140"/>
        <v>036780</v>
      </c>
      <c r="C4447" s="46" t="s">
        <v>8874</v>
      </c>
      <c r="D4447" s="46" t="s">
        <v>7241</v>
      </c>
      <c r="E4447" s="46" t="s">
        <v>7242</v>
      </c>
      <c r="F4447" s="46"/>
      <c r="G4447" s="46" t="s">
        <v>8672</v>
      </c>
      <c r="H4447" s="46" t="s">
        <v>43</v>
      </c>
      <c r="I4447" s="46" t="s">
        <v>8673</v>
      </c>
      <c r="J4447" s="46" t="s">
        <v>619</v>
      </c>
      <c r="K4447" s="46" t="s">
        <v>35</v>
      </c>
      <c r="L4447" s="37">
        <v>9</v>
      </c>
      <c r="M4447" s="47" t="s">
        <v>36</v>
      </c>
      <c r="N4447" s="38" t="str">
        <f t="shared" si="139"/>
        <v>0755</v>
      </c>
      <c r="O4447" s="83" t="s">
        <v>8875</v>
      </c>
    </row>
    <row r="4448" spans="1:15" s="22" customFormat="1" ht="11.15" customHeight="1" x14ac:dyDescent="0.2">
      <c r="A4448" s="39" t="s">
        <v>8876</v>
      </c>
      <c r="B4448" s="40" t="str">
        <f t="shared" si="140"/>
        <v>036540</v>
      </c>
      <c r="C4448" s="41" t="s">
        <v>8877</v>
      </c>
      <c r="D4448" s="42" t="s">
        <v>7241</v>
      </c>
      <c r="E4448" s="41" t="s">
        <v>7242</v>
      </c>
      <c r="F4448" s="42" t="s">
        <v>383</v>
      </c>
      <c r="G4448" s="42" t="s">
        <v>8672</v>
      </c>
      <c r="H4448" s="42" t="s">
        <v>43</v>
      </c>
      <c r="I4448" s="42" t="s">
        <v>8673</v>
      </c>
      <c r="J4448" s="42" t="s">
        <v>34</v>
      </c>
      <c r="K4448" s="42" t="s">
        <v>35</v>
      </c>
      <c r="L4448" s="37">
        <v>24</v>
      </c>
      <c r="M4448" s="43" t="s">
        <v>36</v>
      </c>
      <c r="N4448" s="43" t="str">
        <f t="shared" si="139"/>
        <v>0755</v>
      </c>
      <c r="O4448" s="84">
        <v>234.66</v>
      </c>
    </row>
    <row r="4449" spans="1:15" s="22" customFormat="1" ht="12" customHeight="1" x14ac:dyDescent="0.2">
      <c r="A4449" s="33" t="s">
        <v>8878</v>
      </c>
      <c r="B4449" s="34" t="str">
        <f t="shared" si="140"/>
        <v>036091</v>
      </c>
      <c r="C4449" s="35" t="s">
        <v>8879</v>
      </c>
      <c r="D4449" s="36" t="s">
        <v>7241</v>
      </c>
      <c r="E4449" s="35" t="s">
        <v>7242</v>
      </c>
      <c r="F4449" s="36" t="s">
        <v>383</v>
      </c>
      <c r="G4449" s="36" t="s">
        <v>8672</v>
      </c>
      <c r="H4449" s="36" t="s">
        <v>43</v>
      </c>
      <c r="I4449" s="36" t="s">
        <v>8673</v>
      </c>
      <c r="J4449" s="36" t="s">
        <v>34</v>
      </c>
      <c r="K4449" s="36" t="s">
        <v>35</v>
      </c>
      <c r="L4449" s="37">
        <v>3</v>
      </c>
      <c r="M4449" s="38" t="s">
        <v>36</v>
      </c>
      <c r="N4449" s="38" t="str">
        <f t="shared" si="139"/>
        <v>0755</v>
      </c>
      <c r="O4449" s="83">
        <v>1807.5</v>
      </c>
    </row>
    <row r="4450" spans="1:15" s="22" customFormat="1" ht="11.15" customHeight="1" x14ac:dyDescent="0.2">
      <c r="A4450" s="39" t="s">
        <v>8880</v>
      </c>
      <c r="B4450" s="40" t="str">
        <f t="shared" si="140"/>
        <v>036094</v>
      </c>
      <c r="C4450" s="41" t="s">
        <v>8881</v>
      </c>
      <c r="D4450" s="42" t="s">
        <v>7241</v>
      </c>
      <c r="E4450" s="41" t="s">
        <v>7242</v>
      </c>
      <c r="F4450" s="42" t="s">
        <v>383</v>
      </c>
      <c r="G4450" s="42" t="s">
        <v>8672</v>
      </c>
      <c r="H4450" s="42" t="s">
        <v>43</v>
      </c>
      <c r="I4450" s="42" t="s">
        <v>8673</v>
      </c>
      <c r="J4450" s="42" t="s">
        <v>34</v>
      </c>
      <c r="K4450" s="42" t="s">
        <v>35</v>
      </c>
      <c r="L4450" s="37">
        <v>1</v>
      </c>
      <c r="M4450" s="43" t="s">
        <v>36</v>
      </c>
      <c r="N4450" s="43" t="str">
        <f t="shared" si="139"/>
        <v>0755</v>
      </c>
      <c r="O4450" s="84">
        <v>10017.52</v>
      </c>
    </row>
    <row r="4451" spans="1:15" s="22" customFormat="1" ht="11.15" customHeight="1" x14ac:dyDescent="0.2">
      <c r="A4451" s="33" t="s">
        <v>8882</v>
      </c>
      <c r="B4451" s="34" t="str">
        <f t="shared" si="140"/>
        <v>036782</v>
      </c>
      <c r="C4451" s="35" t="s">
        <v>8883</v>
      </c>
      <c r="D4451" s="36" t="s">
        <v>7241</v>
      </c>
      <c r="E4451" s="35" t="s">
        <v>7242</v>
      </c>
      <c r="F4451" s="36" t="s">
        <v>383</v>
      </c>
      <c r="G4451" s="36" t="s">
        <v>8672</v>
      </c>
      <c r="H4451" s="36" t="s">
        <v>43</v>
      </c>
      <c r="I4451" s="36" t="s">
        <v>8673</v>
      </c>
      <c r="J4451" s="36" t="s">
        <v>34</v>
      </c>
      <c r="K4451" s="36" t="s">
        <v>35</v>
      </c>
      <c r="L4451" s="37">
        <v>10</v>
      </c>
      <c r="M4451" s="38" t="s">
        <v>36</v>
      </c>
      <c r="N4451" s="38" t="str">
        <f t="shared" si="139"/>
        <v>0755</v>
      </c>
      <c r="O4451" s="83">
        <v>434.95</v>
      </c>
    </row>
    <row r="4452" spans="1:15" s="22" customFormat="1" ht="11.15" customHeight="1" x14ac:dyDescent="0.2">
      <c r="A4452" s="39" t="s">
        <v>8884</v>
      </c>
      <c r="B4452" s="40" t="str">
        <f t="shared" si="140"/>
        <v>036459</v>
      </c>
      <c r="C4452" s="41" t="s">
        <v>8885</v>
      </c>
      <c r="D4452" s="42" t="s">
        <v>7241</v>
      </c>
      <c r="E4452" s="41" t="s">
        <v>7242</v>
      </c>
      <c r="F4452" s="42" t="s">
        <v>383</v>
      </c>
      <c r="G4452" s="42" t="s">
        <v>8672</v>
      </c>
      <c r="H4452" s="42" t="s">
        <v>43</v>
      </c>
      <c r="I4452" s="42" t="s">
        <v>8673</v>
      </c>
      <c r="J4452" s="42" t="s">
        <v>34</v>
      </c>
      <c r="K4452" s="42" t="s">
        <v>35</v>
      </c>
      <c r="L4452" s="37">
        <v>200</v>
      </c>
      <c r="M4452" s="43" t="s">
        <v>36</v>
      </c>
      <c r="N4452" s="43" t="str">
        <f t="shared" si="139"/>
        <v>0755</v>
      </c>
      <c r="O4452" s="84">
        <v>10.06</v>
      </c>
    </row>
    <row r="4453" spans="1:15" s="22" customFormat="1" ht="11.15" customHeight="1" x14ac:dyDescent="0.2">
      <c r="A4453" s="33" t="s">
        <v>8886</v>
      </c>
      <c r="B4453" s="34" t="str">
        <f t="shared" si="140"/>
        <v>036735</v>
      </c>
      <c r="C4453" s="35" t="s">
        <v>8887</v>
      </c>
      <c r="D4453" s="36" t="s">
        <v>7241</v>
      </c>
      <c r="E4453" s="35" t="s">
        <v>7242</v>
      </c>
      <c r="F4453" s="36" t="s">
        <v>383</v>
      </c>
      <c r="G4453" s="36" t="s">
        <v>8672</v>
      </c>
      <c r="H4453" s="36" t="s">
        <v>43</v>
      </c>
      <c r="I4453" s="36" t="s">
        <v>8673</v>
      </c>
      <c r="J4453" s="36" t="s">
        <v>34</v>
      </c>
      <c r="K4453" s="36" t="s">
        <v>35</v>
      </c>
      <c r="L4453" s="37">
        <v>5</v>
      </c>
      <c r="M4453" s="38" t="s">
        <v>36</v>
      </c>
      <c r="N4453" s="38" t="str">
        <f t="shared" si="139"/>
        <v>0755</v>
      </c>
      <c r="O4453" s="83">
        <v>509.82</v>
      </c>
    </row>
    <row r="4454" spans="1:15" s="22" customFormat="1" ht="11.15" customHeight="1" x14ac:dyDescent="0.2">
      <c r="A4454" s="39" t="s">
        <v>8888</v>
      </c>
      <c r="B4454" s="40" t="str">
        <f t="shared" si="140"/>
        <v>036369</v>
      </c>
      <c r="C4454" s="41" t="s">
        <v>8889</v>
      </c>
      <c r="D4454" s="42" t="s">
        <v>7241</v>
      </c>
      <c r="E4454" s="41" t="s">
        <v>7242</v>
      </c>
      <c r="F4454" s="42" t="s">
        <v>383</v>
      </c>
      <c r="G4454" s="42" t="s">
        <v>8672</v>
      </c>
      <c r="H4454" s="42" t="s">
        <v>43</v>
      </c>
      <c r="I4454" s="42" t="s">
        <v>8673</v>
      </c>
      <c r="J4454" s="42" t="s">
        <v>34</v>
      </c>
      <c r="K4454" s="42" t="s">
        <v>35</v>
      </c>
      <c r="L4454" s="37">
        <v>1</v>
      </c>
      <c r="M4454" s="43" t="s">
        <v>36</v>
      </c>
      <c r="N4454" s="43" t="str">
        <f t="shared" si="139"/>
        <v>0755</v>
      </c>
      <c r="O4454" s="84">
        <v>2743.05</v>
      </c>
    </row>
    <row r="4455" spans="1:15" s="22" customFormat="1" ht="11.15" customHeight="1" x14ac:dyDescent="0.2">
      <c r="A4455" s="33" t="s">
        <v>8890</v>
      </c>
      <c r="B4455" s="34" t="str">
        <f t="shared" si="140"/>
        <v>036775</v>
      </c>
      <c r="C4455" s="35" t="s">
        <v>8891</v>
      </c>
      <c r="D4455" s="36" t="s">
        <v>7241</v>
      </c>
      <c r="E4455" s="35" t="s">
        <v>7242</v>
      </c>
      <c r="F4455" s="36" t="s">
        <v>383</v>
      </c>
      <c r="G4455" s="36" t="s">
        <v>8672</v>
      </c>
      <c r="H4455" s="36" t="s">
        <v>43</v>
      </c>
      <c r="I4455" s="36" t="s">
        <v>8673</v>
      </c>
      <c r="J4455" s="36" t="s">
        <v>34</v>
      </c>
      <c r="K4455" s="36" t="s">
        <v>35</v>
      </c>
      <c r="L4455" s="37">
        <v>100</v>
      </c>
      <c r="M4455" s="38" t="s">
        <v>36</v>
      </c>
      <c r="N4455" s="38" t="str">
        <f t="shared" si="139"/>
        <v>0755</v>
      </c>
      <c r="O4455" s="83">
        <v>11.14</v>
      </c>
    </row>
    <row r="4456" spans="1:15" s="22" customFormat="1" ht="11.15" customHeight="1" x14ac:dyDescent="0.2">
      <c r="A4456" s="39" t="s">
        <v>8892</v>
      </c>
      <c r="B4456" s="40" t="str">
        <f t="shared" si="140"/>
        <v>036511</v>
      </c>
      <c r="C4456" s="41" t="s">
        <v>8893</v>
      </c>
      <c r="D4456" s="42" t="s">
        <v>7241</v>
      </c>
      <c r="E4456" s="41" t="s">
        <v>7242</v>
      </c>
      <c r="F4456" s="42" t="s">
        <v>383</v>
      </c>
      <c r="G4456" s="42" t="s">
        <v>8672</v>
      </c>
      <c r="H4456" s="42" t="s">
        <v>43</v>
      </c>
      <c r="I4456" s="42" t="s">
        <v>8673</v>
      </c>
      <c r="J4456" s="42" t="s">
        <v>34</v>
      </c>
      <c r="K4456" s="42" t="s">
        <v>35</v>
      </c>
      <c r="L4456" s="37">
        <v>1</v>
      </c>
      <c r="M4456" s="43" t="s">
        <v>36</v>
      </c>
      <c r="N4456" s="43" t="str">
        <f t="shared" si="139"/>
        <v>0755</v>
      </c>
      <c r="O4456" s="84">
        <v>2366.83</v>
      </c>
    </row>
    <row r="4457" spans="1:15" s="22" customFormat="1" ht="11.15" customHeight="1" x14ac:dyDescent="0.2">
      <c r="A4457" s="33" t="s">
        <v>8894</v>
      </c>
      <c r="B4457" s="34" t="str">
        <f t="shared" si="140"/>
        <v>036545</v>
      </c>
      <c r="C4457" s="35" t="s">
        <v>8895</v>
      </c>
      <c r="D4457" s="36" t="s">
        <v>7241</v>
      </c>
      <c r="E4457" s="35" t="s">
        <v>7242</v>
      </c>
      <c r="F4457" s="36" t="s">
        <v>383</v>
      </c>
      <c r="G4457" s="36" t="s">
        <v>8672</v>
      </c>
      <c r="H4457" s="36" t="s">
        <v>43</v>
      </c>
      <c r="I4457" s="36" t="s">
        <v>8673</v>
      </c>
      <c r="J4457" s="36" t="s">
        <v>34</v>
      </c>
      <c r="K4457" s="36" t="s">
        <v>35</v>
      </c>
      <c r="L4457" s="37">
        <v>19</v>
      </c>
      <c r="M4457" s="38" t="s">
        <v>36</v>
      </c>
      <c r="N4457" s="38" t="str">
        <f t="shared" si="139"/>
        <v>0755</v>
      </c>
      <c r="O4457" s="83">
        <v>144.22999999999999</v>
      </c>
    </row>
    <row r="4458" spans="1:15" s="22" customFormat="1" ht="11.15" customHeight="1" x14ac:dyDescent="0.2">
      <c r="A4458" s="39" t="s">
        <v>8896</v>
      </c>
      <c r="B4458" s="40" t="str">
        <f t="shared" si="140"/>
        <v>HD4284</v>
      </c>
      <c r="C4458" s="41" t="s">
        <v>8897</v>
      </c>
      <c r="D4458" s="42" t="s">
        <v>7094</v>
      </c>
      <c r="E4458" s="41" t="s">
        <v>7095</v>
      </c>
      <c r="F4458" s="42" t="s">
        <v>1548</v>
      </c>
      <c r="G4458" s="42" t="s">
        <v>8898</v>
      </c>
      <c r="H4458" s="42" t="s">
        <v>32</v>
      </c>
      <c r="I4458" s="42" t="s">
        <v>8899</v>
      </c>
      <c r="J4458" s="42" t="s">
        <v>34</v>
      </c>
      <c r="K4458" s="42" t="s">
        <v>35</v>
      </c>
      <c r="L4458" s="37">
        <v>47</v>
      </c>
      <c r="M4458" s="43" t="s">
        <v>36</v>
      </c>
      <c r="N4458" s="43" t="str">
        <f t="shared" si="139"/>
        <v>2840</v>
      </c>
      <c r="O4458" s="84">
        <v>3404.44</v>
      </c>
    </row>
    <row r="4459" spans="1:15" s="22" customFormat="1" ht="11.15" customHeight="1" x14ac:dyDescent="0.2">
      <c r="A4459" s="33" t="s">
        <v>8900</v>
      </c>
      <c r="B4459" s="34" t="str">
        <f t="shared" si="140"/>
        <v>HC4284</v>
      </c>
      <c r="C4459" s="35" t="s">
        <v>8901</v>
      </c>
      <c r="D4459" s="36" t="s">
        <v>7094</v>
      </c>
      <c r="E4459" s="35" t="s">
        <v>7095</v>
      </c>
      <c r="F4459" s="36" t="s">
        <v>1548</v>
      </c>
      <c r="G4459" s="36" t="s">
        <v>8898</v>
      </c>
      <c r="H4459" s="36" t="s">
        <v>32</v>
      </c>
      <c r="I4459" s="36" t="s">
        <v>8899</v>
      </c>
      <c r="J4459" s="36" t="s">
        <v>34</v>
      </c>
      <c r="K4459" s="36" t="s">
        <v>35</v>
      </c>
      <c r="L4459" s="37">
        <v>8</v>
      </c>
      <c r="M4459" s="38" t="s">
        <v>36</v>
      </c>
      <c r="N4459" s="38" t="str">
        <f t="shared" si="139"/>
        <v>2840</v>
      </c>
      <c r="O4459" s="83">
        <v>3404.44</v>
      </c>
    </row>
    <row r="4460" spans="1:15" s="22" customFormat="1" ht="11.15" customHeight="1" x14ac:dyDescent="0.2">
      <c r="A4460" s="39" t="s">
        <v>8902</v>
      </c>
      <c r="B4460" s="40" t="str">
        <f t="shared" si="140"/>
        <v>N4285</v>
      </c>
      <c r="C4460" s="41" t="s">
        <v>8903</v>
      </c>
      <c r="D4460" s="42" t="s">
        <v>7094</v>
      </c>
      <c r="E4460" s="41" t="s">
        <v>7095</v>
      </c>
      <c r="F4460" s="42" t="s">
        <v>1548</v>
      </c>
      <c r="G4460" s="42" t="s">
        <v>8898</v>
      </c>
      <c r="H4460" s="42" t="s">
        <v>32</v>
      </c>
      <c r="I4460" s="42" t="s">
        <v>8899</v>
      </c>
      <c r="J4460" s="42" t="s">
        <v>34</v>
      </c>
      <c r="K4460" s="42" t="s">
        <v>35</v>
      </c>
      <c r="L4460" s="37">
        <v>10</v>
      </c>
      <c r="M4460" s="43" t="s">
        <v>36</v>
      </c>
      <c r="N4460" s="43" t="str">
        <f t="shared" si="139"/>
        <v>2840</v>
      </c>
      <c r="O4460" s="84">
        <v>6158.54</v>
      </c>
    </row>
    <row r="4461" spans="1:15" s="22" customFormat="1" ht="11.15" customHeight="1" x14ac:dyDescent="0.2">
      <c r="A4461" s="33" t="s">
        <v>8904</v>
      </c>
      <c r="B4461" s="34" t="str">
        <f t="shared" si="140"/>
        <v>L4285</v>
      </c>
      <c r="C4461" s="35" t="s">
        <v>8905</v>
      </c>
      <c r="D4461" s="36" t="s">
        <v>7094</v>
      </c>
      <c r="E4461" s="35" t="s">
        <v>7095</v>
      </c>
      <c r="F4461" s="36" t="s">
        <v>1548</v>
      </c>
      <c r="G4461" s="36" t="s">
        <v>8898</v>
      </c>
      <c r="H4461" s="36" t="s">
        <v>32</v>
      </c>
      <c r="I4461" s="36" t="s">
        <v>8899</v>
      </c>
      <c r="J4461" s="36" t="s">
        <v>34</v>
      </c>
      <c r="K4461" s="36" t="s">
        <v>35</v>
      </c>
      <c r="L4461" s="37">
        <v>5</v>
      </c>
      <c r="M4461" s="38" t="s">
        <v>36</v>
      </c>
      <c r="N4461" s="38" t="str">
        <f t="shared" si="139"/>
        <v>2840</v>
      </c>
      <c r="O4461" s="83">
        <v>7313.26</v>
      </c>
    </row>
    <row r="4462" spans="1:15" s="22" customFormat="1" ht="11.15" customHeight="1" x14ac:dyDescent="0.2">
      <c r="A4462" s="39" t="s">
        <v>8906</v>
      </c>
      <c r="B4462" s="40" t="str">
        <f t="shared" si="140"/>
        <v>NT4284</v>
      </c>
      <c r="C4462" s="41" t="s">
        <v>8907</v>
      </c>
      <c r="D4462" s="42" t="s">
        <v>7094</v>
      </c>
      <c r="E4462" s="41" t="s">
        <v>7095</v>
      </c>
      <c r="F4462" s="42" t="s">
        <v>1548</v>
      </c>
      <c r="G4462" s="42" t="s">
        <v>8898</v>
      </c>
      <c r="H4462" s="42" t="s">
        <v>32</v>
      </c>
      <c r="I4462" s="42" t="s">
        <v>8899</v>
      </c>
      <c r="J4462" s="42" t="s">
        <v>34</v>
      </c>
      <c r="K4462" s="42" t="s">
        <v>35</v>
      </c>
      <c r="L4462" s="37">
        <v>3</v>
      </c>
      <c r="M4462" s="43" t="s">
        <v>36</v>
      </c>
      <c r="N4462" s="43" t="str">
        <f t="shared" si="139"/>
        <v>2840</v>
      </c>
      <c r="O4462" s="84">
        <v>10392.51</v>
      </c>
    </row>
    <row r="4463" spans="1:15" s="22" customFormat="1" ht="11.15" customHeight="1" x14ac:dyDescent="0.2">
      <c r="A4463" s="33" t="s">
        <v>8908</v>
      </c>
      <c r="B4463" s="34" t="str">
        <f t="shared" si="140"/>
        <v>NT4283</v>
      </c>
      <c r="C4463" s="35" t="s">
        <v>8909</v>
      </c>
      <c r="D4463" s="36" t="s">
        <v>7094</v>
      </c>
      <c r="E4463" s="35" t="s">
        <v>7095</v>
      </c>
      <c r="F4463" s="36" t="s">
        <v>1548</v>
      </c>
      <c r="G4463" s="36" t="s">
        <v>8898</v>
      </c>
      <c r="H4463" s="36" t="s">
        <v>32</v>
      </c>
      <c r="I4463" s="36" t="s">
        <v>8899</v>
      </c>
      <c r="J4463" s="36" t="s">
        <v>34</v>
      </c>
      <c r="K4463" s="36" t="s">
        <v>35</v>
      </c>
      <c r="L4463" s="37">
        <v>6</v>
      </c>
      <c r="M4463" s="38" t="s">
        <v>36</v>
      </c>
      <c r="N4463" s="38" t="str">
        <f t="shared" si="139"/>
        <v>2840</v>
      </c>
      <c r="O4463" s="83">
        <v>5388.72</v>
      </c>
    </row>
    <row r="4464" spans="1:15" s="22" customFormat="1" ht="11.15" customHeight="1" x14ac:dyDescent="0.2">
      <c r="A4464" s="39" t="s">
        <v>8910</v>
      </c>
      <c r="B4464" s="40" t="str">
        <f t="shared" si="140"/>
        <v>NT4285</v>
      </c>
      <c r="C4464" s="41" t="s">
        <v>8911</v>
      </c>
      <c r="D4464" s="42" t="s">
        <v>7094</v>
      </c>
      <c r="E4464" s="41" t="s">
        <v>7095</v>
      </c>
      <c r="F4464" s="42" t="s">
        <v>1548</v>
      </c>
      <c r="G4464" s="42" t="s">
        <v>8898</v>
      </c>
      <c r="H4464" s="42" t="s">
        <v>32</v>
      </c>
      <c r="I4464" s="42" t="s">
        <v>8899</v>
      </c>
      <c r="J4464" s="42" t="s">
        <v>34</v>
      </c>
      <c r="K4464" s="42" t="s">
        <v>35</v>
      </c>
      <c r="L4464" s="37">
        <v>2</v>
      </c>
      <c r="M4464" s="43" t="s">
        <v>36</v>
      </c>
      <c r="N4464" s="43" t="str">
        <f t="shared" si="139"/>
        <v>2840</v>
      </c>
      <c r="O4464" s="84">
        <v>7313.26</v>
      </c>
    </row>
    <row r="4465" spans="1:15" s="22" customFormat="1" ht="11.15" customHeight="1" x14ac:dyDescent="0.2">
      <c r="A4465" s="33" t="s">
        <v>8912</v>
      </c>
      <c r="B4465" s="34" t="str">
        <f t="shared" si="140"/>
        <v>L4282</v>
      </c>
      <c r="C4465" s="35" t="s">
        <v>8913</v>
      </c>
      <c r="D4465" s="36" t="s">
        <v>7094</v>
      </c>
      <c r="E4465" s="35" t="s">
        <v>7095</v>
      </c>
      <c r="F4465" s="36" t="s">
        <v>1548</v>
      </c>
      <c r="G4465" s="36" t="s">
        <v>8898</v>
      </c>
      <c r="H4465" s="36" t="s">
        <v>32</v>
      </c>
      <c r="I4465" s="36" t="s">
        <v>8899</v>
      </c>
      <c r="J4465" s="36" t="s">
        <v>34</v>
      </c>
      <c r="K4465" s="36" t="s">
        <v>35</v>
      </c>
      <c r="L4465" s="37">
        <v>1</v>
      </c>
      <c r="M4465" s="38" t="s">
        <v>36</v>
      </c>
      <c r="N4465" s="38" t="str">
        <f t="shared" si="139"/>
        <v>2840</v>
      </c>
      <c r="O4465" s="83">
        <v>7621.18</v>
      </c>
    </row>
    <row r="4466" spans="1:15" s="22" customFormat="1" ht="11.15" customHeight="1" x14ac:dyDescent="0.2">
      <c r="A4466" s="39" t="s">
        <v>8914</v>
      </c>
      <c r="B4466" s="40" t="str">
        <f t="shared" si="140"/>
        <v>721149</v>
      </c>
      <c r="C4466" s="41" t="s">
        <v>8915</v>
      </c>
      <c r="D4466" s="42" t="s">
        <v>7094</v>
      </c>
      <c r="E4466" s="41" t="s">
        <v>7095</v>
      </c>
      <c r="F4466" s="42" t="s">
        <v>1548</v>
      </c>
      <c r="G4466" s="42" t="s">
        <v>8916</v>
      </c>
      <c r="H4466" s="42" t="s">
        <v>32</v>
      </c>
      <c r="I4466" s="42" t="s">
        <v>8917</v>
      </c>
      <c r="J4466" s="42" t="s">
        <v>34</v>
      </c>
      <c r="K4466" s="42" t="s">
        <v>35</v>
      </c>
      <c r="L4466" s="37">
        <v>0</v>
      </c>
      <c r="M4466" s="43" t="s">
        <v>36</v>
      </c>
      <c r="N4466" s="43" t="str">
        <f t="shared" si="139"/>
        <v>0479</v>
      </c>
      <c r="O4466" s="84">
        <v>2264.9760000000001</v>
      </c>
    </row>
    <row r="4467" spans="1:15" s="22" customFormat="1" ht="11.15" customHeight="1" x14ac:dyDescent="0.2">
      <c r="A4467" s="33" t="s">
        <v>8918</v>
      </c>
      <c r="B4467" s="34" t="str">
        <f t="shared" si="140"/>
        <v>721449</v>
      </c>
      <c r="C4467" s="35" t="s">
        <v>8919</v>
      </c>
      <c r="D4467" s="36" t="s">
        <v>7094</v>
      </c>
      <c r="E4467" s="35" t="s">
        <v>7095</v>
      </c>
      <c r="F4467" s="36" t="s">
        <v>1548</v>
      </c>
      <c r="G4467" s="36" t="s">
        <v>8916</v>
      </c>
      <c r="H4467" s="36" t="s">
        <v>32</v>
      </c>
      <c r="I4467" s="36" t="s">
        <v>8917</v>
      </c>
      <c r="J4467" s="36" t="s">
        <v>34</v>
      </c>
      <c r="K4467" s="36" t="s">
        <v>35</v>
      </c>
      <c r="L4467" s="37">
        <v>0</v>
      </c>
      <c r="M4467" s="38" t="s">
        <v>36</v>
      </c>
      <c r="N4467" s="38" t="str">
        <f t="shared" si="139"/>
        <v>0479</v>
      </c>
      <c r="O4467" s="83">
        <v>2717.9712</v>
      </c>
    </row>
    <row r="4468" spans="1:15" s="22" customFormat="1" ht="11.15" customHeight="1" x14ac:dyDescent="0.2">
      <c r="A4468" s="39" t="s">
        <v>8920</v>
      </c>
      <c r="B4468" s="40" t="str">
        <f t="shared" si="140"/>
        <v>721349</v>
      </c>
      <c r="C4468" s="41" t="s">
        <v>8921</v>
      </c>
      <c r="D4468" s="42" t="s">
        <v>7094</v>
      </c>
      <c r="E4468" s="41" t="s">
        <v>7095</v>
      </c>
      <c r="F4468" s="42" t="s">
        <v>1548</v>
      </c>
      <c r="G4468" s="42" t="s">
        <v>8916</v>
      </c>
      <c r="H4468" s="42" t="s">
        <v>32</v>
      </c>
      <c r="I4468" s="42" t="s">
        <v>8917</v>
      </c>
      <c r="J4468" s="42" t="s">
        <v>34</v>
      </c>
      <c r="K4468" s="42" t="s">
        <v>35</v>
      </c>
      <c r="L4468" s="37">
        <v>0</v>
      </c>
      <c r="M4468" s="43" t="s">
        <v>36</v>
      </c>
      <c r="N4468" s="43" t="str">
        <f t="shared" si="139"/>
        <v>0479</v>
      </c>
      <c r="O4468" s="84">
        <v>2717.9712</v>
      </c>
    </row>
    <row r="4469" spans="1:15" s="22" customFormat="1" ht="11.15" customHeight="1" x14ac:dyDescent="0.2">
      <c r="A4469" s="33" t="s">
        <v>8922</v>
      </c>
      <c r="B4469" s="34" t="str">
        <f t="shared" si="140"/>
        <v>078757</v>
      </c>
      <c r="C4469" s="35" t="s">
        <v>8923</v>
      </c>
      <c r="D4469" s="36" t="s">
        <v>7094</v>
      </c>
      <c r="E4469" s="35" t="s">
        <v>7095</v>
      </c>
      <c r="F4469" s="36" t="s">
        <v>1548</v>
      </c>
      <c r="G4469" s="36" t="s">
        <v>8916</v>
      </c>
      <c r="H4469" s="36" t="s">
        <v>32</v>
      </c>
      <c r="I4469" s="36" t="s">
        <v>8917</v>
      </c>
      <c r="J4469" s="36" t="s">
        <v>34</v>
      </c>
      <c r="K4469" s="36" t="s">
        <v>35</v>
      </c>
      <c r="L4469" s="37">
        <v>36</v>
      </c>
      <c r="M4469" s="38" t="s">
        <v>36</v>
      </c>
      <c r="N4469" s="38" t="str">
        <f t="shared" si="139"/>
        <v>0479</v>
      </c>
      <c r="O4469" s="83">
        <v>7624.21</v>
      </c>
    </row>
    <row r="4470" spans="1:15" s="22" customFormat="1" ht="11.15" customHeight="1" x14ac:dyDescent="0.2">
      <c r="A4470" s="39" t="s">
        <v>8924</v>
      </c>
      <c r="B4470" s="40" t="str">
        <f t="shared" si="140"/>
        <v>079379</v>
      </c>
      <c r="C4470" s="41" t="s">
        <v>8925</v>
      </c>
      <c r="D4470" s="42" t="s">
        <v>7094</v>
      </c>
      <c r="E4470" s="41" t="s">
        <v>7095</v>
      </c>
      <c r="F4470" s="42" t="s">
        <v>1548</v>
      </c>
      <c r="G4470" s="42" t="s">
        <v>8916</v>
      </c>
      <c r="H4470" s="42" t="s">
        <v>32</v>
      </c>
      <c r="I4470" s="42" t="s">
        <v>8917</v>
      </c>
      <c r="J4470" s="42" t="s">
        <v>34</v>
      </c>
      <c r="K4470" s="42" t="s">
        <v>35</v>
      </c>
      <c r="L4470" s="37">
        <v>10</v>
      </c>
      <c r="M4470" s="43" t="s">
        <v>36</v>
      </c>
      <c r="N4470" s="43" t="str">
        <f t="shared" si="139"/>
        <v>0479</v>
      </c>
      <c r="O4470" s="84">
        <v>5463.6</v>
      </c>
    </row>
    <row r="4471" spans="1:15" s="22" customFormat="1" ht="11.15" customHeight="1" x14ac:dyDescent="0.35">
      <c r="A4471" s="44" t="s">
        <v>8926</v>
      </c>
      <c r="B4471" s="45" t="str">
        <f t="shared" si="140"/>
        <v>067312</v>
      </c>
      <c r="C4471" s="46" t="s">
        <v>8927</v>
      </c>
      <c r="D4471" s="46" t="s">
        <v>7094</v>
      </c>
      <c r="E4471" s="46" t="s">
        <v>7095</v>
      </c>
      <c r="F4471" s="46"/>
      <c r="G4471" s="46" t="s">
        <v>8916</v>
      </c>
      <c r="H4471" s="46" t="s">
        <v>32</v>
      </c>
      <c r="I4471" s="46" t="s">
        <v>8917</v>
      </c>
      <c r="J4471" s="46" t="s">
        <v>34</v>
      </c>
      <c r="K4471" s="46" t="s">
        <v>35</v>
      </c>
      <c r="L4471" s="37">
        <v>8</v>
      </c>
      <c r="M4471" s="47" t="s">
        <v>36</v>
      </c>
      <c r="N4471" s="38" t="str">
        <f t="shared" si="139"/>
        <v>0479</v>
      </c>
      <c r="O4471" s="83">
        <v>12586.7</v>
      </c>
    </row>
    <row r="4472" spans="1:15" s="22" customFormat="1" ht="11.15" customHeight="1" x14ac:dyDescent="0.2">
      <c r="A4472" s="39" t="s">
        <v>8928</v>
      </c>
      <c r="B4472" s="40" t="str">
        <f t="shared" si="140"/>
        <v>067352</v>
      </c>
      <c r="C4472" s="41" t="s">
        <v>8929</v>
      </c>
      <c r="D4472" s="42" t="s">
        <v>7094</v>
      </c>
      <c r="E4472" s="41" t="s">
        <v>7095</v>
      </c>
      <c r="F4472" s="42" t="s">
        <v>1548</v>
      </c>
      <c r="G4472" s="42" t="s">
        <v>8916</v>
      </c>
      <c r="H4472" s="42" t="s">
        <v>32</v>
      </c>
      <c r="I4472" s="42" t="s">
        <v>8917</v>
      </c>
      <c r="J4472" s="42" t="s">
        <v>34</v>
      </c>
      <c r="K4472" s="42" t="s">
        <v>35</v>
      </c>
      <c r="L4472" s="37">
        <v>4</v>
      </c>
      <c r="M4472" s="43" t="s">
        <v>36</v>
      </c>
      <c r="N4472" s="43" t="str">
        <f t="shared" si="139"/>
        <v>0479</v>
      </c>
      <c r="O4472" s="84" t="s">
        <v>2831</v>
      </c>
    </row>
    <row r="4473" spans="1:15" s="22" customFormat="1" ht="11.15" customHeight="1" x14ac:dyDescent="0.2">
      <c r="A4473" s="33" t="s">
        <v>8930</v>
      </c>
      <c r="B4473" s="34" t="str">
        <f t="shared" si="140"/>
        <v>753170</v>
      </c>
      <c r="C4473" s="35" t="s">
        <v>8931</v>
      </c>
      <c r="D4473" s="36" t="s">
        <v>7094</v>
      </c>
      <c r="E4473" s="35" t="s">
        <v>7095</v>
      </c>
      <c r="F4473" s="36" t="s">
        <v>1548</v>
      </c>
      <c r="G4473" s="36" t="s">
        <v>8916</v>
      </c>
      <c r="H4473" s="36" t="s">
        <v>32</v>
      </c>
      <c r="I4473" s="36" t="s">
        <v>8917</v>
      </c>
      <c r="J4473" s="36" t="s">
        <v>34</v>
      </c>
      <c r="K4473" s="36" t="s">
        <v>35</v>
      </c>
      <c r="L4473" s="37">
        <v>3</v>
      </c>
      <c r="M4473" s="38" t="s">
        <v>36</v>
      </c>
      <c r="N4473" s="38" t="str">
        <f t="shared" si="139"/>
        <v>0479</v>
      </c>
      <c r="O4473" s="83">
        <v>13384.58</v>
      </c>
    </row>
    <row r="4474" spans="1:15" s="22" customFormat="1" ht="11.15" customHeight="1" x14ac:dyDescent="0.2">
      <c r="A4474" s="39" t="s">
        <v>8932</v>
      </c>
      <c r="B4474" s="40" t="str">
        <f t="shared" si="140"/>
        <v>754716</v>
      </c>
      <c r="C4474" s="41" t="s">
        <v>8933</v>
      </c>
      <c r="D4474" s="42" t="s">
        <v>7094</v>
      </c>
      <c r="E4474" s="41" t="s">
        <v>7095</v>
      </c>
      <c r="F4474" s="42" t="s">
        <v>1548</v>
      </c>
      <c r="G4474" s="42" t="s">
        <v>8916</v>
      </c>
      <c r="H4474" s="42" t="s">
        <v>32</v>
      </c>
      <c r="I4474" s="42" t="s">
        <v>8917</v>
      </c>
      <c r="J4474" s="42" t="s">
        <v>34</v>
      </c>
      <c r="K4474" s="42" t="s">
        <v>35</v>
      </c>
      <c r="L4474" s="37">
        <v>0</v>
      </c>
      <c r="M4474" s="43" t="s">
        <v>36</v>
      </c>
      <c r="N4474" s="43" t="str">
        <f t="shared" si="139"/>
        <v>0479</v>
      </c>
      <c r="O4474" s="84">
        <v>6398.96</v>
      </c>
    </row>
    <row r="4475" spans="1:15" s="22" customFormat="1" ht="12" customHeight="1" x14ac:dyDescent="0.2">
      <c r="A4475" s="33" t="s">
        <v>8934</v>
      </c>
      <c r="B4475" s="34" t="str">
        <f t="shared" si="140"/>
        <v>770082</v>
      </c>
      <c r="C4475" s="35" t="s">
        <v>8935</v>
      </c>
      <c r="D4475" s="36" t="s">
        <v>7094</v>
      </c>
      <c r="E4475" s="35" t="s">
        <v>7095</v>
      </c>
      <c r="F4475" s="36" t="s">
        <v>1548</v>
      </c>
      <c r="G4475" s="36" t="s">
        <v>8916</v>
      </c>
      <c r="H4475" s="36" t="s">
        <v>32</v>
      </c>
      <c r="I4475" s="36" t="s">
        <v>8917</v>
      </c>
      <c r="J4475" s="36" t="s">
        <v>34</v>
      </c>
      <c r="K4475" s="36" t="s">
        <v>35</v>
      </c>
      <c r="L4475" s="37">
        <v>2</v>
      </c>
      <c r="M4475" s="38" t="s">
        <v>36</v>
      </c>
      <c r="N4475" s="38" t="str">
        <f t="shared" ref="N4475:N4538" si="141">TEXT(G4475,"0000")</f>
        <v>0479</v>
      </c>
      <c r="O4475" s="83">
        <v>14472.52</v>
      </c>
    </row>
    <row r="4476" spans="1:15" s="22" customFormat="1" ht="12" customHeight="1" x14ac:dyDescent="0.2">
      <c r="A4476" s="39" t="s">
        <v>8936</v>
      </c>
      <c r="B4476" s="40" t="str">
        <f t="shared" si="140"/>
        <v>078758</v>
      </c>
      <c r="C4476" s="41" t="s">
        <v>8937</v>
      </c>
      <c r="D4476" s="42" t="s">
        <v>7094</v>
      </c>
      <c r="E4476" s="41" t="s">
        <v>7095</v>
      </c>
      <c r="F4476" s="42" t="s">
        <v>1548</v>
      </c>
      <c r="G4476" s="42" t="s">
        <v>8916</v>
      </c>
      <c r="H4476" s="42" t="s">
        <v>32</v>
      </c>
      <c r="I4476" s="42" t="s">
        <v>8917</v>
      </c>
      <c r="J4476" s="42" t="s">
        <v>34</v>
      </c>
      <c r="K4476" s="42" t="s">
        <v>35</v>
      </c>
      <c r="L4476" s="37">
        <v>6</v>
      </c>
      <c r="M4476" s="43" t="s">
        <v>36</v>
      </c>
      <c r="N4476" s="43" t="str">
        <f t="shared" si="141"/>
        <v>0479</v>
      </c>
      <c r="O4476" s="84">
        <v>9318.4699999999993</v>
      </c>
    </row>
    <row r="4477" spans="1:15" s="22" customFormat="1" ht="12" customHeight="1" x14ac:dyDescent="0.2">
      <c r="A4477" s="33" t="s">
        <v>8938</v>
      </c>
      <c r="B4477" s="34" t="str">
        <f t="shared" si="140"/>
        <v>770083</v>
      </c>
      <c r="C4477" s="35" t="s">
        <v>8939</v>
      </c>
      <c r="D4477" s="36" t="s">
        <v>7094</v>
      </c>
      <c r="E4477" s="35" t="s">
        <v>7095</v>
      </c>
      <c r="F4477" s="36" t="s">
        <v>1548</v>
      </c>
      <c r="G4477" s="36" t="s">
        <v>8916</v>
      </c>
      <c r="H4477" s="36" t="s">
        <v>32</v>
      </c>
      <c r="I4477" s="36" t="s">
        <v>8917</v>
      </c>
      <c r="J4477" s="36" t="s">
        <v>34</v>
      </c>
      <c r="K4477" s="36" t="s">
        <v>35</v>
      </c>
      <c r="L4477" s="37">
        <v>1</v>
      </c>
      <c r="M4477" s="38" t="s">
        <v>36</v>
      </c>
      <c r="N4477" s="38" t="str">
        <f t="shared" si="141"/>
        <v>0479</v>
      </c>
      <c r="O4477" s="83">
        <v>9262.41</v>
      </c>
    </row>
    <row r="4478" spans="1:15" s="22" customFormat="1" ht="12" customHeight="1" x14ac:dyDescent="0.2">
      <c r="A4478" s="39" t="s">
        <v>8940</v>
      </c>
      <c r="B4478" s="40" t="str">
        <f t="shared" si="140"/>
        <v>754746</v>
      </c>
      <c r="C4478" s="41" t="s">
        <v>8941</v>
      </c>
      <c r="D4478" s="42" t="s">
        <v>7094</v>
      </c>
      <c r="E4478" s="41" t="s">
        <v>7095</v>
      </c>
      <c r="F4478" s="42" t="s">
        <v>1548</v>
      </c>
      <c r="G4478" s="42" t="s">
        <v>8916</v>
      </c>
      <c r="H4478" s="42" t="s">
        <v>32</v>
      </c>
      <c r="I4478" s="42" t="s">
        <v>8917</v>
      </c>
      <c r="J4478" s="42" t="s">
        <v>34</v>
      </c>
      <c r="K4478" s="42" t="s">
        <v>35</v>
      </c>
      <c r="L4478" s="37">
        <v>1</v>
      </c>
      <c r="M4478" s="43" t="s">
        <v>36</v>
      </c>
      <c r="N4478" s="43" t="str">
        <f t="shared" si="141"/>
        <v>0479</v>
      </c>
      <c r="O4478" s="84">
        <v>9410.23</v>
      </c>
    </row>
    <row r="4479" spans="1:15" s="22" customFormat="1" ht="11.15" customHeight="1" x14ac:dyDescent="0.2">
      <c r="A4479" s="33" t="s">
        <v>8942</v>
      </c>
      <c r="B4479" s="34" t="str">
        <f t="shared" si="140"/>
        <v>754736</v>
      </c>
      <c r="C4479" s="35" t="s">
        <v>8943</v>
      </c>
      <c r="D4479" s="36" t="s">
        <v>7094</v>
      </c>
      <c r="E4479" s="35" t="s">
        <v>7095</v>
      </c>
      <c r="F4479" s="36" t="s">
        <v>1548</v>
      </c>
      <c r="G4479" s="36" t="s">
        <v>8916</v>
      </c>
      <c r="H4479" s="36" t="s">
        <v>32</v>
      </c>
      <c r="I4479" s="36" t="s">
        <v>8917</v>
      </c>
      <c r="J4479" s="36" t="s">
        <v>34</v>
      </c>
      <c r="K4479" s="36" t="s">
        <v>35</v>
      </c>
      <c r="L4479" s="37">
        <v>1</v>
      </c>
      <c r="M4479" s="38" t="s">
        <v>36</v>
      </c>
      <c r="N4479" s="38" t="str">
        <f t="shared" si="141"/>
        <v>0479</v>
      </c>
      <c r="O4479" s="83">
        <v>9410.23</v>
      </c>
    </row>
    <row r="4480" spans="1:15" s="22" customFormat="1" ht="11.15" customHeight="1" x14ac:dyDescent="0.2">
      <c r="A4480" s="39" t="s">
        <v>8944</v>
      </c>
      <c r="B4480" s="40" t="str">
        <f t="shared" si="140"/>
        <v>032272</v>
      </c>
      <c r="C4480" s="41" t="s">
        <v>8945</v>
      </c>
      <c r="D4480" s="42" t="s">
        <v>7094</v>
      </c>
      <c r="E4480" s="41" t="s">
        <v>7095</v>
      </c>
      <c r="F4480" s="42" t="s">
        <v>1548</v>
      </c>
      <c r="G4480" s="42" t="s">
        <v>8946</v>
      </c>
      <c r="H4480" s="42" t="s">
        <v>32</v>
      </c>
      <c r="I4480" s="42" t="s">
        <v>8947</v>
      </c>
      <c r="J4480" s="42" t="s">
        <v>34</v>
      </c>
      <c r="K4480" s="42" t="s">
        <v>1287</v>
      </c>
      <c r="L4480" s="37">
        <v>164</v>
      </c>
      <c r="M4480" s="43" t="s">
        <v>36</v>
      </c>
      <c r="N4480" s="43" t="str">
        <f t="shared" si="141"/>
        <v>0452</v>
      </c>
      <c r="O4480" s="84">
        <v>60194.29</v>
      </c>
    </row>
    <row r="4481" spans="1:15" s="22" customFormat="1" ht="12" customHeight="1" x14ac:dyDescent="0.2">
      <c r="A4481" s="33" t="s">
        <v>8948</v>
      </c>
      <c r="B4481" s="34" t="str">
        <f t="shared" si="140"/>
        <v>032275</v>
      </c>
      <c r="C4481" s="35" t="s">
        <v>8949</v>
      </c>
      <c r="D4481" s="36" t="s">
        <v>7094</v>
      </c>
      <c r="E4481" s="35" t="s">
        <v>7095</v>
      </c>
      <c r="F4481" s="36" t="s">
        <v>1548</v>
      </c>
      <c r="G4481" s="36" t="s">
        <v>8946</v>
      </c>
      <c r="H4481" s="36" t="s">
        <v>32</v>
      </c>
      <c r="I4481" s="36" t="s">
        <v>8947</v>
      </c>
      <c r="J4481" s="36" t="s">
        <v>34</v>
      </c>
      <c r="K4481" s="36" t="s">
        <v>1287</v>
      </c>
      <c r="L4481" s="37">
        <v>46</v>
      </c>
      <c r="M4481" s="38" t="s">
        <v>36</v>
      </c>
      <c r="N4481" s="38" t="str">
        <f t="shared" si="141"/>
        <v>0452</v>
      </c>
      <c r="O4481" s="83">
        <v>124292.29</v>
      </c>
    </row>
    <row r="4482" spans="1:15" s="22" customFormat="1" ht="12" customHeight="1" x14ac:dyDescent="0.2">
      <c r="A4482" s="39" t="s">
        <v>8950</v>
      </c>
      <c r="B4482" s="40" t="str">
        <f t="shared" si="140"/>
        <v>032274</v>
      </c>
      <c r="C4482" s="41" t="s">
        <v>8951</v>
      </c>
      <c r="D4482" s="42" t="s">
        <v>7094</v>
      </c>
      <c r="E4482" s="41" t="s">
        <v>7095</v>
      </c>
      <c r="F4482" s="42" t="s">
        <v>1548</v>
      </c>
      <c r="G4482" s="42" t="s">
        <v>8946</v>
      </c>
      <c r="H4482" s="42" t="s">
        <v>32</v>
      </c>
      <c r="I4482" s="42" t="s">
        <v>8947</v>
      </c>
      <c r="J4482" s="42" t="s">
        <v>34</v>
      </c>
      <c r="K4482" s="42" t="s">
        <v>1287</v>
      </c>
      <c r="L4482" s="37">
        <v>46</v>
      </c>
      <c r="M4482" s="43" t="s">
        <v>36</v>
      </c>
      <c r="N4482" s="43" t="str">
        <f t="shared" si="141"/>
        <v>0452</v>
      </c>
      <c r="O4482" s="84">
        <v>61170.21</v>
      </c>
    </row>
    <row r="4483" spans="1:15" s="22" customFormat="1" ht="12" customHeight="1" x14ac:dyDescent="0.2">
      <c r="A4483" s="33" t="s">
        <v>8952</v>
      </c>
      <c r="B4483" s="34" t="str">
        <f t="shared" ref="B4483:B4546" si="142">HYPERLINK(CONCATENATE("https://project.daccord.ru/2024/Items/PL_ItemView.php?Reference=",A4483),A4483)</f>
        <v>032241</v>
      </c>
      <c r="C4483" s="35" t="s">
        <v>8953</v>
      </c>
      <c r="D4483" s="36" t="s">
        <v>7094</v>
      </c>
      <c r="E4483" s="35" t="s">
        <v>7095</v>
      </c>
      <c r="F4483" s="36" t="s">
        <v>1548</v>
      </c>
      <c r="G4483" s="36" t="s">
        <v>8946</v>
      </c>
      <c r="H4483" s="36" t="s">
        <v>32</v>
      </c>
      <c r="I4483" s="36" t="s">
        <v>8947</v>
      </c>
      <c r="J4483" s="36" t="s">
        <v>34</v>
      </c>
      <c r="K4483" s="36" t="s">
        <v>35</v>
      </c>
      <c r="L4483" s="37">
        <v>3689</v>
      </c>
      <c r="M4483" s="38" t="s">
        <v>36</v>
      </c>
      <c r="N4483" s="38" t="str">
        <f t="shared" si="141"/>
        <v>0452</v>
      </c>
      <c r="O4483" s="83">
        <v>515.41999999999996</v>
      </c>
    </row>
    <row r="4484" spans="1:15" s="22" customFormat="1" ht="12" customHeight="1" x14ac:dyDescent="0.2">
      <c r="A4484" s="39" t="s">
        <v>8954</v>
      </c>
      <c r="B4484" s="40" t="str">
        <f t="shared" si="142"/>
        <v>032271</v>
      </c>
      <c r="C4484" s="41" t="s">
        <v>8955</v>
      </c>
      <c r="D4484" s="42" t="s">
        <v>7094</v>
      </c>
      <c r="E4484" s="41" t="s">
        <v>7095</v>
      </c>
      <c r="F4484" s="42" t="s">
        <v>1548</v>
      </c>
      <c r="G4484" s="42" t="s">
        <v>8946</v>
      </c>
      <c r="H4484" s="42" t="s">
        <v>32</v>
      </c>
      <c r="I4484" s="42" t="s">
        <v>8947</v>
      </c>
      <c r="J4484" s="42" t="s">
        <v>34</v>
      </c>
      <c r="K4484" s="42" t="s">
        <v>1287</v>
      </c>
      <c r="L4484" s="37">
        <v>46</v>
      </c>
      <c r="M4484" s="43" t="s">
        <v>36</v>
      </c>
      <c r="N4484" s="43" t="str">
        <f t="shared" si="141"/>
        <v>0452</v>
      </c>
      <c r="O4484" s="84">
        <v>123460.22</v>
      </c>
    </row>
    <row r="4485" spans="1:15" s="22" customFormat="1" ht="12" customHeight="1" x14ac:dyDescent="0.2">
      <c r="A4485" s="33" t="s">
        <v>8956</v>
      </c>
      <c r="B4485" s="34" t="str">
        <f t="shared" si="142"/>
        <v>032231</v>
      </c>
      <c r="C4485" s="35" t="s">
        <v>8957</v>
      </c>
      <c r="D4485" s="36" t="s">
        <v>7094</v>
      </c>
      <c r="E4485" s="35" t="s">
        <v>7095</v>
      </c>
      <c r="F4485" s="36" t="s">
        <v>1548</v>
      </c>
      <c r="G4485" s="36" t="s">
        <v>8946</v>
      </c>
      <c r="H4485" s="36" t="s">
        <v>32</v>
      </c>
      <c r="I4485" s="36" t="s">
        <v>8947</v>
      </c>
      <c r="J4485" s="36" t="s">
        <v>34</v>
      </c>
      <c r="K4485" s="36" t="s">
        <v>35</v>
      </c>
      <c r="L4485" s="37">
        <v>1134</v>
      </c>
      <c r="M4485" s="38" t="s">
        <v>36</v>
      </c>
      <c r="N4485" s="38" t="str">
        <f t="shared" si="141"/>
        <v>0452</v>
      </c>
      <c r="O4485" s="83">
        <v>486.56</v>
      </c>
    </row>
    <row r="4486" spans="1:15" s="22" customFormat="1" ht="12" customHeight="1" x14ac:dyDescent="0.2">
      <c r="A4486" s="39" t="s">
        <v>8958</v>
      </c>
      <c r="B4486" s="40" t="str">
        <f t="shared" si="142"/>
        <v>032243</v>
      </c>
      <c r="C4486" s="41" t="s">
        <v>8959</v>
      </c>
      <c r="D4486" s="42" t="s">
        <v>7094</v>
      </c>
      <c r="E4486" s="41" t="s">
        <v>7095</v>
      </c>
      <c r="F4486" s="42" t="s">
        <v>1548</v>
      </c>
      <c r="G4486" s="42" t="s">
        <v>8946</v>
      </c>
      <c r="H4486" s="42" t="s">
        <v>32</v>
      </c>
      <c r="I4486" s="42" t="s">
        <v>8947</v>
      </c>
      <c r="J4486" s="42" t="s">
        <v>34</v>
      </c>
      <c r="K4486" s="42" t="s">
        <v>35</v>
      </c>
      <c r="L4486" s="37">
        <v>2000</v>
      </c>
      <c r="M4486" s="43" t="s">
        <v>36</v>
      </c>
      <c r="N4486" s="43" t="str">
        <f t="shared" si="141"/>
        <v>0452</v>
      </c>
      <c r="O4486" s="84">
        <v>606.6</v>
      </c>
    </row>
    <row r="4487" spans="1:15" s="22" customFormat="1" ht="11.15" customHeight="1" x14ac:dyDescent="0.2">
      <c r="A4487" s="33" t="s">
        <v>8960</v>
      </c>
      <c r="B4487" s="34" t="str">
        <f t="shared" si="142"/>
        <v>032220</v>
      </c>
      <c r="C4487" s="35" t="s">
        <v>8961</v>
      </c>
      <c r="D4487" s="36" t="s">
        <v>7094</v>
      </c>
      <c r="E4487" s="35" t="s">
        <v>7095</v>
      </c>
      <c r="F4487" s="36" t="s">
        <v>1548</v>
      </c>
      <c r="G4487" s="36" t="s">
        <v>8946</v>
      </c>
      <c r="H4487" s="36" t="s">
        <v>32</v>
      </c>
      <c r="I4487" s="36" t="s">
        <v>8947</v>
      </c>
      <c r="J4487" s="36" t="s">
        <v>34</v>
      </c>
      <c r="K4487" s="36" t="s">
        <v>35</v>
      </c>
      <c r="L4487" s="37">
        <v>1040</v>
      </c>
      <c r="M4487" s="38" t="s">
        <v>36</v>
      </c>
      <c r="N4487" s="38" t="str">
        <f t="shared" si="141"/>
        <v>0452</v>
      </c>
      <c r="O4487" s="83">
        <v>603.59</v>
      </c>
    </row>
    <row r="4488" spans="1:15" s="22" customFormat="1" ht="11.15" customHeight="1" x14ac:dyDescent="0.2">
      <c r="A4488" s="39" t="s">
        <v>8962</v>
      </c>
      <c r="B4488" s="40" t="str">
        <f t="shared" si="142"/>
        <v>032211</v>
      </c>
      <c r="C4488" s="41" t="s">
        <v>8963</v>
      </c>
      <c r="D4488" s="42" t="s">
        <v>7094</v>
      </c>
      <c r="E4488" s="41" t="s">
        <v>7095</v>
      </c>
      <c r="F4488" s="42" t="s">
        <v>1548</v>
      </c>
      <c r="G4488" s="42" t="s">
        <v>8946</v>
      </c>
      <c r="H4488" s="42" t="s">
        <v>32</v>
      </c>
      <c r="I4488" s="42" t="s">
        <v>8947</v>
      </c>
      <c r="J4488" s="42" t="s">
        <v>34</v>
      </c>
      <c r="K4488" s="42" t="s">
        <v>35</v>
      </c>
      <c r="L4488" s="37">
        <v>554</v>
      </c>
      <c r="M4488" s="43" t="s">
        <v>36</v>
      </c>
      <c r="N4488" s="43" t="str">
        <f t="shared" si="141"/>
        <v>0452</v>
      </c>
      <c r="O4488" s="84">
        <v>383.06</v>
      </c>
    </row>
    <row r="4489" spans="1:15" s="22" customFormat="1" ht="11.15" customHeight="1" x14ac:dyDescent="0.2">
      <c r="A4489" s="33" t="s">
        <v>8964</v>
      </c>
      <c r="B4489" s="34" t="str">
        <f t="shared" si="142"/>
        <v>032278</v>
      </c>
      <c r="C4489" s="35" t="s">
        <v>8965</v>
      </c>
      <c r="D4489" s="36" t="s">
        <v>7094</v>
      </c>
      <c r="E4489" s="35" t="s">
        <v>7095</v>
      </c>
      <c r="F4489" s="36" t="s">
        <v>1548</v>
      </c>
      <c r="G4489" s="36" t="s">
        <v>8946</v>
      </c>
      <c r="H4489" s="36" t="s">
        <v>32</v>
      </c>
      <c r="I4489" s="36" t="s">
        <v>8947</v>
      </c>
      <c r="J4489" s="36" t="s">
        <v>34</v>
      </c>
      <c r="K4489" s="36" t="s">
        <v>35</v>
      </c>
      <c r="L4489" s="37">
        <v>14</v>
      </c>
      <c r="M4489" s="38" t="s">
        <v>36</v>
      </c>
      <c r="N4489" s="38" t="str">
        <f t="shared" si="141"/>
        <v>0452</v>
      </c>
      <c r="O4489" s="83">
        <v>18164.09</v>
      </c>
    </row>
    <row r="4490" spans="1:15" s="22" customFormat="1" ht="11.15" customHeight="1" x14ac:dyDescent="0.2">
      <c r="A4490" s="39" t="s">
        <v>8966</v>
      </c>
      <c r="B4490" s="40" t="str">
        <f t="shared" si="142"/>
        <v>032230</v>
      </c>
      <c r="C4490" s="41" t="s">
        <v>8967</v>
      </c>
      <c r="D4490" s="42" t="s">
        <v>7094</v>
      </c>
      <c r="E4490" s="41" t="s">
        <v>7095</v>
      </c>
      <c r="F4490" s="42" t="s">
        <v>1548</v>
      </c>
      <c r="G4490" s="42" t="s">
        <v>8946</v>
      </c>
      <c r="H4490" s="42" t="s">
        <v>32</v>
      </c>
      <c r="I4490" s="42" t="s">
        <v>8947</v>
      </c>
      <c r="J4490" s="42" t="s">
        <v>34</v>
      </c>
      <c r="K4490" s="42" t="s">
        <v>35</v>
      </c>
      <c r="L4490" s="37">
        <v>150</v>
      </c>
      <c r="M4490" s="43" t="s">
        <v>36</v>
      </c>
      <c r="N4490" s="43" t="str">
        <f t="shared" si="141"/>
        <v>0452</v>
      </c>
      <c r="O4490" s="84">
        <v>664.64</v>
      </c>
    </row>
    <row r="4491" spans="1:15" s="22" customFormat="1" ht="11.15" customHeight="1" x14ac:dyDescent="0.2">
      <c r="A4491" s="33" t="s">
        <v>8968</v>
      </c>
      <c r="B4491" s="34" t="str">
        <f t="shared" si="142"/>
        <v>032624</v>
      </c>
      <c r="C4491" s="35" t="s">
        <v>8969</v>
      </c>
      <c r="D4491" s="36" t="s">
        <v>7094</v>
      </c>
      <c r="E4491" s="35" t="s">
        <v>7095</v>
      </c>
      <c r="F4491" s="36" t="s">
        <v>1548</v>
      </c>
      <c r="G4491" s="36" t="s">
        <v>8946</v>
      </c>
      <c r="H4491" s="36" t="s">
        <v>32</v>
      </c>
      <c r="I4491" s="36" t="s">
        <v>8947</v>
      </c>
      <c r="J4491" s="36" t="s">
        <v>34</v>
      </c>
      <c r="K4491" s="36" t="s">
        <v>35</v>
      </c>
      <c r="L4491" s="37">
        <v>14</v>
      </c>
      <c r="M4491" s="38" t="s">
        <v>36</v>
      </c>
      <c r="N4491" s="38" t="str">
        <f t="shared" si="141"/>
        <v>0452</v>
      </c>
      <c r="O4491" s="83">
        <v>10318.290000000001</v>
      </c>
    </row>
    <row r="4492" spans="1:15" s="22" customFormat="1" ht="11.15" customHeight="1" x14ac:dyDescent="0.2">
      <c r="A4492" s="39" t="s">
        <v>8970</v>
      </c>
      <c r="B4492" s="40" t="str">
        <f t="shared" si="142"/>
        <v>032285</v>
      </c>
      <c r="C4492" s="41" t="s">
        <v>8971</v>
      </c>
      <c r="D4492" s="42" t="s">
        <v>7094</v>
      </c>
      <c r="E4492" s="41" t="s">
        <v>7095</v>
      </c>
      <c r="F4492" s="42" t="s">
        <v>1548</v>
      </c>
      <c r="G4492" s="42" t="s">
        <v>8946</v>
      </c>
      <c r="H4492" s="42" t="s">
        <v>43</v>
      </c>
      <c r="I4492" s="42" t="s">
        <v>8947</v>
      </c>
      <c r="J4492" s="42" t="s">
        <v>34</v>
      </c>
      <c r="K4492" s="42" t="s">
        <v>35</v>
      </c>
      <c r="L4492" s="37">
        <v>1</v>
      </c>
      <c r="M4492" s="43" t="s">
        <v>36</v>
      </c>
      <c r="N4492" s="43" t="str">
        <f t="shared" si="141"/>
        <v>0452</v>
      </c>
      <c r="O4492" s="84">
        <v>50776.88</v>
      </c>
    </row>
    <row r="4493" spans="1:15" s="22" customFormat="1" ht="11.15" customHeight="1" x14ac:dyDescent="0.2">
      <c r="A4493" s="33" t="s">
        <v>8972</v>
      </c>
      <c r="B4493" s="34" t="str">
        <f t="shared" si="142"/>
        <v>032242</v>
      </c>
      <c r="C4493" s="35" t="s">
        <v>8973</v>
      </c>
      <c r="D4493" s="36" t="s">
        <v>7094</v>
      </c>
      <c r="E4493" s="35" t="s">
        <v>7095</v>
      </c>
      <c r="F4493" s="36" t="s">
        <v>1548</v>
      </c>
      <c r="G4493" s="36" t="s">
        <v>8946</v>
      </c>
      <c r="H4493" s="36" t="s">
        <v>32</v>
      </c>
      <c r="I4493" s="36" t="s">
        <v>8947</v>
      </c>
      <c r="J4493" s="36" t="s">
        <v>34</v>
      </c>
      <c r="K4493" s="36" t="s">
        <v>35</v>
      </c>
      <c r="L4493" s="37">
        <v>0</v>
      </c>
      <c r="M4493" s="38" t="s">
        <v>36</v>
      </c>
      <c r="N4493" s="38" t="str">
        <f t="shared" si="141"/>
        <v>0452</v>
      </c>
      <c r="O4493" s="83">
        <v>422.74</v>
      </c>
    </row>
    <row r="4494" spans="1:15" s="22" customFormat="1" ht="11.15" customHeight="1" x14ac:dyDescent="0.35">
      <c r="A4494" s="48" t="s">
        <v>8974</v>
      </c>
      <c r="B4494" s="49" t="str">
        <f t="shared" si="142"/>
        <v>032247</v>
      </c>
      <c r="C4494" s="50" t="s">
        <v>8975</v>
      </c>
      <c r="D4494" s="50" t="s">
        <v>7094</v>
      </c>
      <c r="E4494" s="50" t="s">
        <v>7095</v>
      </c>
      <c r="F4494" s="50" t="s">
        <v>1548</v>
      </c>
      <c r="G4494" s="50" t="s">
        <v>8946</v>
      </c>
      <c r="H4494" s="50" t="s">
        <v>32</v>
      </c>
      <c r="I4494" s="50" t="s">
        <v>8947</v>
      </c>
      <c r="J4494" s="50" t="s">
        <v>34</v>
      </c>
      <c r="K4494" s="50" t="s">
        <v>35</v>
      </c>
      <c r="L4494" s="37">
        <v>8</v>
      </c>
      <c r="M4494" s="51" t="s">
        <v>36</v>
      </c>
      <c r="N4494" s="43" t="str">
        <f t="shared" si="141"/>
        <v>0452</v>
      </c>
      <c r="O4494" s="84">
        <v>846.94</v>
      </c>
    </row>
    <row r="4495" spans="1:15" s="22" customFormat="1" ht="11.15" customHeight="1" x14ac:dyDescent="0.2">
      <c r="A4495" s="33" t="s">
        <v>8976</v>
      </c>
      <c r="B4495" s="34" t="str">
        <f t="shared" si="142"/>
        <v>032221</v>
      </c>
      <c r="C4495" s="35" t="s">
        <v>8977</v>
      </c>
      <c r="D4495" s="36" t="s">
        <v>7094</v>
      </c>
      <c r="E4495" s="35" t="s">
        <v>7095</v>
      </c>
      <c r="F4495" s="36" t="s">
        <v>1548</v>
      </c>
      <c r="G4495" s="36" t="s">
        <v>8946</v>
      </c>
      <c r="H4495" s="36" t="s">
        <v>32</v>
      </c>
      <c r="I4495" s="36" t="s">
        <v>8947</v>
      </c>
      <c r="J4495" s="36" t="s">
        <v>34</v>
      </c>
      <c r="K4495" s="36" t="s">
        <v>35</v>
      </c>
      <c r="L4495" s="37">
        <v>5</v>
      </c>
      <c r="M4495" s="38" t="s">
        <v>36</v>
      </c>
      <c r="N4495" s="38" t="str">
        <f t="shared" si="141"/>
        <v>0452</v>
      </c>
      <c r="O4495" s="83">
        <v>1029.97</v>
      </c>
    </row>
    <row r="4496" spans="1:15" s="22" customFormat="1" ht="11.15" customHeight="1" x14ac:dyDescent="0.2">
      <c r="A4496" s="39" t="s">
        <v>8978</v>
      </c>
      <c r="B4496" s="40" t="str">
        <f t="shared" si="142"/>
        <v>032240</v>
      </c>
      <c r="C4496" s="41" t="s">
        <v>8979</v>
      </c>
      <c r="D4496" s="42" t="s">
        <v>7094</v>
      </c>
      <c r="E4496" s="41" t="s">
        <v>7095</v>
      </c>
      <c r="F4496" s="42" t="s">
        <v>1548</v>
      </c>
      <c r="G4496" s="42" t="s">
        <v>8946</v>
      </c>
      <c r="H4496" s="42" t="s">
        <v>32</v>
      </c>
      <c r="I4496" s="42" t="s">
        <v>8947</v>
      </c>
      <c r="J4496" s="42" t="s">
        <v>34</v>
      </c>
      <c r="K4496" s="42" t="s">
        <v>35</v>
      </c>
      <c r="L4496" s="37">
        <v>3</v>
      </c>
      <c r="M4496" s="43" t="s">
        <v>36</v>
      </c>
      <c r="N4496" s="43" t="str">
        <f t="shared" si="141"/>
        <v>0452</v>
      </c>
      <c r="O4496" s="84">
        <v>980.2</v>
      </c>
    </row>
    <row r="4497" spans="1:15" s="22" customFormat="1" ht="12" customHeight="1" x14ac:dyDescent="0.2">
      <c r="A4497" s="33" t="s">
        <v>8980</v>
      </c>
      <c r="B4497" s="34" t="str">
        <f t="shared" si="142"/>
        <v>412563</v>
      </c>
      <c r="C4497" s="35" t="s">
        <v>8981</v>
      </c>
      <c r="D4497" s="36" t="s">
        <v>383</v>
      </c>
      <c r="E4497" s="35" t="s">
        <v>382</v>
      </c>
      <c r="F4497" s="36" t="s">
        <v>383</v>
      </c>
      <c r="G4497" s="36" t="s">
        <v>8982</v>
      </c>
      <c r="H4497" s="36" t="s">
        <v>32</v>
      </c>
      <c r="I4497" s="36" t="s">
        <v>8983</v>
      </c>
      <c r="J4497" s="36" t="s">
        <v>34</v>
      </c>
      <c r="K4497" s="36" t="s">
        <v>35</v>
      </c>
      <c r="L4497" s="37">
        <v>0</v>
      </c>
      <c r="M4497" s="38" t="s">
        <v>36</v>
      </c>
      <c r="N4497" s="38" t="str">
        <f t="shared" si="141"/>
        <v>0200</v>
      </c>
      <c r="O4497" s="83">
        <v>6847.03</v>
      </c>
    </row>
    <row r="4498" spans="1:15" s="22" customFormat="1" ht="11.15" customHeight="1" x14ac:dyDescent="0.2">
      <c r="A4498" s="39" t="s">
        <v>8984</v>
      </c>
      <c r="B4498" s="40" t="str">
        <f t="shared" si="142"/>
        <v>412430</v>
      </c>
      <c r="C4498" s="41" t="s">
        <v>8985</v>
      </c>
      <c r="D4498" s="42" t="s">
        <v>383</v>
      </c>
      <c r="E4498" s="41" t="s">
        <v>382</v>
      </c>
      <c r="F4498" s="42" t="s">
        <v>383</v>
      </c>
      <c r="G4498" s="42" t="s">
        <v>8982</v>
      </c>
      <c r="H4498" s="42" t="s">
        <v>43</v>
      </c>
      <c r="I4498" s="42" t="s">
        <v>8983</v>
      </c>
      <c r="J4498" s="42" t="s">
        <v>34</v>
      </c>
      <c r="K4498" s="42" t="s">
        <v>35</v>
      </c>
      <c r="L4498" s="37">
        <v>11</v>
      </c>
      <c r="M4498" s="43" t="s">
        <v>36</v>
      </c>
      <c r="N4498" s="43" t="str">
        <f t="shared" si="141"/>
        <v>0200</v>
      </c>
      <c r="O4498" s="84">
        <v>3004.75</v>
      </c>
    </row>
    <row r="4499" spans="1:15" s="22" customFormat="1" ht="11.15" customHeight="1" x14ac:dyDescent="0.2">
      <c r="A4499" s="33" t="s">
        <v>8986</v>
      </c>
      <c r="B4499" s="34" t="str">
        <f t="shared" si="142"/>
        <v>412502</v>
      </c>
      <c r="C4499" s="35" t="s">
        <v>8987</v>
      </c>
      <c r="D4499" s="36" t="s">
        <v>383</v>
      </c>
      <c r="E4499" s="35" t="s">
        <v>382</v>
      </c>
      <c r="F4499" s="36" t="s">
        <v>383</v>
      </c>
      <c r="G4499" s="36" t="s">
        <v>8982</v>
      </c>
      <c r="H4499" s="36" t="s">
        <v>32</v>
      </c>
      <c r="I4499" s="36" t="s">
        <v>8983</v>
      </c>
      <c r="J4499" s="36" t="s">
        <v>34</v>
      </c>
      <c r="K4499" s="36" t="s">
        <v>35</v>
      </c>
      <c r="L4499" s="37">
        <v>0</v>
      </c>
      <c r="M4499" s="38" t="s">
        <v>36</v>
      </c>
      <c r="N4499" s="38" t="str">
        <f t="shared" si="141"/>
        <v>0200</v>
      </c>
      <c r="O4499" s="83">
        <v>3436.27</v>
      </c>
    </row>
    <row r="4500" spans="1:15" s="22" customFormat="1" ht="11.15" customHeight="1" x14ac:dyDescent="0.2">
      <c r="A4500" s="39" t="s">
        <v>8988</v>
      </c>
      <c r="B4500" s="40" t="str">
        <f t="shared" si="142"/>
        <v>412431</v>
      </c>
      <c r="C4500" s="41" t="s">
        <v>8989</v>
      </c>
      <c r="D4500" s="42" t="s">
        <v>383</v>
      </c>
      <c r="E4500" s="41" t="s">
        <v>382</v>
      </c>
      <c r="F4500" s="42" t="s">
        <v>383</v>
      </c>
      <c r="G4500" s="42" t="s">
        <v>8982</v>
      </c>
      <c r="H4500" s="42" t="s">
        <v>43</v>
      </c>
      <c r="I4500" s="42" t="s">
        <v>8983</v>
      </c>
      <c r="J4500" s="42" t="s">
        <v>34</v>
      </c>
      <c r="K4500" s="42" t="s">
        <v>35</v>
      </c>
      <c r="L4500" s="37">
        <v>7</v>
      </c>
      <c r="M4500" s="43" t="s">
        <v>36</v>
      </c>
      <c r="N4500" s="43" t="str">
        <f t="shared" si="141"/>
        <v>0200</v>
      </c>
      <c r="O4500" s="84">
        <v>2708.39</v>
      </c>
    </row>
    <row r="4501" spans="1:15" s="22" customFormat="1" ht="11.15" customHeight="1" x14ac:dyDescent="0.2">
      <c r="A4501" s="33" t="s">
        <v>8990</v>
      </c>
      <c r="B4501" s="34" t="str">
        <f t="shared" si="142"/>
        <v>412535</v>
      </c>
      <c r="C4501" s="35" t="s">
        <v>8991</v>
      </c>
      <c r="D4501" s="36" t="s">
        <v>383</v>
      </c>
      <c r="E4501" s="35" t="s">
        <v>382</v>
      </c>
      <c r="F4501" s="36" t="s">
        <v>383</v>
      </c>
      <c r="G4501" s="36" t="s">
        <v>8982</v>
      </c>
      <c r="H4501" s="36" t="s">
        <v>32</v>
      </c>
      <c r="I4501" s="36" t="s">
        <v>8983</v>
      </c>
      <c r="J4501" s="36" t="s">
        <v>34</v>
      </c>
      <c r="K4501" s="36" t="s">
        <v>35</v>
      </c>
      <c r="L4501" s="37">
        <v>0</v>
      </c>
      <c r="M4501" s="38" t="s">
        <v>36</v>
      </c>
      <c r="N4501" s="38" t="str">
        <f t="shared" si="141"/>
        <v>0200</v>
      </c>
      <c r="O4501" s="83">
        <v>2282.3200000000002</v>
      </c>
    </row>
    <row r="4502" spans="1:15" s="22" customFormat="1" ht="11.15" customHeight="1" x14ac:dyDescent="0.35">
      <c r="A4502" s="48" t="s">
        <v>8992</v>
      </c>
      <c r="B4502" s="49" t="str">
        <f t="shared" si="142"/>
        <v>412549</v>
      </c>
      <c r="C4502" s="50" t="s">
        <v>8993</v>
      </c>
      <c r="D4502" s="50" t="s">
        <v>383</v>
      </c>
      <c r="E4502" s="50" t="s">
        <v>382</v>
      </c>
      <c r="F4502" s="50" t="s">
        <v>383</v>
      </c>
      <c r="G4502" s="50" t="s">
        <v>8982</v>
      </c>
      <c r="H4502" s="50" t="s">
        <v>32</v>
      </c>
      <c r="I4502" s="50" t="s">
        <v>8983</v>
      </c>
      <c r="J4502" s="50" t="s">
        <v>619</v>
      </c>
      <c r="K4502" s="50" t="s">
        <v>35</v>
      </c>
      <c r="L4502" s="37">
        <v>3</v>
      </c>
      <c r="M4502" s="51" t="s">
        <v>36</v>
      </c>
      <c r="N4502" s="43" t="str">
        <f t="shared" si="141"/>
        <v>0200</v>
      </c>
      <c r="O4502" s="84" t="s">
        <v>8994</v>
      </c>
    </row>
    <row r="4503" spans="1:15" s="22" customFormat="1" ht="11.15" customHeight="1" x14ac:dyDescent="0.2">
      <c r="A4503" s="33" t="s">
        <v>8995</v>
      </c>
      <c r="B4503" s="34" t="str">
        <f t="shared" si="142"/>
        <v>412561</v>
      </c>
      <c r="C4503" s="35" t="s">
        <v>8996</v>
      </c>
      <c r="D4503" s="36" t="s">
        <v>383</v>
      </c>
      <c r="E4503" s="35" t="s">
        <v>382</v>
      </c>
      <c r="F4503" s="36" t="s">
        <v>383</v>
      </c>
      <c r="G4503" s="36" t="s">
        <v>8982</v>
      </c>
      <c r="H4503" s="36" t="s">
        <v>32</v>
      </c>
      <c r="I4503" s="36" t="s">
        <v>8983</v>
      </c>
      <c r="J4503" s="36" t="s">
        <v>34</v>
      </c>
      <c r="K4503" s="36" t="s">
        <v>35</v>
      </c>
      <c r="L4503" s="37">
        <v>0</v>
      </c>
      <c r="M4503" s="38" t="s">
        <v>36</v>
      </c>
      <c r="N4503" s="38" t="str">
        <f t="shared" si="141"/>
        <v>0200</v>
      </c>
      <c r="O4503" s="83">
        <v>4564.6899999999996</v>
      </c>
    </row>
    <row r="4504" spans="1:15" s="22" customFormat="1" ht="11.15" customHeight="1" x14ac:dyDescent="0.2">
      <c r="A4504" s="39" t="s">
        <v>8997</v>
      </c>
      <c r="B4504" s="40" t="str">
        <f t="shared" si="142"/>
        <v>412551</v>
      </c>
      <c r="C4504" s="41" t="s">
        <v>8998</v>
      </c>
      <c r="D4504" s="42" t="s">
        <v>383</v>
      </c>
      <c r="E4504" s="41" t="s">
        <v>382</v>
      </c>
      <c r="F4504" s="42" t="s">
        <v>383</v>
      </c>
      <c r="G4504" s="42" t="s">
        <v>8982</v>
      </c>
      <c r="H4504" s="42" t="s">
        <v>32</v>
      </c>
      <c r="I4504" s="42" t="s">
        <v>8983</v>
      </c>
      <c r="J4504" s="42" t="s">
        <v>34</v>
      </c>
      <c r="K4504" s="42" t="s">
        <v>35</v>
      </c>
      <c r="L4504" s="37">
        <v>0</v>
      </c>
      <c r="M4504" s="43" t="s">
        <v>36</v>
      </c>
      <c r="N4504" s="43" t="str">
        <f t="shared" si="141"/>
        <v>0200</v>
      </c>
      <c r="O4504" s="84">
        <v>4564.6899999999996</v>
      </c>
    </row>
    <row r="4505" spans="1:15" s="22" customFormat="1" ht="11.15" customHeight="1" x14ac:dyDescent="0.2">
      <c r="A4505" s="33" t="s">
        <v>8999</v>
      </c>
      <c r="B4505" s="34" t="str">
        <f t="shared" si="142"/>
        <v>416166</v>
      </c>
      <c r="C4505" s="35" t="s">
        <v>9000</v>
      </c>
      <c r="D4505" s="36" t="s">
        <v>383</v>
      </c>
      <c r="E4505" s="35" t="s">
        <v>382</v>
      </c>
      <c r="F4505" s="36" t="s">
        <v>383</v>
      </c>
      <c r="G4505" s="36" t="s">
        <v>9001</v>
      </c>
      <c r="H4505" s="36" t="s">
        <v>32</v>
      </c>
      <c r="I4505" s="36" t="s">
        <v>9002</v>
      </c>
      <c r="J4505" s="36" t="s">
        <v>34</v>
      </c>
      <c r="K4505" s="36" t="s">
        <v>35</v>
      </c>
      <c r="L4505" s="37">
        <v>729</v>
      </c>
      <c r="M4505" s="38" t="s">
        <v>36</v>
      </c>
      <c r="N4505" s="38" t="str">
        <f t="shared" si="141"/>
        <v>0121</v>
      </c>
      <c r="O4505" s="83">
        <v>9209.34</v>
      </c>
    </row>
    <row r="4506" spans="1:15" s="22" customFormat="1" ht="12" customHeight="1" x14ac:dyDescent="0.2">
      <c r="A4506" s="39" t="s">
        <v>9003</v>
      </c>
      <c r="B4506" s="40" t="str">
        <f t="shared" si="142"/>
        <v>416136</v>
      </c>
      <c r="C4506" s="41" t="s">
        <v>9004</v>
      </c>
      <c r="D4506" s="42" t="s">
        <v>383</v>
      </c>
      <c r="E4506" s="41" t="s">
        <v>382</v>
      </c>
      <c r="F4506" s="42" t="s">
        <v>383</v>
      </c>
      <c r="G4506" s="42" t="s">
        <v>9001</v>
      </c>
      <c r="H4506" s="42" t="s">
        <v>32</v>
      </c>
      <c r="I4506" s="42" t="s">
        <v>9002</v>
      </c>
      <c r="J4506" s="42" t="s">
        <v>34</v>
      </c>
      <c r="K4506" s="42" t="s">
        <v>35</v>
      </c>
      <c r="L4506" s="37">
        <v>899</v>
      </c>
      <c r="M4506" s="43" t="s">
        <v>36</v>
      </c>
      <c r="N4506" s="43" t="str">
        <f t="shared" si="141"/>
        <v>0121</v>
      </c>
      <c r="O4506" s="84">
        <v>7398.95</v>
      </c>
    </row>
    <row r="4507" spans="1:15" s="22" customFormat="1" ht="12" customHeight="1" x14ac:dyDescent="0.2">
      <c r="A4507" s="33" t="s">
        <v>9005</v>
      </c>
      <c r="B4507" s="34" t="str">
        <f t="shared" si="142"/>
        <v>416356</v>
      </c>
      <c r="C4507" s="35" t="s">
        <v>9006</v>
      </c>
      <c r="D4507" s="36" t="s">
        <v>383</v>
      </c>
      <c r="E4507" s="35" t="s">
        <v>382</v>
      </c>
      <c r="F4507" s="36" t="s">
        <v>383</v>
      </c>
      <c r="G4507" s="36" t="s">
        <v>9001</v>
      </c>
      <c r="H4507" s="36" t="s">
        <v>32</v>
      </c>
      <c r="I4507" s="36" t="s">
        <v>9002</v>
      </c>
      <c r="J4507" s="36" t="s">
        <v>34</v>
      </c>
      <c r="K4507" s="36" t="s">
        <v>35</v>
      </c>
      <c r="L4507" s="37">
        <v>19</v>
      </c>
      <c r="M4507" s="38" t="s">
        <v>36</v>
      </c>
      <c r="N4507" s="38" t="str">
        <f t="shared" si="141"/>
        <v>0121</v>
      </c>
      <c r="O4507" s="83">
        <v>164566.72</v>
      </c>
    </row>
    <row r="4508" spans="1:15" s="22" customFormat="1" ht="12" customHeight="1" x14ac:dyDescent="0.2">
      <c r="A4508" s="39" t="s">
        <v>9007</v>
      </c>
      <c r="B4508" s="40" t="str">
        <f t="shared" si="142"/>
        <v>416126</v>
      </c>
      <c r="C4508" s="41" t="s">
        <v>9008</v>
      </c>
      <c r="D4508" s="42" t="s">
        <v>383</v>
      </c>
      <c r="E4508" s="41" t="s">
        <v>382</v>
      </c>
      <c r="F4508" s="42" t="s">
        <v>383</v>
      </c>
      <c r="G4508" s="42" t="s">
        <v>9001</v>
      </c>
      <c r="H4508" s="42" t="s">
        <v>32</v>
      </c>
      <c r="I4508" s="42" t="s">
        <v>9002</v>
      </c>
      <c r="J4508" s="42" t="s">
        <v>34</v>
      </c>
      <c r="K4508" s="42" t="s">
        <v>35</v>
      </c>
      <c r="L4508" s="37">
        <v>655</v>
      </c>
      <c r="M4508" s="43" t="s">
        <v>36</v>
      </c>
      <c r="N4508" s="43" t="str">
        <f t="shared" si="141"/>
        <v>0121</v>
      </c>
      <c r="O4508" s="84">
        <v>4722.74</v>
      </c>
    </row>
    <row r="4509" spans="1:15" s="22" customFormat="1" ht="12" customHeight="1" x14ac:dyDescent="0.2">
      <c r="A4509" s="33" t="s">
        <v>9009</v>
      </c>
      <c r="B4509" s="34" t="str">
        <f t="shared" si="142"/>
        <v>416106</v>
      </c>
      <c r="C4509" s="35" t="s">
        <v>9010</v>
      </c>
      <c r="D4509" s="36" t="s">
        <v>383</v>
      </c>
      <c r="E4509" s="35" t="s">
        <v>382</v>
      </c>
      <c r="F4509" s="36" t="s">
        <v>383</v>
      </c>
      <c r="G4509" s="36" t="s">
        <v>9001</v>
      </c>
      <c r="H4509" s="36" t="s">
        <v>32</v>
      </c>
      <c r="I4509" s="36" t="s">
        <v>9002</v>
      </c>
      <c r="J4509" s="36" t="s">
        <v>34</v>
      </c>
      <c r="K4509" s="36" t="s">
        <v>35</v>
      </c>
      <c r="L4509" s="37">
        <v>944</v>
      </c>
      <c r="M4509" s="38" t="s">
        <v>36</v>
      </c>
      <c r="N4509" s="38" t="str">
        <f t="shared" si="141"/>
        <v>0121</v>
      </c>
      <c r="O4509" s="83">
        <v>3117.01</v>
      </c>
    </row>
    <row r="4510" spans="1:15" s="22" customFormat="1" ht="11.15" customHeight="1" x14ac:dyDescent="0.2">
      <c r="A4510" s="39" t="s">
        <v>9011</v>
      </c>
      <c r="B4510" s="40" t="str">
        <f t="shared" si="142"/>
        <v>416116</v>
      </c>
      <c r="C4510" s="41" t="s">
        <v>9012</v>
      </c>
      <c r="D4510" s="42" t="s">
        <v>383</v>
      </c>
      <c r="E4510" s="41" t="s">
        <v>382</v>
      </c>
      <c r="F4510" s="42" t="s">
        <v>383</v>
      </c>
      <c r="G4510" s="42" t="s">
        <v>9001</v>
      </c>
      <c r="H4510" s="42" t="s">
        <v>32</v>
      </c>
      <c r="I4510" s="42" t="s">
        <v>9002</v>
      </c>
      <c r="J4510" s="42" t="s">
        <v>34</v>
      </c>
      <c r="K4510" s="42" t="s">
        <v>35</v>
      </c>
      <c r="L4510" s="37">
        <v>622</v>
      </c>
      <c r="M4510" s="43" t="s">
        <v>36</v>
      </c>
      <c r="N4510" s="43" t="str">
        <f t="shared" si="141"/>
        <v>0121</v>
      </c>
      <c r="O4510" s="84">
        <v>4281.95</v>
      </c>
    </row>
    <row r="4511" spans="1:15" s="22" customFormat="1" ht="11.15" customHeight="1" x14ac:dyDescent="0.2">
      <c r="A4511" s="33" t="s">
        <v>9013</v>
      </c>
      <c r="B4511" s="34" t="str">
        <f t="shared" si="142"/>
        <v>416749</v>
      </c>
      <c r="C4511" s="35" t="s">
        <v>9014</v>
      </c>
      <c r="D4511" s="36" t="s">
        <v>383</v>
      </c>
      <c r="E4511" s="35" t="s">
        <v>382</v>
      </c>
      <c r="F4511" s="36" t="s">
        <v>383</v>
      </c>
      <c r="G4511" s="36" t="s">
        <v>9001</v>
      </c>
      <c r="H4511" s="36" t="s">
        <v>43</v>
      </c>
      <c r="I4511" s="36" t="s">
        <v>9002</v>
      </c>
      <c r="J4511" s="36" t="s">
        <v>34</v>
      </c>
      <c r="K4511" s="36" t="s">
        <v>35</v>
      </c>
      <c r="L4511" s="37">
        <v>108</v>
      </c>
      <c r="M4511" s="38" t="s">
        <v>36</v>
      </c>
      <c r="N4511" s="38" t="str">
        <f t="shared" si="141"/>
        <v>0121</v>
      </c>
      <c r="O4511" s="83">
        <v>8524.34</v>
      </c>
    </row>
    <row r="4512" spans="1:15" s="22" customFormat="1" ht="11.15" customHeight="1" x14ac:dyDescent="0.2">
      <c r="A4512" s="39" t="s">
        <v>9015</v>
      </c>
      <c r="B4512" s="40" t="str">
        <f t="shared" si="142"/>
        <v>416326</v>
      </c>
      <c r="C4512" s="41" t="s">
        <v>9016</v>
      </c>
      <c r="D4512" s="42" t="s">
        <v>383</v>
      </c>
      <c r="E4512" s="41" t="s">
        <v>382</v>
      </c>
      <c r="F4512" s="42" t="s">
        <v>383</v>
      </c>
      <c r="G4512" s="42" t="s">
        <v>9001</v>
      </c>
      <c r="H4512" s="42" t="s">
        <v>32</v>
      </c>
      <c r="I4512" s="42" t="s">
        <v>9002</v>
      </c>
      <c r="J4512" s="42" t="s">
        <v>34</v>
      </c>
      <c r="K4512" s="42" t="s">
        <v>35</v>
      </c>
      <c r="L4512" s="37">
        <v>21</v>
      </c>
      <c r="M4512" s="43" t="s">
        <v>36</v>
      </c>
      <c r="N4512" s="43" t="str">
        <f t="shared" si="141"/>
        <v>0121</v>
      </c>
      <c r="O4512" s="84">
        <v>67141.09</v>
      </c>
    </row>
    <row r="4513" spans="1:15" s="22" customFormat="1" ht="12" customHeight="1" x14ac:dyDescent="0.2">
      <c r="A4513" s="33" t="s">
        <v>9017</v>
      </c>
      <c r="B4513" s="34" t="str">
        <f t="shared" si="142"/>
        <v>416096</v>
      </c>
      <c r="C4513" s="35" t="s">
        <v>9018</v>
      </c>
      <c r="D4513" s="36" t="s">
        <v>383</v>
      </c>
      <c r="E4513" s="35" t="s">
        <v>382</v>
      </c>
      <c r="F4513" s="36" t="s">
        <v>383</v>
      </c>
      <c r="G4513" s="36" t="s">
        <v>9001</v>
      </c>
      <c r="H4513" s="36" t="s">
        <v>32</v>
      </c>
      <c r="I4513" s="36" t="s">
        <v>9002</v>
      </c>
      <c r="J4513" s="36" t="s">
        <v>34</v>
      </c>
      <c r="K4513" s="36" t="s">
        <v>35</v>
      </c>
      <c r="L4513" s="37">
        <v>745</v>
      </c>
      <c r="M4513" s="38" t="s">
        <v>36</v>
      </c>
      <c r="N4513" s="38" t="str">
        <f t="shared" si="141"/>
        <v>0121</v>
      </c>
      <c r="O4513" s="83">
        <v>2329.88</v>
      </c>
    </row>
    <row r="4514" spans="1:15" s="22" customFormat="1" ht="12" customHeight="1" x14ac:dyDescent="0.2">
      <c r="A4514" s="39" t="s">
        <v>9019</v>
      </c>
      <c r="B4514" s="40" t="str">
        <f t="shared" si="142"/>
        <v>416346</v>
      </c>
      <c r="C4514" s="41" t="s">
        <v>9020</v>
      </c>
      <c r="D4514" s="42" t="s">
        <v>383</v>
      </c>
      <c r="E4514" s="41" t="s">
        <v>382</v>
      </c>
      <c r="F4514" s="42" t="s">
        <v>383</v>
      </c>
      <c r="G4514" s="42" t="s">
        <v>9001</v>
      </c>
      <c r="H4514" s="42" t="s">
        <v>32</v>
      </c>
      <c r="I4514" s="42" t="s">
        <v>9002</v>
      </c>
      <c r="J4514" s="42" t="s">
        <v>34</v>
      </c>
      <c r="K4514" s="42" t="s">
        <v>35</v>
      </c>
      <c r="L4514" s="37">
        <v>7</v>
      </c>
      <c r="M4514" s="43" t="s">
        <v>36</v>
      </c>
      <c r="N4514" s="43" t="str">
        <f t="shared" si="141"/>
        <v>0121</v>
      </c>
      <c r="O4514" s="84">
        <v>135853.23000000001</v>
      </c>
    </row>
    <row r="4515" spans="1:15" s="22" customFormat="1" ht="12" customHeight="1" x14ac:dyDescent="0.2">
      <c r="A4515" s="33" t="s">
        <v>9021</v>
      </c>
      <c r="B4515" s="34" t="str">
        <f t="shared" si="142"/>
        <v>416286</v>
      </c>
      <c r="C4515" s="35" t="s">
        <v>9022</v>
      </c>
      <c r="D4515" s="36" t="s">
        <v>383</v>
      </c>
      <c r="E4515" s="35" t="s">
        <v>382</v>
      </c>
      <c r="F4515" s="36" t="s">
        <v>383</v>
      </c>
      <c r="G4515" s="36" t="s">
        <v>9001</v>
      </c>
      <c r="H4515" s="36" t="s">
        <v>32</v>
      </c>
      <c r="I4515" s="36" t="s">
        <v>9002</v>
      </c>
      <c r="J4515" s="36" t="s">
        <v>34</v>
      </c>
      <c r="K4515" s="36" t="s">
        <v>35</v>
      </c>
      <c r="L4515" s="37">
        <v>23</v>
      </c>
      <c r="M4515" s="38" t="s">
        <v>36</v>
      </c>
      <c r="N4515" s="38" t="str">
        <f t="shared" si="141"/>
        <v>0121</v>
      </c>
      <c r="O4515" s="83">
        <v>36837.360000000001</v>
      </c>
    </row>
    <row r="4516" spans="1:15" s="22" customFormat="1" ht="12" customHeight="1" x14ac:dyDescent="0.2">
      <c r="A4516" s="39" t="s">
        <v>9023</v>
      </c>
      <c r="B4516" s="40" t="str">
        <f t="shared" si="142"/>
        <v>416729</v>
      </c>
      <c r="C4516" s="41" t="s">
        <v>9024</v>
      </c>
      <c r="D4516" s="42" t="s">
        <v>383</v>
      </c>
      <c r="E4516" s="41" t="s">
        <v>382</v>
      </c>
      <c r="F4516" s="42" t="s">
        <v>383</v>
      </c>
      <c r="G4516" s="42" t="s">
        <v>9001</v>
      </c>
      <c r="H4516" s="42" t="s">
        <v>43</v>
      </c>
      <c r="I4516" s="42" t="s">
        <v>9002</v>
      </c>
      <c r="J4516" s="42" t="s">
        <v>34</v>
      </c>
      <c r="K4516" s="42" t="s">
        <v>35</v>
      </c>
      <c r="L4516" s="37">
        <v>110</v>
      </c>
      <c r="M4516" s="43" t="s">
        <v>36</v>
      </c>
      <c r="N4516" s="43" t="str">
        <f t="shared" si="141"/>
        <v>0121</v>
      </c>
      <c r="O4516" s="84">
        <v>6819.48</v>
      </c>
    </row>
    <row r="4517" spans="1:15" s="22" customFormat="1" ht="12" customHeight="1" x14ac:dyDescent="0.2">
      <c r="A4517" s="33" t="s">
        <v>9025</v>
      </c>
      <c r="B4517" s="34" t="str">
        <f t="shared" si="142"/>
        <v>416186</v>
      </c>
      <c r="C4517" s="35" t="s">
        <v>9026</v>
      </c>
      <c r="D4517" s="36" t="s">
        <v>383</v>
      </c>
      <c r="E4517" s="35" t="s">
        <v>382</v>
      </c>
      <c r="F4517" s="36" t="s">
        <v>383</v>
      </c>
      <c r="G4517" s="36" t="s">
        <v>9001</v>
      </c>
      <c r="H4517" s="36" t="s">
        <v>32</v>
      </c>
      <c r="I4517" s="36" t="s">
        <v>9002</v>
      </c>
      <c r="J4517" s="36" t="s">
        <v>34</v>
      </c>
      <c r="K4517" s="36" t="s">
        <v>35</v>
      </c>
      <c r="L4517" s="37">
        <v>69</v>
      </c>
      <c r="M4517" s="38" t="s">
        <v>36</v>
      </c>
      <c r="N4517" s="38" t="str">
        <f t="shared" si="141"/>
        <v>0121</v>
      </c>
      <c r="O4517" s="83">
        <v>11051.21</v>
      </c>
    </row>
    <row r="4518" spans="1:15" s="22" customFormat="1" ht="12" customHeight="1" x14ac:dyDescent="0.2">
      <c r="A4518" s="39" t="s">
        <v>9027</v>
      </c>
      <c r="B4518" s="40" t="str">
        <f t="shared" si="142"/>
        <v>417006</v>
      </c>
      <c r="C4518" s="41" t="s">
        <v>9028</v>
      </c>
      <c r="D4518" s="42" t="s">
        <v>383</v>
      </c>
      <c r="E4518" s="41" t="s">
        <v>382</v>
      </c>
      <c r="F4518" s="42" t="s">
        <v>383</v>
      </c>
      <c r="G4518" s="42" t="s">
        <v>9001</v>
      </c>
      <c r="H4518" s="42" t="s">
        <v>32</v>
      </c>
      <c r="I4518" s="42" t="s">
        <v>9002</v>
      </c>
      <c r="J4518" s="42" t="s">
        <v>34</v>
      </c>
      <c r="K4518" s="42" t="s">
        <v>35</v>
      </c>
      <c r="L4518" s="37">
        <v>413</v>
      </c>
      <c r="M4518" s="43" t="s">
        <v>36</v>
      </c>
      <c r="N4518" s="43" t="str">
        <f t="shared" si="141"/>
        <v>0121</v>
      </c>
      <c r="O4518" s="84">
        <v>1749.77</v>
      </c>
    </row>
    <row r="4519" spans="1:15" s="22" customFormat="1" ht="12" customHeight="1" x14ac:dyDescent="0.2">
      <c r="A4519" s="33" t="s">
        <v>9029</v>
      </c>
      <c r="B4519" s="34" t="str">
        <f t="shared" si="142"/>
        <v>416336</v>
      </c>
      <c r="C4519" s="35" t="s">
        <v>9030</v>
      </c>
      <c r="D4519" s="36" t="s">
        <v>383</v>
      </c>
      <c r="E4519" s="35" t="s">
        <v>382</v>
      </c>
      <c r="F4519" s="36" t="s">
        <v>383</v>
      </c>
      <c r="G4519" s="36" t="s">
        <v>9001</v>
      </c>
      <c r="H4519" s="36" t="s">
        <v>32</v>
      </c>
      <c r="I4519" s="36" t="s">
        <v>9002</v>
      </c>
      <c r="J4519" s="36" t="s">
        <v>34</v>
      </c>
      <c r="K4519" s="36" t="s">
        <v>35</v>
      </c>
      <c r="L4519" s="37">
        <v>3</v>
      </c>
      <c r="M4519" s="38" t="s">
        <v>36</v>
      </c>
      <c r="N4519" s="38" t="str">
        <f t="shared" si="141"/>
        <v>0121</v>
      </c>
      <c r="O4519" s="83">
        <v>102647.61</v>
      </c>
    </row>
    <row r="4520" spans="1:15" s="22" customFormat="1" ht="12" customHeight="1" x14ac:dyDescent="0.2">
      <c r="A4520" s="39" t="s">
        <v>9031</v>
      </c>
      <c r="B4520" s="40" t="str">
        <f t="shared" si="142"/>
        <v>416146</v>
      </c>
      <c r="C4520" s="41" t="s">
        <v>9032</v>
      </c>
      <c r="D4520" s="42" t="s">
        <v>383</v>
      </c>
      <c r="E4520" s="41" t="s">
        <v>382</v>
      </c>
      <c r="F4520" s="42" t="s">
        <v>383</v>
      </c>
      <c r="G4520" s="42" t="s">
        <v>9001</v>
      </c>
      <c r="H4520" s="42" t="s">
        <v>32</v>
      </c>
      <c r="I4520" s="42" t="s">
        <v>9002</v>
      </c>
      <c r="J4520" s="42" t="s">
        <v>34</v>
      </c>
      <c r="K4520" s="42" t="s">
        <v>35</v>
      </c>
      <c r="L4520" s="37">
        <v>73</v>
      </c>
      <c r="M4520" s="43" t="s">
        <v>36</v>
      </c>
      <c r="N4520" s="43" t="str">
        <f t="shared" si="141"/>
        <v>0121</v>
      </c>
      <c r="O4520" s="84">
        <v>7776.77</v>
      </c>
    </row>
    <row r="4521" spans="1:15" s="22" customFormat="1" ht="12" customHeight="1" x14ac:dyDescent="0.2">
      <c r="A4521" s="33" t="s">
        <v>9033</v>
      </c>
      <c r="B4521" s="34" t="str">
        <f t="shared" si="142"/>
        <v>416319</v>
      </c>
      <c r="C4521" s="35" t="s">
        <v>9034</v>
      </c>
      <c r="D4521" s="36" t="s">
        <v>383</v>
      </c>
      <c r="E4521" s="35" t="s">
        <v>382</v>
      </c>
      <c r="F4521" s="36" t="s">
        <v>383</v>
      </c>
      <c r="G4521" s="36" t="s">
        <v>9001</v>
      </c>
      <c r="H4521" s="36" t="s">
        <v>32</v>
      </c>
      <c r="I4521" s="36" t="s">
        <v>9002</v>
      </c>
      <c r="J4521" s="36" t="s">
        <v>34</v>
      </c>
      <c r="K4521" s="36" t="s">
        <v>35</v>
      </c>
      <c r="L4521" s="37">
        <v>6</v>
      </c>
      <c r="M4521" s="38" t="s">
        <v>36</v>
      </c>
      <c r="N4521" s="38" t="str">
        <f t="shared" si="141"/>
        <v>0121</v>
      </c>
      <c r="O4521" s="83">
        <v>58273.41</v>
      </c>
    </row>
    <row r="4522" spans="1:15" s="22" customFormat="1" ht="12" customHeight="1" x14ac:dyDescent="0.2">
      <c r="A4522" s="39" t="s">
        <v>9035</v>
      </c>
      <c r="B4522" s="40" t="str">
        <f t="shared" si="142"/>
        <v>416118</v>
      </c>
      <c r="C4522" s="41" t="s">
        <v>9036</v>
      </c>
      <c r="D4522" s="42" t="s">
        <v>383</v>
      </c>
      <c r="E4522" s="41" t="s">
        <v>382</v>
      </c>
      <c r="F4522" s="42" t="s">
        <v>383</v>
      </c>
      <c r="G4522" s="42" t="s">
        <v>9001</v>
      </c>
      <c r="H4522" s="42" t="s">
        <v>32</v>
      </c>
      <c r="I4522" s="42" t="s">
        <v>9002</v>
      </c>
      <c r="J4522" s="42" t="s">
        <v>34</v>
      </c>
      <c r="K4522" s="42" t="s">
        <v>35</v>
      </c>
      <c r="L4522" s="37">
        <v>92</v>
      </c>
      <c r="M4522" s="43" t="s">
        <v>36</v>
      </c>
      <c r="N4522" s="43" t="str">
        <f t="shared" si="141"/>
        <v>0121</v>
      </c>
      <c r="O4522" s="84">
        <v>4281.95</v>
      </c>
    </row>
    <row r="4523" spans="1:15" s="22" customFormat="1" ht="12" customHeight="1" x14ac:dyDescent="0.2">
      <c r="A4523" s="33" t="s">
        <v>9037</v>
      </c>
      <c r="B4523" s="34" t="str">
        <f t="shared" si="142"/>
        <v>416176</v>
      </c>
      <c r="C4523" s="35" t="s">
        <v>9038</v>
      </c>
      <c r="D4523" s="36" t="s">
        <v>383</v>
      </c>
      <c r="E4523" s="35" t="s">
        <v>382</v>
      </c>
      <c r="F4523" s="36" t="s">
        <v>383</v>
      </c>
      <c r="G4523" s="36" t="s">
        <v>9001</v>
      </c>
      <c r="H4523" s="36" t="s">
        <v>32</v>
      </c>
      <c r="I4523" s="36" t="s">
        <v>9002</v>
      </c>
      <c r="J4523" s="36" t="s">
        <v>34</v>
      </c>
      <c r="K4523" s="36" t="s">
        <v>35</v>
      </c>
      <c r="L4523" s="37">
        <v>42</v>
      </c>
      <c r="M4523" s="38" t="s">
        <v>36</v>
      </c>
      <c r="N4523" s="38" t="str">
        <f t="shared" si="141"/>
        <v>0121</v>
      </c>
      <c r="O4523" s="83">
        <v>9209.34</v>
      </c>
    </row>
    <row r="4524" spans="1:15" s="22" customFormat="1" ht="12" customHeight="1" x14ac:dyDescent="0.2">
      <c r="A4524" s="39" t="s">
        <v>9039</v>
      </c>
      <c r="B4524" s="40" t="str">
        <f t="shared" si="142"/>
        <v>416086</v>
      </c>
      <c r="C4524" s="41" t="s">
        <v>9040</v>
      </c>
      <c r="D4524" s="42" t="s">
        <v>383</v>
      </c>
      <c r="E4524" s="41" t="s">
        <v>382</v>
      </c>
      <c r="F4524" s="42" t="s">
        <v>383</v>
      </c>
      <c r="G4524" s="42" t="s">
        <v>9001</v>
      </c>
      <c r="H4524" s="42" t="s">
        <v>32</v>
      </c>
      <c r="I4524" s="42" t="s">
        <v>9002</v>
      </c>
      <c r="J4524" s="42" t="s">
        <v>34</v>
      </c>
      <c r="K4524" s="42" t="s">
        <v>35</v>
      </c>
      <c r="L4524" s="37">
        <v>45</v>
      </c>
      <c r="M4524" s="43" t="s">
        <v>36</v>
      </c>
      <c r="N4524" s="43" t="str">
        <f t="shared" si="141"/>
        <v>0121</v>
      </c>
      <c r="O4524" s="84">
        <v>1822.91</v>
      </c>
    </row>
    <row r="4525" spans="1:15" s="22" customFormat="1" ht="12" customHeight="1" x14ac:dyDescent="0.2">
      <c r="A4525" s="33" t="s">
        <v>9041</v>
      </c>
      <c r="B4525" s="34" t="str">
        <f t="shared" si="142"/>
        <v>416168</v>
      </c>
      <c r="C4525" s="35" t="s">
        <v>9042</v>
      </c>
      <c r="D4525" s="36" t="s">
        <v>383</v>
      </c>
      <c r="E4525" s="35" t="s">
        <v>382</v>
      </c>
      <c r="F4525" s="36" t="s">
        <v>383</v>
      </c>
      <c r="G4525" s="36" t="s">
        <v>9001</v>
      </c>
      <c r="H4525" s="36" t="s">
        <v>32</v>
      </c>
      <c r="I4525" s="36" t="s">
        <v>9002</v>
      </c>
      <c r="J4525" s="36" t="s">
        <v>34</v>
      </c>
      <c r="K4525" s="36" t="s">
        <v>35</v>
      </c>
      <c r="L4525" s="37">
        <v>36</v>
      </c>
      <c r="M4525" s="38" t="s">
        <v>36</v>
      </c>
      <c r="N4525" s="38" t="str">
        <f t="shared" si="141"/>
        <v>0121</v>
      </c>
      <c r="O4525" s="83">
        <v>9209.34</v>
      </c>
    </row>
    <row r="4526" spans="1:15" s="22" customFormat="1" ht="12" customHeight="1" x14ac:dyDescent="0.2">
      <c r="A4526" s="39" t="s">
        <v>9043</v>
      </c>
      <c r="B4526" s="40" t="str">
        <f t="shared" si="142"/>
        <v>416206</v>
      </c>
      <c r="C4526" s="41" t="s">
        <v>9044</v>
      </c>
      <c r="D4526" s="42" t="s">
        <v>383</v>
      </c>
      <c r="E4526" s="41" t="s">
        <v>382</v>
      </c>
      <c r="F4526" s="42" t="s">
        <v>383</v>
      </c>
      <c r="G4526" s="42" t="s">
        <v>9001</v>
      </c>
      <c r="H4526" s="42" t="s">
        <v>32</v>
      </c>
      <c r="I4526" s="42" t="s">
        <v>9002</v>
      </c>
      <c r="J4526" s="42" t="s">
        <v>34</v>
      </c>
      <c r="K4526" s="42" t="s">
        <v>35</v>
      </c>
      <c r="L4526" s="37">
        <v>18</v>
      </c>
      <c r="M4526" s="43" t="s">
        <v>36</v>
      </c>
      <c r="N4526" s="43" t="str">
        <f t="shared" si="141"/>
        <v>0121</v>
      </c>
      <c r="O4526" s="84">
        <v>14325.63</v>
      </c>
    </row>
    <row r="4527" spans="1:15" s="22" customFormat="1" ht="12" customHeight="1" x14ac:dyDescent="0.2">
      <c r="A4527" s="33" t="s">
        <v>9045</v>
      </c>
      <c r="B4527" s="34" t="str">
        <f t="shared" si="142"/>
        <v>416794</v>
      </c>
      <c r="C4527" s="35" t="s">
        <v>9046</v>
      </c>
      <c r="D4527" s="36" t="s">
        <v>383</v>
      </c>
      <c r="E4527" s="35" t="s">
        <v>382</v>
      </c>
      <c r="F4527" s="36" t="s">
        <v>383</v>
      </c>
      <c r="G4527" s="36" t="s">
        <v>9001</v>
      </c>
      <c r="H4527" s="36" t="s">
        <v>43</v>
      </c>
      <c r="I4527" s="36" t="s">
        <v>9002</v>
      </c>
      <c r="J4527" s="36" t="s">
        <v>34</v>
      </c>
      <c r="K4527" s="36" t="s">
        <v>35</v>
      </c>
      <c r="L4527" s="37">
        <v>4</v>
      </c>
      <c r="M4527" s="38" t="s">
        <v>36</v>
      </c>
      <c r="N4527" s="38" t="str">
        <f t="shared" si="141"/>
        <v>0121</v>
      </c>
      <c r="O4527" s="83">
        <v>49405.71</v>
      </c>
    </row>
    <row r="4528" spans="1:15" s="22" customFormat="1" ht="12" customHeight="1" x14ac:dyDescent="0.2">
      <c r="A4528" s="39" t="s">
        <v>9047</v>
      </c>
      <c r="B4528" s="40" t="str">
        <f t="shared" si="142"/>
        <v>416800</v>
      </c>
      <c r="C4528" s="41" t="s">
        <v>9048</v>
      </c>
      <c r="D4528" s="42" t="s">
        <v>383</v>
      </c>
      <c r="E4528" s="41" t="s">
        <v>382</v>
      </c>
      <c r="F4528" s="42" t="s">
        <v>383</v>
      </c>
      <c r="G4528" s="42" t="s">
        <v>9001</v>
      </c>
      <c r="H4528" s="42" t="s">
        <v>32</v>
      </c>
      <c r="I4528" s="42" t="s">
        <v>9002</v>
      </c>
      <c r="J4528" s="42" t="s">
        <v>34</v>
      </c>
      <c r="K4528" s="42" t="s">
        <v>35</v>
      </c>
      <c r="L4528" s="37">
        <v>132</v>
      </c>
      <c r="M4528" s="43" t="s">
        <v>36</v>
      </c>
      <c r="N4528" s="43" t="str">
        <f t="shared" si="141"/>
        <v>0121</v>
      </c>
      <c r="O4528" s="84">
        <v>1906.51</v>
      </c>
    </row>
    <row r="4529" spans="1:15" s="22" customFormat="1" ht="11.15" customHeight="1" x14ac:dyDescent="0.2">
      <c r="A4529" s="33" t="s">
        <v>9049</v>
      </c>
      <c r="B4529" s="34" t="str">
        <f t="shared" si="142"/>
        <v>417056</v>
      </c>
      <c r="C4529" s="35" t="s">
        <v>9050</v>
      </c>
      <c r="D4529" s="36" t="s">
        <v>383</v>
      </c>
      <c r="E4529" s="35" t="s">
        <v>382</v>
      </c>
      <c r="F4529" s="36" t="s">
        <v>383</v>
      </c>
      <c r="G4529" s="36" t="s">
        <v>9001</v>
      </c>
      <c r="H4529" s="36" t="s">
        <v>32</v>
      </c>
      <c r="I4529" s="36" t="s">
        <v>9002</v>
      </c>
      <c r="J4529" s="36" t="s">
        <v>34</v>
      </c>
      <c r="K4529" s="36" t="s">
        <v>35</v>
      </c>
      <c r="L4529" s="37">
        <v>140</v>
      </c>
      <c r="M4529" s="38" t="s">
        <v>36</v>
      </c>
      <c r="N4529" s="38" t="str">
        <f t="shared" si="141"/>
        <v>0121</v>
      </c>
      <c r="O4529" s="83">
        <v>1841.87</v>
      </c>
    </row>
    <row r="4530" spans="1:15" s="22" customFormat="1" ht="11.15" customHeight="1" x14ac:dyDescent="0.2">
      <c r="A4530" s="39" t="s">
        <v>9051</v>
      </c>
      <c r="B4530" s="40" t="str">
        <f t="shared" si="142"/>
        <v>416129</v>
      </c>
      <c r="C4530" s="41" t="s">
        <v>9052</v>
      </c>
      <c r="D4530" s="42" t="s">
        <v>383</v>
      </c>
      <c r="E4530" s="41" t="s">
        <v>382</v>
      </c>
      <c r="F4530" s="42" t="s">
        <v>383</v>
      </c>
      <c r="G4530" s="42" t="s">
        <v>9001</v>
      </c>
      <c r="H4530" s="42" t="s">
        <v>32</v>
      </c>
      <c r="I4530" s="42" t="s">
        <v>9002</v>
      </c>
      <c r="J4530" s="42" t="s">
        <v>34</v>
      </c>
      <c r="K4530" s="42" t="s">
        <v>35</v>
      </c>
      <c r="L4530" s="37">
        <v>52</v>
      </c>
      <c r="M4530" s="43" t="s">
        <v>36</v>
      </c>
      <c r="N4530" s="43" t="str">
        <f t="shared" si="141"/>
        <v>0121</v>
      </c>
      <c r="O4530" s="84">
        <v>6611.83</v>
      </c>
    </row>
    <row r="4531" spans="1:15" s="22" customFormat="1" ht="11.15" customHeight="1" x14ac:dyDescent="0.2">
      <c r="A4531" s="33" t="s">
        <v>9053</v>
      </c>
      <c r="B4531" s="34" t="str">
        <f t="shared" si="142"/>
        <v>416090</v>
      </c>
      <c r="C4531" s="35" t="s">
        <v>9054</v>
      </c>
      <c r="D4531" s="36" t="s">
        <v>383</v>
      </c>
      <c r="E4531" s="35" t="s">
        <v>382</v>
      </c>
      <c r="F4531" s="36" t="s">
        <v>383</v>
      </c>
      <c r="G4531" s="36" t="s">
        <v>9001</v>
      </c>
      <c r="H4531" s="36" t="s">
        <v>32</v>
      </c>
      <c r="I4531" s="36" t="s">
        <v>9002</v>
      </c>
      <c r="J4531" s="36" t="s">
        <v>34</v>
      </c>
      <c r="K4531" s="36" t="s">
        <v>35</v>
      </c>
      <c r="L4531" s="37">
        <v>130</v>
      </c>
      <c r="M4531" s="38" t="s">
        <v>36</v>
      </c>
      <c r="N4531" s="38" t="str">
        <f t="shared" si="141"/>
        <v>0121</v>
      </c>
      <c r="O4531" s="83">
        <v>2329.88</v>
      </c>
    </row>
    <row r="4532" spans="1:15" s="22" customFormat="1" ht="11.15" customHeight="1" x14ac:dyDescent="0.2">
      <c r="A4532" s="39" t="s">
        <v>9055</v>
      </c>
      <c r="B4532" s="40" t="str">
        <f t="shared" si="142"/>
        <v>416238</v>
      </c>
      <c r="C4532" s="41" t="s">
        <v>9056</v>
      </c>
      <c r="D4532" s="42" t="s">
        <v>383</v>
      </c>
      <c r="E4532" s="41" t="s">
        <v>382</v>
      </c>
      <c r="F4532" s="42" t="s">
        <v>383</v>
      </c>
      <c r="G4532" s="42" t="s">
        <v>9001</v>
      </c>
      <c r="H4532" s="42" t="s">
        <v>32</v>
      </c>
      <c r="I4532" s="42" t="s">
        <v>9002</v>
      </c>
      <c r="J4532" s="42" t="s">
        <v>34</v>
      </c>
      <c r="K4532" s="42" t="s">
        <v>35</v>
      </c>
      <c r="L4532" s="37">
        <v>9</v>
      </c>
      <c r="M4532" s="43" t="s">
        <v>36</v>
      </c>
      <c r="N4532" s="43" t="str">
        <f t="shared" si="141"/>
        <v>0121</v>
      </c>
      <c r="O4532" s="84">
        <v>19001.150000000001</v>
      </c>
    </row>
    <row r="4533" spans="1:15" s="22" customFormat="1" ht="11.15" customHeight="1" x14ac:dyDescent="0.2">
      <c r="A4533" s="33" t="s">
        <v>9057</v>
      </c>
      <c r="B4533" s="34" t="str">
        <f t="shared" si="142"/>
        <v>416850</v>
      </c>
      <c r="C4533" s="35" t="s">
        <v>9058</v>
      </c>
      <c r="D4533" s="36" t="s">
        <v>383</v>
      </c>
      <c r="E4533" s="35" t="s">
        <v>382</v>
      </c>
      <c r="F4533" s="36" t="s">
        <v>383</v>
      </c>
      <c r="G4533" s="36" t="s">
        <v>9001</v>
      </c>
      <c r="H4533" s="36" t="s">
        <v>43</v>
      </c>
      <c r="I4533" s="36" t="s">
        <v>9002</v>
      </c>
      <c r="J4533" s="36" t="s">
        <v>34</v>
      </c>
      <c r="K4533" s="36" t="s">
        <v>35</v>
      </c>
      <c r="L4533" s="37">
        <v>437</v>
      </c>
      <c r="M4533" s="38" t="s">
        <v>36</v>
      </c>
      <c r="N4533" s="38" t="str">
        <f t="shared" si="141"/>
        <v>0121</v>
      </c>
      <c r="O4533" s="83">
        <v>818.61</v>
      </c>
    </row>
    <row r="4534" spans="1:15" s="22" customFormat="1" ht="11.15" customHeight="1" x14ac:dyDescent="0.2">
      <c r="A4534" s="39" t="s">
        <v>9059</v>
      </c>
      <c r="B4534" s="40" t="str">
        <f t="shared" si="142"/>
        <v>416875</v>
      </c>
      <c r="C4534" s="41" t="s">
        <v>9060</v>
      </c>
      <c r="D4534" s="42" t="s">
        <v>383</v>
      </c>
      <c r="E4534" s="41" t="s">
        <v>382</v>
      </c>
      <c r="F4534" s="42" t="s">
        <v>383</v>
      </c>
      <c r="G4534" s="42" t="s">
        <v>9001</v>
      </c>
      <c r="H4534" s="42" t="s">
        <v>43</v>
      </c>
      <c r="I4534" s="42" t="s">
        <v>9002</v>
      </c>
      <c r="J4534" s="42" t="s">
        <v>34</v>
      </c>
      <c r="K4534" s="42" t="s">
        <v>35</v>
      </c>
      <c r="L4534" s="37">
        <v>58</v>
      </c>
      <c r="M4534" s="43" t="s">
        <v>36</v>
      </c>
      <c r="N4534" s="43" t="str">
        <f t="shared" si="141"/>
        <v>0121</v>
      </c>
      <c r="O4534" s="84">
        <v>2455.83</v>
      </c>
    </row>
    <row r="4535" spans="1:15" s="22" customFormat="1" ht="11.15" customHeight="1" x14ac:dyDescent="0.2">
      <c r="A4535" s="33" t="s">
        <v>9061</v>
      </c>
      <c r="B4535" s="34" t="str">
        <f t="shared" si="142"/>
        <v>416339</v>
      </c>
      <c r="C4535" s="35" t="s">
        <v>9062</v>
      </c>
      <c r="D4535" s="36" t="s">
        <v>383</v>
      </c>
      <c r="E4535" s="35" t="s">
        <v>382</v>
      </c>
      <c r="F4535" s="36" t="s">
        <v>383</v>
      </c>
      <c r="G4535" s="36" t="s">
        <v>9001</v>
      </c>
      <c r="H4535" s="36" t="s">
        <v>32</v>
      </c>
      <c r="I4535" s="36" t="s">
        <v>9002</v>
      </c>
      <c r="J4535" s="36" t="s">
        <v>34</v>
      </c>
      <c r="K4535" s="36" t="s">
        <v>35</v>
      </c>
      <c r="L4535" s="37">
        <v>1</v>
      </c>
      <c r="M4535" s="38" t="s">
        <v>36</v>
      </c>
      <c r="N4535" s="38" t="str">
        <f t="shared" si="141"/>
        <v>0121</v>
      </c>
      <c r="O4535" s="83">
        <v>119721.39</v>
      </c>
    </row>
    <row r="4536" spans="1:15" s="22" customFormat="1" ht="11.15" customHeight="1" x14ac:dyDescent="0.2">
      <c r="A4536" s="39" t="s">
        <v>9063</v>
      </c>
      <c r="B4536" s="40" t="str">
        <f t="shared" si="142"/>
        <v>416877</v>
      </c>
      <c r="C4536" s="41" t="s">
        <v>9064</v>
      </c>
      <c r="D4536" s="42" t="s">
        <v>383</v>
      </c>
      <c r="E4536" s="41" t="s">
        <v>382</v>
      </c>
      <c r="F4536" s="42" t="s">
        <v>383</v>
      </c>
      <c r="G4536" s="42" t="s">
        <v>9001</v>
      </c>
      <c r="H4536" s="42" t="s">
        <v>43</v>
      </c>
      <c r="I4536" s="42" t="s">
        <v>9002</v>
      </c>
      <c r="J4536" s="42" t="s">
        <v>34</v>
      </c>
      <c r="K4536" s="42" t="s">
        <v>35</v>
      </c>
      <c r="L4536" s="37">
        <v>64</v>
      </c>
      <c r="M4536" s="43" t="s">
        <v>36</v>
      </c>
      <c r="N4536" s="43" t="str">
        <f t="shared" si="141"/>
        <v>0121</v>
      </c>
      <c r="O4536" s="84">
        <v>2455.8200000000002</v>
      </c>
    </row>
    <row r="4537" spans="1:15" s="22" customFormat="1" ht="11.15" customHeight="1" x14ac:dyDescent="0.2">
      <c r="A4537" s="33" t="s">
        <v>9065</v>
      </c>
      <c r="B4537" s="34" t="str">
        <f t="shared" si="142"/>
        <v>416887</v>
      </c>
      <c r="C4537" s="35" t="s">
        <v>9066</v>
      </c>
      <c r="D4537" s="36" t="s">
        <v>383</v>
      </c>
      <c r="E4537" s="35" t="s">
        <v>382</v>
      </c>
      <c r="F4537" s="36" t="s">
        <v>383</v>
      </c>
      <c r="G4537" s="36" t="s">
        <v>9001</v>
      </c>
      <c r="H4537" s="36" t="s">
        <v>43</v>
      </c>
      <c r="I4537" s="36" t="s">
        <v>9002</v>
      </c>
      <c r="J4537" s="36" t="s">
        <v>34</v>
      </c>
      <c r="K4537" s="36" t="s">
        <v>35</v>
      </c>
      <c r="L4537" s="37">
        <v>53</v>
      </c>
      <c r="M4537" s="38" t="s">
        <v>36</v>
      </c>
      <c r="N4537" s="38" t="str">
        <f t="shared" si="141"/>
        <v>0121</v>
      </c>
      <c r="O4537" s="83">
        <v>3138.88</v>
      </c>
    </row>
    <row r="4538" spans="1:15" s="22" customFormat="1" ht="11.15" customHeight="1" x14ac:dyDescent="0.2">
      <c r="A4538" s="39" t="s">
        <v>9067</v>
      </c>
      <c r="B4538" s="40" t="str">
        <f t="shared" si="142"/>
        <v>416673</v>
      </c>
      <c r="C4538" s="41" t="s">
        <v>9068</v>
      </c>
      <c r="D4538" s="42" t="s">
        <v>383</v>
      </c>
      <c r="E4538" s="41" t="s">
        <v>382</v>
      </c>
      <c r="F4538" s="42" t="s">
        <v>383</v>
      </c>
      <c r="G4538" s="42" t="s">
        <v>9001</v>
      </c>
      <c r="H4538" s="42" t="s">
        <v>43</v>
      </c>
      <c r="I4538" s="42" t="s">
        <v>9002</v>
      </c>
      <c r="J4538" s="42" t="s">
        <v>34</v>
      </c>
      <c r="K4538" s="42" t="s">
        <v>35</v>
      </c>
      <c r="L4538" s="37">
        <v>40</v>
      </c>
      <c r="M4538" s="43" t="s">
        <v>36</v>
      </c>
      <c r="N4538" s="43" t="str">
        <f t="shared" si="141"/>
        <v>0121</v>
      </c>
      <c r="O4538" s="84">
        <v>3907</v>
      </c>
    </row>
    <row r="4539" spans="1:15" s="22" customFormat="1" ht="11.15" customHeight="1" x14ac:dyDescent="0.2">
      <c r="A4539" s="33" t="s">
        <v>9069</v>
      </c>
      <c r="B4539" s="34" t="str">
        <f t="shared" si="142"/>
        <v>416888</v>
      </c>
      <c r="C4539" s="35" t="s">
        <v>9070</v>
      </c>
      <c r="D4539" s="36" t="s">
        <v>383</v>
      </c>
      <c r="E4539" s="35" t="s">
        <v>382</v>
      </c>
      <c r="F4539" s="36" t="s">
        <v>383</v>
      </c>
      <c r="G4539" s="36" t="s">
        <v>9001</v>
      </c>
      <c r="H4539" s="36" t="s">
        <v>43</v>
      </c>
      <c r="I4539" s="36" t="s">
        <v>9002</v>
      </c>
      <c r="J4539" s="36" t="s">
        <v>34</v>
      </c>
      <c r="K4539" s="36" t="s">
        <v>35</v>
      </c>
      <c r="L4539" s="37">
        <v>3</v>
      </c>
      <c r="M4539" s="38" t="s">
        <v>36</v>
      </c>
      <c r="N4539" s="38" t="str">
        <f t="shared" ref="N4539:N4602" si="143">TEXT(G4539,"0000")</f>
        <v>0121</v>
      </c>
      <c r="O4539" s="83">
        <v>81860.78</v>
      </c>
    </row>
    <row r="4540" spans="1:15" s="22" customFormat="1" ht="11.15" customHeight="1" x14ac:dyDescent="0.2">
      <c r="A4540" s="39" t="s">
        <v>9071</v>
      </c>
      <c r="B4540" s="40" t="str">
        <f t="shared" si="142"/>
        <v>416871</v>
      </c>
      <c r="C4540" s="41" t="s">
        <v>9072</v>
      </c>
      <c r="D4540" s="42" t="s">
        <v>383</v>
      </c>
      <c r="E4540" s="41" t="s">
        <v>382</v>
      </c>
      <c r="F4540" s="42" t="s">
        <v>383</v>
      </c>
      <c r="G4540" s="42" t="s">
        <v>9001</v>
      </c>
      <c r="H4540" s="42" t="s">
        <v>43</v>
      </c>
      <c r="I4540" s="42" t="s">
        <v>9002</v>
      </c>
      <c r="J4540" s="42" t="s">
        <v>34</v>
      </c>
      <c r="K4540" s="42" t="s">
        <v>35</v>
      </c>
      <c r="L4540" s="37">
        <v>24</v>
      </c>
      <c r="M4540" s="43" t="s">
        <v>36</v>
      </c>
      <c r="N4540" s="43" t="str">
        <f t="shared" si="143"/>
        <v>0121</v>
      </c>
      <c r="O4540" s="84">
        <v>6139.56</v>
      </c>
    </row>
    <row r="4541" spans="1:15" s="22" customFormat="1" ht="11.15" customHeight="1" x14ac:dyDescent="0.2">
      <c r="A4541" s="33" t="s">
        <v>9073</v>
      </c>
      <c r="B4541" s="34" t="str">
        <f t="shared" si="142"/>
        <v>416806</v>
      </c>
      <c r="C4541" s="35" t="s">
        <v>9074</v>
      </c>
      <c r="D4541" s="36" t="s">
        <v>383</v>
      </c>
      <c r="E4541" s="35" t="s">
        <v>382</v>
      </c>
      <c r="F4541" s="36" t="s">
        <v>383</v>
      </c>
      <c r="G4541" s="36" t="s">
        <v>9001</v>
      </c>
      <c r="H4541" s="36" t="s">
        <v>32</v>
      </c>
      <c r="I4541" s="36" t="s">
        <v>9002</v>
      </c>
      <c r="J4541" s="36" t="s">
        <v>34</v>
      </c>
      <c r="K4541" s="36" t="s">
        <v>35</v>
      </c>
      <c r="L4541" s="37">
        <v>0</v>
      </c>
      <c r="M4541" s="38" t="s">
        <v>36</v>
      </c>
      <c r="N4541" s="38" t="str">
        <f t="shared" si="143"/>
        <v>0121</v>
      </c>
      <c r="O4541" s="83">
        <v>1765.76</v>
      </c>
    </row>
    <row r="4542" spans="1:15" s="22" customFormat="1" ht="11.15" customHeight="1" x14ac:dyDescent="0.2">
      <c r="A4542" s="39" t="s">
        <v>9075</v>
      </c>
      <c r="B4542" s="40" t="str">
        <f t="shared" si="142"/>
        <v>416789</v>
      </c>
      <c r="C4542" s="41" t="s">
        <v>9076</v>
      </c>
      <c r="D4542" s="42" t="s">
        <v>383</v>
      </c>
      <c r="E4542" s="41" t="s">
        <v>382</v>
      </c>
      <c r="F4542" s="42" t="s">
        <v>383</v>
      </c>
      <c r="G4542" s="42" t="s">
        <v>9001</v>
      </c>
      <c r="H4542" s="42" t="s">
        <v>43</v>
      </c>
      <c r="I4542" s="42" t="s">
        <v>9002</v>
      </c>
      <c r="J4542" s="42" t="s">
        <v>34</v>
      </c>
      <c r="K4542" s="42" t="s">
        <v>35</v>
      </c>
      <c r="L4542" s="37">
        <v>3</v>
      </c>
      <c r="M4542" s="43" t="s">
        <v>36</v>
      </c>
      <c r="N4542" s="43" t="str">
        <f t="shared" si="143"/>
        <v>0121</v>
      </c>
      <c r="O4542" s="84">
        <v>22376.41</v>
      </c>
    </row>
    <row r="4543" spans="1:15" s="22" customFormat="1" ht="11.15" customHeight="1" x14ac:dyDescent="0.2">
      <c r="A4543" s="33" t="s">
        <v>9077</v>
      </c>
      <c r="B4543" s="34" t="str">
        <f t="shared" si="142"/>
        <v>416209</v>
      </c>
      <c r="C4543" s="35" t="s">
        <v>9078</v>
      </c>
      <c r="D4543" s="36" t="s">
        <v>383</v>
      </c>
      <c r="E4543" s="35" t="s">
        <v>382</v>
      </c>
      <c r="F4543" s="36" t="s">
        <v>383</v>
      </c>
      <c r="G4543" s="36" t="s">
        <v>9001</v>
      </c>
      <c r="H4543" s="36" t="s">
        <v>32</v>
      </c>
      <c r="I4543" s="36" t="s">
        <v>9002</v>
      </c>
      <c r="J4543" s="36" t="s">
        <v>34</v>
      </c>
      <c r="K4543" s="36" t="s">
        <v>35</v>
      </c>
      <c r="L4543" s="37">
        <v>7</v>
      </c>
      <c r="M4543" s="38" t="s">
        <v>36</v>
      </c>
      <c r="N4543" s="38" t="str">
        <f t="shared" si="143"/>
        <v>0121</v>
      </c>
      <c r="O4543" s="83">
        <v>21488.45</v>
      </c>
    </row>
    <row r="4544" spans="1:15" s="22" customFormat="1" ht="11.15" customHeight="1" x14ac:dyDescent="0.2">
      <c r="A4544" s="39" t="s">
        <v>9079</v>
      </c>
      <c r="B4544" s="40" t="str">
        <f t="shared" si="142"/>
        <v>416874</v>
      </c>
      <c r="C4544" s="41" t="s">
        <v>9080</v>
      </c>
      <c r="D4544" s="42" t="s">
        <v>383</v>
      </c>
      <c r="E4544" s="41" t="s">
        <v>382</v>
      </c>
      <c r="F4544" s="42" t="s">
        <v>383</v>
      </c>
      <c r="G4544" s="42" t="s">
        <v>9001</v>
      </c>
      <c r="H4544" s="42" t="s">
        <v>43</v>
      </c>
      <c r="I4544" s="42" t="s">
        <v>9002</v>
      </c>
      <c r="J4544" s="42" t="s">
        <v>34</v>
      </c>
      <c r="K4544" s="42" t="s">
        <v>35</v>
      </c>
      <c r="L4544" s="37">
        <v>69</v>
      </c>
      <c r="M4544" s="43" t="s">
        <v>36</v>
      </c>
      <c r="N4544" s="43" t="str">
        <f t="shared" si="143"/>
        <v>0121</v>
      </c>
      <c r="O4544" s="84">
        <v>1862.34</v>
      </c>
    </row>
    <row r="4545" spans="1:15" s="22" customFormat="1" ht="11.15" customHeight="1" x14ac:dyDescent="0.2">
      <c r="A4545" s="33" t="s">
        <v>9081</v>
      </c>
      <c r="B4545" s="34" t="str">
        <f t="shared" si="142"/>
        <v>416098</v>
      </c>
      <c r="C4545" s="35" t="s">
        <v>9082</v>
      </c>
      <c r="D4545" s="36" t="s">
        <v>383</v>
      </c>
      <c r="E4545" s="35" t="s">
        <v>382</v>
      </c>
      <c r="F4545" s="36" t="s">
        <v>383</v>
      </c>
      <c r="G4545" s="36" t="s">
        <v>9001</v>
      </c>
      <c r="H4545" s="36" t="s">
        <v>32</v>
      </c>
      <c r="I4545" s="36" t="s">
        <v>9002</v>
      </c>
      <c r="J4545" s="36" t="s">
        <v>34</v>
      </c>
      <c r="K4545" s="36" t="s">
        <v>35</v>
      </c>
      <c r="L4545" s="37">
        <v>54</v>
      </c>
      <c r="M4545" s="38" t="s">
        <v>36</v>
      </c>
      <c r="N4545" s="38" t="str">
        <f t="shared" si="143"/>
        <v>0121</v>
      </c>
      <c r="O4545" s="83">
        <v>2329.88</v>
      </c>
    </row>
    <row r="4546" spans="1:15" s="22" customFormat="1" ht="11.15" customHeight="1" x14ac:dyDescent="0.2">
      <c r="A4546" s="39" t="s">
        <v>9083</v>
      </c>
      <c r="B4546" s="40" t="str">
        <f t="shared" si="142"/>
        <v>416650</v>
      </c>
      <c r="C4546" s="41" t="s">
        <v>9084</v>
      </c>
      <c r="D4546" s="42" t="s">
        <v>383</v>
      </c>
      <c r="E4546" s="41" t="s">
        <v>382</v>
      </c>
      <c r="F4546" s="42" t="s">
        <v>383</v>
      </c>
      <c r="G4546" s="42" t="s">
        <v>9001</v>
      </c>
      <c r="H4546" s="42" t="s">
        <v>43</v>
      </c>
      <c r="I4546" s="42" t="s">
        <v>9002</v>
      </c>
      <c r="J4546" s="42" t="s">
        <v>34</v>
      </c>
      <c r="K4546" s="42" t="s">
        <v>35</v>
      </c>
      <c r="L4546" s="37">
        <v>39</v>
      </c>
      <c r="M4546" s="43" t="s">
        <v>36</v>
      </c>
      <c r="N4546" s="43" t="str">
        <f t="shared" si="143"/>
        <v>0121</v>
      </c>
      <c r="O4546" s="84">
        <v>2841.45</v>
      </c>
    </row>
    <row r="4547" spans="1:15" s="22" customFormat="1" ht="11.15" customHeight="1" x14ac:dyDescent="0.2">
      <c r="A4547" s="33" t="s">
        <v>9085</v>
      </c>
      <c r="B4547" s="34" t="str">
        <f t="shared" ref="B4547:B4610" si="144">HYPERLINK(CONCATENATE("https://project.daccord.ru/2024/Items/PL_ItemView.php?Reference=",A4547),A4547)</f>
        <v>416790</v>
      </c>
      <c r="C4547" s="35" t="s">
        <v>9086</v>
      </c>
      <c r="D4547" s="36" t="s">
        <v>383</v>
      </c>
      <c r="E4547" s="35" t="s">
        <v>382</v>
      </c>
      <c r="F4547" s="36" t="s">
        <v>383</v>
      </c>
      <c r="G4547" s="36" t="s">
        <v>9001</v>
      </c>
      <c r="H4547" s="36" t="s">
        <v>43</v>
      </c>
      <c r="I4547" s="36" t="s">
        <v>9002</v>
      </c>
      <c r="J4547" s="36" t="s">
        <v>34</v>
      </c>
      <c r="K4547" s="36" t="s">
        <v>35</v>
      </c>
      <c r="L4547" s="37">
        <v>4</v>
      </c>
      <c r="M4547" s="38" t="s">
        <v>36</v>
      </c>
      <c r="N4547" s="38" t="str">
        <f t="shared" si="143"/>
        <v>0121</v>
      </c>
      <c r="O4547" s="83">
        <v>22376.41</v>
      </c>
    </row>
    <row r="4548" spans="1:15" s="22" customFormat="1" ht="11.15" customHeight="1" x14ac:dyDescent="0.2">
      <c r="A4548" s="39" t="s">
        <v>9087</v>
      </c>
      <c r="B4548" s="40" t="str">
        <f t="shared" si="144"/>
        <v>417016</v>
      </c>
      <c r="C4548" s="41" t="s">
        <v>9088</v>
      </c>
      <c r="D4548" s="42" t="s">
        <v>383</v>
      </c>
      <c r="E4548" s="41" t="s">
        <v>382</v>
      </c>
      <c r="F4548" s="42" t="s">
        <v>383</v>
      </c>
      <c r="G4548" s="42" t="s">
        <v>9001</v>
      </c>
      <c r="H4548" s="42" t="s">
        <v>32</v>
      </c>
      <c r="I4548" s="42" t="s">
        <v>9002</v>
      </c>
      <c r="J4548" s="42" t="s">
        <v>34</v>
      </c>
      <c r="K4548" s="42" t="s">
        <v>35</v>
      </c>
      <c r="L4548" s="37">
        <v>63</v>
      </c>
      <c r="M4548" s="43" t="s">
        <v>36</v>
      </c>
      <c r="N4548" s="43" t="str">
        <f t="shared" si="143"/>
        <v>0121</v>
      </c>
      <c r="O4548" s="84">
        <v>1749.77</v>
      </c>
    </row>
    <row r="4549" spans="1:15" s="22" customFormat="1" ht="11.15" customHeight="1" x14ac:dyDescent="0.2">
      <c r="A4549" s="33" t="s">
        <v>9089</v>
      </c>
      <c r="B4549" s="34" t="str">
        <f t="shared" si="144"/>
        <v>416280</v>
      </c>
      <c r="C4549" s="35" t="s">
        <v>9090</v>
      </c>
      <c r="D4549" s="36" t="s">
        <v>383</v>
      </c>
      <c r="E4549" s="35" t="s">
        <v>382</v>
      </c>
      <c r="F4549" s="36" t="s">
        <v>383</v>
      </c>
      <c r="G4549" s="36" t="s">
        <v>9001</v>
      </c>
      <c r="H4549" s="36" t="s">
        <v>32</v>
      </c>
      <c r="I4549" s="36" t="s">
        <v>9002</v>
      </c>
      <c r="J4549" s="36" t="s">
        <v>34</v>
      </c>
      <c r="K4549" s="36" t="s">
        <v>35</v>
      </c>
      <c r="L4549" s="37">
        <v>2</v>
      </c>
      <c r="M4549" s="38" t="s">
        <v>36</v>
      </c>
      <c r="N4549" s="38" t="str">
        <f t="shared" si="143"/>
        <v>0121</v>
      </c>
      <c r="O4549" s="83">
        <v>36837.360000000001</v>
      </c>
    </row>
    <row r="4550" spans="1:15" s="22" customFormat="1" ht="11.15" customHeight="1" x14ac:dyDescent="0.2">
      <c r="A4550" s="39" t="s">
        <v>9091</v>
      </c>
      <c r="B4550" s="40" t="str">
        <f t="shared" si="144"/>
        <v>416234</v>
      </c>
      <c r="C4550" s="41" t="s">
        <v>9092</v>
      </c>
      <c r="D4550" s="42" t="s">
        <v>383</v>
      </c>
      <c r="E4550" s="41" t="s">
        <v>382</v>
      </c>
      <c r="F4550" s="42" t="s">
        <v>383</v>
      </c>
      <c r="G4550" s="42" t="s">
        <v>9001</v>
      </c>
      <c r="H4550" s="42" t="s">
        <v>32</v>
      </c>
      <c r="I4550" s="42" t="s">
        <v>9002</v>
      </c>
      <c r="J4550" s="42" t="s">
        <v>34</v>
      </c>
      <c r="K4550" s="42" t="s">
        <v>35</v>
      </c>
      <c r="L4550" s="37">
        <v>4</v>
      </c>
      <c r="M4550" s="43" t="s">
        <v>36</v>
      </c>
      <c r="N4550" s="43" t="str">
        <f t="shared" si="143"/>
        <v>0121</v>
      </c>
      <c r="O4550" s="84">
        <v>19001.150000000001</v>
      </c>
    </row>
    <row r="4551" spans="1:15" s="22" customFormat="1" ht="11.15" customHeight="1" x14ac:dyDescent="0.2">
      <c r="A4551" s="33" t="s">
        <v>9093</v>
      </c>
      <c r="B4551" s="34" t="str">
        <f t="shared" si="144"/>
        <v>416229</v>
      </c>
      <c r="C4551" s="35" t="s">
        <v>9094</v>
      </c>
      <c r="D4551" s="36" t="s">
        <v>383</v>
      </c>
      <c r="E4551" s="35" t="s">
        <v>382</v>
      </c>
      <c r="F4551" s="36" t="s">
        <v>383</v>
      </c>
      <c r="G4551" s="36" t="s">
        <v>9001</v>
      </c>
      <c r="H4551" s="36" t="s">
        <v>32</v>
      </c>
      <c r="I4551" s="36" t="s">
        <v>9002</v>
      </c>
      <c r="J4551" s="36" t="s">
        <v>34</v>
      </c>
      <c r="K4551" s="36" t="s">
        <v>35</v>
      </c>
      <c r="L4551" s="37">
        <v>2</v>
      </c>
      <c r="M4551" s="38" t="s">
        <v>36</v>
      </c>
      <c r="N4551" s="38" t="str">
        <f t="shared" si="143"/>
        <v>0121</v>
      </c>
      <c r="O4551" s="83">
        <v>19951.2</v>
      </c>
    </row>
    <row r="4552" spans="1:15" s="22" customFormat="1" ht="12" customHeight="1" x14ac:dyDescent="0.2">
      <c r="A4552" s="39" t="s">
        <v>9095</v>
      </c>
      <c r="B4552" s="40" t="str">
        <f t="shared" si="144"/>
        <v>416676</v>
      </c>
      <c r="C4552" s="41" t="s">
        <v>9096</v>
      </c>
      <c r="D4552" s="42" t="s">
        <v>383</v>
      </c>
      <c r="E4552" s="41" t="s">
        <v>382</v>
      </c>
      <c r="F4552" s="42" t="s">
        <v>383</v>
      </c>
      <c r="G4552" s="42" t="s">
        <v>9001</v>
      </c>
      <c r="H4552" s="42" t="s">
        <v>43</v>
      </c>
      <c r="I4552" s="42" t="s">
        <v>9002</v>
      </c>
      <c r="J4552" s="42" t="s">
        <v>34</v>
      </c>
      <c r="K4552" s="42" t="s">
        <v>35</v>
      </c>
      <c r="L4552" s="37">
        <v>22</v>
      </c>
      <c r="M4552" s="43" t="s">
        <v>36</v>
      </c>
      <c r="N4552" s="43" t="str">
        <f t="shared" si="143"/>
        <v>0121</v>
      </c>
      <c r="O4552" s="84">
        <v>4262.17</v>
      </c>
    </row>
    <row r="4553" spans="1:15" s="22" customFormat="1" ht="12" customHeight="1" x14ac:dyDescent="0.2">
      <c r="A4553" s="33" t="s">
        <v>9097</v>
      </c>
      <c r="B4553" s="34" t="str">
        <f t="shared" si="144"/>
        <v>416882</v>
      </c>
      <c r="C4553" s="35" t="s">
        <v>9098</v>
      </c>
      <c r="D4553" s="36" t="s">
        <v>383</v>
      </c>
      <c r="E4553" s="35" t="s">
        <v>382</v>
      </c>
      <c r="F4553" s="36" t="s">
        <v>383</v>
      </c>
      <c r="G4553" s="36" t="s">
        <v>9001</v>
      </c>
      <c r="H4553" s="36" t="s">
        <v>43</v>
      </c>
      <c r="I4553" s="36" t="s">
        <v>9002</v>
      </c>
      <c r="J4553" s="36" t="s">
        <v>34</v>
      </c>
      <c r="K4553" s="36" t="s">
        <v>35</v>
      </c>
      <c r="L4553" s="37">
        <v>76</v>
      </c>
      <c r="M4553" s="38" t="s">
        <v>36</v>
      </c>
      <c r="N4553" s="38" t="str">
        <f t="shared" si="143"/>
        <v>0121</v>
      </c>
      <c r="O4553" s="83">
        <v>1985.44</v>
      </c>
    </row>
    <row r="4554" spans="1:15" s="22" customFormat="1" ht="12" customHeight="1" x14ac:dyDescent="0.2">
      <c r="A4554" s="39" t="s">
        <v>9099</v>
      </c>
      <c r="B4554" s="40" t="str">
        <f t="shared" si="144"/>
        <v>416647</v>
      </c>
      <c r="C4554" s="41" t="s">
        <v>9100</v>
      </c>
      <c r="D4554" s="42" t="s">
        <v>383</v>
      </c>
      <c r="E4554" s="41" t="s">
        <v>382</v>
      </c>
      <c r="F4554" s="42" t="s">
        <v>383</v>
      </c>
      <c r="G4554" s="42" t="s">
        <v>9001</v>
      </c>
      <c r="H4554" s="42" t="s">
        <v>43</v>
      </c>
      <c r="I4554" s="42" t="s">
        <v>9002</v>
      </c>
      <c r="J4554" s="42" t="s">
        <v>34</v>
      </c>
      <c r="K4554" s="42" t="s">
        <v>35</v>
      </c>
      <c r="L4554" s="37">
        <v>40</v>
      </c>
      <c r="M4554" s="43" t="s">
        <v>36</v>
      </c>
      <c r="N4554" s="43" t="str">
        <f t="shared" si="143"/>
        <v>0121</v>
      </c>
      <c r="O4554" s="84">
        <v>2841.45</v>
      </c>
    </row>
    <row r="4555" spans="1:15" s="22" customFormat="1" ht="12" customHeight="1" x14ac:dyDescent="0.2">
      <c r="A4555" s="33" t="s">
        <v>9101</v>
      </c>
      <c r="B4555" s="34" t="str">
        <f t="shared" si="144"/>
        <v>416100</v>
      </c>
      <c r="C4555" s="35" t="s">
        <v>9102</v>
      </c>
      <c r="D4555" s="36" t="s">
        <v>383</v>
      </c>
      <c r="E4555" s="35" t="s">
        <v>382</v>
      </c>
      <c r="F4555" s="36" t="s">
        <v>383</v>
      </c>
      <c r="G4555" s="36" t="s">
        <v>9001</v>
      </c>
      <c r="H4555" s="36" t="s">
        <v>32</v>
      </c>
      <c r="I4555" s="36" t="s">
        <v>9002</v>
      </c>
      <c r="J4555" s="36" t="s">
        <v>34</v>
      </c>
      <c r="K4555" s="36" t="s">
        <v>35</v>
      </c>
      <c r="L4555" s="37">
        <v>23</v>
      </c>
      <c r="M4555" s="38" t="s">
        <v>36</v>
      </c>
      <c r="N4555" s="38" t="str">
        <f t="shared" si="143"/>
        <v>0121</v>
      </c>
      <c r="O4555" s="83">
        <v>3117.01</v>
      </c>
    </row>
    <row r="4556" spans="1:15" s="22" customFormat="1" ht="12" customHeight="1" x14ac:dyDescent="0.2">
      <c r="A4556" s="39" t="s">
        <v>9103</v>
      </c>
      <c r="B4556" s="40" t="str">
        <f t="shared" si="144"/>
        <v>416885</v>
      </c>
      <c r="C4556" s="41" t="s">
        <v>9104</v>
      </c>
      <c r="D4556" s="42" t="s">
        <v>383</v>
      </c>
      <c r="E4556" s="41" t="s">
        <v>382</v>
      </c>
      <c r="F4556" s="42" t="s">
        <v>383</v>
      </c>
      <c r="G4556" s="42" t="s">
        <v>9001</v>
      </c>
      <c r="H4556" s="42" t="s">
        <v>43</v>
      </c>
      <c r="I4556" s="42" t="s">
        <v>9002</v>
      </c>
      <c r="J4556" s="42" t="s">
        <v>34</v>
      </c>
      <c r="K4556" s="42" t="s">
        <v>35</v>
      </c>
      <c r="L4556" s="37">
        <v>21</v>
      </c>
      <c r="M4556" s="43" t="s">
        <v>36</v>
      </c>
      <c r="N4556" s="43" t="str">
        <f t="shared" si="143"/>
        <v>0121</v>
      </c>
      <c r="O4556" s="84">
        <v>6109.02</v>
      </c>
    </row>
    <row r="4557" spans="1:15" s="22" customFormat="1" ht="12" customHeight="1" x14ac:dyDescent="0.2">
      <c r="A4557" s="33" t="s">
        <v>9105</v>
      </c>
      <c r="B4557" s="34" t="str">
        <f t="shared" si="144"/>
        <v>416895</v>
      </c>
      <c r="C4557" s="35" t="s">
        <v>9106</v>
      </c>
      <c r="D4557" s="36" t="s">
        <v>383</v>
      </c>
      <c r="E4557" s="35" t="s">
        <v>382</v>
      </c>
      <c r="F4557" s="36" t="s">
        <v>383</v>
      </c>
      <c r="G4557" s="36" t="s">
        <v>9001</v>
      </c>
      <c r="H4557" s="36" t="s">
        <v>43</v>
      </c>
      <c r="I4557" s="36" t="s">
        <v>9002</v>
      </c>
      <c r="J4557" s="36" t="s">
        <v>34</v>
      </c>
      <c r="K4557" s="36" t="s">
        <v>35</v>
      </c>
      <c r="L4557" s="37">
        <v>135</v>
      </c>
      <c r="M4557" s="38" t="s">
        <v>36</v>
      </c>
      <c r="N4557" s="38" t="str">
        <f t="shared" si="143"/>
        <v>0121</v>
      </c>
      <c r="O4557" s="83">
        <v>1069.08</v>
      </c>
    </row>
    <row r="4558" spans="1:15" s="22" customFormat="1" ht="12" customHeight="1" x14ac:dyDescent="0.2">
      <c r="A4558" s="39" t="s">
        <v>9107</v>
      </c>
      <c r="B4558" s="40" t="str">
        <f t="shared" si="144"/>
        <v>416653</v>
      </c>
      <c r="C4558" s="41" t="s">
        <v>9108</v>
      </c>
      <c r="D4558" s="42" t="s">
        <v>383</v>
      </c>
      <c r="E4558" s="41" t="s">
        <v>382</v>
      </c>
      <c r="F4558" s="42" t="s">
        <v>383</v>
      </c>
      <c r="G4558" s="42" t="s">
        <v>9001</v>
      </c>
      <c r="H4558" s="42" t="s">
        <v>43</v>
      </c>
      <c r="I4558" s="42" t="s">
        <v>9002</v>
      </c>
      <c r="J4558" s="42" t="s">
        <v>34</v>
      </c>
      <c r="K4558" s="42" t="s">
        <v>35</v>
      </c>
      <c r="L4558" s="37">
        <v>38</v>
      </c>
      <c r="M4558" s="43" t="s">
        <v>36</v>
      </c>
      <c r="N4558" s="43" t="str">
        <f t="shared" si="143"/>
        <v>0121</v>
      </c>
      <c r="O4558" s="84">
        <v>3125.59</v>
      </c>
    </row>
    <row r="4559" spans="1:15" s="22" customFormat="1" ht="12" customHeight="1" x14ac:dyDescent="0.2">
      <c r="A4559" s="33" t="s">
        <v>9109</v>
      </c>
      <c r="B4559" s="34" t="str">
        <f t="shared" si="144"/>
        <v>416728</v>
      </c>
      <c r="C4559" s="35" t="s">
        <v>9110</v>
      </c>
      <c r="D4559" s="36" t="s">
        <v>383</v>
      </c>
      <c r="E4559" s="35" t="s">
        <v>382</v>
      </c>
      <c r="F4559" s="36" t="s">
        <v>383</v>
      </c>
      <c r="G4559" s="36" t="s">
        <v>9001</v>
      </c>
      <c r="H4559" s="36" t="s">
        <v>43</v>
      </c>
      <c r="I4559" s="36" t="s">
        <v>9002</v>
      </c>
      <c r="J4559" s="36" t="s">
        <v>34</v>
      </c>
      <c r="K4559" s="36" t="s">
        <v>35</v>
      </c>
      <c r="L4559" s="37">
        <v>12</v>
      </c>
      <c r="M4559" s="38" t="s">
        <v>36</v>
      </c>
      <c r="N4559" s="38" t="str">
        <f t="shared" si="143"/>
        <v>0121</v>
      </c>
      <c r="O4559" s="83">
        <v>6819.48</v>
      </c>
    </row>
    <row r="4560" spans="1:15" s="22" customFormat="1" ht="12" customHeight="1" x14ac:dyDescent="0.2">
      <c r="A4560" s="39" t="s">
        <v>9111</v>
      </c>
      <c r="B4560" s="40" t="str">
        <f t="shared" si="144"/>
        <v>416880</v>
      </c>
      <c r="C4560" s="41" t="s">
        <v>9112</v>
      </c>
      <c r="D4560" s="42" t="s">
        <v>383</v>
      </c>
      <c r="E4560" s="41" t="s">
        <v>382</v>
      </c>
      <c r="F4560" s="42" t="s">
        <v>383</v>
      </c>
      <c r="G4560" s="42" t="s">
        <v>9001</v>
      </c>
      <c r="H4560" s="42" t="s">
        <v>43</v>
      </c>
      <c r="I4560" s="42" t="s">
        <v>9002</v>
      </c>
      <c r="J4560" s="42" t="s">
        <v>34</v>
      </c>
      <c r="K4560" s="42" t="s">
        <v>35</v>
      </c>
      <c r="L4560" s="37">
        <v>77</v>
      </c>
      <c r="M4560" s="43" t="s">
        <v>36</v>
      </c>
      <c r="N4560" s="43" t="str">
        <f t="shared" si="143"/>
        <v>0121</v>
      </c>
      <c r="O4560" s="84">
        <v>1637.21</v>
      </c>
    </row>
    <row r="4561" spans="1:15" s="22" customFormat="1" ht="12" customHeight="1" x14ac:dyDescent="0.35">
      <c r="A4561" s="44" t="s">
        <v>9113</v>
      </c>
      <c r="B4561" s="45" t="str">
        <f t="shared" si="144"/>
        <v>416309</v>
      </c>
      <c r="C4561" s="46" t="s">
        <v>9114</v>
      </c>
      <c r="D4561" s="46" t="s">
        <v>383</v>
      </c>
      <c r="E4561" s="46" t="s">
        <v>382</v>
      </c>
      <c r="F4561" s="46"/>
      <c r="G4561" s="46" t="s">
        <v>9001</v>
      </c>
      <c r="H4561" s="46" t="s">
        <v>32</v>
      </c>
      <c r="I4561" s="46" t="s">
        <v>9002</v>
      </c>
      <c r="J4561" s="46" t="s">
        <v>34</v>
      </c>
      <c r="K4561" s="46" t="s">
        <v>35</v>
      </c>
      <c r="L4561" s="37">
        <v>0</v>
      </c>
      <c r="M4561" s="47" t="s">
        <v>36</v>
      </c>
      <c r="N4561" s="38" t="str">
        <f t="shared" si="143"/>
        <v>0121</v>
      </c>
      <c r="O4561" s="83">
        <v>110512.06</v>
      </c>
    </row>
    <row r="4562" spans="1:15" s="22" customFormat="1" ht="12" customHeight="1" x14ac:dyDescent="0.2">
      <c r="A4562" s="39" t="s">
        <v>9115</v>
      </c>
      <c r="B4562" s="40" t="str">
        <f t="shared" si="144"/>
        <v>416158</v>
      </c>
      <c r="C4562" s="41" t="s">
        <v>9116</v>
      </c>
      <c r="D4562" s="42" t="s">
        <v>383</v>
      </c>
      <c r="E4562" s="41" t="s">
        <v>382</v>
      </c>
      <c r="F4562" s="42" t="s">
        <v>383</v>
      </c>
      <c r="G4562" s="42" t="s">
        <v>9001</v>
      </c>
      <c r="H4562" s="42" t="s">
        <v>32</v>
      </c>
      <c r="I4562" s="42" t="s">
        <v>9002</v>
      </c>
      <c r="J4562" s="42" t="s">
        <v>34</v>
      </c>
      <c r="K4562" s="42" t="s">
        <v>35</v>
      </c>
      <c r="L4562" s="37">
        <v>6</v>
      </c>
      <c r="M4562" s="43" t="s">
        <v>36</v>
      </c>
      <c r="N4562" s="43" t="str">
        <f t="shared" si="143"/>
        <v>0121</v>
      </c>
      <c r="O4562" s="84">
        <v>7776.77</v>
      </c>
    </row>
    <row r="4563" spans="1:15" s="22" customFormat="1" ht="12" customHeight="1" x14ac:dyDescent="0.2">
      <c r="A4563" s="33" t="s">
        <v>9117</v>
      </c>
      <c r="B4563" s="34" t="str">
        <f t="shared" si="144"/>
        <v>416747</v>
      </c>
      <c r="C4563" s="35" t="s">
        <v>9118</v>
      </c>
      <c r="D4563" s="36" t="s">
        <v>383</v>
      </c>
      <c r="E4563" s="35" t="s">
        <v>382</v>
      </c>
      <c r="F4563" s="36" t="s">
        <v>383</v>
      </c>
      <c r="G4563" s="36" t="s">
        <v>9001</v>
      </c>
      <c r="H4563" s="36" t="s">
        <v>43</v>
      </c>
      <c r="I4563" s="36" t="s">
        <v>9002</v>
      </c>
      <c r="J4563" s="36" t="s">
        <v>34</v>
      </c>
      <c r="K4563" s="36" t="s">
        <v>35</v>
      </c>
      <c r="L4563" s="37">
        <v>6</v>
      </c>
      <c r="M4563" s="38" t="s">
        <v>36</v>
      </c>
      <c r="N4563" s="38" t="str">
        <f t="shared" si="143"/>
        <v>0121</v>
      </c>
      <c r="O4563" s="83">
        <v>8524.34</v>
      </c>
    </row>
    <row r="4564" spans="1:15" s="22" customFormat="1" ht="12" customHeight="1" x14ac:dyDescent="0.2">
      <c r="A4564" s="39" t="s">
        <v>9119</v>
      </c>
      <c r="B4564" s="40" t="str">
        <f t="shared" si="144"/>
        <v>416707</v>
      </c>
      <c r="C4564" s="41" t="s">
        <v>9120</v>
      </c>
      <c r="D4564" s="42" t="s">
        <v>383</v>
      </c>
      <c r="E4564" s="41" t="s">
        <v>382</v>
      </c>
      <c r="F4564" s="42" t="s">
        <v>383</v>
      </c>
      <c r="G4564" s="42" t="s">
        <v>9001</v>
      </c>
      <c r="H4564" s="42" t="s">
        <v>43</v>
      </c>
      <c r="I4564" s="42" t="s">
        <v>9002</v>
      </c>
      <c r="J4564" s="42" t="s">
        <v>34</v>
      </c>
      <c r="K4564" s="42" t="s">
        <v>35</v>
      </c>
      <c r="L4564" s="37">
        <v>11</v>
      </c>
      <c r="M4564" s="43" t="s">
        <v>36</v>
      </c>
      <c r="N4564" s="43" t="str">
        <f t="shared" si="143"/>
        <v>0121</v>
      </c>
      <c r="O4564" s="84">
        <v>5967.04</v>
      </c>
    </row>
    <row r="4565" spans="1:15" s="22" customFormat="1" ht="12" customHeight="1" x14ac:dyDescent="0.2">
      <c r="A4565" s="33" t="s">
        <v>9121</v>
      </c>
      <c r="B4565" s="34" t="str">
        <f t="shared" si="144"/>
        <v>416091</v>
      </c>
      <c r="C4565" s="35" t="s">
        <v>9122</v>
      </c>
      <c r="D4565" s="36" t="s">
        <v>383</v>
      </c>
      <c r="E4565" s="35" t="s">
        <v>382</v>
      </c>
      <c r="F4565" s="36" t="s">
        <v>383</v>
      </c>
      <c r="G4565" s="36" t="s">
        <v>9001</v>
      </c>
      <c r="H4565" s="36" t="s">
        <v>32</v>
      </c>
      <c r="I4565" s="36" t="s">
        <v>9002</v>
      </c>
      <c r="J4565" s="36" t="s">
        <v>34</v>
      </c>
      <c r="K4565" s="36" t="s">
        <v>35</v>
      </c>
      <c r="L4565" s="37">
        <v>14</v>
      </c>
      <c r="M4565" s="38" t="s">
        <v>36</v>
      </c>
      <c r="N4565" s="38" t="str">
        <f t="shared" si="143"/>
        <v>0121</v>
      </c>
      <c r="O4565" s="83">
        <v>3028.85</v>
      </c>
    </row>
    <row r="4566" spans="1:15" s="22" customFormat="1" ht="12" customHeight="1" x14ac:dyDescent="0.2">
      <c r="A4566" s="39" t="s">
        <v>9123</v>
      </c>
      <c r="B4566" s="40" t="str">
        <f t="shared" si="144"/>
        <v>416859</v>
      </c>
      <c r="C4566" s="41" t="s">
        <v>9124</v>
      </c>
      <c r="D4566" s="42" t="s">
        <v>383</v>
      </c>
      <c r="E4566" s="41" t="s">
        <v>382</v>
      </c>
      <c r="F4566" s="42" t="s">
        <v>383</v>
      </c>
      <c r="G4566" s="42" t="s">
        <v>9001</v>
      </c>
      <c r="H4566" s="42" t="s">
        <v>43</v>
      </c>
      <c r="I4566" s="42" t="s">
        <v>9002</v>
      </c>
      <c r="J4566" s="42" t="s">
        <v>34</v>
      </c>
      <c r="K4566" s="42" t="s">
        <v>35</v>
      </c>
      <c r="L4566" s="37">
        <v>80</v>
      </c>
      <c r="M4566" s="43" t="s">
        <v>36</v>
      </c>
      <c r="N4566" s="43" t="str">
        <f t="shared" si="143"/>
        <v>0121</v>
      </c>
      <c r="O4566" s="84">
        <v>1306.3</v>
      </c>
    </row>
    <row r="4567" spans="1:15" s="22" customFormat="1" ht="12" customHeight="1" x14ac:dyDescent="0.2">
      <c r="A4567" s="33" t="s">
        <v>9125</v>
      </c>
      <c r="B4567" s="34" t="str">
        <f t="shared" si="144"/>
        <v>416664</v>
      </c>
      <c r="C4567" s="35" t="s">
        <v>9126</v>
      </c>
      <c r="D4567" s="36" t="s">
        <v>383</v>
      </c>
      <c r="E4567" s="35" t="s">
        <v>382</v>
      </c>
      <c r="F4567" s="36" t="s">
        <v>383</v>
      </c>
      <c r="G4567" s="36" t="s">
        <v>9001</v>
      </c>
      <c r="H4567" s="36" t="s">
        <v>43</v>
      </c>
      <c r="I4567" s="36" t="s">
        <v>9002</v>
      </c>
      <c r="J4567" s="36" t="s">
        <v>34</v>
      </c>
      <c r="K4567" s="36" t="s">
        <v>35</v>
      </c>
      <c r="L4567" s="37">
        <v>16</v>
      </c>
      <c r="M4567" s="38" t="s">
        <v>36</v>
      </c>
      <c r="N4567" s="38" t="str">
        <f t="shared" si="143"/>
        <v>0121</v>
      </c>
      <c r="O4567" s="83">
        <v>3551.81</v>
      </c>
    </row>
    <row r="4568" spans="1:15" s="22" customFormat="1" ht="12" customHeight="1" x14ac:dyDescent="0.2">
      <c r="A4568" s="39" t="s">
        <v>9127</v>
      </c>
      <c r="B4568" s="40" t="str">
        <f t="shared" si="144"/>
        <v>416269</v>
      </c>
      <c r="C4568" s="41" t="s">
        <v>9128</v>
      </c>
      <c r="D4568" s="42" t="s">
        <v>383</v>
      </c>
      <c r="E4568" s="41" t="s">
        <v>382</v>
      </c>
      <c r="F4568" s="42" t="s">
        <v>383</v>
      </c>
      <c r="G4568" s="42" t="s">
        <v>9001</v>
      </c>
      <c r="H4568" s="42" t="s">
        <v>32</v>
      </c>
      <c r="I4568" s="42" t="s">
        <v>9002</v>
      </c>
      <c r="J4568" s="42" t="s">
        <v>34</v>
      </c>
      <c r="K4568" s="42" t="s">
        <v>35</v>
      </c>
      <c r="L4568" s="37">
        <v>0</v>
      </c>
      <c r="M4568" s="43" t="s">
        <v>36</v>
      </c>
      <c r="N4568" s="43" t="str">
        <f t="shared" si="143"/>
        <v>0121</v>
      </c>
      <c r="O4568" s="84">
        <v>27670.52</v>
      </c>
    </row>
    <row r="4569" spans="1:15" s="22" customFormat="1" ht="12" customHeight="1" x14ac:dyDescent="0.2">
      <c r="A4569" s="33" t="s">
        <v>9129</v>
      </c>
      <c r="B4569" s="34" t="str">
        <f t="shared" si="144"/>
        <v>416111</v>
      </c>
      <c r="C4569" s="35" t="s">
        <v>9130</v>
      </c>
      <c r="D4569" s="36" t="s">
        <v>383</v>
      </c>
      <c r="E4569" s="35" t="s">
        <v>382</v>
      </c>
      <c r="F4569" s="36" t="s">
        <v>383</v>
      </c>
      <c r="G4569" s="36" t="s">
        <v>9001</v>
      </c>
      <c r="H4569" s="36" t="s">
        <v>32</v>
      </c>
      <c r="I4569" s="36" t="s">
        <v>9002</v>
      </c>
      <c r="J4569" s="36" t="s">
        <v>34</v>
      </c>
      <c r="K4569" s="36" t="s">
        <v>35</v>
      </c>
      <c r="L4569" s="37">
        <v>11</v>
      </c>
      <c r="M4569" s="38" t="s">
        <v>36</v>
      </c>
      <c r="N4569" s="38" t="str">
        <f t="shared" si="143"/>
        <v>0121</v>
      </c>
      <c r="O4569" s="83">
        <v>5566.53</v>
      </c>
    </row>
    <row r="4570" spans="1:15" s="22" customFormat="1" ht="12" customHeight="1" x14ac:dyDescent="0.2">
      <c r="A4570" s="39" t="s">
        <v>9131</v>
      </c>
      <c r="B4570" s="40" t="str">
        <f t="shared" si="144"/>
        <v>416876</v>
      </c>
      <c r="C4570" s="41" t="s">
        <v>9132</v>
      </c>
      <c r="D4570" s="42" t="s">
        <v>383</v>
      </c>
      <c r="E4570" s="41" t="s">
        <v>382</v>
      </c>
      <c r="F4570" s="42" t="s">
        <v>383</v>
      </c>
      <c r="G4570" s="42" t="s">
        <v>9001</v>
      </c>
      <c r="H4570" s="42" t="s">
        <v>43</v>
      </c>
      <c r="I4570" s="42" t="s">
        <v>9002</v>
      </c>
      <c r="J4570" s="42" t="s">
        <v>34</v>
      </c>
      <c r="K4570" s="42" t="s">
        <v>35</v>
      </c>
      <c r="L4570" s="37">
        <v>16</v>
      </c>
      <c r="M4570" s="43" t="s">
        <v>36</v>
      </c>
      <c r="N4570" s="43" t="str">
        <f t="shared" si="143"/>
        <v>0121</v>
      </c>
      <c r="O4570" s="84">
        <v>2455.8200000000002</v>
      </c>
    </row>
    <row r="4571" spans="1:15" s="22" customFormat="1" ht="12" customHeight="1" x14ac:dyDescent="0.2">
      <c r="A4571" s="33" t="s">
        <v>9133</v>
      </c>
      <c r="B4571" s="34" t="str">
        <f t="shared" si="144"/>
        <v>416151</v>
      </c>
      <c r="C4571" s="35" t="s">
        <v>9134</v>
      </c>
      <c r="D4571" s="36" t="s">
        <v>383</v>
      </c>
      <c r="E4571" s="35" t="s">
        <v>382</v>
      </c>
      <c r="F4571" s="36" t="s">
        <v>383</v>
      </c>
      <c r="G4571" s="36" t="s">
        <v>9001</v>
      </c>
      <c r="H4571" s="36" t="s">
        <v>32</v>
      </c>
      <c r="I4571" s="36" t="s">
        <v>9002</v>
      </c>
      <c r="J4571" s="36" t="s">
        <v>34</v>
      </c>
      <c r="K4571" s="36" t="s">
        <v>35</v>
      </c>
      <c r="L4571" s="37">
        <v>2</v>
      </c>
      <c r="M4571" s="38" t="s">
        <v>36</v>
      </c>
      <c r="N4571" s="38" t="str">
        <f t="shared" si="143"/>
        <v>0121</v>
      </c>
      <c r="O4571" s="83">
        <v>10109.81</v>
      </c>
    </row>
    <row r="4572" spans="1:15" s="22" customFormat="1" ht="11.15" customHeight="1" x14ac:dyDescent="0.2">
      <c r="A4572" s="39" t="s">
        <v>9135</v>
      </c>
      <c r="B4572" s="40" t="str">
        <f t="shared" si="144"/>
        <v>416148</v>
      </c>
      <c r="C4572" s="41" t="s">
        <v>9136</v>
      </c>
      <c r="D4572" s="42" t="s">
        <v>383</v>
      </c>
      <c r="E4572" s="41" t="s">
        <v>382</v>
      </c>
      <c r="F4572" s="42" t="s">
        <v>383</v>
      </c>
      <c r="G4572" s="42" t="s">
        <v>9001</v>
      </c>
      <c r="H4572" s="42" t="s">
        <v>32</v>
      </c>
      <c r="I4572" s="42" t="s">
        <v>9002</v>
      </c>
      <c r="J4572" s="42" t="s">
        <v>34</v>
      </c>
      <c r="K4572" s="42" t="s">
        <v>35</v>
      </c>
      <c r="L4572" s="37">
        <v>5</v>
      </c>
      <c r="M4572" s="43" t="s">
        <v>36</v>
      </c>
      <c r="N4572" s="43" t="str">
        <f t="shared" si="143"/>
        <v>0121</v>
      </c>
      <c r="O4572" s="84">
        <v>7776.77</v>
      </c>
    </row>
    <row r="4573" spans="1:15" s="22" customFormat="1" ht="11.15" customHeight="1" x14ac:dyDescent="0.2">
      <c r="A4573" s="33" t="s">
        <v>9137</v>
      </c>
      <c r="B4573" s="34" t="str">
        <f t="shared" si="144"/>
        <v>416873</v>
      </c>
      <c r="C4573" s="35" t="s">
        <v>9138</v>
      </c>
      <c r="D4573" s="36" t="s">
        <v>383</v>
      </c>
      <c r="E4573" s="35" t="s">
        <v>382</v>
      </c>
      <c r="F4573" s="36" t="s">
        <v>383</v>
      </c>
      <c r="G4573" s="36" t="s">
        <v>9001</v>
      </c>
      <c r="H4573" s="36" t="s">
        <v>43</v>
      </c>
      <c r="I4573" s="36" t="s">
        <v>9002</v>
      </c>
      <c r="J4573" s="36" t="s">
        <v>34</v>
      </c>
      <c r="K4573" s="36" t="s">
        <v>35</v>
      </c>
      <c r="L4573" s="37">
        <v>7</v>
      </c>
      <c r="M4573" s="38" t="s">
        <v>36</v>
      </c>
      <c r="N4573" s="38" t="str">
        <f t="shared" si="143"/>
        <v>0121</v>
      </c>
      <c r="O4573" s="83">
        <v>6139.56</v>
      </c>
    </row>
    <row r="4574" spans="1:15" s="22" customFormat="1" ht="11.15" customHeight="1" x14ac:dyDescent="0.2">
      <c r="A4574" s="39" t="s">
        <v>9139</v>
      </c>
      <c r="B4574" s="40" t="str">
        <f t="shared" si="144"/>
        <v>416138</v>
      </c>
      <c r="C4574" s="41" t="s">
        <v>9140</v>
      </c>
      <c r="D4574" s="42" t="s">
        <v>383</v>
      </c>
      <c r="E4574" s="41" t="s">
        <v>382</v>
      </c>
      <c r="F4574" s="42" t="s">
        <v>383</v>
      </c>
      <c r="G4574" s="42" t="s">
        <v>9001</v>
      </c>
      <c r="H4574" s="42" t="s">
        <v>32</v>
      </c>
      <c r="I4574" s="42" t="s">
        <v>9002</v>
      </c>
      <c r="J4574" s="42" t="s">
        <v>34</v>
      </c>
      <c r="K4574" s="42" t="s">
        <v>35</v>
      </c>
      <c r="L4574" s="37">
        <v>9</v>
      </c>
      <c r="M4574" s="43" t="s">
        <v>36</v>
      </c>
      <c r="N4574" s="43" t="str">
        <f t="shared" si="143"/>
        <v>0121</v>
      </c>
      <c r="O4574" s="84">
        <v>7398.95</v>
      </c>
    </row>
    <row r="4575" spans="1:15" s="22" customFormat="1" ht="11.15" customHeight="1" x14ac:dyDescent="0.2">
      <c r="A4575" s="33" t="s">
        <v>9141</v>
      </c>
      <c r="B4575" s="34" t="str">
        <f t="shared" si="144"/>
        <v>416872</v>
      </c>
      <c r="C4575" s="35" t="s">
        <v>9142</v>
      </c>
      <c r="D4575" s="36" t="s">
        <v>383</v>
      </c>
      <c r="E4575" s="35" t="s">
        <v>382</v>
      </c>
      <c r="F4575" s="36" t="s">
        <v>383</v>
      </c>
      <c r="G4575" s="36" t="s">
        <v>9001</v>
      </c>
      <c r="H4575" s="36" t="s">
        <v>43</v>
      </c>
      <c r="I4575" s="36" t="s">
        <v>9002</v>
      </c>
      <c r="J4575" s="36" t="s">
        <v>34</v>
      </c>
      <c r="K4575" s="36" t="s">
        <v>35</v>
      </c>
      <c r="L4575" s="37">
        <v>7</v>
      </c>
      <c r="M4575" s="38" t="s">
        <v>36</v>
      </c>
      <c r="N4575" s="38" t="str">
        <f t="shared" si="143"/>
        <v>0121</v>
      </c>
      <c r="O4575" s="83">
        <v>6139.56</v>
      </c>
    </row>
    <row r="4576" spans="1:15" s="22" customFormat="1" ht="11.15" customHeight="1" x14ac:dyDescent="0.2">
      <c r="A4576" s="39" t="s">
        <v>9143</v>
      </c>
      <c r="B4576" s="40" t="str">
        <f t="shared" si="144"/>
        <v>417087</v>
      </c>
      <c r="C4576" s="41" t="s">
        <v>9144</v>
      </c>
      <c r="D4576" s="42" t="s">
        <v>383</v>
      </c>
      <c r="E4576" s="41" t="s">
        <v>382</v>
      </c>
      <c r="F4576" s="42" t="s">
        <v>383</v>
      </c>
      <c r="G4576" s="42" t="s">
        <v>9001</v>
      </c>
      <c r="H4576" s="42" t="s">
        <v>43</v>
      </c>
      <c r="I4576" s="42" t="s">
        <v>9002</v>
      </c>
      <c r="J4576" s="42" t="s">
        <v>34</v>
      </c>
      <c r="K4576" s="42" t="s">
        <v>35</v>
      </c>
      <c r="L4576" s="37">
        <v>18</v>
      </c>
      <c r="M4576" s="43" t="s">
        <v>36</v>
      </c>
      <c r="N4576" s="43" t="str">
        <f t="shared" si="143"/>
        <v>0121</v>
      </c>
      <c r="O4576" s="84">
        <v>3907</v>
      </c>
    </row>
    <row r="4577" spans="1:15" s="22" customFormat="1" ht="11.15" customHeight="1" x14ac:dyDescent="0.2">
      <c r="A4577" s="33" t="s">
        <v>9145</v>
      </c>
      <c r="B4577" s="34" t="str">
        <f t="shared" si="144"/>
        <v>417160</v>
      </c>
      <c r="C4577" s="35" t="s">
        <v>9146</v>
      </c>
      <c r="D4577" s="36" t="s">
        <v>383</v>
      </c>
      <c r="E4577" s="35" t="s">
        <v>382</v>
      </c>
      <c r="F4577" s="36" t="s">
        <v>383</v>
      </c>
      <c r="G4577" s="36" t="s">
        <v>9001</v>
      </c>
      <c r="H4577" s="36" t="s">
        <v>43</v>
      </c>
      <c r="I4577" s="36" t="s">
        <v>9002</v>
      </c>
      <c r="J4577" s="36" t="s">
        <v>34</v>
      </c>
      <c r="K4577" s="36" t="s">
        <v>35</v>
      </c>
      <c r="L4577" s="37">
        <v>90</v>
      </c>
      <c r="M4577" s="38" t="s">
        <v>36</v>
      </c>
      <c r="N4577" s="38" t="str">
        <f t="shared" si="143"/>
        <v>0121</v>
      </c>
      <c r="O4577" s="83">
        <v>491.17</v>
      </c>
    </row>
    <row r="4578" spans="1:15" s="22" customFormat="1" ht="11.15" customHeight="1" x14ac:dyDescent="0.2">
      <c r="A4578" s="39" t="s">
        <v>9147</v>
      </c>
      <c r="B4578" s="40" t="str">
        <f t="shared" si="144"/>
        <v>416128</v>
      </c>
      <c r="C4578" s="41" t="s">
        <v>9148</v>
      </c>
      <c r="D4578" s="42" t="s">
        <v>383</v>
      </c>
      <c r="E4578" s="41" t="s">
        <v>382</v>
      </c>
      <c r="F4578" s="42" t="s">
        <v>383</v>
      </c>
      <c r="G4578" s="42" t="s">
        <v>9001</v>
      </c>
      <c r="H4578" s="42" t="s">
        <v>32</v>
      </c>
      <c r="I4578" s="42" t="s">
        <v>9002</v>
      </c>
      <c r="J4578" s="42" t="s">
        <v>34</v>
      </c>
      <c r="K4578" s="42" t="s">
        <v>35</v>
      </c>
      <c r="L4578" s="37">
        <v>7</v>
      </c>
      <c r="M4578" s="43" t="s">
        <v>36</v>
      </c>
      <c r="N4578" s="43" t="str">
        <f t="shared" si="143"/>
        <v>0121</v>
      </c>
      <c r="O4578" s="84">
        <v>6296.98</v>
      </c>
    </row>
    <row r="4579" spans="1:15" s="22" customFormat="1" ht="11.15" customHeight="1" x14ac:dyDescent="0.2">
      <c r="A4579" s="33" t="s">
        <v>9149</v>
      </c>
      <c r="B4579" s="34" t="str">
        <f t="shared" si="144"/>
        <v>416156</v>
      </c>
      <c r="C4579" s="35" t="s">
        <v>9150</v>
      </c>
      <c r="D4579" s="36" t="s">
        <v>383</v>
      </c>
      <c r="E4579" s="35" t="s">
        <v>382</v>
      </c>
      <c r="F4579" s="36" t="s">
        <v>383</v>
      </c>
      <c r="G4579" s="36" t="s">
        <v>9001</v>
      </c>
      <c r="H4579" s="36" t="s">
        <v>32</v>
      </c>
      <c r="I4579" s="36" t="s">
        <v>9002</v>
      </c>
      <c r="J4579" s="36" t="s">
        <v>34</v>
      </c>
      <c r="K4579" s="36" t="s">
        <v>35</v>
      </c>
      <c r="L4579" s="37">
        <v>1</v>
      </c>
      <c r="M4579" s="38" t="s">
        <v>36</v>
      </c>
      <c r="N4579" s="38" t="str">
        <f t="shared" si="143"/>
        <v>0121</v>
      </c>
      <c r="O4579" s="83">
        <v>7776.77</v>
      </c>
    </row>
    <row r="4580" spans="1:15" s="22" customFormat="1" ht="11.15" customHeight="1" x14ac:dyDescent="0.2">
      <c r="A4580" s="39" t="s">
        <v>9151</v>
      </c>
      <c r="B4580" s="40" t="str">
        <f t="shared" si="144"/>
        <v>416436</v>
      </c>
      <c r="C4580" s="41" t="s">
        <v>9152</v>
      </c>
      <c r="D4580" s="42" t="s">
        <v>383</v>
      </c>
      <c r="E4580" s="41" t="s">
        <v>382</v>
      </c>
      <c r="F4580" s="42" t="s">
        <v>383</v>
      </c>
      <c r="G4580" s="42" t="s">
        <v>9001</v>
      </c>
      <c r="H4580" s="42" t="s">
        <v>32</v>
      </c>
      <c r="I4580" s="42" t="s">
        <v>9002</v>
      </c>
      <c r="J4580" s="42" t="s">
        <v>34</v>
      </c>
      <c r="K4580" s="42" t="s">
        <v>35</v>
      </c>
      <c r="L4580" s="37">
        <v>0</v>
      </c>
      <c r="M4580" s="43" t="s">
        <v>36</v>
      </c>
      <c r="N4580" s="43" t="str">
        <f t="shared" si="143"/>
        <v>0121</v>
      </c>
      <c r="O4580" s="84">
        <v>10130.27</v>
      </c>
    </row>
    <row r="4581" spans="1:15" s="22" customFormat="1" ht="11.15" customHeight="1" x14ac:dyDescent="0.2">
      <c r="A4581" s="33" t="s">
        <v>9153</v>
      </c>
      <c r="B4581" s="34" t="str">
        <f t="shared" si="144"/>
        <v>416645</v>
      </c>
      <c r="C4581" s="35" t="s">
        <v>9154</v>
      </c>
      <c r="D4581" s="36" t="s">
        <v>383</v>
      </c>
      <c r="E4581" s="35" t="s">
        <v>382</v>
      </c>
      <c r="F4581" s="36" t="s">
        <v>383</v>
      </c>
      <c r="G4581" s="36" t="s">
        <v>9001</v>
      </c>
      <c r="H4581" s="36" t="s">
        <v>43</v>
      </c>
      <c r="I4581" s="36" t="s">
        <v>9002</v>
      </c>
      <c r="J4581" s="36" t="s">
        <v>34</v>
      </c>
      <c r="K4581" s="36" t="s">
        <v>35</v>
      </c>
      <c r="L4581" s="37">
        <v>18</v>
      </c>
      <c r="M4581" s="38" t="s">
        <v>36</v>
      </c>
      <c r="N4581" s="38" t="str">
        <f t="shared" si="143"/>
        <v>0121</v>
      </c>
      <c r="O4581" s="83">
        <v>2841.45</v>
      </c>
    </row>
    <row r="4582" spans="1:15" s="22" customFormat="1" ht="11.15" customHeight="1" x14ac:dyDescent="0.2">
      <c r="A4582" s="39" t="s">
        <v>9155</v>
      </c>
      <c r="B4582" s="40" t="str">
        <f t="shared" si="144"/>
        <v>416761</v>
      </c>
      <c r="C4582" s="41" t="s">
        <v>9156</v>
      </c>
      <c r="D4582" s="42" t="s">
        <v>383</v>
      </c>
      <c r="E4582" s="41" t="s">
        <v>382</v>
      </c>
      <c r="F4582" s="42" t="s">
        <v>383</v>
      </c>
      <c r="G4582" s="42" t="s">
        <v>9001</v>
      </c>
      <c r="H4582" s="42" t="s">
        <v>43</v>
      </c>
      <c r="I4582" s="42" t="s">
        <v>9002</v>
      </c>
      <c r="J4582" s="42" t="s">
        <v>34</v>
      </c>
      <c r="K4582" s="42" t="s">
        <v>35</v>
      </c>
      <c r="L4582" s="37">
        <v>3</v>
      </c>
      <c r="M4582" s="43" t="s">
        <v>36</v>
      </c>
      <c r="N4582" s="43" t="str">
        <f t="shared" si="143"/>
        <v>0121</v>
      </c>
      <c r="O4582" s="84">
        <v>8098.14</v>
      </c>
    </row>
    <row r="4583" spans="1:15" s="22" customFormat="1" ht="11.15" customHeight="1" x14ac:dyDescent="0.2">
      <c r="A4583" s="33" t="s">
        <v>9157</v>
      </c>
      <c r="B4583" s="34" t="str">
        <f t="shared" si="144"/>
        <v>416110</v>
      </c>
      <c r="C4583" s="35" t="s">
        <v>9158</v>
      </c>
      <c r="D4583" s="36" t="s">
        <v>383</v>
      </c>
      <c r="E4583" s="35" t="s">
        <v>382</v>
      </c>
      <c r="F4583" s="36" t="s">
        <v>383</v>
      </c>
      <c r="G4583" s="36" t="s">
        <v>9001</v>
      </c>
      <c r="H4583" s="36" t="s">
        <v>32</v>
      </c>
      <c r="I4583" s="36" t="s">
        <v>9002</v>
      </c>
      <c r="J4583" s="36" t="s">
        <v>34</v>
      </c>
      <c r="K4583" s="36" t="s">
        <v>35</v>
      </c>
      <c r="L4583" s="37">
        <v>9</v>
      </c>
      <c r="M4583" s="38" t="s">
        <v>36</v>
      </c>
      <c r="N4583" s="38" t="str">
        <f t="shared" si="143"/>
        <v>0121</v>
      </c>
      <c r="O4583" s="83">
        <v>4281.95</v>
      </c>
    </row>
    <row r="4584" spans="1:15" s="22" customFormat="1" ht="11.15" customHeight="1" x14ac:dyDescent="0.2">
      <c r="A4584" s="39" t="s">
        <v>9159</v>
      </c>
      <c r="B4584" s="40" t="str">
        <f t="shared" si="144"/>
        <v>416774</v>
      </c>
      <c r="C4584" s="41" t="s">
        <v>9160</v>
      </c>
      <c r="D4584" s="42" t="s">
        <v>383</v>
      </c>
      <c r="E4584" s="41" t="s">
        <v>382</v>
      </c>
      <c r="F4584" s="42" t="s">
        <v>383</v>
      </c>
      <c r="G4584" s="42" t="s">
        <v>9001</v>
      </c>
      <c r="H4584" s="42" t="s">
        <v>43</v>
      </c>
      <c r="I4584" s="42" t="s">
        <v>9002</v>
      </c>
      <c r="J4584" s="42" t="s">
        <v>34</v>
      </c>
      <c r="K4584" s="42" t="s">
        <v>35</v>
      </c>
      <c r="L4584" s="37">
        <v>2</v>
      </c>
      <c r="M4584" s="43" t="s">
        <v>36</v>
      </c>
      <c r="N4584" s="43" t="str">
        <f t="shared" si="143"/>
        <v>0121</v>
      </c>
      <c r="O4584" s="84">
        <v>12147.19</v>
      </c>
    </row>
    <row r="4585" spans="1:15" s="22" customFormat="1" ht="11.15" customHeight="1" x14ac:dyDescent="0.2">
      <c r="A4585" s="33" t="s">
        <v>9161</v>
      </c>
      <c r="B4585" s="34" t="str">
        <f t="shared" si="144"/>
        <v>416226</v>
      </c>
      <c r="C4585" s="35" t="s">
        <v>9162</v>
      </c>
      <c r="D4585" s="36" t="s">
        <v>383</v>
      </c>
      <c r="E4585" s="35" t="s">
        <v>382</v>
      </c>
      <c r="F4585" s="36" t="s">
        <v>383</v>
      </c>
      <c r="G4585" s="36" t="s">
        <v>9001</v>
      </c>
      <c r="H4585" s="36" t="s">
        <v>32</v>
      </c>
      <c r="I4585" s="36" t="s">
        <v>9002</v>
      </c>
      <c r="J4585" s="36" t="s">
        <v>34</v>
      </c>
      <c r="K4585" s="36" t="s">
        <v>35</v>
      </c>
      <c r="L4585" s="37">
        <v>0</v>
      </c>
      <c r="M4585" s="38" t="s">
        <v>36</v>
      </c>
      <c r="N4585" s="38" t="str">
        <f t="shared" si="143"/>
        <v>0121</v>
      </c>
      <c r="O4585" s="83">
        <v>19001.150000000001</v>
      </c>
    </row>
    <row r="4586" spans="1:15" s="22" customFormat="1" ht="11.15" customHeight="1" x14ac:dyDescent="0.2">
      <c r="A4586" s="39" t="s">
        <v>9163</v>
      </c>
      <c r="B4586" s="40" t="str">
        <f t="shared" si="144"/>
        <v>416748</v>
      </c>
      <c r="C4586" s="41" t="s">
        <v>9164</v>
      </c>
      <c r="D4586" s="42" t="s">
        <v>383</v>
      </c>
      <c r="E4586" s="41" t="s">
        <v>382</v>
      </c>
      <c r="F4586" s="42" t="s">
        <v>383</v>
      </c>
      <c r="G4586" s="42" t="s">
        <v>9001</v>
      </c>
      <c r="H4586" s="42" t="s">
        <v>43</v>
      </c>
      <c r="I4586" s="42" t="s">
        <v>9002</v>
      </c>
      <c r="J4586" s="42" t="s">
        <v>34</v>
      </c>
      <c r="K4586" s="42" t="s">
        <v>35</v>
      </c>
      <c r="L4586" s="37">
        <v>3</v>
      </c>
      <c r="M4586" s="43" t="s">
        <v>36</v>
      </c>
      <c r="N4586" s="43" t="str">
        <f t="shared" si="143"/>
        <v>0121</v>
      </c>
      <c r="O4586" s="84">
        <v>8524.34</v>
      </c>
    </row>
    <row r="4587" spans="1:15" s="22" customFormat="1" ht="11.15" customHeight="1" x14ac:dyDescent="0.2">
      <c r="A4587" s="33" t="s">
        <v>9165</v>
      </c>
      <c r="B4587" s="34" t="str">
        <f t="shared" si="144"/>
        <v>416669</v>
      </c>
      <c r="C4587" s="35" t="s">
        <v>9166</v>
      </c>
      <c r="D4587" s="36" t="s">
        <v>383</v>
      </c>
      <c r="E4587" s="35" t="s">
        <v>382</v>
      </c>
      <c r="F4587" s="36" t="s">
        <v>383</v>
      </c>
      <c r="G4587" s="36" t="s">
        <v>9001</v>
      </c>
      <c r="H4587" s="36" t="s">
        <v>43</v>
      </c>
      <c r="I4587" s="36" t="s">
        <v>9002</v>
      </c>
      <c r="J4587" s="36" t="s">
        <v>34</v>
      </c>
      <c r="K4587" s="36" t="s">
        <v>35</v>
      </c>
      <c r="L4587" s="37">
        <v>7</v>
      </c>
      <c r="M4587" s="38" t="s">
        <v>36</v>
      </c>
      <c r="N4587" s="38" t="str">
        <f t="shared" si="143"/>
        <v>0121</v>
      </c>
      <c r="O4587" s="83">
        <v>3551.81</v>
      </c>
    </row>
    <row r="4588" spans="1:15" s="22" customFormat="1" ht="11.15" customHeight="1" x14ac:dyDescent="0.2">
      <c r="A4588" s="39" t="s">
        <v>9167</v>
      </c>
      <c r="B4588" s="40" t="str">
        <f t="shared" si="144"/>
        <v>416160</v>
      </c>
      <c r="C4588" s="41" t="s">
        <v>9168</v>
      </c>
      <c r="D4588" s="42" t="s">
        <v>383</v>
      </c>
      <c r="E4588" s="41" t="s">
        <v>382</v>
      </c>
      <c r="F4588" s="42" t="s">
        <v>383</v>
      </c>
      <c r="G4588" s="42" t="s">
        <v>9001</v>
      </c>
      <c r="H4588" s="42" t="s">
        <v>32</v>
      </c>
      <c r="I4588" s="42" t="s">
        <v>9002</v>
      </c>
      <c r="J4588" s="42" t="s">
        <v>34</v>
      </c>
      <c r="K4588" s="42" t="s">
        <v>35</v>
      </c>
      <c r="L4588" s="37">
        <v>4</v>
      </c>
      <c r="M4588" s="43" t="s">
        <v>36</v>
      </c>
      <c r="N4588" s="43" t="str">
        <f t="shared" si="143"/>
        <v>0121</v>
      </c>
      <c r="O4588" s="84">
        <v>9209.34</v>
      </c>
    </row>
    <row r="4589" spans="1:15" s="22" customFormat="1" ht="11.15" customHeight="1" x14ac:dyDescent="0.2">
      <c r="A4589" s="33" t="s">
        <v>9169</v>
      </c>
      <c r="B4589" s="34" t="str">
        <f t="shared" si="144"/>
        <v>416654</v>
      </c>
      <c r="C4589" s="35" t="s">
        <v>9170</v>
      </c>
      <c r="D4589" s="36" t="s">
        <v>383</v>
      </c>
      <c r="E4589" s="35" t="s">
        <v>382</v>
      </c>
      <c r="F4589" s="36" t="s">
        <v>383</v>
      </c>
      <c r="G4589" s="36" t="s">
        <v>9001</v>
      </c>
      <c r="H4589" s="36" t="s">
        <v>43</v>
      </c>
      <c r="I4589" s="36" t="s">
        <v>9002</v>
      </c>
      <c r="J4589" s="36" t="s">
        <v>34</v>
      </c>
      <c r="K4589" s="36" t="s">
        <v>35</v>
      </c>
      <c r="L4589" s="37">
        <v>14</v>
      </c>
      <c r="M4589" s="38" t="s">
        <v>36</v>
      </c>
      <c r="N4589" s="38" t="str">
        <f t="shared" si="143"/>
        <v>0121</v>
      </c>
      <c r="O4589" s="83">
        <v>3125.59</v>
      </c>
    </row>
    <row r="4590" spans="1:15" s="22" customFormat="1" ht="11.15" customHeight="1" x14ac:dyDescent="0.2">
      <c r="A4590" s="39" t="s">
        <v>9171</v>
      </c>
      <c r="B4590" s="40" t="str">
        <f t="shared" si="144"/>
        <v>416208</v>
      </c>
      <c r="C4590" s="41" t="s">
        <v>9172</v>
      </c>
      <c r="D4590" s="42" t="s">
        <v>383</v>
      </c>
      <c r="E4590" s="41" t="s">
        <v>382</v>
      </c>
      <c r="F4590" s="42" t="s">
        <v>383</v>
      </c>
      <c r="G4590" s="42" t="s">
        <v>9001</v>
      </c>
      <c r="H4590" s="42" t="s">
        <v>32</v>
      </c>
      <c r="I4590" s="42" t="s">
        <v>9002</v>
      </c>
      <c r="J4590" s="42" t="s">
        <v>34</v>
      </c>
      <c r="K4590" s="42" t="s">
        <v>35</v>
      </c>
      <c r="L4590" s="37">
        <v>2</v>
      </c>
      <c r="M4590" s="43" t="s">
        <v>36</v>
      </c>
      <c r="N4590" s="43" t="str">
        <f t="shared" si="143"/>
        <v>0121</v>
      </c>
      <c r="O4590" s="84">
        <v>20465.189999999999</v>
      </c>
    </row>
    <row r="4591" spans="1:15" s="22" customFormat="1" ht="11.15" customHeight="1" x14ac:dyDescent="0.2">
      <c r="A4591" s="33" t="s">
        <v>9173</v>
      </c>
      <c r="B4591" s="34" t="str">
        <f t="shared" si="144"/>
        <v>417155</v>
      </c>
      <c r="C4591" s="35" t="s">
        <v>9174</v>
      </c>
      <c r="D4591" s="36" t="s">
        <v>383</v>
      </c>
      <c r="E4591" s="35" t="s">
        <v>382</v>
      </c>
      <c r="F4591" s="36" t="s">
        <v>383</v>
      </c>
      <c r="G4591" s="36" t="s">
        <v>9001</v>
      </c>
      <c r="H4591" s="36" t="s">
        <v>43</v>
      </c>
      <c r="I4591" s="36" t="s">
        <v>9002</v>
      </c>
      <c r="J4591" s="36" t="s">
        <v>34</v>
      </c>
      <c r="K4591" s="36" t="s">
        <v>35</v>
      </c>
      <c r="L4591" s="37">
        <v>0</v>
      </c>
      <c r="M4591" s="38" t="s">
        <v>36</v>
      </c>
      <c r="N4591" s="38" t="str">
        <f t="shared" si="143"/>
        <v>0121</v>
      </c>
      <c r="O4591" s="83">
        <v>1637.22</v>
      </c>
    </row>
    <row r="4592" spans="1:15" s="22" customFormat="1" ht="11.15" customHeight="1" x14ac:dyDescent="0.2">
      <c r="A4592" s="39" t="s">
        <v>9175</v>
      </c>
      <c r="B4592" s="40" t="str">
        <f t="shared" si="144"/>
        <v>416843</v>
      </c>
      <c r="C4592" s="41" t="s">
        <v>9176</v>
      </c>
      <c r="D4592" s="42" t="s">
        <v>383</v>
      </c>
      <c r="E4592" s="41" t="s">
        <v>382</v>
      </c>
      <c r="F4592" s="42" t="s">
        <v>383</v>
      </c>
      <c r="G4592" s="42" t="s">
        <v>9001</v>
      </c>
      <c r="H4592" s="42" t="s">
        <v>43</v>
      </c>
      <c r="I4592" s="42" t="s">
        <v>9002</v>
      </c>
      <c r="J4592" s="42" t="s">
        <v>34</v>
      </c>
      <c r="K4592" s="42" t="s">
        <v>35</v>
      </c>
      <c r="L4592" s="37">
        <v>49</v>
      </c>
      <c r="M4592" s="43" t="s">
        <v>36</v>
      </c>
      <c r="N4592" s="43" t="str">
        <f t="shared" si="143"/>
        <v>0121</v>
      </c>
      <c r="O4592" s="84">
        <v>1567.5</v>
      </c>
    </row>
    <row r="4593" spans="1:15" s="22" customFormat="1" ht="11.15" customHeight="1" x14ac:dyDescent="0.2">
      <c r="A4593" s="33" t="s">
        <v>9177</v>
      </c>
      <c r="B4593" s="34" t="str">
        <f t="shared" si="144"/>
        <v>416689</v>
      </c>
      <c r="C4593" s="35" t="s">
        <v>9178</v>
      </c>
      <c r="D4593" s="36" t="s">
        <v>383</v>
      </c>
      <c r="E4593" s="35" t="s">
        <v>382</v>
      </c>
      <c r="F4593" s="36" t="s">
        <v>383</v>
      </c>
      <c r="G4593" s="36" t="s">
        <v>9001</v>
      </c>
      <c r="H4593" s="36" t="s">
        <v>43</v>
      </c>
      <c r="I4593" s="36" t="s">
        <v>9002</v>
      </c>
      <c r="J4593" s="36" t="s">
        <v>34</v>
      </c>
      <c r="K4593" s="36" t="s">
        <v>35</v>
      </c>
      <c r="L4593" s="37">
        <v>8</v>
      </c>
      <c r="M4593" s="38" t="s">
        <v>36</v>
      </c>
      <c r="N4593" s="38" t="str">
        <f t="shared" si="143"/>
        <v>0121</v>
      </c>
      <c r="O4593" s="83">
        <v>4773.6400000000003</v>
      </c>
    </row>
    <row r="4594" spans="1:15" s="22" customFormat="1" ht="12" customHeight="1" x14ac:dyDescent="0.2">
      <c r="A4594" s="39" t="s">
        <v>9179</v>
      </c>
      <c r="B4594" s="40" t="str">
        <f t="shared" si="144"/>
        <v>416189</v>
      </c>
      <c r="C4594" s="41" t="s">
        <v>9180</v>
      </c>
      <c r="D4594" s="42" t="s">
        <v>383</v>
      </c>
      <c r="E4594" s="41" t="s">
        <v>382</v>
      </c>
      <c r="F4594" s="42" t="s">
        <v>383</v>
      </c>
      <c r="G4594" s="42" t="s">
        <v>9001</v>
      </c>
      <c r="H4594" s="42" t="s">
        <v>32</v>
      </c>
      <c r="I4594" s="42" t="s">
        <v>9002</v>
      </c>
      <c r="J4594" s="42" t="s">
        <v>34</v>
      </c>
      <c r="K4594" s="42" t="s">
        <v>35</v>
      </c>
      <c r="L4594" s="37">
        <v>2</v>
      </c>
      <c r="M4594" s="43" t="s">
        <v>36</v>
      </c>
      <c r="N4594" s="43" t="str">
        <f t="shared" si="143"/>
        <v>0121</v>
      </c>
      <c r="O4594" s="84">
        <v>12893.07</v>
      </c>
    </row>
    <row r="4595" spans="1:15" s="22" customFormat="1" ht="11.15" customHeight="1" x14ac:dyDescent="0.2">
      <c r="A4595" s="33" t="s">
        <v>9181</v>
      </c>
      <c r="B4595" s="34" t="str">
        <f t="shared" si="144"/>
        <v>416849</v>
      </c>
      <c r="C4595" s="35" t="s">
        <v>9182</v>
      </c>
      <c r="D4595" s="36" t="s">
        <v>383</v>
      </c>
      <c r="E4595" s="35" t="s">
        <v>382</v>
      </c>
      <c r="F4595" s="36" t="s">
        <v>383</v>
      </c>
      <c r="G4595" s="36" t="s">
        <v>9001</v>
      </c>
      <c r="H4595" s="36" t="s">
        <v>43</v>
      </c>
      <c r="I4595" s="36" t="s">
        <v>9002</v>
      </c>
      <c r="J4595" s="36" t="s">
        <v>34</v>
      </c>
      <c r="K4595" s="36" t="s">
        <v>35</v>
      </c>
      <c r="L4595" s="37">
        <v>58</v>
      </c>
      <c r="M4595" s="38" t="s">
        <v>36</v>
      </c>
      <c r="N4595" s="38" t="str">
        <f t="shared" si="143"/>
        <v>0121</v>
      </c>
      <c r="O4595" s="83">
        <v>432.61</v>
      </c>
    </row>
    <row r="4596" spans="1:15" s="22" customFormat="1" ht="11.15" customHeight="1" x14ac:dyDescent="0.2">
      <c r="A4596" s="39" t="s">
        <v>9183</v>
      </c>
      <c r="B4596" s="40" t="str">
        <f t="shared" si="144"/>
        <v>417159</v>
      </c>
      <c r="C4596" s="41" t="s">
        <v>9184</v>
      </c>
      <c r="D4596" s="42" t="s">
        <v>383</v>
      </c>
      <c r="E4596" s="41" t="s">
        <v>382</v>
      </c>
      <c r="F4596" s="42" t="s">
        <v>383</v>
      </c>
      <c r="G4596" s="42" t="s">
        <v>9001</v>
      </c>
      <c r="H4596" s="42" t="s">
        <v>43</v>
      </c>
      <c r="I4596" s="42" t="s">
        <v>9002</v>
      </c>
      <c r="J4596" s="42" t="s">
        <v>34</v>
      </c>
      <c r="K4596" s="42" t="s">
        <v>35</v>
      </c>
      <c r="L4596" s="37">
        <v>58</v>
      </c>
      <c r="M4596" s="43" t="s">
        <v>36</v>
      </c>
      <c r="N4596" s="43" t="str">
        <f t="shared" si="143"/>
        <v>0121</v>
      </c>
      <c r="O4596" s="84">
        <v>552.57000000000005</v>
      </c>
    </row>
    <row r="4597" spans="1:15" s="22" customFormat="1" ht="11.15" customHeight="1" x14ac:dyDescent="0.2">
      <c r="A4597" s="33" t="s">
        <v>9185</v>
      </c>
      <c r="B4597" s="34" t="str">
        <f t="shared" si="144"/>
        <v>416763</v>
      </c>
      <c r="C4597" s="35" t="s">
        <v>9186</v>
      </c>
      <c r="D4597" s="36" t="s">
        <v>383</v>
      </c>
      <c r="E4597" s="35" t="s">
        <v>382</v>
      </c>
      <c r="F4597" s="36" t="s">
        <v>383</v>
      </c>
      <c r="G4597" s="36" t="s">
        <v>9001</v>
      </c>
      <c r="H4597" s="36" t="s">
        <v>43</v>
      </c>
      <c r="I4597" s="36" t="s">
        <v>9002</v>
      </c>
      <c r="J4597" s="36" t="s">
        <v>34</v>
      </c>
      <c r="K4597" s="36" t="s">
        <v>35</v>
      </c>
      <c r="L4597" s="37">
        <v>2</v>
      </c>
      <c r="M4597" s="38" t="s">
        <v>36</v>
      </c>
      <c r="N4597" s="38" t="str">
        <f t="shared" si="143"/>
        <v>0121</v>
      </c>
      <c r="O4597" s="83">
        <v>9717.76</v>
      </c>
    </row>
    <row r="4598" spans="1:15" s="22" customFormat="1" ht="11.15" customHeight="1" x14ac:dyDescent="0.2">
      <c r="A4598" s="39" t="s">
        <v>9187</v>
      </c>
      <c r="B4598" s="40" t="str">
        <f t="shared" si="144"/>
        <v>416178</v>
      </c>
      <c r="C4598" s="41" t="s">
        <v>9188</v>
      </c>
      <c r="D4598" s="42" t="s">
        <v>383</v>
      </c>
      <c r="E4598" s="41" t="s">
        <v>382</v>
      </c>
      <c r="F4598" s="42" t="s">
        <v>383</v>
      </c>
      <c r="G4598" s="42" t="s">
        <v>9001</v>
      </c>
      <c r="H4598" s="42" t="s">
        <v>32</v>
      </c>
      <c r="I4598" s="42" t="s">
        <v>9002</v>
      </c>
      <c r="J4598" s="42" t="s">
        <v>34</v>
      </c>
      <c r="K4598" s="42" t="s">
        <v>35</v>
      </c>
      <c r="L4598" s="37">
        <v>2</v>
      </c>
      <c r="M4598" s="43" t="s">
        <v>36</v>
      </c>
      <c r="N4598" s="43" t="str">
        <f t="shared" si="143"/>
        <v>0121</v>
      </c>
      <c r="O4598" s="84">
        <v>9209.34</v>
      </c>
    </row>
    <row r="4599" spans="1:15" s="22" customFormat="1" ht="11.15" customHeight="1" x14ac:dyDescent="0.2">
      <c r="A4599" s="33" t="s">
        <v>9189</v>
      </c>
      <c r="B4599" s="34" t="str">
        <f t="shared" si="144"/>
        <v>416665</v>
      </c>
      <c r="C4599" s="35" t="s">
        <v>9190</v>
      </c>
      <c r="D4599" s="36" t="s">
        <v>383</v>
      </c>
      <c r="E4599" s="35" t="s">
        <v>382</v>
      </c>
      <c r="F4599" s="36" t="s">
        <v>383</v>
      </c>
      <c r="G4599" s="36" t="s">
        <v>9001</v>
      </c>
      <c r="H4599" s="36" t="s">
        <v>43</v>
      </c>
      <c r="I4599" s="36" t="s">
        <v>9002</v>
      </c>
      <c r="J4599" s="36" t="s">
        <v>34</v>
      </c>
      <c r="K4599" s="36" t="s">
        <v>35</v>
      </c>
      <c r="L4599" s="37">
        <v>8</v>
      </c>
      <c r="M4599" s="38" t="s">
        <v>36</v>
      </c>
      <c r="N4599" s="38" t="str">
        <f t="shared" si="143"/>
        <v>0121</v>
      </c>
      <c r="O4599" s="83">
        <v>3551.81</v>
      </c>
    </row>
    <row r="4600" spans="1:15" s="22" customFormat="1" ht="11.15" customHeight="1" x14ac:dyDescent="0.2">
      <c r="A4600" s="39" t="s">
        <v>9191</v>
      </c>
      <c r="B4600" s="40" t="str">
        <f t="shared" si="144"/>
        <v>416134</v>
      </c>
      <c r="C4600" s="41" t="s">
        <v>9192</v>
      </c>
      <c r="D4600" s="42" t="s">
        <v>383</v>
      </c>
      <c r="E4600" s="41" t="s">
        <v>382</v>
      </c>
      <c r="F4600" s="42" t="s">
        <v>383</v>
      </c>
      <c r="G4600" s="42" t="s">
        <v>9001</v>
      </c>
      <c r="H4600" s="42" t="s">
        <v>32</v>
      </c>
      <c r="I4600" s="42" t="s">
        <v>9002</v>
      </c>
      <c r="J4600" s="42" t="s">
        <v>34</v>
      </c>
      <c r="K4600" s="42" t="s">
        <v>35</v>
      </c>
      <c r="L4600" s="37">
        <v>4</v>
      </c>
      <c r="M4600" s="43" t="s">
        <v>36</v>
      </c>
      <c r="N4600" s="43" t="str">
        <f t="shared" si="143"/>
        <v>0121</v>
      </c>
      <c r="O4600" s="84">
        <v>7398.95</v>
      </c>
    </row>
    <row r="4601" spans="1:15" s="22" customFormat="1" ht="11.15" customHeight="1" x14ac:dyDescent="0.2">
      <c r="A4601" s="33" t="s">
        <v>9193</v>
      </c>
      <c r="B4601" s="34" t="str">
        <f t="shared" si="144"/>
        <v>416228</v>
      </c>
      <c r="C4601" s="35" t="s">
        <v>9194</v>
      </c>
      <c r="D4601" s="36" t="s">
        <v>383</v>
      </c>
      <c r="E4601" s="35" t="s">
        <v>382</v>
      </c>
      <c r="F4601" s="36" t="s">
        <v>383</v>
      </c>
      <c r="G4601" s="36" t="s">
        <v>9001</v>
      </c>
      <c r="H4601" s="36" t="s">
        <v>32</v>
      </c>
      <c r="I4601" s="36" t="s">
        <v>9002</v>
      </c>
      <c r="J4601" s="36" t="s">
        <v>34</v>
      </c>
      <c r="K4601" s="36" t="s">
        <v>35</v>
      </c>
      <c r="L4601" s="37">
        <v>1</v>
      </c>
      <c r="M4601" s="38" t="s">
        <v>36</v>
      </c>
      <c r="N4601" s="38" t="str">
        <f t="shared" si="143"/>
        <v>0121</v>
      </c>
      <c r="O4601" s="83">
        <v>19001.150000000001</v>
      </c>
    </row>
    <row r="4602" spans="1:15" s="22" customFormat="1" ht="11.15" customHeight="1" x14ac:dyDescent="0.35">
      <c r="A4602" s="48" t="s">
        <v>9195</v>
      </c>
      <c r="B4602" s="49" t="str">
        <f t="shared" si="144"/>
        <v>416855</v>
      </c>
      <c r="C4602" s="50" t="s">
        <v>9196</v>
      </c>
      <c r="D4602" s="50" t="s">
        <v>383</v>
      </c>
      <c r="E4602" s="50" t="s">
        <v>382</v>
      </c>
      <c r="F4602" s="50" t="s">
        <v>383</v>
      </c>
      <c r="G4602" s="50" t="s">
        <v>9001</v>
      </c>
      <c r="H4602" s="50" t="s">
        <v>43</v>
      </c>
      <c r="I4602" s="50" t="s">
        <v>9002</v>
      </c>
      <c r="J4602" s="50" t="s">
        <v>619</v>
      </c>
      <c r="K4602" s="50" t="s">
        <v>35</v>
      </c>
      <c r="L4602" s="37">
        <v>20</v>
      </c>
      <c r="M4602" s="51" t="s">
        <v>36</v>
      </c>
      <c r="N4602" s="43" t="str">
        <f t="shared" si="143"/>
        <v>0121</v>
      </c>
      <c r="O4602" s="84" t="s">
        <v>9197</v>
      </c>
    </row>
    <row r="4603" spans="1:15" s="22" customFormat="1" ht="11.15" customHeight="1" x14ac:dyDescent="0.2">
      <c r="A4603" s="33" t="s">
        <v>9198</v>
      </c>
      <c r="B4603" s="34" t="str">
        <f t="shared" si="144"/>
        <v>416140</v>
      </c>
      <c r="C4603" s="35" t="s">
        <v>9199</v>
      </c>
      <c r="D4603" s="36" t="s">
        <v>383</v>
      </c>
      <c r="E4603" s="35" t="s">
        <v>382</v>
      </c>
      <c r="F4603" s="36" t="s">
        <v>383</v>
      </c>
      <c r="G4603" s="36" t="s">
        <v>9001</v>
      </c>
      <c r="H4603" s="36" t="s">
        <v>32</v>
      </c>
      <c r="I4603" s="36" t="s">
        <v>9002</v>
      </c>
      <c r="J4603" s="36" t="s">
        <v>34</v>
      </c>
      <c r="K4603" s="36" t="s">
        <v>35</v>
      </c>
      <c r="L4603" s="37">
        <v>1</v>
      </c>
      <c r="M4603" s="38" t="s">
        <v>36</v>
      </c>
      <c r="N4603" s="38" t="str">
        <f t="shared" ref="N4603:N4666" si="145">TEXT(G4603,"0000")</f>
        <v>0121</v>
      </c>
      <c r="O4603" s="83">
        <v>7776.77</v>
      </c>
    </row>
    <row r="4604" spans="1:15" s="22" customFormat="1" ht="11.15" customHeight="1" x14ac:dyDescent="0.2">
      <c r="A4604" s="39" t="s">
        <v>9200</v>
      </c>
      <c r="B4604" s="40" t="str">
        <f t="shared" si="144"/>
        <v>417092</v>
      </c>
      <c r="C4604" s="41" t="s">
        <v>9201</v>
      </c>
      <c r="D4604" s="42" t="s">
        <v>383</v>
      </c>
      <c r="E4604" s="41" t="s">
        <v>382</v>
      </c>
      <c r="F4604" s="42" t="s">
        <v>383</v>
      </c>
      <c r="G4604" s="42" t="s">
        <v>9001</v>
      </c>
      <c r="H4604" s="42" t="s">
        <v>43</v>
      </c>
      <c r="I4604" s="42" t="s">
        <v>9002</v>
      </c>
      <c r="J4604" s="42" t="s">
        <v>34</v>
      </c>
      <c r="K4604" s="42" t="s">
        <v>35</v>
      </c>
      <c r="L4604" s="37">
        <v>6</v>
      </c>
      <c r="M4604" s="43" t="s">
        <v>36</v>
      </c>
      <c r="N4604" s="43" t="str">
        <f t="shared" si="145"/>
        <v>0121</v>
      </c>
      <c r="O4604" s="84">
        <v>4297.7</v>
      </c>
    </row>
    <row r="4605" spans="1:15" s="22" customFormat="1" ht="11.15" customHeight="1" x14ac:dyDescent="0.2">
      <c r="A4605" s="33" t="s">
        <v>9202</v>
      </c>
      <c r="B4605" s="34" t="str">
        <f t="shared" si="144"/>
        <v>416858</v>
      </c>
      <c r="C4605" s="35" t="s">
        <v>9203</v>
      </c>
      <c r="D4605" s="36" t="s">
        <v>383</v>
      </c>
      <c r="E4605" s="35" t="s">
        <v>382</v>
      </c>
      <c r="F4605" s="36" t="s">
        <v>383</v>
      </c>
      <c r="G4605" s="36" t="s">
        <v>9001</v>
      </c>
      <c r="H4605" s="36" t="s">
        <v>43</v>
      </c>
      <c r="I4605" s="36" t="s">
        <v>9002</v>
      </c>
      <c r="J4605" s="36" t="s">
        <v>34</v>
      </c>
      <c r="K4605" s="36" t="s">
        <v>35</v>
      </c>
      <c r="L4605" s="37">
        <v>39</v>
      </c>
      <c r="M4605" s="38" t="s">
        <v>36</v>
      </c>
      <c r="N4605" s="38" t="str">
        <f t="shared" si="145"/>
        <v>0121</v>
      </c>
      <c r="O4605" s="83">
        <v>1227.9100000000001</v>
      </c>
    </row>
    <row r="4606" spans="1:15" s="22" customFormat="1" ht="11.15" customHeight="1" x14ac:dyDescent="0.2">
      <c r="A4606" s="39" t="s">
        <v>9204</v>
      </c>
      <c r="B4606" s="40" t="str">
        <f t="shared" si="144"/>
        <v>416655</v>
      </c>
      <c r="C4606" s="41" t="s">
        <v>9205</v>
      </c>
      <c r="D4606" s="42" t="s">
        <v>383</v>
      </c>
      <c r="E4606" s="41" t="s">
        <v>382</v>
      </c>
      <c r="F4606" s="42" t="s">
        <v>383</v>
      </c>
      <c r="G4606" s="42" t="s">
        <v>9001</v>
      </c>
      <c r="H4606" s="42" t="s">
        <v>43</v>
      </c>
      <c r="I4606" s="42" t="s">
        <v>9002</v>
      </c>
      <c r="J4606" s="42" t="s">
        <v>34</v>
      </c>
      <c r="K4606" s="42" t="s">
        <v>35</v>
      </c>
      <c r="L4606" s="37">
        <v>10</v>
      </c>
      <c r="M4606" s="43" t="s">
        <v>36</v>
      </c>
      <c r="N4606" s="43" t="str">
        <f t="shared" si="145"/>
        <v>0121</v>
      </c>
      <c r="O4606" s="84">
        <v>3409.74</v>
      </c>
    </row>
    <row r="4607" spans="1:15" s="22" customFormat="1" ht="11.15" customHeight="1" x14ac:dyDescent="0.2">
      <c r="A4607" s="33" t="s">
        <v>9206</v>
      </c>
      <c r="B4607" s="34" t="str">
        <f t="shared" si="144"/>
        <v>416649</v>
      </c>
      <c r="C4607" s="35" t="s">
        <v>9207</v>
      </c>
      <c r="D4607" s="36" t="s">
        <v>383</v>
      </c>
      <c r="E4607" s="35" t="s">
        <v>382</v>
      </c>
      <c r="F4607" s="36" t="s">
        <v>383</v>
      </c>
      <c r="G4607" s="36" t="s">
        <v>9001</v>
      </c>
      <c r="H4607" s="36" t="s">
        <v>43</v>
      </c>
      <c r="I4607" s="36" t="s">
        <v>9002</v>
      </c>
      <c r="J4607" s="36" t="s">
        <v>34</v>
      </c>
      <c r="K4607" s="36" t="s">
        <v>35</v>
      </c>
      <c r="L4607" s="37">
        <v>8</v>
      </c>
      <c r="M4607" s="38" t="s">
        <v>36</v>
      </c>
      <c r="N4607" s="38" t="str">
        <f t="shared" si="145"/>
        <v>0121</v>
      </c>
      <c r="O4607" s="83">
        <v>2841.45</v>
      </c>
    </row>
    <row r="4608" spans="1:15" s="22" customFormat="1" ht="11.15" customHeight="1" x14ac:dyDescent="0.2">
      <c r="A4608" s="39" t="s">
        <v>9208</v>
      </c>
      <c r="B4608" s="40" t="str">
        <f t="shared" si="144"/>
        <v>416671</v>
      </c>
      <c r="C4608" s="41" t="s">
        <v>9209</v>
      </c>
      <c r="D4608" s="42" t="s">
        <v>383</v>
      </c>
      <c r="E4608" s="41" t="s">
        <v>382</v>
      </c>
      <c r="F4608" s="42" t="s">
        <v>383</v>
      </c>
      <c r="G4608" s="42" t="s">
        <v>9001</v>
      </c>
      <c r="H4608" s="42" t="s">
        <v>43</v>
      </c>
      <c r="I4608" s="42" t="s">
        <v>9002</v>
      </c>
      <c r="J4608" s="42" t="s">
        <v>34</v>
      </c>
      <c r="K4608" s="42" t="s">
        <v>35</v>
      </c>
      <c r="L4608" s="37">
        <v>6</v>
      </c>
      <c r="M4608" s="43" t="s">
        <v>36</v>
      </c>
      <c r="N4608" s="43" t="str">
        <f t="shared" si="145"/>
        <v>0121</v>
      </c>
      <c r="O4608" s="84">
        <v>3551.81</v>
      </c>
    </row>
    <row r="4609" spans="1:15" s="22" customFormat="1" ht="11.15" customHeight="1" x14ac:dyDescent="0.2">
      <c r="A4609" s="33" t="s">
        <v>9210</v>
      </c>
      <c r="B4609" s="34" t="str">
        <f t="shared" si="144"/>
        <v>417009</v>
      </c>
      <c r="C4609" s="35" t="s">
        <v>9211</v>
      </c>
      <c r="D4609" s="36" t="s">
        <v>383</v>
      </c>
      <c r="E4609" s="35" t="s">
        <v>382</v>
      </c>
      <c r="F4609" s="36" t="s">
        <v>383</v>
      </c>
      <c r="G4609" s="36" t="s">
        <v>9001</v>
      </c>
      <c r="H4609" s="36" t="s">
        <v>32</v>
      </c>
      <c r="I4609" s="36" t="s">
        <v>9002</v>
      </c>
      <c r="J4609" s="36" t="s">
        <v>34</v>
      </c>
      <c r="K4609" s="36" t="s">
        <v>35</v>
      </c>
      <c r="L4609" s="37">
        <v>11</v>
      </c>
      <c r="M4609" s="38" t="s">
        <v>36</v>
      </c>
      <c r="N4609" s="38" t="str">
        <f t="shared" si="145"/>
        <v>0121</v>
      </c>
      <c r="O4609" s="83">
        <v>1837.26</v>
      </c>
    </row>
    <row r="4610" spans="1:15" s="22" customFormat="1" ht="11.15" customHeight="1" x14ac:dyDescent="0.2">
      <c r="A4610" s="39" t="s">
        <v>9212</v>
      </c>
      <c r="B4610" s="40" t="str">
        <f t="shared" si="144"/>
        <v>417084</v>
      </c>
      <c r="C4610" s="41" t="s">
        <v>9213</v>
      </c>
      <c r="D4610" s="42" t="s">
        <v>383</v>
      </c>
      <c r="E4610" s="41" t="s">
        <v>382</v>
      </c>
      <c r="F4610" s="42" t="s">
        <v>383</v>
      </c>
      <c r="G4610" s="42" t="s">
        <v>9001</v>
      </c>
      <c r="H4610" s="42" t="s">
        <v>43</v>
      </c>
      <c r="I4610" s="42" t="s">
        <v>9002</v>
      </c>
      <c r="J4610" s="42" t="s">
        <v>34</v>
      </c>
      <c r="K4610" s="42" t="s">
        <v>35</v>
      </c>
      <c r="L4610" s="37">
        <v>11</v>
      </c>
      <c r="M4610" s="43" t="s">
        <v>36</v>
      </c>
      <c r="N4610" s="43" t="str">
        <f t="shared" si="145"/>
        <v>0121</v>
      </c>
      <c r="O4610" s="84">
        <v>3907</v>
      </c>
    </row>
    <row r="4611" spans="1:15" s="22" customFormat="1" ht="11.15" customHeight="1" x14ac:dyDescent="0.2">
      <c r="A4611" s="33" t="s">
        <v>9214</v>
      </c>
      <c r="B4611" s="34" t="str">
        <f t="shared" ref="B4611:B4674" si="146">HYPERLINK(CONCATENATE("https://project.daccord.ru/2024/Items/PL_ItemView.php?Reference=",A4611),A4611)</f>
        <v>416723</v>
      </c>
      <c r="C4611" s="35" t="s">
        <v>9215</v>
      </c>
      <c r="D4611" s="36" t="s">
        <v>383</v>
      </c>
      <c r="E4611" s="35" t="s">
        <v>382</v>
      </c>
      <c r="F4611" s="36" t="s">
        <v>383</v>
      </c>
      <c r="G4611" s="36" t="s">
        <v>9001</v>
      </c>
      <c r="H4611" s="36" t="s">
        <v>43</v>
      </c>
      <c r="I4611" s="36" t="s">
        <v>9002</v>
      </c>
      <c r="J4611" s="36" t="s">
        <v>34</v>
      </c>
      <c r="K4611" s="36" t="s">
        <v>35</v>
      </c>
      <c r="L4611" s="37">
        <v>2</v>
      </c>
      <c r="M4611" s="38" t="s">
        <v>36</v>
      </c>
      <c r="N4611" s="38" t="str">
        <f t="shared" si="145"/>
        <v>0121</v>
      </c>
      <c r="O4611" s="83">
        <v>5455.59</v>
      </c>
    </row>
    <row r="4612" spans="1:15" s="22" customFormat="1" ht="11.15" customHeight="1" x14ac:dyDescent="0.2">
      <c r="A4612" s="39" t="s">
        <v>9216</v>
      </c>
      <c r="B4612" s="40" t="str">
        <f t="shared" si="146"/>
        <v>416853</v>
      </c>
      <c r="C4612" s="41" t="s">
        <v>9217</v>
      </c>
      <c r="D4612" s="42" t="s">
        <v>383</v>
      </c>
      <c r="E4612" s="41" t="s">
        <v>382</v>
      </c>
      <c r="F4612" s="42" t="s">
        <v>383</v>
      </c>
      <c r="G4612" s="42" t="s">
        <v>9001</v>
      </c>
      <c r="H4612" s="42" t="s">
        <v>43</v>
      </c>
      <c r="I4612" s="42" t="s">
        <v>9002</v>
      </c>
      <c r="J4612" s="42" t="s">
        <v>34</v>
      </c>
      <c r="K4612" s="42" t="s">
        <v>35</v>
      </c>
      <c r="L4612" s="37">
        <v>9</v>
      </c>
      <c r="M4612" s="43" t="s">
        <v>36</v>
      </c>
      <c r="N4612" s="43" t="str">
        <f t="shared" si="145"/>
        <v>0121</v>
      </c>
      <c r="O4612" s="84">
        <v>1023.26</v>
      </c>
    </row>
    <row r="4613" spans="1:15" s="22" customFormat="1" ht="11.15" customHeight="1" x14ac:dyDescent="0.2">
      <c r="A4613" s="33" t="s">
        <v>9218</v>
      </c>
      <c r="B4613" s="34" t="str">
        <f t="shared" si="146"/>
        <v>416801</v>
      </c>
      <c r="C4613" s="35" t="s">
        <v>9219</v>
      </c>
      <c r="D4613" s="36" t="s">
        <v>383</v>
      </c>
      <c r="E4613" s="35" t="s">
        <v>382</v>
      </c>
      <c r="F4613" s="36" t="s">
        <v>383</v>
      </c>
      <c r="G4613" s="36" t="s">
        <v>9001</v>
      </c>
      <c r="H4613" s="36" t="s">
        <v>32</v>
      </c>
      <c r="I4613" s="36" t="s">
        <v>9002</v>
      </c>
      <c r="J4613" s="36" t="s">
        <v>34</v>
      </c>
      <c r="K4613" s="36" t="s">
        <v>35</v>
      </c>
      <c r="L4613" s="37">
        <v>7</v>
      </c>
      <c r="M4613" s="38" t="s">
        <v>36</v>
      </c>
      <c r="N4613" s="38" t="str">
        <f t="shared" si="145"/>
        <v>0121</v>
      </c>
      <c r="O4613" s="83">
        <v>2117.25</v>
      </c>
    </row>
    <row r="4614" spans="1:15" s="22" customFormat="1" ht="11.15" customHeight="1" x14ac:dyDescent="0.2">
      <c r="A4614" s="39" t="s">
        <v>9220</v>
      </c>
      <c r="B4614" s="40" t="str">
        <f t="shared" si="146"/>
        <v>416221</v>
      </c>
      <c r="C4614" s="41" t="s">
        <v>9221</v>
      </c>
      <c r="D4614" s="42" t="s">
        <v>383</v>
      </c>
      <c r="E4614" s="41" t="s">
        <v>382</v>
      </c>
      <c r="F4614" s="42" t="s">
        <v>383</v>
      </c>
      <c r="G4614" s="42" t="s">
        <v>9001</v>
      </c>
      <c r="H4614" s="42" t="s">
        <v>32</v>
      </c>
      <c r="I4614" s="42" t="s">
        <v>9002</v>
      </c>
      <c r="J4614" s="42" t="s">
        <v>34</v>
      </c>
      <c r="K4614" s="42" t="s">
        <v>35</v>
      </c>
      <c r="L4614" s="37">
        <v>0</v>
      </c>
      <c r="M4614" s="43" t="s">
        <v>36</v>
      </c>
      <c r="N4614" s="43" t="str">
        <f t="shared" si="145"/>
        <v>0121</v>
      </c>
      <c r="O4614" s="84">
        <v>24701.49</v>
      </c>
    </row>
    <row r="4615" spans="1:15" s="22" customFormat="1" ht="11.15" customHeight="1" x14ac:dyDescent="0.2">
      <c r="A4615" s="33" t="s">
        <v>9222</v>
      </c>
      <c r="B4615" s="34" t="str">
        <f t="shared" si="146"/>
        <v>416120</v>
      </c>
      <c r="C4615" s="35" t="s">
        <v>9223</v>
      </c>
      <c r="D4615" s="36" t="s">
        <v>383</v>
      </c>
      <c r="E4615" s="35" t="s">
        <v>382</v>
      </c>
      <c r="F4615" s="36" t="s">
        <v>383</v>
      </c>
      <c r="G4615" s="36" t="s">
        <v>9001</v>
      </c>
      <c r="H4615" s="36" t="s">
        <v>32</v>
      </c>
      <c r="I4615" s="36" t="s">
        <v>9002</v>
      </c>
      <c r="J4615" s="36" t="s">
        <v>34</v>
      </c>
      <c r="K4615" s="36" t="s">
        <v>35</v>
      </c>
      <c r="L4615" s="37">
        <v>3</v>
      </c>
      <c r="M4615" s="38" t="s">
        <v>36</v>
      </c>
      <c r="N4615" s="38" t="str">
        <f t="shared" si="145"/>
        <v>0121</v>
      </c>
      <c r="O4615" s="83">
        <v>6296.98</v>
      </c>
    </row>
    <row r="4616" spans="1:15" s="22" customFormat="1" ht="11.15" customHeight="1" x14ac:dyDescent="0.2">
      <c r="A4616" s="39" t="s">
        <v>9224</v>
      </c>
      <c r="B4616" s="40" t="str">
        <f t="shared" si="146"/>
        <v>416104</v>
      </c>
      <c r="C4616" s="41" t="s">
        <v>9225</v>
      </c>
      <c r="D4616" s="42" t="s">
        <v>383</v>
      </c>
      <c r="E4616" s="41" t="s">
        <v>382</v>
      </c>
      <c r="F4616" s="42" t="s">
        <v>383</v>
      </c>
      <c r="G4616" s="42" t="s">
        <v>9001</v>
      </c>
      <c r="H4616" s="42" t="s">
        <v>32</v>
      </c>
      <c r="I4616" s="42" t="s">
        <v>9002</v>
      </c>
      <c r="J4616" s="42" t="s">
        <v>34</v>
      </c>
      <c r="K4616" s="42" t="s">
        <v>35</v>
      </c>
      <c r="L4616" s="37">
        <v>5</v>
      </c>
      <c r="M4616" s="43" t="s">
        <v>36</v>
      </c>
      <c r="N4616" s="43" t="str">
        <f t="shared" si="145"/>
        <v>0121</v>
      </c>
      <c r="O4616" s="84">
        <v>3117.01</v>
      </c>
    </row>
    <row r="4617" spans="1:15" s="22" customFormat="1" ht="11.15" customHeight="1" x14ac:dyDescent="0.2">
      <c r="A4617" s="33" t="s">
        <v>9226</v>
      </c>
      <c r="B4617" s="34" t="str">
        <f t="shared" si="146"/>
        <v>416688</v>
      </c>
      <c r="C4617" s="35" t="s">
        <v>9227</v>
      </c>
      <c r="D4617" s="36" t="s">
        <v>383</v>
      </c>
      <c r="E4617" s="35" t="s">
        <v>382</v>
      </c>
      <c r="F4617" s="36" t="s">
        <v>383</v>
      </c>
      <c r="G4617" s="36" t="s">
        <v>9001</v>
      </c>
      <c r="H4617" s="36" t="s">
        <v>43</v>
      </c>
      <c r="I4617" s="36" t="s">
        <v>9002</v>
      </c>
      <c r="J4617" s="36" t="s">
        <v>34</v>
      </c>
      <c r="K4617" s="36" t="s">
        <v>35</v>
      </c>
      <c r="L4617" s="37">
        <v>4</v>
      </c>
      <c r="M4617" s="38" t="s">
        <v>36</v>
      </c>
      <c r="N4617" s="38" t="str">
        <f t="shared" si="145"/>
        <v>0121</v>
      </c>
      <c r="O4617" s="83">
        <v>4773.6400000000003</v>
      </c>
    </row>
    <row r="4618" spans="1:15" s="22" customFormat="1" ht="11.15" customHeight="1" x14ac:dyDescent="0.2">
      <c r="A4618" s="39" t="s">
        <v>9228</v>
      </c>
      <c r="B4618" s="40" t="str">
        <f t="shared" si="146"/>
        <v>416841</v>
      </c>
      <c r="C4618" s="41" t="s">
        <v>9229</v>
      </c>
      <c r="D4618" s="42" t="s">
        <v>383</v>
      </c>
      <c r="E4618" s="41" t="s">
        <v>382</v>
      </c>
      <c r="F4618" s="42" t="s">
        <v>383</v>
      </c>
      <c r="G4618" s="42" t="s">
        <v>9001</v>
      </c>
      <c r="H4618" s="42" t="s">
        <v>43</v>
      </c>
      <c r="I4618" s="42" t="s">
        <v>9002</v>
      </c>
      <c r="J4618" s="42" t="s">
        <v>34</v>
      </c>
      <c r="K4618" s="42" t="s">
        <v>35</v>
      </c>
      <c r="L4618" s="37">
        <v>151</v>
      </c>
      <c r="M4618" s="43" t="s">
        <v>36</v>
      </c>
      <c r="N4618" s="43" t="str">
        <f t="shared" si="145"/>
        <v>0121</v>
      </c>
      <c r="O4618" s="84">
        <v>133.72</v>
      </c>
    </row>
    <row r="4619" spans="1:15" s="22" customFormat="1" ht="11.15" customHeight="1" x14ac:dyDescent="0.2">
      <c r="A4619" s="33" t="s">
        <v>9230</v>
      </c>
      <c r="B4619" s="34" t="str">
        <f t="shared" si="146"/>
        <v>417059</v>
      </c>
      <c r="C4619" s="35" t="s">
        <v>9231</v>
      </c>
      <c r="D4619" s="36" t="s">
        <v>383</v>
      </c>
      <c r="E4619" s="35" t="s">
        <v>382</v>
      </c>
      <c r="F4619" s="36" t="s">
        <v>383</v>
      </c>
      <c r="G4619" s="36" t="s">
        <v>9001</v>
      </c>
      <c r="H4619" s="36" t="s">
        <v>32</v>
      </c>
      <c r="I4619" s="36" t="s">
        <v>9002</v>
      </c>
      <c r="J4619" s="36" t="s">
        <v>34</v>
      </c>
      <c r="K4619" s="36" t="s">
        <v>35</v>
      </c>
      <c r="L4619" s="37">
        <v>10</v>
      </c>
      <c r="M4619" s="38" t="s">
        <v>36</v>
      </c>
      <c r="N4619" s="38" t="str">
        <f t="shared" si="145"/>
        <v>0121</v>
      </c>
      <c r="O4619" s="83">
        <v>1933.96</v>
      </c>
    </row>
    <row r="4620" spans="1:15" s="22" customFormat="1" ht="11.15" customHeight="1" x14ac:dyDescent="0.2">
      <c r="A4620" s="39" t="s">
        <v>9232</v>
      </c>
      <c r="B4620" s="40" t="str">
        <f t="shared" si="146"/>
        <v>416662</v>
      </c>
      <c r="C4620" s="41" t="s">
        <v>9233</v>
      </c>
      <c r="D4620" s="42" t="s">
        <v>383</v>
      </c>
      <c r="E4620" s="41" t="s">
        <v>382</v>
      </c>
      <c r="F4620" s="42" t="s">
        <v>383</v>
      </c>
      <c r="G4620" s="42" t="s">
        <v>9001</v>
      </c>
      <c r="H4620" s="42" t="s">
        <v>43</v>
      </c>
      <c r="I4620" s="42" t="s">
        <v>9002</v>
      </c>
      <c r="J4620" s="42" t="s">
        <v>34</v>
      </c>
      <c r="K4620" s="42" t="s">
        <v>35</v>
      </c>
      <c r="L4620" s="37">
        <v>5</v>
      </c>
      <c r="M4620" s="43" t="s">
        <v>36</v>
      </c>
      <c r="N4620" s="43" t="str">
        <f t="shared" si="145"/>
        <v>0121</v>
      </c>
      <c r="O4620" s="84">
        <v>3551.81</v>
      </c>
    </row>
    <row r="4621" spans="1:15" s="22" customFormat="1" ht="11.15" customHeight="1" x14ac:dyDescent="0.2">
      <c r="A4621" s="33" t="s">
        <v>9234</v>
      </c>
      <c r="B4621" s="34" t="str">
        <f t="shared" si="146"/>
        <v>416198</v>
      </c>
      <c r="C4621" s="35" t="s">
        <v>9235</v>
      </c>
      <c r="D4621" s="36" t="s">
        <v>383</v>
      </c>
      <c r="E4621" s="35" t="s">
        <v>382</v>
      </c>
      <c r="F4621" s="36" t="s">
        <v>383</v>
      </c>
      <c r="G4621" s="36" t="s">
        <v>9001</v>
      </c>
      <c r="H4621" s="36" t="s">
        <v>32</v>
      </c>
      <c r="I4621" s="36" t="s">
        <v>9002</v>
      </c>
      <c r="J4621" s="36" t="s">
        <v>34</v>
      </c>
      <c r="K4621" s="36" t="s">
        <v>35</v>
      </c>
      <c r="L4621" s="37">
        <v>1</v>
      </c>
      <c r="M4621" s="38" t="s">
        <v>36</v>
      </c>
      <c r="N4621" s="38" t="str">
        <f t="shared" si="145"/>
        <v>0121</v>
      </c>
      <c r="O4621" s="83">
        <v>12279.12</v>
      </c>
    </row>
    <row r="4622" spans="1:15" s="22" customFormat="1" ht="11.15" customHeight="1" x14ac:dyDescent="0.2">
      <c r="A4622" s="39" t="s">
        <v>9236</v>
      </c>
      <c r="B4622" s="40" t="str">
        <f t="shared" si="146"/>
        <v>416646</v>
      </c>
      <c r="C4622" s="41" t="s">
        <v>9237</v>
      </c>
      <c r="D4622" s="42" t="s">
        <v>383</v>
      </c>
      <c r="E4622" s="41" t="s">
        <v>382</v>
      </c>
      <c r="F4622" s="42" t="s">
        <v>383</v>
      </c>
      <c r="G4622" s="42" t="s">
        <v>9001</v>
      </c>
      <c r="H4622" s="42" t="s">
        <v>43</v>
      </c>
      <c r="I4622" s="42" t="s">
        <v>9002</v>
      </c>
      <c r="J4622" s="42" t="s">
        <v>34</v>
      </c>
      <c r="K4622" s="42" t="s">
        <v>35</v>
      </c>
      <c r="L4622" s="37">
        <v>7</v>
      </c>
      <c r="M4622" s="43" t="s">
        <v>36</v>
      </c>
      <c r="N4622" s="43" t="str">
        <f t="shared" si="145"/>
        <v>0121</v>
      </c>
      <c r="O4622" s="84">
        <v>2841.45</v>
      </c>
    </row>
    <row r="4623" spans="1:15" s="22" customFormat="1" ht="11.15" customHeight="1" x14ac:dyDescent="0.2">
      <c r="A4623" s="33" t="s">
        <v>9238</v>
      </c>
      <c r="B4623" s="34" t="str">
        <f t="shared" si="146"/>
        <v>416675</v>
      </c>
      <c r="C4623" s="35" t="s">
        <v>9239</v>
      </c>
      <c r="D4623" s="36" t="s">
        <v>383</v>
      </c>
      <c r="E4623" s="35" t="s">
        <v>382</v>
      </c>
      <c r="F4623" s="36" t="s">
        <v>383</v>
      </c>
      <c r="G4623" s="36" t="s">
        <v>9001</v>
      </c>
      <c r="H4623" s="36" t="s">
        <v>43</v>
      </c>
      <c r="I4623" s="36" t="s">
        <v>9002</v>
      </c>
      <c r="J4623" s="36" t="s">
        <v>34</v>
      </c>
      <c r="K4623" s="36" t="s">
        <v>35</v>
      </c>
      <c r="L4623" s="37">
        <v>3</v>
      </c>
      <c r="M4623" s="38" t="s">
        <v>36</v>
      </c>
      <c r="N4623" s="38" t="str">
        <f t="shared" si="145"/>
        <v>0121</v>
      </c>
      <c r="O4623" s="83">
        <v>4262.17</v>
      </c>
    </row>
    <row r="4624" spans="1:15" s="22" customFormat="1" ht="11.15" customHeight="1" x14ac:dyDescent="0.2">
      <c r="A4624" s="39" t="s">
        <v>9240</v>
      </c>
      <c r="B4624" s="40" t="str">
        <f t="shared" si="146"/>
        <v>416687</v>
      </c>
      <c r="C4624" s="41" t="s">
        <v>9241</v>
      </c>
      <c r="D4624" s="42" t="s">
        <v>383</v>
      </c>
      <c r="E4624" s="41" t="s">
        <v>382</v>
      </c>
      <c r="F4624" s="42" t="s">
        <v>383</v>
      </c>
      <c r="G4624" s="42" t="s">
        <v>9001</v>
      </c>
      <c r="H4624" s="42" t="s">
        <v>43</v>
      </c>
      <c r="I4624" s="42" t="s">
        <v>9002</v>
      </c>
      <c r="J4624" s="42" t="s">
        <v>34</v>
      </c>
      <c r="K4624" s="42" t="s">
        <v>35</v>
      </c>
      <c r="L4624" s="37">
        <v>3</v>
      </c>
      <c r="M4624" s="43" t="s">
        <v>36</v>
      </c>
      <c r="N4624" s="43" t="str">
        <f t="shared" si="145"/>
        <v>0121</v>
      </c>
      <c r="O4624" s="84">
        <v>4773.6400000000003</v>
      </c>
    </row>
    <row r="4625" spans="1:15" s="22" customFormat="1" ht="11.15" customHeight="1" x14ac:dyDescent="0.2">
      <c r="A4625" s="33" t="s">
        <v>9242</v>
      </c>
      <c r="B4625" s="34" t="str">
        <f t="shared" si="146"/>
        <v>416670</v>
      </c>
      <c r="C4625" s="35" t="s">
        <v>9243</v>
      </c>
      <c r="D4625" s="36" t="s">
        <v>383</v>
      </c>
      <c r="E4625" s="35" t="s">
        <v>382</v>
      </c>
      <c r="F4625" s="36" t="s">
        <v>383</v>
      </c>
      <c r="G4625" s="36" t="s">
        <v>9001</v>
      </c>
      <c r="H4625" s="36" t="s">
        <v>43</v>
      </c>
      <c r="I4625" s="36" t="s">
        <v>9002</v>
      </c>
      <c r="J4625" s="36" t="s">
        <v>34</v>
      </c>
      <c r="K4625" s="36" t="s">
        <v>35</v>
      </c>
      <c r="L4625" s="37">
        <v>3</v>
      </c>
      <c r="M4625" s="38" t="s">
        <v>36</v>
      </c>
      <c r="N4625" s="38" t="str">
        <f t="shared" si="145"/>
        <v>0121</v>
      </c>
      <c r="O4625" s="83">
        <v>3551.81</v>
      </c>
    </row>
    <row r="4626" spans="1:15" s="22" customFormat="1" ht="11.15" customHeight="1" x14ac:dyDescent="0.2">
      <c r="A4626" s="39" t="s">
        <v>9244</v>
      </c>
      <c r="B4626" s="40" t="str">
        <f t="shared" si="146"/>
        <v>416829</v>
      </c>
      <c r="C4626" s="41" t="s">
        <v>9245</v>
      </c>
      <c r="D4626" s="42" t="s">
        <v>383</v>
      </c>
      <c r="E4626" s="41" t="s">
        <v>382</v>
      </c>
      <c r="F4626" s="42" t="s">
        <v>383</v>
      </c>
      <c r="G4626" s="42" t="s">
        <v>9001</v>
      </c>
      <c r="H4626" s="42" t="s">
        <v>32</v>
      </c>
      <c r="I4626" s="42" t="s">
        <v>9002</v>
      </c>
      <c r="J4626" s="42" t="s">
        <v>34</v>
      </c>
      <c r="K4626" s="42" t="s">
        <v>35</v>
      </c>
      <c r="L4626" s="37">
        <v>6</v>
      </c>
      <c r="M4626" s="43" t="s">
        <v>36</v>
      </c>
      <c r="N4626" s="43" t="str">
        <f t="shared" si="145"/>
        <v>0121</v>
      </c>
      <c r="O4626" s="84">
        <v>1906.51</v>
      </c>
    </row>
    <row r="4627" spans="1:15" s="22" customFormat="1" ht="11.15" customHeight="1" x14ac:dyDescent="0.2">
      <c r="A4627" s="33" t="s">
        <v>9246</v>
      </c>
      <c r="B4627" s="34" t="str">
        <f t="shared" si="146"/>
        <v>416751</v>
      </c>
      <c r="C4627" s="35" t="s">
        <v>9247</v>
      </c>
      <c r="D4627" s="36" t="s">
        <v>383</v>
      </c>
      <c r="E4627" s="35" t="s">
        <v>382</v>
      </c>
      <c r="F4627" s="36" t="s">
        <v>383</v>
      </c>
      <c r="G4627" s="36" t="s">
        <v>9001</v>
      </c>
      <c r="H4627" s="36" t="s">
        <v>43</v>
      </c>
      <c r="I4627" s="36" t="s">
        <v>9002</v>
      </c>
      <c r="J4627" s="36" t="s">
        <v>34</v>
      </c>
      <c r="K4627" s="36" t="s">
        <v>35</v>
      </c>
      <c r="L4627" s="37">
        <v>1</v>
      </c>
      <c r="M4627" s="38" t="s">
        <v>36</v>
      </c>
      <c r="N4627" s="38" t="str">
        <f t="shared" si="145"/>
        <v>0121</v>
      </c>
      <c r="O4627" s="83">
        <v>10229.23</v>
      </c>
    </row>
    <row r="4628" spans="1:15" s="22" customFormat="1" ht="11.15" customHeight="1" x14ac:dyDescent="0.2">
      <c r="A4628" s="39" t="s">
        <v>9248</v>
      </c>
      <c r="B4628" s="40" t="str">
        <f t="shared" si="146"/>
        <v>416852</v>
      </c>
      <c r="C4628" s="41" t="s">
        <v>9249</v>
      </c>
      <c r="D4628" s="42" t="s">
        <v>383</v>
      </c>
      <c r="E4628" s="41" t="s">
        <v>382</v>
      </c>
      <c r="F4628" s="42" t="s">
        <v>383</v>
      </c>
      <c r="G4628" s="42" t="s">
        <v>9001</v>
      </c>
      <c r="H4628" s="42" t="s">
        <v>43</v>
      </c>
      <c r="I4628" s="42" t="s">
        <v>9002</v>
      </c>
      <c r="J4628" s="42" t="s">
        <v>34</v>
      </c>
      <c r="K4628" s="42" t="s">
        <v>35</v>
      </c>
      <c r="L4628" s="37">
        <v>20</v>
      </c>
      <c r="M4628" s="43" t="s">
        <v>36</v>
      </c>
      <c r="N4628" s="43" t="str">
        <f t="shared" si="145"/>
        <v>0121</v>
      </c>
      <c r="O4628" s="84">
        <v>818.61</v>
      </c>
    </row>
    <row r="4629" spans="1:15" s="22" customFormat="1" ht="11.15" customHeight="1" x14ac:dyDescent="0.2">
      <c r="A4629" s="33" t="s">
        <v>9250</v>
      </c>
      <c r="B4629" s="34" t="str">
        <f t="shared" si="146"/>
        <v>417158</v>
      </c>
      <c r="C4629" s="35" t="s">
        <v>9251</v>
      </c>
      <c r="D4629" s="36" t="s">
        <v>383</v>
      </c>
      <c r="E4629" s="35" t="s">
        <v>382</v>
      </c>
      <c r="F4629" s="36" t="s">
        <v>383</v>
      </c>
      <c r="G4629" s="36" t="s">
        <v>9001</v>
      </c>
      <c r="H4629" s="36" t="s">
        <v>43</v>
      </c>
      <c r="I4629" s="36" t="s">
        <v>9002</v>
      </c>
      <c r="J4629" s="36" t="s">
        <v>34</v>
      </c>
      <c r="K4629" s="36" t="s">
        <v>35</v>
      </c>
      <c r="L4629" s="37">
        <v>19</v>
      </c>
      <c r="M4629" s="38" t="s">
        <v>36</v>
      </c>
      <c r="N4629" s="38" t="str">
        <f t="shared" si="145"/>
        <v>0121</v>
      </c>
      <c r="O4629" s="83">
        <v>552.57000000000005</v>
      </c>
    </row>
    <row r="4630" spans="1:15" s="22" customFormat="1" ht="11.15" customHeight="1" x14ac:dyDescent="0.2">
      <c r="A4630" s="39" t="s">
        <v>9252</v>
      </c>
      <c r="B4630" s="40" t="str">
        <f t="shared" si="146"/>
        <v>417093</v>
      </c>
      <c r="C4630" s="41" t="s">
        <v>9253</v>
      </c>
      <c r="D4630" s="42" t="s">
        <v>383</v>
      </c>
      <c r="E4630" s="41" t="s">
        <v>382</v>
      </c>
      <c r="F4630" s="42" t="s">
        <v>383</v>
      </c>
      <c r="G4630" s="42" t="s">
        <v>9001</v>
      </c>
      <c r="H4630" s="42" t="s">
        <v>43</v>
      </c>
      <c r="I4630" s="42" t="s">
        <v>9002</v>
      </c>
      <c r="J4630" s="42" t="s">
        <v>34</v>
      </c>
      <c r="K4630" s="42" t="s">
        <v>35</v>
      </c>
      <c r="L4630" s="37">
        <v>4</v>
      </c>
      <c r="M4630" s="43" t="s">
        <v>36</v>
      </c>
      <c r="N4630" s="43" t="str">
        <f t="shared" si="145"/>
        <v>0121</v>
      </c>
      <c r="O4630" s="84">
        <v>4297.7</v>
      </c>
    </row>
    <row r="4631" spans="1:15" s="22" customFormat="1" ht="11.15" customHeight="1" x14ac:dyDescent="0.2">
      <c r="A4631" s="33" t="s">
        <v>9254</v>
      </c>
      <c r="B4631" s="34" t="str">
        <f t="shared" si="146"/>
        <v>417151</v>
      </c>
      <c r="C4631" s="35" t="s">
        <v>9255</v>
      </c>
      <c r="D4631" s="36" t="s">
        <v>383</v>
      </c>
      <c r="E4631" s="35" t="s">
        <v>382</v>
      </c>
      <c r="F4631" s="36" t="s">
        <v>383</v>
      </c>
      <c r="G4631" s="36" t="s">
        <v>9001</v>
      </c>
      <c r="H4631" s="36" t="s">
        <v>43</v>
      </c>
      <c r="I4631" s="36" t="s">
        <v>9002</v>
      </c>
      <c r="J4631" s="36" t="s">
        <v>34</v>
      </c>
      <c r="K4631" s="36" t="s">
        <v>35</v>
      </c>
      <c r="L4631" s="37">
        <v>15</v>
      </c>
      <c r="M4631" s="38" t="s">
        <v>36</v>
      </c>
      <c r="N4631" s="38" t="str">
        <f t="shared" si="145"/>
        <v>0121</v>
      </c>
      <c r="O4631" s="83">
        <v>674.96</v>
      </c>
    </row>
    <row r="4632" spans="1:15" s="22" customFormat="1" ht="11.15" customHeight="1" x14ac:dyDescent="0.2">
      <c r="A4632" s="39" t="s">
        <v>9256</v>
      </c>
      <c r="B4632" s="40" t="str">
        <f t="shared" si="146"/>
        <v>416642</v>
      </c>
      <c r="C4632" s="41" t="s">
        <v>9257</v>
      </c>
      <c r="D4632" s="42" t="s">
        <v>383</v>
      </c>
      <c r="E4632" s="41" t="s">
        <v>382</v>
      </c>
      <c r="F4632" s="42" t="s">
        <v>383</v>
      </c>
      <c r="G4632" s="42" t="s">
        <v>9001</v>
      </c>
      <c r="H4632" s="42" t="s">
        <v>43</v>
      </c>
      <c r="I4632" s="42" t="s">
        <v>9002</v>
      </c>
      <c r="J4632" s="42" t="s">
        <v>34</v>
      </c>
      <c r="K4632" s="42" t="s">
        <v>35</v>
      </c>
      <c r="L4632" s="37">
        <v>5</v>
      </c>
      <c r="M4632" s="43" t="s">
        <v>36</v>
      </c>
      <c r="N4632" s="43" t="str">
        <f t="shared" si="145"/>
        <v>0121</v>
      </c>
      <c r="O4632" s="84">
        <v>2841.45</v>
      </c>
    </row>
    <row r="4633" spans="1:15" s="22" customFormat="1" ht="11.15" customHeight="1" x14ac:dyDescent="0.2">
      <c r="A4633" s="33" t="s">
        <v>9258</v>
      </c>
      <c r="B4633" s="34" t="str">
        <f t="shared" si="146"/>
        <v>416219</v>
      </c>
      <c r="C4633" s="35" t="s">
        <v>9259</v>
      </c>
      <c r="D4633" s="36" t="s">
        <v>383</v>
      </c>
      <c r="E4633" s="35" t="s">
        <v>382</v>
      </c>
      <c r="F4633" s="36" t="s">
        <v>383</v>
      </c>
      <c r="G4633" s="36" t="s">
        <v>9001</v>
      </c>
      <c r="H4633" s="36" t="s">
        <v>32</v>
      </c>
      <c r="I4633" s="36" t="s">
        <v>9002</v>
      </c>
      <c r="J4633" s="36" t="s">
        <v>34</v>
      </c>
      <c r="K4633" s="36" t="s">
        <v>35</v>
      </c>
      <c r="L4633" s="37">
        <v>1</v>
      </c>
      <c r="M4633" s="38" t="s">
        <v>36</v>
      </c>
      <c r="N4633" s="38" t="str">
        <f t="shared" si="145"/>
        <v>0121</v>
      </c>
      <c r="O4633" s="83">
        <v>21488.45</v>
      </c>
    </row>
    <row r="4634" spans="1:15" s="22" customFormat="1" ht="11.15" customHeight="1" x14ac:dyDescent="0.2">
      <c r="A4634" s="39" t="s">
        <v>9260</v>
      </c>
      <c r="B4634" s="40" t="str">
        <f t="shared" si="146"/>
        <v>416648</v>
      </c>
      <c r="C4634" s="41" t="s">
        <v>9261</v>
      </c>
      <c r="D4634" s="42" t="s">
        <v>383</v>
      </c>
      <c r="E4634" s="41" t="s">
        <v>382</v>
      </c>
      <c r="F4634" s="42" t="s">
        <v>383</v>
      </c>
      <c r="G4634" s="42" t="s">
        <v>9001</v>
      </c>
      <c r="H4634" s="42" t="s">
        <v>43</v>
      </c>
      <c r="I4634" s="42" t="s">
        <v>9002</v>
      </c>
      <c r="J4634" s="42" t="s">
        <v>34</v>
      </c>
      <c r="K4634" s="42" t="s">
        <v>35</v>
      </c>
      <c r="L4634" s="37">
        <v>2</v>
      </c>
      <c r="M4634" s="43" t="s">
        <v>36</v>
      </c>
      <c r="N4634" s="43" t="str">
        <f t="shared" si="145"/>
        <v>0121</v>
      </c>
      <c r="O4634" s="84">
        <v>2841.45</v>
      </c>
    </row>
    <row r="4635" spans="1:15" s="22" customFormat="1" ht="11.15" customHeight="1" x14ac:dyDescent="0.2">
      <c r="A4635" s="33" t="s">
        <v>9262</v>
      </c>
      <c r="B4635" s="34" t="str">
        <f t="shared" si="146"/>
        <v>416765</v>
      </c>
      <c r="C4635" s="35" t="s">
        <v>9263</v>
      </c>
      <c r="D4635" s="36" t="s">
        <v>383</v>
      </c>
      <c r="E4635" s="35" t="s">
        <v>382</v>
      </c>
      <c r="F4635" s="36" t="s">
        <v>383</v>
      </c>
      <c r="G4635" s="36" t="s">
        <v>9001</v>
      </c>
      <c r="H4635" s="36" t="s">
        <v>43</v>
      </c>
      <c r="I4635" s="36" t="s">
        <v>9002</v>
      </c>
      <c r="J4635" s="36" t="s">
        <v>34</v>
      </c>
      <c r="K4635" s="36" t="s">
        <v>35</v>
      </c>
      <c r="L4635" s="37">
        <v>1</v>
      </c>
      <c r="M4635" s="38" t="s">
        <v>36</v>
      </c>
      <c r="N4635" s="38" t="str">
        <f t="shared" si="145"/>
        <v>0121</v>
      </c>
      <c r="O4635" s="83">
        <v>9717.76</v>
      </c>
    </row>
    <row r="4636" spans="1:15" s="22" customFormat="1" ht="11.15" customHeight="1" x14ac:dyDescent="0.2">
      <c r="A4636" s="39" t="s">
        <v>9264</v>
      </c>
      <c r="B4636" s="40" t="str">
        <f t="shared" si="146"/>
        <v>416663</v>
      </c>
      <c r="C4636" s="41" t="s">
        <v>9265</v>
      </c>
      <c r="D4636" s="42" t="s">
        <v>383</v>
      </c>
      <c r="E4636" s="41" t="s">
        <v>382</v>
      </c>
      <c r="F4636" s="42" t="s">
        <v>383</v>
      </c>
      <c r="G4636" s="42" t="s">
        <v>9001</v>
      </c>
      <c r="H4636" s="42" t="s">
        <v>43</v>
      </c>
      <c r="I4636" s="42" t="s">
        <v>9002</v>
      </c>
      <c r="J4636" s="42" t="s">
        <v>34</v>
      </c>
      <c r="K4636" s="42" t="s">
        <v>35</v>
      </c>
      <c r="L4636" s="37">
        <v>2</v>
      </c>
      <c r="M4636" s="43" t="s">
        <v>36</v>
      </c>
      <c r="N4636" s="43" t="str">
        <f t="shared" si="145"/>
        <v>0121</v>
      </c>
      <c r="O4636" s="84">
        <v>3551.81</v>
      </c>
    </row>
    <row r="4637" spans="1:15" s="22" customFormat="1" ht="11.15" customHeight="1" x14ac:dyDescent="0.2">
      <c r="A4637" s="33" t="s">
        <v>9266</v>
      </c>
      <c r="B4637" s="34" t="str">
        <f t="shared" si="146"/>
        <v>416667</v>
      </c>
      <c r="C4637" s="35" t="s">
        <v>9267</v>
      </c>
      <c r="D4637" s="36" t="s">
        <v>383</v>
      </c>
      <c r="E4637" s="35" t="s">
        <v>382</v>
      </c>
      <c r="F4637" s="36" t="s">
        <v>383</v>
      </c>
      <c r="G4637" s="36" t="s">
        <v>9001</v>
      </c>
      <c r="H4637" s="36" t="s">
        <v>43</v>
      </c>
      <c r="I4637" s="36" t="s">
        <v>9002</v>
      </c>
      <c r="J4637" s="36" t="s">
        <v>34</v>
      </c>
      <c r="K4637" s="36" t="s">
        <v>35</v>
      </c>
      <c r="L4637" s="37">
        <v>2</v>
      </c>
      <c r="M4637" s="38" t="s">
        <v>36</v>
      </c>
      <c r="N4637" s="38" t="str">
        <f t="shared" si="145"/>
        <v>0121</v>
      </c>
      <c r="O4637" s="83">
        <v>3551.81</v>
      </c>
    </row>
    <row r="4638" spans="1:15" s="22" customFormat="1" ht="11.15" customHeight="1" x14ac:dyDescent="0.2">
      <c r="A4638" s="39" t="s">
        <v>9268</v>
      </c>
      <c r="B4638" s="40" t="str">
        <f t="shared" si="146"/>
        <v>416668</v>
      </c>
      <c r="C4638" s="41" t="s">
        <v>9269</v>
      </c>
      <c r="D4638" s="42" t="s">
        <v>383</v>
      </c>
      <c r="E4638" s="41" t="s">
        <v>382</v>
      </c>
      <c r="F4638" s="42" t="s">
        <v>383</v>
      </c>
      <c r="G4638" s="42" t="s">
        <v>9001</v>
      </c>
      <c r="H4638" s="42" t="s">
        <v>43</v>
      </c>
      <c r="I4638" s="42" t="s">
        <v>9002</v>
      </c>
      <c r="J4638" s="42" t="s">
        <v>34</v>
      </c>
      <c r="K4638" s="42" t="s">
        <v>35</v>
      </c>
      <c r="L4638" s="37">
        <v>2</v>
      </c>
      <c r="M4638" s="43" t="s">
        <v>36</v>
      </c>
      <c r="N4638" s="43" t="str">
        <f t="shared" si="145"/>
        <v>0121</v>
      </c>
      <c r="O4638" s="84">
        <v>3551.81</v>
      </c>
    </row>
    <row r="4639" spans="1:15" s="22" customFormat="1" ht="11.15" customHeight="1" x14ac:dyDescent="0.2">
      <c r="A4639" s="33" t="s">
        <v>9270</v>
      </c>
      <c r="B4639" s="34" t="str">
        <f t="shared" si="146"/>
        <v>417086</v>
      </c>
      <c r="C4639" s="35" t="s">
        <v>9271</v>
      </c>
      <c r="D4639" s="36" t="s">
        <v>383</v>
      </c>
      <c r="E4639" s="35" t="s">
        <v>382</v>
      </c>
      <c r="F4639" s="36" t="s">
        <v>383</v>
      </c>
      <c r="G4639" s="36" t="s">
        <v>9001</v>
      </c>
      <c r="H4639" s="36" t="s">
        <v>43</v>
      </c>
      <c r="I4639" s="36" t="s">
        <v>9002</v>
      </c>
      <c r="J4639" s="36" t="s">
        <v>34</v>
      </c>
      <c r="K4639" s="36" t="s">
        <v>35</v>
      </c>
      <c r="L4639" s="37">
        <v>5</v>
      </c>
      <c r="M4639" s="38" t="s">
        <v>36</v>
      </c>
      <c r="N4639" s="38" t="str">
        <f t="shared" si="145"/>
        <v>0121</v>
      </c>
      <c r="O4639" s="83">
        <v>3907</v>
      </c>
    </row>
    <row r="4640" spans="1:15" s="22" customFormat="1" ht="11.15" customHeight="1" x14ac:dyDescent="0.2">
      <c r="A4640" s="39" t="s">
        <v>9272</v>
      </c>
      <c r="B4640" s="40" t="str">
        <f t="shared" si="146"/>
        <v>416900</v>
      </c>
      <c r="C4640" s="41" t="s">
        <v>9273</v>
      </c>
      <c r="D4640" s="42" t="s">
        <v>383</v>
      </c>
      <c r="E4640" s="41" t="s">
        <v>382</v>
      </c>
      <c r="F4640" s="42" t="s">
        <v>383</v>
      </c>
      <c r="G4640" s="42" t="s">
        <v>9001</v>
      </c>
      <c r="H4640" s="42" t="s">
        <v>43</v>
      </c>
      <c r="I4640" s="42" t="s">
        <v>9002</v>
      </c>
      <c r="J4640" s="42" t="s">
        <v>34</v>
      </c>
      <c r="K4640" s="42" t="s">
        <v>35</v>
      </c>
      <c r="L4640" s="37">
        <v>8</v>
      </c>
      <c r="M4640" s="43" t="s">
        <v>36</v>
      </c>
      <c r="N4640" s="43" t="str">
        <f t="shared" si="145"/>
        <v>0121</v>
      </c>
      <c r="O4640" s="84">
        <v>2046.51</v>
      </c>
    </row>
    <row r="4641" spans="1:15" s="22" customFormat="1" ht="11.15" customHeight="1" x14ac:dyDescent="0.2">
      <c r="A4641" s="33" t="s">
        <v>9274</v>
      </c>
      <c r="B4641" s="34" t="str">
        <f t="shared" si="146"/>
        <v>416088</v>
      </c>
      <c r="C4641" s="35" t="s">
        <v>9275</v>
      </c>
      <c r="D4641" s="36" t="s">
        <v>383</v>
      </c>
      <c r="E4641" s="35" t="s">
        <v>382</v>
      </c>
      <c r="F4641" s="36" t="s">
        <v>383</v>
      </c>
      <c r="G4641" s="36" t="s">
        <v>9001</v>
      </c>
      <c r="H4641" s="36" t="s">
        <v>32</v>
      </c>
      <c r="I4641" s="36" t="s">
        <v>9002</v>
      </c>
      <c r="J4641" s="36" t="s">
        <v>34</v>
      </c>
      <c r="K4641" s="36" t="s">
        <v>35</v>
      </c>
      <c r="L4641" s="37">
        <v>5</v>
      </c>
      <c r="M4641" s="38" t="s">
        <v>36</v>
      </c>
      <c r="N4641" s="38" t="str">
        <f t="shared" si="145"/>
        <v>0121</v>
      </c>
      <c r="O4641" s="83">
        <v>1822.91</v>
      </c>
    </row>
    <row r="4642" spans="1:15" s="22" customFormat="1" ht="11.15" customHeight="1" x14ac:dyDescent="0.2">
      <c r="A4642" s="39" t="s">
        <v>9276</v>
      </c>
      <c r="B4642" s="40" t="str">
        <f t="shared" si="146"/>
        <v>416811</v>
      </c>
      <c r="C4642" s="41" t="s">
        <v>9277</v>
      </c>
      <c r="D4642" s="42" t="s">
        <v>383</v>
      </c>
      <c r="E4642" s="41" t="s">
        <v>382</v>
      </c>
      <c r="F4642" s="42" t="s">
        <v>383</v>
      </c>
      <c r="G4642" s="42" t="s">
        <v>9001</v>
      </c>
      <c r="H4642" s="42" t="s">
        <v>32</v>
      </c>
      <c r="I4642" s="42" t="s">
        <v>9002</v>
      </c>
      <c r="J4642" s="42" t="s">
        <v>34</v>
      </c>
      <c r="K4642" s="42" t="s">
        <v>35</v>
      </c>
      <c r="L4642" s="37">
        <v>3</v>
      </c>
      <c r="M4642" s="43" t="s">
        <v>36</v>
      </c>
      <c r="N4642" s="43" t="str">
        <f t="shared" si="145"/>
        <v>0121</v>
      </c>
      <c r="O4642" s="84">
        <v>2117.25</v>
      </c>
    </row>
    <row r="4643" spans="1:15" s="22" customFormat="1" ht="11.15" customHeight="1" x14ac:dyDescent="0.2">
      <c r="A4643" s="33" t="s">
        <v>9278</v>
      </c>
      <c r="B4643" s="34" t="str">
        <f t="shared" si="146"/>
        <v>416897</v>
      </c>
      <c r="C4643" s="35" t="s">
        <v>9279</v>
      </c>
      <c r="D4643" s="36" t="s">
        <v>383</v>
      </c>
      <c r="E4643" s="35" t="s">
        <v>382</v>
      </c>
      <c r="F4643" s="36" t="s">
        <v>383</v>
      </c>
      <c r="G4643" s="36" t="s">
        <v>9001</v>
      </c>
      <c r="H4643" s="36" t="s">
        <v>43</v>
      </c>
      <c r="I4643" s="36" t="s">
        <v>9002</v>
      </c>
      <c r="J4643" s="36" t="s">
        <v>34</v>
      </c>
      <c r="K4643" s="36" t="s">
        <v>35</v>
      </c>
      <c r="L4643" s="37">
        <v>10</v>
      </c>
      <c r="M4643" s="38" t="s">
        <v>36</v>
      </c>
      <c r="N4643" s="38" t="str">
        <f t="shared" si="145"/>
        <v>0121</v>
      </c>
      <c r="O4643" s="83">
        <v>1069.08</v>
      </c>
    </row>
    <row r="4644" spans="1:15" s="22" customFormat="1" ht="11.15" customHeight="1" x14ac:dyDescent="0.2">
      <c r="A4644" s="39" t="s">
        <v>9280</v>
      </c>
      <c r="B4644" s="40" t="str">
        <f t="shared" si="146"/>
        <v>416856</v>
      </c>
      <c r="C4644" s="41" t="s">
        <v>9281</v>
      </c>
      <c r="D4644" s="42" t="s">
        <v>383</v>
      </c>
      <c r="E4644" s="41" t="s">
        <v>382</v>
      </c>
      <c r="F4644" s="42" t="s">
        <v>383</v>
      </c>
      <c r="G4644" s="42" t="s">
        <v>9001</v>
      </c>
      <c r="H4644" s="42" t="s">
        <v>43</v>
      </c>
      <c r="I4644" s="42" t="s">
        <v>9002</v>
      </c>
      <c r="J4644" s="42" t="s">
        <v>34</v>
      </c>
      <c r="K4644" s="42" t="s">
        <v>35</v>
      </c>
      <c r="L4644" s="37">
        <v>10</v>
      </c>
      <c r="M4644" s="43" t="s">
        <v>36</v>
      </c>
      <c r="N4644" s="43" t="str">
        <f t="shared" si="145"/>
        <v>0121</v>
      </c>
      <c r="O4644" s="84">
        <v>1023.26</v>
      </c>
    </row>
    <row r="4645" spans="1:15" s="22" customFormat="1" ht="11.15" customHeight="1" x14ac:dyDescent="0.2">
      <c r="A4645" s="33" t="s">
        <v>9282</v>
      </c>
      <c r="B4645" s="34" t="str">
        <f t="shared" si="146"/>
        <v>417176</v>
      </c>
      <c r="C4645" s="35" t="s">
        <v>9283</v>
      </c>
      <c r="D4645" s="36" t="s">
        <v>383</v>
      </c>
      <c r="E4645" s="35" t="s">
        <v>382</v>
      </c>
      <c r="F4645" s="36" t="s">
        <v>383</v>
      </c>
      <c r="G4645" s="36" t="s">
        <v>9001</v>
      </c>
      <c r="H4645" s="36" t="s">
        <v>43</v>
      </c>
      <c r="I4645" s="36" t="s">
        <v>9002</v>
      </c>
      <c r="J4645" s="36" t="s">
        <v>34</v>
      </c>
      <c r="K4645" s="36" t="s">
        <v>35</v>
      </c>
      <c r="L4645" s="37">
        <v>10</v>
      </c>
      <c r="M4645" s="38" t="s">
        <v>36</v>
      </c>
      <c r="N4645" s="38" t="str">
        <f t="shared" si="145"/>
        <v>0121</v>
      </c>
      <c r="O4645" s="83">
        <v>818.61</v>
      </c>
    </row>
    <row r="4646" spans="1:15" s="22" customFormat="1" ht="11.15" customHeight="1" x14ac:dyDescent="0.2">
      <c r="A4646" s="39" t="s">
        <v>9284</v>
      </c>
      <c r="B4646" s="40" t="str">
        <f t="shared" si="146"/>
        <v>416745</v>
      </c>
      <c r="C4646" s="41" t="s">
        <v>9285</v>
      </c>
      <c r="D4646" s="42" t="s">
        <v>383</v>
      </c>
      <c r="E4646" s="41" t="s">
        <v>382</v>
      </c>
      <c r="F4646" s="42" t="s">
        <v>383</v>
      </c>
      <c r="G4646" s="42" t="s">
        <v>9001</v>
      </c>
      <c r="H4646" s="42" t="s">
        <v>43</v>
      </c>
      <c r="I4646" s="42" t="s">
        <v>9002</v>
      </c>
      <c r="J4646" s="42" t="s">
        <v>34</v>
      </c>
      <c r="K4646" s="42" t="s">
        <v>35</v>
      </c>
      <c r="L4646" s="37">
        <v>1</v>
      </c>
      <c r="M4646" s="43" t="s">
        <v>36</v>
      </c>
      <c r="N4646" s="43" t="str">
        <f t="shared" si="145"/>
        <v>0121</v>
      </c>
      <c r="O4646" s="84">
        <v>6819.48</v>
      </c>
    </row>
    <row r="4647" spans="1:15" s="22" customFormat="1" ht="11.15" customHeight="1" x14ac:dyDescent="0.2">
      <c r="A4647" s="33" t="s">
        <v>9286</v>
      </c>
      <c r="B4647" s="34" t="str">
        <f t="shared" si="146"/>
        <v>416842</v>
      </c>
      <c r="C4647" s="35" t="s">
        <v>9287</v>
      </c>
      <c r="D4647" s="36" t="s">
        <v>383</v>
      </c>
      <c r="E4647" s="35" t="s">
        <v>382</v>
      </c>
      <c r="F4647" s="36" t="s">
        <v>383</v>
      </c>
      <c r="G4647" s="36" t="s">
        <v>9001</v>
      </c>
      <c r="H4647" s="36" t="s">
        <v>43</v>
      </c>
      <c r="I4647" s="36" t="s">
        <v>9002</v>
      </c>
      <c r="J4647" s="36" t="s">
        <v>34</v>
      </c>
      <c r="K4647" s="36" t="s">
        <v>35</v>
      </c>
      <c r="L4647" s="37">
        <v>10</v>
      </c>
      <c r="M4647" s="38" t="s">
        <v>36</v>
      </c>
      <c r="N4647" s="38" t="str">
        <f t="shared" si="145"/>
        <v>0121</v>
      </c>
      <c r="O4647" s="83">
        <v>1398.45</v>
      </c>
    </row>
    <row r="4648" spans="1:15" s="22" customFormat="1" ht="11.15" customHeight="1" x14ac:dyDescent="0.2">
      <c r="A4648" s="39" t="s">
        <v>9288</v>
      </c>
      <c r="B4648" s="40" t="str">
        <f t="shared" si="146"/>
        <v>416946</v>
      </c>
      <c r="C4648" s="41" t="s">
        <v>9289</v>
      </c>
      <c r="D4648" s="42" t="s">
        <v>383</v>
      </c>
      <c r="E4648" s="41" t="s">
        <v>382</v>
      </c>
      <c r="F4648" s="42" t="s">
        <v>383</v>
      </c>
      <c r="G4648" s="42" t="s">
        <v>9001</v>
      </c>
      <c r="H4648" s="42" t="s">
        <v>43</v>
      </c>
      <c r="I4648" s="42" t="s">
        <v>9002</v>
      </c>
      <c r="J4648" s="42" t="s">
        <v>34</v>
      </c>
      <c r="K4648" s="42" t="s">
        <v>35</v>
      </c>
      <c r="L4648" s="37">
        <v>3</v>
      </c>
      <c r="M4648" s="43" t="s">
        <v>36</v>
      </c>
      <c r="N4648" s="43" t="str">
        <f t="shared" si="145"/>
        <v>0121</v>
      </c>
      <c r="O4648" s="84">
        <v>3683.74</v>
      </c>
    </row>
    <row r="4649" spans="1:15" s="22" customFormat="1" ht="11.15" customHeight="1" x14ac:dyDescent="0.2">
      <c r="A4649" s="33" t="s">
        <v>9290</v>
      </c>
      <c r="B4649" s="34" t="str">
        <f t="shared" si="146"/>
        <v>417080</v>
      </c>
      <c r="C4649" s="35" t="s">
        <v>9291</v>
      </c>
      <c r="D4649" s="36" t="s">
        <v>383</v>
      </c>
      <c r="E4649" s="35" t="s">
        <v>382</v>
      </c>
      <c r="F4649" s="36" t="s">
        <v>383</v>
      </c>
      <c r="G4649" s="36" t="s">
        <v>9001</v>
      </c>
      <c r="H4649" s="36" t="s">
        <v>43</v>
      </c>
      <c r="I4649" s="36" t="s">
        <v>9002</v>
      </c>
      <c r="J4649" s="36" t="s">
        <v>34</v>
      </c>
      <c r="K4649" s="36" t="s">
        <v>35</v>
      </c>
      <c r="L4649" s="37">
        <v>2</v>
      </c>
      <c r="M4649" s="38" t="s">
        <v>36</v>
      </c>
      <c r="N4649" s="38" t="str">
        <f t="shared" si="145"/>
        <v>0121</v>
      </c>
      <c r="O4649" s="83">
        <v>3907</v>
      </c>
    </row>
    <row r="4650" spans="1:15" s="22" customFormat="1" ht="11.15" customHeight="1" x14ac:dyDescent="0.2">
      <c r="A4650" s="39" t="s">
        <v>9292</v>
      </c>
      <c r="B4650" s="40" t="str">
        <f t="shared" si="146"/>
        <v>417091</v>
      </c>
      <c r="C4650" s="41" t="s">
        <v>9293</v>
      </c>
      <c r="D4650" s="42" t="s">
        <v>383</v>
      </c>
      <c r="E4650" s="41" t="s">
        <v>382</v>
      </c>
      <c r="F4650" s="42" t="s">
        <v>383</v>
      </c>
      <c r="G4650" s="42" t="s">
        <v>9001</v>
      </c>
      <c r="H4650" s="42" t="s">
        <v>43</v>
      </c>
      <c r="I4650" s="42" t="s">
        <v>9002</v>
      </c>
      <c r="J4650" s="42" t="s">
        <v>34</v>
      </c>
      <c r="K4650" s="42" t="s">
        <v>35</v>
      </c>
      <c r="L4650" s="37">
        <v>2</v>
      </c>
      <c r="M4650" s="43" t="s">
        <v>36</v>
      </c>
      <c r="N4650" s="43" t="str">
        <f t="shared" si="145"/>
        <v>0121</v>
      </c>
      <c r="O4650" s="84">
        <v>3907</v>
      </c>
    </row>
    <row r="4651" spans="1:15" s="22" customFormat="1" ht="11.15" customHeight="1" x14ac:dyDescent="0.2">
      <c r="A4651" s="33" t="s">
        <v>9294</v>
      </c>
      <c r="B4651" s="34" t="str">
        <f t="shared" si="146"/>
        <v>416644</v>
      </c>
      <c r="C4651" s="35" t="s">
        <v>9295</v>
      </c>
      <c r="D4651" s="36" t="s">
        <v>383</v>
      </c>
      <c r="E4651" s="35" t="s">
        <v>382</v>
      </c>
      <c r="F4651" s="36" t="s">
        <v>383</v>
      </c>
      <c r="G4651" s="36" t="s">
        <v>9001</v>
      </c>
      <c r="H4651" s="36" t="s">
        <v>43</v>
      </c>
      <c r="I4651" s="36" t="s">
        <v>9002</v>
      </c>
      <c r="J4651" s="36" t="s">
        <v>34</v>
      </c>
      <c r="K4651" s="36" t="s">
        <v>35</v>
      </c>
      <c r="L4651" s="37">
        <v>2</v>
      </c>
      <c r="M4651" s="38" t="s">
        <v>36</v>
      </c>
      <c r="N4651" s="38" t="str">
        <f t="shared" si="145"/>
        <v>0121</v>
      </c>
      <c r="O4651" s="83">
        <v>2841.45</v>
      </c>
    </row>
    <row r="4652" spans="1:15" s="22" customFormat="1" ht="11.15" customHeight="1" x14ac:dyDescent="0.2">
      <c r="A4652" s="39" t="s">
        <v>9296</v>
      </c>
      <c r="B4652" s="40" t="str">
        <f t="shared" si="146"/>
        <v>416674</v>
      </c>
      <c r="C4652" s="41" t="s">
        <v>9297</v>
      </c>
      <c r="D4652" s="42" t="s">
        <v>383</v>
      </c>
      <c r="E4652" s="41" t="s">
        <v>382</v>
      </c>
      <c r="F4652" s="42" t="s">
        <v>383</v>
      </c>
      <c r="G4652" s="42" t="s">
        <v>9001</v>
      </c>
      <c r="H4652" s="42" t="s">
        <v>43</v>
      </c>
      <c r="I4652" s="42" t="s">
        <v>9002</v>
      </c>
      <c r="J4652" s="42" t="s">
        <v>34</v>
      </c>
      <c r="K4652" s="42" t="s">
        <v>35</v>
      </c>
      <c r="L4652" s="37">
        <v>1</v>
      </c>
      <c r="M4652" s="43" t="s">
        <v>36</v>
      </c>
      <c r="N4652" s="43" t="str">
        <f t="shared" si="145"/>
        <v>0121</v>
      </c>
      <c r="O4652" s="84">
        <v>3907</v>
      </c>
    </row>
    <row r="4653" spans="1:15" s="22" customFormat="1" ht="11.15" customHeight="1" x14ac:dyDescent="0.2">
      <c r="A4653" s="33" t="s">
        <v>9298</v>
      </c>
      <c r="B4653" s="34" t="str">
        <f t="shared" si="146"/>
        <v>416677</v>
      </c>
      <c r="C4653" s="35" t="s">
        <v>9299</v>
      </c>
      <c r="D4653" s="36" t="s">
        <v>383</v>
      </c>
      <c r="E4653" s="35" t="s">
        <v>382</v>
      </c>
      <c r="F4653" s="36" t="s">
        <v>383</v>
      </c>
      <c r="G4653" s="36" t="s">
        <v>9001</v>
      </c>
      <c r="H4653" s="36" t="s">
        <v>43</v>
      </c>
      <c r="I4653" s="36" t="s">
        <v>9002</v>
      </c>
      <c r="J4653" s="36" t="s">
        <v>34</v>
      </c>
      <c r="K4653" s="36" t="s">
        <v>35</v>
      </c>
      <c r="L4653" s="37">
        <v>1</v>
      </c>
      <c r="M4653" s="38" t="s">
        <v>36</v>
      </c>
      <c r="N4653" s="38" t="str">
        <f t="shared" si="145"/>
        <v>0121</v>
      </c>
      <c r="O4653" s="83">
        <v>4262.17</v>
      </c>
    </row>
    <row r="4654" spans="1:15" s="22" customFormat="1" ht="11.15" customHeight="1" x14ac:dyDescent="0.2">
      <c r="A4654" s="39" t="s">
        <v>9300</v>
      </c>
      <c r="B4654" s="40" t="str">
        <f t="shared" si="146"/>
        <v>417082</v>
      </c>
      <c r="C4654" s="41" t="s">
        <v>9301</v>
      </c>
      <c r="D4654" s="42" t="s">
        <v>383</v>
      </c>
      <c r="E4654" s="41" t="s">
        <v>382</v>
      </c>
      <c r="F4654" s="42" t="s">
        <v>383</v>
      </c>
      <c r="G4654" s="42" t="s">
        <v>9001</v>
      </c>
      <c r="H4654" s="42" t="s">
        <v>43</v>
      </c>
      <c r="I4654" s="42" t="s">
        <v>9002</v>
      </c>
      <c r="J4654" s="42" t="s">
        <v>34</v>
      </c>
      <c r="K4654" s="42" t="s">
        <v>35</v>
      </c>
      <c r="L4654" s="37">
        <v>2</v>
      </c>
      <c r="M4654" s="43" t="s">
        <v>36</v>
      </c>
      <c r="N4654" s="43" t="str">
        <f t="shared" si="145"/>
        <v>0121</v>
      </c>
      <c r="O4654" s="84">
        <v>3907</v>
      </c>
    </row>
    <row r="4655" spans="1:15" s="22" customFormat="1" ht="11.15" customHeight="1" x14ac:dyDescent="0.2">
      <c r="A4655" s="33" t="s">
        <v>9302</v>
      </c>
      <c r="B4655" s="34" t="str">
        <f t="shared" si="146"/>
        <v>416906</v>
      </c>
      <c r="C4655" s="35" t="s">
        <v>9303</v>
      </c>
      <c r="D4655" s="36" t="s">
        <v>383</v>
      </c>
      <c r="E4655" s="35" t="s">
        <v>382</v>
      </c>
      <c r="F4655" s="36" t="s">
        <v>383</v>
      </c>
      <c r="G4655" s="36" t="s">
        <v>9001</v>
      </c>
      <c r="H4655" s="36" t="s">
        <v>43</v>
      </c>
      <c r="I4655" s="36" t="s">
        <v>9002</v>
      </c>
      <c r="J4655" s="36" t="s">
        <v>34</v>
      </c>
      <c r="K4655" s="36" t="s">
        <v>35</v>
      </c>
      <c r="L4655" s="37">
        <v>4</v>
      </c>
      <c r="M4655" s="38" t="s">
        <v>36</v>
      </c>
      <c r="N4655" s="38" t="str">
        <f t="shared" si="145"/>
        <v>0121</v>
      </c>
      <c r="O4655" s="83">
        <v>2046.51</v>
      </c>
    </row>
    <row r="4656" spans="1:15" s="22" customFormat="1" ht="11.15" customHeight="1" x14ac:dyDescent="0.2">
      <c r="A4656" s="39" t="s">
        <v>9304</v>
      </c>
      <c r="B4656" s="40" t="str">
        <f t="shared" si="146"/>
        <v>417083</v>
      </c>
      <c r="C4656" s="41" t="s">
        <v>9305</v>
      </c>
      <c r="D4656" s="42" t="s">
        <v>383</v>
      </c>
      <c r="E4656" s="41" t="s">
        <v>382</v>
      </c>
      <c r="F4656" s="42" t="s">
        <v>383</v>
      </c>
      <c r="G4656" s="42" t="s">
        <v>9001</v>
      </c>
      <c r="H4656" s="42" t="s">
        <v>43</v>
      </c>
      <c r="I4656" s="42" t="s">
        <v>9002</v>
      </c>
      <c r="J4656" s="42" t="s">
        <v>34</v>
      </c>
      <c r="K4656" s="42" t="s">
        <v>35</v>
      </c>
      <c r="L4656" s="37">
        <v>2</v>
      </c>
      <c r="M4656" s="43" t="s">
        <v>36</v>
      </c>
      <c r="N4656" s="43" t="str">
        <f t="shared" si="145"/>
        <v>0121</v>
      </c>
      <c r="O4656" s="84">
        <v>3907</v>
      </c>
    </row>
    <row r="4657" spans="1:15" s="22" customFormat="1" ht="11.15" customHeight="1" x14ac:dyDescent="0.2">
      <c r="A4657" s="33" t="s">
        <v>9306</v>
      </c>
      <c r="B4657" s="34" t="str">
        <f t="shared" si="146"/>
        <v>416840</v>
      </c>
      <c r="C4657" s="35" t="s">
        <v>9307</v>
      </c>
      <c r="D4657" s="36" t="s">
        <v>383</v>
      </c>
      <c r="E4657" s="35" t="s">
        <v>382</v>
      </c>
      <c r="F4657" s="36" t="s">
        <v>383</v>
      </c>
      <c r="G4657" s="36" t="s">
        <v>9001</v>
      </c>
      <c r="H4657" s="36" t="s">
        <v>43</v>
      </c>
      <c r="I4657" s="36" t="s">
        <v>9002</v>
      </c>
      <c r="J4657" s="36" t="s">
        <v>34</v>
      </c>
      <c r="K4657" s="36" t="s">
        <v>35</v>
      </c>
      <c r="L4657" s="37">
        <v>150</v>
      </c>
      <c r="M4657" s="38" t="s">
        <v>36</v>
      </c>
      <c r="N4657" s="38" t="str">
        <f t="shared" si="145"/>
        <v>0121</v>
      </c>
      <c r="O4657" s="83">
        <v>73.19</v>
      </c>
    </row>
    <row r="4658" spans="1:15" s="22" customFormat="1" ht="11.15" customHeight="1" x14ac:dyDescent="0.2">
      <c r="A4658" s="39" t="s">
        <v>9308</v>
      </c>
      <c r="B4658" s="40" t="str">
        <f t="shared" si="146"/>
        <v>416854</v>
      </c>
      <c r="C4658" s="41" t="s">
        <v>9309</v>
      </c>
      <c r="D4658" s="42" t="s">
        <v>383</v>
      </c>
      <c r="E4658" s="41" t="s">
        <v>382</v>
      </c>
      <c r="F4658" s="42" t="s">
        <v>383</v>
      </c>
      <c r="G4658" s="42" t="s">
        <v>9001</v>
      </c>
      <c r="H4658" s="42" t="s">
        <v>43</v>
      </c>
      <c r="I4658" s="42" t="s">
        <v>9002</v>
      </c>
      <c r="J4658" s="42" t="s">
        <v>34</v>
      </c>
      <c r="K4658" s="42" t="s">
        <v>35</v>
      </c>
      <c r="L4658" s="37">
        <v>5</v>
      </c>
      <c r="M4658" s="43" t="s">
        <v>36</v>
      </c>
      <c r="N4658" s="43" t="str">
        <f t="shared" si="145"/>
        <v>0121</v>
      </c>
      <c r="O4658" s="84">
        <v>1023.26</v>
      </c>
    </row>
    <row r="4659" spans="1:15" s="22" customFormat="1" ht="11.15" customHeight="1" x14ac:dyDescent="0.2">
      <c r="A4659" s="33" t="s">
        <v>9310</v>
      </c>
      <c r="B4659" s="34" t="str">
        <f t="shared" si="146"/>
        <v>416672</v>
      </c>
      <c r="C4659" s="35" t="s">
        <v>9311</v>
      </c>
      <c r="D4659" s="36" t="s">
        <v>383</v>
      </c>
      <c r="E4659" s="35" t="s">
        <v>382</v>
      </c>
      <c r="F4659" s="36" t="s">
        <v>383</v>
      </c>
      <c r="G4659" s="36" t="s">
        <v>9001</v>
      </c>
      <c r="H4659" s="36" t="s">
        <v>43</v>
      </c>
      <c r="I4659" s="36" t="s">
        <v>9002</v>
      </c>
      <c r="J4659" s="36" t="s">
        <v>34</v>
      </c>
      <c r="K4659" s="36" t="s">
        <v>35</v>
      </c>
      <c r="L4659" s="37">
        <v>1</v>
      </c>
      <c r="M4659" s="38" t="s">
        <v>36</v>
      </c>
      <c r="N4659" s="38" t="str">
        <f t="shared" si="145"/>
        <v>0121</v>
      </c>
      <c r="O4659" s="83">
        <v>3907</v>
      </c>
    </row>
    <row r="4660" spans="1:15" s="22" customFormat="1" ht="11.15" customHeight="1" x14ac:dyDescent="0.2">
      <c r="A4660" s="39" t="s">
        <v>9312</v>
      </c>
      <c r="B4660" s="40" t="str">
        <f t="shared" si="146"/>
        <v>416643</v>
      </c>
      <c r="C4660" s="41" t="s">
        <v>9313</v>
      </c>
      <c r="D4660" s="42" t="s">
        <v>383</v>
      </c>
      <c r="E4660" s="41" t="s">
        <v>382</v>
      </c>
      <c r="F4660" s="42" t="s">
        <v>383</v>
      </c>
      <c r="G4660" s="42" t="s">
        <v>9001</v>
      </c>
      <c r="H4660" s="42" t="s">
        <v>43</v>
      </c>
      <c r="I4660" s="42" t="s">
        <v>9002</v>
      </c>
      <c r="J4660" s="42" t="s">
        <v>34</v>
      </c>
      <c r="K4660" s="42" t="s">
        <v>35</v>
      </c>
      <c r="L4660" s="37">
        <v>1</v>
      </c>
      <c r="M4660" s="43" t="s">
        <v>36</v>
      </c>
      <c r="N4660" s="43" t="str">
        <f t="shared" si="145"/>
        <v>0121</v>
      </c>
      <c r="O4660" s="84">
        <v>2841.45</v>
      </c>
    </row>
    <row r="4661" spans="1:15" s="22" customFormat="1" ht="11.15" customHeight="1" x14ac:dyDescent="0.2">
      <c r="A4661" s="33" t="s">
        <v>9314</v>
      </c>
      <c r="B4661" s="34" t="str">
        <f t="shared" si="146"/>
        <v>416879</v>
      </c>
      <c r="C4661" s="35" t="s">
        <v>9315</v>
      </c>
      <c r="D4661" s="36" t="s">
        <v>383</v>
      </c>
      <c r="E4661" s="35" t="s">
        <v>382</v>
      </c>
      <c r="F4661" s="36" t="s">
        <v>383</v>
      </c>
      <c r="G4661" s="36" t="s">
        <v>9001</v>
      </c>
      <c r="H4661" s="36" t="s">
        <v>43</v>
      </c>
      <c r="I4661" s="36" t="s">
        <v>9002</v>
      </c>
      <c r="J4661" s="36" t="s">
        <v>34</v>
      </c>
      <c r="K4661" s="36" t="s">
        <v>35</v>
      </c>
      <c r="L4661" s="37">
        <v>2</v>
      </c>
      <c r="M4661" s="38" t="s">
        <v>36</v>
      </c>
      <c r="N4661" s="38" t="str">
        <f t="shared" si="145"/>
        <v>0121</v>
      </c>
      <c r="O4661" s="83">
        <v>1637.21</v>
      </c>
    </row>
    <row r="4662" spans="1:15" s="22" customFormat="1" ht="11.15" customHeight="1" x14ac:dyDescent="0.2">
      <c r="A4662" s="39" t="s">
        <v>9316</v>
      </c>
      <c r="B4662" s="40" t="str">
        <f t="shared" si="146"/>
        <v>416593</v>
      </c>
      <c r="C4662" s="41" t="s">
        <v>9317</v>
      </c>
      <c r="D4662" s="42" t="s">
        <v>383</v>
      </c>
      <c r="E4662" s="41" t="s">
        <v>382</v>
      </c>
      <c r="F4662" s="42" t="s">
        <v>383</v>
      </c>
      <c r="G4662" s="42" t="s">
        <v>9001</v>
      </c>
      <c r="H4662" s="42" t="s">
        <v>43</v>
      </c>
      <c r="I4662" s="42" t="s">
        <v>9002</v>
      </c>
      <c r="J4662" s="42" t="s">
        <v>34</v>
      </c>
      <c r="K4662" s="42" t="s">
        <v>35</v>
      </c>
      <c r="L4662" s="37">
        <v>4</v>
      </c>
      <c r="M4662" s="43" t="s">
        <v>36</v>
      </c>
      <c r="N4662" s="43" t="str">
        <f t="shared" si="145"/>
        <v>0121</v>
      </c>
      <c r="O4662" s="84">
        <v>2072.75</v>
      </c>
    </row>
    <row r="4663" spans="1:15" s="22" customFormat="1" ht="11.15" customHeight="1" x14ac:dyDescent="0.2">
      <c r="A4663" s="33" t="s">
        <v>9318</v>
      </c>
      <c r="B4663" s="34" t="str">
        <f t="shared" si="146"/>
        <v>416816</v>
      </c>
      <c r="C4663" s="35" t="s">
        <v>9319</v>
      </c>
      <c r="D4663" s="36" t="s">
        <v>383</v>
      </c>
      <c r="E4663" s="35" t="s">
        <v>382</v>
      </c>
      <c r="F4663" s="36" t="s">
        <v>383</v>
      </c>
      <c r="G4663" s="36" t="s">
        <v>9001</v>
      </c>
      <c r="H4663" s="36" t="s">
        <v>32</v>
      </c>
      <c r="I4663" s="36" t="s">
        <v>9002</v>
      </c>
      <c r="J4663" s="36" t="s">
        <v>34</v>
      </c>
      <c r="K4663" s="36" t="s">
        <v>35</v>
      </c>
      <c r="L4663" s="37">
        <v>1</v>
      </c>
      <c r="M4663" s="38" t="s">
        <v>36</v>
      </c>
      <c r="N4663" s="38" t="str">
        <f t="shared" si="145"/>
        <v>0121</v>
      </c>
      <c r="O4663" s="83">
        <v>1765.76</v>
      </c>
    </row>
    <row r="4664" spans="1:15" s="22" customFormat="1" ht="11.15" customHeight="1" x14ac:dyDescent="0.2">
      <c r="A4664" s="39" t="s">
        <v>9320</v>
      </c>
      <c r="B4664" s="40" t="str">
        <f t="shared" si="146"/>
        <v>056621</v>
      </c>
      <c r="C4664" s="41" t="s">
        <v>9321</v>
      </c>
      <c r="D4664" s="42" t="s">
        <v>7241</v>
      </c>
      <c r="E4664" s="41" t="s">
        <v>7242</v>
      </c>
      <c r="F4664" s="42" t="s">
        <v>383</v>
      </c>
      <c r="G4664" s="42" t="s">
        <v>9322</v>
      </c>
      <c r="H4664" s="42" t="s">
        <v>32</v>
      </c>
      <c r="I4664" s="42" t="s">
        <v>9323</v>
      </c>
      <c r="J4664" s="42" t="s">
        <v>34</v>
      </c>
      <c r="K4664" s="42" t="s">
        <v>35</v>
      </c>
      <c r="L4664" s="37">
        <v>23</v>
      </c>
      <c r="M4664" s="43" t="s">
        <v>36</v>
      </c>
      <c r="N4664" s="43" t="str">
        <f t="shared" si="145"/>
        <v>0852</v>
      </c>
      <c r="O4664" s="84">
        <v>6565.75</v>
      </c>
    </row>
    <row r="4665" spans="1:15" s="22" customFormat="1" ht="11.15" customHeight="1" x14ac:dyDescent="0.2">
      <c r="A4665" s="33" t="s">
        <v>9324</v>
      </c>
      <c r="B4665" s="34" t="str">
        <f t="shared" si="146"/>
        <v>057705</v>
      </c>
      <c r="C4665" s="35" t="s">
        <v>9325</v>
      </c>
      <c r="D4665" s="36" t="s">
        <v>7241</v>
      </c>
      <c r="E4665" s="35" t="s">
        <v>7242</v>
      </c>
      <c r="F4665" s="36" t="s">
        <v>383</v>
      </c>
      <c r="G4665" s="36" t="s">
        <v>9322</v>
      </c>
      <c r="H4665" s="36" t="s">
        <v>32</v>
      </c>
      <c r="I4665" s="36" t="s">
        <v>9323</v>
      </c>
      <c r="J4665" s="36" t="s">
        <v>34</v>
      </c>
      <c r="K4665" s="36" t="s">
        <v>35</v>
      </c>
      <c r="L4665" s="37">
        <v>36</v>
      </c>
      <c r="M4665" s="38" t="s">
        <v>36</v>
      </c>
      <c r="N4665" s="38" t="str">
        <f t="shared" si="145"/>
        <v>0852</v>
      </c>
      <c r="O4665" s="83">
        <v>4269.88</v>
      </c>
    </row>
    <row r="4666" spans="1:15" s="22" customFormat="1" ht="11.15" customHeight="1" x14ac:dyDescent="0.2">
      <c r="A4666" s="39" t="s">
        <v>9326</v>
      </c>
      <c r="B4666" s="40" t="str">
        <f t="shared" si="146"/>
        <v>058938</v>
      </c>
      <c r="C4666" s="41" t="s">
        <v>9327</v>
      </c>
      <c r="D4666" s="42" t="s">
        <v>7241</v>
      </c>
      <c r="E4666" s="41" t="s">
        <v>7242</v>
      </c>
      <c r="F4666" s="42" t="s">
        <v>383</v>
      </c>
      <c r="G4666" s="42" t="s">
        <v>9322</v>
      </c>
      <c r="H4666" s="42" t="s">
        <v>32</v>
      </c>
      <c r="I4666" s="42" t="s">
        <v>9323</v>
      </c>
      <c r="J4666" s="42" t="s">
        <v>34</v>
      </c>
      <c r="K4666" s="42" t="s">
        <v>35</v>
      </c>
      <c r="L4666" s="37">
        <v>24</v>
      </c>
      <c r="M4666" s="43" t="s">
        <v>36</v>
      </c>
      <c r="N4666" s="43" t="str">
        <f t="shared" si="145"/>
        <v>0852</v>
      </c>
      <c r="O4666" s="84">
        <v>2009.78</v>
      </c>
    </row>
    <row r="4667" spans="1:15" s="22" customFormat="1" ht="11.15" customHeight="1" x14ac:dyDescent="0.2">
      <c r="A4667" s="33" t="s">
        <v>9328</v>
      </c>
      <c r="B4667" s="34" t="str">
        <f t="shared" si="146"/>
        <v>057299</v>
      </c>
      <c r="C4667" s="35" t="s">
        <v>9329</v>
      </c>
      <c r="D4667" s="36" t="s">
        <v>7241</v>
      </c>
      <c r="E4667" s="35" t="s">
        <v>7242</v>
      </c>
      <c r="F4667" s="36" t="s">
        <v>383</v>
      </c>
      <c r="G4667" s="36" t="s">
        <v>9322</v>
      </c>
      <c r="H4667" s="36" t="s">
        <v>32</v>
      </c>
      <c r="I4667" s="36" t="s">
        <v>9323</v>
      </c>
      <c r="J4667" s="36" t="s">
        <v>34</v>
      </c>
      <c r="K4667" s="36" t="s">
        <v>35</v>
      </c>
      <c r="L4667" s="37">
        <v>2</v>
      </c>
      <c r="M4667" s="38" t="s">
        <v>36</v>
      </c>
      <c r="N4667" s="38" t="str">
        <f t="shared" ref="N4667:N4730" si="147">TEXT(G4667,"0000")</f>
        <v>0852</v>
      </c>
      <c r="O4667" s="83">
        <v>26361.68</v>
      </c>
    </row>
    <row r="4668" spans="1:15" s="22" customFormat="1" ht="11.15" customHeight="1" x14ac:dyDescent="0.2">
      <c r="A4668" s="39" t="s">
        <v>9330</v>
      </c>
      <c r="B4668" s="40" t="str">
        <f t="shared" si="146"/>
        <v>057721</v>
      </c>
      <c r="C4668" s="41" t="s">
        <v>9331</v>
      </c>
      <c r="D4668" s="42" t="s">
        <v>7241</v>
      </c>
      <c r="E4668" s="41" t="s">
        <v>7242</v>
      </c>
      <c r="F4668" s="42" t="s">
        <v>383</v>
      </c>
      <c r="G4668" s="42" t="s">
        <v>9322</v>
      </c>
      <c r="H4668" s="42" t="s">
        <v>32</v>
      </c>
      <c r="I4668" s="42" t="s">
        <v>9323</v>
      </c>
      <c r="J4668" s="42" t="s">
        <v>34</v>
      </c>
      <c r="K4668" s="42" t="s">
        <v>35</v>
      </c>
      <c r="L4668" s="37">
        <v>24</v>
      </c>
      <c r="M4668" s="43" t="s">
        <v>36</v>
      </c>
      <c r="N4668" s="43" t="str">
        <f t="shared" si="147"/>
        <v>0852</v>
      </c>
      <c r="O4668" s="84">
        <v>1646.7</v>
      </c>
    </row>
    <row r="4669" spans="1:15" s="22" customFormat="1" ht="11.15" customHeight="1" x14ac:dyDescent="0.2">
      <c r="A4669" s="33" t="s">
        <v>9332</v>
      </c>
      <c r="B4669" s="34" t="str">
        <f t="shared" si="146"/>
        <v>056634</v>
      </c>
      <c r="C4669" s="35" t="s">
        <v>9333</v>
      </c>
      <c r="D4669" s="36" t="s">
        <v>7241</v>
      </c>
      <c r="E4669" s="35" t="s">
        <v>7242</v>
      </c>
      <c r="F4669" s="36" t="s">
        <v>383</v>
      </c>
      <c r="G4669" s="36" t="s">
        <v>9322</v>
      </c>
      <c r="H4669" s="36" t="s">
        <v>32</v>
      </c>
      <c r="I4669" s="36" t="s">
        <v>9323</v>
      </c>
      <c r="J4669" s="36" t="s">
        <v>34</v>
      </c>
      <c r="K4669" s="36" t="s">
        <v>35</v>
      </c>
      <c r="L4669" s="37">
        <v>5</v>
      </c>
      <c r="M4669" s="38" t="s">
        <v>36</v>
      </c>
      <c r="N4669" s="38" t="str">
        <f t="shared" si="147"/>
        <v>0852</v>
      </c>
      <c r="O4669" s="83">
        <v>9545.76</v>
      </c>
    </row>
    <row r="4670" spans="1:15" s="22" customFormat="1" ht="11.15" customHeight="1" x14ac:dyDescent="0.2">
      <c r="A4670" s="39" t="s">
        <v>9334</v>
      </c>
      <c r="B4670" s="40" t="str">
        <f t="shared" si="146"/>
        <v>057703</v>
      </c>
      <c r="C4670" s="41" t="s">
        <v>9335</v>
      </c>
      <c r="D4670" s="42" t="s">
        <v>7241</v>
      </c>
      <c r="E4670" s="41" t="s">
        <v>7242</v>
      </c>
      <c r="F4670" s="42" t="s">
        <v>383</v>
      </c>
      <c r="G4670" s="42" t="s">
        <v>9322</v>
      </c>
      <c r="H4670" s="42" t="s">
        <v>32</v>
      </c>
      <c r="I4670" s="42" t="s">
        <v>9323</v>
      </c>
      <c r="J4670" s="42" t="s">
        <v>34</v>
      </c>
      <c r="K4670" s="42" t="s">
        <v>35</v>
      </c>
      <c r="L4670" s="37">
        <v>8</v>
      </c>
      <c r="M4670" s="43" t="s">
        <v>36</v>
      </c>
      <c r="N4670" s="43" t="str">
        <f t="shared" si="147"/>
        <v>0852</v>
      </c>
      <c r="O4670" s="84">
        <v>4625.51</v>
      </c>
    </row>
    <row r="4671" spans="1:15" s="22" customFormat="1" ht="11.15" customHeight="1" x14ac:dyDescent="0.2">
      <c r="A4671" s="33" t="s">
        <v>9336</v>
      </c>
      <c r="B4671" s="34" t="str">
        <f t="shared" si="146"/>
        <v>056629</v>
      </c>
      <c r="C4671" s="35" t="s">
        <v>9337</v>
      </c>
      <c r="D4671" s="36" t="s">
        <v>7241</v>
      </c>
      <c r="E4671" s="35" t="s">
        <v>7242</v>
      </c>
      <c r="F4671" s="36" t="s">
        <v>383</v>
      </c>
      <c r="G4671" s="36" t="s">
        <v>9322</v>
      </c>
      <c r="H4671" s="36" t="s">
        <v>32</v>
      </c>
      <c r="I4671" s="36" t="s">
        <v>9323</v>
      </c>
      <c r="J4671" s="36" t="s">
        <v>34</v>
      </c>
      <c r="K4671" s="36" t="s">
        <v>35</v>
      </c>
      <c r="L4671" s="37">
        <v>7</v>
      </c>
      <c r="M4671" s="38" t="s">
        <v>36</v>
      </c>
      <c r="N4671" s="38" t="str">
        <f t="shared" si="147"/>
        <v>0852</v>
      </c>
      <c r="O4671" s="83">
        <v>7474.28</v>
      </c>
    </row>
    <row r="4672" spans="1:15" s="22" customFormat="1" ht="11.15" customHeight="1" x14ac:dyDescent="0.2">
      <c r="A4672" s="39" t="s">
        <v>9338</v>
      </c>
      <c r="B4672" s="40" t="str">
        <f t="shared" si="146"/>
        <v>057322</v>
      </c>
      <c r="C4672" s="41" t="s">
        <v>9339</v>
      </c>
      <c r="D4672" s="42" t="s">
        <v>7241</v>
      </c>
      <c r="E4672" s="41" t="s">
        <v>7242</v>
      </c>
      <c r="F4672" s="42" t="s">
        <v>383</v>
      </c>
      <c r="G4672" s="42" t="s">
        <v>9322</v>
      </c>
      <c r="H4672" s="42" t="s">
        <v>32</v>
      </c>
      <c r="I4672" s="42" t="s">
        <v>9323</v>
      </c>
      <c r="J4672" s="42" t="s">
        <v>34</v>
      </c>
      <c r="K4672" s="42" t="s">
        <v>35</v>
      </c>
      <c r="L4672" s="37">
        <v>3</v>
      </c>
      <c r="M4672" s="43" t="s">
        <v>36</v>
      </c>
      <c r="N4672" s="43" t="str">
        <f t="shared" si="147"/>
        <v>0852</v>
      </c>
      <c r="O4672" s="84">
        <v>3657.41</v>
      </c>
    </row>
    <row r="4673" spans="1:15" s="22" customFormat="1" ht="11.15" customHeight="1" x14ac:dyDescent="0.2">
      <c r="A4673" s="33" t="s">
        <v>9340</v>
      </c>
      <c r="B4673" s="34" t="str">
        <f t="shared" si="146"/>
        <v>056673</v>
      </c>
      <c r="C4673" s="35" t="s">
        <v>9341</v>
      </c>
      <c r="D4673" s="36" t="s">
        <v>7241</v>
      </c>
      <c r="E4673" s="35" t="s">
        <v>7242</v>
      </c>
      <c r="F4673" s="36" t="s">
        <v>383</v>
      </c>
      <c r="G4673" s="36" t="s">
        <v>9322</v>
      </c>
      <c r="H4673" s="36" t="s">
        <v>32</v>
      </c>
      <c r="I4673" s="36" t="s">
        <v>9323</v>
      </c>
      <c r="J4673" s="36" t="s">
        <v>34</v>
      </c>
      <c r="K4673" s="36" t="s">
        <v>35</v>
      </c>
      <c r="L4673" s="37">
        <v>4</v>
      </c>
      <c r="M4673" s="38" t="s">
        <v>36</v>
      </c>
      <c r="N4673" s="38" t="str">
        <f t="shared" si="147"/>
        <v>0852</v>
      </c>
      <c r="O4673" s="83">
        <v>11563.44</v>
      </c>
    </row>
    <row r="4674" spans="1:15" s="22" customFormat="1" ht="11.15" customHeight="1" x14ac:dyDescent="0.2">
      <c r="A4674" s="39" t="s">
        <v>9342</v>
      </c>
      <c r="B4674" s="40" t="str">
        <f t="shared" si="146"/>
        <v>057710</v>
      </c>
      <c r="C4674" s="41" t="s">
        <v>9343</v>
      </c>
      <c r="D4674" s="42" t="s">
        <v>7241</v>
      </c>
      <c r="E4674" s="41" t="s">
        <v>7242</v>
      </c>
      <c r="F4674" s="42" t="s">
        <v>383</v>
      </c>
      <c r="G4674" s="42" t="s">
        <v>9322</v>
      </c>
      <c r="H4674" s="42" t="s">
        <v>32</v>
      </c>
      <c r="I4674" s="42" t="s">
        <v>9323</v>
      </c>
      <c r="J4674" s="42" t="s">
        <v>34</v>
      </c>
      <c r="K4674" s="42" t="s">
        <v>35</v>
      </c>
      <c r="L4674" s="37">
        <v>18</v>
      </c>
      <c r="M4674" s="43" t="s">
        <v>36</v>
      </c>
      <c r="N4674" s="43" t="str">
        <f t="shared" si="147"/>
        <v>0852</v>
      </c>
      <c r="O4674" s="84">
        <v>491.42</v>
      </c>
    </row>
    <row r="4675" spans="1:15" s="22" customFormat="1" ht="11.15" customHeight="1" x14ac:dyDescent="0.2">
      <c r="A4675" s="33" t="s">
        <v>9344</v>
      </c>
      <c r="B4675" s="34" t="str">
        <f t="shared" ref="B4675:B4738" si="148">HYPERLINK(CONCATENATE("https://project.daccord.ru/2024/Items/PL_ItemView.php?Reference=",A4675),A4675)</f>
        <v>057723</v>
      </c>
      <c r="C4675" s="35" t="s">
        <v>9345</v>
      </c>
      <c r="D4675" s="36" t="s">
        <v>7241</v>
      </c>
      <c r="E4675" s="35" t="s">
        <v>7242</v>
      </c>
      <c r="F4675" s="36" t="s">
        <v>383</v>
      </c>
      <c r="G4675" s="36" t="s">
        <v>9322</v>
      </c>
      <c r="H4675" s="36" t="s">
        <v>43</v>
      </c>
      <c r="I4675" s="36" t="s">
        <v>9323</v>
      </c>
      <c r="J4675" s="36" t="s">
        <v>34</v>
      </c>
      <c r="K4675" s="36" t="s">
        <v>35</v>
      </c>
      <c r="L4675" s="37">
        <v>8</v>
      </c>
      <c r="M4675" s="38" t="s">
        <v>36</v>
      </c>
      <c r="N4675" s="38" t="str">
        <f t="shared" si="147"/>
        <v>0852</v>
      </c>
      <c r="O4675" s="83">
        <v>1396.13</v>
      </c>
    </row>
    <row r="4676" spans="1:15" s="22" customFormat="1" ht="11.15" customHeight="1" x14ac:dyDescent="0.2">
      <c r="A4676" s="39" t="s">
        <v>9346</v>
      </c>
      <c r="B4676" s="40" t="str">
        <f t="shared" si="148"/>
        <v>056613</v>
      </c>
      <c r="C4676" s="41" t="s">
        <v>9347</v>
      </c>
      <c r="D4676" s="42" t="s">
        <v>7241</v>
      </c>
      <c r="E4676" s="41" t="s">
        <v>7242</v>
      </c>
      <c r="F4676" s="42" t="s">
        <v>383</v>
      </c>
      <c r="G4676" s="42" t="s">
        <v>9322</v>
      </c>
      <c r="H4676" s="42" t="s">
        <v>32</v>
      </c>
      <c r="I4676" s="42" t="s">
        <v>9323</v>
      </c>
      <c r="J4676" s="42" t="s">
        <v>34</v>
      </c>
      <c r="K4676" s="42" t="s">
        <v>35</v>
      </c>
      <c r="L4676" s="37">
        <v>4</v>
      </c>
      <c r="M4676" s="43" t="s">
        <v>36</v>
      </c>
      <c r="N4676" s="43" t="str">
        <f t="shared" si="147"/>
        <v>0852</v>
      </c>
      <c r="O4676" s="84">
        <v>8061.07</v>
      </c>
    </row>
    <row r="4677" spans="1:15" s="22" customFormat="1" ht="11.15" customHeight="1" x14ac:dyDescent="0.2">
      <c r="A4677" s="33" t="s">
        <v>9348</v>
      </c>
      <c r="B4677" s="34" t="str">
        <f t="shared" si="148"/>
        <v>056654</v>
      </c>
      <c r="C4677" s="35" t="s">
        <v>9349</v>
      </c>
      <c r="D4677" s="36" t="s">
        <v>7241</v>
      </c>
      <c r="E4677" s="35" t="s">
        <v>7242</v>
      </c>
      <c r="F4677" s="36" t="s">
        <v>383</v>
      </c>
      <c r="G4677" s="36" t="s">
        <v>9322</v>
      </c>
      <c r="H4677" s="36" t="s">
        <v>32</v>
      </c>
      <c r="I4677" s="36" t="s">
        <v>9323</v>
      </c>
      <c r="J4677" s="36" t="s">
        <v>34</v>
      </c>
      <c r="K4677" s="36" t="s">
        <v>35</v>
      </c>
      <c r="L4677" s="37">
        <v>0</v>
      </c>
      <c r="M4677" s="38" t="s">
        <v>36</v>
      </c>
      <c r="N4677" s="38" t="str">
        <f t="shared" si="147"/>
        <v>0852</v>
      </c>
      <c r="O4677" s="83">
        <v>11409.04</v>
      </c>
    </row>
    <row r="4678" spans="1:15" s="22" customFormat="1" ht="11.15" customHeight="1" x14ac:dyDescent="0.2">
      <c r="A4678" s="39" t="s">
        <v>9350</v>
      </c>
      <c r="B4678" s="40" t="str">
        <f t="shared" si="148"/>
        <v>057714</v>
      </c>
      <c r="C4678" s="41" t="s">
        <v>9351</v>
      </c>
      <c r="D4678" s="42" t="s">
        <v>7241</v>
      </c>
      <c r="E4678" s="41" t="s">
        <v>7242</v>
      </c>
      <c r="F4678" s="42" t="s">
        <v>383</v>
      </c>
      <c r="G4678" s="42" t="s">
        <v>9322</v>
      </c>
      <c r="H4678" s="42" t="s">
        <v>43</v>
      </c>
      <c r="I4678" s="42" t="s">
        <v>9323</v>
      </c>
      <c r="J4678" s="42" t="s">
        <v>34</v>
      </c>
      <c r="K4678" s="42" t="s">
        <v>35</v>
      </c>
      <c r="L4678" s="37">
        <v>10</v>
      </c>
      <c r="M4678" s="43" t="s">
        <v>36</v>
      </c>
      <c r="N4678" s="43" t="str">
        <f t="shared" si="147"/>
        <v>0852</v>
      </c>
      <c r="O4678" s="84">
        <v>1051.8900000000001</v>
      </c>
    </row>
    <row r="4679" spans="1:15" s="22" customFormat="1" ht="11.15" customHeight="1" x14ac:dyDescent="0.2">
      <c r="A4679" s="33" t="s">
        <v>9352</v>
      </c>
      <c r="B4679" s="34" t="str">
        <f t="shared" si="148"/>
        <v>056653</v>
      </c>
      <c r="C4679" s="35" t="s">
        <v>9353</v>
      </c>
      <c r="D4679" s="36" t="s">
        <v>7241</v>
      </c>
      <c r="E4679" s="35" t="s">
        <v>7242</v>
      </c>
      <c r="F4679" s="36" t="s">
        <v>383</v>
      </c>
      <c r="G4679" s="36" t="s">
        <v>9322</v>
      </c>
      <c r="H4679" s="36" t="s">
        <v>32</v>
      </c>
      <c r="I4679" s="36" t="s">
        <v>9323</v>
      </c>
      <c r="J4679" s="36" t="s">
        <v>34</v>
      </c>
      <c r="K4679" s="36" t="s">
        <v>35</v>
      </c>
      <c r="L4679" s="37">
        <v>3</v>
      </c>
      <c r="M4679" s="38" t="s">
        <v>36</v>
      </c>
      <c r="N4679" s="38" t="str">
        <f t="shared" si="147"/>
        <v>0852</v>
      </c>
      <c r="O4679" s="83">
        <v>10989.38</v>
      </c>
    </row>
    <row r="4680" spans="1:15" s="22" customFormat="1" ht="11.15" customHeight="1" x14ac:dyDescent="0.2">
      <c r="A4680" s="39" t="s">
        <v>9354</v>
      </c>
      <c r="B4680" s="40" t="str">
        <f t="shared" si="148"/>
        <v>057711</v>
      </c>
      <c r="C4680" s="41" t="s">
        <v>9355</v>
      </c>
      <c r="D4680" s="42" t="s">
        <v>7241</v>
      </c>
      <c r="E4680" s="41" t="s">
        <v>7242</v>
      </c>
      <c r="F4680" s="42" t="s">
        <v>383</v>
      </c>
      <c r="G4680" s="42" t="s">
        <v>9322</v>
      </c>
      <c r="H4680" s="42" t="s">
        <v>32</v>
      </c>
      <c r="I4680" s="42" t="s">
        <v>9323</v>
      </c>
      <c r="J4680" s="42" t="s">
        <v>34</v>
      </c>
      <c r="K4680" s="42" t="s">
        <v>35</v>
      </c>
      <c r="L4680" s="37">
        <v>12</v>
      </c>
      <c r="M4680" s="43" t="s">
        <v>36</v>
      </c>
      <c r="N4680" s="43" t="str">
        <f t="shared" si="147"/>
        <v>0852</v>
      </c>
      <c r="O4680" s="84">
        <v>387.82</v>
      </c>
    </row>
    <row r="4681" spans="1:15" s="22" customFormat="1" ht="11.15" customHeight="1" x14ac:dyDescent="0.2">
      <c r="A4681" s="33" t="s">
        <v>9356</v>
      </c>
      <c r="B4681" s="34" t="str">
        <f t="shared" si="148"/>
        <v>057717</v>
      </c>
      <c r="C4681" s="35" t="s">
        <v>9357</v>
      </c>
      <c r="D4681" s="36" t="s">
        <v>7241</v>
      </c>
      <c r="E4681" s="35" t="s">
        <v>7242</v>
      </c>
      <c r="F4681" s="36" t="s">
        <v>383</v>
      </c>
      <c r="G4681" s="36" t="s">
        <v>9322</v>
      </c>
      <c r="H4681" s="36" t="s">
        <v>43</v>
      </c>
      <c r="I4681" s="36" t="s">
        <v>9323</v>
      </c>
      <c r="J4681" s="36" t="s">
        <v>34</v>
      </c>
      <c r="K4681" s="36" t="s">
        <v>35</v>
      </c>
      <c r="L4681" s="37">
        <v>10</v>
      </c>
      <c r="M4681" s="38" t="s">
        <v>36</v>
      </c>
      <c r="N4681" s="38" t="str">
        <f t="shared" si="147"/>
        <v>0852</v>
      </c>
      <c r="O4681" s="83">
        <v>765.62</v>
      </c>
    </row>
    <row r="4682" spans="1:15" s="22" customFormat="1" ht="11.15" customHeight="1" x14ac:dyDescent="0.2">
      <c r="A4682" s="39" t="s">
        <v>9358</v>
      </c>
      <c r="B4682" s="40" t="str">
        <f t="shared" si="148"/>
        <v>057712</v>
      </c>
      <c r="C4682" s="41" t="s">
        <v>9359</v>
      </c>
      <c r="D4682" s="42" t="s">
        <v>7241</v>
      </c>
      <c r="E4682" s="41" t="s">
        <v>7242</v>
      </c>
      <c r="F4682" s="42" t="s">
        <v>383</v>
      </c>
      <c r="G4682" s="42" t="s">
        <v>9322</v>
      </c>
      <c r="H4682" s="42" t="s">
        <v>43</v>
      </c>
      <c r="I4682" s="42" t="s">
        <v>9323</v>
      </c>
      <c r="J4682" s="42" t="s">
        <v>34</v>
      </c>
      <c r="K4682" s="42" t="s">
        <v>35</v>
      </c>
      <c r="L4682" s="37">
        <v>11</v>
      </c>
      <c r="M4682" s="43" t="s">
        <v>36</v>
      </c>
      <c r="N4682" s="43" t="str">
        <f t="shared" si="147"/>
        <v>0852</v>
      </c>
      <c r="O4682" s="84">
        <v>669.69</v>
      </c>
    </row>
    <row r="4683" spans="1:15" s="22" customFormat="1" ht="11.15" customHeight="1" x14ac:dyDescent="0.2">
      <c r="A4683" s="33" t="s">
        <v>9360</v>
      </c>
      <c r="B4683" s="34" t="str">
        <f t="shared" si="148"/>
        <v>057302</v>
      </c>
      <c r="C4683" s="35" t="s">
        <v>9361</v>
      </c>
      <c r="D4683" s="36" t="s">
        <v>7241</v>
      </c>
      <c r="E4683" s="35" t="s">
        <v>7242</v>
      </c>
      <c r="F4683" s="36" t="s">
        <v>383</v>
      </c>
      <c r="G4683" s="36" t="s">
        <v>9322</v>
      </c>
      <c r="H4683" s="36" t="s">
        <v>32</v>
      </c>
      <c r="I4683" s="36" t="s">
        <v>9323</v>
      </c>
      <c r="J4683" s="36" t="s">
        <v>34</v>
      </c>
      <c r="K4683" s="36" t="s">
        <v>35</v>
      </c>
      <c r="L4683" s="37">
        <v>1</v>
      </c>
      <c r="M4683" s="38" t="s">
        <v>36</v>
      </c>
      <c r="N4683" s="38" t="str">
        <f t="shared" si="147"/>
        <v>0852</v>
      </c>
      <c r="O4683" s="83">
        <v>3315.6</v>
      </c>
    </row>
    <row r="4684" spans="1:15" s="22" customFormat="1" ht="11.15" customHeight="1" x14ac:dyDescent="0.2">
      <c r="A4684" s="39" t="s">
        <v>9362</v>
      </c>
      <c r="B4684" s="40" t="str">
        <f t="shared" si="148"/>
        <v>057713</v>
      </c>
      <c r="C4684" s="41" t="s">
        <v>9363</v>
      </c>
      <c r="D4684" s="42" t="s">
        <v>7241</v>
      </c>
      <c r="E4684" s="41" t="s">
        <v>7242</v>
      </c>
      <c r="F4684" s="42" t="s">
        <v>383</v>
      </c>
      <c r="G4684" s="42" t="s">
        <v>9322</v>
      </c>
      <c r="H4684" s="42" t="s">
        <v>43</v>
      </c>
      <c r="I4684" s="42" t="s">
        <v>9323</v>
      </c>
      <c r="J4684" s="42" t="s">
        <v>34</v>
      </c>
      <c r="K4684" s="42" t="s">
        <v>35</v>
      </c>
      <c r="L4684" s="37">
        <v>0</v>
      </c>
      <c r="M4684" s="43" t="s">
        <v>36</v>
      </c>
      <c r="N4684" s="43" t="str">
        <f t="shared" si="147"/>
        <v>0852</v>
      </c>
      <c r="O4684" s="84">
        <v>689.32</v>
      </c>
    </row>
    <row r="4685" spans="1:15" s="22" customFormat="1" ht="11.15" customHeight="1" x14ac:dyDescent="0.2">
      <c r="A4685" s="33" t="s">
        <v>9364</v>
      </c>
      <c r="B4685" s="34" t="str">
        <f t="shared" si="148"/>
        <v>26603</v>
      </c>
      <c r="C4685" s="35" t="s">
        <v>9365</v>
      </c>
      <c r="D4685" s="36" t="s">
        <v>29</v>
      </c>
      <c r="E4685" s="35" t="s">
        <v>30</v>
      </c>
      <c r="F4685" s="36" t="s">
        <v>29</v>
      </c>
      <c r="G4685" s="36" t="s">
        <v>9366</v>
      </c>
      <c r="H4685" s="36" t="s">
        <v>43</v>
      </c>
      <c r="I4685" s="36" t="s">
        <v>9367</v>
      </c>
      <c r="J4685" s="36" t="s">
        <v>34</v>
      </c>
      <c r="K4685" s="36" t="s">
        <v>35</v>
      </c>
      <c r="L4685" s="37">
        <v>6</v>
      </c>
      <c r="M4685" s="38" t="s">
        <v>36</v>
      </c>
      <c r="N4685" s="38" t="str">
        <f t="shared" si="147"/>
        <v>2252</v>
      </c>
      <c r="O4685" s="83">
        <v>793.99</v>
      </c>
    </row>
    <row r="4686" spans="1:15" s="22" customFormat="1" ht="11.15" customHeight="1" x14ac:dyDescent="0.35">
      <c r="A4686" s="48" t="s">
        <v>9368</v>
      </c>
      <c r="B4686" s="49" t="str">
        <f t="shared" si="148"/>
        <v>24603</v>
      </c>
      <c r="C4686" s="50" t="s">
        <v>9369</v>
      </c>
      <c r="D4686" s="50" t="s">
        <v>29</v>
      </c>
      <c r="E4686" s="50" t="s">
        <v>30</v>
      </c>
      <c r="F4686" s="50"/>
      <c r="G4686" s="50" t="s">
        <v>9366</v>
      </c>
      <c r="H4686" s="50" t="s">
        <v>43</v>
      </c>
      <c r="I4686" s="50" t="s">
        <v>9367</v>
      </c>
      <c r="J4686" s="50" t="s">
        <v>34</v>
      </c>
      <c r="K4686" s="50" t="s">
        <v>35</v>
      </c>
      <c r="L4686" s="37">
        <v>128</v>
      </c>
      <c r="M4686" s="51" t="s">
        <v>36</v>
      </c>
      <c r="N4686" s="43" t="str">
        <f t="shared" si="147"/>
        <v>2252</v>
      </c>
      <c r="O4686" s="84">
        <v>3215.49</v>
      </c>
    </row>
    <row r="4687" spans="1:15" s="22" customFormat="1" ht="11.15" customHeight="1" x14ac:dyDescent="0.2">
      <c r="A4687" s="33" t="s">
        <v>9370</v>
      </c>
      <c r="B4687" s="34" t="str">
        <f t="shared" si="148"/>
        <v>24603L</v>
      </c>
      <c r="C4687" s="35" t="s">
        <v>9371</v>
      </c>
      <c r="D4687" s="36" t="s">
        <v>29</v>
      </c>
      <c r="E4687" s="35" t="s">
        <v>30</v>
      </c>
      <c r="F4687" s="36" t="s">
        <v>29</v>
      </c>
      <c r="G4687" s="36" t="s">
        <v>9366</v>
      </c>
      <c r="H4687" s="36" t="s">
        <v>43</v>
      </c>
      <c r="I4687" s="36" t="s">
        <v>9367</v>
      </c>
      <c r="J4687" s="36" t="s">
        <v>34</v>
      </c>
      <c r="K4687" s="36" t="s">
        <v>35</v>
      </c>
      <c r="L4687" s="37">
        <v>3</v>
      </c>
      <c r="M4687" s="38" t="s">
        <v>36</v>
      </c>
      <c r="N4687" s="38" t="str">
        <f t="shared" si="147"/>
        <v>2252</v>
      </c>
      <c r="O4687" s="83">
        <v>3215.49</v>
      </c>
    </row>
    <row r="4688" spans="1:15" s="22" customFormat="1" ht="11.15" customHeight="1" x14ac:dyDescent="0.2">
      <c r="A4688" s="39" t="s">
        <v>9372</v>
      </c>
      <c r="B4688" s="40" t="str">
        <f t="shared" si="148"/>
        <v>24502</v>
      </c>
      <c r="C4688" s="41" t="s">
        <v>9373</v>
      </c>
      <c r="D4688" s="42" t="s">
        <v>29</v>
      </c>
      <c r="E4688" s="41" t="s">
        <v>30</v>
      </c>
      <c r="F4688" s="42" t="s">
        <v>29</v>
      </c>
      <c r="G4688" s="42" t="s">
        <v>9366</v>
      </c>
      <c r="H4688" s="42" t="s">
        <v>43</v>
      </c>
      <c r="I4688" s="42" t="s">
        <v>9367</v>
      </c>
      <c r="J4688" s="42" t="s">
        <v>34</v>
      </c>
      <c r="K4688" s="42" t="s">
        <v>35</v>
      </c>
      <c r="L4688" s="37">
        <v>12</v>
      </c>
      <c r="M4688" s="43" t="s">
        <v>36</v>
      </c>
      <c r="N4688" s="43" t="str">
        <f t="shared" si="147"/>
        <v>2252</v>
      </c>
      <c r="O4688" s="84">
        <v>2687.67</v>
      </c>
    </row>
    <row r="4689" spans="1:15" s="22" customFormat="1" ht="11.15" customHeight="1" x14ac:dyDescent="0.2">
      <c r="A4689" s="33" t="s">
        <v>9374</v>
      </c>
      <c r="B4689" s="34" t="str">
        <f t="shared" si="148"/>
        <v>24501</v>
      </c>
      <c r="C4689" s="35" t="s">
        <v>9375</v>
      </c>
      <c r="D4689" s="36" t="s">
        <v>29</v>
      </c>
      <c r="E4689" s="35" t="s">
        <v>30</v>
      </c>
      <c r="F4689" s="36" t="s">
        <v>29</v>
      </c>
      <c r="G4689" s="36" t="s">
        <v>9366</v>
      </c>
      <c r="H4689" s="36" t="s">
        <v>43</v>
      </c>
      <c r="I4689" s="36" t="s">
        <v>9367</v>
      </c>
      <c r="J4689" s="36" t="s">
        <v>34</v>
      </c>
      <c r="K4689" s="36" t="s">
        <v>35</v>
      </c>
      <c r="L4689" s="37">
        <v>8</v>
      </c>
      <c r="M4689" s="38" t="s">
        <v>36</v>
      </c>
      <c r="N4689" s="38" t="str">
        <f t="shared" si="147"/>
        <v>2252</v>
      </c>
      <c r="O4689" s="83">
        <v>2584.37</v>
      </c>
    </row>
    <row r="4690" spans="1:15" s="22" customFormat="1" ht="11.15" customHeight="1" x14ac:dyDescent="0.2">
      <c r="A4690" s="39" t="s">
        <v>9376</v>
      </c>
      <c r="B4690" s="40" t="str">
        <f t="shared" si="148"/>
        <v>24401</v>
      </c>
      <c r="C4690" s="41" t="s">
        <v>9377</v>
      </c>
      <c r="D4690" s="42" t="s">
        <v>29</v>
      </c>
      <c r="E4690" s="41" t="s">
        <v>30</v>
      </c>
      <c r="F4690" s="42" t="s">
        <v>29</v>
      </c>
      <c r="G4690" s="42" t="s">
        <v>9366</v>
      </c>
      <c r="H4690" s="42" t="s">
        <v>43</v>
      </c>
      <c r="I4690" s="42" t="s">
        <v>9367</v>
      </c>
      <c r="J4690" s="42" t="s">
        <v>34</v>
      </c>
      <c r="K4690" s="42" t="s">
        <v>35</v>
      </c>
      <c r="L4690" s="37">
        <v>9</v>
      </c>
      <c r="M4690" s="43" t="s">
        <v>36</v>
      </c>
      <c r="N4690" s="43" t="str">
        <f t="shared" si="147"/>
        <v>2252</v>
      </c>
      <c r="O4690" s="84">
        <v>1940.14</v>
      </c>
    </row>
    <row r="4691" spans="1:15" s="22" customFormat="1" ht="11.15" customHeight="1" x14ac:dyDescent="0.2">
      <c r="A4691" s="33" t="s">
        <v>9378</v>
      </c>
      <c r="B4691" s="34" t="str">
        <f t="shared" si="148"/>
        <v>24603N</v>
      </c>
      <c r="C4691" s="35" t="s">
        <v>9379</v>
      </c>
      <c r="D4691" s="36" t="s">
        <v>29</v>
      </c>
      <c r="E4691" s="35" t="s">
        <v>30</v>
      </c>
      <c r="F4691" s="36" t="s">
        <v>29</v>
      </c>
      <c r="G4691" s="36" t="s">
        <v>9366</v>
      </c>
      <c r="H4691" s="36" t="s">
        <v>43</v>
      </c>
      <c r="I4691" s="36" t="s">
        <v>9367</v>
      </c>
      <c r="J4691" s="36" t="s">
        <v>34</v>
      </c>
      <c r="K4691" s="36" t="s">
        <v>35</v>
      </c>
      <c r="L4691" s="37">
        <v>7</v>
      </c>
      <c r="M4691" s="38" t="s">
        <v>36</v>
      </c>
      <c r="N4691" s="38" t="str">
        <f t="shared" si="147"/>
        <v>2252</v>
      </c>
      <c r="O4691" s="83">
        <v>3215.49</v>
      </c>
    </row>
    <row r="4692" spans="1:15" s="22" customFormat="1" ht="11.15" customHeight="1" x14ac:dyDescent="0.2">
      <c r="A4692" s="39" t="s">
        <v>9380</v>
      </c>
      <c r="B4692" s="40" t="str">
        <f t="shared" si="148"/>
        <v>24602</v>
      </c>
      <c r="C4692" s="41" t="s">
        <v>9381</v>
      </c>
      <c r="D4692" s="42" t="s">
        <v>29</v>
      </c>
      <c r="E4692" s="41" t="s">
        <v>30</v>
      </c>
      <c r="F4692" s="42" t="s">
        <v>29</v>
      </c>
      <c r="G4692" s="42" t="s">
        <v>9366</v>
      </c>
      <c r="H4692" s="42" t="s">
        <v>43</v>
      </c>
      <c r="I4692" s="42" t="s">
        <v>9367</v>
      </c>
      <c r="J4692" s="42" t="s">
        <v>34</v>
      </c>
      <c r="K4692" s="42" t="s">
        <v>35</v>
      </c>
      <c r="L4692" s="37">
        <v>1870</v>
      </c>
      <c r="M4692" s="43" t="s">
        <v>36</v>
      </c>
      <c r="N4692" s="43" t="str">
        <f t="shared" si="147"/>
        <v>2252</v>
      </c>
      <c r="O4692" s="84">
        <v>3013.34</v>
      </c>
    </row>
    <row r="4693" spans="1:15" s="22" customFormat="1" ht="11.15" customHeight="1" x14ac:dyDescent="0.2">
      <c r="A4693" s="33" t="s">
        <v>9382</v>
      </c>
      <c r="B4693" s="34" t="str">
        <f t="shared" si="148"/>
        <v>24602N</v>
      </c>
      <c r="C4693" s="35" t="s">
        <v>9383</v>
      </c>
      <c r="D4693" s="36" t="s">
        <v>29</v>
      </c>
      <c r="E4693" s="35" t="s">
        <v>30</v>
      </c>
      <c r="F4693" s="36" t="s">
        <v>29</v>
      </c>
      <c r="G4693" s="36" t="s">
        <v>9366</v>
      </c>
      <c r="H4693" s="36" t="s">
        <v>43</v>
      </c>
      <c r="I4693" s="36" t="s">
        <v>9367</v>
      </c>
      <c r="J4693" s="36" t="s">
        <v>34</v>
      </c>
      <c r="K4693" s="36" t="s">
        <v>35</v>
      </c>
      <c r="L4693" s="37">
        <v>0</v>
      </c>
      <c r="M4693" s="38" t="s">
        <v>36</v>
      </c>
      <c r="N4693" s="38" t="str">
        <f t="shared" si="147"/>
        <v>2252</v>
      </c>
      <c r="O4693" s="83">
        <v>3015.14</v>
      </c>
    </row>
    <row r="4694" spans="1:15" s="22" customFormat="1" ht="11.15" customHeight="1" x14ac:dyDescent="0.2">
      <c r="A4694" s="39" t="s">
        <v>9384</v>
      </c>
      <c r="B4694" s="40" t="str">
        <f t="shared" si="148"/>
        <v>24402</v>
      </c>
      <c r="C4694" s="41" t="s">
        <v>9385</v>
      </c>
      <c r="D4694" s="42" t="s">
        <v>29</v>
      </c>
      <c r="E4694" s="41" t="s">
        <v>30</v>
      </c>
      <c r="F4694" s="42" t="s">
        <v>29</v>
      </c>
      <c r="G4694" s="42" t="s">
        <v>9366</v>
      </c>
      <c r="H4694" s="42" t="s">
        <v>43</v>
      </c>
      <c r="I4694" s="42" t="s">
        <v>9367</v>
      </c>
      <c r="J4694" s="42" t="s">
        <v>34</v>
      </c>
      <c r="K4694" s="42" t="s">
        <v>35</v>
      </c>
      <c r="L4694" s="37">
        <v>5</v>
      </c>
      <c r="M4694" s="43" t="s">
        <v>36</v>
      </c>
      <c r="N4694" s="43" t="str">
        <f t="shared" si="147"/>
        <v>2252</v>
      </c>
      <c r="O4694" s="84">
        <v>1992.61</v>
      </c>
    </row>
    <row r="4695" spans="1:15" s="22" customFormat="1" ht="11.15" customHeight="1" x14ac:dyDescent="0.2">
      <c r="A4695" s="33" t="s">
        <v>9386</v>
      </c>
      <c r="B4695" s="34" t="str">
        <f t="shared" si="148"/>
        <v>24604L</v>
      </c>
      <c r="C4695" s="35" t="s">
        <v>9387</v>
      </c>
      <c r="D4695" s="36" t="s">
        <v>29</v>
      </c>
      <c r="E4695" s="35" t="s">
        <v>30</v>
      </c>
      <c r="F4695" s="36" t="s">
        <v>29</v>
      </c>
      <c r="G4695" s="36" t="s">
        <v>9366</v>
      </c>
      <c r="H4695" s="36" t="s">
        <v>43</v>
      </c>
      <c r="I4695" s="36" t="s">
        <v>9367</v>
      </c>
      <c r="J4695" s="36" t="s">
        <v>34</v>
      </c>
      <c r="K4695" s="36" t="s">
        <v>35</v>
      </c>
      <c r="L4695" s="37">
        <v>1</v>
      </c>
      <c r="M4695" s="38" t="s">
        <v>36</v>
      </c>
      <c r="N4695" s="38" t="str">
        <f t="shared" si="147"/>
        <v>2252</v>
      </c>
      <c r="O4695" s="83">
        <v>10060.959999999999</v>
      </c>
    </row>
    <row r="4696" spans="1:15" s="22" customFormat="1" ht="11.15" customHeight="1" x14ac:dyDescent="0.2">
      <c r="A4696" s="39" t="s">
        <v>9388</v>
      </c>
      <c r="B4696" s="40" t="str">
        <f t="shared" si="148"/>
        <v>24503</v>
      </c>
      <c r="C4696" s="41" t="s">
        <v>9389</v>
      </c>
      <c r="D4696" s="42" t="s">
        <v>29</v>
      </c>
      <c r="E4696" s="41" t="s">
        <v>30</v>
      </c>
      <c r="F4696" s="42" t="s">
        <v>29</v>
      </c>
      <c r="G4696" s="42" t="s">
        <v>9366</v>
      </c>
      <c r="H4696" s="42" t="s">
        <v>43</v>
      </c>
      <c r="I4696" s="42" t="s">
        <v>9367</v>
      </c>
      <c r="J4696" s="42" t="s">
        <v>34</v>
      </c>
      <c r="K4696" s="42" t="s">
        <v>35</v>
      </c>
      <c r="L4696" s="37">
        <v>2</v>
      </c>
      <c r="M4696" s="43" t="s">
        <v>36</v>
      </c>
      <c r="N4696" s="43" t="str">
        <f t="shared" si="147"/>
        <v>2252</v>
      </c>
      <c r="O4696" s="84">
        <v>3093.69</v>
      </c>
    </row>
    <row r="4697" spans="1:15" s="22" customFormat="1" ht="11.15" customHeight="1" x14ac:dyDescent="0.2">
      <c r="A4697" s="33" t="s">
        <v>9390</v>
      </c>
      <c r="B4697" s="34" t="str">
        <f t="shared" si="148"/>
        <v>031301</v>
      </c>
      <c r="C4697" s="35" t="s">
        <v>9391</v>
      </c>
      <c r="D4697" s="36" t="s">
        <v>34</v>
      </c>
      <c r="E4697" s="35" t="s">
        <v>2753</v>
      </c>
      <c r="F4697" s="36" t="s">
        <v>29</v>
      </c>
      <c r="G4697" s="36" t="s">
        <v>9392</v>
      </c>
      <c r="H4697" s="36" t="s">
        <v>32</v>
      </c>
      <c r="I4697" s="36" t="s">
        <v>9393</v>
      </c>
      <c r="J4697" s="36" t="s">
        <v>34</v>
      </c>
      <c r="K4697" s="36" t="s">
        <v>35</v>
      </c>
      <c r="L4697" s="37">
        <v>98706</v>
      </c>
      <c r="M4697" s="38" t="s">
        <v>36</v>
      </c>
      <c r="N4697" s="38" t="str">
        <f t="shared" si="147"/>
        <v>0311</v>
      </c>
      <c r="O4697" s="83">
        <v>30.35</v>
      </c>
    </row>
    <row r="4698" spans="1:15" s="22" customFormat="1" ht="11.15" customHeight="1" x14ac:dyDescent="0.35">
      <c r="A4698" s="48" t="s">
        <v>9394</v>
      </c>
      <c r="B4698" s="49" t="str">
        <f t="shared" si="148"/>
        <v>080051</v>
      </c>
      <c r="C4698" s="50" t="s">
        <v>9395</v>
      </c>
      <c r="D4698" s="50" t="s">
        <v>34</v>
      </c>
      <c r="E4698" s="50" t="s">
        <v>2753</v>
      </c>
      <c r="F4698" s="50" t="s">
        <v>29</v>
      </c>
      <c r="G4698" s="50" t="s">
        <v>9392</v>
      </c>
      <c r="H4698" s="50" t="s">
        <v>32</v>
      </c>
      <c r="I4698" s="50" t="s">
        <v>9393</v>
      </c>
      <c r="J4698" s="50" t="s">
        <v>34</v>
      </c>
      <c r="K4698" s="50" t="s">
        <v>35</v>
      </c>
      <c r="L4698" s="37">
        <v>0</v>
      </c>
      <c r="M4698" s="51" t="s">
        <v>36</v>
      </c>
      <c r="N4698" s="43" t="str">
        <f t="shared" si="147"/>
        <v>0311</v>
      </c>
      <c r="O4698" s="84">
        <v>321.70999999999998</v>
      </c>
    </row>
    <row r="4699" spans="1:15" s="22" customFormat="1" ht="11.15" customHeight="1" x14ac:dyDescent="0.2">
      <c r="A4699" s="33" t="s">
        <v>9396</v>
      </c>
      <c r="B4699" s="34" t="str">
        <f t="shared" si="148"/>
        <v>080180</v>
      </c>
      <c r="C4699" s="35" t="s">
        <v>9397</v>
      </c>
      <c r="D4699" s="36" t="s">
        <v>34</v>
      </c>
      <c r="E4699" s="35" t="s">
        <v>2753</v>
      </c>
      <c r="F4699" s="36" t="s">
        <v>29</v>
      </c>
      <c r="G4699" s="36" t="s">
        <v>9392</v>
      </c>
      <c r="H4699" s="36" t="s">
        <v>43</v>
      </c>
      <c r="I4699" s="36" t="s">
        <v>9393</v>
      </c>
      <c r="J4699" s="36" t="s">
        <v>34</v>
      </c>
      <c r="K4699" s="36" t="s">
        <v>35</v>
      </c>
      <c r="L4699" s="37">
        <v>400</v>
      </c>
      <c r="M4699" s="38" t="s">
        <v>36</v>
      </c>
      <c r="N4699" s="38" t="str">
        <f t="shared" si="147"/>
        <v>0311</v>
      </c>
      <c r="O4699" s="83">
        <v>110.93</v>
      </c>
    </row>
    <row r="4700" spans="1:15" s="22" customFormat="1" ht="11.15" customHeight="1" x14ac:dyDescent="0.2">
      <c r="A4700" s="39" t="s">
        <v>9398</v>
      </c>
      <c r="B4700" s="40" t="str">
        <f t="shared" si="148"/>
        <v>080122</v>
      </c>
      <c r="C4700" s="41" t="s">
        <v>9399</v>
      </c>
      <c r="D4700" s="42" t="s">
        <v>34</v>
      </c>
      <c r="E4700" s="41" t="s">
        <v>2753</v>
      </c>
      <c r="F4700" s="42" t="s">
        <v>29</v>
      </c>
      <c r="G4700" s="42" t="s">
        <v>9392</v>
      </c>
      <c r="H4700" s="42" t="s">
        <v>32</v>
      </c>
      <c r="I4700" s="42" t="s">
        <v>9393</v>
      </c>
      <c r="J4700" s="42" t="s">
        <v>34</v>
      </c>
      <c r="K4700" s="42" t="s">
        <v>35</v>
      </c>
      <c r="L4700" s="37">
        <v>70</v>
      </c>
      <c r="M4700" s="43" t="s">
        <v>36</v>
      </c>
      <c r="N4700" s="43" t="str">
        <f t="shared" si="147"/>
        <v>0311</v>
      </c>
      <c r="O4700" s="84">
        <v>358.02</v>
      </c>
    </row>
    <row r="4701" spans="1:15" s="22" customFormat="1" ht="11.15" customHeight="1" x14ac:dyDescent="0.35">
      <c r="A4701" s="44" t="s">
        <v>9400</v>
      </c>
      <c r="B4701" s="45" t="str">
        <f t="shared" si="148"/>
        <v>080052</v>
      </c>
      <c r="C4701" s="46" t="s">
        <v>9401</v>
      </c>
      <c r="D4701" s="46" t="s">
        <v>34</v>
      </c>
      <c r="E4701" s="46" t="s">
        <v>2753</v>
      </c>
      <c r="F4701" s="46" t="s">
        <v>29</v>
      </c>
      <c r="G4701" s="46" t="s">
        <v>9392</v>
      </c>
      <c r="H4701" s="46" t="s">
        <v>32</v>
      </c>
      <c r="I4701" s="46" t="s">
        <v>9393</v>
      </c>
      <c r="J4701" s="46" t="s">
        <v>34</v>
      </c>
      <c r="K4701" s="46" t="s">
        <v>35</v>
      </c>
      <c r="L4701" s="37">
        <v>0</v>
      </c>
      <c r="M4701" s="47" t="s">
        <v>36</v>
      </c>
      <c r="N4701" s="38" t="str">
        <f t="shared" si="147"/>
        <v>0311</v>
      </c>
      <c r="O4701" s="83">
        <v>758.9</v>
      </c>
    </row>
    <row r="4702" spans="1:15" s="22" customFormat="1" ht="11.15" customHeight="1" x14ac:dyDescent="0.2">
      <c r="A4702" s="39" t="s">
        <v>9402</v>
      </c>
      <c r="B4702" s="40" t="str">
        <f t="shared" si="148"/>
        <v>089281</v>
      </c>
      <c r="C4702" s="41" t="s">
        <v>9403</v>
      </c>
      <c r="D4702" s="42" t="s">
        <v>34</v>
      </c>
      <c r="E4702" s="41" t="s">
        <v>2753</v>
      </c>
      <c r="F4702" s="42" t="s">
        <v>29</v>
      </c>
      <c r="G4702" s="42" t="s">
        <v>9392</v>
      </c>
      <c r="H4702" s="42" t="s">
        <v>43</v>
      </c>
      <c r="I4702" s="42" t="s">
        <v>9393</v>
      </c>
      <c r="J4702" s="42" t="s">
        <v>34</v>
      </c>
      <c r="K4702" s="42" t="s">
        <v>35</v>
      </c>
      <c r="L4702" s="37">
        <v>80</v>
      </c>
      <c r="M4702" s="43" t="s">
        <v>36</v>
      </c>
      <c r="N4702" s="43" t="str">
        <f t="shared" si="147"/>
        <v>0311</v>
      </c>
      <c r="O4702" s="84">
        <v>138.13999999999999</v>
      </c>
    </row>
    <row r="4703" spans="1:15" s="22" customFormat="1" ht="11.15" customHeight="1" x14ac:dyDescent="0.2">
      <c r="A4703" s="33" t="s">
        <v>9404</v>
      </c>
      <c r="B4703" s="34" t="str">
        <f t="shared" si="148"/>
        <v>089127</v>
      </c>
      <c r="C4703" s="35" t="s">
        <v>9405</v>
      </c>
      <c r="D4703" s="36" t="s">
        <v>34</v>
      </c>
      <c r="E4703" s="35" t="s">
        <v>2753</v>
      </c>
      <c r="F4703" s="36" t="s">
        <v>29</v>
      </c>
      <c r="G4703" s="36" t="s">
        <v>9392</v>
      </c>
      <c r="H4703" s="36" t="s">
        <v>32</v>
      </c>
      <c r="I4703" s="36" t="s">
        <v>9393</v>
      </c>
      <c r="J4703" s="36" t="s">
        <v>34</v>
      </c>
      <c r="K4703" s="36" t="s">
        <v>35</v>
      </c>
      <c r="L4703" s="37">
        <v>45</v>
      </c>
      <c r="M4703" s="38" t="s">
        <v>36</v>
      </c>
      <c r="N4703" s="38" t="str">
        <f t="shared" si="147"/>
        <v>0311</v>
      </c>
      <c r="O4703" s="83">
        <v>259.02999999999997</v>
      </c>
    </row>
    <row r="4704" spans="1:15" s="22" customFormat="1" ht="11.15" customHeight="1" x14ac:dyDescent="0.35">
      <c r="A4704" s="48" t="s">
        <v>9406</v>
      </c>
      <c r="B4704" s="49" t="str">
        <f t="shared" si="148"/>
        <v>080142</v>
      </c>
      <c r="C4704" s="50" t="s">
        <v>9407</v>
      </c>
      <c r="D4704" s="50" t="s">
        <v>34</v>
      </c>
      <c r="E4704" s="50" t="s">
        <v>2753</v>
      </c>
      <c r="F4704" s="50"/>
      <c r="G4704" s="50" t="s">
        <v>9392</v>
      </c>
      <c r="H4704" s="50" t="s">
        <v>32</v>
      </c>
      <c r="I4704" s="50" t="s">
        <v>9393</v>
      </c>
      <c r="J4704" s="50" t="s">
        <v>34</v>
      </c>
      <c r="K4704" s="50" t="s">
        <v>35</v>
      </c>
      <c r="L4704" s="37">
        <v>10</v>
      </c>
      <c r="M4704" s="51" t="s">
        <v>36</v>
      </c>
      <c r="N4704" s="43" t="str">
        <f t="shared" si="147"/>
        <v>0311</v>
      </c>
      <c r="O4704" s="84">
        <v>751.71</v>
      </c>
    </row>
    <row r="4705" spans="1:15" s="22" customFormat="1" ht="11.15" customHeight="1" x14ac:dyDescent="0.2">
      <c r="A4705" s="33" t="s">
        <v>9408</v>
      </c>
      <c r="B4705" s="34" t="str">
        <f t="shared" si="148"/>
        <v>088080</v>
      </c>
      <c r="C4705" s="35" t="s">
        <v>9409</v>
      </c>
      <c r="D4705" s="36" t="s">
        <v>3942</v>
      </c>
      <c r="E4705" s="35" t="s">
        <v>7190</v>
      </c>
      <c r="F4705" s="36" t="s">
        <v>29</v>
      </c>
      <c r="G4705" s="36" t="s">
        <v>9410</v>
      </c>
      <c r="H4705" s="36" t="s">
        <v>43</v>
      </c>
      <c r="I4705" s="36" t="s">
        <v>9411</v>
      </c>
      <c r="J4705" s="36" t="s">
        <v>34</v>
      </c>
      <c r="K4705" s="36" t="s">
        <v>35</v>
      </c>
      <c r="L4705" s="37">
        <v>332</v>
      </c>
      <c r="M4705" s="38" t="s">
        <v>36</v>
      </c>
      <c r="N4705" s="38" t="str">
        <f t="shared" si="147"/>
        <v>0315</v>
      </c>
      <c r="O4705" s="83">
        <v>23569.65</v>
      </c>
    </row>
    <row r="4706" spans="1:15" s="22" customFormat="1" ht="11.15" customHeight="1" x14ac:dyDescent="0.2">
      <c r="A4706" s="39" t="s">
        <v>9412</v>
      </c>
      <c r="B4706" s="40" t="str">
        <f t="shared" si="148"/>
        <v>088021</v>
      </c>
      <c r="C4706" s="41" t="s">
        <v>9413</v>
      </c>
      <c r="D4706" s="42" t="s">
        <v>3942</v>
      </c>
      <c r="E4706" s="41" t="s">
        <v>7190</v>
      </c>
      <c r="F4706" s="42" t="s">
        <v>29</v>
      </c>
      <c r="G4706" s="42" t="s">
        <v>9410</v>
      </c>
      <c r="H4706" s="42" t="s">
        <v>43</v>
      </c>
      <c r="I4706" s="42" t="s">
        <v>9411</v>
      </c>
      <c r="J4706" s="42" t="s">
        <v>34</v>
      </c>
      <c r="K4706" s="42" t="s">
        <v>35</v>
      </c>
      <c r="L4706" s="37">
        <v>1419</v>
      </c>
      <c r="M4706" s="43" t="s">
        <v>36</v>
      </c>
      <c r="N4706" s="43" t="str">
        <f t="shared" si="147"/>
        <v>0315</v>
      </c>
      <c r="O4706" s="84">
        <v>11255.97</v>
      </c>
    </row>
    <row r="4707" spans="1:15" s="22" customFormat="1" ht="11.15" customHeight="1" x14ac:dyDescent="0.2">
      <c r="A4707" s="33" t="s">
        <v>9414</v>
      </c>
      <c r="B4707" s="34" t="str">
        <f t="shared" si="148"/>
        <v>088191</v>
      </c>
      <c r="C4707" s="35" t="s">
        <v>9415</v>
      </c>
      <c r="D4707" s="36" t="s">
        <v>3942</v>
      </c>
      <c r="E4707" s="35" t="s">
        <v>7190</v>
      </c>
      <c r="F4707" s="36" t="s">
        <v>29</v>
      </c>
      <c r="G4707" s="36" t="s">
        <v>9410</v>
      </c>
      <c r="H4707" s="36" t="s">
        <v>43</v>
      </c>
      <c r="I4707" s="36" t="s">
        <v>9411</v>
      </c>
      <c r="J4707" s="36" t="s">
        <v>34</v>
      </c>
      <c r="K4707" s="36" t="s">
        <v>35</v>
      </c>
      <c r="L4707" s="37">
        <v>1497</v>
      </c>
      <c r="M4707" s="38" t="s">
        <v>36</v>
      </c>
      <c r="N4707" s="38" t="str">
        <f t="shared" si="147"/>
        <v>0315</v>
      </c>
      <c r="O4707" s="83">
        <v>3304.66</v>
      </c>
    </row>
    <row r="4708" spans="1:15" s="22" customFormat="1" ht="11.15" customHeight="1" x14ac:dyDescent="0.2">
      <c r="A4708" s="39" t="s">
        <v>9416</v>
      </c>
      <c r="B4708" s="40" t="str">
        <f t="shared" si="148"/>
        <v>088190</v>
      </c>
      <c r="C4708" s="41" t="s">
        <v>9417</v>
      </c>
      <c r="D4708" s="42" t="s">
        <v>3942</v>
      </c>
      <c r="E4708" s="41" t="s">
        <v>7190</v>
      </c>
      <c r="F4708" s="42" t="s">
        <v>29</v>
      </c>
      <c r="G4708" s="42" t="s">
        <v>9410</v>
      </c>
      <c r="H4708" s="42" t="s">
        <v>43</v>
      </c>
      <c r="I4708" s="42" t="s">
        <v>9411</v>
      </c>
      <c r="J4708" s="42" t="s">
        <v>34</v>
      </c>
      <c r="K4708" s="42" t="s">
        <v>35</v>
      </c>
      <c r="L4708" s="37">
        <v>1209</v>
      </c>
      <c r="M4708" s="43" t="s">
        <v>36</v>
      </c>
      <c r="N4708" s="43" t="str">
        <f t="shared" si="147"/>
        <v>0315</v>
      </c>
      <c r="O4708" s="84">
        <v>2977.1</v>
      </c>
    </row>
    <row r="4709" spans="1:15" s="22" customFormat="1" ht="11.15" customHeight="1" x14ac:dyDescent="0.2">
      <c r="A4709" s="33" t="s">
        <v>9418</v>
      </c>
      <c r="B4709" s="34" t="str">
        <f t="shared" si="148"/>
        <v>088142</v>
      </c>
      <c r="C4709" s="35" t="s">
        <v>9419</v>
      </c>
      <c r="D4709" s="36" t="s">
        <v>3942</v>
      </c>
      <c r="E4709" s="35" t="s">
        <v>7190</v>
      </c>
      <c r="F4709" s="36" t="s">
        <v>29</v>
      </c>
      <c r="G4709" s="36" t="s">
        <v>9410</v>
      </c>
      <c r="H4709" s="36" t="s">
        <v>43</v>
      </c>
      <c r="I4709" s="36" t="s">
        <v>9411</v>
      </c>
      <c r="J4709" s="36" t="s">
        <v>34</v>
      </c>
      <c r="K4709" s="36" t="s">
        <v>35</v>
      </c>
      <c r="L4709" s="37">
        <v>502</v>
      </c>
      <c r="M4709" s="38" t="s">
        <v>36</v>
      </c>
      <c r="N4709" s="38" t="str">
        <f t="shared" si="147"/>
        <v>0315</v>
      </c>
      <c r="O4709" s="83">
        <v>17104.84</v>
      </c>
    </row>
    <row r="4710" spans="1:15" s="22" customFormat="1" ht="11.15" customHeight="1" x14ac:dyDescent="0.2">
      <c r="A4710" s="39" t="s">
        <v>9420</v>
      </c>
      <c r="B4710" s="40" t="str">
        <f t="shared" si="148"/>
        <v>088085</v>
      </c>
      <c r="C4710" s="41" t="s">
        <v>9421</v>
      </c>
      <c r="D4710" s="42" t="s">
        <v>3942</v>
      </c>
      <c r="E4710" s="41" t="s">
        <v>7190</v>
      </c>
      <c r="F4710" s="42" t="s">
        <v>29</v>
      </c>
      <c r="G4710" s="42" t="s">
        <v>9410</v>
      </c>
      <c r="H4710" s="42" t="s">
        <v>43</v>
      </c>
      <c r="I4710" s="42" t="s">
        <v>9411</v>
      </c>
      <c r="J4710" s="42" t="s">
        <v>34</v>
      </c>
      <c r="K4710" s="42" t="s">
        <v>35</v>
      </c>
      <c r="L4710" s="37">
        <v>227</v>
      </c>
      <c r="M4710" s="43" t="s">
        <v>36</v>
      </c>
      <c r="N4710" s="43" t="str">
        <f t="shared" si="147"/>
        <v>0315</v>
      </c>
      <c r="O4710" s="84">
        <v>27144.41</v>
      </c>
    </row>
    <row r="4711" spans="1:15" s="22" customFormat="1" ht="11.15" customHeight="1" x14ac:dyDescent="0.2">
      <c r="A4711" s="33" t="s">
        <v>9422</v>
      </c>
      <c r="B4711" s="34" t="str">
        <f t="shared" si="148"/>
        <v>088192</v>
      </c>
      <c r="C4711" s="35" t="s">
        <v>9423</v>
      </c>
      <c r="D4711" s="36" t="s">
        <v>3942</v>
      </c>
      <c r="E4711" s="35" t="s">
        <v>7190</v>
      </c>
      <c r="F4711" s="36" t="s">
        <v>29</v>
      </c>
      <c r="G4711" s="36" t="s">
        <v>9410</v>
      </c>
      <c r="H4711" s="36" t="s">
        <v>43</v>
      </c>
      <c r="I4711" s="36" t="s">
        <v>9411</v>
      </c>
      <c r="J4711" s="36" t="s">
        <v>34</v>
      </c>
      <c r="K4711" s="36" t="s">
        <v>35</v>
      </c>
      <c r="L4711" s="37">
        <v>983</v>
      </c>
      <c r="M4711" s="38" t="s">
        <v>36</v>
      </c>
      <c r="N4711" s="38" t="str">
        <f t="shared" si="147"/>
        <v>0315</v>
      </c>
      <c r="O4711" s="83">
        <v>3700</v>
      </c>
    </row>
    <row r="4712" spans="1:15" s="22" customFormat="1" ht="11.15" customHeight="1" x14ac:dyDescent="0.2">
      <c r="A4712" s="39" t="s">
        <v>9424</v>
      </c>
      <c r="B4712" s="40" t="str">
        <f t="shared" si="148"/>
        <v>088073</v>
      </c>
      <c r="C4712" s="41" t="s">
        <v>9425</v>
      </c>
      <c r="D4712" s="42" t="s">
        <v>3942</v>
      </c>
      <c r="E4712" s="41" t="s">
        <v>7190</v>
      </c>
      <c r="F4712" s="42" t="s">
        <v>29</v>
      </c>
      <c r="G4712" s="42" t="s">
        <v>9410</v>
      </c>
      <c r="H4712" s="42" t="s">
        <v>43</v>
      </c>
      <c r="I4712" s="42" t="s">
        <v>9411</v>
      </c>
      <c r="J4712" s="42" t="s">
        <v>34</v>
      </c>
      <c r="K4712" s="42" t="s">
        <v>35</v>
      </c>
      <c r="L4712" s="37">
        <v>417</v>
      </c>
      <c r="M4712" s="43" t="s">
        <v>36</v>
      </c>
      <c r="N4712" s="43" t="str">
        <f t="shared" si="147"/>
        <v>0315</v>
      </c>
      <c r="O4712" s="84">
        <v>12733.53</v>
      </c>
    </row>
    <row r="4713" spans="1:15" s="22" customFormat="1" ht="11.15" customHeight="1" x14ac:dyDescent="0.2">
      <c r="A4713" s="33" t="s">
        <v>9426</v>
      </c>
      <c r="B4713" s="34" t="str">
        <f t="shared" si="148"/>
        <v>088126</v>
      </c>
      <c r="C4713" s="35" t="s">
        <v>9427</v>
      </c>
      <c r="D4713" s="36" t="s">
        <v>3942</v>
      </c>
      <c r="E4713" s="35" t="s">
        <v>7190</v>
      </c>
      <c r="F4713" s="36" t="s">
        <v>29</v>
      </c>
      <c r="G4713" s="36" t="s">
        <v>9410</v>
      </c>
      <c r="H4713" s="36" t="s">
        <v>32</v>
      </c>
      <c r="I4713" s="36" t="s">
        <v>9411</v>
      </c>
      <c r="J4713" s="36" t="s">
        <v>34</v>
      </c>
      <c r="K4713" s="36" t="s">
        <v>35</v>
      </c>
      <c r="L4713" s="37">
        <v>333</v>
      </c>
      <c r="M4713" s="38" t="s">
        <v>36</v>
      </c>
      <c r="N4713" s="38" t="str">
        <f t="shared" si="147"/>
        <v>0315</v>
      </c>
      <c r="O4713" s="83">
        <v>11468.38</v>
      </c>
    </row>
    <row r="4714" spans="1:15" s="22" customFormat="1" ht="11.15" customHeight="1" x14ac:dyDescent="0.2">
      <c r="A4714" s="39" t="s">
        <v>9428</v>
      </c>
      <c r="B4714" s="40" t="str">
        <f t="shared" si="148"/>
        <v>088002</v>
      </c>
      <c r="C4714" s="41" t="s">
        <v>9429</v>
      </c>
      <c r="D4714" s="42" t="s">
        <v>3942</v>
      </c>
      <c r="E4714" s="41" t="s">
        <v>7190</v>
      </c>
      <c r="F4714" s="42" t="s">
        <v>29</v>
      </c>
      <c r="G4714" s="42" t="s">
        <v>9410</v>
      </c>
      <c r="H4714" s="42" t="s">
        <v>32</v>
      </c>
      <c r="I4714" s="42" t="s">
        <v>9411</v>
      </c>
      <c r="J4714" s="42" t="s">
        <v>34</v>
      </c>
      <c r="K4714" s="42" t="s">
        <v>35</v>
      </c>
      <c r="L4714" s="37">
        <v>891</v>
      </c>
      <c r="M4714" s="43" t="s">
        <v>36</v>
      </c>
      <c r="N4714" s="43" t="str">
        <f t="shared" si="147"/>
        <v>0315</v>
      </c>
      <c r="O4714" s="84">
        <v>7644.41</v>
      </c>
    </row>
    <row r="4715" spans="1:15" s="22" customFormat="1" ht="11.15" customHeight="1" x14ac:dyDescent="0.2">
      <c r="A4715" s="33" t="s">
        <v>9430</v>
      </c>
      <c r="B4715" s="34" t="str">
        <f t="shared" si="148"/>
        <v>088071</v>
      </c>
      <c r="C4715" s="35" t="s">
        <v>9431</v>
      </c>
      <c r="D4715" s="36" t="s">
        <v>3942</v>
      </c>
      <c r="E4715" s="35" t="s">
        <v>7190</v>
      </c>
      <c r="F4715" s="36" t="s">
        <v>29</v>
      </c>
      <c r="G4715" s="36" t="s">
        <v>9410</v>
      </c>
      <c r="H4715" s="36" t="s">
        <v>43</v>
      </c>
      <c r="I4715" s="36" t="s">
        <v>9411</v>
      </c>
      <c r="J4715" s="36" t="s">
        <v>34</v>
      </c>
      <c r="K4715" s="36" t="s">
        <v>35</v>
      </c>
      <c r="L4715" s="37">
        <v>819</v>
      </c>
      <c r="M4715" s="38" t="s">
        <v>36</v>
      </c>
      <c r="N4715" s="38" t="str">
        <f t="shared" si="147"/>
        <v>0315</v>
      </c>
      <c r="O4715" s="83">
        <v>4103.45</v>
      </c>
    </row>
    <row r="4716" spans="1:15" s="22" customFormat="1" ht="11.15" customHeight="1" x14ac:dyDescent="0.2">
      <c r="A4716" s="39" t="s">
        <v>9432</v>
      </c>
      <c r="B4716" s="40" t="str">
        <f t="shared" si="148"/>
        <v>088014</v>
      </c>
      <c r="C4716" s="41" t="s">
        <v>9433</v>
      </c>
      <c r="D4716" s="42" t="s">
        <v>3942</v>
      </c>
      <c r="E4716" s="41" t="s">
        <v>7190</v>
      </c>
      <c r="F4716" s="42" t="s">
        <v>29</v>
      </c>
      <c r="G4716" s="42" t="s">
        <v>9410</v>
      </c>
      <c r="H4716" s="42" t="s">
        <v>32</v>
      </c>
      <c r="I4716" s="42" t="s">
        <v>9411</v>
      </c>
      <c r="J4716" s="42" t="s">
        <v>34</v>
      </c>
      <c r="K4716" s="42" t="s">
        <v>35</v>
      </c>
      <c r="L4716" s="37">
        <v>282</v>
      </c>
      <c r="M4716" s="43" t="s">
        <v>36</v>
      </c>
      <c r="N4716" s="43" t="str">
        <f t="shared" si="147"/>
        <v>0315</v>
      </c>
      <c r="O4716" s="84">
        <v>14305.67</v>
      </c>
    </row>
    <row r="4717" spans="1:15" s="22" customFormat="1" ht="11.15" customHeight="1" x14ac:dyDescent="0.35">
      <c r="A4717" s="44" t="s">
        <v>9434</v>
      </c>
      <c r="B4717" s="45" t="str">
        <f t="shared" si="148"/>
        <v>088022</v>
      </c>
      <c r="C4717" s="46" t="s">
        <v>9435</v>
      </c>
      <c r="D4717" s="46" t="s">
        <v>3942</v>
      </c>
      <c r="E4717" s="46" t="s">
        <v>7190</v>
      </c>
      <c r="F4717" s="46"/>
      <c r="G4717" s="46" t="s">
        <v>9410</v>
      </c>
      <c r="H4717" s="46" t="s">
        <v>43</v>
      </c>
      <c r="I4717" s="46" t="s">
        <v>9411</v>
      </c>
      <c r="J4717" s="46" t="s">
        <v>34</v>
      </c>
      <c r="K4717" s="46" t="s">
        <v>35</v>
      </c>
      <c r="L4717" s="37">
        <v>850</v>
      </c>
      <c r="M4717" s="47" t="s">
        <v>36</v>
      </c>
      <c r="N4717" s="38" t="str">
        <f t="shared" si="147"/>
        <v>0315</v>
      </c>
      <c r="O4717" s="83">
        <v>14020.71</v>
      </c>
    </row>
    <row r="4718" spans="1:15" s="22" customFormat="1" ht="11.15" customHeight="1" x14ac:dyDescent="0.2">
      <c r="A4718" s="39" t="s">
        <v>9436</v>
      </c>
      <c r="B4718" s="40" t="str">
        <f t="shared" si="148"/>
        <v>088127</v>
      </c>
      <c r="C4718" s="41" t="s">
        <v>9437</v>
      </c>
      <c r="D4718" s="42" t="s">
        <v>3942</v>
      </c>
      <c r="E4718" s="41" t="s">
        <v>7190</v>
      </c>
      <c r="F4718" s="42" t="s">
        <v>29</v>
      </c>
      <c r="G4718" s="42" t="s">
        <v>9410</v>
      </c>
      <c r="H4718" s="42" t="s">
        <v>32</v>
      </c>
      <c r="I4718" s="42" t="s">
        <v>9411</v>
      </c>
      <c r="J4718" s="42" t="s">
        <v>34</v>
      </c>
      <c r="K4718" s="42" t="s">
        <v>35</v>
      </c>
      <c r="L4718" s="37">
        <v>110</v>
      </c>
      <c r="M4718" s="43" t="s">
        <v>36</v>
      </c>
      <c r="N4718" s="43" t="str">
        <f t="shared" si="147"/>
        <v>0315</v>
      </c>
      <c r="O4718" s="84">
        <v>19105.68</v>
      </c>
    </row>
    <row r="4719" spans="1:15" s="22" customFormat="1" ht="11.15" customHeight="1" x14ac:dyDescent="0.2">
      <c r="A4719" s="33" t="s">
        <v>9438</v>
      </c>
      <c r="B4719" s="34" t="str">
        <f t="shared" si="148"/>
        <v>088062</v>
      </c>
      <c r="C4719" s="35" t="s">
        <v>9439</v>
      </c>
      <c r="D4719" s="36" t="s">
        <v>3942</v>
      </c>
      <c r="E4719" s="35" t="s">
        <v>7190</v>
      </c>
      <c r="F4719" s="36" t="s">
        <v>29</v>
      </c>
      <c r="G4719" s="36" t="s">
        <v>9410</v>
      </c>
      <c r="H4719" s="36" t="s">
        <v>32</v>
      </c>
      <c r="I4719" s="36" t="s">
        <v>9411</v>
      </c>
      <c r="J4719" s="36" t="s">
        <v>34</v>
      </c>
      <c r="K4719" s="36" t="s">
        <v>35</v>
      </c>
      <c r="L4719" s="37">
        <v>130</v>
      </c>
      <c r="M4719" s="38" t="s">
        <v>36</v>
      </c>
      <c r="N4719" s="38" t="str">
        <f t="shared" si="147"/>
        <v>0315</v>
      </c>
      <c r="O4719" s="83">
        <v>16197.81</v>
      </c>
    </row>
    <row r="4720" spans="1:15" s="22" customFormat="1" ht="11.15" customHeight="1" x14ac:dyDescent="0.2">
      <c r="A4720" s="39" t="s">
        <v>9440</v>
      </c>
      <c r="B4720" s="40" t="str">
        <f t="shared" si="148"/>
        <v>088007</v>
      </c>
      <c r="C4720" s="41" t="s">
        <v>9441</v>
      </c>
      <c r="D4720" s="42" t="s">
        <v>3942</v>
      </c>
      <c r="E4720" s="41" t="s">
        <v>7190</v>
      </c>
      <c r="F4720" s="42" t="s">
        <v>29</v>
      </c>
      <c r="G4720" s="42" t="s">
        <v>9410</v>
      </c>
      <c r="H4720" s="42" t="s">
        <v>32</v>
      </c>
      <c r="I4720" s="42" t="s">
        <v>9411</v>
      </c>
      <c r="J4720" s="42" t="s">
        <v>34</v>
      </c>
      <c r="K4720" s="42" t="s">
        <v>35</v>
      </c>
      <c r="L4720" s="37">
        <v>49</v>
      </c>
      <c r="M4720" s="43" t="s">
        <v>36</v>
      </c>
      <c r="N4720" s="43" t="str">
        <f t="shared" si="147"/>
        <v>0315</v>
      </c>
      <c r="O4720" s="84">
        <v>39917.300000000003</v>
      </c>
    </row>
    <row r="4721" spans="1:15" s="22" customFormat="1" ht="11.15" customHeight="1" x14ac:dyDescent="0.2">
      <c r="A4721" s="33" t="s">
        <v>9442</v>
      </c>
      <c r="B4721" s="34" t="str">
        <f t="shared" si="148"/>
        <v>088015</v>
      </c>
      <c r="C4721" s="35" t="s">
        <v>9443</v>
      </c>
      <c r="D4721" s="36" t="s">
        <v>3942</v>
      </c>
      <c r="E4721" s="35" t="s">
        <v>7190</v>
      </c>
      <c r="F4721" s="36" t="s">
        <v>29</v>
      </c>
      <c r="G4721" s="36" t="s">
        <v>9410</v>
      </c>
      <c r="H4721" s="36" t="s">
        <v>43</v>
      </c>
      <c r="I4721" s="36" t="s">
        <v>9411</v>
      </c>
      <c r="J4721" s="36" t="s">
        <v>34</v>
      </c>
      <c r="K4721" s="36" t="s">
        <v>35</v>
      </c>
      <c r="L4721" s="37">
        <v>596</v>
      </c>
      <c r="M4721" s="38" t="s">
        <v>36</v>
      </c>
      <c r="N4721" s="38" t="str">
        <f t="shared" si="147"/>
        <v>0315</v>
      </c>
      <c r="O4721" s="83">
        <v>8112.73</v>
      </c>
    </row>
    <row r="4722" spans="1:15" s="22" customFormat="1" ht="11.15" customHeight="1" x14ac:dyDescent="0.2">
      <c r="A4722" s="39" t="s">
        <v>9444</v>
      </c>
      <c r="B4722" s="40" t="str">
        <f t="shared" si="148"/>
        <v>088082</v>
      </c>
      <c r="C4722" s="41" t="s">
        <v>9445</v>
      </c>
      <c r="D4722" s="42" t="s">
        <v>3942</v>
      </c>
      <c r="E4722" s="41" t="s">
        <v>7190</v>
      </c>
      <c r="F4722" s="42" t="s">
        <v>29</v>
      </c>
      <c r="G4722" s="42" t="s">
        <v>9410</v>
      </c>
      <c r="H4722" s="42" t="s">
        <v>43</v>
      </c>
      <c r="I4722" s="42" t="s">
        <v>9411</v>
      </c>
      <c r="J4722" s="42" t="s">
        <v>34</v>
      </c>
      <c r="K4722" s="42" t="s">
        <v>35</v>
      </c>
      <c r="L4722" s="37">
        <v>381</v>
      </c>
      <c r="M4722" s="43" t="s">
        <v>36</v>
      </c>
      <c r="N4722" s="43" t="str">
        <f t="shared" si="147"/>
        <v>0315</v>
      </c>
      <c r="O4722" s="84">
        <v>6266.27</v>
      </c>
    </row>
    <row r="4723" spans="1:15" s="22" customFormat="1" ht="11.15" customHeight="1" x14ac:dyDescent="0.2">
      <c r="A4723" s="33" t="s">
        <v>9446</v>
      </c>
      <c r="B4723" s="34" t="str">
        <f t="shared" si="148"/>
        <v>088023</v>
      </c>
      <c r="C4723" s="35" t="s">
        <v>9447</v>
      </c>
      <c r="D4723" s="36" t="s">
        <v>3942</v>
      </c>
      <c r="E4723" s="35" t="s">
        <v>7190</v>
      </c>
      <c r="F4723" s="36" t="s">
        <v>29</v>
      </c>
      <c r="G4723" s="36" t="s">
        <v>9410</v>
      </c>
      <c r="H4723" s="36" t="s">
        <v>43</v>
      </c>
      <c r="I4723" s="36" t="s">
        <v>9411</v>
      </c>
      <c r="J4723" s="36" t="s">
        <v>34</v>
      </c>
      <c r="K4723" s="36" t="s">
        <v>35</v>
      </c>
      <c r="L4723" s="37">
        <v>511</v>
      </c>
      <c r="M4723" s="38" t="s">
        <v>36</v>
      </c>
      <c r="N4723" s="38" t="str">
        <f t="shared" si="147"/>
        <v>0315</v>
      </c>
      <c r="O4723" s="83">
        <v>6645.66</v>
      </c>
    </row>
    <row r="4724" spans="1:15" s="22" customFormat="1" ht="11.15" customHeight="1" x14ac:dyDescent="0.2">
      <c r="A4724" s="39" t="s">
        <v>9448</v>
      </c>
      <c r="B4724" s="40" t="str">
        <f t="shared" si="148"/>
        <v>088009</v>
      </c>
      <c r="C4724" s="41" t="s">
        <v>9449</v>
      </c>
      <c r="D4724" s="42" t="s">
        <v>3942</v>
      </c>
      <c r="E4724" s="41" t="s">
        <v>7190</v>
      </c>
      <c r="F4724" s="42" t="s">
        <v>29</v>
      </c>
      <c r="G4724" s="42" t="s">
        <v>9410</v>
      </c>
      <c r="H4724" s="42" t="s">
        <v>32</v>
      </c>
      <c r="I4724" s="42" t="s">
        <v>9411</v>
      </c>
      <c r="J4724" s="42" t="s">
        <v>34</v>
      </c>
      <c r="K4724" s="42" t="s">
        <v>35</v>
      </c>
      <c r="L4724" s="37">
        <v>210</v>
      </c>
      <c r="M4724" s="43" t="s">
        <v>36</v>
      </c>
      <c r="N4724" s="43" t="str">
        <f t="shared" si="147"/>
        <v>0315</v>
      </c>
      <c r="O4724" s="84">
        <v>14598.44</v>
      </c>
    </row>
    <row r="4725" spans="1:15" s="22" customFormat="1" ht="11.15" customHeight="1" x14ac:dyDescent="0.2">
      <c r="A4725" s="33" t="s">
        <v>9450</v>
      </c>
      <c r="B4725" s="34" t="str">
        <f t="shared" si="148"/>
        <v>088001</v>
      </c>
      <c r="C4725" s="35" t="s">
        <v>9451</v>
      </c>
      <c r="D4725" s="36" t="s">
        <v>3942</v>
      </c>
      <c r="E4725" s="35" t="s">
        <v>7190</v>
      </c>
      <c r="F4725" s="36" t="s">
        <v>29</v>
      </c>
      <c r="G4725" s="36" t="s">
        <v>9410</v>
      </c>
      <c r="H4725" s="36" t="s">
        <v>32</v>
      </c>
      <c r="I4725" s="36" t="s">
        <v>9411</v>
      </c>
      <c r="J4725" s="36" t="s">
        <v>34</v>
      </c>
      <c r="K4725" s="36" t="s">
        <v>35</v>
      </c>
      <c r="L4725" s="37">
        <v>355</v>
      </c>
      <c r="M4725" s="38" t="s">
        <v>36</v>
      </c>
      <c r="N4725" s="38" t="str">
        <f t="shared" si="147"/>
        <v>0315</v>
      </c>
      <c r="O4725" s="83">
        <v>6602.59</v>
      </c>
    </row>
    <row r="4726" spans="1:15" s="22" customFormat="1" ht="11.15" customHeight="1" x14ac:dyDescent="0.2">
      <c r="A4726" s="39" t="s">
        <v>9452</v>
      </c>
      <c r="B4726" s="40" t="str">
        <f t="shared" si="148"/>
        <v>088011</v>
      </c>
      <c r="C4726" s="41" t="s">
        <v>9453</v>
      </c>
      <c r="D4726" s="42" t="s">
        <v>3942</v>
      </c>
      <c r="E4726" s="41" t="s">
        <v>7190</v>
      </c>
      <c r="F4726" s="42" t="s">
        <v>29</v>
      </c>
      <c r="G4726" s="42" t="s">
        <v>9410</v>
      </c>
      <c r="H4726" s="42" t="s">
        <v>32</v>
      </c>
      <c r="I4726" s="42" t="s">
        <v>9411</v>
      </c>
      <c r="J4726" s="42" t="s">
        <v>34</v>
      </c>
      <c r="K4726" s="42" t="s">
        <v>35</v>
      </c>
      <c r="L4726" s="37">
        <v>171</v>
      </c>
      <c r="M4726" s="43" t="s">
        <v>36</v>
      </c>
      <c r="N4726" s="43" t="str">
        <f t="shared" si="147"/>
        <v>0315</v>
      </c>
      <c r="O4726" s="84">
        <v>17799.46</v>
      </c>
    </row>
    <row r="4727" spans="1:15" s="22" customFormat="1" ht="11.15" customHeight="1" x14ac:dyDescent="0.2">
      <c r="A4727" s="33" t="s">
        <v>9454</v>
      </c>
      <c r="B4727" s="34" t="str">
        <f t="shared" si="148"/>
        <v>088124</v>
      </c>
      <c r="C4727" s="35" t="s">
        <v>9455</v>
      </c>
      <c r="D4727" s="36" t="s">
        <v>3942</v>
      </c>
      <c r="E4727" s="35" t="s">
        <v>7190</v>
      </c>
      <c r="F4727" s="36" t="s">
        <v>29</v>
      </c>
      <c r="G4727" s="36" t="s">
        <v>9410</v>
      </c>
      <c r="H4727" s="36" t="s">
        <v>43</v>
      </c>
      <c r="I4727" s="36" t="s">
        <v>9411</v>
      </c>
      <c r="J4727" s="36" t="s">
        <v>34</v>
      </c>
      <c r="K4727" s="36" t="s">
        <v>35</v>
      </c>
      <c r="L4727" s="37">
        <v>9</v>
      </c>
      <c r="M4727" s="38" t="s">
        <v>36</v>
      </c>
      <c r="N4727" s="38" t="str">
        <f t="shared" si="147"/>
        <v>0315</v>
      </c>
      <c r="O4727" s="83">
        <v>32921.949999999997</v>
      </c>
    </row>
    <row r="4728" spans="1:15" s="22" customFormat="1" ht="11.15" customHeight="1" x14ac:dyDescent="0.35">
      <c r="A4728" s="48" t="s">
        <v>9456</v>
      </c>
      <c r="B4728" s="49" t="str">
        <f t="shared" si="148"/>
        <v>088103</v>
      </c>
      <c r="C4728" s="50" t="s">
        <v>9457</v>
      </c>
      <c r="D4728" s="50" t="s">
        <v>3942</v>
      </c>
      <c r="E4728" s="50" t="s">
        <v>7190</v>
      </c>
      <c r="F4728" s="50"/>
      <c r="G4728" s="50" t="s">
        <v>9410</v>
      </c>
      <c r="H4728" s="50" t="s">
        <v>32</v>
      </c>
      <c r="I4728" s="50" t="s">
        <v>9411</v>
      </c>
      <c r="J4728" s="50" t="s">
        <v>34</v>
      </c>
      <c r="K4728" s="50" t="s">
        <v>35</v>
      </c>
      <c r="L4728" s="37">
        <v>36</v>
      </c>
      <c r="M4728" s="51" t="s">
        <v>36</v>
      </c>
      <c r="N4728" s="43" t="str">
        <f t="shared" si="147"/>
        <v>0315</v>
      </c>
      <c r="O4728" s="84">
        <v>14287.32</v>
      </c>
    </row>
    <row r="4729" spans="1:15" s="22" customFormat="1" ht="11.15" customHeight="1" x14ac:dyDescent="0.35">
      <c r="A4729" s="44" t="s">
        <v>9458</v>
      </c>
      <c r="B4729" s="45" t="str">
        <f t="shared" si="148"/>
        <v>088125</v>
      </c>
      <c r="C4729" s="46" t="s">
        <v>9459</v>
      </c>
      <c r="D4729" s="46" t="s">
        <v>3942</v>
      </c>
      <c r="E4729" s="46" t="s">
        <v>7190</v>
      </c>
      <c r="F4729" s="46" t="s">
        <v>29</v>
      </c>
      <c r="G4729" s="46" t="s">
        <v>9410</v>
      </c>
      <c r="H4729" s="46" t="s">
        <v>43</v>
      </c>
      <c r="I4729" s="46" t="s">
        <v>9411</v>
      </c>
      <c r="J4729" s="46" t="s">
        <v>619</v>
      </c>
      <c r="K4729" s="46" t="s">
        <v>35</v>
      </c>
      <c r="L4729" s="37">
        <v>35</v>
      </c>
      <c r="M4729" s="47" t="s">
        <v>36</v>
      </c>
      <c r="N4729" s="38" t="str">
        <f t="shared" si="147"/>
        <v>0315</v>
      </c>
      <c r="O4729" s="83" t="s">
        <v>9460</v>
      </c>
    </row>
    <row r="4730" spans="1:15" s="22" customFormat="1" ht="11.15" customHeight="1" x14ac:dyDescent="0.2">
      <c r="A4730" s="39" t="s">
        <v>9461</v>
      </c>
      <c r="B4730" s="40" t="str">
        <f t="shared" si="148"/>
        <v>088090</v>
      </c>
      <c r="C4730" s="41" t="s">
        <v>9462</v>
      </c>
      <c r="D4730" s="42" t="s">
        <v>3942</v>
      </c>
      <c r="E4730" s="41" t="s">
        <v>7190</v>
      </c>
      <c r="F4730" s="42" t="s">
        <v>29</v>
      </c>
      <c r="G4730" s="42" t="s">
        <v>9410</v>
      </c>
      <c r="H4730" s="42" t="s">
        <v>43</v>
      </c>
      <c r="I4730" s="42" t="s">
        <v>9411</v>
      </c>
      <c r="J4730" s="42" t="s">
        <v>34</v>
      </c>
      <c r="K4730" s="42" t="s">
        <v>35</v>
      </c>
      <c r="L4730" s="37">
        <v>137</v>
      </c>
      <c r="M4730" s="43" t="s">
        <v>36</v>
      </c>
      <c r="N4730" s="43" t="str">
        <f t="shared" si="147"/>
        <v>0315</v>
      </c>
      <c r="O4730" s="84">
        <v>9314.69</v>
      </c>
    </row>
    <row r="4731" spans="1:15" s="22" customFormat="1" ht="11.15" customHeight="1" x14ac:dyDescent="0.2">
      <c r="A4731" s="33" t="s">
        <v>9463</v>
      </c>
      <c r="B4731" s="34" t="str">
        <f t="shared" si="148"/>
        <v>088006</v>
      </c>
      <c r="C4731" s="35" t="s">
        <v>9464</v>
      </c>
      <c r="D4731" s="36" t="s">
        <v>3942</v>
      </c>
      <c r="E4731" s="35" t="s">
        <v>7190</v>
      </c>
      <c r="F4731" s="36" t="s">
        <v>29</v>
      </c>
      <c r="G4731" s="36" t="s">
        <v>9410</v>
      </c>
      <c r="H4731" s="36" t="s">
        <v>32</v>
      </c>
      <c r="I4731" s="36" t="s">
        <v>9411</v>
      </c>
      <c r="J4731" s="36" t="s">
        <v>34</v>
      </c>
      <c r="K4731" s="36" t="s">
        <v>35</v>
      </c>
      <c r="L4731" s="37">
        <v>45</v>
      </c>
      <c r="M4731" s="38" t="s">
        <v>36</v>
      </c>
      <c r="N4731" s="38" t="str">
        <f t="shared" ref="N4731:N4794" si="149">TEXT(G4731,"0000")</f>
        <v>0315</v>
      </c>
      <c r="O4731" s="83">
        <v>38864.39</v>
      </c>
    </row>
    <row r="4732" spans="1:15" s="22" customFormat="1" ht="11.15" customHeight="1" x14ac:dyDescent="0.2">
      <c r="A4732" s="39" t="s">
        <v>9465</v>
      </c>
      <c r="B4732" s="40" t="str">
        <f t="shared" si="148"/>
        <v>088091</v>
      </c>
      <c r="C4732" s="41" t="s">
        <v>9466</v>
      </c>
      <c r="D4732" s="42" t="s">
        <v>3942</v>
      </c>
      <c r="E4732" s="41" t="s">
        <v>7190</v>
      </c>
      <c r="F4732" s="42" t="s">
        <v>29</v>
      </c>
      <c r="G4732" s="42" t="s">
        <v>9410</v>
      </c>
      <c r="H4732" s="42" t="s">
        <v>43</v>
      </c>
      <c r="I4732" s="42" t="s">
        <v>9411</v>
      </c>
      <c r="J4732" s="42" t="s">
        <v>34</v>
      </c>
      <c r="K4732" s="42" t="s">
        <v>35</v>
      </c>
      <c r="L4732" s="37">
        <v>69</v>
      </c>
      <c r="M4732" s="43" t="s">
        <v>36</v>
      </c>
      <c r="N4732" s="43" t="str">
        <f t="shared" si="149"/>
        <v>0315</v>
      </c>
      <c r="O4732" s="84">
        <v>9155.68</v>
      </c>
    </row>
    <row r="4733" spans="1:15" s="22" customFormat="1" ht="11.15" customHeight="1" x14ac:dyDescent="0.2">
      <c r="A4733" s="33" t="s">
        <v>9467</v>
      </c>
      <c r="B4733" s="34" t="str">
        <f t="shared" si="148"/>
        <v>088012</v>
      </c>
      <c r="C4733" s="35" t="s">
        <v>9468</v>
      </c>
      <c r="D4733" s="36" t="s">
        <v>3942</v>
      </c>
      <c r="E4733" s="35" t="s">
        <v>7190</v>
      </c>
      <c r="F4733" s="36" t="s">
        <v>29</v>
      </c>
      <c r="G4733" s="36" t="s">
        <v>9410</v>
      </c>
      <c r="H4733" s="36" t="s">
        <v>32</v>
      </c>
      <c r="I4733" s="36" t="s">
        <v>9411</v>
      </c>
      <c r="J4733" s="36" t="s">
        <v>34</v>
      </c>
      <c r="K4733" s="36" t="s">
        <v>35</v>
      </c>
      <c r="L4733" s="37">
        <v>146</v>
      </c>
      <c r="M4733" s="38" t="s">
        <v>36</v>
      </c>
      <c r="N4733" s="38" t="str">
        <f t="shared" si="149"/>
        <v>0315</v>
      </c>
      <c r="O4733" s="83">
        <v>11212.15</v>
      </c>
    </row>
    <row r="4734" spans="1:15" s="22" customFormat="1" ht="11.15" customHeight="1" x14ac:dyDescent="0.2">
      <c r="A4734" s="39" t="s">
        <v>9469</v>
      </c>
      <c r="B4734" s="40" t="str">
        <f t="shared" si="148"/>
        <v>088024</v>
      </c>
      <c r="C4734" s="41" t="s">
        <v>9470</v>
      </c>
      <c r="D4734" s="42" t="s">
        <v>3942</v>
      </c>
      <c r="E4734" s="41" t="s">
        <v>7190</v>
      </c>
      <c r="F4734" s="42" t="s">
        <v>29</v>
      </c>
      <c r="G4734" s="42" t="s">
        <v>9410</v>
      </c>
      <c r="H4734" s="42" t="s">
        <v>43</v>
      </c>
      <c r="I4734" s="42" t="s">
        <v>9411</v>
      </c>
      <c r="J4734" s="42" t="s">
        <v>34</v>
      </c>
      <c r="K4734" s="42" t="s">
        <v>35</v>
      </c>
      <c r="L4734" s="37">
        <v>0</v>
      </c>
      <c r="M4734" s="43" t="s">
        <v>36</v>
      </c>
      <c r="N4734" s="43" t="str">
        <f t="shared" si="149"/>
        <v>0315</v>
      </c>
      <c r="O4734" s="84">
        <v>7607.52</v>
      </c>
    </row>
    <row r="4735" spans="1:15" s="22" customFormat="1" ht="11.15" customHeight="1" x14ac:dyDescent="0.2">
      <c r="A4735" s="33" t="s">
        <v>9471</v>
      </c>
      <c r="B4735" s="34" t="str">
        <f t="shared" si="148"/>
        <v>088025</v>
      </c>
      <c r="C4735" s="35" t="s">
        <v>9472</v>
      </c>
      <c r="D4735" s="36" t="s">
        <v>3942</v>
      </c>
      <c r="E4735" s="35" t="s">
        <v>7190</v>
      </c>
      <c r="F4735" s="36" t="s">
        <v>29</v>
      </c>
      <c r="G4735" s="36" t="s">
        <v>9410</v>
      </c>
      <c r="H4735" s="36" t="s">
        <v>43</v>
      </c>
      <c r="I4735" s="36" t="s">
        <v>9411</v>
      </c>
      <c r="J4735" s="36" t="s">
        <v>34</v>
      </c>
      <c r="K4735" s="36" t="s">
        <v>35</v>
      </c>
      <c r="L4735" s="37">
        <v>129</v>
      </c>
      <c r="M4735" s="38" t="s">
        <v>36</v>
      </c>
      <c r="N4735" s="38" t="str">
        <f t="shared" si="149"/>
        <v>0315</v>
      </c>
      <c r="O4735" s="83">
        <v>8251.2000000000007</v>
      </c>
    </row>
    <row r="4736" spans="1:15" s="22" customFormat="1" ht="11.15" customHeight="1" x14ac:dyDescent="0.2">
      <c r="A4736" s="39" t="s">
        <v>9473</v>
      </c>
      <c r="B4736" s="40" t="str">
        <f t="shared" si="148"/>
        <v>088144</v>
      </c>
      <c r="C4736" s="41" t="s">
        <v>9474</v>
      </c>
      <c r="D4736" s="42" t="s">
        <v>3942</v>
      </c>
      <c r="E4736" s="41" t="s">
        <v>7190</v>
      </c>
      <c r="F4736" s="42" t="s">
        <v>29</v>
      </c>
      <c r="G4736" s="42" t="s">
        <v>9410</v>
      </c>
      <c r="H4736" s="42" t="s">
        <v>43</v>
      </c>
      <c r="I4736" s="42" t="s">
        <v>9411</v>
      </c>
      <c r="J4736" s="42" t="s">
        <v>34</v>
      </c>
      <c r="K4736" s="42" t="s">
        <v>35</v>
      </c>
      <c r="L4736" s="37">
        <v>95</v>
      </c>
      <c r="M4736" s="43" t="s">
        <v>36</v>
      </c>
      <c r="N4736" s="43" t="str">
        <f t="shared" si="149"/>
        <v>0315</v>
      </c>
      <c r="O4736" s="84">
        <v>8475.61</v>
      </c>
    </row>
    <row r="4737" spans="1:15" s="22" customFormat="1" ht="11.15" customHeight="1" x14ac:dyDescent="0.2">
      <c r="A4737" s="33" t="s">
        <v>9475</v>
      </c>
      <c r="B4737" s="34" t="str">
        <f t="shared" si="148"/>
        <v>088046</v>
      </c>
      <c r="C4737" s="35" t="s">
        <v>9476</v>
      </c>
      <c r="D4737" s="36" t="s">
        <v>3942</v>
      </c>
      <c r="E4737" s="35" t="s">
        <v>7190</v>
      </c>
      <c r="F4737" s="36" t="s">
        <v>29</v>
      </c>
      <c r="G4737" s="36" t="s">
        <v>9410</v>
      </c>
      <c r="H4737" s="36" t="s">
        <v>43</v>
      </c>
      <c r="I4737" s="36" t="s">
        <v>9411</v>
      </c>
      <c r="J4737" s="36" t="s">
        <v>34</v>
      </c>
      <c r="K4737" s="36" t="s">
        <v>35</v>
      </c>
      <c r="L4737" s="37">
        <v>60</v>
      </c>
      <c r="M4737" s="38" t="s">
        <v>36</v>
      </c>
      <c r="N4737" s="38" t="str">
        <f t="shared" si="149"/>
        <v>0315</v>
      </c>
      <c r="O4737" s="83">
        <v>9360.7999999999993</v>
      </c>
    </row>
    <row r="4738" spans="1:15" s="22" customFormat="1" ht="11.15" customHeight="1" x14ac:dyDescent="0.2">
      <c r="A4738" s="39" t="s">
        <v>9477</v>
      </c>
      <c r="B4738" s="40" t="str">
        <f t="shared" si="148"/>
        <v>088013</v>
      </c>
      <c r="C4738" s="41" t="s">
        <v>9449</v>
      </c>
      <c r="D4738" s="42" t="s">
        <v>3942</v>
      </c>
      <c r="E4738" s="41" t="s">
        <v>7190</v>
      </c>
      <c r="F4738" s="42" t="s">
        <v>29</v>
      </c>
      <c r="G4738" s="42" t="s">
        <v>9410</v>
      </c>
      <c r="H4738" s="42" t="s">
        <v>32</v>
      </c>
      <c r="I4738" s="42" t="s">
        <v>9411</v>
      </c>
      <c r="J4738" s="42" t="s">
        <v>34</v>
      </c>
      <c r="K4738" s="42" t="s">
        <v>35</v>
      </c>
      <c r="L4738" s="37">
        <v>76</v>
      </c>
      <c r="M4738" s="43" t="s">
        <v>36</v>
      </c>
      <c r="N4738" s="43" t="str">
        <f t="shared" si="149"/>
        <v>0315</v>
      </c>
      <c r="O4738" s="84">
        <v>12788.08</v>
      </c>
    </row>
    <row r="4739" spans="1:15" s="22" customFormat="1" ht="11.15" customHeight="1" x14ac:dyDescent="0.2">
      <c r="A4739" s="33" t="s">
        <v>9478</v>
      </c>
      <c r="B4739" s="34" t="str">
        <f t="shared" ref="B4739:B4802" si="150">HYPERLINK(CONCATENATE("https://project.daccord.ru/2024/Items/PL_ItemView.php?Reference=",A4739),A4739)</f>
        <v>088170</v>
      </c>
      <c r="C4739" s="35" t="s">
        <v>9479</v>
      </c>
      <c r="D4739" s="36" t="s">
        <v>3942</v>
      </c>
      <c r="E4739" s="35" t="s">
        <v>7190</v>
      </c>
      <c r="F4739" s="36" t="s">
        <v>29</v>
      </c>
      <c r="G4739" s="36" t="s">
        <v>9410</v>
      </c>
      <c r="H4739" s="36" t="s">
        <v>43</v>
      </c>
      <c r="I4739" s="36" t="s">
        <v>9411</v>
      </c>
      <c r="J4739" s="36" t="s">
        <v>34</v>
      </c>
      <c r="K4739" s="36" t="s">
        <v>35</v>
      </c>
      <c r="L4739" s="37">
        <v>470</v>
      </c>
      <c r="M4739" s="38" t="s">
        <v>36</v>
      </c>
      <c r="N4739" s="38" t="str">
        <f t="shared" si="149"/>
        <v>0315</v>
      </c>
      <c r="O4739" s="83">
        <v>1200.6300000000001</v>
      </c>
    </row>
    <row r="4740" spans="1:15" s="22" customFormat="1" ht="11.15" customHeight="1" x14ac:dyDescent="0.2">
      <c r="A4740" s="39" t="s">
        <v>9480</v>
      </c>
      <c r="B4740" s="40" t="str">
        <f t="shared" si="150"/>
        <v>088120</v>
      </c>
      <c r="C4740" s="41" t="s">
        <v>9481</v>
      </c>
      <c r="D4740" s="42" t="s">
        <v>3942</v>
      </c>
      <c r="E4740" s="41" t="s">
        <v>7190</v>
      </c>
      <c r="F4740" s="42" t="s">
        <v>29</v>
      </c>
      <c r="G4740" s="42" t="s">
        <v>9410</v>
      </c>
      <c r="H4740" s="42" t="s">
        <v>43</v>
      </c>
      <c r="I4740" s="42" t="s">
        <v>9411</v>
      </c>
      <c r="J4740" s="42" t="s">
        <v>34</v>
      </c>
      <c r="K4740" s="42" t="s">
        <v>35</v>
      </c>
      <c r="L4740" s="37">
        <v>0</v>
      </c>
      <c r="M4740" s="43" t="s">
        <v>36</v>
      </c>
      <c r="N4740" s="43" t="str">
        <f t="shared" si="149"/>
        <v>0315</v>
      </c>
      <c r="O4740" s="84">
        <v>30788.37</v>
      </c>
    </row>
    <row r="4741" spans="1:15" s="22" customFormat="1" ht="11.15" customHeight="1" x14ac:dyDescent="0.2">
      <c r="A4741" s="33" t="s">
        <v>9482</v>
      </c>
      <c r="B4741" s="34" t="str">
        <f t="shared" si="150"/>
        <v>088008</v>
      </c>
      <c r="C4741" s="35" t="s">
        <v>9483</v>
      </c>
      <c r="D4741" s="36" t="s">
        <v>3942</v>
      </c>
      <c r="E4741" s="35" t="s">
        <v>7190</v>
      </c>
      <c r="F4741" s="36" t="s">
        <v>29</v>
      </c>
      <c r="G4741" s="36" t="s">
        <v>9410</v>
      </c>
      <c r="H4741" s="36" t="s">
        <v>32</v>
      </c>
      <c r="I4741" s="36" t="s">
        <v>9411</v>
      </c>
      <c r="J4741" s="36" t="s">
        <v>34</v>
      </c>
      <c r="K4741" s="36" t="s">
        <v>35</v>
      </c>
      <c r="L4741" s="37">
        <v>19</v>
      </c>
      <c r="M4741" s="38" t="s">
        <v>36</v>
      </c>
      <c r="N4741" s="38" t="str">
        <f t="shared" si="149"/>
        <v>0315</v>
      </c>
      <c r="O4741" s="83">
        <v>45240.25</v>
      </c>
    </row>
    <row r="4742" spans="1:15" s="22" customFormat="1" ht="11.15" customHeight="1" x14ac:dyDescent="0.2">
      <c r="A4742" s="39" t="s">
        <v>9484</v>
      </c>
      <c r="B4742" s="40" t="str">
        <f t="shared" si="150"/>
        <v>088069</v>
      </c>
      <c r="C4742" s="41" t="s">
        <v>9485</v>
      </c>
      <c r="D4742" s="42" t="s">
        <v>3942</v>
      </c>
      <c r="E4742" s="41" t="s">
        <v>7190</v>
      </c>
      <c r="F4742" s="42" t="s">
        <v>29</v>
      </c>
      <c r="G4742" s="42" t="s">
        <v>9410</v>
      </c>
      <c r="H4742" s="42" t="s">
        <v>32</v>
      </c>
      <c r="I4742" s="42" t="s">
        <v>9411</v>
      </c>
      <c r="J4742" s="42" t="s">
        <v>34</v>
      </c>
      <c r="K4742" s="42" t="s">
        <v>35</v>
      </c>
      <c r="L4742" s="37">
        <v>171</v>
      </c>
      <c r="M4742" s="43" t="s">
        <v>36</v>
      </c>
      <c r="N4742" s="43" t="str">
        <f t="shared" si="149"/>
        <v>0315</v>
      </c>
      <c r="O4742" s="84">
        <v>6479.12</v>
      </c>
    </row>
    <row r="4743" spans="1:15" s="22" customFormat="1" ht="11.15" customHeight="1" x14ac:dyDescent="0.2">
      <c r="A4743" s="33" t="s">
        <v>9486</v>
      </c>
      <c r="B4743" s="34" t="str">
        <f t="shared" si="150"/>
        <v>088105</v>
      </c>
      <c r="C4743" s="35" t="s">
        <v>9487</v>
      </c>
      <c r="D4743" s="36" t="s">
        <v>3942</v>
      </c>
      <c r="E4743" s="35" t="s">
        <v>7190</v>
      </c>
      <c r="F4743" s="36" t="s">
        <v>29</v>
      </c>
      <c r="G4743" s="36" t="s">
        <v>9410</v>
      </c>
      <c r="H4743" s="36" t="s">
        <v>32</v>
      </c>
      <c r="I4743" s="36" t="s">
        <v>9411</v>
      </c>
      <c r="J4743" s="36" t="s">
        <v>34</v>
      </c>
      <c r="K4743" s="36" t="s">
        <v>35</v>
      </c>
      <c r="L4743" s="37">
        <v>33</v>
      </c>
      <c r="M4743" s="38" t="s">
        <v>36</v>
      </c>
      <c r="N4743" s="38" t="str">
        <f t="shared" si="149"/>
        <v>0315</v>
      </c>
      <c r="O4743" s="83">
        <v>15437.02</v>
      </c>
    </row>
    <row r="4744" spans="1:15" s="22" customFormat="1" ht="11.15" customHeight="1" x14ac:dyDescent="0.2">
      <c r="A4744" s="39" t="s">
        <v>9488</v>
      </c>
      <c r="B4744" s="40" t="str">
        <f t="shared" si="150"/>
        <v>088089</v>
      </c>
      <c r="C4744" s="41" t="s">
        <v>9489</v>
      </c>
      <c r="D4744" s="42" t="s">
        <v>3942</v>
      </c>
      <c r="E4744" s="41" t="s">
        <v>7190</v>
      </c>
      <c r="F4744" s="42" t="s">
        <v>29</v>
      </c>
      <c r="G4744" s="42" t="s">
        <v>9410</v>
      </c>
      <c r="H4744" s="42" t="s">
        <v>43</v>
      </c>
      <c r="I4744" s="42" t="s">
        <v>9411</v>
      </c>
      <c r="J4744" s="42" t="s">
        <v>34</v>
      </c>
      <c r="K4744" s="42" t="s">
        <v>35</v>
      </c>
      <c r="L4744" s="37">
        <v>178</v>
      </c>
      <c r="M4744" s="43" t="s">
        <v>36</v>
      </c>
      <c r="N4744" s="43" t="str">
        <f t="shared" si="149"/>
        <v>0315</v>
      </c>
      <c r="O4744" s="84">
        <v>2726.07</v>
      </c>
    </row>
    <row r="4745" spans="1:15" s="22" customFormat="1" ht="11.15" customHeight="1" x14ac:dyDescent="0.35">
      <c r="A4745" s="44" t="s">
        <v>9490</v>
      </c>
      <c r="B4745" s="45" t="str">
        <f t="shared" si="150"/>
        <v>088041</v>
      </c>
      <c r="C4745" s="46" t="s">
        <v>9491</v>
      </c>
      <c r="D4745" s="46" t="s">
        <v>3942</v>
      </c>
      <c r="E4745" s="46" t="s">
        <v>7190</v>
      </c>
      <c r="F4745" s="46"/>
      <c r="G4745" s="46" t="s">
        <v>9410</v>
      </c>
      <c r="H4745" s="46" t="s">
        <v>43</v>
      </c>
      <c r="I4745" s="46" t="s">
        <v>9411</v>
      </c>
      <c r="J4745" s="46" t="s">
        <v>619</v>
      </c>
      <c r="K4745" s="46" t="s">
        <v>35</v>
      </c>
      <c r="L4745" s="37">
        <v>50</v>
      </c>
      <c r="M4745" s="47" t="s">
        <v>36</v>
      </c>
      <c r="N4745" s="38" t="str">
        <f t="shared" si="149"/>
        <v>0315</v>
      </c>
      <c r="O4745" s="83">
        <v>7239.15</v>
      </c>
    </row>
    <row r="4746" spans="1:15" s="22" customFormat="1" ht="11.15" customHeight="1" x14ac:dyDescent="0.2">
      <c r="A4746" s="39" t="s">
        <v>9492</v>
      </c>
      <c r="B4746" s="40" t="str">
        <f t="shared" si="150"/>
        <v>088104</v>
      </c>
      <c r="C4746" s="41" t="s">
        <v>9493</v>
      </c>
      <c r="D4746" s="42" t="s">
        <v>3942</v>
      </c>
      <c r="E4746" s="41" t="s">
        <v>7190</v>
      </c>
      <c r="F4746" s="42" t="s">
        <v>29</v>
      </c>
      <c r="G4746" s="42" t="s">
        <v>9410</v>
      </c>
      <c r="H4746" s="42" t="s">
        <v>32</v>
      </c>
      <c r="I4746" s="42" t="s">
        <v>9411</v>
      </c>
      <c r="J4746" s="42" t="s">
        <v>34</v>
      </c>
      <c r="K4746" s="42" t="s">
        <v>35</v>
      </c>
      <c r="L4746" s="37">
        <v>0</v>
      </c>
      <c r="M4746" s="43" t="s">
        <v>36</v>
      </c>
      <c r="N4746" s="43" t="str">
        <f t="shared" si="149"/>
        <v>0315</v>
      </c>
      <c r="O4746" s="84">
        <v>14781.28</v>
      </c>
    </row>
    <row r="4747" spans="1:15" s="22" customFormat="1" ht="11.15" customHeight="1" x14ac:dyDescent="0.2">
      <c r="A4747" s="33" t="s">
        <v>9494</v>
      </c>
      <c r="B4747" s="34" t="str">
        <f t="shared" si="150"/>
        <v>088099</v>
      </c>
      <c r="C4747" s="35" t="s">
        <v>9495</v>
      </c>
      <c r="D4747" s="36" t="s">
        <v>3942</v>
      </c>
      <c r="E4747" s="35" t="s">
        <v>7190</v>
      </c>
      <c r="F4747" s="36" t="s">
        <v>29</v>
      </c>
      <c r="G4747" s="36" t="s">
        <v>9410</v>
      </c>
      <c r="H4747" s="36" t="s">
        <v>43</v>
      </c>
      <c r="I4747" s="36" t="s">
        <v>9411</v>
      </c>
      <c r="J4747" s="36" t="s">
        <v>34</v>
      </c>
      <c r="K4747" s="36" t="s">
        <v>35</v>
      </c>
      <c r="L4747" s="37">
        <v>169</v>
      </c>
      <c r="M4747" s="38" t="s">
        <v>36</v>
      </c>
      <c r="N4747" s="38" t="str">
        <f t="shared" si="149"/>
        <v>0315</v>
      </c>
      <c r="O4747" s="83">
        <v>4041.61</v>
      </c>
    </row>
    <row r="4748" spans="1:15" s="22" customFormat="1" ht="11.15" customHeight="1" x14ac:dyDescent="0.2">
      <c r="A4748" s="39" t="s">
        <v>9496</v>
      </c>
      <c r="B4748" s="40" t="str">
        <f t="shared" si="150"/>
        <v>088081</v>
      </c>
      <c r="C4748" s="41" t="s">
        <v>9497</v>
      </c>
      <c r="D4748" s="42" t="s">
        <v>3942</v>
      </c>
      <c r="E4748" s="41" t="s">
        <v>7190</v>
      </c>
      <c r="F4748" s="42" t="s">
        <v>29</v>
      </c>
      <c r="G4748" s="42" t="s">
        <v>9410</v>
      </c>
      <c r="H4748" s="42" t="s">
        <v>43</v>
      </c>
      <c r="I4748" s="42" t="s">
        <v>9411</v>
      </c>
      <c r="J4748" s="42" t="s">
        <v>34</v>
      </c>
      <c r="K4748" s="42" t="s">
        <v>35</v>
      </c>
      <c r="L4748" s="37">
        <v>102</v>
      </c>
      <c r="M4748" s="43" t="s">
        <v>36</v>
      </c>
      <c r="N4748" s="43" t="str">
        <f t="shared" si="149"/>
        <v>0315</v>
      </c>
      <c r="O4748" s="84">
        <v>6167.56</v>
      </c>
    </row>
    <row r="4749" spans="1:15" s="22" customFormat="1" ht="11.15" customHeight="1" x14ac:dyDescent="0.2">
      <c r="A4749" s="33" t="s">
        <v>9498</v>
      </c>
      <c r="B4749" s="34" t="str">
        <f t="shared" si="150"/>
        <v>089634</v>
      </c>
      <c r="C4749" s="35" t="s">
        <v>9499</v>
      </c>
      <c r="D4749" s="36" t="s">
        <v>3942</v>
      </c>
      <c r="E4749" s="35" t="s">
        <v>7190</v>
      </c>
      <c r="F4749" s="36" t="s">
        <v>29</v>
      </c>
      <c r="G4749" s="36" t="s">
        <v>9410</v>
      </c>
      <c r="H4749" s="36" t="s">
        <v>32</v>
      </c>
      <c r="I4749" s="36" t="s">
        <v>9411</v>
      </c>
      <c r="J4749" s="36" t="s">
        <v>34</v>
      </c>
      <c r="K4749" s="36" t="s">
        <v>35</v>
      </c>
      <c r="L4749" s="37">
        <v>7</v>
      </c>
      <c r="M4749" s="38" t="s">
        <v>36</v>
      </c>
      <c r="N4749" s="38" t="str">
        <f t="shared" si="149"/>
        <v>0315</v>
      </c>
      <c r="O4749" s="83">
        <v>32992.44</v>
      </c>
    </row>
    <row r="4750" spans="1:15" s="22" customFormat="1" ht="11.15" customHeight="1" x14ac:dyDescent="0.2">
      <c r="A4750" s="39" t="s">
        <v>9500</v>
      </c>
      <c r="B4750" s="40" t="str">
        <f t="shared" si="150"/>
        <v>088108</v>
      </c>
      <c r="C4750" s="41" t="s">
        <v>9501</v>
      </c>
      <c r="D4750" s="42" t="s">
        <v>3942</v>
      </c>
      <c r="E4750" s="41" t="s">
        <v>7190</v>
      </c>
      <c r="F4750" s="42" t="s">
        <v>29</v>
      </c>
      <c r="G4750" s="42" t="s">
        <v>9410</v>
      </c>
      <c r="H4750" s="42" t="s">
        <v>32</v>
      </c>
      <c r="I4750" s="42" t="s">
        <v>9411</v>
      </c>
      <c r="J4750" s="42" t="s">
        <v>34</v>
      </c>
      <c r="K4750" s="42" t="s">
        <v>35</v>
      </c>
      <c r="L4750" s="37">
        <v>22</v>
      </c>
      <c r="M4750" s="43" t="s">
        <v>36</v>
      </c>
      <c r="N4750" s="43" t="str">
        <f t="shared" si="149"/>
        <v>0315</v>
      </c>
      <c r="O4750" s="84">
        <v>20672.439999999999</v>
      </c>
    </row>
    <row r="4751" spans="1:15" s="22" customFormat="1" ht="11.15" customHeight="1" x14ac:dyDescent="0.2">
      <c r="A4751" s="33" t="s">
        <v>9502</v>
      </c>
      <c r="B4751" s="34" t="str">
        <f t="shared" si="150"/>
        <v>088016</v>
      </c>
      <c r="C4751" s="35" t="s">
        <v>9503</v>
      </c>
      <c r="D4751" s="36" t="s">
        <v>3942</v>
      </c>
      <c r="E4751" s="35" t="s">
        <v>7190</v>
      </c>
      <c r="F4751" s="36" t="s">
        <v>29</v>
      </c>
      <c r="G4751" s="36" t="s">
        <v>9410</v>
      </c>
      <c r="H4751" s="36" t="s">
        <v>43</v>
      </c>
      <c r="I4751" s="36" t="s">
        <v>9411</v>
      </c>
      <c r="J4751" s="36" t="s">
        <v>34</v>
      </c>
      <c r="K4751" s="36" t="s">
        <v>35</v>
      </c>
      <c r="L4751" s="37">
        <v>79</v>
      </c>
      <c r="M4751" s="38" t="s">
        <v>36</v>
      </c>
      <c r="N4751" s="38" t="str">
        <f t="shared" si="149"/>
        <v>0315</v>
      </c>
      <c r="O4751" s="83">
        <v>8283.82</v>
      </c>
    </row>
    <row r="4752" spans="1:15" s="22" customFormat="1" ht="11.15" customHeight="1" x14ac:dyDescent="0.35">
      <c r="A4752" s="48" t="s">
        <v>9504</v>
      </c>
      <c r="B4752" s="49" t="str">
        <f t="shared" si="150"/>
        <v>088005</v>
      </c>
      <c r="C4752" s="50" t="s">
        <v>9505</v>
      </c>
      <c r="D4752" s="50" t="s">
        <v>3942</v>
      </c>
      <c r="E4752" s="50" t="s">
        <v>7190</v>
      </c>
      <c r="F4752" s="50"/>
      <c r="G4752" s="50" t="s">
        <v>9410</v>
      </c>
      <c r="H4752" s="50" t="s">
        <v>32</v>
      </c>
      <c r="I4752" s="50" t="s">
        <v>9411</v>
      </c>
      <c r="J4752" s="50" t="s">
        <v>34</v>
      </c>
      <c r="K4752" s="50" t="s">
        <v>35</v>
      </c>
      <c r="L4752" s="37">
        <v>7</v>
      </c>
      <c r="M4752" s="51" t="s">
        <v>36</v>
      </c>
      <c r="N4752" s="43" t="str">
        <f t="shared" si="149"/>
        <v>0315</v>
      </c>
      <c r="O4752" s="84">
        <v>12132.84</v>
      </c>
    </row>
    <row r="4753" spans="1:15" s="22" customFormat="1" ht="11.15" customHeight="1" x14ac:dyDescent="0.2">
      <c r="A4753" s="33" t="s">
        <v>9506</v>
      </c>
      <c r="B4753" s="34" t="str">
        <f t="shared" si="150"/>
        <v>088010</v>
      </c>
      <c r="C4753" s="35" t="s">
        <v>9507</v>
      </c>
      <c r="D4753" s="36" t="s">
        <v>3942</v>
      </c>
      <c r="E4753" s="35" t="s">
        <v>7190</v>
      </c>
      <c r="F4753" s="36" t="s">
        <v>29</v>
      </c>
      <c r="G4753" s="36" t="s">
        <v>9410</v>
      </c>
      <c r="H4753" s="36" t="s">
        <v>32</v>
      </c>
      <c r="I4753" s="36" t="s">
        <v>9411</v>
      </c>
      <c r="J4753" s="36" t="s">
        <v>34</v>
      </c>
      <c r="K4753" s="36" t="s">
        <v>35</v>
      </c>
      <c r="L4753" s="37">
        <v>6</v>
      </c>
      <c r="M4753" s="38" t="s">
        <v>36</v>
      </c>
      <c r="N4753" s="38" t="str">
        <f t="shared" si="149"/>
        <v>0315</v>
      </c>
      <c r="O4753" s="83">
        <v>16072.58</v>
      </c>
    </row>
    <row r="4754" spans="1:15" s="22" customFormat="1" ht="11.15" customHeight="1" x14ac:dyDescent="0.2">
      <c r="A4754" s="39" t="s">
        <v>9508</v>
      </c>
      <c r="B4754" s="40" t="str">
        <f t="shared" si="150"/>
        <v>088027</v>
      </c>
      <c r="C4754" s="41" t="s">
        <v>9509</v>
      </c>
      <c r="D4754" s="42" t="s">
        <v>3942</v>
      </c>
      <c r="E4754" s="41" t="s">
        <v>7190</v>
      </c>
      <c r="F4754" s="42" t="s">
        <v>29</v>
      </c>
      <c r="G4754" s="42" t="s">
        <v>9410</v>
      </c>
      <c r="H4754" s="42" t="s">
        <v>43</v>
      </c>
      <c r="I4754" s="42" t="s">
        <v>9411</v>
      </c>
      <c r="J4754" s="42" t="s">
        <v>34</v>
      </c>
      <c r="K4754" s="42" t="s">
        <v>35</v>
      </c>
      <c r="L4754" s="37">
        <v>178</v>
      </c>
      <c r="M4754" s="43" t="s">
        <v>36</v>
      </c>
      <c r="N4754" s="43" t="str">
        <f t="shared" si="149"/>
        <v>0315</v>
      </c>
      <c r="O4754" s="84">
        <v>1745.72</v>
      </c>
    </row>
    <row r="4755" spans="1:15" s="22" customFormat="1" ht="11.15" customHeight="1" x14ac:dyDescent="0.2">
      <c r="A4755" s="33" t="s">
        <v>9510</v>
      </c>
      <c r="B4755" s="34" t="str">
        <f t="shared" si="150"/>
        <v>088028</v>
      </c>
      <c r="C4755" s="35" t="s">
        <v>9511</v>
      </c>
      <c r="D4755" s="36" t="s">
        <v>3942</v>
      </c>
      <c r="E4755" s="35" t="s">
        <v>7190</v>
      </c>
      <c r="F4755" s="36" t="s">
        <v>29</v>
      </c>
      <c r="G4755" s="36" t="s">
        <v>9410</v>
      </c>
      <c r="H4755" s="36" t="s">
        <v>43</v>
      </c>
      <c r="I4755" s="36" t="s">
        <v>9411</v>
      </c>
      <c r="J4755" s="36" t="s">
        <v>34</v>
      </c>
      <c r="K4755" s="36" t="s">
        <v>35</v>
      </c>
      <c r="L4755" s="37">
        <v>157</v>
      </c>
      <c r="M4755" s="38" t="s">
        <v>36</v>
      </c>
      <c r="N4755" s="38" t="str">
        <f t="shared" si="149"/>
        <v>0315</v>
      </c>
      <c r="O4755" s="83">
        <v>1908.88</v>
      </c>
    </row>
    <row r="4756" spans="1:15" s="22" customFormat="1" ht="11.15" customHeight="1" x14ac:dyDescent="0.2">
      <c r="A4756" s="39" t="s">
        <v>9512</v>
      </c>
      <c r="B4756" s="40" t="str">
        <f t="shared" si="150"/>
        <v>088044</v>
      </c>
      <c r="C4756" s="41" t="s">
        <v>9513</v>
      </c>
      <c r="D4756" s="42" t="s">
        <v>3942</v>
      </c>
      <c r="E4756" s="41" t="s">
        <v>7190</v>
      </c>
      <c r="F4756" s="42" t="s">
        <v>29</v>
      </c>
      <c r="G4756" s="42" t="s">
        <v>9410</v>
      </c>
      <c r="H4756" s="42" t="s">
        <v>43</v>
      </c>
      <c r="I4756" s="42" t="s">
        <v>9411</v>
      </c>
      <c r="J4756" s="42" t="s">
        <v>34</v>
      </c>
      <c r="K4756" s="42" t="s">
        <v>35</v>
      </c>
      <c r="L4756" s="37">
        <v>110</v>
      </c>
      <c r="M4756" s="43" t="s">
        <v>36</v>
      </c>
      <c r="N4756" s="43" t="str">
        <f t="shared" si="149"/>
        <v>0315</v>
      </c>
      <c r="O4756" s="84">
        <v>3087.61</v>
      </c>
    </row>
    <row r="4757" spans="1:15" s="22" customFormat="1" ht="11.15" customHeight="1" x14ac:dyDescent="0.2">
      <c r="A4757" s="33" t="s">
        <v>9514</v>
      </c>
      <c r="B4757" s="34" t="str">
        <f t="shared" si="150"/>
        <v>088038</v>
      </c>
      <c r="C4757" s="35" t="s">
        <v>9515</v>
      </c>
      <c r="D4757" s="36" t="s">
        <v>3942</v>
      </c>
      <c r="E4757" s="35" t="s">
        <v>7190</v>
      </c>
      <c r="F4757" s="36" t="s">
        <v>29</v>
      </c>
      <c r="G4757" s="36" t="s">
        <v>9410</v>
      </c>
      <c r="H4757" s="36" t="s">
        <v>43</v>
      </c>
      <c r="I4757" s="36" t="s">
        <v>9411</v>
      </c>
      <c r="J4757" s="36" t="s">
        <v>34</v>
      </c>
      <c r="K4757" s="36" t="s">
        <v>35</v>
      </c>
      <c r="L4757" s="37">
        <v>38</v>
      </c>
      <c r="M4757" s="38" t="s">
        <v>36</v>
      </c>
      <c r="N4757" s="38" t="str">
        <f t="shared" si="149"/>
        <v>0315</v>
      </c>
      <c r="O4757" s="83">
        <v>8926.7900000000009</v>
      </c>
    </row>
    <row r="4758" spans="1:15" s="22" customFormat="1" ht="11.15" customHeight="1" x14ac:dyDescent="0.2">
      <c r="A4758" s="39" t="s">
        <v>9516</v>
      </c>
      <c r="B4758" s="40" t="str">
        <f t="shared" si="150"/>
        <v>088083</v>
      </c>
      <c r="C4758" s="41" t="s">
        <v>9517</v>
      </c>
      <c r="D4758" s="42" t="s">
        <v>3942</v>
      </c>
      <c r="E4758" s="41" t="s">
        <v>7190</v>
      </c>
      <c r="F4758" s="42" t="s">
        <v>29</v>
      </c>
      <c r="G4758" s="42" t="s">
        <v>9410</v>
      </c>
      <c r="H4758" s="42" t="s">
        <v>43</v>
      </c>
      <c r="I4758" s="42" t="s">
        <v>9411</v>
      </c>
      <c r="J4758" s="42" t="s">
        <v>34</v>
      </c>
      <c r="K4758" s="42" t="s">
        <v>35</v>
      </c>
      <c r="L4758" s="37">
        <v>3</v>
      </c>
      <c r="M4758" s="43" t="s">
        <v>36</v>
      </c>
      <c r="N4758" s="43" t="str">
        <f t="shared" si="149"/>
        <v>0315</v>
      </c>
      <c r="O4758" s="84">
        <v>6540.51</v>
      </c>
    </row>
    <row r="4759" spans="1:15" s="22" customFormat="1" ht="11.15" customHeight="1" x14ac:dyDescent="0.2">
      <c r="A4759" s="33" t="s">
        <v>9518</v>
      </c>
      <c r="B4759" s="34" t="str">
        <f t="shared" si="150"/>
        <v>088026</v>
      </c>
      <c r="C4759" s="35" t="s">
        <v>9519</v>
      </c>
      <c r="D4759" s="36" t="s">
        <v>3942</v>
      </c>
      <c r="E4759" s="35" t="s">
        <v>7190</v>
      </c>
      <c r="F4759" s="36" t="s">
        <v>29</v>
      </c>
      <c r="G4759" s="36" t="s">
        <v>9410</v>
      </c>
      <c r="H4759" s="36" t="s">
        <v>43</v>
      </c>
      <c r="I4759" s="36" t="s">
        <v>9411</v>
      </c>
      <c r="J4759" s="36" t="s">
        <v>34</v>
      </c>
      <c r="K4759" s="36" t="s">
        <v>35</v>
      </c>
      <c r="L4759" s="37">
        <v>184</v>
      </c>
      <c r="M4759" s="38" t="s">
        <v>36</v>
      </c>
      <c r="N4759" s="38" t="str">
        <f t="shared" si="149"/>
        <v>0315</v>
      </c>
      <c r="O4759" s="83">
        <v>1292.93</v>
      </c>
    </row>
    <row r="4760" spans="1:15" s="22" customFormat="1" ht="11.15" customHeight="1" x14ac:dyDescent="0.2">
      <c r="A4760" s="39" t="s">
        <v>9520</v>
      </c>
      <c r="B4760" s="40" t="str">
        <f t="shared" si="150"/>
        <v>088004</v>
      </c>
      <c r="C4760" s="41" t="s">
        <v>9521</v>
      </c>
      <c r="D4760" s="42" t="s">
        <v>3942</v>
      </c>
      <c r="E4760" s="41" t="s">
        <v>7190</v>
      </c>
      <c r="F4760" s="42" t="s">
        <v>29</v>
      </c>
      <c r="G4760" s="42" t="s">
        <v>9410</v>
      </c>
      <c r="H4760" s="42" t="s">
        <v>32</v>
      </c>
      <c r="I4760" s="42" t="s">
        <v>9411</v>
      </c>
      <c r="J4760" s="42" t="s">
        <v>34</v>
      </c>
      <c r="K4760" s="42" t="s">
        <v>35</v>
      </c>
      <c r="L4760" s="37">
        <v>0</v>
      </c>
      <c r="M4760" s="43" t="s">
        <v>36</v>
      </c>
      <c r="N4760" s="43" t="str">
        <f t="shared" si="149"/>
        <v>0315</v>
      </c>
      <c r="O4760" s="84">
        <v>31469.22</v>
      </c>
    </row>
    <row r="4761" spans="1:15" s="22" customFormat="1" ht="11.15" customHeight="1" x14ac:dyDescent="0.2">
      <c r="A4761" s="33" t="s">
        <v>9522</v>
      </c>
      <c r="B4761" s="34" t="str">
        <f t="shared" si="150"/>
        <v>088017</v>
      </c>
      <c r="C4761" s="35" t="s">
        <v>9523</v>
      </c>
      <c r="D4761" s="36" t="s">
        <v>3942</v>
      </c>
      <c r="E4761" s="35" t="s">
        <v>7190</v>
      </c>
      <c r="F4761" s="36" t="s">
        <v>29</v>
      </c>
      <c r="G4761" s="36" t="s">
        <v>9410</v>
      </c>
      <c r="H4761" s="36" t="s">
        <v>43</v>
      </c>
      <c r="I4761" s="36" t="s">
        <v>9411</v>
      </c>
      <c r="J4761" s="36" t="s">
        <v>34</v>
      </c>
      <c r="K4761" s="36" t="s">
        <v>35</v>
      </c>
      <c r="L4761" s="37">
        <v>30</v>
      </c>
      <c r="M4761" s="38" t="s">
        <v>36</v>
      </c>
      <c r="N4761" s="38" t="str">
        <f t="shared" si="149"/>
        <v>0315</v>
      </c>
      <c r="O4761" s="83">
        <v>11236.78</v>
      </c>
    </row>
    <row r="4762" spans="1:15" s="22" customFormat="1" ht="11.15" customHeight="1" x14ac:dyDescent="0.2">
      <c r="A4762" s="39" t="s">
        <v>9524</v>
      </c>
      <c r="B4762" s="40" t="str">
        <f t="shared" si="150"/>
        <v>088040</v>
      </c>
      <c r="C4762" s="41" t="s">
        <v>9525</v>
      </c>
      <c r="D4762" s="42" t="s">
        <v>3942</v>
      </c>
      <c r="E4762" s="41" t="s">
        <v>7190</v>
      </c>
      <c r="F4762" s="42" t="s">
        <v>29</v>
      </c>
      <c r="G4762" s="42" t="s">
        <v>9410</v>
      </c>
      <c r="H4762" s="42" t="s">
        <v>43</v>
      </c>
      <c r="I4762" s="42" t="s">
        <v>9411</v>
      </c>
      <c r="J4762" s="42" t="s">
        <v>34</v>
      </c>
      <c r="K4762" s="42" t="s">
        <v>35</v>
      </c>
      <c r="L4762" s="37">
        <v>32</v>
      </c>
      <c r="M4762" s="43" t="s">
        <v>36</v>
      </c>
      <c r="N4762" s="43" t="str">
        <f t="shared" si="149"/>
        <v>0315</v>
      </c>
      <c r="O4762" s="84">
        <v>7825.69</v>
      </c>
    </row>
    <row r="4763" spans="1:15" s="22" customFormat="1" ht="11.15" customHeight="1" x14ac:dyDescent="0.2">
      <c r="A4763" s="33" t="s">
        <v>9526</v>
      </c>
      <c r="B4763" s="34" t="str">
        <f t="shared" si="150"/>
        <v>088042</v>
      </c>
      <c r="C4763" s="35" t="s">
        <v>9527</v>
      </c>
      <c r="D4763" s="36" t="s">
        <v>3942</v>
      </c>
      <c r="E4763" s="35" t="s">
        <v>7190</v>
      </c>
      <c r="F4763" s="36" t="s">
        <v>29</v>
      </c>
      <c r="G4763" s="36" t="s">
        <v>9410</v>
      </c>
      <c r="H4763" s="36" t="s">
        <v>43</v>
      </c>
      <c r="I4763" s="36" t="s">
        <v>9411</v>
      </c>
      <c r="J4763" s="36" t="s">
        <v>34</v>
      </c>
      <c r="K4763" s="36" t="s">
        <v>35</v>
      </c>
      <c r="L4763" s="37">
        <v>65</v>
      </c>
      <c r="M4763" s="38" t="s">
        <v>36</v>
      </c>
      <c r="N4763" s="38" t="str">
        <f t="shared" si="149"/>
        <v>0315</v>
      </c>
      <c r="O4763" s="83">
        <v>2921.22</v>
      </c>
    </row>
    <row r="4764" spans="1:15" s="22" customFormat="1" ht="11.15" customHeight="1" x14ac:dyDescent="0.2">
      <c r="A4764" s="39" t="s">
        <v>9528</v>
      </c>
      <c r="B4764" s="40" t="str">
        <f t="shared" si="150"/>
        <v>089635</v>
      </c>
      <c r="C4764" s="41" t="s">
        <v>9529</v>
      </c>
      <c r="D4764" s="42" t="s">
        <v>3942</v>
      </c>
      <c r="E4764" s="41" t="s">
        <v>7190</v>
      </c>
      <c r="F4764" s="42" t="s">
        <v>29</v>
      </c>
      <c r="G4764" s="42" t="s">
        <v>9410</v>
      </c>
      <c r="H4764" s="42" t="s">
        <v>43</v>
      </c>
      <c r="I4764" s="42" t="s">
        <v>9411</v>
      </c>
      <c r="J4764" s="42" t="s">
        <v>34</v>
      </c>
      <c r="K4764" s="42" t="s">
        <v>35</v>
      </c>
      <c r="L4764" s="37">
        <v>17</v>
      </c>
      <c r="M4764" s="43" t="s">
        <v>36</v>
      </c>
      <c r="N4764" s="43" t="str">
        <f t="shared" si="149"/>
        <v>0315</v>
      </c>
      <c r="O4764" s="84">
        <v>6234.71</v>
      </c>
    </row>
    <row r="4765" spans="1:15" s="22" customFormat="1" ht="11.15" customHeight="1" x14ac:dyDescent="0.2">
      <c r="A4765" s="33" t="s">
        <v>9530</v>
      </c>
      <c r="B4765" s="34" t="str">
        <f t="shared" si="150"/>
        <v>089639</v>
      </c>
      <c r="C4765" s="35" t="s">
        <v>9531</v>
      </c>
      <c r="D4765" s="36" t="s">
        <v>3942</v>
      </c>
      <c r="E4765" s="35" t="s">
        <v>7190</v>
      </c>
      <c r="F4765" s="36" t="s">
        <v>29</v>
      </c>
      <c r="G4765" s="36" t="s">
        <v>9410</v>
      </c>
      <c r="H4765" s="36" t="s">
        <v>43</v>
      </c>
      <c r="I4765" s="36" t="s">
        <v>9411</v>
      </c>
      <c r="J4765" s="36" t="s">
        <v>34</v>
      </c>
      <c r="K4765" s="36" t="s">
        <v>35</v>
      </c>
      <c r="L4765" s="37">
        <v>12</v>
      </c>
      <c r="M4765" s="38" t="s">
        <v>36</v>
      </c>
      <c r="N4765" s="38" t="str">
        <f t="shared" si="149"/>
        <v>0315</v>
      </c>
      <c r="O4765" s="83">
        <v>13368.3</v>
      </c>
    </row>
    <row r="4766" spans="1:15" s="22" customFormat="1" ht="11.15" customHeight="1" x14ac:dyDescent="0.2">
      <c r="A4766" s="39" t="s">
        <v>9532</v>
      </c>
      <c r="B4766" s="40" t="str">
        <f t="shared" si="150"/>
        <v>089638</v>
      </c>
      <c r="C4766" s="41" t="s">
        <v>9533</v>
      </c>
      <c r="D4766" s="42" t="s">
        <v>3942</v>
      </c>
      <c r="E4766" s="41" t="s">
        <v>7190</v>
      </c>
      <c r="F4766" s="42" t="s">
        <v>29</v>
      </c>
      <c r="G4766" s="42" t="s">
        <v>9410</v>
      </c>
      <c r="H4766" s="42" t="s">
        <v>43</v>
      </c>
      <c r="I4766" s="42" t="s">
        <v>9411</v>
      </c>
      <c r="J4766" s="42" t="s">
        <v>34</v>
      </c>
      <c r="K4766" s="42" t="s">
        <v>35</v>
      </c>
      <c r="L4766" s="37">
        <v>10</v>
      </c>
      <c r="M4766" s="43" t="s">
        <v>36</v>
      </c>
      <c r="N4766" s="43" t="str">
        <f t="shared" si="149"/>
        <v>0315</v>
      </c>
      <c r="O4766" s="84">
        <v>7955.51</v>
      </c>
    </row>
    <row r="4767" spans="1:15" s="22" customFormat="1" ht="12" customHeight="1" x14ac:dyDescent="0.2">
      <c r="A4767" s="33" t="s">
        <v>9534</v>
      </c>
      <c r="B4767" s="34" t="str">
        <f t="shared" si="150"/>
        <v>088048</v>
      </c>
      <c r="C4767" s="35" t="s">
        <v>9535</v>
      </c>
      <c r="D4767" s="36" t="s">
        <v>3942</v>
      </c>
      <c r="E4767" s="35" t="s">
        <v>7190</v>
      </c>
      <c r="F4767" s="36" t="s">
        <v>29</v>
      </c>
      <c r="G4767" s="36" t="s">
        <v>9410</v>
      </c>
      <c r="H4767" s="36" t="s">
        <v>43</v>
      </c>
      <c r="I4767" s="36" t="s">
        <v>9411</v>
      </c>
      <c r="J4767" s="36" t="s">
        <v>34</v>
      </c>
      <c r="K4767" s="36" t="s">
        <v>35</v>
      </c>
      <c r="L4767" s="37">
        <v>11</v>
      </c>
      <c r="M4767" s="38" t="s">
        <v>36</v>
      </c>
      <c r="N4767" s="38" t="str">
        <f t="shared" si="149"/>
        <v>0315</v>
      </c>
      <c r="O4767" s="83">
        <v>11140.75</v>
      </c>
    </row>
    <row r="4768" spans="1:15" s="22" customFormat="1" ht="11.15" customHeight="1" x14ac:dyDescent="0.2">
      <c r="A4768" s="39" t="s">
        <v>9536</v>
      </c>
      <c r="B4768" s="40" t="str">
        <f t="shared" si="150"/>
        <v>088036</v>
      </c>
      <c r="C4768" s="41" t="s">
        <v>9537</v>
      </c>
      <c r="D4768" s="42" t="s">
        <v>3942</v>
      </c>
      <c r="E4768" s="41" t="s">
        <v>7190</v>
      </c>
      <c r="F4768" s="42" t="s">
        <v>29</v>
      </c>
      <c r="G4768" s="42" t="s">
        <v>9410</v>
      </c>
      <c r="H4768" s="42" t="s">
        <v>43</v>
      </c>
      <c r="I4768" s="42" t="s">
        <v>9411</v>
      </c>
      <c r="J4768" s="42" t="s">
        <v>34</v>
      </c>
      <c r="K4768" s="42" t="s">
        <v>35</v>
      </c>
      <c r="L4768" s="37">
        <v>18</v>
      </c>
      <c r="M4768" s="43" t="s">
        <v>36</v>
      </c>
      <c r="N4768" s="43" t="str">
        <f t="shared" si="149"/>
        <v>0315</v>
      </c>
      <c r="O4768" s="84">
        <v>8398.84</v>
      </c>
    </row>
    <row r="4769" spans="1:15" s="22" customFormat="1" ht="11.15" customHeight="1" x14ac:dyDescent="0.2">
      <c r="A4769" s="33" t="s">
        <v>9538</v>
      </c>
      <c r="B4769" s="34" t="str">
        <f t="shared" si="150"/>
        <v>088037</v>
      </c>
      <c r="C4769" s="35" t="s">
        <v>9539</v>
      </c>
      <c r="D4769" s="36" t="s">
        <v>3942</v>
      </c>
      <c r="E4769" s="35" t="s">
        <v>7190</v>
      </c>
      <c r="F4769" s="36" t="s">
        <v>29</v>
      </c>
      <c r="G4769" s="36" t="s">
        <v>9410</v>
      </c>
      <c r="H4769" s="36" t="s">
        <v>43</v>
      </c>
      <c r="I4769" s="36" t="s">
        <v>9411</v>
      </c>
      <c r="J4769" s="36" t="s">
        <v>34</v>
      </c>
      <c r="K4769" s="36" t="s">
        <v>35</v>
      </c>
      <c r="L4769" s="37">
        <v>12</v>
      </c>
      <c r="M4769" s="38" t="s">
        <v>36</v>
      </c>
      <c r="N4769" s="38" t="str">
        <f t="shared" si="149"/>
        <v>0315</v>
      </c>
      <c r="O4769" s="83">
        <v>9898.64</v>
      </c>
    </row>
    <row r="4770" spans="1:15" s="22" customFormat="1" ht="11.15" customHeight="1" x14ac:dyDescent="0.2">
      <c r="A4770" s="39" t="s">
        <v>9540</v>
      </c>
      <c r="B4770" s="40" t="str">
        <f t="shared" si="150"/>
        <v>088039</v>
      </c>
      <c r="C4770" s="41" t="s">
        <v>9541</v>
      </c>
      <c r="D4770" s="42" t="s">
        <v>3942</v>
      </c>
      <c r="E4770" s="41" t="s">
        <v>7190</v>
      </c>
      <c r="F4770" s="42" t="s">
        <v>29</v>
      </c>
      <c r="G4770" s="42" t="s">
        <v>9410</v>
      </c>
      <c r="H4770" s="42" t="s">
        <v>43</v>
      </c>
      <c r="I4770" s="42" t="s">
        <v>9411</v>
      </c>
      <c r="J4770" s="42" t="s">
        <v>34</v>
      </c>
      <c r="K4770" s="42" t="s">
        <v>35</v>
      </c>
      <c r="L4770" s="37">
        <v>24</v>
      </c>
      <c r="M4770" s="43" t="s">
        <v>36</v>
      </c>
      <c r="N4770" s="43" t="str">
        <f t="shared" si="149"/>
        <v>0315</v>
      </c>
      <c r="O4770" s="84">
        <v>7123.28</v>
      </c>
    </row>
    <row r="4771" spans="1:15" s="22" customFormat="1" ht="11.15" customHeight="1" x14ac:dyDescent="0.2">
      <c r="A4771" s="33" t="s">
        <v>9542</v>
      </c>
      <c r="B4771" s="34" t="str">
        <f t="shared" si="150"/>
        <v>088149</v>
      </c>
      <c r="C4771" s="35" t="s">
        <v>9543</v>
      </c>
      <c r="D4771" s="36" t="s">
        <v>3942</v>
      </c>
      <c r="E4771" s="35" t="s">
        <v>7190</v>
      </c>
      <c r="F4771" s="36" t="s">
        <v>29</v>
      </c>
      <c r="G4771" s="36" t="s">
        <v>9410</v>
      </c>
      <c r="H4771" s="36" t="s">
        <v>43</v>
      </c>
      <c r="I4771" s="36" t="s">
        <v>9411</v>
      </c>
      <c r="J4771" s="36" t="s">
        <v>34</v>
      </c>
      <c r="K4771" s="36" t="s">
        <v>35</v>
      </c>
      <c r="L4771" s="37">
        <v>4</v>
      </c>
      <c r="M4771" s="38" t="s">
        <v>36</v>
      </c>
      <c r="N4771" s="38" t="str">
        <f t="shared" si="149"/>
        <v>0315</v>
      </c>
      <c r="O4771" s="83">
        <v>20305.75</v>
      </c>
    </row>
    <row r="4772" spans="1:15" s="22" customFormat="1" ht="11.15" customHeight="1" x14ac:dyDescent="0.2">
      <c r="A4772" s="39" t="s">
        <v>9544</v>
      </c>
      <c r="B4772" s="40" t="str">
        <f t="shared" si="150"/>
        <v>088098</v>
      </c>
      <c r="C4772" s="41" t="s">
        <v>9545</v>
      </c>
      <c r="D4772" s="42" t="s">
        <v>3942</v>
      </c>
      <c r="E4772" s="41" t="s">
        <v>7190</v>
      </c>
      <c r="F4772" s="42" t="s">
        <v>29</v>
      </c>
      <c r="G4772" s="42" t="s">
        <v>9410</v>
      </c>
      <c r="H4772" s="42" t="s">
        <v>43</v>
      </c>
      <c r="I4772" s="42" t="s">
        <v>9411</v>
      </c>
      <c r="J4772" s="42" t="s">
        <v>34</v>
      </c>
      <c r="K4772" s="42" t="s">
        <v>35</v>
      </c>
      <c r="L4772" s="37">
        <v>24</v>
      </c>
      <c r="M4772" s="43" t="s">
        <v>36</v>
      </c>
      <c r="N4772" s="43" t="str">
        <f t="shared" si="149"/>
        <v>0315</v>
      </c>
      <c r="O4772" s="84">
        <v>4097.75</v>
      </c>
    </row>
    <row r="4773" spans="1:15" s="22" customFormat="1" ht="11.15" customHeight="1" x14ac:dyDescent="0.2">
      <c r="A4773" s="33" t="s">
        <v>9546</v>
      </c>
      <c r="B4773" s="34" t="str">
        <f t="shared" si="150"/>
        <v>089684</v>
      </c>
      <c r="C4773" s="35" t="s">
        <v>9547</v>
      </c>
      <c r="D4773" s="36" t="s">
        <v>3942</v>
      </c>
      <c r="E4773" s="35" t="s">
        <v>7190</v>
      </c>
      <c r="F4773" s="36" t="s">
        <v>29</v>
      </c>
      <c r="G4773" s="36" t="s">
        <v>9410</v>
      </c>
      <c r="H4773" s="36" t="s">
        <v>43</v>
      </c>
      <c r="I4773" s="36" t="s">
        <v>9411</v>
      </c>
      <c r="J4773" s="36" t="s">
        <v>34</v>
      </c>
      <c r="K4773" s="36" t="s">
        <v>35</v>
      </c>
      <c r="L4773" s="37">
        <v>2</v>
      </c>
      <c r="M4773" s="38" t="s">
        <v>36</v>
      </c>
      <c r="N4773" s="38" t="str">
        <f t="shared" si="149"/>
        <v>0315</v>
      </c>
      <c r="O4773" s="83">
        <v>36417.14</v>
      </c>
    </row>
    <row r="4774" spans="1:15" s="22" customFormat="1" ht="11.15" customHeight="1" x14ac:dyDescent="0.2">
      <c r="A4774" s="39" t="s">
        <v>9548</v>
      </c>
      <c r="B4774" s="40" t="str">
        <f t="shared" si="150"/>
        <v>089688</v>
      </c>
      <c r="C4774" s="41" t="s">
        <v>9549</v>
      </c>
      <c r="D4774" s="42" t="s">
        <v>3942</v>
      </c>
      <c r="E4774" s="41" t="s">
        <v>7190</v>
      </c>
      <c r="F4774" s="42" t="s">
        <v>29</v>
      </c>
      <c r="G4774" s="42" t="s">
        <v>9410</v>
      </c>
      <c r="H4774" s="42" t="s">
        <v>32</v>
      </c>
      <c r="I4774" s="42" t="s">
        <v>9411</v>
      </c>
      <c r="J4774" s="42" t="s">
        <v>34</v>
      </c>
      <c r="K4774" s="42" t="s">
        <v>35</v>
      </c>
      <c r="L4774" s="37">
        <v>1</v>
      </c>
      <c r="M4774" s="43" t="s">
        <v>36</v>
      </c>
      <c r="N4774" s="43" t="str">
        <f t="shared" si="149"/>
        <v>0315</v>
      </c>
      <c r="O4774" s="84">
        <v>66841.56</v>
      </c>
    </row>
    <row r="4775" spans="1:15" s="22" customFormat="1" ht="11.15" customHeight="1" x14ac:dyDescent="0.2">
      <c r="A4775" s="33" t="s">
        <v>9550</v>
      </c>
      <c r="B4775" s="34" t="str">
        <f t="shared" si="150"/>
        <v>088049</v>
      </c>
      <c r="C4775" s="35" t="s">
        <v>9551</v>
      </c>
      <c r="D4775" s="36" t="s">
        <v>3942</v>
      </c>
      <c r="E4775" s="35" t="s">
        <v>7190</v>
      </c>
      <c r="F4775" s="36" t="s">
        <v>29</v>
      </c>
      <c r="G4775" s="36" t="s">
        <v>9410</v>
      </c>
      <c r="H4775" s="36" t="s">
        <v>43</v>
      </c>
      <c r="I4775" s="36" t="s">
        <v>9411</v>
      </c>
      <c r="J4775" s="36" t="s">
        <v>34</v>
      </c>
      <c r="K4775" s="36" t="s">
        <v>35</v>
      </c>
      <c r="L4775" s="37">
        <v>3</v>
      </c>
      <c r="M4775" s="38" t="s">
        <v>36</v>
      </c>
      <c r="N4775" s="38" t="str">
        <f t="shared" si="149"/>
        <v>0315</v>
      </c>
      <c r="O4775" s="83">
        <v>13746.29</v>
      </c>
    </row>
    <row r="4776" spans="1:15" s="22" customFormat="1" ht="11.15" customHeight="1" x14ac:dyDescent="0.2">
      <c r="A4776" s="39" t="s">
        <v>9552</v>
      </c>
      <c r="B4776" s="40" t="str">
        <f t="shared" si="150"/>
        <v>088148</v>
      </c>
      <c r="C4776" s="41" t="s">
        <v>9553</v>
      </c>
      <c r="D4776" s="42" t="s">
        <v>3942</v>
      </c>
      <c r="E4776" s="41" t="s">
        <v>7190</v>
      </c>
      <c r="F4776" s="42" t="s">
        <v>29</v>
      </c>
      <c r="G4776" s="42" t="s">
        <v>9410</v>
      </c>
      <c r="H4776" s="42" t="s">
        <v>43</v>
      </c>
      <c r="I4776" s="42" t="s">
        <v>9411</v>
      </c>
      <c r="J4776" s="42" t="s">
        <v>34</v>
      </c>
      <c r="K4776" s="42" t="s">
        <v>35</v>
      </c>
      <c r="L4776" s="37">
        <v>6</v>
      </c>
      <c r="M4776" s="43" t="s">
        <v>36</v>
      </c>
      <c r="N4776" s="43" t="str">
        <f t="shared" si="149"/>
        <v>0315</v>
      </c>
      <c r="O4776" s="84">
        <v>16357.08</v>
      </c>
    </row>
    <row r="4777" spans="1:15" s="22" customFormat="1" ht="11.15" customHeight="1" x14ac:dyDescent="0.2">
      <c r="A4777" s="33" t="s">
        <v>9554</v>
      </c>
      <c r="B4777" s="34" t="str">
        <f t="shared" si="150"/>
        <v>089649</v>
      </c>
      <c r="C4777" s="35" t="s">
        <v>9555</v>
      </c>
      <c r="D4777" s="36" t="s">
        <v>3942</v>
      </c>
      <c r="E4777" s="35" t="s">
        <v>7190</v>
      </c>
      <c r="F4777" s="36" t="s">
        <v>29</v>
      </c>
      <c r="G4777" s="36" t="s">
        <v>9410</v>
      </c>
      <c r="H4777" s="36" t="s">
        <v>43</v>
      </c>
      <c r="I4777" s="36" t="s">
        <v>9411</v>
      </c>
      <c r="J4777" s="36" t="s">
        <v>34</v>
      </c>
      <c r="K4777" s="36" t="s">
        <v>35</v>
      </c>
      <c r="L4777" s="37">
        <v>35</v>
      </c>
      <c r="M4777" s="38" t="s">
        <v>36</v>
      </c>
      <c r="N4777" s="38" t="str">
        <f t="shared" si="149"/>
        <v>0315</v>
      </c>
      <c r="O4777" s="83">
        <v>2009.8</v>
      </c>
    </row>
    <row r="4778" spans="1:15" s="22" customFormat="1" ht="11.15" customHeight="1" x14ac:dyDescent="0.35">
      <c r="A4778" s="48" t="s">
        <v>9556</v>
      </c>
      <c r="B4778" s="49" t="str">
        <f t="shared" si="150"/>
        <v>088145</v>
      </c>
      <c r="C4778" s="50" t="s">
        <v>9557</v>
      </c>
      <c r="D4778" s="50" t="s">
        <v>3942</v>
      </c>
      <c r="E4778" s="50" t="s">
        <v>7190</v>
      </c>
      <c r="F4778" s="50" t="s">
        <v>29</v>
      </c>
      <c r="G4778" s="50" t="s">
        <v>9410</v>
      </c>
      <c r="H4778" s="50" t="s">
        <v>43</v>
      </c>
      <c r="I4778" s="50" t="s">
        <v>9411</v>
      </c>
      <c r="J4778" s="50" t="s">
        <v>619</v>
      </c>
      <c r="K4778" s="50" t="s">
        <v>35</v>
      </c>
      <c r="L4778" s="37">
        <v>2</v>
      </c>
      <c r="M4778" s="51" t="s">
        <v>36</v>
      </c>
      <c r="N4778" s="43" t="str">
        <f t="shared" si="149"/>
        <v>0315</v>
      </c>
      <c r="O4778" s="84" t="s">
        <v>9558</v>
      </c>
    </row>
    <row r="4779" spans="1:15" s="22" customFormat="1" ht="11.15" customHeight="1" x14ac:dyDescent="0.2">
      <c r="A4779" s="33" t="s">
        <v>9559</v>
      </c>
      <c r="B4779" s="34" t="str">
        <f t="shared" si="150"/>
        <v>088123</v>
      </c>
      <c r="C4779" s="35" t="s">
        <v>9560</v>
      </c>
      <c r="D4779" s="36" t="s">
        <v>3942</v>
      </c>
      <c r="E4779" s="35" t="s">
        <v>7190</v>
      </c>
      <c r="F4779" s="36" t="s">
        <v>29</v>
      </c>
      <c r="G4779" s="36" t="s">
        <v>9410</v>
      </c>
      <c r="H4779" s="36" t="s">
        <v>43</v>
      </c>
      <c r="I4779" s="36" t="s">
        <v>9411</v>
      </c>
      <c r="J4779" s="36" t="s">
        <v>34</v>
      </c>
      <c r="K4779" s="36" t="s">
        <v>35</v>
      </c>
      <c r="L4779" s="37">
        <v>0</v>
      </c>
      <c r="M4779" s="38" t="s">
        <v>36</v>
      </c>
      <c r="N4779" s="38" t="str">
        <f t="shared" si="149"/>
        <v>0315</v>
      </c>
      <c r="O4779" s="83">
        <v>36322.370000000003</v>
      </c>
    </row>
    <row r="4780" spans="1:15" s="22" customFormat="1" ht="11.15" customHeight="1" x14ac:dyDescent="0.2">
      <c r="A4780" s="39" t="s">
        <v>9561</v>
      </c>
      <c r="B4780" s="40" t="str">
        <f t="shared" si="150"/>
        <v>035807</v>
      </c>
      <c r="C4780" s="41" t="s">
        <v>9562</v>
      </c>
      <c r="D4780" s="42" t="s">
        <v>7241</v>
      </c>
      <c r="E4780" s="41" t="s">
        <v>7242</v>
      </c>
      <c r="F4780" s="42" t="s">
        <v>383</v>
      </c>
      <c r="G4780" s="42" t="s">
        <v>9563</v>
      </c>
      <c r="H4780" s="42" t="s">
        <v>43</v>
      </c>
      <c r="I4780" s="42" t="s">
        <v>9564</v>
      </c>
      <c r="J4780" s="42" t="s">
        <v>34</v>
      </c>
      <c r="K4780" s="42" t="s">
        <v>35</v>
      </c>
      <c r="L4780" s="37">
        <v>26</v>
      </c>
      <c r="M4780" s="43" t="s">
        <v>36</v>
      </c>
      <c r="N4780" s="43" t="str">
        <f t="shared" si="149"/>
        <v>0731</v>
      </c>
      <c r="O4780" s="84">
        <v>1094.95</v>
      </c>
    </row>
    <row r="4781" spans="1:15" s="22" customFormat="1" ht="11.15" customHeight="1" x14ac:dyDescent="0.2">
      <c r="A4781" s="33" t="s">
        <v>9565</v>
      </c>
      <c r="B4781" s="34" t="str">
        <f t="shared" si="150"/>
        <v>036407</v>
      </c>
      <c r="C4781" s="35" t="s">
        <v>9566</v>
      </c>
      <c r="D4781" s="36" t="s">
        <v>7241</v>
      </c>
      <c r="E4781" s="35" t="s">
        <v>7242</v>
      </c>
      <c r="F4781" s="36" t="s">
        <v>383</v>
      </c>
      <c r="G4781" s="36" t="s">
        <v>9563</v>
      </c>
      <c r="H4781" s="36" t="s">
        <v>43</v>
      </c>
      <c r="I4781" s="36" t="s">
        <v>9564</v>
      </c>
      <c r="J4781" s="36" t="s">
        <v>34</v>
      </c>
      <c r="K4781" s="36" t="s">
        <v>35</v>
      </c>
      <c r="L4781" s="37">
        <v>7</v>
      </c>
      <c r="M4781" s="38" t="s">
        <v>36</v>
      </c>
      <c r="N4781" s="38" t="str">
        <f t="shared" si="149"/>
        <v>0731</v>
      </c>
      <c r="O4781" s="83">
        <v>1162.8699999999999</v>
      </c>
    </row>
    <row r="4782" spans="1:15" s="22" customFormat="1" ht="11.15" customHeight="1" x14ac:dyDescent="0.2">
      <c r="A4782" s="39" t="s">
        <v>9567</v>
      </c>
      <c r="B4782" s="40" t="str">
        <f t="shared" si="150"/>
        <v>035619</v>
      </c>
      <c r="C4782" s="41" t="s">
        <v>9568</v>
      </c>
      <c r="D4782" s="42" t="s">
        <v>7241</v>
      </c>
      <c r="E4782" s="41" t="s">
        <v>7242</v>
      </c>
      <c r="F4782" s="42" t="s">
        <v>383</v>
      </c>
      <c r="G4782" s="42" t="s">
        <v>9563</v>
      </c>
      <c r="H4782" s="42" t="s">
        <v>32</v>
      </c>
      <c r="I4782" s="42" t="s">
        <v>9564</v>
      </c>
      <c r="J4782" s="42" t="s">
        <v>34</v>
      </c>
      <c r="K4782" s="42" t="s">
        <v>35</v>
      </c>
      <c r="L4782" s="37">
        <v>0</v>
      </c>
      <c r="M4782" s="43" t="s">
        <v>36</v>
      </c>
      <c r="N4782" s="43" t="str">
        <f t="shared" si="149"/>
        <v>0731</v>
      </c>
      <c r="O4782" s="84">
        <v>6635.78</v>
      </c>
    </row>
    <row r="4783" spans="1:15" s="22" customFormat="1" ht="11.15" customHeight="1" x14ac:dyDescent="0.2">
      <c r="A4783" s="33" t="s">
        <v>9569</v>
      </c>
      <c r="B4783" s="34" t="str">
        <f t="shared" si="150"/>
        <v>035660</v>
      </c>
      <c r="C4783" s="35" t="s">
        <v>9570</v>
      </c>
      <c r="D4783" s="36" t="s">
        <v>7241</v>
      </c>
      <c r="E4783" s="35" t="s">
        <v>7242</v>
      </c>
      <c r="F4783" s="36" t="s">
        <v>383</v>
      </c>
      <c r="G4783" s="36" t="s">
        <v>9563</v>
      </c>
      <c r="H4783" s="36" t="s">
        <v>43</v>
      </c>
      <c r="I4783" s="36" t="s">
        <v>9564</v>
      </c>
      <c r="J4783" s="36" t="s">
        <v>34</v>
      </c>
      <c r="K4783" s="36" t="s">
        <v>35</v>
      </c>
      <c r="L4783" s="37">
        <v>4</v>
      </c>
      <c r="M4783" s="38" t="s">
        <v>36</v>
      </c>
      <c r="N4783" s="38" t="str">
        <f t="shared" si="149"/>
        <v>0731</v>
      </c>
      <c r="O4783" s="83">
        <v>493.85</v>
      </c>
    </row>
    <row r="4784" spans="1:15" s="22" customFormat="1" ht="11.15" customHeight="1" x14ac:dyDescent="0.2">
      <c r="A4784" s="39" t="s">
        <v>9571</v>
      </c>
      <c r="B4784" s="40" t="str">
        <f t="shared" si="150"/>
        <v>036793</v>
      </c>
      <c r="C4784" s="41" t="s">
        <v>9572</v>
      </c>
      <c r="D4784" s="42" t="s">
        <v>7241</v>
      </c>
      <c r="E4784" s="41" t="s">
        <v>7242</v>
      </c>
      <c r="F4784" s="42" t="s">
        <v>383</v>
      </c>
      <c r="G4784" s="42" t="s">
        <v>9563</v>
      </c>
      <c r="H4784" s="42" t="s">
        <v>43</v>
      </c>
      <c r="I4784" s="42" t="s">
        <v>9564</v>
      </c>
      <c r="J4784" s="42" t="s">
        <v>34</v>
      </c>
      <c r="K4784" s="42" t="s">
        <v>35</v>
      </c>
      <c r="L4784" s="37">
        <v>5</v>
      </c>
      <c r="M4784" s="43" t="s">
        <v>36</v>
      </c>
      <c r="N4784" s="43" t="str">
        <f t="shared" si="149"/>
        <v>0731</v>
      </c>
      <c r="O4784" s="84">
        <v>208.15</v>
      </c>
    </row>
    <row r="4785" spans="1:15" s="22" customFormat="1" ht="11.15" customHeight="1" x14ac:dyDescent="0.2">
      <c r="A4785" s="33" t="s">
        <v>9573</v>
      </c>
      <c r="B4785" s="34" t="str">
        <f t="shared" si="150"/>
        <v>035007</v>
      </c>
      <c r="C4785" s="35" t="s">
        <v>9574</v>
      </c>
      <c r="D4785" s="36" t="s">
        <v>7241</v>
      </c>
      <c r="E4785" s="35" t="s">
        <v>7242</v>
      </c>
      <c r="F4785" s="36" t="s">
        <v>383</v>
      </c>
      <c r="G4785" s="36" t="s">
        <v>9575</v>
      </c>
      <c r="H4785" s="36" t="s">
        <v>32</v>
      </c>
      <c r="I4785" s="36" t="s">
        <v>9576</v>
      </c>
      <c r="J4785" s="36" t="s">
        <v>34</v>
      </c>
      <c r="K4785" s="36" t="s">
        <v>35</v>
      </c>
      <c r="L4785" s="37">
        <v>55</v>
      </c>
      <c r="M4785" s="38" t="s">
        <v>36</v>
      </c>
      <c r="N4785" s="38" t="str">
        <f t="shared" si="149"/>
        <v>0730</v>
      </c>
      <c r="O4785" s="83">
        <v>743.86</v>
      </c>
    </row>
    <row r="4786" spans="1:15" s="22" customFormat="1" ht="11.15" customHeight="1" x14ac:dyDescent="0.2">
      <c r="A4786" s="39" t="s">
        <v>9577</v>
      </c>
      <c r="B4786" s="40" t="str">
        <f t="shared" si="150"/>
        <v>035970</v>
      </c>
      <c r="C4786" s="41" t="s">
        <v>9578</v>
      </c>
      <c r="D4786" s="42" t="s">
        <v>7241</v>
      </c>
      <c r="E4786" s="41" t="s">
        <v>7242</v>
      </c>
      <c r="F4786" s="42" t="s">
        <v>383</v>
      </c>
      <c r="G4786" s="42" t="s">
        <v>9575</v>
      </c>
      <c r="H4786" s="42" t="s">
        <v>32</v>
      </c>
      <c r="I4786" s="42" t="s">
        <v>9576</v>
      </c>
      <c r="J4786" s="42" t="s">
        <v>34</v>
      </c>
      <c r="K4786" s="42" t="s">
        <v>35</v>
      </c>
      <c r="L4786" s="37">
        <v>19</v>
      </c>
      <c r="M4786" s="43" t="s">
        <v>36</v>
      </c>
      <c r="N4786" s="43" t="str">
        <f t="shared" si="149"/>
        <v>0730</v>
      </c>
      <c r="O4786" s="84">
        <v>1162.72</v>
      </c>
    </row>
    <row r="4787" spans="1:15" s="22" customFormat="1" ht="11.15" customHeight="1" x14ac:dyDescent="0.2">
      <c r="A4787" s="33" t="s">
        <v>9579</v>
      </c>
      <c r="B4787" s="34" t="str">
        <f t="shared" si="150"/>
        <v>035802</v>
      </c>
      <c r="C4787" s="35" t="s">
        <v>9580</v>
      </c>
      <c r="D4787" s="36" t="s">
        <v>7241</v>
      </c>
      <c r="E4787" s="35" t="s">
        <v>7242</v>
      </c>
      <c r="F4787" s="36" t="s">
        <v>383</v>
      </c>
      <c r="G4787" s="36" t="s">
        <v>9575</v>
      </c>
      <c r="H4787" s="36" t="s">
        <v>43</v>
      </c>
      <c r="I4787" s="36" t="s">
        <v>9576</v>
      </c>
      <c r="J4787" s="36" t="s">
        <v>34</v>
      </c>
      <c r="K4787" s="36" t="s">
        <v>35</v>
      </c>
      <c r="L4787" s="37">
        <v>92</v>
      </c>
      <c r="M4787" s="38" t="s">
        <v>36</v>
      </c>
      <c r="N4787" s="38" t="str">
        <f t="shared" si="149"/>
        <v>0730</v>
      </c>
      <c r="O4787" s="83">
        <v>189.24</v>
      </c>
    </row>
    <row r="4788" spans="1:15" s="22" customFormat="1" ht="11.15" customHeight="1" x14ac:dyDescent="0.2">
      <c r="A4788" s="39" t="s">
        <v>9581</v>
      </c>
      <c r="B4788" s="40" t="str">
        <f t="shared" si="150"/>
        <v>035815</v>
      </c>
      <c r="C4788" s="41" t="s">
        <v>9582</v>
      </c>
      <c r="D4788" s="42" t="s">
        <v>7241</v>
      </c>
      <c r="E4788" s="41" t="s">
        <v>7242</v>
      </c>
      <c r="F4788" s="42" t="s">
        <v>383</v>
      </c>
      <c r="G4788" s="42" t="s">
        <v>9575</v>
      </c>
      <c r="H4788" s="42" t="s">
        <v>43</v>
      </c>
      <c r="I4788" s="42" t="s">
        <v>9576</v>
      </c>
      <c r="J4788" s="42" t="s">
        <v>34</v>
      </c>
      <c r="K4788" s="42" t="s">
        <v>35</v>
      </c>
      <c r="L4788" s="37">
        <v>9</v>
      </c>
      <c r="M4788" s="43" t="s">
        <v>36</v>
      </c>
      <c r="N4788" s="43" t="str">
        <f t="shared" si="149"/>
        <v>0730</v>
      </c>
      <c r="O4788" s="84">
        <v>676.92</v>
      </c>
    </row>
    <row r="4789" spans="1:15" s="22" customFormat="1" ht="11.15" customHeight="1" x14ac:dyDescent="0.2">
      <c r="A4789" s="33" t="s">
        <v>9583</v>
      </c>
      <c r="B4789" s="34" t="str">
        <f t="shared" si="150"/>
        <v>035810</v>
      </c>
      <c r="C4789" s="35" t="s">
        <v>9584</v>
      </c>
      <c r="D4789" s="36" t="s">
        <v>7241</v>
      </c>
      <c r="E4789" s="35" t="s">
        <v>7242</v>
      </c>
      <c r="F4789" s="36" t="s">
        <v>383</v>
      </c>
      <c r="G4789" s="36" t="s">
        <v>9575</v>
      </c>
      <c r="H4789" s="36" t="s">
        <v>43</v>
      </c>
      <c r="I4789" s="36" t="s">
        <v>9576</v>
      </c>
      <c r="J4789" s="36" t="s">
        <v>34</v>
      </c>
      <c r="K4789" s="36" t="s">
        <v>35</v>
      </c>
      <c r="L4789" s="37">
        <v>0</v>
      </c>
      <c r="M4789" s="38" t="s">
        <v>36</v>
      </c>
      <c r="N4789" s="38" t="str">
        <f t="shared" si="149"/>
        <v>0730</v>
      </c>
      <c r="O4789" s="83">
        <v>422.27</v>
      </c>
    </row>
    <row r="4790" spans="1:15" s="22" customFormat="1" ht="11.15" customHeight="1" x14ac:dyDescent="0.2">
      <c r="A4790" s="39" t="s">
        <v>9585</v>
      </c>
      <c r="B4790" s="40" t="str">
        <f t="shared" si="150"/>
        <v>035980</v>
      </c>
      <c r="C4790" s="41" t="s">
        <v>9586</v>
      </c>
      <c r="D4790" s="42" t="s">
        <v>7241</v>
      </c>
      <c r="E4790" s="41" t="s">
        <v>7242</v>
      </c>
      <c r="F4790" s="42" t="s">
        <v>383</v>
      </c>
      <c r="G4790" s="42" t="s">
        <v>9575</v>
      </c>
      <c r="H4790" s="42" t="s">
        <v>32</v>
      </c>
      <c r="I4790" s="42" t="s">
        <v>9576</v>
      </c>
      <c r="J4790" s="42" t="s">
        <v>34</v>
      </c>
      <c r="K4790" s="42" t="s">
        <v>35</v>
      </c>
      <c r="L4790" s="37">
        <v>2</v>
      </c>
      <c r="M4790" s="43" t="s">
        <v>36</v>
      </c>
      <c r="N4790" s="43" t="str">
        <f t="shared" si="149"/>
        <v>0730</v>
      </c>
      <c r="O4790" s="84">
        <v>2092.89</v>
      </c>
    </row>
    <row r="4791" spans="1:15" s="22" customFormat="1" ht="11.15" customHeight="1" x14ac:dyDescent="0.2">
      <c r="A4791" s="33" t="s">
        <v>9587</v>
      </c>
      <c r="B4791" s="34" t="str">
        <f t="shared" si="150"/>
        <v>035013</v>
      </c>
      <c r="C4791" s="35" t="s">
        <v>9588</v>
      </c>
      <c r="D4791" s="36" t="s">
        <v>7241</v>
      </c>
      <c r="E4791" s="35" t="s">
        <v>7242</v>
      </c>
      <c r="F4791" s="36" t="s">
        <v>383</v>
      </c>
      <c r="G4791" s="36" t="s">
        <v>9575</v>
      </c>
      <c r="H4791" s="36" t="s">
        <v>32</v>
      </c>
      <c r="I4791" s="36" t="s">
        <v>9576</v>
      </c>
      <c r="J4791" s="36" t="s">
        <v>34</v>
      </c>
      <c r="K4791" s="36" t="s">
        <v>35</v>
      </c>
      <c r="L4791" s="37">
        <v>3</v>
      </c>
      <c r="M4791" s="38" t="s">
        <v>36</v>
      </c>
      <c r="N4791" s="38" t="str">
        <f t="shared" si="149"/>
        <v>0730</v>
      </c>
      <c r="O4791" s="83">
        <v>773.29</v>
      </c>
    </row>
    <row r="4792" spans="1:15" s="22" customFormat="1" ht="11.15" customHeight="1" x14ac:dyDescent="0.2">
      <c r="A4792" s="39" t="s">
        <v>9589</v>
      </c>
      <c r="B4792" s="40" t="str">
        <f t="shared" si="150"/>
        <v>035813</v>
      </c>
      <c r="C4792" s="41" t="s">
        <v>9590</v>
      </c>
      <c r="D4792" s="42" t="s">
        <v>7241</v>
      </c>
      <c r="E4792" s="41" t="s">
        <v>7242</v>
      </c>
      <c r="F4792" s="42" t="s">
        <v>383</v>
      </c>
      <c r="G4792" s="42" t="s">
        <v>9575</v>
      </c>
      <c r="H4792" s="42" t="s">
        <v>43</v>
      </c>
      <c r="I4792" s="42" t="s">
        <v>9576</v>
      </c>
      <c r="J4792" s="42" t="s">
        <v>34</v>
      </c>
      <c r="K4792" s="42" t="s">
        <v>35</v>
      </c>
      <c r="L4792" s="37">
        <v>3</v>
      </c>
      <c r="M4792" s="43" t="s">
        <v>36</v>
      </c>
      <c r="N4792" s="43" t="str">
        <f t="shared" si="149"/>
        <v>0730</v>
      </c>
      <c r="O4792" s="84">
        <v>672.08</v>
      </c>
    </row>
    <row r="4793" spans="1:15" s="22" customFormat="1" ht="11.15" customHeight="1" x14ac:dyDescent="0.2">
      <c r="A4793" s="33" t="s">
        <v>9591</v>
      </c>
      <c r="B4793" s="34" t="str">
        <f t="shared" si="150"/>
        <v>035022</v>
      </c>
      <c r="C4793" s="35" t="s">
        <v>9592</v>
      </c>
      <c r="D4793" s="36" t="s">
        <v>7241</v>
      </c>
      <c r="E4793" s="35" t="s">
        <v>7242</v>
      </c>
      <c r="F4793" s="36" t="s">
        <v>383</v>
      </c>
      <c r="G4793" s="36" t="s">
        <v>9575</v>
      </c>
      <c r="H4793" s="36" t="s">
        <v>32</v>
      </c>
      <c r="I4793" s="36" t="s">
        <v>9576</v>
      </c>
      <c r="J4793" s="36" t="s">
        <v>34</v>
      </c>
      <c r="K4793" s="36" t="s">
        <v>35</v>
      </c>
      <c r="L4793" s="37">
        <v>0</v>
      </c>
      <c r="M4793" s="38" t="s">
        <v>36</v>
      </c>
      <c r="N4793" s="38" t="str">
        <f t="shared" si="149"/>
        <v>0730</v>
      </c>
      <c r="O4793" s="83">
        <v>954.38</v>
      </c>
    </row>
    <row r="4794" spans="1:15" s="22" customFormat="1" ht="11.15" customHeight="1" x14ac:dyDescent="0.2">
      <c r="A4794" s="39" t="s">
        <v>9593</v>
      </c>
      <c r="B4794" s="40" t="str">
        <f t="shared" si="150"/>
        <v>035800</v>
      </c>
      <c r="C4794" s="41" t="s">
        <v>9594</v>
      </c>
      <c r="D4794" s="42" t="s">
        <v>7241</v>
      </c>
      <c r="E4794" s="41" t="s">
        <v>7242</v>
      </c>
      <c r="F4794" s="42" t="s">
        <v>383</v>
      </c>
      <c r="G4794" s="42" t="s">
        <v>9575</v>
      </c>
      <c r="H4794" s="42" t="s">
        <v>43</v>
      </c>
      <c r="I4794" s="42" t="s">
        <v>9576</v>
      </c>
      <c r="J4794" s="42" t="s">
        <v>34</v>
      </c>
      <c r="K4794" s="42" t="s">
        <v>35</v>
      </c>
      <c r="L4794" s="37">
        <v>9</v>
      </c>
      <c r="M4794" s="43" t="s">
        <v>36</v>
      </c>
      <c r="N4794" s="43" t="str">
        <f t="shared" si="149"/>
        <v>0730</v>
      </c>
      <c r="O4794" s="84">
        <v>181.67</v>
      </c>
    </row>
    <row r="4795" spans="1:15" s="22" customFormat="1" ht="11.15" customHeight="1" x14ac:dyDescent="0.2">
      <c r="A4795" s="33" t="s">
        <v>9595</v>
      </c>
      <c r="B4795" s="34" t="str">
        <f t="shared" si="150"/>
        <v>035801</v>
      </c>
      <c r="C4795" s="35" t="s">
        <v>9596</v>
      </c>
      <c r="D4795" s="36" t="s">
        <v>7241</v>
      </c>
      <c r="E4795" s="35" t="s">
        <v>7242</v>
      </c>
      <c r="F4795" s="36" t="s">
        <v>383</v>
      </c>
      <c r="G4795" s="36" t="s">
        <v>9575</v>
      </c>
      <c r="H4795" s="36" t="s">
        <v>43</v>
      </c>
      <c r="I4795" s="36" t="s">
        <v>9576</v>
      </c>
      <c r="J4795" s="36" t="s">
        <v>34</v>
      </c>
      <c r="K4795" s="36" t="s">
        <v>35</v>
      </c>
      <c r="L4795" s="37">
        <v>6</v>
      </c>
      <c r="M4795" s="38" t="s">
        <v>36</v>
      </c>
      <c r="N4795" s="38" t="str">
        <f t="shared" ref="N4795:N4858" si="151">TEXT(G4795,"0000")</f>
        <v>0730</v>
      </c>
      <c r="O4795" s="83">
        <v>218.52</v>
      </c>
    </row>
    <row r="4796" spans="1:15" s="22" customFormat="1" ht="11.15" customHeight="1" x14ac:dyDescent="0.2">
      <c r="A4796" s="39" t="s">
        <v>9597</v>
      </c>
      <c r="B4796" s="40" t="str">
        <f t="shared" si="150"/>
        <v>035950</v>
      </c>
      <c r="C4796" s="41" t="s">
        <v>9598</v>
      </c>
      <c r="D4796" s="42" t="s">
        <v>7241</v>
      </c>
      <c r="E4796" s="41" t="s">
        <v>7242</v>
      </c>
      <c r="F4796" s="42" t="s">
        <v>383</v>
      </c>
      <c r="G4796" s="42" t="s">
        <v>9575</v>
      </c>
      <c r="H4796" s="42" t="s">
        <v>32</v>
      </c>
      <c r="I4796" s="42" t="s">
        <v>9576</v>
      </c>
      <c r="J4796" s="42" t="s">
        <v>34</v>
      </c>
      <c r="K4796" s="42" t="s">
        <v>35</v>
      </c>
      <c r="L4796" s="37">
        <v>1</v>
      </c>
      <c r="M4796" s="43" t="s">
        <v>36</v>
      </c>
      <c r="N4796" s="43" t="str">
        <f t="shared" si="151"/>
        <v>0730</v>
      </c>
      <c r="O4796" s="84">
        <v>639.42999999999995</v>
      </c>
    </row>
    <row r="4797" spans="1:15" s="22" customFormat="1" ht="11.15" customHeight="1" x14ac:dyDescent="0.2">
      <c r="A4797" s="33" t="s">
        <v>9599</v>
      </c>
      <c r="B4797" s="34" t="str">
        <f t="shared" si="150"/>
        <v>089372</v>
      </c>
      <c r="C4797" s="35" t="s">
        <v>9600</v>
      </c>
      <c r="D4797" s="36" t="s">
        <v>34</v>
      </c>
      <c r="E4797" s="35" t="s">
        <v>2753</v>
      </c>
      <c r="F4797" s="36" t="s">
        <v>29</v>
      </c>
      <c r="G4797" s="36" t="s">
        <v>9601</v>
      </c>
      <c r="H4797" s="36" t="s">
        <v>32</v>
      </c>
      <c r="I4797" s="36" t="s">
        <v>9602</v>
      </c>
      <c r="J4797" s="36" t="s">
        <v>34</v>
      </c>
      <c r="K4797" s="36" t="s">
        <v>35</v>
      </c>
      <c r="L4797" s="37">
        <v>530</v>
      </c>
      <c r="M4797" s="38" t="s">
        <v>36</v>
      </c>
      <c r="N4797" s="38" t="str">
        <f t="shared" si="151"/>
        <v>0312</v>
      </c>
      <c r="O4797" s="83">
        <v>2566.2600000000002</v>
      </c>
    </row>
    <row r="4798" spans="1:15" s="22" customFormat="1" ht="11.15" customHeight="1" x14ac:dyDescent="0.2">
      <c r="A4798" s="39" t="s">
        <v>9603</v>
      </c>
      <c r="B4798" s="40" t="str">
        <f t="shared" si="150"/>
        <v>089271</v>
      </c>
      <c r="C4798" s="41" t="s">
        <v>9604</v>
      </c>
      <c r="D4798" s="42" t="s">
        <v>34</v>
      </c>
      <c r="E4798" s="41" t="s">
        <v>2753</v>
      </c>
      <c r="F4798" s="42" t="s">
        <v>29</v>
      </c>
      <c r="G4798" s="42" t="s">
        <v>9601</v>
      </c>
      <c r="H4798" s="42" t="s">
        <v>32</v>
      </c>
      <c r="I4798" s="42" t="s">
        <v>9602</v>
      </c>
      <c r="J4798" s="42" t="s">
        <v>34</v>
      </c>
      <c r="K4798" s="42" t="s">
        <v>35</v>
      </c>
      <c r="L4798" s="37">
        <v>130</v>
      </c>
      <c r="M4798" s="43" t="s">
        <v>36</v>
      </c>
      <c r="N4798" s="43" t="str">
        <f t="shared" si="151"/>
        <v>0312</v>
      </c>
      <c r="O4798" s="84">
        <v>1468.59</v>
      </c>
    </row>
    <row r="4799" spans="1:15" s="22" customFormat="1" ht="11.15" customHeight="1" x14ac:dyDescent="0.2">
      <c r="A4799" s="33" t="s">
        <v>9605</v>
      </c>
      <c r="B4799" s="34" t="str">
        <f t="shared" si="150"/>
        <v>PB502N</v>
      </c>
      <c r="C4799" s="35" t="s">
        <v>9606</v>
      </c>
      <c r="D4799" s="36" t="s">
        <v>34</v>
      </c>
      <c r="E4799" s="35" t="s">
        <v>2753</v>
      </c>
      <c r="F4799" s="36" t="s">
        <v>29</v>
      </c>
      <c r="G4799" s="36" t="s">
        <v>9607</v>
      </c>
      <c r="H4799" s="36" t="s">
        <v>32</v>
      </c>
      <c r="I4799" s="36" t="s">
        <v>9608</v>
      </c>
      <c r="J4799" s="36" t="s">
        <v>34</v>
      </c>
      <c r="K4799" s="36" t="s">
        <v>35</v>
      </c>
      <c r="L4799" s="37">
        <v>8459</v>
      </c>
      <c r="M4799" s="38" t="s">
        <v>36</v>
      </c>
      <c r="N4799" s="38" t="str">
        <f t="shared" si="151"/>
        <v>2251</v>
      </c>
      <c r="O4799" s="83">
        <v>207.95</v>
      </c>
    </row>
    <row r="4800" spans="1:15" s="22" customFormat="1" ht="11.15" customHeight="1" x14ac:dyDescent="0.2">
      <c r="A4800" s="39" t="s">
        <v>7275</v>
      </c>
      <c r="B4800" s="40" t="str">
        <f t="shared" si="150"/>
        <v>500</v>
      </c>
      <c r="C4800" s="41" t="s">
        <v>9609</v>
      </c>
      <c r="D4800" s="42" t="s">
        <v>34</v>
      </c>
      <c r="E4800" s="41" t="s">
        <v>2753</v>
      </c>
      <c r="F4800" s="42" t="s">
        <v>29</v>
      </c>
      <c r="G4800" s="42" t="s">
        <v>9607</v>
      </c>
      <c r="H4800" s="42" t="s">
        <v>32</v>
      </c>
      <c r="I4800" s="42" t="s">
        <v>9608</v>
      </c>
      <c r="J4800" s="42" t="s">
        <v>34</v>
      </c>
      <c r="K4800" s="42" t="s">
        <v>35</v>
      </c>
      <c r="L4800" s="37">
        <v>1080</v>
      </c>
      <c r="M4800" s="43" t="s">
        <v>36</v>
      </c>
      <c r="N4800" s="43" t="str">
        <f t="shared" si="151"/>
        <v>2251</v>
      </c>
      <c r="O4800" s="84">
        <v>129.91</v>
      </c>
    </row>
    <row r="4801" spans="1:15" s="22" customFormat="1" ht="11.15" customHeight="1" x14ac:dyDescent="0.2">
      <c r="A4801" s="33" t="s">
        <v>9610</v>
      </c>
      <c r="B4801" s="34" t="str">
        <f t="shared" si="150"/>
        <v>503ESE</v>
      </c>
      <c r="C4801" s="35" t="s">
        <v>9611</v>
      </c>
      <c r="D4801" s="36" t="s">
        <v>34</v>
      </c>
      <c r="E4801" s="35" t="s">
        <v>2753</v>
      </c>
      <c r="F4801" s="36" t="s">
        <v>29</v>
      </c>
      <c r="G4801" s="36" t="s">
        <v>9607</v>
      </c>
      <c r="H4801" s="36" t="s">
        <v>43</v>
      </c>
      <c r="I4801" s="36" t="s">
        <v>9608</v>
      </c>
      <c r="J4801" s="36" t="s">
        <v>34</v>
      </c>
      <c r="K4801" s="36" t="s">
        <v>35</v>
      </c>
      <c r="L4801" s="37">
        <v>70</v>
      </c>
      <c r="M4801" s="38" t="s">
        <v>36</v>
      </c>
      <c r="N4801" s="38" t="str">
        <f t="shared" si="151"/>
        <v>2251</v>
      </c>
      <c r="O4801" s="83">
        <v>178.59</v>
      </c>
    </row>
    <row r="4802" spans="1:15" s="22" customFormat="1" ht="11.15" customHeight="1" x14ac:dyDescent="0.2">
      <c r="A4802" s="39" t="s">
        <v>9612</v>
      </c>
      <c r="B4802" s="40" t="str">
        <f t="shared" si="150"/>
        <v>503EV</v>
      </c>
      <c r="C4802" s="41" t="s">
        <v>9613</v>
      </c>
      <c r="D4802" s="42" t="s">
        <v>34</v>
      </c>
      <c r="E4802" s="41" t="s">
        <v>2753</v>
      </c>
      <c r="F4802" s="42" t="s">
        <v>29</v>
      </c>
      <c r="G4802" s="42" t="s">
        <v>9607</v>
      </c>
      <c r="H4802" s="42" t="s">
        <v>43</v>
      </c>
      <c r="I4802" s="42" t="s">
        <v>9608</v>
      </c>
      <c r="J4802" s="42" t="s">
        <v>34</v>
      </c>
      <c r="K4802" s="42" t="s">
        <v>35</v>
      </c>
      <c r="L4802" s="37">
        <v>500</v>
      </c>
      <c r="M4802" s="43" t="s">
        <v>36</v>
      </c>
      <c r="N4802" s="43" t="str">
        <f t="shared" si="151"/>
        <v>2251</v>
      </c>
      <c r="O4802" s="84">
        <v>32.89</v>
      </c>
    </row>
    <row r="4803" spans="1:15" s="22" customFormat="1" ht="11.15" customHeight="1" x14ac:dyDescent="0.2">
      <c r="A4803" s="33" t="s">
        <v>9614</v>
      </c>
      <c r="B4803" s="34" t="str">
        <f t="shared" ref="B4803:B4866" si="152">HYPERLINK(CONCATENATE("https://project.daccord.ru/2024/Items/PL_ItemView.php?Reference=",A4803),A4803)</f>
        <v>503BI</v>
      </c>
      <c r="C4803" s="35" t="s">
        <v>9615</v>
      </c>
      <c r="D4803" s="36" t="s">
        <v>34</v>
      </c>
      <c r="E4803" s="35" t="s">
        <v>2753</v>
      </c>
      <c r="F4803" s="36" t="s">
        <v>29</v>
      </c>
      <c r="G4803" s="36" t="s">
        <v>9607</v>
      </c>
      <c r="H4803" s="36" t="s">
        <v>43</v>
      </c>
      <c r="I4803" s="36" t="s">
        <v>9608</v>
      </c>
      <c r="J4803" s="36" t="s">
        <v>34</v>
      </c>
      <c r="K4803" s="36" t="s">
        <v>35</v>
      </c>
      <c r="L4803" s="37">
        <v>10</v>
      </c>
      <c r="M4803" s="38" t="s">
        <v>36</v>
      </c>
      <c r="N4803" s="38" t="str">
        <f t="shared" si="151"/>
        <v>2251</v>
      </c>
      <c r="O4803" s="83">
        <v>392.9</v>
      </c>
    </row>
    <row r="4804" spans="1:15" s="22" customFormat="1" ht="11.15" customHeight="1" x14ac:dyDescent="0.2">
      <c r="A4804" s="39" t="s">
        <v>9616</v>
      </c>
      <c r="B4804" s="40" t="str">
        <f t="shared" si="152"/>
        <v>504ESE</v>
      </c>
      <c r="C4804" s="41" t="s">
        <v>9617</v>
      </c>
      <c r="D4804" s="42" t="s">
        <v>34</v>
      </c>
      <c r="E4804" s="41" t="s">
        <v>2753</v>
      </c>
      <c r="F4804" s="42" t="s">
        <v>29</v>
      </c>
      <c r="G4804" s="42" t="s">
        <v>9607</v>
      </c>
      <c r="H4804" s="42" t="s">
        <v>43</v>
      </c>
      <c r="I4804" s="42" t="s">
        <v>9608</v>
      </c>
      <c r="J4804" s="42" t="s">
        <v>34</v>
      </c>
      <c r="K4804" s="42" t="s">
        <v>35</v>
      </c>
      <c r="L4804" s="37">
        <v>30</v>
      </c>
      <c r="M4804" s="43" t="s">
        <v>36</v>
      </c>
      <c r="N4804" s="43" t="str">
        <f t="shared" si="151"/>
        <v>2251</v>
      </c>
      <c r="O4804" s="84">
        <v>178.59</v>
      </c>
    </row>
    <row r="4805" spans="1:15" s="22" customFormat="1" ht="11.15" customHeight="1" x14ac:dyDescent="0.2">
      <c r="A4805" s="33" t="s">
        <v>9618</v>
      </c>
      <c r="B4805" s="34" t="str">
        <f t="shared" si="152"/>
        <v>506ESE</v>
      </c>
      <c r="C4805" s="35" t="s">
        <v>9619</v>
      </c>
      <c r="D4805" s="36" t="s">
        <v>34</v>
      </c>
      <c r="E4805" s="35" t="s">
        <v>2753</v>
      </c>
      <c r="F4805" s="36" t="s">
        <v>29</v>
      </c>
      <c r="G4805" s="36" t="s">
        <v>9607</v>
      </c>
      <c r="H4805" s="36" t="s">
        <v>43</v>
      </c>
      <c r="I4805" s="36" t="s">
        <v>9608</v>
      </c>
      <c r="J4805" s="36" t="s">
        <v>34</v>
      </c>
      <c r="K4805" s="36" t="s">
        <v>35</v>
      </c>
      <c r="L4805" s="37">
        <v>17</v>
      </c>
      <c r="M4805" s="38" t="s">
        <v>36</v>
      </c>
      <c r="N4805" s="38" t="str">
        <f t="shared" si="151"/>
        <v>2251</v>
      </c>
      <c r="O4805" s="83">
        <v>202.4</v>
      </c>
    </row>
    <row r="4806" spans="1:15" s="22" customFormat="1" ht="11.15" customHeight="1" x14ac:dyDescent="0.2">
      <c r="A4806" s="39" t="s">
        <v>9620</v>
      </c>
      <c r="B4806" s="40" t="str">
        <f t="shared" si="152"/>
        <v>502BI</v>
      </c>
      <c r="C4806" s="41" t="s">
        <v>9621</v>
      </c>
      <c r="D4806" s="42" t="s">
        <v>34</v>
      </c>
      <c r="E4806" s="41" t="s">
        <v>2753</v>
      </c>
      <c r="F4806" s="42" t="s">
        <v>29</v>
      </c>
      <c r="G4806" s="42" t="s">
        <v>9607</v>
      </c>
      <c r="H4806" s="42" t="s">
        <v>43</v>
      </c>
      <c r="I4806" s="42" t="s">
        <v>9608</v>
      </c>
      <c r="J4806" s="42" t="s">
        <v>34</v>
      </c>
      <c r="K4806" s="42" t="s">
        <v>35</v>
      </c>
      <c r="L4806" s="37">
        <v>5</v>
      </c>
      <c r="M4806" s="43" t="s">
        <v>36</v>
      </c>
      <c r="N4806" s="43" t="str">
        <f t="shared" si="151"/>
        <v>2251</v>
      </c>
      <c r="O4806" s="84">
        <v>369.09</v>
      </c>
    </row>
    <row r="4807" spans="1:15" s="22" customFormat="1" ht="11.15" customHeight="1" x14ac:dyDescent="0.2">
      <c r="A4807" s="33" t="s">
        <v>9622</v>
      </c>
      <c r="B4807" s="34" t="str">
        <f t="shared" si="152"/>
        <v>503DE</v>
      </c>
      <c r="C4807" s="35" t="s">
        <v>9623</v>
      </c>
      <c r="D4807" s="36" t="s">
        <v>34</v>
      </c>
      <c r="E4807" s="35" t="s">
        <v>2753</v>
      </c>
      <c r="F4807" s="36" t="s">
        <v>29</v>
      </c>
      <c r="G4807" s="36" t="s">
        <v>9607</v>
      </c>
      <c r="H4807" s="36" t="s">
        <v>43</v>
      </c>
      <c r="I4807" s="36" t="s">
        <v>9608</v>
      </c>
      <c r="J4807" s="36" t="s">
        <v>34</v>
      </c>
      <c r="K4807" s="36" t="s">
        <v>35</v>
      </c>
      <c r="L4807" s="37">
        <v>200</v>
      </c>
      <c r="M4807" s="38" t="s">
        <v>36</v>
      </c>
      <c r="N4807" s="38" t="str">
        <f t="shared" si="151"/>
        <v>2251</v>
      </c>
      <c r="O4807" s="83">
        <v>26.58</v>
      </c>
    </row>
    <row r="4808" spans="1:15" s="22" customFormat="1" ht="11.15" customHeight="1" x14ac:dyDescent="0.2">
      <c r="A4808" s="39" t="s">
        <v>9624</v>
      </c>
      <c r="B4808" s="40" t="str">
        <f t="shared" si="152"/>
        <v>503ED</v>
      </c>
      <c r="C4808" s="41" t="s">
        <v>9625</v>
      </c>
      <c r="D4808" s="42" t="s">
        <v>34</v>
      </c>
      <c r="E4808" s="41" t="s">
        <v>2753</v>
      </c>
      <c r="F4808" s="42" t="s">
        <v>29</v>
      </c>
      <c r="G4808" s="42" t="s">
        <v>9607</v>
      </c>
      <c r="H4808" s="42" t="s">
        <v>43</v>
      </c>
      <c r="I4808" s="42" t="s">
        <v>9608</v>
      </c>
      <c r="J4808" s="42" t="s">
        <v>34</v>
      </c>
      <c r="K4808" s="42" t="s">
        <v>35</v>
      </c>
      <c r="L4808" s="37">
        <v>99</v>
      </c>
      <c r="M4808" s="43" t="s">
        <v>36</v>
      </c>
      <c r="N4808" s="43" t="str">
        <f t="shared" si="151"/>
        <v>2251</v>
      </c>
      <c r="O4808" s="84">
        <v>28.15</v>
      </c>
    </row>
    <row r="4809" spans="1:15" s="22" customFormat="1" ht="11.15" customHeight="1" x14ac:dyDescent="0.2">
      <c r="A4809" s="33" t="s">
        <v>9626</v>
      </c>
      <c r="B4809" s="34" t="str">
        <f t="shared" si="152"/>
        <v>504BI</v>
      </c>
      <c r="C4809" s="35" t="s">
        <v>9627</v>
      </c>
      <c r="D4809" s="36" t="s">
        <v>34</v>
      </c>
      <c r="E4809" s="35" t="s">
        <v>2753</v>
      </c>
      <c r="F4809" s="36" t="s">
        <v>29</v>
      </c>
      <c r="G4809" s="36" t="s">
        <v>9607</v>
      </c>
      <c r="H4809" s="36" t="s">
        <v>43</v>
      </c>
      <c r="I4809" s="36" t="s">
        <v>9608</v>
      </c>
      <c r="J4809" s="36" t="s">
        <v>34</v>
      </c>
      <c r="K4809" s="36" t="s">
        <v>35</v>
      </c>
      <c r="L4809" s="37">
        <v>2</v>
      </c>
      <c r="M4809" s="38" t="s">
        <v>36</v>
      </c>
      <c r="N4809" s="38" t="str">
        <f t="shared" si="151"/>
        <v>2251</v>
      </c>
      <c r="O4809" s="83">
        <v>416.71</v>
      </c>
    </row>
    <row r="4810" spans="1:15" s="22" customFormat="1" ht="11.15" customHeight="1" x14ac:dyDescent="0.2">
      <c r="A4810" s="39" t="s">
        <v>9628</v>
      </c>
      <c r="B4810" s="40" t="str">
        <f t="shared" si="152"/>
        <v>PB526N</v>
      </c>
      <c r="C4810" s="41" t="s">
        <v>9629</v>
      </c>
      <c r="D4810" s="42" t="s">
        <v>34</v>
      </c>
      <c r="E4810" s="41" t="s">
        <v>2753</v>
      </c>
      <c r="F4810" s="42" t="s">
        <v>29</v>
      </c>
      <c r="G4810" s="42" t="s">
        <v>9607</v>
      </c>
      <c r="H4810" s="42" t="s">
        <v>32</v>
      </c>
      <c r="I4810" s="42" t="s">
        <v>9608</v>
      </c>
      <c r="J4810" s="42" t="s">
        <v>34</v>
      </c>
      <c r="K4810" s="42" t="s">
        <v>35</v>
      </c>
      <c r="L4810" s="37">
        <v>2</v>
      </c>
      <c r="M4810" s="43" t="s">
        <v>36</v>
      </c>
      <c r="N4810" s="43" t="str">
        <f t="shared" si="151"/>
        <v>2251</v>
      </c>
      <c r="O4810" s="84">
        <v>640.66</v>
      </c>
    </row>
    <row r="4811" spans="1:15" s="22" customFormat="1" ht="11.15" customHeight="1" x14ac:dyDescent="0.2">
      <c r="A4811" s="33" t="s">
        <v>9630</v>
      </c>
      <c r="B4811" s="34" t="str">
        <f t="shared" si="152"/>
        <v>027401</v>
      </c>
      <c r="C4811" s="35" t="s">
        <v>9631</v>
      </c>
      <c r="D4811" s="36" t="s">
        <v>7241</v>
      </c>
      <c r="E4811" s="35" t="s">
        <v>7242</v>
      </c>
      <c r="F4811" s="36" t="s">
        <v>383</v>
      </c>
      <c r="G4811" s="36" t="s">
        <v>9632</v>
      </c>
      <c r="H4811" s="36" t="s">
        <v>32</v>
      </c>
      <c r="I4811" s="36" t="s">
        <v>9633</v>
      </c>
      <c r="J4811" s="36" t="s">
        <v>34</v>
      </c>
      <c r="K4811" s="36" t="s">
        <v>35</v>
      </c>
      <c r="L4811" s="37">
        <v>117</v>
      </c>
      <c r="M4811" s="38" t="s">
        <v>36</v>
      </c>
      <c r="N4811" s="38" t="str">
        <f t="shared" si="151"/>
        <v>0806</v>
      </c>
      <c r="O4811" s="83">
        <v>1623.89</v>
      </c>
    </row>
    <row r="4812" spans="1:15" s="22" customFormat="1" ht="11.15" customHeight="1" x14ac:dyDescent="0.2">
      <c r="A4812" s="39" t="s">
        <v>9634</v>
      </c>
      <c r="B4812" s="40" t="str">
        <f t="shared" si="152"/>
        <v>027766</v>
      </c>
      <c r="C4812" s="41" t="s">
        <v>9635</v>
      </c>
      <c r="D4812" s="42" t="s">
        <v>7241</v>
      </c>
      <c r="E4812" s="41" t="s">
        <v>7242</v>
      </c>
      <c r="F4812" s="42" t="s">
        <v>383</v>
      </c>
      <c r="G4812" s="42" t="s">
        <v>9632</v>
      </c>
      <c r="H4812" s="42" t="s">
        <v>32</v>
      </c>
      <c r="I4812" s="42" t="s">
        <v>9633</v>
      </c>
      <c r="J4812" s="42" t="s">
        <v>34</v>
      </c>
      <c r="K4812" s="42" t="s">
        <v>35</v>
      </c>
      <c r="L4812" s="37">
        <v>9</v>
      </c>
      <c r="M4812" s="43" t="s">
        <v>36</v>
      </c>
      <c r="N4812" s="43" t="str">
        <f t="shared" si="151"/>
        <v>0806</v>
      </c>
      <c r="O4812" s="84">
        <v>23262.73</v>
      </c>
    </row>
    <row r="4813" spans="1:15" s="22" customFormat="1" ht="11.15" customHeight="1" x14ac:dyDescent="0.2">
      <c r="A4813" s="33" t="s">
        <v>9636</v>
      </c>
      <c r="B4813" s="34" t="str">
        <f t="shared" si="152"/>
        <v>027762</v>
      </c>
      <c r="C4813" s="35" t="s">
        <v>9637</v>
      </c>
      <c r="D4813" s="36" t="s">
        <v>7241</v>
      </c>
      <c r="E4813" s="35" t="s">
        <v>7242</v>
      </c>
      <c r="F4813" s="36" t="s">
        <v>383</v>
      </c>
      <c r="G4813" s="36" t="s">
        <v>9632</v>
      </c>
      <c r="H4813" s="36" t="s">
        <v>32</v>
      </c>
      <c r="I4813" s="36" t="s">
        <v>9633</v>
      </c>
      <c r="J4813" s="36" t="s">
        <v>34</v>
      </c>
      <c r="K4813" s="36" t="s">
        <v>35</v>
      </c>
      <c r="L4813" s="37">
        <v>8</v>
      </c>
      <c r="M4813" s="38" t="s">
        <v>36</v>
      </c>
      <c r="N4813" s="38" t="str">
        <f t="shared" si="151"/>
        <v>0806</v>
      </c>
      <c r="O4813" s="83">
        <v>6660.42</v>
      </c>
    </row>
    <row r="4814" spans="1:15" s="22" customFormat="1" ht="11.15" customHeight="1" x14ac:dyDescent="0.2">
      <c r="A4814" s="39" t="s">
        <v>9638</v>
      </c>
      <c r="B4814" s="40" t="str">
        <f t="shared" si="152"/>
        <v>027433</v>
      </c>
      <c r="C4814" s="41" t="s">
        <v>9639</v>
      </c>
      <c r="D4814" s="42" t="s">
        <v>7241</v>
      </c>
      <c r="E4814" s="41" t="s">
        <v>7242</v>
      </c>
      <c r="F4814" s="42" t="s">
        <v>383</v>
      </c>
      <c r="G4814" s="42" t="s">
        <v>9632</v>
      </c>
      <c r="H4814" s="42" t="s">
        <v>32</v>
      </c>
      <c r="I4814" s="42" t="s">
        <v>9633</v>
      </c>
      <c r="J4814" s="42" t="s">
        <v>34</v>
      </c>
      <c r="K4814" s="42" t="s">
        <v>35</v>
      </c>
      <c r="L4814" s="37">
        <v>12</v>
      </c>
      <c r="M4814" s="43" t="s">
        <v>36</v>
      </c>
      <c r="N4814" s="43" t="str">
        <f t="shared" si="151"/>
        <v>0806</v>
      </c>
      <c r="O4814" s="84">
        <v>3314.36</v>
      </c>
    </row>
    <row r="4815" spans="1:15" s="22" customFormat="1" ht="11.15" customHeight="1" x14ac:dyDescent="0.2">
      <c r="A4815" s="33" t="s">
        <v>9640</v>
      </c>
      <c r="B4815" s="34" t="str">
        <f t="shared" si="152"/>
        <v>027711</v>
      </c>
      <c r="C4815" s="35" t="s">
        <v>9641</v>
      </c>
      <c r="D4815" s="36" t="s">
        <v>7241</v>
      </c>
      <c r="E4815" s="35" t="s">
        <v>7242</v>
      </c>
      <c r="F4815" s="36" t="s">
        <v>383</v>
      </c>
      <c r="G4815" s="36" t="s">
        <v>9632</v>
      </c>
      <c r="H4815" s="36" t="s">
        <v>32</v>
      </c>
      <c r="I4815" s="36" t="s">
        <v>9633</v>
      </c>
      <c r="J4815" s="36" t="s">
        <v>34</v>
      </c>
      <c r="K4815" s="36" t="s">
        <v>35</v>
      </c>
      <c r="L4815" s="37">
        <v>0</v>
      </c>
      <c r="M4815" s="38" t="s">
        <v>36</v>
      </c>
      <c r="N4815" s="38" t="str">
        <f t="shared" si="151"/>
        <v>0806</v>
      </c>
      <c r="O4815" s="83">
        <v>3120.68</v>
      </c>
    </row>
    <row r="4816" spans="1:15" s="22" customFormat="1" ht="11.15" customHeight="1" x14ac:dyDescent="0.2">
      <c r="A4816" s="39" t="s">
        <v>9642</v>
      </c>
      <c r="B4816" s="40" t="str">
        <f t="shared" si="152"/>
        <v>027448</v>
      </c>
      <c r="C4816" s="41" t="s">
        <v>9643</v>
      </c>
      <c r="D4816" s="42" t="s">
        <v>7241</v>
      </c>
      <c r="E4816" s="41" t="s">
        <v>7242</v>
      </c>
      <c r="F4816" s="42" t="s">
        <v>383</v>
      </c>
      <c r="G4816" s="42" t="s">
        <v>9632</v>
      </c>
      <c r="H4816" s="42" t="s">
        <v>32</v>
      </c>
      <c r="I4816" s="42" t="s">
        <v>9633</v>
      </c>
      <c r="J4816" s="42" t="s">
        <v>34</v>
      </c>
      <c r="K4816" s="42" t="s">
        <v>35</v>
      </c>
      <c r="L4816" s="37">
        <v>6</v>
      </c>
      <c r="M4816" s="43" t="s">
        <v>36</v>
      </c>
      <c r="N4816" s="43" t="str">
        <f t="shared" si="151"/>
        <v>0806</v>
      </c>
      <c r="O4816" s="84">
        <v>5645.67</v>
      </c>
    </row>
    <row r="4817" spans="1:15" s="22" customFormat="1" ht="11.15" customHeight="1" x14ac:dyDescent="0.2">
      <c r="A4817" s="33" t="s">
        <v>9644</v>
      </c>
      <c r="B4817" s="34" t="str">
        <f t="shared" si="152"/>
        <v>027717</v>
      </c>
      <c r="C4817" s="35" t="s">
        <v>9645</v>
      </c>
      <c r="D4817" s="36" t="s">
        <v>7241</v>
      </c>
      <c r="E4817" s="35" t="s">
        <v>7242</v>
      </c>
      <c r="F4817" s="36" t="s">
        <v>383</v>
      </c>
      <c r="G4817" s="36" t="s">
        <v>9632</v>
      </c>
      <c r="H4817" s="36" t="s">
        <v>32</v>
      </c>
      <c r="I4817" s="36" t="s">
        <v>9633</v>
      </c>
      <c r="J4817" s="36" t="s">
        <v>34</v>
      </c>
      <c r="K4817" s="36" t="s">
        <v>35</v>
      </c>
      <c r="L4817" s="37">
        <v>7</v>
      </c>
      <c r="M4817" s="38" t="s">
        <v>36</v>
      </c>
      <c r="N4817" s="38" t="str">
        <f t="shared" si="151"/>
        <v>0806</v>
      </c>
      <c r="O4817" s="83">
        <v>3854.68</v>
      </c>
    </row>
    <row r="4818" spans="1:15" s="22" customFormat="1" ht="11.15" customHeight="1" x14ac:dyDescent="0.2">
      <c r="A4818" s="39" t="s">
        <v>9646</v>
      </c>
      <c r="B4818" s="40" t="str">
        <f t="shared" si="152"/>
        <v>027463</v>
      </c>
      <c r="C4818" s="41" t="s">
        <v>9647</v>
      </c>
      <c r="D4818" s="42" t="s">
        <v>7241</v>
      </c>
      <c r="E4818" s="41" t="s">
        <v>7242</v>
      </c>
      <c r="F4818" s="42" t="s">
        <v>383</v>
      </c>
      <c r="G4818" s="42" t="s">
        <v>9632</v>
      </c>
      <c r="H4818" s="42" t="s">
        <v>32</v>
      </c>
      <c r="I4818" s="42" t="s">
        <v>9633</v>
      </c>
      <c r="J4818" s="42" t="s">
        <v>34</v>
      </c>
      <c r="K4818" s="42" t="s">
        <v>35</v>
      </c>
      <c r="L4818" s="37">
        <v>6</v>
      </c>
      <c r="M4818" s="43" t="s">
        <v>36</v>
      </c>
      <c r="N4818" s="43" t="str">
        <f t="shared" si="151"/>
        <v>0806</v>
      </c>
      <c r="O4818" s="84">
        <v>3367.36</v>
      </c>
    </row>
    <row r="4819" spans="1:15" s="22" customFormat="1" ht="11.15" customHeight="1" x14ac:dyDescent="0.2">
      <c r="A4819" s="33" t="s">
        <v>9648</v>
      </c>
      <c r="B4819" s="34" t="str">
        <f t="shared" si="152"/>
        <v>027431</v>
      </c>
      <c r="C4819" s="35" t="s">
        <v>9649</v>
      </c>
      <c r="D4819" s="36" t="s">
        <v>7241</v>
      </c>
      <c r="E4819" s="35" t="s">
        <v>7242</v>
      </c>
      <c r="F4819" s="36" t="s">
        <v>383</v>
      </c>
      <c r="G4819" s="36" t="s">
        <v>9632</v>
      </c>
      <c r="H4819" s="36" t="s">
        <v>32</v>
      </c>
      <c r="I4819" s="36" t="s">
        <v>9633</v>
      </c>
      <c r="J4819" s="36" t="s">
        <v>34</v>
      </c>
      <c r="K4819" s="36" t="s">
        <v>35</v>
      </c>
      <c r="L4819" s="37">
        <v>7</v>
      </c>
      <c r="M4819" s="38" t="s">
        <v>36</v>
      </c>
      <c r="N4819" s="38" t="str">
        <f t="shared" si="151"/>
        <v>0806</v>
      </c>
      <c r="O4819" s="83">
        <v>2163.85</v>
      </c>
    </row>
    <row r="4820" spans="1:15" s="22" customFormat="1" ht="11.15" customHeight="1" x14ac:dyDescent="0.2">
      <c r="A4820" s="39" t="s">
        <v>9650</v>
      </c>
      <c r="B4820" s="40" t="str">
        <f t="shared" si="152"/>
        <v>027725</v>
      </c>
      <c r="C4820" s="41" t="s">
        <v>9651</v>
      </c>
      <c r="D4820" s="42" t="s">
        <v>7241</v>
      </c>
      <c r="E4820" s="41" t="s">
        <v>7242</v>
      </c>
      <c r="F4820" s="42" t="s">
        <v>383</v>
      </c>
      <c r="G4820" s="42" t="s">
        <v>9632</v>
      </c>
      <c r="H4820" s="42" t="s">
        <v>32</v>
      </c>
      <c r="I4820" s="42" t="s">
        <v>9633</v>
      </c>
      <c r="J4820" s="42" t="s">
        <v>34</v>
      </c>
      <c r="K4820" s="42" t="s">
        <v>35</v>
      </c>
      <c r="L4820" s="37">
        <v>4</v>
      </c>
      <c r="M4820" s="43" t="s">
        <v>36</v>
      </c>
      <c r="N4820" s="43" t="str">
        <f t="shared" si="151"/>
        <v>0806</v>
      </c>
      <c r="O4820" s="84">
        <v>3744.4</v>
      </c>
    </row>
    <row r="4821" spans="1:15" s="22" customFormat="1" ht="11.15" customHeight="1" x14ac:dyDescent="0.2">
      <c r="A4821" s="33" t="s">
        <v>9652</v>
      </c>
      <c r="B4821" s="34" t="str">
        <f t="shared" si="152"/>
        <v>027407</v>
      </c>
      <c r="C4821" s="35" t="s">
        <v>9653</v>
      </c>
      <c r="D4821" s="36" t="s">
        <v>7241</v>
      </c>
      <c r="E4821" s="35" t="s">
        <v>7242</v>
      </c>
      <c r="F4821" s="36" t="s">
        <v>383</v>
      </c>
      <c r="G4821" s="36" t="s">
        <v>9632</v>
      </c>
      <c r="H4821" s="36" t="s">
        <v>32</v>
      </c>
      <c r="I4821" s="36" t="s">
        <v>9633</v>
      </c>
      <c r="J4821" s="36" t="s">
        <v>34</v>
      </c>
      <c r="K4821" s="36" t="s">
        <v>35</v>
      </c>
      <c r="L4821" s="37">
        <v>5</v>
      </c>
      <c r="M4821" s="38" t="s">
        <v>36</v>
      </c>
      <c r="N4821" s="38" t="str">
        <f t="shared" si="151"/>
        <v>0806</v>
      </c>
      <c r="O4821" s="83">
        <v>2548.4699999999998</v>
      </c>
    </row>
    <row r="4822" spans="1:15" s="22" customFormat="1" ht="11.15" customHeight="1" x14ac:dyDescent="0.2">
      <c r="A4822" s="39" t="s">
        <v>9654</v>
      </c>
      <c r="B4822" s="40" t="str">
        <f t="shared" si="152"/>
        <v>027471</v>
      </c>
      <c r="C4822" s="41" t="s">
        <v>9655</v>
      </c>
      <c r="D4822" s="42" t="s">
        <v>7241</v>
      </c>
      <c r="E4822" s="41" t="s">
        <v>7242</v>
      </c>
      <c r="F4822" s="42" t="s">
        <v>383</v>
      </c>
      <c r="G4822" s="42" t="s">
        <v>9632</v>
      </c>
      <c r="H4822" s="42" t="s">
        <v>32</v>
      </c>
      <c r="I4822" s="42" t="s">
        <v>9633</v>
      </c>
      <c r="J4822" s="42" t="s">
        <v>34</v>
      </c>
      <c r="K4822" s="42" t="s">
        <v>35</v>
      </c>
      <c r="L4822" s="37">
        <v>4</v>
      </c>
      <c r="M4822" s="43" t="s">
        <v>36</v>
      </c>
      <c r="N4822" s="43" t="str">
        <f t="shared" si="151"/>
        <v>0806</v>
      </c>
      <c r="O4822" s="84">
        <v>2930.79</v>
      </c>
    </row>
    <row r="4823" spans="1:15" s="22" customFormat="1" ht="11.15" customHeight="1" x14ac:dyDescent="0.2">
      <c r="A4823" s="33" t="s">
        <v>9656</v>
      </c>
      <c r="B4823" s="34" t="str">
        <f t="shared" si="152"/>
        <v>027460</v>
      </c>
      <c r="C4823" s="35" t="s">
        <v>9657</v>
      </c>
      <c r="D4823" s="36" t="s">
        <v>7241</v>
      </c>
      <c r="E4823" s="35" t="s">
        <v>7242</v>
      </c>
      <c r="F4823" s="36" t="s">
        <v>383</v>
      </c>
      <c r="G4823" s="36" t="s">
        <v>9632</v>
      </c>
      <c r="H4823" s="36" t="s">
        <v>32</v>
      </c>
      <c r="I4823" s="36" t="s">
        <v>9633</v>
      </c>
      <c r="J4823" s="36" t="s">
        <v>34</v>
      </c>
      <c r="K4823" s="36" t="s">
        <v>35</v>
      </c>
      <c r="L4823" s="37">
        <v>7</v>
      </c>
      <c r="M4823" s="38" t="s">
        <v>36</v>
      </c>
      <c r="N4823" s="38" t="str">
        <f t="shared" si="151"/>
        <v>0806</v>
      </c>
      <c r="O4823" s="83">
        <v>1748.96</v>
      </c>
    </row>
    <row r="4824" spans="1:15" s="22" customFormat="1" ht="11.15" customHeight="1" x14ac:dyDescent="0.2">
      <c r="A4824" s="39" t="s">
        <v>9658</v>
      </c>
      <c r="B4824" s="40" t="str">
        <f t="shared" si="152"/>
        <v>027492</v>
      </c>
      <c r="C4824" s="41" t="s">
        <v>9659</v>
      </c>
      <c r="D4824" s="42" t="s">
        <v>7241</v>
      </c>
      <c r="E4824" s="41" t="s">
        <v>7242</v>
      </c>
      <c r="F4824" s="42" t="s">
        <v>383</v>
      </c>
      <c r="G4824" s="42" t="s">
        <v>9632</v>
      </c>
      <c r="H4824" s="42" t="s">
        <v>32</v>
      </c>
      <c r="I4824" s="42" t="s">
        <v>9633</v>
      </c>
      <c r="J4824" s="42" t="s">
        <v>34</v>
      </c>
      <c r="K4824" s="42" t="s">
        <v>35</v>
      </c>
      <c r="L4824" s="37">
        <v>4</v>
      </c>
      <c r="M4824" s="43" t="s">
        <v>36</v>
      </c>
      <c r="N4824" s="43" t="str">
        <f t="shared" si="151"/>
        <v>0806</v>
      </c>
      <c r="O4824" s="84">
        <v>2604.0300000000002</v>
      </c>
    </row>
    <row r="4825" spans="1:15" s="22" customFormat="1" ht="11.15" customHeight="1" x14ac:dyDescent="0.2">
      <c r="A4825" s="33" t="s">
        <v>9660</v>
      </c>
      <c r="B4825" s="34" t="str">
        <f t="shared" si="152"/>
        <v>027491</v>
      </c>
      <c r="C4825" s="35" t="s">
        <v>9661</v>
      </c>
      <c r="D4825" s="36" t="s">
        <v>7241</v>
      </c>
      <c r="E4825" s="35" t="s">
        <v>7242</v>
      </c>
      <c r="F4825" s="36" t="s">
        <v>383</v>
      </c>
      <c r="G4825" s="36" t="s">
        <v>9632</v>
      </c>
      <c r="H4825" s="36" t="s">
        <v>32</v>
      </c>
      <c r="I4825" s="36" t="s">
        <v>9633</v>
      </c>
      <c r="J4825" s="36" t="s">
        <v>34</v>
      </c>
      <c r="K4825" s="36" t="s">
        <v>35</v>
      </c>
      <c r="L4825" s="37">
        <v>3</v>
      </c>
      <c r="M4825" s="38" t="s">
        <v>36</v>
      </c>
      <c r="N4825" s="38" t="str">
        <f t="shared" si="151"/>
        <v>0806</v>
      </c>
      <c r="O4825" s="83">
        <v>2238.92</v>
      </c>
    </row>
    <row r="4826" spans="1:15" s="22" customFormat="1" ht="11.15" customHeight="1" x14ac:dyDescent="0.2">
      <c r="A4826" s="39" t="s">
        <v>9662</v>
      </c>
      <c r="B4826" s="40" t="str">
        <f t="shared" si="152"/>
        <v>027478</v>
      </c>
      <c r="C4826" s="41" t="s">
        <v>9663</v>
      </c>
      <c r="D4826" s="42" t="s">
        <v>7241</v>
      </c>
      <c r="E4826" s="41" t="s">
        <v>7242</v>
      </c>
      <c r="F4826" s="42" t="s">
        <v>383</v>
      </c>
      <c r="G4826" s="42" t="s">
        <v>9632</v>
      </c>
      <c r="H4826" s="42" t="s">
        <v>32</v>
      </c>
      <c r="I4826" s="42" t="s">
        <v>9633</v>
      </c>
      <c r="J4826" s="42" t="s">
        <v>34</v>
      </c>
      <c r="K4826" s="42" t="s">
        <v>35</v>
      </c>
      <c r="L4826" s="37">
        <v>2</v>
      </c>
      <c r="M4826" s="43" t="s">
        <v>36</v>
      </c>
      <c r="N4826" s="43" t="str">
        <f t="shared" si="151"/>
        <v>0806</v>
      </c>
      <c r="O4826" s="84">
        <v>5646.84</v>
      </c>
    </row>
    <row r="4827" spans="1:15" s="22" customFormat="1" ht="11.15" customHeight="1" x14ac:dyDescent="0.2">
      <c r="A4827" s="33" t="s">
        <v>9664</v>
      </c>
      <c r="B4827" s="34" t="str">
        <f t="shared" si="152"/>
        <v>027505</v>
      </c>
      <c r="C4827" s="35" t="s">
        <v>9665</v>
      </c>
      <c r="D4827" s="36" t="s">
        <v>7241</v>
      </c>
      <c r="E4827" s="35" t="s">
        <v>7242</v>
      </c>
      <c r="F4827" s="36" t="s">
        <v>383</v>
      </c>
      <c r="G4827" s="36" t="s">
        <v>9632</v>
      </c>
      <c r="H4827" s="36" t="s">
        <v>32</v>
      </c>
      <c r="I4827" s="36" t="s">
        <v>9633</v>
      </c>
      <c r="J4827" s="36" t="s">
        <v>34</v>
      </c>
      <c r="K4827" s="36" t="s">
        <v>35</v>
      </c>
      <c r="L4827" s="37">
        <v>1</v>
      </c>
      <c r="M4827" s="38" t="s">
        <v>36</v>
      </c>
      <c r="N4827" s="38" t="str">
        <f t="shared" si="151"/>
        <v>0806</v>
      </c>
      <c r="O4827" s="83">
        <v>6174.68</v>
      </c>
    </row>
    <row r="4828" spans="1:15" s="22" customFormat="1" ht="11.15" customHeight="1" x14ac:dyDescent="0.2">
      <c r="A4828" s="39" t="s">
        <v>9666</v>
      </c>
      <c r="B4828" s="40" t="str">
        <f t="shared" si="152"/>
        <v>027427</v>
      </c>
      <c r="C4828" s="41" t="s">
        <v>9667</v>
      </c>
      <c r="D4828" s="42" t="s">
        <v>7241</v>
      </c>
      <c r="E4828" s="41" t="s">
        <v>7242</v>
      </c>
      <c r="F4828" s="42" t="s">
        <v>383</v>
      </c>
      <c r="G4828" s="42" t="s">
        <v>9632</v>
      </c>
      <c r="H4828" s="42" t="s">
        <v>32</v>
      </c>
      <c r="I4828" s="42" t="s">
        <v>9633</v>
      </c>
      <c r="J4828" s="42" t="s">
        <v>34</v>
      </c>
      <c r="K4828" s="42" t="s">
        <v>35</v>
      </c>
      <c r="L4828" s="37">
        <v>1</v>
      </c>
      <c r="M4828" s="43" t="s">
        <v>36</v>
      </c>
      <c r="N4828" s="43" t="str">
        <f t="shared" si="151"/>
        <v>0806</v>
      </c>
      <c r="O4828" s="84">
        <v>5035.68</v>
      </c>
    </row>
    <row r="4829" spans="1:15" s="22" customFormat="1" ht="11.15" customHeight="1" x14ac:dyDescent="0.2">
      <c r="A4829" s="33" t="s">
        <v>9668</v>
      </c>
      <c r="B4829" s="34" t="str">
        <f t="shared" si="152"/>
        <v>027443</v>
      </c>
      <c r="C4829" s="35" t="s">
        <v>9669</v>
      </c>
      <c r="D4829" s="36" t="s">
        <v>7241</v>
      </c>
      <c r="E4829" s="35" t="s">
        <v>7242</v>
      </c>
      <c r="F4829" s="36" t="s">
        <v>383</v>
      </c>
      <c r="G4829" s="36" t="s">
        <v>9632</v>
      </c>
      <c r="H4829" s="36" t="s">
        <v>32</v>
      </c>
      <c r="I4829" s="36" t="s">
        <v>9633</v>
      </c>
      <c r="J4829" s="36" t="s">
        <v>34</v>
      </c>
      <c r="K4829" s="36" t="s">
        <v>35</v>
      </c>
      <c r="L4829" s="37">
        <v>1</v>
      </c>
      <c r="M4829" s="38" t="s">
        <v>36</v>
      </c>
      <c r="N4829" s="38" t="str">
        <f t="shared" si="151"/>
        <v>0806</v>
      </c>
      <c r="O4829" s="83">
        <v>4638.79</v>
      </c>
    </row>
    <row r="4830" spans="1:15" s="22" customFormat="1" ht="11.15" customHeight="1" x14ac:dyDescent="0.2">
      <c r="A4830" s="39" t="s">
        <v>9670</v>
      </c>
      <c r="B4830" s="40" t="str">
        <f t="shared" si="152"/>
        <v>027435</v>
      </c>
      <c r="C4830" s="41" t="s">
        <v>9671</v>
      </c>
      <c r="D4830" s="42" t="s">
        <v>7241</v>
      </c>
      <c r="E4830" s="41" t="s">
        <v>7242</v>
      </c>
      <c r="F4830" s="42" t="s">
        <v>383</v>
      </c>
      <c r="G4830" s="42" t="s">
        <v>9632</v>
      </c>
      <c r="H4830" s="42" t="s">
        <v>32</v>
      </c>
      <c r="I4830" s="42" t="s">
        <v>9633</v>
      </c>
      <c r="J4830" s="42" t="s">
        <v>34</v>
      </c>
      <c r="K4830" s="42" t="s">
        <v>35</v>
      </c>
      <c r="L4830" s="37">
        <v>2</v>
      </c>
      <c r="M4830" s="43" t="s">
        <v>36</v>
      </c>
      <c r="N4830" s="43" t="str">
        <f t="shared" si="151"/>
        <v>0806</v>
      </c>
      <c r="O4830" s="84">
        <v>2252.1799999999998</v>
      </c>
    </row>
    <row r="4831" spans="1:15" s="22" customFormat="1" ht="11.15" customHeight="1" x14ac:dyDescent="0.2">
      <c r="A4831" s="33" t="s">
        <v>9672</v>
      </c>
      <c r="B4831" s="34" t="str">
        <f t="shared" si="152"/>
        <v>027511</v>
      </c>
      <c r="C4831" s="35" t="s">
        <v>9673</v>
      </c>
      <c r="D4831" s="36" t="s">
        <v>7241</v>
      </c>
      <c r="E4831" s="35" t="s">
        <v>7242</v>
      </c>
      <c r="F4831" s="36" t="s">
        <v>383</v>
      </c>
      <c r="G4831" s="36" t="s">
        <v>9632</v>
      </c>
      <c r="H4831" s="36" t="s">
        <v>32</v>
      </c>
      <c r="I4831" s="36" t="s">
        <v>9633</v>
      </c>
      <c r="J4831" s="36" t="s">
        <v>34</v>
      </c>
      <c r="K4831" s="36" t="s">
        <v>35</v>
      </c>
      <c r="L4831" s="37">
        <v>3</v>
      </c>
      <c r="M4831" s="38" t="s">
        <v>36</v>
      </c>
      <c r="N4831" s="38" t="str">
        <f t="shared" si="151"/>
        <v>0806</v>
      </c>
      <c r="O4831" s="83">
        <v>3895.17</v>
      </c>
    </row>
    <row r="4832" spans="1:15" s="22" customFormat="1" ht="11.15" customHeight="1" x14ac:dyDescent="0.2">
      <c r="A4832" s="39" t="s">
        <v>9674</v>
      </c>
      <c r="B4832" s="40" t="str">
        <f t="shared" si="152"/>
        <v>027726</v>
      </c>
      <c r="C4832" s="41" t="s">
        <v>9675</v>
      </c>
      <c r="D4832" s="42" t="s">
        <v>7241</v>
      </c>
      <c r="E4832" s="41" t="s">
        <v>7242</v>
      </c>
      <c r="F4832" s="42" t="s">
        <v>383</v>
      </c>
      <c r="G4832" s="42" t="s">
        <v>9632</v>
      </c>
      <c r="H4832" s="42" t="s">
        <v>32</v>
      </c>
      <c r="I4832" s="42" t="s">
        <v>9633</v>
      </c>
      <c r="J4832" s="42" t="s">
        <v>34</v>
      </c>
      <c r="K4832" s="42" t="s">
        <v>35</v>
      </c>
      <c r="L4832" s="37">
        <v>1</v>
      </c>
      <c r="M4832" s="43" t="s">
        <v>36</v>
      </c>
      <c r="N4832" s="43" t="str">
        <f t="shared" si="151"/>
        <v>0806</v>
      </c>
      <c r="O4832" s="84">
        <v>3549.5</v>
      </c>
    </row>
    <row r="4833" spans="1:15" s="22" customFormat="1" ht="11.15" customHeight="1" x14ac:dyDescent="0.2">
      <c r="A4833" s="33" t="s">
        <v>9676</v>
      </c>
      <c r="B4833" s="34" t="str">
        <f t="shared" si="152"/>
        <v>027503</v>
      </c>
      <c r="C4833" s="35" t="s">
        <v>9677</v>
      </c>
      <c r="D4833" s="36" t="s">
        <v>7241</v>
      </c>
      <c r="E4833" s="35" t="s">
        <v>7242</v>
      </c>
      <c r="F4833" s="36" t="s">
        <v>383</v>
      </c>
      <c r="G4833" s="36" t="s">
        <v>9632</v>
      </c>
      <c r="H4833" s="36" t="s">
        <v>32</v>
      </c>
      <c r="I4833" s="36" t="s">
        <v>9633</v>
      </c>
      <c r="J4833" s="36" t="s">
        <v>34</v>
      </c>
      <c r="K4833" s="36" t="s">
        <v>35</v>
      </c>
      <c r="L4833" s="37">
        <v>1</v>
      </c>
      <c r="M4833" s="38" t="s">
        <v>36</v>
      </c>
      <c r="N4833" s="38" t="str">
        <f t="shared" si="151"/>
        <v>0806</v>
      </c>
      <c r="O4833" s="83">
        <v>2644.12</v>
      </c>
    </row>
    <row r="4834" spans="1:15" s="22" customFormat="1" ht="11.15" customHeight="1" x14ac:dyDescent="0.2">
      <c r="A4834" s="39" t="s">
        <v>9678</v>
      </c>
      <c r="B4834" s="40" t="str">
        <f t="shared" si="152"/>
        <v>027403</v>
      </c>
      <c r="C4834" s="41" t="s">
        <v>9679</v>
      </c>
      <c r="D4834" s="42" t="s">
        <v>7241</v>
      </c>
      <c r="E4834" s="41" t="s">
        <v>7242</v>
      </c>
      <c r="F4834" s="42" t="s">
        <v>383</v>
      </c>
      <c r="G4834" s="42" t="s">
        <v>9632</v>
      </c>
      <c r="H4834" s="42" t="s">
        <v>32</v>
      </c>
      <c r="I4834" s="42" t="s">
        <v>9633</v>
      </c>
      <c r="J4834" s="42" t="s">
        <v>34</v>
      </c>
      <c r="K4834" s="42" t="s">
        <v>35</v>
      </c>
      <c r="L4834" s="37">
        <v>1</v>
      </c>
      <c r="M4834" s="43" t="s">
        <v>36</v>
      </c>
      <c r="N4834" s="43" t="str">
        <f t="shared" si="151"/>
        <v>0806</v>
      </c>
      <c r="O4834" s="84">
        <v>2010.74</v>
      </c>
    </row>
    <row r="4835" spans="1:15" s="22" customFormat="1" ht="11.15" customHeight="1" x14ac:dyDescent="0.2">
      <c r="A4835" s="33" t="s">
        <v>9680</v>
      </c>
      <c r="B4835" s="34" t="str">
        <f t="shared" si="152"/>
        <v>027502</v>
      </c>
      <c r="C4835" s="35" t="s">
        <v>9681</v>
      </c>
      <c r="D4835" s="36" t="s">
        <v>7241</v>
      </c>
      <c r="E4835" s="35" t="s">
        <v>7242</v>
      </c>
      <c r="F4835" s="36" t="s">
        <v>383</v>
      </c>
      <c r="G4835" s="36" t="s">
        <v>9632</v>
      </c>
      <c r="H4835" s="36" t="s">
        <v>32</v>
      </c>
      <c r="I4835" s="36" t="s">
        <v>9633</v>
      </c>
      <c r="J4835" s="36" t="s">
        <v>34</v>
      </c>
      <c r="K4835" s="36" t="s">
        <v>35</v>
      </c>
      <c r="L4835" s="37">
        <v>1</v>
      </c>
      <c r="M4835" s="38" t="s">
        <v>36</v>
      </c>
      <c r="N4835" s="38" t="str">
        <f t="shared" si="151"/>
        <v>0806</v>
      </c>
      <c r="O4835" s="83">
        <v>2171</v>
      </c>
    </row>
    <row r="4836" spans="1:15" s="22" customFormat="1" ht="11.15" customHeight="1" x14ac:dyDescent="0.2">
      <c r="A4836" s="39" t="s">
        <v>9682</v>
      </c>
      <c r="B4836" s="40" t="str">
        <f t="shared" si="152"/>
        <v>027523</v>
      </c>
      <c r="C4836" s="41" t="s">
        <v>9683</v>
      </c>
      <c r="D4836" s="42" t="s">
        <v>7241</v>
      </c>
      <c r="E4836" s="41" t="s">
        <v>7242</v>
      </c>
      <c r="F4836" s="42" t="s">
        <v>383</v>
      </c>
      <c r="G4836" s="42" t="s">
        <v>9632</v>
      </c>
      <c r="H4836" s="42" t="s">
        <v>32</v>
      </c>
      <c r="I4836" s="42" t="s">
        <v>9633</v>
      </c>
      <c r="J4836" s="42" t="s">
        <v>34</v>
      </c>
      <c r="K4836" s="42" t="s">
        <v>35</v>
      </c>
      <c r="L4836" s="37">
        <v>1</v>
      </c>
      <c r="M4836" s="43" t="s">
        <v>36</v>
      </c>
      <c r="N4836" s="43" t="str">
        <f t="shared" si="151"/>
        <v>0806</v>
      </c>
      <c r="O4836" s="84">
        <v>6009.28</v>
      </c>
    </row>
    <row r="4837" spans="1:15" s="22" customFormat="1" ht="11.15" customHeight="1" x14ac:dyDescent="0.2">
      <c r="A4837" s="33" t="s">
        <v>9684</v>
      </c>
      <c r="B4837" s="34" t="str">
        <f t="shared" si="152"/>
        <v>027400</v>
      </c>
      <c r="C4837" s="35" t="s">
        <v>9685</v>
      </c>
      <c r="D4837" s="36" t="s">
        <v>7241</v>
      </c>
      <c r="E4837" s="35" t="s">
        <v>7242</v>
      </c>
      <c r="F4837" s="36" t="s">
        <v>383</v>
      </c>
      <c r="G4837" s="36" t="s">
        <v>9632</v>
      </c>
      <c r="H4837" s="36" t="s">
        <v>32</v>
      </c>
      <c r="I4837" s="36" t="s">
        <v>9633</v>
      </c>
      <c r="J4837" s="36" t="s">
        <v>34</v>
      </c>
      <c r="K4837" s="36" t="s">
        <v>35</v>
      </c>
      <c r="L4837" s="37">
        <v>1</v>
      </c>
      <c r="M4837" s="38" t="s">
        <v>36</v>
      </c>
      <c r="N4837" s="38" t="str">
        <f t="shared" si="151"/>
        <v>0806</v>
      </c>
      <c r="O4837" s="83">
        <v>1719.29</v>
      </c>
    </row>
    <row r="4838" spans="1:15" s="22" customFormat="1" ht="11.15" customHeight="1" x14ac:dyDescent="0.2">
      <c r="A4838" s="39" t="s">
        <v>9686</v>
      </c>
      <c r="B4838" s="40" t="str">
        <f t="shared" si="152"/>
        <v>027515</v>
      </c>
      <c r="C4838" s="41" t="s">
        <v>9687</v>
      </c>
      <c r="D4838" s="42" t="s">
        <v>7241</v>
      </c>
      <c r="E4838" s="41" t="s">
        <v>7242</v>
      </c>
      <c r="F4838" s="42" t="s">
        <v>383</v>
      </c>
      <c r="G4838" s="42" t="s">
        <v>9632</v>
      </c>
      <c r="H4838" s="42" t="s">
        <v>32</v>
      </c>
      <c r="I4838" s="42" t="s">
        <v>9633</v>
      </c>
      <c r="J4838" s="42" t="s">
        <v>34</v>
      </c>
      <c r="K4838" s="42" t="s">
        <v>35</v>
      </c>
      <c r="L4838" s="37">
        <v>1</v>
      </c>
      <c r="M4838" s="43" t="s">
        <v>36</v>
      </c>
      <c r="N4838" s="43" t="str">
        <f t="shared" si="151"/>
        <v>0806</v>
      </c>
      <c r="O4838" s="84">
        <v>4832.32</v>
      </c>
    </row>
    <row r="4839" spans="1:15" s="22" customFormat="1" ht="11.15" customHeight="1" x14ac:dyDescent="0.2">
      <c r="A4839" s="33" t="s">
        <v>9688</v>
      </c>
      <c r="B4839" s="34" t="str">
        <f t="shared" si="152"/>
        <v>310303</v>
      </c>
      <c r="C4839" s="35" t="s">
        <v>9689</v>
      </c>
      <c r="D4839" s="36" t="s">
        <v>619</v>
      </c>
      <c r="E4839" s="35" t="s">
        <v>7195</v>
      </c>
      <c r="F4839" s="36" t="s">
        <v>383</v>
      </c>
      <c r="G4839" s="36" t="s">
        <v>9690</v>
      </c>
      <c r="H4839" s="36" t="s">
        <v>32</v>
      </c>
      <c r="I4839" s="36" t="s">
        <v>9691</v>
      </c>
      <c r="J4839" s="36" t="s">
        <v>34</v>
      </c>
      <c r="K4839" s="36" t="s">
        <v>35</v>
      </c>
      <c r="L4839" s="37">
        <v>299</v>
      </c>
      <c r="M4839" s="38" t="s">
        <v>36</v>
      </c>
      <c r="N4839" s="38" t="str">
        <f t="shared" si="151"/>
        <v>1450</v>
      </c>
      <c r="O4839" s="83">
        <v>25854.9</v>
      </c>
    </row>
    <row r="4840" spans="1:15" s="22" customFormat="1" ht="11.15" customHeight="1" x14ac:dyDescent="0.2">
      <c r="A4840" s="39" t="s">
        <v>9692</v>
      </c>
      <c r="B4840" s="40" t="str">
        <f t="shared" si="152"/>
        <v>310302</v>
      </c>
      <c r="C4840" s="41" t="s">
        <v>9693</v>
      </c>
      <c r="D4840" s="42" t="s">
        <v>619</v>
      </c>
      <c r="E4840" s="41" t="s">
        <v>7195</v>
      </c>
      <c r="F4840" s="42" t="s">
        <v>383</v>
      </c>
      <c r="G4840" s="42" t="s">
        <v>9690</v>
      </c>
      <c r="H4840" s="42" t="s">
        <v>32</v>
      </c>
      <c r="I4840" s="42" t="s">
        <v>9691</v>
      </c>
      <c r="J4840" s="42" t="s">
        <v>34</v>
      </c>
      <c r="K4840" s="42" t="s">
        <v>35</v>
      </c>
      <c r="L4840" s="37">
        <v>339</v>
      </c>
      <c r="M4840" s="43" t="s">
        <v>36</v>
      </c>
      <c r="N4840" s="43" t="str">
        <f t="shared" si="151"/>
        <v>1450</v>
      </c>
      <c r="O4840" s="84">
        <v>18546.650000000001</v>
      </c>
    </row>
    <row r="4841" spans="1:15" s="22" customFormat="1" ht="11.15" customHeight="1" x14ac:dyDescent="0.2">
      <c r="A4841" s="33" t="s">
        <v>9694</v>
      </c>
      <c r="B4841" s="34" t="str">
        <f t="shared" si="152"/>
        <v>310304</v>
      </c>
      <c r="C4841" s="35" t="s">
        <v>9695</v>
      </c>
      <c r="D4841" s="36" t="s">
        <v>619</v>
      </c>
      <c r="E4841" s="35" t="s">
        <v>7195</v>
      </c>
      <c r="F4841" s="36" t="s">
        <v>383</v>
      </c>
      <c r="G4841" s="36" t="s">
        <v>9690</v>
      </c>
      <c r="H4841" s="36" t="s">
        <v>32</v>
      </c>
      <c r="I4841" s="36" t="s">
        <v>9691</v>
      </c>
      <c r="J4841" s="36" t="s">
        <v>34</v>
      </c>
      <c r="K4841" s="36" t="s">
        <v>35</v>
      </c>
      <c r="L4841" s="37">
        <v>136</v>
      </c>
      <c r="M4841" s="38" t="s">
        <v>36</v>
      </c>
      <c r="N4841" s="38" t="str">
        <f t="shared" si="151"/>
        <v>1450</v>
      </c>
      <c r="O4841" s="83">
        <v>32825.72</v>
      </c>
    </row>
    <row r="4842" spans="1:15" s="22" customFormat="1" ht="11.15" customHeight="1" x14ac:dyDescent="0.2">
      <c r="A4842" s="39" t="s">
        <v>9696</v>
      </c>
      <c r="B4842" s="40" t="str">
        <f t="shared" si="152"/>
        <v>310321</v>
      </c>
      <c r="C4842" s="41" t="s">
        <v>9697</v>
      </c>
      <c r="D4842" s="42" t="s">
        <v>619</v>
      </c>
      <c r="E4842" s="41" t="s">
        <v>7195</v>
      </c>
      <c r="F4842" s="42" t="s">
        <v>383</v>
      </c>
      <c r="G4842" s="42" t="s">
        <v>9690</v>
      </c>
      <c r="H4842" s="42" t="s">
        <v>32</v>
      </c>
      <c r="I4842" s="42" t="s">
        <v>9691</v>
      </c>
      <c r="J4842" s="42" t="s">
        <v>34</v>
      </c>
      <c r="K4842" s="42" t="s">
        <v>35</v>
      </c>
      <c r="L4842" s="37">
        <v>0</v>
      </c>
      <c r="M4842" s="43" t="s">
        <v>36</v>
      </c>
      <c r="N4842" s="43" t="str">
        <f t="shared" si="151"/>
        <v>1450</v>
      </c>
      <c r="O4842" s="84">
        <v>13693.84</v>
      </c>
    </row>
    <row r="4843" spans="1:15" s="22" customFormat="1" ht="11.15" customHeight="1" x14ac:dyDescent="0.2">
      <c r="A4843" s="33" t="s">
        <v>9698</v>
      </c>
      <c r="B4843" s="34" t="str">
        <f t="shared" si="152"/>
        <v>310331</v>
      </c>
      <c r="C4843" s="35" t="s">
        <v>9699</v>
      </c>
      <c r="D4843" s="36" t="s">
        <v>619</v>
      </c>
      <c r="E4843" s="35" t="s">
        <v>7195</v>
      </c>
      <c r="F4843" s="36" t="s">
        <v>383</v>
      </c>
      <c r="G4843" s="36" t="s">
        <v>9690</v>
      </c>
      <c r="H4843" s="36" t="s">
        <v>32</v>
      </c>
      <c r="I4843" s="36" t="s">
        <v>9691</v>
      </c>
      <c r="J4843" s="36" t="s">
        <v>34</v>
      </c>
      <c r="K4843" s="36" t="s">
        <v>35</v>
      </c>
      <c r="L4843" s="37">
        <v>186</v>
      </c>
      <c r="M4843" s="38" t="s">
        <v>36</v>
      </c>
      <c r="N4843" s="38" t="str">
        <f t="shared" si="151"/>
        <v>1450</v>
      </c>
      <c r="O4843" s="83">
        <v>34165.57</v>
      </c>
    </row>
    <row r="4844" spans="1:15" s="22" customFormat="1" ht="11.15" customHeight="1" x14ac:dyDescent="0.2">
      <c r="A4844" s="39" t="s">
        <v>9700</v>
      </c>
      <c r="B4844" s="40" t="str">
        <f t="shared" si="152"/>
        <v>310323</v>
      </c>
      <c r="C4844" s="41" t="s">
        <v>9701</v>
      </c>
      <c r="D4844" s="42" t="s">
        <v>619</v>
      </c>
      <c r="E4844" s="41" t="s">
        <v>7195</v>
      </c>
      <c r="F4844" s="42" t="s">
        <v>383</v>
      </c>
      <c r="G4844" s="42" t="s">
        <v>9690</v>
      </c>
      <c r="H4844" s="42" t="s">
        <v>32</v>
      </c>
      <c r="I4844" s="42" t="s">
        <v>9691</v>
      </c>
      <c r="J4844" s="42" t="s">
        <v>34</v>
      </c>
      <c r="K4844" s="42" t="s">
        <v>35</v>
      </c>
      <c r="L4844" s="37">
        <v>69</v>
      </c>
      <c r="M4844" s="43" t="s">
        <v>36</v>
      </c>
      <c r="N4844" s="43" t="str">
        <f t="shared" si="151"/>
        <v>1450</v>
      </c>
      <c r="O4844" s="84">
        <v>28636.89</v>
      </c>
    </row>
    <row r="4845" spans="1:15" s="22" customFormat="1" ht="11.15" customHeight="1" x14ac:dyDescent="0.2">
      <c r="A4845" s="33" t="s">
        <v>9702</v>
      </c>
      <c r="B4845" s="34" t="str">
        <f t="shared" si="152"/>
        <v>310020</v>
      </c>
      <c r="C4845" s="35" t="s">
        <v>9703</v>
      </c>
      <c r="D4845" s="36" t="s">
        <v>619</v>
      </c>
      <c r="E4845" s="35" t="s">
        <v>7195</v>
      </c>
      <c r="F4845" s="36" t="s">
        <v>383</v>
      </c>
      <c r="G4845" s="36" t="s">
        <v>9690</v>
      </c>
      <c r="H4845" s="36" t="s">
        <v>32</v>
      </c>
      <c r="I4845" s="36" t="s">
        <v>9691</v>
      </c>
      <c r="J4845" s="36" t="s">
        <v>34</v>
      </c>
      <c r="K4845" s="36" t="s">
        <v>35</v>
      </c>
      <c r="L4845" s="37">
        <v>32</v>
      </c>
      <c r="M4845" s="38" t="s">
        <v>36</v>
      </c>
      <c r="N4845" s="38" t="str">
        <f t="shared" si="151"/>
        <v>1450</v>
      </c>
      <c r="O4845" s="83">
        <v>84458.07</v>
      </c>
    </row>
    <row r="4846" spans="1:15" s="22" customFormat="1" ht="11.15" customHeight="1" x14ac:dyDescent="0.2">
      <c r="A4846" s="39" t="s">
        <v>9704</v>
      </c>
      <c r="B4846" s="40" t="str">
        <f t="shared" si="152"/>
        <v>310320</v>
      </c>
      <c r="C4846" s="41" t="s">
        <v>9705</v>
      </c>
      <c r="D4846" s="42" t="s">
        <v>619</v>
      </c>
      <c r="E4846" s="41" t="s">
        <v>7195</v>
      </c>
      <c r="F4846" s="42" t="s">
        <v>383</v>
      </c>
      <c r="G4846" s="42" t="s">
        <v>9690</v>
      </c>
      <c r="H4846" s="42" t="s">
        <v>32</v>
      </c>
      <c r="I4846" s="42" t="s">
        <v>9691</v>
      </c>
      <c r="J4846" s="42" t="s">
        <v>34</v>
      </c>
      <c r="K4846" s="42" t="s">
        <v>35</v>
      </c>
      <c r="L4846" s="37">
        <v>0</v>
      </c>
      <c r="M4846" s="43" t="s">
        <v>36</v>
      </c>
      <c r="N4846" s="43" t="str">
        <f t="shared" si="151"/>
        <v>1450</v>
      </c>
      <c r="O4846" s="84">
        <v>9011.8700000000008</v>
      </c>
    </row>
    <row r="4847" spans="1:15" s="22" customFormat="1" ht="11.15" customHeight="1" x14ac:dyDescent="0.2">
      <c r="A4847" s="33" t="s">
        <v>9706</v>
      </c>
      <c r="B4847" s="34" t="str">
        <f t="shared" si="152"/>
        <v>310006</v>
      </c>
      <c r="C4847" s="35" t="s">
        <v>9707</v>
      </c>
      <c r="D4847" s="36" t="s">
        <v>619</v>
      </c>
      <c r="E4847" s="35" t="s">
        <v>7195</v>
      </c>
      <c r="F4847" s="36" t="s">
        <v>383</v>
      </c>
      <c r="G4847" s="36" t="s">
        <v>9690</v>
      </c>
      <c r="H4847" s="36" t="s">
        <v>32</v>
      </c>
      <c r="I4847" s="36" t="s">
        <v>9691</v>
      </c>
      <c r="J4847" s="36" t="s">
        <v>34</v>
      </c>
      <c r="K4847" s="36" t="s">
        <v>35</v>
      </c>
      <c r="L4847" s="37">
        <v>28</v>
      </c>
      <c r="M4847" s="38" t="s">
        <v>36</v>
      </c>
      <c r="N4847" s="38" t="str">
        <f t="shared" si="151"/>
        <v>1450</v>
      </c>
      <c r="O4847" s="83">
        <v>60944.19</v>
      </c>
    </row>
    <row r="4848" spans="1:15" s="22" customFormat="1" ht="11.15" customHeight="1" x14ac:dyDescent="0.2">
      <c r="A4848" s="39" t="s">
        <v>9708</v>
      </c>
      <c r="B4848" s="40" t="str">
        <f t="shared" si="152"/>
        <v>310324</v>
      </c>
      <c r="C4848" s="41" t="s">
        <v>9709</v>
      </c>
      <c r="D4848" s="42" t="s">
        <v>619</v>
      </c>
      <c r="E4848" s="41" t="s">
        <v>7195</v>
      </c>
      <c r="F4848" s="42" t="s">
        <v>383</v>
      </c>
      <c r="G4848" s="42" t="s">
        <v>9690</v>
      </c>
      <c r="H4848" s="42" t="s">
        <v>32</v>
      </c>
      <c r="I4848" s="42" t="s">
        <v>9691</v>
      </c>
      <c r="J4848" s="42" t="s">
        <v>34</v>
      </c>
      <c r="K4848" s="42" t="s">
        <v>35</v>
      </c>
      <c r="L4848" s="37">
        <v>52</v>
      </c>
      <c r="M4848" s="43" t="s">
        <v>36</v>
      </c>
      <c r="N4848" s="43" t="str">
        <f t="shared" si="151"/>
        <v>1450</v>
      </c>
      <c r="O4848" s="84">
        <v>36357.769999999997</v>
      </c>
    </row>
    <row r="4849" spans="1:15" s="22" customFormat="1" ht="11.15" customHeight="1" x14ac:dyDescent="0.2">
      <c r="A4849" s="33" t="s">
        <v>9710</v>
      </c>
      <c r="B4849" s="34" t="str">
        <f t="shared" si="152"/>
        <v>310189</v>
      </c>
      <c r="C4849" s="35" t="s">
        <v>9711</v>
      </c>
      <c r="D4849" s="36" t="s">
        <v>619</v>
      </c>
      <c r="E4849" s="35" t="s">
        <v>7195</v>
      </c>
      <c r="F4849" s="36" t="s">
        <v>383</v>
      </c>
      <c r="G4849" s="36" t="s">
        <v>9690</v>
      </c>
      <c r="H4849" s="36" t="s">
        <v>32</v>
      </c>
      <c r="I4849" s="36" t="s">
        <v>9691</v>
      </c>
      <c r="J4849" s="36" t="s">
        <v>34</v>
      </c>
      <c r="K4849" s="36" t="s">
        <v>35</v>
      </c>
      <c r="L4849" s="37">
        <v>34</v>
      </c>
      <c r="M4849" s="38" t="s">
        <v>36</v>
      </c>
      <c r="N4849" s="38" t="str">
        <f t="shared" si="151"/>
        <v>1450</v>
      </c>
      <c r="O4849" s="83">
        <v>29116.92</v>
      </c>
    </row>
    <row r="4850" spans="1:15" s="22" customFormat="1" ht="11.15" customHeight="1" x14ac:dyDescent="0.2">
      <c r="A4850" s="39" t="s">
        <v>9712</v>
      </c>
      <c r="B4850" s="40" t="str">
        <f t="shared" si="152"/>
        <v>310081</v>
      </c>
      <c r="C4850" s="41" t="s">
        <v>9713</v>
      </c>
      <c r="D4850" s="42" t="s">
        <v>619</v>
      </c>
      <c r="E4850" s="41" t="s">
        <v>7195</v>
      </c>
      <c r="F4850" s="42" t="s">
        <v>383</v>
      </c>
      <c r="G4850" s="42" t="s">
        <v>9690</v>
      </c>
      <c r="H4850" s="42" t="s">
        <v>32</v>
      </c>
      <c r="I4850" s="42" t="s">
        <v>9691</v>
      </c>
      <c r="J4850" s="42" t="s">
        <v>34</v>
      </c>
      <c r="K4850" s="42" t="s">
        <v>35</v>
      </c>
      <c r="L4850" s="37">
        <v>57</v>
      </c>
      <c r="M4850" s="43" t="s">
        <v>36</v>
      </c>
      <c r="N4850" s="43" t="str">
        <f t="shared" si="151"/>
        <v>1450</v>
      </c>
      <c r="O4850" s="84">
        <v>13704.24</v>
      </c>
    </row>
    <row r="4851" spans="1:15" s="22" customFormat="1" ht="11.15" customHeight="1" x14ac:dyDescent="0.2">
      <c r="A4851" s="33" t="s">
        <v>9714</v>
      </c>
      <c r="B4851" s="34" t="str">
        <f t="shared" si="152"/>
        <v>310046</v>
      </c>
      <c r="C4851" s="35" t="s">
        <v>9715</v>
      </c>
      <c r="D4851" s="36" t="s">
        <v>619</v>
      </c>
      <c r="E4851" s="35" t="s">
        <v>7195</v>
      </c>
      <c r="F4851" s="36" t="s">
        <v>383</v>
      </c>
      <c r="G4851" s="36" t="s">
        <v>9690</v>
      </c>
      <c r="H4851" s="36" t="s">
        <v>32</v>
      </c>
      <c r="I4851" s="36" t="s">
        <v>9691</v>
      </c>
      <c r="J4851" s="36" t="s">
        <v>34</v>
      </c>
      <c r="K4851" s="36" t="s">
        <v>35</v>
      </c>
      <c r="L4851" s="37">
        <v>8</v>
      </c>
      <c r="M4851" s="38" t="s">
        <v>36</v>
      </c>
      <c r="N4851" s="38" t="str">
        <f t="shared" si="151"/>
        <v>1450</v>
      </c>
      <c r="O4851" s="83">
        <v>111589.19</v>
      </c>
    </row>
    <row r="4852" spans="1:15" s="22" customFormat="1" ht="11.15" customHeight="1" x14ac:dyDescent="0.2">
      <c r="A4852" s="39" t="s">
        <v>9716</v>
      </c>
      <c r="B4852" s="40" t="str">
        <f t="shared" si="152"/>
        <v>310047</v>
      </c>
      <c r="C4852" s="41" t="s">
        <v>9717</v>
      </c>
      <c r="D4852" s="42" t="s">
        <v>619</v>
      </c>
      <c r="E4852" s="41" t="s">
        <v>7195</v>
      </c>
      <c r="F4852" s="42" t="s">
        <v>383</v>
      </c>
      <c r="G4852" s="42" t="s">
        <v>9690</v>
      </c>
      <c r="H4852" s="42" t="s">
        <v>32</v>
      </c>
      <c r="I4852" s="42" t="s">
        <v>9691</v>
      </c>
      <c r="J4852" s="42" t="s">
        <v>34</v>
      </c>
      <c r="K4852" s="42" t="s">
        <v>35</v>
      </c>
      <c r="L4852" s="37">
        <v>4</v>
      </c>
      <c r="M4852" s="43" t="s">
        <v>36</v>
      </c>
      <c r="N4852" s="43" t="str">
        <f t="shared" si="151"/>
        <v>1450</v>
      </c>
      <c r="O4852" s="84">
        <v>149341.07</v>
      </c>
    </row>
    <row r="4853" spans="1:15" s="22" customFormat="1" ht="12" customHeight="1" x14ac:dyDescent="0.2">
      <c r="A4853" s="33" t="s">
        <v>9718</v>
      </c>
      <c r="B4853" s="34" t="str">
        <f t="shared" si="152"/>
        <v>310332</v>
      </c>
      <c r="C4853" s="35" t="s">
        <v>9719</v>
      </c>
      <c r="D4853" s="36" t="s">
        <v>619</v>
      </c>
      <c r="E4853" s="35" t="s">
        <v>7195</v>
      </c>
      <c r="F4853" s="36" t="s">
        <v>383</v>
      </c>
      <c r="G4853" s="36" t="s">
        <v>9690</v>
      </c>
      <c r="H4853" s="36" t="s">
        <v>32</v>
      </c>
      <c r="I4853" s="36" t="s">
        <v>9691</v>
      </c>
      <c r="J4853" s="36" t="s">
        <v>34</v>
      </c>
      <c r="K4853" s="36" t="s">
        <v>35</v>
      </c>
      <c r="L4853" s="37">
        <v>14</v>
      </c>
      <c r="M4853" s="38" t="s">
        <v>36</v>
      </c>
      <c r="N4853" s="38" t="str">
        <f t="shared" si="151"/>
        <v>1450</v>
      </c>
      <c r="O4853" s="83">
        <v>34165.57</v>
      </c>
    </row>
    <row r="4854" spans="1:15" s="22" customFormat="1" ht="12" customHeight="1" x14ac:dyDescent="0.2">
      <c r="A4854" s="39" t="s">
        <v>9720</v>
      </c>
      <c r="B4854" s="40" t="str">
        <f t="shared" si="152"/>
        <v>310048</v>
      </c>
      <c r="C4854" s="41" t="s">
        <v>9721</v>
      </c>
      <c r="D4854" s="42" t="s">
        <v>619</v>
      </c>
      <c r="E4854" s="41" t="s">
        <v>7195</v>
      </c>
      <c r="F4854" s="42" t="s">
        <v>383</v>
      </c>
      <c r="G4854" s="42" t="s">
        <v>9690</v>
      </c>
      <c r="H4854" s="42" t="s">
        <v>32</v>
      </c>
      <c r="I4854" s="42" t="s">
        <v>9691</v>
      </c>
      <c r="J4854" s="42" t="s">
        <v>34</v>
      </c>
      <c r="K4854" s="42" t="s">
        <v>35</v>
      </c>
      <c r="L4854" s="37">
        <v>2</v>
      </c>
      <c r="M4854" s="43" t="s">
        <v>36</v>
      </c>
      <c r="N4854" s="43" t="str">
        <f t="shared" si="151"/>
        <v>1450</v>
      </c>
      <c r="O4854" s="84" t="s">
        <v>9722</v>
      </c>
    </row>
    <row r="4855" spans="1:15" s="22" customFormat="1" ht="11.15" customHeight="1" x14ac:dyDescent="0.2">
      <c r="A4855" s="33" t="s">
        <v>9723</v>
      </c>
      <c r="B4855" s="34" t="str">
        <f t="shared" si="152"/>
        <v>310183</v>
      </c>
      <c r="C4855" s="35" t="s">
        <v>9724</v>
      </c>
      <c r="D4855" s="36" t="s">
        <v>619</v>
      </c>
      <c r="E4855" s="35" t="s">
        <v>7195</v>
      </c>
      <c r="F4855" s="36" t="s">
        <v>383</v>
      </c>
      <c r="G4855" s="36" t="s">
        <v>9690</v>
      </c>
      <c r="H4855" s="36" t="s">
        <v>32</v>
      </c>
      <c r="I4855" s="36" t="s">
        <v>9691</v>
      </c>
      <c r="J4855" s="36" t="s">
        <v>34</v>
      </c>
      <c r="K4855" s="36" t="s">
        <v>35</v>
      </c>
      <c r="L4855" s="37">
        <v>10</v>
      </c>
      <c r="M4855" s="38" t="s">
        <v>36</v>
      </c>
      <c r="N4855" s="38" t="str">
        <f t="shared" si="151"/>
        <v>1450</v>
      </c>
      <c r="O4855" s="83">
        <v>18356.43</v>
      </c>
    </row>
    <row r="4856" spans="1:15" s="22" customFormat="1" ht="11.15" customHeight="1" x14ac:dyDescent="0.2">
      <c r="A4856" s="39" t="s">
        <v>9725</v>
      </c>
      <c r="B4856" s="40" t="str">
        <f t="shared" si="152"/>
        <v>310007</v>
      </c>
      <c r="C4856" s="41" t="s">
        <v>9726</v>
      </c>
      <c r="D4856" s="42" t="s">
        <v>619</v>
      </c>
      <c r="E4856" s="41" t="s">
        <v>7195</v>
      </c>
      <c r="F4856" s="42" t="s">
        <v>383</v>
      </c>
      <c r="G4856" s="42" t="s">
        <v>9690</v>
      </c>
      <c r="H4856" s="42" t="s">
        <v>32</v>
      </c>
      <c r="I4856" s="42" t="s">
        <v>9691</v>
      </c>
      <c r="J4856" s="42" t="s">
        <v>34</v>
      </c>
      <c r="K4856" s="42" t="s">
        <v>35</v>
      </c>
      <c r="L4856" s="37">
        <v>3</v>
      </c>
      <c r="M4856" s="43" t="s">
        <v>36</v>
      </c>
      <c r="N4856" s="43" t="str">
        <f t="shared" si="151"/>
        <v>1450</v>
      </c>
      <c r="O4856" s="84">
        <v>110284.1</v>
      </c>
    </row>
    <row r="4857" spans="1:15" s="22" customFormat="1" ht="11.15" customHeight="1" x14ac:dyDescent="0.2">
      <c r="A4857" s="33" t="s">
        <v>9727</v>
      </c>
      <c r="B4857" s="34" t="str">
        <f t="shared" si="152"/>
        <v>310045</v>
      </c>
      <c r="C4857" s="35" t="s">
        <v>9728</v>
      </c>
      <c r="D4857" s="36" t="s">
        <v>619</v>
      </c>
      <c r="E4857" s="35" t="s">
        <v>7195</v>
      </c>
      <c r="F4857" s="36" t="s">
        <v>383</v>
      </c>
      <c r="G4857" s="36" t="s">
        <v>9690</v>
      </c>
      <c r="H4857" s="36" t="s">
        <v>32</v>
      </c>
      <c r="I4857" s="36" t="s">
        <v>9691</v>
      </c>
      <c r="J4857" s="36" t="s">
        <v>34</v>
      </c>
      <c r="K4857" s="36" t="s">
        <v>35</v>
      </c>
      <c r="L4857" s="37">
        <v>2</v>
      </c>
      <c r="M4857" s="38" t="s">
        <v>36</v>
      </c>
      <c r="N4857" s="38" t="str">
        <f t="shared" si="151"/>
        <v>1450</v>
      </c>
      <c r="O4857" s="83">
        <v>90426.64</v>
      </c>
    </row>
    <row r="4858" spans="1:15" s="22" customFormat="1" ht="11.15" customHeight="1" x14ac:dyDescent="0.2">
      <c r="A4858" s="39" t="s">
        <v>9729</v>
      </c>
      <c r="B4858" s="40" t="str">
        <f t="shared" si="152"/>
        <v>310192</v>
      </c>
      <c r="C4858" s="41" t="s">
        <v>9730</v>
      </c>
      <c r="D4858" s="42" t="s">
        <v>619</v>
      </c>
      <c r="E4858" s="41" t="s">
        <v>7195</v>
      </c>
      <c r="F4858" s="42" t="s">
        <v>383</v>
      </c>
      <c r="G4858" s="42" t="s">
        <v>9690</v>
      </c>
      <c r="H4858" s="42" t="s">
        <v>32</v>
      </c>
      <c r="I4858" s="42" t="s">
        <v>9691</v>
      </c>
      <c r="J4858" s="42" t="s">
        <v>34</v>
      </c>
      <c r="K4858" s="42" t="s">
        <v>35</v>
      </c>
      <c r="L4858" s="37">
        <v>4</v>
      </c>
      <c r="M4858" s="43" t="s">
        <v>36</v>
      </c>
      <c r="N4858" s="43" t="str">
        <f t="shared" si="151"/>
        <v>1450</v>
      </c>
      <c r="O4858" s="84">
        <v>36672.519999999997</v>
      </c>
    </row>
    <row r="4859" spans="1:15" s="22" customFormat="1" ht="11.15" customHeight="1" x14ac:dyDescent="0.2">
      <c r="A4859" s="33" t="s">
        <v>9731</v>
      </c>
      <c r="B4859" s="34" t="str">
        <f t="shared" si="152"/>
        <v>311082</v>
      </c>
      <c r="C4859" s="35" t="s">
        <v>9732</v>
      </c>
      <c r="D4859" s="36" t="s">
        <v>619</v>
      </c>
      <c r="E4859" s="35" t="s">
        <v>7195</v>
      </c>
      <c r="F4859" s="36" t="s">
        <v>383</v>
      </c>
      <c r="G4859" s="36" t="s">
        <v>9690</v>
      </c>
      <c r="H4859" s="36" t="s">
        <v>32</v>
      </c>
      <c r="I4859" s="36" t="s">
        <v>9691</v>
      </c>
      <c r="J4859" s="36" t="s">
        <v>34</v>
      </c>
      <c r="K4859" s="36" t="s">
        <v>35</v>
      </c>
      <c r="L4859" s="37">
        <v>11</v>
      </c>
      <c r="M4859" s="38" t="s">
        <v>36</v>
      </c>
      <c r="N4859" s="38" t="str">
        <f t="shared" ref="N4859:N4922" si="153">TEXT(G4859,"0000")</f>
        <v>1450</v>
      </c>
      <c r="O4859" s="83">
        <v>7089.1</v>
      </c>
    </row>
    <row r="4860" spans="1:15" s="22" customFormat="1" ht="11.15" customHeight="1" x14ac:dyDescent="0.2">
      <c r="A4860" s="39" t="s">
        <v>9733</v>
      </c>
      <c r="B4860" s="40" t="str">
        <f t="shared" si="152"/>
        <v>310008</v>
      </c>
      <c r="C4860" s="41" t="s">
        <v>9734</v>
      </c>
      <c r="D4860" s="42" t="s">
        <v>619</v>
      </c>
      <c r="E4860" s="41" t="s">
        <v>7195</v>
      </c>
      <c r="F4860" s="42" t="s">
        <v>383</v>
      </c>
      <c r="G4860" s="42" t="s">
        <v>9690</v>
      </c>
      <c r="H4860" s="42" t="s">
        <v>32</v>
      </c>
      <c r="I4860" s="42" t="s">
        <v>9691</v>
      </c>
      <c r="J4860" s="42" t="s">
        <v>34</v>
      </c>
      <c r="K4860" s="42" t="s">
        <v>35</v>
      </c>
      <c r="L4860" s="37">
        <v>1</v>
      </c>
      <c r="M4860" s="43" t="s">
        <v>36</v>
      </c>
      <c r="N4860" s="43" t="str">
        <f t="shared" si="153"/>
        <v>1450</v>
      </c>
      <c r="O4860" s="84">
        <v>126003.09</v>
      </c>
    </row>
    <row r="4861" spans="1:15" s="22" customFormat="1" ht="11.15" customHeight="1" x14ac:dyDescent="0.2">
      <c r="A4861" s="33" t="s">
        <v>9735</v>
      </c>
      <c r="B4861" s="34" t="str">
        <f t="shared" si="152"/>
        <v>310180</v>
      </c>
      <c r="C4861" s="35" t="s">
        <v>9736</v>
      </c>
      <c r="D4861" s="36" t="s">
        <v>619</v>
      </c>
      <c r="E4861" s="35" t="s">
        <v>7195</v>
      </c>
      <c r="F4861" s="36" t="s">
        <v>383</v>
      </c>
      <c r="G4861" s="36" t="s">
        <v>9690</v>
      </c>
      <c r="H4861" s="36" t="s">
        <v>32</v>
      </c>
      <c r="I4861" s="36" t="s">
        <v>9691</v>
      </c>
      <c r="J4861" s="36" t="s">
        <v>34</v>
      </c>
      <c r="K4861" s="36" t="s">
        <v>35</v>
      </c>
      <c r="L4861" s="37">
        <v>0</v>
      </c>
      <c r="M4861" s="38" t="s">
        <v>36</v>
      </c>
      <c r="N4861" s="38" t="str">
        <f t="shared" si="153"/>
        <v>1450</v>
      </c>
      <c r="O4861" s="83">
        <v>14506.54</v>
      </c>
    </row>
    <row r="4862" spans="1:15" s="22" customFormat="1" ht="11.15" customHeight="1" x14ac:dyDescent="0.2">
      <c r="A4862" s="39" t="s">
        <v>9737</v>
      </c>
      <c r="B4862" s="40" t="str">
        <f t="shared" si="152"/>
        <v>310082</v>
      </c>
      <c r="C4862" s="41" t="s">
        <v>9738</v>
      </c>
      <c r="D4862" s="42" t="s">
        <v>619</v>
      </c>
      <c r="E4862" s="41" t="s">
        <v>7195</v>
      </c>
      <c r="F4862" s="42" t="s">
        <v>383</v>
      </c>
      <c r="G4862" s="42" t="s">
        <v>9690</v>
      </c>
      <c r="H4862" s="42" t="s">
        <v>32</v>
      </c>
      <c r="I4862" s="42" t="s">
        <v>9691</v>
      </c>
      <c r="J4862" s="42" t="s">
        <v>34</v>
      </c>
      <c r="K4862" s="42" t="s">
        <v>35</v>
      </c>
      <c r="L4862" s="37">
        <v>0</v>
      </c>
      <c r="M4862" s="43" t="s">
        <v>36</v>
      </c>
      <c r="N4862" s="43" t="str">
        <f t="shared" si="153"/>
        <v>1450</v>
      </c>
      <c r="O4862" s="84">
        <v>18457.560000000001</v>
      </c>
    </row>
    <row r="4863" spans="1:15" s="22" customFormat="1" ht="11.15" customHeight="1" x14ac:dyDescent="0.2">
      <c r="A4863" s="33" t="s">
        <v>9739</v>
      </c>
      <c r="B4863" s="34" t="str">
        <f t="shared" si="152"/>
        <v>310005</v>
      </c>
      <c r="C4863" s="35" t="s">
        <v>9740</v>
      </c>
      <c r="D4863" s="36" t="s">
        <v>619</v>
      </c>
      <c r="E4863" s="35" t="s">
        <v>7195</v>
      </c>
      <c r="F4863" s="36" t="s">
        <v>383</v>
      </c>
      <c r="G4863" s="36" t="s">
        <v>9690</v>
      </c>
      <c r="H4863" s="36" t="s">
        <v>32</v>
      </c>
      <c r="I4863" s="36" t="s">
        <v>9691</v>
      </c>
      <c r="J4863" s="36" t="s">
        <v>34</v>
      </c>
      <c r="K4863" s="36" t="s">
        <v>35</v>
      </c>
      <c r="L4863" s="37">
        <v>1</v>
      </c>
      <c r="M4863" s="38" t="s">
        <v>36</v>
      </c>
      <c r="N4863" s="38" t="str">
        <f t="shared" si="153"/>
        <v>1450</v>
      </c>
      <c r="O4863" s="83" t="s">
        <v>9741</v>
      </c>
    </row>
    <row r="4864" spans="1:15" s="22" customFormat="1" ht="11.15" customHeight="1" x14ac:dyDescent="0.2">
      <c r="A4864" s="39" t="s">
        <v>9742</v>
      </c>
      <c r="B4864" s="40" t="str">
        <f t="shared" si="152"/>
        <v>310186</v>
      </c>
      <c r="C4864" s="41" t="s">
        <v>9743</v>
      </c>
      <c r="D4864" s="42" t="s">
        <v>619</v>
      </c>
      <c r="E4864" s="41" t="s">
        <v>7195</v>
      </c>
      <c r="F4864" s="42" t="s">
        <v>383</v>
      </c>
      <c r="G4864" s="42" t="s">
        <v>9690</v>
      </c>
      <c r="H4864" s="42" t="s">
        <v>32</v>
      </c>
      <c r="I4864" s="42" t="s">
        <v>9691</v>
      </c>
      <c r="J4864" s="42" t="s">
        <v>34</v>
      </c>
      <c r="K4864" s="42" t="s">
        <v>35</v>
      </c>
      <c r="L4864" s="37">
        <v>0</v>
      </c>
      <c r="M4864" s="43" t="s">
        <v>36</v>
      </c>
      <c r="N4864" s="43" t="str">
        <f t="shared" si="153"/>
        <v>1450</v>
      </c>
      <c r="O4864" s="84">
        <v>27771.759999999998</v>
      </c>
    </row>
    <row r="4865" spans="1:15" s="22" customFormat="1" ht="11.15" customHeight="1" x14ac:dyDescent="0.2">
      <c r="A4865" s="33" t="s">
        <v>9744</v>
      </c>
      <c r="B4865" s="34" t="str">
        <f t="shared" si="152"/>
        <v>310013</v>
      </c>
      <c r="C4865" s="35" t="s">
        <v>9745</v>
      </c>
      <c r="D4865" s="36" t="s">
        <v>619</v>
      </c>
      <c r="E4865" s="35" t="s">
        <v>7195</v>
      </c>
      <c r="F4865" s="36" t="s">
        <v>383</v>
      </c>
      <c r="G4865" s="36" t="s">
        <v>9690</v>
      </c>
      <c r="H4865" s="36" t="s">
        <v>32</v>
      </c>
      <c r="I4865" s="36" t="s">
        <v>9691</v>
      </c>
      <c r="J4865" s="36" t="s">
        <v>34</v>
      </c>
      <c r="K4865" s="36" t="s">
        <v>35</v>
      </c>
      <c r="L4865" s="37">
        <v>1</v>
      </c>
      <c r="M4865" s="38" t="s">
        <v>36</v>
      </c>
      <c r="N4865" s="38" t="str">
        <f t="shared" si="153"/>
        <v>1450</v>
      </c>
      <c r="O4865" s="83">
        <v>15916.96</v>
      </c>
    </row>
    <row r="4866" spans="1:15" s="22" customFormat="1" ht="11.15" customHeight="1" x14ac:dyDescent="0.2">
      <c r="A4866" s="39" t="s">
        <v>9746</v>
      </c>
      <c r="B4866" s="40" t="str">
        <f t="shared" si="152"/>
        <v>038213</v>
      </c>
      <c r="C4866" s="41" t="s">
        <v>9747</v>
      </c>
      <c r="D4866" s="42" t="s">
        <v>7241</v>
      </c>
      <c r="E4866" s="41" t="s">
        <v>7242</v>
      </c>
      <c r="F4866" s="42" t="s">
        <v>383</v>
      </c>
      <c r="G4866" s="42" t="s">
        <v>9748</v>
      </c>
      <c r="H4866" s="42" t="s">
        <v>32</v>
      </c>
      <c r="I4866" s="42" t="s">
        <v>9749</v>
      </c>
      <c r="J4866" s="42" t="s">
        <v>34</v>
      </c>
      <c r="K4866" s="42" t="s">
        <v>35</v>
      </c>
      <c r="L4866" s="37">
        <v>722400</v>
      </c>
      <c r="M4866" s="43" t="s">
        <v>36</v>
      </c>
      <c r="N4866" s="43" t="str">
        <f t="shared" si="153"/>
        <v>0801</v>
      </c>
      <c r="O4866" s="84">
        <v>0.8</v>
      </c>
    </row>
    <row r="4867" spans="1:15" s="22" customFormat="1" ht="11.15" customHeight="1" x14ac:dyDescent="0.2">
      <c r="A4867" s="33" t="s">
        <v>9750</v>
      </c>
      <c r="B4867" s="34" t="str">
        <f t="shared" ref="B4867:B4930" si="154">HYPERLINK(CONCATENATE("https://project.daccord.ru/2024/Items/PL_ItemView.php?Reference=",A4867),A4867)</f>
        <v>038212</v>
      </c>
      <c r="C4867" s="35" t="s">
        <v>9751</v>
      </c>
      <c r="D4867" s="36" t="s">
        <v>7241</v>
      </c>
      <c r="E4867" s="35" t="s">
        <v>7242</v>
      </c>
      <c r="F4867" s="36" t="s">
        <v>383</v>
      </c>
      <c r="G4867" s="36" t="s">
        <v>9748</v>
      </c>
      <c r="H4867" s="36" t="s">
        <v>32</v>
      </c>
      <c r="I4867" s="36" t="s">
        <v>9749</v>
      </c>
      <c r="J4867" s="36" t="s">
        <v>34</v>
      </c>
      <c r="K4867" s="36" t="s">
        <v>35</v>
      </c>
      <c r="L4867" s="37">
        <v>139200</v>
      </c>
      <c r="M4867" s="38" t="s">
        <v>36</v>
      </c>
      <c r="N4867" s="38" t="str">
        <f t="shared" si="153"/>
        <v>0801</v>
      </c>
      <c r="O4867" s="83">
        <v>0.8</v>
      </c>
    </row>
    <row r="4868" spans="1:15" s="22" customFormat="1" ht="11.15" customHeight="1" x14ac:dyDescent="0.2">
      <c r="A4868" s="39" t="s">
        <v>9752</v>
      </c>
      <c r="B4868" s="40" t="str">
        <f t="shared" si="154"/>
        <v>038371</v>
      </c>
      <c r="C4868" s="41" t="s">
        <v>9753</v>
      </c>
      <c r="D4868" s="42" t="s">
        <v>7241</v>
      </c>
      <c r="E4868" s="41" t="s">
        <v>7242</v>
      </c>
      <c r="F4868" s="42" t="s">
        <v>383</v>
      </c>
      <c r="G4868" s="42" t="s">
        <v>9748</v>
      </c>
      <c r="H4868" s="42" t="s">
        <v>32</v>
      </c>
      <c r="I4868" s="42" t="s">
        <v>9749</v>
      </c>
      <c r="J4868" s="42" t="s">
        <v>34</v>
      </c>
      <c r="K4868" s="42" t="s">
        <v>35</v>
      </c>
      <c r="L4868" s="37">
        <v>34500</v>
      </c>
      <c r="M4868" s="43" t="s">
        <v>36</v>
      </c>
      <c r="N4868" s="43" t="str">
        <f t="shared" si="153"/>
        <v>0801</v>
      </c>
      <c r="O4868" s="84">
        <v>1.32</v>
      </c>
    </row>
    <row r="4869" spans="1:15" s="22" customFormat="1" ht="11.15" customHeight="1" x14ac:dyDescent="0.2">
      <c r="A4869" s="33" t="s">
        <v>9754</v>
      </c>
      <c r="B4869" s="34" t="str">
        <f t="shared" si="154"/>
        <v>038109</v>
      </c>
      <c r="C4869" s="35" t="s">
        <v>9755</v>
      </c>
      <c r="D4869" s="36" t="s">
        <v>7241</v>
      </c>
      <c r="E4869" s="35" t="s">
        <v>7242</v>
      </c>
      <c r="F4869" s="36" t="s">
        <v>383</v>
      </c>
      <c r="G4869" s="36" t="s">
        <v>9748</v>
      </c>
      <c r="H4869" s="36" t="s">
        <v>32</v>
      </c>
      <c r="I4869" s="36" t="s">
        <v>9749</v>
      </c>
      <c r="J4869" s="36" t="s">
        <v>34</v>
      </c>
      <c r="K4869" s="36" t="s">
        <v>35</v>
      </c>
      <c r="L4869" s="37">
        <v>39000</v>
      </c>
      <c r="M4869" s="38" t="s">
        <v>36</v>
      </c>
      <c r="N4869" s="38" t="str">
        <f t="shared" si="153"/>
        <v>0801</v>
      </c>
      <c r="O4869" s="83">
        <v>1.43</v>
      </c>
    </row>
    <row r="4870" spans="1:15" s="22" customFormat="1" ht="11.15" customHeight="1" x14ac:dyDescent="0.2">
      <c r="A4870" s="39" t="s">
        <v>9756</v>
      </c>
      <c r="B4870" s="40" t="str">
        <f t="shared" si="154"/>
        <v>038270</v>
      </c>
      <c r="C4870" s="41" t="s">
        <v>9757</v>
      </c>
      <c r="D4870" s="42" t="s">
        <v>7241</v>
      </c>
      <c r="E4870" s="41" t="s">
        <v>7242</v>
      </c>
      <c r="F4870" s="42" t="s">
        <v>383</v>
      </c>
      <c r="G4870" s="42" t="s">
        <v>9748</v>
      </c>
      <c r="H4870" s="42" t="s">
        <v>32</v>
      </c>
      <c r="I4870" s="42" t="s">
        <v>9749</v>
      </c>
      <c r="J4870" s="42" t="s">
        <v>34</v>
      </c>
      <c r="K4870" s="42" t="s">
        <v>35</v>
      </c>
      <c r="L4870" s="37">
        <v>18900</v>
      </c>
      <c r="M4870" s="43" t="s">
        <v>36</v>
      </c>
      <c r="N4870" s="43" t="str">
        <f t="shared" si="153"/>
        <v>0801</v>
      </c>
      <c r="O4870" s="84">
        <v>2.35</v>
      </c>
    </row>
    <row r="4871" spans="1:15" s="22" customFormat="1" ht="11.15" customHeight="1" x14ac:dyDescent="0.2">
      <c r="A4871" s="33" t="s">
        <v>9758</v>
      </c>
      <c r="B4871" s="34" t="str">
        <f t="shared" si="154"/>
        <v>038229</v>
      </c>
      <c r="C4871" s="35" t="s">
        <v>9759</v>
      </c>
      <c r="D4871" s="36" t="s">
        <v>7241</v>
      </c>
      <c r="E4871" s="35" t="s">
        <v>7242</v>
      </c>
      <c r="F4871" s="36" t="s">
        <v>383</v>
      </c>
      <c r="G4871" s="36" t="s">
        <v>9748</v>
      </c>
      <c r="H4871" s="36" t="s">
        <v>32</v>
      </c>
      <c r="I4871" s="36" t="s">
        <v>9749</v>
      </c>
      <c r="J4871" s="36" t="s">
        <v>34</v>
      </c>
      <c r="K4871" s="36" t="s">
        <v>35</v>
      </c>
      <c r="L4871" s="37">
        <v>73200</v>
      </c>
      <c r="M4871" s="38" t="s">
        <v>36</v>
      </c>
      <c r="N4871" s="38" t="str">
        <f t="shared" si="153"/>
        <v>0801</v>
      </c>
      <c r="O4871" s="83">
        <v>0.91</v>
      </c>
    </row>
    <row r="4872" spans="1:15" s="22" customFormat="1" ht="11.15" customHeight="1" x14ac:dyDescent="0.2">
      <c r="A4872" s="39" t="s">
        <v>9760</v>
      </c>
      <c r="B4872" s="40" t="str">
        <f t="shared" si="154"/>
        <v>038129</v>
      </c>
      <c r="C4872" s="41" t="s">
        <v>9761</v>
      </c>
      <c r="D4872" s="42" t="s">
        <v>7241</v>
      </c>
      <c r="E4872" s="41" t="s">
        <v>7242</v>
      </c>
      <c r="F4872" s="42" t="s">
        <v>383</v>
      </c>
      <c r="G4872" s="42" t="s">
        <v>9748</v>
      </c>
      <c r="H4872" s="42" t="s">
        <v>32</v>
      </c>
      <c r="I4872" s="42" t="s">
        <v>9749</v>
      </c>
      <c r="J4872" s="42" t="s">
        <v>34</v>
      </c>
      <c r="K4872" s="42" t="s">
        <v>35</v>
      </c>
      <c r="L4872" s="37">
        <v>17400</v>
      </c>
      <c r="M4872" s="43" t="s">
        <v>36</v>
      </c>
      <c r="N4872" s="43" t="str">
        <f t="shared" si="153"/>
        <v>0801</v>
      </c>
      <c r="O4872" s="84">
        <v>1.43</v>
      </c>
    </row>
    <row r="4873" spans="1:15" s="22" customFormat="1" ht="11.15" customHeight="1" x14ac:dyDescent="0.2">
      <c r="A4873" s="33" t="s">
        <v>9762</v>
      </c>
      <c r="B4873" s="34" t="str">
        <f t="shared" si="154"/>
        <v>038275</v>
      </c>
      <c r="C4873" s="35" t="s">
        <v>9763</v>
      </c>
      <c r="D4873" s="36" t="s">
        <v>7241</v>
      </c>
      <c r="E4873" s="35" t="s">
        <v>7242</v>
      </c>
      <c r="F4873" s="36" t="s">
        <v>383</v>
      </c>
      <c r="G4873" s="36" t="s">
        <v>9748</v>
      </c>
      <c r="H4873" s="36" t="s">
        <v>32</v>
      </c>
      <c r="I4873" s="36" t="s">
        <v>9749</v>
      </c>
      <c r="J4873" s="36" t="s">
        <v>34</v>
      </c>
      <c r="K4873" s="36" t="s">
        <v>35</v>
      </c>
      <c r="L4873" s="37">
        <v>18300</v>
      </c>
      <c r="M4873" s="38" t="s">
        <v>36</v>
      </c>
      <c r="N4873" s="38" t="str">
        <f t="shared" si="153"/>
        <v>0801</v>
      </c>
      <c r="O4873" s="83">
        <v>2.35</v>
      </c>
    </row>
    <row r="4874" spans="1:15" s="22" customFormat="1" ht="11.15" customHeight="1" x14ac:dyDescent="0.2">
      <c r="A4874" s="39" t="s">
        <v>9764</v>
      </c>
      <c r="B4874" s="40" t="str">
        <f t="shared" si="154"/>
        <v>038372</v>
      </c>
      <c r="C4874" s="41" t="s">
        <v>9765</v>
      </c>
      <c r="D4874" s="42" t="s">
        <v>7241</v>
      </c>
      <c r="E4874" s="41" t="s">
        <v>7242</v>
      </c>
      <c r="F4874" s="42" t="s">
        <v>383</v>
      </c>
      <c r="G4874" s="42" t="s">
        <v>9748</v>
      </c>
      <c r="H4874" s="42" t="s">
        <v>32</v>
      </c>
      <c r="I4874" s="42" t="s">
        <v>9749</v>
      </c>
      <c r="J4874" s="42" t="s">
        <v>34</v>
      </c>
      <c r="K4874" s="42" t="s">
        <v>35</v>
      </c>
      <c r="L4874" s="37">
        <v>10500</v>
      </c>
      <c r="M4874" s="43" t="s">
        <v>36</v>
      </c>
      <c r="N4874" s="43" t="str">
        <f t="shared" si="153"/>
        <v>0801</v>
      </c>
      <c r="O4874" s="84">
        <v>1.21</v>
      </c>
    </row>
    <row r="4875" spans="1:15" s="22" customFormat="1" ht="11.15" customHeight="1" x14ac:dyDescent="0.2">
      <c r="A4875" s="33" t="s">
        <v>9766</v>
      </c>
      <c r="B4875" s="34" t="str">
        <f t="shared" si="154"/>
        <v>038218</v>
      </c>
      <c r="C4875" s="35" t="s">
        <v>9767</v>
      </c>
      <c r="D4875" s="36" t="s">
        <v>7241</v>
      </c>
      <c r="E4875" s="35" t="s">
        <v>7242</v>
      </c>
      <c r="F4875" s="36" t="s">
        <v>383</v>
      </c>
      <c r="G4875" s="36" t="s">
        <v>9748</v>
      </c>
      <c r="H4875" s="36" t="s">
        <v>32</v>
      </c>
      <c r="I4875" s="36" t="s">
        <v>9749</v>
      </c>
      <c r="J4875" s="36" t="s">
        <v>34</v>
      </c>
      <c r="K4875" s="36" t="s">
        <v>35</v>
      </c>
      <c r="L4875" s="37">
        <v>49200</v>
      </c>
      <c r="M4875" s="38" t="s">
        <v>36</v>
      </c>
      <c r="N4875" s="38" t="str">
        <f t="shared" si="153"/>
        <v>0801</v>
      </c>
      <c r="O4875" s="83">
        <v>0.8</v>
      </c>
    </row>
    <row r="4876" spans="1:15" s="22" customFormat="1" ht="11.15" customHeight="1" x14ac:dyDescent="0.2">
      <c r="A4876" s="39" t="s">
        <v>9768</v>
      </c>
      <c r="B4876" s="40" t="str">
        <f t="shared" si="154"/>
        <v>038238</v>
      </c>
      <c r="C4876" s="41" t="s">
        <v>9769</v>
      </c>
      <c r="D4876" s="42" t="s">
        <v>7241</v>
      </c>
      <c r="E4876" s="41" t="s">
        <v>7242</v>
      </c>
      <c r="F4876" s="42" t="s">
        <v>383</v>
      </c>
      <c r="G4876" s="42" t="s">
        <v>9748</v>
      </c>
      <c r="H4876" s="42" t="s">
        <v>32</v>
      </c>
      <c r="I4876" s="42" t="s">
        <v>9749</v>
      </c>
      <c r="J4876" s="42" t="s">
        <v>34</v>
      </c>
      <c r="K4876" s="42" t="s">
        <v>35</v>
      </c>
      <c r="L4876" s="37">
        <v>15200</v>
      </c>
      <c r="M4876" s="43" t="s">
        <v>36</v>
      </c>
      <c r="N4876" s="43" t="str">
        <f t="shared" si="153"/>
        <v>0801</v>
      </c>
      <c r="O4876" s="84">
        <v>1.32</v>
      </c>
    </row>
    <row r="4877" spans="1:15" s="22" customFormat="1" ht="11.15" customHeight="1" x14ac:dyDescent="0.2">
      <c r="A4877" s="33" t="s">
        <v>9770</v>
      </c>
      <c r="B4877" s="34" t="str">
        <f t="shared" si="154"/>
        <v>038142</v>
      </c>
      <c r="C4877" s="35" t="s">
        <v>9771</v>
      </c>
      <c r="D4877" s="36" t="s">
        <v>7241</v>
      </c>
      <c r="E4877" s="35" t="s">
        <v>7242</v>
      </c>
      <c r="F4877" s="36" t="s">
        <v>383</v>
      </c>
      <c r="G4877" s="36" t="s">
        <v>9748</v>
      </c>
      <c r="H4877" s="36" t="s">
        <v>32</v>
      </c>
      <c r="I4877" s="36" t="s">
        <v>9749</v>
      </c>
      <c r="J4877" s="36" t="s">
        <v>34</v>
      </c>
      <c r="K4877" s="36" t="s">
        <v>35</v>
      </c>
      <c r="L4877" s="37">
        <v>20400</v>
      </c>
      <c r="M4877" s="38" t="s">
        <v>36</v>
      </c>
      <c r="N4877" s="38" t="str">
        <f t="shared" si="153"/>
        <v>0801</v>
      </c>
      <c r="O4877" s="83">
        <v>1.52</v>
      </c>
    </row>
    <row r="4878" spans="1:15" s="22" customFormat="1" ht="11.15" customHeight="1" x14ac:dyDescent="0.2">
      <c r="A4878" s="39" t="s">
        <v>9772</v>
      </c>
      <c r="B4878" s="40" t="str">
        <f t="shared" si="154"/>
        <v>038208</v>
      </c>
      <c r="C4878" s="41" t="s">
        <v>9773</v>
      </c>
      <c r="D4878" s="42" t="s">
        <v>7241</v>
      </c>
      <c r="E4878" s="41" t="s">
        <v>7242</v>
      </c>
      <c r="F4878" s="42" t="s">
        <v>383</v>
      </c>
      <c r="G4878" s="42" t="s">
        <v>9748</v>
      </c>
      <c r="H4878" s="42" t="s">
        <v>43</v>
      </c>
      <c r="I4878" s="42" t="s">
        <v>9749</v>
      </c>
      <c r="J4878" s="42" t="s">
        <v>34</v>
      </c>
      <c r="K4878" s="42" t="s">
        <v>35</v>
      </c>
      <c r="L4878" s="37">
        <v>1</v>
      </c>
      <c r="M4878" s="43" t="s">
        <v>36</v>
      </c>
      <c r="N4878" s="43" t="str">
        <f t="shared" si="153"/>
        <v>0801</v>
      </c>
      <c r="O4878" s="84">
        <v>17611.63</v>
      </c>
    </row>
    <row r="4879" spans="1:15" s="22" customFormat="1" ht="11.15" customHeight="1" x14ac:dyDescent="0.2">
      <c r="A4879" s="33" t="s">
        <v>9774</v>
      </c>
      <c r="B4879" s="34" t="str">
        <f t="shared" si="154"/>
        <v>038231</v>
      </c>
      <c r="C4879" s="35" t="s">
        <v>9775</v>
      </c>
      <c r="D4879" s="36" t="s">
        <v>7241</v>
      </c>
      <c r="E4879" s="35" t="s">
        <v>7242</v>
      </c>
      <c r="F4879" s="36" t="s">
        <v>383</v>
      </c>
      <c r="G4879" s="36" t="s">
        <v>9748</v>
      </c>
      <c r="H4879" s="36" t="s">
        <v>32</v>
      </c>
      <c r="I4879" s="36" t="s">
        <v>9749</v>
      </c>
      <c r="J4879" s="36" t="s">
        <v>34</v>
      </c>
      <c r="K4879" s="36" t="s">
        <v>35</v>
      </c>
      <c r="L4879" s="37">
        <v>16000</v>
      </c>
      <c r="M4879" s="38" t="s">
        <v>36</v>
      </c>
      <c r="N4879" s="38" t="str">
        <f t="shared" si="153"/>
        <v>0801</v>
      </c>
      <c r="O4879" s="83">
        <v>1.32</v>
      </c>
    </row>
    <row r="4880" spans="1:15" s="22" customFormat="1" ht="12" customHeight="1" x14ac:dyDescent="0.2">
      <c r="A4880" s="39" t="s">
        <v>9776</v>
      </c>
      <c r="B4880" s="40" t="str">
        <f t="shared" si="154"/>
        <v>038239</v>
      </c>
      <c r="C4880" s="41" t="s">
        <v>9777</v>
      </c>
      <c r="D4880" s="42" t="s">
        <v>7241</v>
      </c>
      <c r="E4880" s="41" t="s">
        <v>7242</v>
      </c>
      <c r="F4880" s="42" t="s">
        <v>383</v>
      </c>
      <c r="G4880" s="42" t="s">
        <v>9748</v>
      </c>
      <c r="H4880" s="42" t="s">
        <v>32</v>
      </c>
      <c r="I4880" s="42" t="s">
        <v>9749</v>
      </c>
      <c r="J4880" s="42" t="s">
        <v>34</v>
      </c>
      <c r="K4880" s="42" t="s">
        <v>35</v>
      </c>
      <c r="L4880" s="37">
        <v>11200</v>
      </c>
      <c r="M4880" s="43" t="s">
        <v>36</v>
      </c>
      <c r="N4880" s="43" t="str">
        <f t="shared" si="153"/>
        <v>0801</v>
      </c>
      <c r="O4880" s="84">
        <v>1.32</v>
      </c>
    </row>
    <row r="4881" spans="1:15" s="22" customFormat="1" ht="12" customHeight="1" x14ac:dyDescent="0.2">
      <c r="A4881" s="33" t="s">
        <v>9778</v>
      </c>
      <c r="B4881" s="34" t="str">
        <f t="shared" si="154"/>
        <v>038237</v>
      </c>
      <c r="C4881" s="35" t="s">
        <v>9779</v>
      </c>
      <c r="D4881" s="36" t="s">
        <v>7241</v>
      </c>
      <c r="E4881" s="35" t="s">
        <v>7242</v>
      </c>
      <c r="F4881" s="36" t="s">
        <v>383</v>
      </c>
      <c r="G4881" s="36" t="s">
        <v>9748</v>
      </c>
      <c r="H4881" s="36" t="s">
        <v>32</v>
      </c>
      <c r="I4881" s="36" t="s">
        <v>9749</v>
      </c>
      <c r="J4881" s="36" t="s">
        <v>34</v>
      </c>
      <c r="K4881" s="36" t="s">
        <v>35</v>
      </c>
      <c r="L4881" s="37">
        <v>12800</v>
      </c>
      <c r="M4881" s="38" t="s">
        <v>36</v>
      </c>
      <c r="N4881" s="38" t="str">
        <f t="shared" si="153"/>
        <v>0801</v>
      </c>
      <c r="O4881" s="83">
        <v>1.32</v>
      </c>
    </row>
    <row r="4882" spans="1:15" s="22" customFormat="1" ht="12" customHeight="1" x14ac:dyDescent="0.2">
      <c r="A4882" s="39" t="s">
        <v>9780</v>
      </c>
      <c r="B4882" s="40" t="str">
        <f t="shared" si="154"/>
        <v>038143</v>
      </c>
      <c r="C4882" s="41" t="s">
        <v>9781</v>
      </c>
      <c r="D4882" s="42" t="s">
        <v>7241</v>
      </c>
      <c r="E4882" s="41" t="s">
        <v>7242</v>
      </c>
      <c r="F4882" s="42" t="s">
        <v>383</v>
      </c>
      <c r="G4882" s="42" t="s">
        <v>9748</v>
      </c>
      <c r="H4882" s="42" t="s">
        <v>32</v>
      </c>
      <c r="I4882" s="42" t="s">
        <v>9749</v>
      </c>
      <c r="J4882" s="42" t="s">
        <v>34</v>
      </c>
      <c r="K4882" s="42" t="s">
        <v>35</v>
      </c>
      <c r="L4882" s="37">
        <v>13500</v>
      </c>
      <c r="M4882" s="43" t="s">
        <v>36</v>
      </c>
      <c r="N4882" s="43" t="str">
        <f t="shared" si="153"/>
        <v>0801</v>
      </c>
      <c r="O4882" s="84">
        <v>1.52</v>
      </c>
    </row>
    <row r="4883" spans="1:15" s="22" customFormat="1" ht="11.15" customHeight="1" x14ac:dyDescent="0.2">
      <c r="A4883" s="33" t="s">
        <v>9782</v>
      </c>
      <c r="B4883" s="34" t="str">
        <f t="shared" si="154"/>
        <v>038104</v>
      </c>
      <c r="C4883" s="35" t="s">
        <v>9783</v>
      </c>
      <c r="D4883" s="36" t="s">
        <v>7241</v>
      </c>
      <c r="E4883" s="35" t="s">
        <v>7242</v>
      </c>
      <c r="F4883" s="36" t="s">
        <v>383</v>
      </c>
      <c r="G4883" s="36" t="s">
        <v>9748</v>
      </c>
      <c r="H4883" s="36" t="s">
        <v>32</v>
      </c>
      <c r="I4883" s="36" t="s">
        <v>9749</v>
      </c>
      <c r="J4883" s="36" t="s">
        <v>34</v>
      </c>
      <c r="K4883" s="36" t="s">
        <v>35</v>
      </c>
      <c r="L4883" s="37">
        <v>2000</v>
      </c>
      <c r="M4883" s="38" t="s">
        <v>36</v>
      </c>
      <c r="N4883" s="38" t="str">
        <f t="shared" si="153"/>
        <v>0801</v>
      </c>
      <c r="O4883" s="83">
        <v>1.43</v>
      </c>
    </row>
    <row r="4884" spans="1:15" s="22" customFormat="1" ht="11.15" customHeight="1" x14ac:dyDescent="0.2">
      <c r="A4884" s="39" t="s">
        <v>9784</v>
      </c>
      <c r="B4884" s="40" t="str">
        <f t="shared" si="154"/>
        <v>038367</v>
      </c>
      <c r="C4884" s="41" t="s">
        <v>9785</v>
      </c>
      <c r="D4884" s="42" t="s">
        <v>7241</v>
      </c>
      <c r="E4884" s="41" t="s">
        <v>7242</v>
      </c>
      <c r="F4884" s="42" t="s">
        <v>383</v>
      </c>
      <c r="G4884" s="42" t="s">
        <v>9748</v>
      </c>
      <c r="H4884" s="42" t="s">
        <v>32</v>
      </c>
      <c r="I4884" s="42" t="s">
        <v>9749</v>
      </c>
      <c r="J4884" s="42" t="s">
        <v>34</v>
      </c>
      <c r="K4884" s="42" t="s">
        <v>35</v>
      </c>
      <c r="L4884" s="37">
        <v>5400</v>
      </c>
      <c r="M4884" s="43" t="s">
        <v>36</v>
      </c>
      <c r="N4884" s="43" t="str">
        <f t="shared" si="153"/>
        <v>0801</v>
      </c>
      <c r="O4884" s="84">
        <v>1.43</v>
      </c>
    </row>
    <row r="4885" spans="1:15" s="22" customFormat="1" ht="11.15" customHeight="1" x14ac:dyDescent="0.2">
      <c r="A4885" s="33" t="s">
        <v>9786</v>
      </c>
      <c r="B4885" s="34" t="str">
        <f t="shared" si="154"/>
        <v>038332</v>
      </c>
      <c r="C4885" s="35" t="s">
        <v>9787</v>
      </c>
      <c r="D4885" s="36" t="s">
        <v>7241</v>
      </c>
      <c r="E4885" s="35" t="s">
        <v>7242</v>
      </c>
      <c r="F4885" s="36" t="s">
        <v>383</v>
      </c>
      <c r="G4885" s="36" t="s">
        <v>9748</v>
      </c>
      <c r="H4885" s="36" t="s">
        <v>32</v>
      </c>
      <c r="I4885" s="36" t="s">
        <v>9749</v>
      </c>
      <c r="J4885" s="36" t="s">
        <v>34</v>
      </c>
      <c r="K4885" s="36" t="s">
        <v>35</v>
      </c>
      <c r="L4885" s="37">
        <v>16128</v>
      </c>
      <c r="M4885" s="38" t="s">
        <v>36</v>
      </c>
      <c r="N4885" s="38" t="str">
        <f t="shared" si="153"/>
        <v>0801</v>
      </c>
      <c r="O4885" s="83">
        <v>0.91</v>
      </c>
    </row>
    <row r="4886" spans="1:15" s="22" customFormat="1" ht="11.15" customHeight="1" x14ac:dyDescent="0.2">
      <c r="A4886" s="39" t="s">
        <v>9788</v>
      </c>
      <c r="B4886" s="40" t="str">
        <f t="shared" si="154"/>
        <v>038316</v>
      </c>
      <c r="C4886" s="41" t="s">
        <v>9789</v>
      </c>
      <c r="D4886" s="42" t="s">
        <v>7241</v>
      </c>
      <c r="E4886" s="41" t="s">
        <v>7242</v>
      </c>
      <c r="F4886" s="42" t="s">
        <v>383</v>
      </c>
      <c r="G4886" s="42" t="s">
        <v>9748</v>
      </c>
      <c r="H4886" s="42" t="s">
        <v>32</v>
      </c>
      <c r="I4886" s="42" t="s">
        <v>9749</v>
      </c>
      <c r="J4886" s="42" t="s">
        <v>34</v>
      </c>
      <c r="K4886" s="42" t="s">
        <v>35</v>
      </c>
      <c r="L4886" s="37">
        <v>11700</v>
      </c>
      <c r="M4886" s="43" t="s">
        <v>36</v>
      </c>
      <c r="N4886" s="43" t="str">
        <f t="shared" si="153"/>
        <v>0801</v>
      </c>
      <c r="O4886" s="84">
        <v>0.8</v>
      </c>
    </row>
    <row r="4887" spans="1:15" s="22" customFormat="1" ht="11.15" customHeight="1" x14ac:dyDescent="0.2">
      <c r="A4887" s="33" t="s">
        <v>9790</v>
      </c>
      <c r="B4887" s="34" t="str">
        <f t="shared" si="154"/>
        <v>038232</v>
      </c>
      <c r="C4887" s="35" t="s">
        <v>9791</v>
      </c>
      <c r="D4887" s="36" t="s">
        <v>7241</v>
      </c>
      <c r="E4887" s="35" t="s">
        <v>7242</v>
      </c>
      <c r="F4887" s="36" t="s">
        <v>383</v>
      </c>
      <c r="G4887" s="36" t="s">
        <v>9748</v>
      </c>
      <c r="H4887" s="36" t="s">
        <v>32</v>
      </c>
      <c r="I4887" s="36" t="s">
        <v>9749</v>
      </c>
      <c r="J4887" s="36" t="s">
        <v>34</v>
      </c>
      <c r="K4887" s="36" t="s">
        <v>35</v>
      </c>
      <c r="L4887" s="37">
        <v>9600</v>
      </c>
      <c r="M4887" s="38" t="s">
        <v>36</v>
      </c>
      <c r="N4887" s="38" t="str">
        <f t="shared" si="153"/>
        <v>0801</v>
      </c>
      <c r="O4887" s="83">
        <v>1.32</v>
      </c>
    </row>
    <row r="4888" spans="1:15" s="22" customFormat="1" ht="11.15" customHeight="1" x14ac:dyDescent="0.2">
      <c r="A4888" s="39" t="s">
        <v>9792</v>
      </c>
      <c r="B4888" s="40" t="str">
        <f t="shared" si="154"/>
        <v>038290</v>
      </c>
      <c r="C4888" s="41" t="s">
        <v>9793</v>
      </c>
      <c r="D4888" s="42" t="s">
        <v>7241</v>
      </c>
      <c r="E4888" s="41" t="s">
        <v>7242</v>
      </c>
      <c r="F4888" s="42" t="s">
        <v>383</v>
      </c>
      <c r="G4888" s="42" t="s">
        <v>9748</v>
      </c>
      <c r="H4888" s="42" t="s">
        <v>32</v>
      </c>
      <c r="I4888" s="42" t="s">
        <v>9749</v>
      </c>
      <c r="J4888" s="42" t="s">
        <v>34</v>
      </c>
      <c r="K4888" s="42" t="s">
        <v>35</v>
      </c>
      <c r="L4888" s="37">
        <v>4800</v>
      </c>
      <c r="M4888" s="43" t="s">
        <v>36</v>
      </c>
      <c r="N4888" s="43" t="str">
        <f t="shared" si="153"/>
        <v>0801</v>
      </c>
      <c r="O4888" s="84">
        <v>3.5</v>
      </c>
    </row>
    <row r="4889" spans="1:15" s="22" customFormat="1" ht="11.15" customHeight="1" x14ac:dyDescent="0.2">
      <c r="A4889" s="33" t="s">
        <v>9794</v>
      </c>
      <c r="B4889" s="34" t="str">
        <f t="shared" si="154"/>
        <v>038363</v>
      </c>
      <c r="C4889" s="35" t="s">
        <v>9795</v>
      </c>
      <c r="D4889" s="36" t="s">
        <v>7241</v>
      </c>
      <c r="E4889" s="35" t="s">
        <v>7242</v>
      </c>
      <c r="F4889" s="36" t="s">
        <v>383</v>
      </c>
      <c r="G4889" s="36" t="s">
        <v>9748</v>
      </c>
      <c r="H4889" s="36" t="s">
        <v>32</v>
      </c>
      <c r="I4889" s="36" t="s">
        <v>9749</v>
      </c>
      <c r="J4889" s="36" t="s">
        <v>34</v>
      </c>
      <c r="K4889" s="36" t="s">
        <v>35</v>
      </c>
      <c r="L4889" s="37">
        <v>4200</v>
      </c>
      <c r="M4889" s="38" t="s">
        <v>36</v>
      </c>
      <c r="N4889" s="38" t="str">
        <f t="shared" si="153"/>
        <v>0801</v>
      </c>
      <c r="O4889" s="83">
        <v>1.32</v>
      </c>
    </row>
    <row r="4890" spans="1:15" s="22" customFormat="1" ht="11.15" customHeight="1" x14ac:dyDescent="0.2">
      <c r="A4890" s="39" t="s">
        <v>9796</v>
      </c>
      <c r="B4890" s="40" t="str">
        <f t="shared" si="154"/>
        <v>038396</v>
      </c>
      <c r="C4890" s="41" t="s">
        <v>9797</v>
      </c>
      <c r="D4890" s="42" t="s">
        <v>7241</v>
      </c>
      <c r="E4890" s="41" t="s">
        <v>7242</v>
      </c>
      <c r="F4890" s="42" t="s">
        <v>383</v>
      </c>
      <c r="G4890" s="42" t="s">
        <v>9748</v>
      </c>
      <c r="H4890" s="42" t="s">
        <v>43</v>
      </c>
      <c r="I4890" s="42" t="s">
        <v>9749</v>
      </c>
      <c r="J4890" s="42" t="s">
        <v>34</v>
      </c>
      <c r="K4890" s="42" t="s">
        <v>35</v>
      </c>
      <c r="L4890" s="37">
        <v>0</v>
      </c>
      <c r="M4890" s="43" t="s">
        <v>36</v>
      </c>
      <c r="N4890" s="43" t="str">
        <f t="shared" si="153"/>
        <v>0801</v>
      </c>
      <c r="O4890" s="84">
        <v>174.58</v>
      </c>
    </row>
    <row r="4891" spans="1:15" s="22" customFormat="1" ht="11.15" customHeight="1" x14ac:dyDescent="0.2">
      <c r="A4891" s="33" t="s">
        <v>9798</v>
      </c>
      <c r="B4891" s="34" t="str">
        <f t="shared" si="154"/>
        <v>038374</v>
      </c>
      <c r="C4891" s="35" t="s">
        <v>9799</v>
      </c>
      <c r="D4891" s="36" t="s">
        <v>7241</v>
      </c>
      <c r="E4891" s="35" t="s">
        <v>7242</v>
      </c>
      <c r="F4891" s="36" t="s">
        <v>383</v>
      </c>
      <c r="G4891" s="36" t="s">
        <v>9748</v>
      </c>
      <c r="H4891" s="36" t="s">
        <v>32</v>
      </c>
      <c r="I4891" s="36" t="s">
        <v>9749</v>
      </c>
      <c r="J4891" s="36" t="s">
        <v>34</v>
      </c>
      <c r="K4891" s="36" t="s">
        <v>35</v>
      </c>
      <c r="L4891" s="37">
        <v>3600</v>
      </c>
      <c r="M4891" s="38" t="s">
        <v>36</v>
      </c>
      <c r="N4891" s="38" t="str">
        <f t="shared" si="153"/>
        <v>0801</v>
      </c>
      <c r="O4891" s="83">
        <v>1.37</v>
      </c>
    </row>
    <row r="4892" spans="1:15" s="22" customFormat="1" ht="11.15" customHeight="1" x14ac:dyDescent="0.2">
      <c r="A4892" s="39" t="s">
        <v>9800</v>
      </c>
      <c r="B4892" s="40" t="str">
        <f t="shared" si="154"/>
        <v>038236</v>
      </c>
      <c r="C4892" s="41" t="s">
        <v>9801</v>
      </c>
      <c r="D4892" s="42" t="s">
        <v>7241</v>
      </c>
      <c r="E4892" s="41" t="s">
        <v>7242</v>
      </c>
      <c r="F4892" s="42" t="s">
        <v>383</v>
      </c>
      <c r="G4892" s="42" t="s">
        <v>9748</v>
      </c>
      <c r="H4892" s="42" t="s">
        <v>32</v>
      </c>
      <c r="I4892" s="42" t="s">
        <v>9749</v>
      </c>
      <c r="J4892" s="42" t="s">
        <v>34</v>
      </c>
      <c r="K4892" s="42" t="s">
        <v>35</v>
      </c>
      <c r="L4892" s="37">
        <v>6400</v>
      </c>
      <c r="M4892" s="43" t="s">
        <v>36</v>
      </c>
      <c r="N4892" s="43" t="str">
        <f t="shared" si="153"/>
        <v>0801</v>
      </c>
      <c r="O4892" s="84">
        <v>1.32</v>
      </c>
    </row>
    <row r="4893" spans="1:15" s="22" customFormat="1" ht="11.15" customHeight="1" x14ac:dyDescent="0.2">
      <c r="A4893" s="33" t="s">
        <v>9802</v>
      </c>
      <c r="B4893" s="34" t="str">
        <f t="shared" si="154"/>
        <v>038273</v>
      </c>
      <c r="C4893" s="35" t="s">
        <v>9803</v>
      </c>
      <c r="D4893" s="36" t="s">
        <v>7241</v>
      </c>
      <c r="E4893" s="35" t="s">
        <v>7242</v>
      </c>
      <c r="F4893" s="36" t="s">
        <v>383</v>
      </c>
      <c r="G4893" s="36" t="s">
        <v>9748</v>
      </c>
      <c r="H4893" s="36" t="s">
        <v>32</v>
      </c>
      <c r="I4893" s="36" t="s">
        <v>9749</v>
      </c>
      <c r="J4893" s="36" t="s">
        <v>34</v>
      </c>
      <c r="K4893" s="36" t="s">
        <v>35</v>
      </c>
      <c r="L4893" s="37">
        <v>8100</v>
      </c>
      <c r="M4893" s="38" t="s">
        <v>36</v>
      </c>
      <c r="N4893" s="38" t="str">
        <f t="shared" si="153"/>
        <v>0801</v>
      </c>
      <c r="O4893" s="83">
        <v>2.35</v>
      </c>
    </row>
    <row r="4894" spans="1:15" s="22" customFormat="1" ht="11.15" customHeight="1" x14ac:dyDescent="0.2">
      <c r="A4894" s="39" t="s">
        <v>9804</v>
      </c>
      <c r="B4894" s="40" t="str">
        <f t="shared" si="154"/>
        <v>038373</v>
      </c>
      <c r="C4894" s="41" t="s">
        <v>9805</v>
      </c>
      <c r="D4894" s="42" t="s">
        <v>7241</v>
      </c>
      <c r="E4894" s="41" t="s">
        <v>7242</v>
      </c>
      <c r="F4894" s="42" t="s">
        <v>383</v>
      </c>
      <c r="G4894" s="42" t="s">
        <v>9748</v>
      </c>
      <c r="H4894" s="42" t="s">
        <v>32</v>
      </c>
      <c r="I4894" s="42" t="s">
        <v>9749</v>
      </c>
      <c r="J4894" s="42" t="s">
        <v>34</v>
      </c>
      <c r="K4894" s="42" t="s">
        <v>35</v>
      </c>
      <c r="L4894" s="37">
        <v>5400</v>
      </c>
      <c r="M4894" s="43" t="s">
        <v>36</v>
      </c>
      <c r="N4894" s="43" t="str">
        <f t="shared" si="153"/>
        <v>0801</v>
      </c>
      <c r="O4894" s="84">
        <v>1.32</v>
      </c>
    </row>
    <row r="4895" spans="1:15" s="22" customFormat="1" ht="11.15" customHeight="1" x14ac:dyDescent="0.2">
      <c r="A4895" s="33" t="s">
        <v>9806</v>
      </c>
      <c r="B4895" s="34" t="str">
        <f t="shared" si="154"/>
        <v>038226</v>
      </c>
      <c r="C4895" s="35" t="s">
        <v>9807</v>
      </c>
      <c r="D4895" s="36" t="s">
        <v>7241</v>
      </c>
      <c r="E4895" s="35" t="s">
        <v>7242</v>
      </c>
      <c r="F4895" s="36" t="s">
        <v>383</v>
      </c>
      <c r="G4895" s="36" t="s">
        <v>9748</v>
      </c>
      <c r="H4895" s="36" t="s">
        <v>32</v>
      </c>
      <c r="I4895" s="36" t="s">
        <v>9749</v>
      </c>
      <c r="J4895" s="36" t="s">
        <v>34</v>
      </c>
      <c r="K4895" s="36" t="s">
        <v>35</v>
      </c>
      <c r="L4895" s="37">
        <v>14400</v>
      </c>
      <c r="M4895" s="38" t="s">
        <v>36</v>
      </c>
      <c r="N4895" s="38" t="str">
        <f t="shared" si="153"/>
        <v>0801</v>
      </c>
      <c r="O4895" s="83">
        <v>0.91</v>
      </c>
    </row>
    <row r="4896" spans="1:15" s="22" customFormat="1" ht="11.15" customHeight="1" x14ac:dyDescent="0.2">
      <c r="A4896" s="39" t="s">
        <v>9808</v>
      </c>
      <c r="B4896" s="40" t="str">
        <f t="shared" si="154"/>
        <v>038271</v>
      </c>
      <c r="C4896" s="41" t="s">
        <v>9809</v>
      </c>
      <c r="D4896" s="42" t="s">
        <v>7241</v>
      </c>
      <c r="E4896" s="41" t="s">
        <v>7242</v>
      </c>
      <c r="F4896" s="42" t="s">
        <v>383</v>
      </c>
      <c r="G4896" s="42" t="s">
        <v>9748</v>
      </c>
      <c r="H4896" s="42" t="s">
        <v>32</v>
      </c>
      <c r="I4896" s="42" t="s">
        <v>9749</v>
      </c>
      <c r="J4896" s="42" t="s">
        <v>34</v>
      </c>
      <c r="K4896" s="42" t="s">
        <v>35</v>
      </c>
      <c r="L4896" s="37">
        <v>6600</v>
      </c>
      <c r="M4896" s="43" t="s">
        <v>36</v>
      </c>
      <c r="N4896" s="43" t="str">
        <f t="shared" si="153"/>
        <v>0801</v>
      </c>
      <c r="O4896" s="84">
        <v>2.35</v>
      </c>
    </row>
    <row r="4897" spans="1:15" s="22" customFormat="1" ht="11.15" customHeight="1" x14ac:dyDescent="0.2">
      <c r="A4897" s="33" t="s">
        <v>9810</v>
      </c>
      <c r="B4897" s="34" t="str">
        <f t="shared" si="154"/>
        <v>038123</v>
      </c>
      <c r="C4897" s="35" t="s">
        <v>9811</v>
      </c>
      <c r="D4897" s="36" t="s">
        <v>7241</v>
      </c>
      <c r="E4897" s="35" t="s">
        <v>7242</v>
      </c>
      <c r="F4897" s="36" t="s">
        <v>383</v>
      </c>
      <c r="G4897" s="36" t="s">
        <v>9748</v>
      </c>
      <c r="H4897" s="36" t="s">
        <v>32</v>
      </c>
      <c r="I4897" s="36" t="s">
        <v>9749</v>
      </c>
      <c r="J4897" s="36" t="s">
        <v>34</v>
      </c>
      <c r="K4897" s="36" t="s">
        <v>35</v>
      </c>
      <c r="L4897" s="37">
        <v>7800</v>
      </c>
      <c r="M4897" s="38" t="s">
        <v>36</v>
      </c>
      <c r="N4897" s="38" t="str">
        <f t="shared" si="153"/>
        <v>0801</v>
      </c>
      <c r="O4897" s="83">
        <v>1.43</v>
      </c>
    </row>
    <row r="4898" spans="1:15" s="22" customFormat="1" ht="11.15" customHeight="1" x14ac:dyDescent="0.2">
      <c r="A4898" s="39" t="s">
        <v>9812</v>
      </c>
      <c r="B4898" s="40" t="str">
        <f t="shared" si="154"/>
        <v>038376</v>
      </c>
      <c r="C4898" s="41" t="s">
        <v>9813</v>
      </c>
      <c r="D4898" s="42" t="s">
        <v>7241</v>
      </c>
      <c r="E4898" s="41" t="s">
        <v>7242</v>
      </c>
      <c r="F4898" s="42" t="s">
        <v>383</v>
      </c>
      <c r="G4898" s="42" t="s">
        <v>9748</v>
      </c>
      <c r="H4898" s="42" t="s">
        <v>32</v>
      </c>
      <c r="I4898" s="42" t="s">
        <v>9749</v>
      </c>
      <c r="J4898" s="42" t="s">
        <v>34</v>
      </c>
      <c r="K4898" s="42" t="s">
        <v>35</v>
      </c>
      <c r="L4898" s="37">
        <v>3000</v>
      </c>
      <c r="M4898" s="43" t="s">
        <v>36</v>
      </c>
      <c r="N4898" s="43" t="str">
        <f t="shared" si="153"/>
        <v>0801</v>
      </c>
      <c r="O4898" s="84">
        <v>1.21</v>
      </c>
    </row>
    <row r="4899" spans="1:15" s="22" customFormat="1" ht="11.15" customHeight="1" x14ac:dyDescent="0.2">
      <c r="A4899" s="33" t="s">
        <v>9814</v>
      </c>
      <c r="B4899" s="34" t="str">
        <f t="shared" si="154"/>
        <v>038117</v>
      </c>
      <c r="C4899" s="35" t="s">
        <v>9815</v>
      </c>
      <c r="D4899" s="36" t="s">
        <v>7241</v>
      </c>
      <c r="E4899" s="35" t="s">
        <v>7242</v>
      </c>
      <c r="F4899" s="36" t="s">
        <v>383</v>
      </c>
      <c r="G4899" s="36" t="s">
        <v>9748</v>
      </c>
      <c r="H4899" s="36" t="s">
        <v>32</v>
      </c>
      <c r="I4899" s="36" t="s">
        <v>9749</v>
      </c>
      <c r="J4899" s="36" t="s">
        <v>34</v>
      </c>
      <c r="K4899" s="36" t="s">
        <v>35</v>
      </c>
      <c r="L4899" s="37">
        <v>4500</v>
      </c>
      <c r="M4899" s="38" t="s">
        <v>36</v>
      </c>
      <c r="N4899" s="38" t="str">
        <f t="shared" si="153"/>
        <v>0801</v>
      </c>
      <c r="O4899" s="83">
        <v>1.41</v>
      </c>
    </row>
    <row r="4900" spans="1:15" s="22" customFormat="1" ht="11.15" customHeight="1" x14ac:dyDescent="0.2">
      <c r="A4900" s="39" t="s">
        <v>9816</v>
      </c>
      <c r="B4900" s="40" t="str">
        <f t="shared" si="154"/>
        <v>038119</v>
      </c>
      <c r="C4900" s="41" t="s">
        <v>9817</v>
      </c>
      <c r="D4900" s="42" t="s">
        <v>7241</v>
      </c>
      <c r="E4900" s="41" t="s">
        <v>7242</v>
      </c>
      <c r="F4900" s="42" t="s">
        <v>383</v>
      </c>
      <c r="G4900" s="42" t="s">
        <v>9748</v>
      </c>
      <c r="H4900" s="42" t="s">
        <v>32</v>
      </c>
      <c r="I4900" s="42" t="s">
        <v>9749</v>
      </c>
      <c r="J4900" s="42" t="s">
        <v>34</v>
      </c>
      <c r="K4900" s="42" t="s">
        <v>35</v>
      </c>
      <c r="L4900" s="37">
        <v>4500</v>
      </c>
      <c r="M4900" s="43" t="s">
        <v>36</v>
      </c>
      <c r="N4900" s="43" t="str">
        <f t="shared" si="153"/>
        <v>0801</v>
      </c>
      <c r="O4900" s="84">
        <v>1.43</v>
      </c>
    </row>
    <row r="4901" spans="1:15" s="22" customFormat="1" ht="11.15" customHeight="1" x14ac:dyDescent="0.2">
      <c r="A4901" s="33" t="s">
        <v>9818</v>
      </c>
      <c r="B4901" s="34" t="str">
        <f t="shared" si="154"/>
        <v>038135</v>
      </c>
      <c r="C4901" s="35" t="s">
        <v>9819</v>
      </c>
      <c r="D4901" s="36" t="s">
        <v>7241</v>
      </c>
      <c r="E4901" s="35" t="s">
        <v>7242</v>
      </c>
      <c r="F4901" s="36" t="s">
        <v>383</v>
      </c>
      <c r="G4901" s="36" t="s">
        <v>9748</v>
      </c>
      <c r="H4901" s="36" t="s">
        <v>32</v>
      </c>
      <c r="I4901" s="36" t="s">
        <v>9749</v>
      </c>
      <c r="J4901" s="36" t="s">
        <v>34</v>
      </c>
      <c r="K4901" s="36" t="s">
        <v>35</v>
      </c>
      <c r="L4901" s="37">
        <v>4500</v>
      </c>
      <c r="M4901" s="38" t="s">
        <v>36</v>
      </c>
      <c r="N4901" s="38" t="str">
        <f t="shared" si="153"/>
        <v>0801</v>
      </c>
      <c r="O4901" s="83">
        <v>1.41</v>
      </c>
    </row>
    <row r="4902" spans="1:15" s="22" customFormat="1" ht="11.15" customHeight="1" x14ac:dyDescent="0.2">
      <c r="A4902" s="39" t="s">
        <v>9820</v>
      </c>
      <c r="B4902" s="40" t="str">
        <f t="shared" si="154"/>
        <v>038144</v>
      </c>
      <c r="C4902" s="41" t="s">
        <v>9821</v>
      </c>
      <c r="D4902" s="42" t="s">
        <v>7241</v>
      </c>
      <c r="E4902" s="41" t="s">
        <v>7242</v>
      </c>
      <c r="F4902" s="42" t="s">
        <v>383</v>
      </c>
      <c r="G4902" s="42" t="s">
        <v>9748</v>
      </c>
      <c r="H4902" s="42" t="s">
        <v>32</v>
      </c>
      <c r="I4902" s="42" t="s">
        <v>9749</v>
      </c>
      <c r="J4902" s="42" t="s">
        <v>34</v>
      </c>
      <c r="K4902" s="42" t="s">
        <v>35</v>
      </c>
      <c r="L4902" s="37">
        <v>4500</v>
      </c>
      <c r="M4902" s="43" t="s">
        <v>36</v>
      </c>
      <c r="N4902" s="43" t="str">
        <f t="shared" si="153"/>
        <v>0801</v>
      </c>
      <c r="O4902" s="84">
        <v>1.51</v>
      </c>
    </row>
    <row r="4903" spans="1:15" s="22" customFormat="1" ht="11.15" customHeight="1" x14ac:dyDescent="0.2">
      <c r="A4903" s="33" t="s">
        <v>9822</v>
      </c>
      <c r="B4903" s="34" t="str">
        <f t="shared" si="154"/>
        <v>038112</v>
      </c>
      <c r="C4903" s="35" t="s">
        <v>9823</v>
      </c>
      <c r="D4903" s="36" t="s">
        <v>7241</v>
      </c>
      <c r="E4903" s="35" t="s">
        <v>7242</v>
      </c>
      <c r="F4903" s="36" t="s">
        <v>383</v>
      </c>
      <c r="G4903" s="36" t="s">
        <v>9748</v>
      </c>
      <c r="H4903" s="36" t="s">
        <v>32</v>
      </c>
      <c r="I4903" s="36" t="s">
        <v>9749</v>
      </c>
      <c r="J4903" s="36" t="s">
        <v>34</v>
      </c>
      <c r="K4903" s="36" t="s">
        <v>35</v>
      </c>
      <c r="L4903" s="37">
        <v>7500</v>
      </c>
      <c r="M4903" s="38" t="s">
        <v>36</v>
      </c>
      <c r="N4903" s="38" t="str">
        <f t="shared" si="153"/>
        <v>0801</v>
      </c>
      <c r="O4903" s="83">
        <v>1.43</v>
      </c>
    </row>
    <row r="4904" spans="1:15" s="22" customFormat="1" ht="11.15" customHeight="1" x14ac:dyDescent="0.2">
      <c r="A4904" s="39" t="s">
        <v>9824</v>
      </c>
      <c r="B4904" s="40" t="str">
        <f t="shared" si="154"/>
        <v>038162</v>
      </c>
      <c r="C4904" s="41" t="s">
        <v>9825</v>
      </c>
      <c r="D4904" s="42" t="s">
        <v>7241</v>
      </c>
      <c r="E4904" s="41" t="s">
        <v>7242</v>
      </c>
      <c r="F4904" s="42" t="s">
        <v>383</v>
      </c>
      <c r="G4904" s="42" t="s">
        <v>9748</v>
      </c>
      <c r="H4904" s="42" t="s">
        <v>32</v>
      </c>
      <c r="I4904" s="42" t="s">
        <v>9749</v>
      </c>
      <c r="J4904" s="42" t="s">
        <v>34</v>
      </c>
      <c r="K4904" s="42" t="s">
        <v>35</v>
      </c>
      <c r="L4904" s="37">
        <v>1200</v>
      </c>
      <c r="M4904" s="43" t="s">
        <v>36</v>
      </c>
      <c r="N4904" s="43" t="str">
        <f t="shared" si="153"/>
        <v>0801</v>
      </c>
      <c r="O4904" s="84">
        <v>5.57</v>
      </c>
    </row>
    <row r="4905" spans="1:15" s="22" customFormat="1" ht="11.15" customHeight="1" x14ac:dyDescent="0.2">
      <c r="A4905" s="33" t="s">
        <v>9826</v>
      </c>
      <c r="B4905" s="34" t="str">
        <f t="shared" si="154"/>
        <v>038118</v>
      </c>
      <c r="C4905" s="35" t="s">
        <v>9827</v>
      </c>
      <c r="D4905" s="36" t="s">
        <v>7241</v>
      </c>
      <c r="E4905" s="35" t="s">
        <v>7242</v>
      </c>
      <c r="F4905" s="36" t="s">
        <v>383</v>
      </c>
      <c r="G4905" s="36" t="s">
        <v>9748</v>
      </c>
      <c r="H4905" s="36" t="s">
        <v>32</v>
      </c>
      <c r="I4905" s="36" t="s">
        <v>9749</v>
      </c>
      <c r="J4905" s="36" t="s">
        <v>34</v>
      </c>
      <c r="K4905" s="36" t="s">
        <v>35</v>
      </c>
      <c r="L4905" s="37">
        <v>4200</v>
      </c>
      <c r="M4905" s="38" t="s">
        <v>36</v>
      </c>
      <c r="N4905" s="38" t="str">
        <f t="shared" si="153"/>
        <v>0801</v>
      </c>
      <c r="O4905" s="83">
        <v>1.43</v>
      </c>
    </row>
    <row r="4906" spans="1:15" s="22" customFormat="1" ht="11.15" customHeight="1" x14ac:dyDescent="0.2">
      <c r="A4906" s="39" t="s">
        <v>9828</v>
      </c>
      <c r="B4906" s="40" t="str">
        <f t="shared" si="154"/>
        <v>038369</v>
      </c>
      <c r="C4906" s="41" t="s">
        <v>9829</v>
      </c>
      <c r="D4906" s="42" t="s">
        <v>7241</v>
      </c>
      <c r="E4906" s="41" t="s">
        <v>7242</v>
      </c>
      <c r="F4906" s="42" t="s">
        <v>383</v>
      </c>
      <c r="G4906" s="42" t="s">
        <v>9748</v>
      </c>
      <c r="H4906" s="42" t="s">
        <v>32</v>
      </c>
      <c r="I4906" s="42" t="s">
        <v>9749</v>
      </c>
      <c r="J4906" s="42" t="s">
        <v>34</v>
      </c>
      <c r="K4906" s="42" t="s">
        <v>35</v>
      </c>
      <c r="L4906" s="37">
        <v>2700</v>
      </c>
      <c r="M4906" s="43" t="s">
        <v>36</v>
      </c>
      <c r="N4906" s="43" t="str">
        <f t="shared" si="153"/>
        <v>0801</v>
      </c>
      <c r="O4906" s="84">
        <v>1.21</v>
      </c>
    </row>
    <row r="4907" spans="1:15" s="22" customFormat="1" ht="12" customHeight="1" x14ac:dyDescent="0.2">
      <c r="A4907" s="33" t="s">
        <v>9830</v>
      </c>
      <c r="B4907" s="34" t="str">
        <f t="shared" si="154"/>
        <v>038384</v>
      </c>
      <c r="C4907" s="35" t="s">
        <v>9831</v>
      </c>
      <c r="D4907" s="36" t="s">
        <v>7241</v>
      </c>
      <c r="E4907" s="35" t="s">
        <v>7242</v>
      </c>
      <c r="F4907" s="36" t="s">
        <v>383</v>
      </c>
      <c r="G4907" s="36" t="s">
        <v>9748</v>
      </c>
      <c r="H4907" s="36" t="s">
        <v>32</v>
      </c>
      <c r="I4907" s="36" t="s">
        <v>9749</v>
      </c>
      <c r="J4907" s="36" t="s">
        <v>34</v>
      </c>
      <c r="K4907" s="36" t="s">
        <v>35</v>
      </c>
      <c r="L4907" s="37">
        <v>2700</v>
      </c>
      <c r="M4907" s="38" t="s">
        <v>36</v>
      </c>
      <c r="N4907" s="38" t="str">
        <f t="shared" si="153"/>
        <v>0801</v>
      </c>
      <c r="O4907" s="83">
        <v>1.21</v>
      </c>
    </row>
    <row r="4908" spans="1:15" s="22" customFormat="1" ht="11.15" customHeight="1" x14ac:dyDescent="0.2">
      <c r="A4908" s="39" t="s">
        <v>9832</v>
      </c>
      <c r="B4908" s="40" t="str">
        <f t="shared" si="154"/>
        <v>038385</v>
      </c>
      <c r="C4908" s="41" t="s">
        <v>9833</v>
      </c>
      <c r="D4908" s="42" t="s">
        <v>7241</v>
      </c>
      <c r="E4908" s="41" t="s">
        <v>7242</v>
      </c>
      <c r="F4908" s="42" t="s">
        <v>383</v>
      </c>
      <c r="G4908" s="42" t="s">
        <v>9748</v>
      </c>
      <c r="H4908" s="42" t="s">
        <v>32</v>
      </c>
      <c r="I4908" s="42" t="s">
        <v>9749</v>
      </c>
      <c r="J4908" s="42" t="s">
        <v>34</v>
      </c>
      <c r="K4908" s="42" t="s">
        <v>35</v>
      </c>
      <c r="L4908" s="37">
        <v>2700</v>
      </c>
      <c r="M4908" s="43" t="s">
        <v>36</v>
      </c>
      <c r="N4908" s="43" t="str">
        <f t="shared" si="153"/>
        <v>0801</v>
      </c>
      <c r="O4908" s="84">
        <v>1.26</v>
      </c>
    </row>
    <row r="4909" spans="1:15" s="22" customFormat="1" ht="11.15" customHeight="1" x14ac:dyDescent="0.2">
      <c r="A4909" s="33" t="s">
        <v>9834</v>
      </c>
      <c r="B4909" s="34" t="str">
        <f t="shared" si="154"/>
        <v>038145</v>
      </c>
      <c r="C4909" s="35" t="s">
        <v>9835</v>
      </c>
      <c r="D4909" s="36" t="s">
        <v>7241</v>
      </c>
      <c r="E4909" s="35" t="s">
        <v>7242</v>
      </c>
      <c r="F4909" s="36" t="s">
        <v>383</v>
      </c>
      <c r="G4909" s="36" t="s">
        <v>9748</v>
      </c>
      <c r="H4909" s="36" t="s">
        <v>32</v>
      </c>
      <c r="I4909" s="36" t="s">
        <v>9749</v>
      </c>
      <c r="J4909" s="36" t="s">
        <v>34</v>
      </c>
      <c r="K4909" s="36" t="s">
        <v>35</v>
      </c>
      <c r="L4909" s="37">
        <v>4200</v>
      </c>
      <c r="M4909" s="38" t="s">
        <v>36</v>
      </c>
      <c r="N4909" s="38" t="str">
        <f t="shared" si="153"/>
        <v>0801</v>
      </c>
      <c r="O4909" s="83">
        <v>1.51</v>
      </c>
    </row>
    <row r="4910" spans="1:15" s="22" customFormat="1" ht="11.15" customHeight="1" x14ac:dyDescent="0.2">
      <c r="A4910" s="39" t="s">
        <v>9836</v>
      </c>
      <c r="B4910" s="40" t="str">
        <f t="shared" si="154"/>
        <v>038362</v>
      </c>
      <c r="C4910" s="41" t="s">
        <v>9837</v>
      </c>
      <c r="D4910" s="42" t="s">
        <v>7241</v>
      </c>
      <c r="E4910" s="41" t="s">
        <v>7242</v>
      </c>
      <c r="F4910" s="42" t="s">
        <v>383</v>
      </c>
      <c r="G4910" s="42" t="s">
        <v>9748</v>
      </c>
      <c r="H4910" s="42" t="s">
        <v>32</v>
      </c>
      <c r="I4910" s="42" t="s">
        <v>9749</v>
      </c>
      <c r="J4910" s="42" t="s">
        <v>34</v>
      </c>
      <c r="K4910" s="42" t="s">
        <v>35</v>
      </c>
      <c r="L4910" s="37">
        <v>4200</v>
      </c>
      <c r="M4910" s="43" t="s">
        <v>36</v>
      </c>
      <c r="N4910" s="43" t="str">
        <f t="shared" si="153"/>
        <v>0801</v>
      </c>
      <c r="O4910" s="84">
        <v>1.32</v>
      </c>
    </row>
    <row r="4911" spans="1:15" s="22" customFormat="1" ht="11.15" customHeight="1" x14ac:dyDescent="0.2">
      <c r="A4911" s="33" t="s">
        <v>9838</v>
      </c>
      <c r="B4911" s="34" t="str">
        <f t="shared" si="154"/>
        <v>038365</v>
      </c>
      <c r="C4911" s="35" t="s">
        <v>9839</v>
      </c>
      <c r="D4911" s="36" t="s">
        <v>7241</v>
      </c>
      <c r="E4911" s="35" t="s">
        <v>7242</v>
      </c>
      <c r="F4911" s="36" t="s">
        <v>383</v>
      </c>
      <c r="G4911" s="36" t="s">
        <v>9748</v>
      </c>
      <c r="H4911" s="36" t="s">
        <v>32</v>
      </c>
      <c r="I4911" s="36" t="s">
        <v>9749</v>
      </c>
      <c r="J4911" s="36" t="s">
        <v>34</v>
      </c>
      <c r="K4911" s="36" t="s">
        <v>35</v>
      </c>
      <c r="L4911" s="37">
        <v>2400</v>
      </c>
      <c r="M4911" s="38" t="s">
        <v>36</v>
      </c>
      <c r="N4911" s="38" t="str">
        <f t="shared" si="153"/>
        <v>0801</v>
      </c>
      <c r="O4911" s="83">
        <v>1.21</v>
      </c>
    </row>
    <row r="4912" spans="1:15" s="22" customFormat="1" ht="11.15" customHeight="1" x14ac:dyDescent="0.2">
      <c r="A4912" s="39" t="s">
        <v>9840</v>
      </c>
      <c r="B4912" s="40" t="str">
        <f t="shared" si="154"/>
        <v>038377</v>
      </c>
      <c r="C4912" s="41" t="s">
        <v>9841</v>
      </c>
      <c r="D4912" s="42" t="s">
        <v>7241</v>
      </c>
      <c r="E4912" s="41" t="s">
        <v>7242</v>
      </c>
      <c r="F4912" s="42" t="s">
        <v>383</v>
      </c>
      <c r="G4912" s="42" t="s">
        <v>9748</v>
      </c>
      <c r="H4912" s="42" t="s">
        <v>32</v>
      </c>
      <c r="I4912" s="42" t="s">
        <v>9749</v>
      </c>
      <c r="J4912" s="42" t="s">
        <v>34</v>
      </c>
      <c r="K4912" s="42" t="s">
        <v>35</v>
      </c>
      <c r="L4912" s="37">
        <v>2400</v>
      </c>
      <c r="M4912" s="43" t="s">
        <v>36</v>
      </c>
      <c r="N4912" s="43" t="str">
        <f t="shared" si="153"/>
        <v>0801</v>
      </c>
      <c r="O4912" s="84">
        <v>1.26</v>
      </c>
    </row>
    <row r="4913" spans="1:15" s="22" customFormat="1" ht="11.15" customHeight="1" x14ac:dyDescent="0.2">
      <c r="A4913" s="33" t="s">
        <v>9842</v>
      </c>
      <c r="B4913" s="34" t="str">
        <f t="shared" si="154"/>
        <v>038164</v>
      </c>
      <c r="C4913" s="35" t="s">
        <v>9843</v>
      </c>
      <c r="D4913" s="36" t="s">
        <v>7241</v>
      </c>
      <c r="E4913" s="35" t="s">
        <v>7242</v>
      </c>
      <c r="F4913" s="36" t="s">
        <v>383</v>
      </c>
      <c r="G4913" s="36" t="s">
        <v>9748</v>
      </c>
      <c r="H4913" s="36" t="s">
        <v>32</v>
      </c>
      <c r="I4913" s="36" t="s">
        <v>9749</v>
      </c>
      <c r="J4913" s="36" t="s">
        <v>34</v>
      </c>
      <c r="K4913" s="36" t="s">
        <v>35</v>
      </c>
      <c r="L4913" s="37">
        <v>1200</v>
      </c>
      <c r="M4913" s="38" t="s">
        <v>36</v>
      </c>
      <c r="N4913" s="38" t="str">
        <f t="shared" si="153"/>
        <v>0801</v>
      </c>
      <c r="O4913" s="83">
        <v>5.57</v>
      </c>
    </row>
    <row r="4914" spans="1:15" s="22" customFormat="1" ht="11.15" customHeight="1" x14ac:dyDescent="0.2">
      <c r="A4914" s="39" t="s">
        <v>9844</v>
      </c>
      <c r="B4914" s="40" t="str">
        <f t="shared" si="154"/>
        <v>038163</v>
      </c>
      <c r="C4914" s="41" t="s">
        <v>9845</v>
      </c>
      <c r="D4914" s="42" t="s">
        <v>7241</v>
      </c>
      <c r="E4914" s="41" t="s">
        <v>7242</v>
      </c>
      <c r="F4914" s="42" t="s">
        <v>383</v>
      </c>
      <c r="G4914" s="42" t="s">
        <v>9748</v>
      </c>
      <c r="H4914" s="42" t="s">
        <v>32</v>
      </c>
      <c r="I4914" s="42" t="s">
        <v>9749</v>
      </c>
      <c r="J4914" s="42" t="s">
        <v>34</v>
      </c>
      <c r="K4914" s="42" t="s">
        <v>35</v>
      </c>
      <c r="L4914" s="37">
        <v>1200</v>
      </c>
      <c r="M4914" s="43" t="s">
        <v>36</v>
      </c>
      <c r="N4914" s="43" t="str">
        <f t="shared" si="153"/>
        <v>0801</v>
      </c>
      <c r="O4914" s="84">
        <v>5.57</v>
      </c>
    </row>
    <row r="4915" spans="1:15" s="22" customFormat="1" ht="11.15" customHeight="1" x14ac:dyDescent="0.2">
      <c r="A4915" s="33" t="s">
        <v>9846</v>
      </c>
      <c r="B4915" s="34" t="str">
        <f t="shared" si="154"/>
        <v>038284</v>
      </c>
      <c r="C4915" s="35" t="s">
        <v>9847</v>
      </c>
      <c r="D4915" s="36" t="s">
        <v>7241</v>
      </c>
      <c r="E4915" s="35" t="s">
        <v>7242</v>
      </c>
      <c r="F4915" s="36" t="s">
        <v>383</v>
      </c>
      <c r="G4915" s="36" t="s">
        <v>9748</v>
      </c>
      <c r="H4915" s="36" t="s">
        <v>32</v>
      </c>
      <c r="I4915" s="36" t="s">
        <v>9749</v>
      </c>
      <c r="J4915" s="36" t="s">
        <v>34</v>
      </c>
      <c r="K4915" s="36" t="s">
        <v>35</v>
      </c>
      <c r="L4915" s="37">
        <v>3300</v>
      </c>
      <c r="M4915" s="38" t="s">
        <v>36</v>
      </c>
      <c r="N4915" s="38" t="str">
        <f t="shared" si="153"/>
        <v>0801</v>
      </c>
      <c r="O4915" s="83">
        <v>2.4300000000000002</v>
      </c>
    </row>
    <row r="4916" spans="1:15" s="22" customFormat="1" ht="11.15" customHeight="1" x14ac:dyDescent="0.2">
      <c r="A4916" s="39" t="s">
        <v>9848</v>
      </c>
      <c r="B4916" s="40" t="str">
        <f t="shared" si="154"/>
        <v>038140</v>
      </c>
      <c r="C4916" s="41" t="s">
        <v>9849</v>
      </c>
      <c r="D4916" s="42" t="s">
        <v>7241</v>
      </c>
      <c r="E4916" s="41" t="s">
        <v>7242</v>
      </c>
      <c r="F4916" s="42" t="s">
        <v>383</v>
      </c>
      <c r="G4916" s="42" t="s">
        <v>9748</v>
      </c>
      <c r="H4916" s="42" t="s">
        <v>32</v>
      </c>
      <c r="I4916" s="42" t="s">
        <v>9749</v>
      </c>
      <c r="J4916" s="42" t="s">
        <v>34</v>
      </c>
      <c r="K4916" s="42" t="s">
        <v>35</v>
      </c>
      <c r="L4916" s="37">
        <v>3600</v>
      </c>
      <c r="M4916" s="43" t="s">
        <v>36</v>
      </c>
      <c r="N4916" s="43" t="str">
        <f t="shared" si="153"/>
        <v>0801</v>
      </c>
      <c r="O4916" s="84">
        <v>1.51</v>
      </c>
    </row>
    <row r="4917" spans="1:15" s="22" customFormat="1" ht="11.15" customHeight="1" x14ac:dyDescent="0.2">
      <c r="A4917" s="33" t="s">
        <v>9850</v>
      </c>
      <c r="B4917" s="34" t="str">
        <f t="shared" si="154"/>
        <v>038151</v>
      </c>
      <c r="C4917" s="35" t="s">
        <v>9851</v>
      </c>
      <c r="D4917" s="36" t="s">
        <v>7241</v>
      </c>
      <c r="E4917" s="35" t="s">
        <v>7242</v>
      </c>
      <c r="F4917" s="36" t="s">
        <v>383</v>
      </c>
      <c r="G4917" s="36" t="s">
        <v>9748</v>
      </c>
      <c r="H4917" s="36" t="s">
        <v>32</v>
      </c>
      <c r="I4917" s="36" t="s">
        <v>9749</v>
      </c>
      <c r="J4917" s="36" t="s">
        <v>34</v>
      </c>
      <c r="K4917" s="36" t="s">
        <v>35</v>
      </c>
      <c r="L4917" s="37">
        <v>1200</v>
      </c>
      <c r="M4917" s="38" t="s">
        <v>36</v>
      </c>
      <c r="N4917" s="38" t="str">
        <f t="shared" si="153"/>
        <v>0801</v>
      </c>
      <c r="O4917" s="83">
        <v>5.53</v>
      </c>
    </row>
    <row r="4918" spans="1:15" s="22" customFormat="1" ht="11.15" customHeight="1" x14ac:dyDescent="0.35">
      <c r="A4918" s="48" t="s">
        <v>9852</v>
      </c>
      <c r="B4918" s="49" t="str">
        <f t="shared" si="154"/>
        <v>038331</v>
      </c>
      <c r="C4918" s="50" t="s">
        <v>9853</v>
      </c>
      <c r="D4918" s="50" t="s">
        <v>7241</v>
      </c>
      <c r="E4918" s="50" t="s">
        <v>7242</v>
      </c>
      <c r="F4918" s="50" t="s">
        <v>383</v>
      </c>
      <c r="G4918" s="50" t="s">
        <v>9748</v>
      </c>
      <c r="H4918" s="50" t="s">
        <v>32</v>
      </c>
      <c r="I4918" s="50" t="s">
        <v>9749</v>
      </c>
      <c r="J4918" s="50" t="s">
        <v>34</v>
      </c>
      <c r="K4918" s="50" t="s">
        <v>35</v>
      </c>
      <c r="L4918" s="37">
        <v>1800</v>
      </c>
      <c r="M4918" s="43" t="s">
        <v>36</v>
      </c>
      <c r="N4918" s="43" t="str">
        <f t="shared" si="153"/>
        <v>0801</v>
      </c>
      <c r="O4918" s="84">
        <v>1.46</v>
      </c>
    </row>
    <row r="4919" spans="1:15" s="22" customFormat="1" ht="12" customHeight="1" x14ac:dyDescent="0.2">
      <c r="A4919" s="33" t="s">
        <v>9854</v>
      </c>
      <c r="B4919" s="34" t="str">
        <f t="shared" si="154"/>
        <v>038302</v>
      </c>
      <c r="C4919" s="35" t="s">
        <v>9787</v>
      </c>
      <c r="D4919" s="36" t="s">
        <v>7241</v>
      </c>
      <c r="E4919" s="35" t="s">
        <v>7242</v>
      </c>
      <c r="F4919" s="36" t="s">
        <v>383</v>
      </c>
      <c r="G4919" s="36" t="s">
        <v>9748</v>
      </c>
      <c r="H4919" s="36" t="s">
        <v>32</v>
      </c>
      <c r="I4919" s="36" t="s">
        <v>9749</v>
      </c>
      <c r="J4919" s="36" t="s">
        <v>34</v>
      </c>
      <c r="K4919" s="36" t="s">
        <v>35</v>
      </c>
      <c r="L4919" s="37">
        <v>3900</v>
      </c>
      <c r="M4919" s="38" t="s">
        <v>36</v>
      </c>
      <c r="N4919" s="38" t="str">
        <f t="shared" si="153"/>
        <v>0801</v>
      </c>
      <c r="O4919" s="83">
        <v>0.8</v>
      </c>
    </row>
    <row r="4920" spans="1:15" s="22" customFormat="1" ht="12" customHeight="1" x14ac:dyDescent="0.2">
      <c r="A4920" s="39" t="s">
        <v>9855</v>
      </c>
      <c r="B4920" s="40" t="str">
        <f t="shared" si="154"/>
        <v>038121</v>
      </c>
      <c r="C4920" s="41" t="s">
        <v>9856</v>
      </c>
      <c r="D4920" s="42" t="s">
        <v>7241</v>
      </c>
      <c r="E4920" s="41" t="s">
        <v>7242</v>
      </c>
      <c r="F4920" s="42" t="s">
        <v>383</v>
      </c>
      <c r="G4920" s="42" t="s">
        <v>9748</v>
      </c>
      <c r="H4920" s="42" t="s">
        <v>32</v>
      </c>
      <c r="I4920" s="42" t="s">
        <v>9749</v>
      </c>
      <c r="J4920" s="42" t="s">
        <v>34</v>
      </c>
      <c r="K4920" s="42" t="s">
        <v>35</v>
      </c>
      <c r="L4920" s="37">
        <v>5400</v>
      </c>
      <c r="M4920" s="43" t="s">
        <v>36</v>
      </c>
      <c r="N4920" s="43" t="str">
        <f t="shared" si="153"/>
        <v>0801</v>
      </c>
      <c r="O4920" s="84">
        <v>1.43</v>
      </c>
    </row>
    <row r="4921" spans="1:15" s="22" customFormat="1" ht="11.15" customHeight="1" x14ac:dyDescent="0.2">
      <c r="A4921" s="33" t="s">
        <v>9857</v>
      </c>
      <c r="B4921" s="34" t="str">
        <f t="shared" si="154"/>
        <v>038115</v>
      </c>
      <c r="C4921" s="35" t="s">
        <v>9858</v>
      </c>
      <c r="D4921" s="36" t="s">
        <v>7241</v>
      </c>
      <c r="E4921" s="35" t="s">
        <v>7242</v>
      </c>
      <c r="F4921" s="36" t="s">
        <v>383</v>
      </c>
      <c r="G4921" s="36" t="s">
        <v>9748</v>
      </c>
      <c r="H4921" s="36" t="s">
        <v>32</v>
      </c>
      <c r="I4921" s="36" t="s">
        <v>9749</v>
      </c>
      <c r="J4921" s="36" t="s">
        <v>34</v>
      </c>
      <c r="K4921" s="36" t="s">
        <v>35</v>
      </c>
      <c r="L4921" s="37">
        <v>3300</v>
      </c>
      <c r="M4921" s="38" t="s">
        <v>36</v>
      </c>
      <c r="N4921" s="38" t="str">
        <f t="shared" si="153"/>
        <v>0801</v>
      </c>
      <c r="O4921" s="83">
        <v>1.43</v>
      </c>
    </row>
    <row r="4922" spans="1:15" s="22" customFormat="1" ht="11.15" customHeight="1" x14ac:dyDescent="0.2">
      <c r="A4922" s="39" t="s">
        <v>9859</v>
      </c>
      <c r="B4922" s="40" t="str">
        <f t="shared" si="154"/>
        <v>038116</v>
      </c>
      <c r="C4922" s="41" t="s">
        <v>9860</v>
      </c>
      <c r="D4922" s="42" t="s">
        <v>7241</v>
      </c>
      <c r="E4922" s="41" t="s">
        <v>7242</v>
      </c>
      <c r="F4922" s="42" t="s">
        <v>383</v>
      </c>
      <c r="G4922" s="42" t="s">
        <v>9748</v>
      </c>
      <c r="H4922" s="42" t="s">
        <v>32</v>
      </c>
      <c r="I4922" s="42" t="s">
        <v>9749</v>
      </c>
      <c r="J4922" s="42" t="s">
        <v>34</v>
      </c>
      <c r="K4922" s="42" t="s">
        <v>35</v>
      </c>
      <c r="L4922" s="37">
        <v>3300</v>
      </c>
      <c r="M4922" s="43" t="s">
        <v>36</v>
      </c>
      <c r="N4922" s="43" t="str">
        <f t="shared" si="153"/>
        <v>0801</v>
      </c>
      <c r="O4922" s="84">
        <v>1.43</v>
      </c>
    </row>
    <row r="4923" spans="1:15" s="22" customFormat="1" ht="11.15" customHeight="1" x14ac:dyDescent="0.2">
      <c r="A4923" s="33" t="s">
        <v>9861</v>
      </c>
      <c r="B4923" s="34" t="str">
        <f t="shared" si="154"/>
        <v>038120</v>
      </c>
      <c r="C4923" s="35" t="s">
        <v>9862</v>
      </c>
      <c r="D4923" s="36" t="s">
        <v>7241</v>
      </c>
      <c r="E4923" s="35" t="s">
        <v>7242</v>
      </c>
      <c r="F4923" s="36" t="s">
        <v>383</v>
      </c>
      <c r="G4923" s="36" t="s">
        <v>9748</v>
      </c>
      <c r="H4923" s="36" t="s">
        <v>32</v>
      </c>
      <c r="I4923" s="36" t="s">
        <v>9749</v>
      </c>
      <c r="J4923" s="36" t="s">
        <v>34</v>
      </c>
      <c r="K4923" s="36" t="s">
        <v>35</v>
      </c>
      <c r="L4923" s="37">
        <v>3000</v>
      </c>
      <c r="M4923" s="38" t="s">
        <v>36</v>
      </c>
      <c r="N4923" s="38" t="str">
        <f t="shared" ref="N4923:N4986" si="155">TEXT(G4923,"0000")</f>
        <v>0801</v>
      </c>
      <c r="O4923" s="83">
        <v>1.43</v>
      </c>
    </row>
    <row r="4924" spans="1:15" s="22" customFormat="1" ht="11.15" customHeight="1" x14ac:dyDescent="0.2">
      <c r="A4924" s="39" t="s">
        <v>9863</v>
      </c>
      <c r="B4924" s="40" t="str">
        <f t="shared" si="154"/>
        <v>038294</v>
      </c>
      <c r="C4924" s="41" t="s">
        <v>9864</v>
      </c>
      <c r="D4924" s="42" t="s">
        <v>7241</v>
      </c>
      <c r="E4924" s="41" t="s">
        <v>7242</v>
      </c>
      <c r="F4924" s="42" t="s">
        <v>383</v>
      </c>
      <c r="G4924" s="42" t="s">
        <v>9748</v>
      </c>
      <c r="H4924" s="42" t="s">
        <v>32</v>
      </c>
      <c r="I4924" s="42" t="s">
        <v>9749</v>
      </c>
      <c r="J4924" s="42" t="s">
        <v>34</v>
      </c>
      <c r="K4924" s="42" t="s">
        <v>35</v>
      </c>
      <c r="L4924" s="37">
        <v>2100</v>
      </c>
      <c r="M4924" s="43" t="s">
        <v>36</v>
      </c>
      <c r="N4924" s="43" t="str">
        <f t="shared" si="155"/>
        <v>0801</v>
      </c>
      <c r="O4924" s="84">
        <v>3.5</v>
      </c>
    </row>
    <row r="4925" spans="1:15" s="22" customFormat="1" ht="11.15" customHeight="1" x14ac:dyDescent="0.2">
      <c r="A4925" s="33" t="s">
        <v>9865</v>
      </c>
      <c r="B4925" s="34" t="str">
        <f t="shared" si="154"/>
        <v>038160</v>
      </c>
      <c r="C4925" s="35" t="s">
        <v>9866</v>
      </c>
      <c r="D4925" s="36" t="s">
        <v>7241</v>
      </c>
      <c r="E4925" s="35" t="s">
        <v>7242</v>
      </c>
      <c r="F4925" s="36" t="s">
        <v>383</v>
      </c>
      <c r="G4925" s="36" t="s">
        <v>9748</v>
      </c>
      <c r="H4925" s="36" t="s">
        <v>32</v>
      </c>
      <c r="I4925" s="36" t="s">
        <v>9749</v>
      </c>
      <c r="J4925" s="36" t="s">
        <v>34</v>
      </c>
      <c r="K4925" s="36" t="s">
        <v>35</v>
      </c>
      <c r="L4925" s="37">
        <v>0</v>
      </c>
      <c r="M4925" s="38" t="s">
        <v>36</v>
      </c>
      <c r="N4925" s="38" t="str">
        <f t="shared" si="155"/>
        <v>0801</v>
      </c>
      <c r="O4925" s="83">
        <v>3.68</v>
      </c>
    </row>
    <row r="4926" spans="1:15" s="22" customFormat="1" ht="11.15" customHeight="1" x14ac:dyDescent="0.2">
      <c r="A4926" s="39" t="s">
        <v>9867</v>
      </c>
      <c r="B4926" s="40" t="str">
        <f t="shared" si="154"/>
        <v>038161</v>
      </c>
      <c r="C4926" s="41" t="s">
        <v>9851</v>
      </c>
      <c r="D4926" s="42" t="s">
        <v>7241</v>
      </c>
      <c r="E4926" s="41" t="s">
        <v>7242</v>
      </c>
      <c r="F4926" s="42" t="s">
        <v>383</v>
      </c>
      <c r="G4926" s="42" t="s">
        <v>9748</v>
      </c>
      <c r="H4926" s="42" t="s">
        <v>32</v>
      </c>
      <c r="I4926" s="42" t="s">
        <v>9749</v>
      </c>
      <c r="J4926" s="42" t="s">
        <v>34</v>
      </c>
      <c r="K4926" s="42" t="s">
        <v>35</v>
      </c>
      <c r="L4926" s="37">
        <v>960</v>
      </c>
      <c r="M4926" s="43" t="s">
        <v>36</v>
      </c>
      <c r="N4926" s="43" t="str">
        <f t="shared" si="155"/>
        <v>0801</v>
      </c>
      <c r="O4926" s="84">
        <v>5.57</v>
      </c>
    </row>
    <row r="4927" spans="1:15" s="22" customFormat="1" ht="11.15" customHeight="1" x14ac:dyDescent="0.2">
      <c r="A4927" s="33" t="s">
        <v>9868</v>
      </c>
      <c r="B4927" s="34" t="str">
        <f t="shared" si="154"/>
        <v>038370</v>
      </c>
      <c r="C4927" s="35" t="s">
        <v>9869</v>
      </c>
      <c r="D4927" s="36" t="s">
        <v>7241</v>
      </c>
      <c r="E4927" s="35" t="s">
        <v>7242</v>
      </c>
      <c r="F4927" s="36" t="s">
        <v>383</v>
      </c>
      <c r="G4927" s="36" t="s">
        <v>9748</v>
      </c>
      <c r="H4927" s="36" t="s">
        <v>32</v>
      </c>
      <c r="I4927" s="36" t="s">
        <v>9749</v>
      </c>
      <c r="J4927" s="36" t="s">
        <v>34</v>
      </c>
      <c r="K4927" s="36" t="s">
        <v>35</v>
      </c>
      <c r="L4927" s="37">
        <v>1800</v>
      </c>
      <c r="M4927" s="38" t="s">
        <v>36</v>
      </c>
      <c r="N4927" s="38" t="str">
        <f t="shared" si="155"/>
        <v>0801</v>
      </c>
      <c r="O4927" s="83">
        <v>1.43</v>
      </c>
    </row>
    <row r="4928" spans="1:15" s="22" customFormat="1" ht="11.15" customHeight="1" x14ac:dyDescent="0.2">
      <c r="A4928" s="39" t="s">
        <v>9870</v>
      </c>
      <c r="B4928" s="40" t="str">
        <f t="shared" si="154"/>
        <v>038235</v>
      </c>
      <c r="C4928" s="41" t="s">
        <v>9871</v>
      </c>
      <c r="D4928" s="42" t="s">
        <v>7241</v>
      </c>
      <c r="E4928" s="41" t="s">
        <v>7242</v>
      </c>
      <c r="F4928" s="42" t="s">
        <v>383</v>
      </c>
      <c r="G4928" s="42" t="s">
        <v>9748</v>
      </c>
      <c r="H4928" s="42" t="s">
        <v>32</v>
      </c>
      <c r="I4928" s="42" t="s">
        <v>9749</v>
      </c>
      <c r="J4928" s="42" t="s">
        <v>34</v>
      </c>
      <c r="K4928" s="42" t="s">
        <v>35</v>
      </c>
      <c r="L4928" s="37">
        <v>0</v>
      </c>
      <c r="M4928" s="43" t="s">
        <v>36</v>
      </c>
      <c r="N4928" s="43" t="str">
        <f t="shared" si="155"/>
        <v>0801</v>
      </c>
      <c r="O4928" s="84">
        <v>1.32</v>
      </c>
    </row>
    <row r="4929" spans="1:15" s="22" customFormat="1" ht="11.15" customHeight="1" x14ac:dyDescent="0.2">
      <c r="A4929" s="33" t="s">
        <v>9872</v>
      </c>
      <c r="B4929" s="34" t="str">
        <f t="shared" si="154"/>
        <v>038392</v>
      </c>
      <c r="C4929" s="35" t="s">
        <v>9873</v>
      </c>
      <c r="D4929" s="36" t="s">
        <v>7241</v>
      </c>
      <c r="E4929" s="35" t="s">
        <v>7242</v>
      </c>
      <c r="F4929" s="36" t="s">
        <v>383</v>
      </c>
      <c r="G4929" s="36" t="s">
        <v>9748</v>
      </c>
      <c r="H4929" s="36" t="s">
        <v>43</v>
      </c>
      <c r="I4929" s="36" t="s">
        <v>9749</v>
      </c>
      <c r="J4929" s="36" t="s">
        <v>34</v>
      </c>
      <c r="K4929" s="36" t="s">
        <v>35</v>
      </c>
      <c r="L4929" s="37">
        <v>400</v>
      </c>
      <c r="M4929" s="38" t="s">
        <v>36</v>
      </c>
      <c r="N4929" s="38" t="str">
        <f t="shared" si="155"/>
        <v>0801</v>
      </c>
      <c r="O4929" s="83">
        <v>11.24</v>
      </c>
    </row>
    <row r="4930" spans="1:15" s="22" customFormat="1" ht="11.15" customHeight="1" x14ac:dyDescent="0.2">
      <c r="A4930" s="39" t="s">
        <v>9874</v>
      </c>
      <c r="B4930" s="40" t="str">
        <f t="shared" si="154"/>
        <v>038111</v>
      </c>
      <c r="C4930" s="41" t="s">
        <v>9875</v>
      </c>
      <c r="D4930" s="42" t="s">
        <v>7241</v>
      </c>
      <c r="E4930" s="41" t="s">
        <v>7242</v>
      </c>
      <c r="F4930" s="42" t="s">
        <v>383</v>
      </c>
      <c r="G4930" s="42" t="s">
        <v>9748</v>
      </c>
      <c r="H4930" s="42" t="s">
        <v>32</v>
      </c>
      <c r="I4930" s="42" t="s">
        <v>9749</v>
      </c>
      <c r="J4930" s="42" t="s">
        <v>34</v>
      </c>
      <c r="K4930" s="42" t="s">
        <v>35</v>
      </c>
      <c r="L4930" s="37">
        <v>3600</v>
      </c>
      <c r="M4930" s="43" t="s">
        <v>36</v>
      </c>
      <c r="N4930" s="43" t="str">
        <f t="shared" si="155"/>
        <v>0801</v>
      </c>
      <c r="O4930" s="84">
        <v>1.43</v>
      </c>
    </row>
    <row r="4931" spans="1:15" s="22" customFormat="1" ht="11.15" customHeight="1" x14ac:dyDescent="0.2">
      <c r="A4931" s="33" t="s">
        <v>9876</v>
      </c>
      <c r="B4931" s="34" t="str">
        <f t="shared" ref="B4931:B4994" si="156">HYPERLINK(CONCATENATE("https://project.daccord.ru/2024/Items/PL_ItemView.php?Reference=",A4931),A4931)</f>
        <v>038283</v>
      </c>
      <c r="C4931" s="35" t="s">
        <v>9803</v>
      </c>
      <c r="D4931" s="36" t="s">
        <v>7241</v>
      </c>
      <c r="E4931" s="35" t="s">
        <v>7242</v>
      </c>
      <c r="F4931" s="36" t="s">
        <v>383</v>
      </c>
      <c r="G4931" s="36" t="s">
        <v>9748</v>
      </c>
      <c r="H4931" s="36" t="s">
        <v>32</v>
      </c>
      <c r="I4931" s="36" t="s">
        <v>9749</v>
      </c>
      <c r="J4931" s="36" t="s">
        <v>34</v>
      </c>
      <c r="K4931" s="36" t="s">
        <v>35</v>
      </c>
      <c r="L4931" s="37">
        <v>3600</v>
      </c>
      <c r="M4931" s="38" t="s">
        <v>36</v>
      </c>
      <c r="N4931" s="38" t="str">
        <f t="shared" si="155"/>
        <v>0801</v>
      </c>
      <c r="O4931" s="83">
        <v>2.4300000000000002</v>
      </c>
    </row>
    <row r="4932" spans="1:15" s="22" customFormat="1" ht="11.15" customHeight="1" x14ac:dyDescent="0.2">
      <c r="A4932" s="39" t="s">
        <v>9877</v>
      </c>
      <c r="B4932" s="40" t="str">
        <f t="shared" si="156"/>
        <v>038318</v>
      </c>
      <c r="C4932" s="41" t="s">
        <v>9878</v>
      </c>
      <c r="D4932" s="42" t="s">
        <v>7241</v>
      </c>
      <c r="E4932" s="41" t="s">
        <v>7242</v>
      </c>
      <c r="F4932" s="42" t="s">
        <v>383</v>
      </c>
      <c r="G4932" s="42" t="s">
        <v>9748</v>
      </c>
      <c r="H4932" s="42" t="s">
        <v>32</v>
      </c>
      <c r="I4932" s="42" t="s">
        <v>9749</v>
      </c>
      <c r="J4932" s="42" t="s">
        <v>34</v>
      </c>
      <c r="K4932" s="42" t="s">
        <v>35</v>
      </c>
      <c r="L4932" s="37">
        <v>4200</v>
      </c>
      <c r="M4932" s="43" t="s">
        <v>36</v>
      </c>
      <c r="N4932" s="43" t="str">
        <f t="shared" si="155"/>
        <v>0801</v>
      </c>
      <c r="O4932" s="84">
        <v>0.8</v>
      </c>
    </row>
    <row r="4933" spans="1:15" s="22" customFormat="1" ht="11.15" customHeight="1" x14ac:dyDescent="0.2">
      <c r="A4933" s="33" t="s">
        <v>9879</v>
      </c>
      <c r="B4933" s="34" t="str">
        <f t="shared" si="156"/>
        <v>038314</v>
      </c>
      <c r="C4933" s="35" t="s">
        <v>9880</v>
      </c>
      <c r="D4933" s="36" t="s">
        <v>7241</v>
      </c>
      <c r="E4933" s="35" t="s">
        <v>7242</v>
      </c>
      <c r="F4933" s="36" t="s">
        <v>383</v>
      </c>
      <c r="G4933" s="36" t="s">
        <v>9748</v>
      </c>
      <c r="H4933" s="36" t="s">
        <v>32</v>
      </c>
      <c r="I4933" s="36" t="s">
        <v>9749</v>
      </c>
      <c r="J4933" s="36" t="s">
        <v>34</v>
      </c>
      <c r="K4933" s="36" t="s">
        <v>35</v>
      </c>
      <c r="L4933" s="37">
        <v>3300</v>
      </c>
      <c r="M4933" s="38" t="s">
        <v>36</v>
      </c>
      <c r="N4933" s="38" t="str">
        <f t="shared" si="155"/>
        <v>0801</v>
      </c>
      <c r="O4933" s="83">
        <v>0.8</v>
      </c>
    </row>
    <row r="4934" spans="1:15" s="22" customFormat="1" ht="12" customHeight="1" x14ac:dyDescent="0.2">
      <c r="A4934" s="39" t="s">
        <v>9881</v>
      </c>
      <c r="B4934" s="40" t="str">
        <f t="shared" si="156"/>
        <v>038134</v>
      </c>
      <c r="C4934" s="41" t="s">
        <v>9882</v>
      </c>
      <c r="D4934" s="42" t="s">
        <v>7241</v>
      </c>
      <c r="E4934" s="41" t="s">
        <v>7242</v>
      </c>
      <c r="F4934" s="42" t="s">
        <v>383</v>
      </c>
      <c r="G4934" s="42" t="s">
        <v>9748</v>
      </c>
      <c r="H4934" s="42" t="s">
        <v>32</v>
      </c>
      <c r="I4934" s="42" t="s">
        <v>9749</v>
      </c>
      <c r="J4934" s="42" t="s">
        <v>34</v>
      </c>
      <c r="K4934" s="42" t="s">
        <v>35</v>
      </c>
      <c r="L4934" s="37">
        <v>2100</v>
      </c>
      <c r="M4934" s="43" t="s">
        <v>36</v>
      </c>
      <c r="N4934" s="43" t="str">
        <f t="shared" si="155"/>
        <v>0801</v>
      </c>
      <c r="O4934" s="84">
        <v>1.43</v>
      </c>
    </row>
    <row r="4935" spans="1:15" s="22" customFormat="1" ht="11.15" customHeight="1" x14ac:dyDescent="0.2">
      <c r="A4935" s="33" t="s">
        <v>9883</v>
      </c>
      <c r="B4935" s="34" t="str">
        <f t="shared" si="156"/>
        <v>038141</v>
      </c>
      <c r="C4935" s="35" t="s">
        <v>9884</v>
      </c>
      <c r="D4935" s="36" t="s">
        <v>7241</v>
      </c>
      <c r="E4935" s="35" t="s">
        <v>7242</v>
      </c>
      <c r="F4935" s="36" t="s">
        <v>383</v>
      </c>
      <c r="G4935" s="36" t="s">
        <v>9748</v>
      </c>
      <c r="H4935" s="36" t="s">
        <v>32</v>
      </c>
      <c r="I4935" s="36" t="s">
        <v>9749</v>
      </c>
      <c r="J4935" s="36" t="s">
        <v>34</v>
      </c>
      <c r="K4935" s="36" t="s">
        <v>35</v>
      </c>
      <c r="L4935" s="37">
        <v>2100</v>
      </c>
      <c r="M4935" s="38" t="s">
        <v>36</v>
      </c>
      <c r="N4935" s="38" t="str">
        <f t="shared" si="155"/>
        <v>0801</v>
      </c>
      <c r="O4935" s="83">
        <v>1.52</v>
      </c>
    </row>
    <row r="4936" spans="1:15" s="22" customFormat="1" ht="11.15" customHeight="1" x14ac:dyDescent="0.2">
      <c r="A4936" s="39" t="s">
        <v>9885</v>
      </c>
      <c r="B4936" s="40" t="str">
        <f t="shared" si="156"/>
        <v>038319</v>
      </c>
      <c r="C4936" s="41" t="s">
        <v>9886</v>
      </c>
      <c r="D4936" s="42" t="s">
        <v>7241</v>
      </c>
      <c r="E4936" s="41" t="s">
        <v>7242</v>
      </c>
      <c r="F4936" s="42" t="s">
        <v>383</v>
      </c>
      <c r="G4936" s="42" t="s">
        <v>9748</v>
      </c>
      <c r="H4936" s="42" t="s">
        <v>32</v>
      </c>
      <c r="I4936" s="42" t="s">
        <v>9749</v>
      </c>
      <c r="J4936" s="42" t="s">
        <v>34</v>
      </c>
      <c r="K4936" s="42" t="s">
        <v>35</v>
      </c>
      <c r="L4936" s="37">
        <v>3600</v>
      </c>
      <c r="M4936" s="43" t="s">
        <v>36</v>
      </c>
      <c r="N4936" s="43" t="str">
        <f t="shared" si="155"/>
        <v>0801</v>
      </c>
      <c r="O4936" s="84">
        <v>0.8</v>
      </c>
    </row>
    <row r="4937" spans="1:15" s="22" customFormat="1" ht="11.15" customHeight="1" x14ac:dyDescent="0.2">
      <c r="A4937" s="33" t="s">
        <v>9887</v>
      </c>
      <c r="B4937" s="34" t="str">
        <f t="shared" si="156"/>
        <v>038228</v>
      </c>
      <c r="C4937" s="35" t="s">
        <v>9888</v>
      </c>
      <c r="D4937" s="36" t="s">
        <v>7241</v>
      </c>
      <c r="E4937" s="35" t="s">
        <v>7242</v>
      </c>
      <c r="F4937" s="36" t="s">
        <v>383</v>
      </c>
      <c r="G4937" s="36" t="s">
        <v>9748</v>
      </c>
      <c r="H4937" s="36" t="s">
        <v>32</v>
      </c>
      <c r="I4937" s="36" t="s">
        <v>9749</v>
      </c>
      <c r="J4937" s="36" t="s">
        <v>34</v>
      </c>
      <c r="K4937" s="36" t="s">
        <v>35</v>
      </c>
      <c r="L4937" s="37">
        <v>1200</v>
      </c>
      <c r="M4937" s="38" t="s">
        <v>36</v>
      </c>
      <c r="N4937" s="38" t="str">
        <f t="shared" si="155"/>
        <v>0801</v>
      </c>
      <c r="O4937" s="83">
        <v>0.91</v>
      </c>
    </row>
    <row r="4938" spans="1:15" s="22" customFormat="1" ht="11.15" customHeight="1" x14ac:dyDescent="0.2">
      <c r="A4938" s="39" t="s">
        <v>9889</v>
      </c>
      <c r="B4938" s="40" t="str">
        <f t="shared" si="156"/>
        <v>038366</v>
      </c>
      <c r="C4938" s="41" t="s">
        <v>9890</v>
      </c>
      <c r="D4938" s="42" t="s">
        <v>7241</v>
      </c>
      <c r="E4938" s="41" t="s">
        <v>7242</v>
      </c>
      <c r="F4938" s="42" t="s">
        <v>383</v>
      </c>
      <c r="G4938" s="42" t="s">
        <v>9748</v>
      </c>
      <c r="H4938" s="42" t="s">
        <v>32</v>
      </c>
      <c r="I4938" s="42" t="s">
        <v>9749</v>
      </c>
      <c r="J4938" s="42" t="s">
        <v>34</v>
      </c>
      <c r="K4938" s="42" t="s">
        <v>35</v>
      </c>
      <c r="L4938" s="37">
        <v>1200</v>
      </c>
      <c r="M4938" s="43" t="s">
        <v>36</v>
      </c>
      <c r="N4938" s="43" t="str">
        <f t="shared" si="155"/>
        <v>0801</v>
      </c>
      <c r="O4938" s="84">
        <v>1.32</v>
      </c>
    </row>
    <row r="4939" spans="1:15" s="22" customFormat="1" ht="11.15" customHeight="1" x14ac:dyDescent="0.2">
      <c r="A4939" s="33" t="s">
        <v>9891</v>
      </c>
      <c r="B4939" s="34" t="str">
        <f t="shared" si="156"/>
        <v>038368</v>
      </c>
      <c r="C4939" s="35" t="s">
        <v>9892</v>
      </c>
      <c r="D4939" s="36" t="s">
        <v>7241</v>
      </c>
      <c r="E4939" s="35" t="s">
        <v>7242</v>
      </c>
      <c r="F4939" s="36" t="s">
        <v>383</v>
      </c>
      <c r="G4939" s="36" t="s">
        <v>9748</v>
      </c>
      <c r="H4939" s="36" t="s">
        <v>32</v>
      </c>
      <c r="I4939" s="36" t="s">
        <v>9749</v>
      </c>
      <c r="J4939" s="36" t="s">
        <v>34</v>
      </c>
      <c r="K4939" s="36" t="s">
        <v>35</v>
      </c>
      <c r="L4939" s="37">
        <v>1200</v>
      </c>
      <c r="M4939" s="38" t="s">
        <v>36</v>
      </c>
      <c r="N4939" s="38" t="str">
        <f t="shared" si="155"/>
        <v>0801</v>
      </c>
      <c r="O4939" s="83">
        <v>1.43</v>
      </c>
    </row>
    <row r="4940" spans="1:15" s="22" customFormat="1" ht="11.15" customHeight="1" x14ac:dyDescent="0.2">
      <c r="A4940" s="39" t="s">
        <v>9893</v>
      </c>
      <c r="B4940" s="40" t="str">
        <f t="shared" si="156"/>
        <v>038295</v>
      </c>
      <c r="C4940" s="41" t="s">
        <v>9894</v>
      </c>
      <c r="D4940" s="42" t="s">
        <v>7241</v>
      </c>
      <c r="E4940" s="41" t="s">
        <v>7242</v>
      </c>
      <c r="F4940" s="42" t="s">
        <v>383</v>
      </c>
      <c r="G4940" s="42" t="s">
        <v>9748</v>
      </c>
      <c r="H4940" s="42" t="s">
        <v>32</v>
      </c>
      <c r="I4940" s="42" t="s">
        <v>9749</v>
      </c>
      <c r="J4940" s="42" t="s">
        <v>34</v>
      </c>
      <c r="K4940" s="42" t="s">
        <v>35</v>
      </c>
      <c r="L4940" s="37">
        <v>1200</v>
      </c>
      <c r="M4940" s="43" t="s">
        <v>36</v>
      </c>
      <c r="N4940" s="43" t="str">
        <f t="shared" si="155"/>
        <v>0801</v>
      </c>
      <c r="O4940" s="84">
        <v>3.49</v>
      </c>
    </row>
    <row r="4941" spans="1:15" s="22" customFormat="1" ht="11.15" customHeight="1" x14ac:dyDescent="0.2">
      <c r="A4941" s="33" t="s">
        <v>9895</v>
      </c>
      <c r="B4941" s="34" t="str">
        <f t="shared" si="156"/>
        <v>038126</v>
      </c>
      <c r="C4941" s="35" t="s">
        <v>9896</v>
      </c>
      <c r="D4941" s="36" t="s">
        <v>7241</v>
      </c>
      <c r="E4941" s="35" t="s">
        <v>7242</v>
      </c>
      <c r="F4941" s="36" t="s">
        <v>383</v>
      </c>
      <c r="G4941" s="36" t="s">
        <v>9748</v>
      </c>
      <c r="H4941" s="36" t="s">
        <v>32</v>
      </c>
      <c r="I4941" s="36" t="s">
        <v>9749</v>
      </c>
      <c r="J4941" s="36" t="s">
        <v>34</v>
      </c>
      <c r="K4941" s="36" t="s">
        <v>35</v>
      </c>
      <c r="L4941" s="37">
        <v>1800</v>
      </c>
      <c r="M4941" s="38" t="s">
        <v>36</v>
      </c>
      <c r="N4941" s="38" t="str">
        <f t="shared" si="155"/>
        <v>0801</v>
      </c>
      <c r="O4941" s="83">
        <v>1.41</v>
      </c>
    </row>
    <row r="4942" spans="1:15" s="22" customFormat="1" ht="11.15" customHeight="1" x14ac:dyDescent="0.2">
      <c r="A4942" s="39" t="s">
        <v>9897</v>
      </c>
      <c r="B4942" s="40" t="str">
        <f t="shared" si="156"/>
        <v>038301</v>
      </c>
      <c r="C4942" s="41" t="s">
        <v>9898</v>
      </c>
      <c r="D4942" s="42" t="s">
        <v>7241</v>
      </c>
      <c r="E4942" s="41" t="s">
        <v>7242</v>
      </c>
      <c r="F4942" s="42" t="s">
        <v>383</v>
      </c>
      <c r="G4942" s="42" t="s">
        <v>9748</v>
      </c>
      <c r="H4942" s="42" t="s">
        <v>32</v>
      </c>
      <c r="I4942" s="42" t="s">
        <v>9749</v>
      </c>
      <c r="J4942" s="42" t="s">
        <v>34</v>
      </c>
      <c r="K4942" s="42" t="s">
        <v>35</v>
      </c>
      <c r="L4942" s="37">
        <v>600</v>
      </c>
      <c r="M4942" s="43" t="s">
        <v>36</v>
      </c>
      <c r="N4942" s="43" t="str">
        <f t="shared" si="155"/>
        <v>0801</v>
      </c>
      <c r="O4942" s="84">
        <v>0.8</v>
      </c>
    </row>
    <row r="4943" spans="1:15" s="22" customFormat="1" ht="11.15" customHeight="1" x14ac:dyDescent="0.2">
      <c r="A4943" s="33" t="s">
        <v>9899</v>
      </c>
      <c r="B4943" s="34" t="str">
        <f t="shared" si="156"/>
        <v>038340</v>
      </c>
      <c r="C4943" s="35" t="s">
        <v>9900</v>
      </c>
      <c r="D4943" s="36" t="s">
        <v>7241</v>
      </c>
      <c r="E4943" s="35" t="s">
        <v>7242</v>
      </c>
      <c r="F4943" s="36" t="s">
        <v>383</v>
      </c>
      <c r="G4943" s="36" t="s">
        <v>9748</v>
      </c>
      <c r="H4943" s="36" t="s">
        <v>32</v>
      </c>
      <c r="I4943" s="36" t="s">
        <v>9749</v>
      </c>
      <c r="J4943" s="36" t="s">
        <v>34</v>
      </c>
      <c r="K4943" s="36" t="s">
        <v>35</v>
      </c>
      <c r="L4943" s="37">
        <v>2700</v>
      </c>
      <c r="M4943" s="38" t="s">
        <v>36</v>
      </c>
      <c r="N4943" s="38" t="str">
        <f t="shared" si="155"/>
        <v>0801</v>
      </c>
      <c r="O4943" s="83">
        <v>0.91</v>
      </c>
    </row>
    <row r="4944" spans="1:15" s="22" customFormat="1" ht="11.15" customHeight="1" x14ac:dyDescent="0.35">
      <c r="A4944" s="48" t="s">
        <v>9901</v>
      </c>
      <c r="B4944" s="49" t="str">
        <f t="shared" si="156"/>
        <v>038330</v>
      </c>
      <c r="C4944" s="50" t="s">
        <v>9902</v>
      </c>
      <c r="D4944" s="50" t="s">
        <v>7241</v>
      </c>
      <c r="E4944" s="50" t="s">
        <v>7242</v>
      </c>
      <c r="F4944" s="50" t="s">
        <v>383</v>
      </c>
      <c r="G4944" s="50" t="s">
        <v>9748</v>
      </c>
      <c r="H4944" s="50" t="s">
        <v>32</v>
      </c>
      <c r="I4944" s="50" t="s">
        <v>9749</v>
      </c>
      <c r="J4944" s="50" t="s">
        <v>34</v>
      </c>
      <c r="K4944" s="50" t="s">
        <v>35</v>
      </c>
      <c r="L4944" s="37">
        <v>300</v>
      </c>
      <c r="M4944" s="43" t="s">
        <v>36</v>
      </c>
      <c r="N4944" s="43" t="str">
        <f t="shared" si="155"/>
        <v>0801</v>
      </c>
      <c r="O4944" s="84">
        <v>1.52</v>
      </c>
    </row>
    <row r="4945" spans="1:15" s="22" customFormat="1" ht="11.15" customHeight="1" x14ac:dyDescent="0.2">
      <c r="A4945" s="33" t="s">
        <v>9903</v>
      </c>
      <c r="B4945" s="34" t="str">
        <f t="shared" si="156"/>
        <v>038334</v>
      </c>
      <c r="C4945" s="35" t="s">
        <v>9904</v>
      </c>
      <c r="D4945" s="36" t="s">
        <v>7241</v>
      </c>
      <c r="E4945" s="35" t="s">
        <v>7242</v>
      </c>
      <c r="F4945" s="36" t="s">
        <v>383</v>
      </c>
      <c r="G4945" s="36" t="s">
        <v>9748</v>
      </c>
      <c r="H4945" s="36" t="s">
        <v>32</v>
      </c>
      <c r="I4945" s="36" t="s">
        <v>9749</v>
      </c>
      <c r="J4945" s="36" t="s">
        <v>34</v>
      </c>
      <c r="K4945" s="36" t="s">
        <v>35</v>
      </c>
      <c r="L4945" s="37">
        <v>2400</v>
      </c>
      <c r="M4945" s="38" t="s">
        <v>36</v>
      </c>
      <c r="N4945" s="38" t="str">
        <f t="shared" si="155"/>
        <v>0801</v>
      </c>
      <c r="O4945" s="83">
        <v>0.91</v>
      </c>
    </row>
    <row r="4946" spans="1:15" s="22" customFormat="1" ht="11.15" customHeight="1" x14ac:dyDescent="0.2">
      <c r="A4946" s="39" t="s">
        <v>9905</v>
      </c>
      <c r="B4946" s="40" t="str">
        <f t="shared" si="156"/>
        <v>038122</v>
      </c>
      <c r="C4946" s="41" t="s">
        <v>9906</v>
      </c>
      <c r="D4946" s="42" t="s">
        <v>7241</v>
      </c>
      <c r="E4946" s="41" t="s">
        <v>7242</v>
      </c>
      <c r="F4946" s="42" t="s">
        <v>383</v>
      </c>
      <c r="G4946" s="42" t="s">
        <v>9748</v>
      </c>
      <c r="H4946" s="42" t="s">
        <v>32</v>
      </c>
      <c r="I4946" s="42" t="s">
        <v>9749</v>
      </c>
      <c r="J4946" s="42" t="s">
        <v>34</v>
      </c>
      <c r="K4946" s="42" t="s">
        <v>35</v>
      </c>
      <c r="L4946" s="37">
        <v>1500</v>
      </c>
      <c r="M4946" s="43" t="s">
        <v>36</v>
      </c>
      <c r="N4946" s="43" t="str">
        <f t="shared" si="155"/>
        <v>0801</v>
      </c>
      <c r="O4946" s="84">
        <v>1.43</v>
      </c>
    </row>
    <row r="4947" spans="1:15" s="22" customFormat="1" ht="11.15" customHeight="1" x14ac:dyDescent="0.2">
      <c r="A4947" s="33" t="s">
        <v>9907</v>
      </c>
      <c r="B4947" s="34" t="str">
        <f t="shared" si="156"/>
        <v>038281</v>
      </c>
      <c r="C4947" s="35" t="s">
        <v>9908</v>
      </c>
      <c r="D4947" s="36" t="s">
        <v>7241</v>
      </c>
      <c r="E4947" s="35" t="s">
        <v>7242</v>
      </c>
      <c r="F4947" s="36" t="s">
        <v>383</v>
      </c>
      <c r="G4947" s="36" t="s">
        <v>9748</v>
      </c>
      <c r="H4947" s="36" t="s">
        <v>32</v>
      </c>
      <c r="I4947" s="36" t="s">
        <v>9749</v>
      </c>
      <c r="J4947" s="36" t="s">
        <v>34</v>
      </c>
      <c r="K4947" s="36" t="s">
        <v>35</v>
      </c>
      <c r="L4947" s="37">
        <v>1800</v>
      </c>
      <c r="M4947" s="38" t="s">
        <v>36</v>
      </c>
      <c r="N4947" s="38" t="str">
        <f t="shared" si="155"/>
        <v>0801</v>
      </c>
      <c r="O4947" s="83">
        <v>2.4300000000000002</v>
      </c>
    </row>
    <row r="4948" spans="1:15" s="22" customFormat="1" ht="11.15" customHeight="1" x14ac:dyDescent="0.2">
      <c r="A4948" s="39" t="s">
        <v>9909</v>
      </c>
      <c r="B4948" s="40" t="str">
        <f t="shared" si="156"/>
        <v>038320</v>
      </c>
      <c r="C4948" s="41" t="s">
        <v>9910</v>
      </c>
      <c r="D4948" s="42" t="s">
        <v>7241</v>
      </c>
      <c r="E4948" s="41" t="s">
        <v>7242</v>
      </c>
      <c r="F4948" s="42" t="s">
        <v>383</v>
      </c>
      <c r="G4948" s="42" t="s">
        <v>9748</v>
      </c>
      <c r="H4948" s="42" t="s">
        <v>32</v>
      </c>
      <c r="I4948" s="42" t="s">
        <v>9749</v>
      </c>
      <c r="J4948" s="42" t="s">
        <v>34</v>
      </c>
      <c r="K4948" s="42" t="s">
        <v>35</v>
      </c>
      <c r="L4948" s="37">
        <v>300</v>
      </c>
      <c r="M4948" s="43" t="s">
        <v>36</v>
      </c>
      <c r="N4948" s="43" t="str">
        <f t="shared" si="155"/>
        <v>0801</v>
      </c>
      <c r="O4948" s="84">
        <v>0.8</v>
      </c>
    </row>
    <row r="4949" spans="1:15" s="22" customFormat="1" ht="11.15" customHeight="1" x14ac:dyDescent="0.2">
      <c r="A4949" s="33" t="s">
        <v>9911</v>
      </c>
      <c r="B4949" s="34" t="str">
        <f t="shared" si="156"/>
        <v>038378</v>
      </c>
      <c r="C4949" s="35" t="s">
        <v>9912</v>
      </c>
      <c r="D4949" s="36" t="s">
        <v>7241</v>
      </c>
      <c r="E4949" s="35" t="s">
        <v>7242</v>
      </c>
      <c r="F4949" s="36" t="s">
        <v>383</v>
      </c>
      <c r="G4949" s="36" t="s">
        <v>9748</v>
      </c>
      <c r="H4949" s="36" t="s">
        <v>32</v>
      </c>
      <c r="I4949" s="36" t="s">
        <v>9749</v>
      </c>
      <c r="J4949" s="36" t="s">
        <v>34</v>
      </c>
      <c r="K4949" s="36" t="s">
        <v>35</v>
      </c>
      <c r="L4949" s="37">
        <v>900</v>
      </c>
      <c r="M4949" s="38" t="s">
        <v>36</v>
      </c>
      <c r="N4949" s="38" t="str">
        <f t="shared" si="155"/>
        <v>0801</v>
      </c>
      <c r="O4949" s="83">
        <v>1.26</v>
      </c>
    </row>
    <row r="4950" spans="1:15" s="22" customFormat="1" ht="11.15" customHeight="1" x14ac:dyDescent="0.2">
      <c r="A4950" s="39" t="s">
        <v>9913</v>
      </c>
      <c r="B4950" s="40" t="str">
        <f t="shared" si="156"/>
        <v>038379</v>
      </c>
      <c r="C4950" s="41" t="s">
        <v>9914</v>
      </c>
      <c r="D4950" s="42" t="s">
        <v>7241</v>
      </c>
      <c r="E4950" s="41" t="s">
        <v>7242</v>
      </c>
      <c r="F4950" s="42" t="s">
        <v>383</v>
      </c>
      <c r="G4950" s="42" t="s">
        <v>9748</v>
      </c>
      <c r="H4950" s="42" t="s">
        <v>32</v>
      </c>
      <c r="I4950" s="42" t="s">
        <v>9749</v>
      </c>
      <c r="J4950" s="42" t="s">
        <v>34</v>
      </c>
      <c r="K4950" s="42" t="s">
        <v>35</v>
      </c>
      <c r="L4950" s="37">
        <v>900</v>
      </c>
      <c r="M4950" s="43" t="s">
        <v>36</v>
      </c>
      <c r="N4950" s="43" t="str">
        <f t="shared" si="155"/>
        <v>0801</v>
      </c>
      <c r="O4950" s="84">
        <v>1.21</v>
      </c>
    </row>
    <row r="4951" spans="1:15" s="22" customFormat="1" ht="11.15" customHeight="1" x14ac:dyDescent="0.2">
      <c r="A4951" s="33" t="s">
        <v>9915</v>
      </c>
      <c r="B4951" s="34" t="str">
        <f t="shared" si="156"/>
        <v>038339</v>
      </c>
      <c r="C4951" s="35" t="s">
        <v>9916</v>
      </c>
      <c r="D4951" s="36" t="s">
        <v>7241</v>
      </c>
      <c r="E4951" s="35" t="s">
        <v>7242</v>
      </c>
      <c r="F4951" s="36" t="s">
        <v>383</v>
      </c>
      <c r="G4951" s="36" t="s">
        <v>9748</v>
      </c>
      <c r="H4951" s="36" t="s">
        <v>32</v>
      </c>
      <c r="I4951" s="36" t="s">
        <v>9749</v>
      </c>
      <c r="J4951" s="36" t="s">
        <v>34</v>
      </c>
      <c r="K4951" s="36" t="s">
        <v>35</v>
      </c>
      <c r="L4951" s="37">
        <v>1200</v>
      </c>
      <c r="M4951" s="38" t="s">
        <v>36</v>
      </c>
      <c r="N4951" s="38" t="str">
        <f t="shared" si="155"/>
        <v>0801</v>
      </c>
      <c r="O4951" s="83">
        <v>0.91</v>
      </c>
    </row>
    <row r="4952" spans="1:15" s="22" customFormat="1" ht="11.15" customHeight="1" x14ac:dyDescent="0.2">
      <c r="A4952" s="39" t="s">
        <v>9917</v>
      </c>
      <c r="B4952" s="40" t="str">
        <f t="shared" si="156"/>
        <v>038360</v>
      </c>
      <c r="C4952" s="41" t="s">
        <v>9918</v>
      </c>
      <c r="D4952" s="42" t="s">
        <v>7241</v>
      </c>
      <c r="E4952" s="41" t="s">
        <v>7242</v>
      </c>
      <c r="F4952" s="42" t="s">
        <v>383</v>
      </c>
      <c r="G4952" s="42" t="s">
        <v>9748</v>
      </c>
      <c r="H4952" s="42" t="s">
        <v>32</v>
      </c>
      <c r="I4952" s="42" t="s">
        <v>9749</v>
      </c>
      <c r="J4952" s="42" t="s">
        <v>34</v>
      </c>
      <c r="K4952" s="42" t="s">
        <v>35</v>
      </c>
      <c r="L4952" s="37">
        <v>1500</v>
      </c>
      <c r="M4952" s="43" t="s">
        <v>36</v>
      </c>
      <c r="N4952" s="43" t="str">
        <f t="shared" si="155"/>
        <v>0801</v>
      </c>
      <c r="O4952" s="84">
        <v>1.32</v>
      </c>
    </row>
    <row r="4953" spans="1:15" s="22" customFormat="1" ht="11.15" customHeight="1" x14ac:dyDescent="0.2">
      <c r="A4953" s="33" t="s">
        <v>9919</v>
      </c>
      <c r="B4953" s="34" t="str">
        <f t="shared" si="156"/>
        <v>038317</v>
      </c>
      <c r="C4953" s="35" t="s">
        <v>9920</v>
      </c>
      <c r="D4953" s="36" t="s">
        <v>7241</v>
      </c>
      <c r="E4953" s="35" t="s">
        <v>7242</v>
      </c>
      <c r="F4953" s="36" t="s">
        <v>383</v>
      </c>
      <c r="G4953" s="36" t="s">
        <v>9748</v>
      </c>
      <c r="H4953" s="36" t="s">
        <v>32</v>
      </c>
      <c r="I4953" s="36" t="s">
        <v>9749</v>
      </c>
      <c r="J4953" s="36" t="s">
        <v>34</v>
      </c>
      <c r="K4953" s="36" t="s">
        <v>35</v>
      </c>
      <c r="L4953" s="37">
        <v>1800</v>
      </c>
      <c r="M4953" s="38" t="s">
        <v>36</v>
      </c>
      <c r="N4953" s="38" t="str">
        <f t="shared" si="155"/>
        <v>0801</v>
      </c>
      <c r="O4953" s="83">
        <v>0.8</v>
      </c>
    </row>
    <row r="4954" spans="1:15" s="22" customFormat="1" ht="11.15" customHeight="1" x14ac:dyDescent="0.2">
      <c r="A4954" s="39" t="s">
        <v>9921</v>
      </c>
      <c r="B4954" s="40" t="str">
        <f t="shared" si="156"/>
        <v>038280</v>
      </c>
      <c r="C4954" s="41" t="s">
        <v>9922</v>
      </c>
      <c r="D4954" s="42" t="s">
        <v>7241</v>
      </c>
      <c r="E4954" s="41" t="s">
        <v>7242</v>
      </c>
      <c r="F4954" s="42" t="s">
        <v>383</v>
      </c>
      <c r="G4954" s="42" t="s">
        <v>9748</v>
      </c>
      <c r="H4954" s="42" t="s">
        <v>32</v>
      </c>
      <c r="I4954" s="42" t="s">
        <v>9749</v>
      </c>
      <c r="J4954" s="42" t="s">
        <v>34</v>
      </c>
      <c r="K4954" s="42" t="s">
        <v>35</v>
      </c>
      <c r="L4954" s="37">
        <v>1200</v>
      </c>
      <c r="M4954" s="43" t="s">
        <v>36</v>
      </c>
      <c r="N4954" s="43" t="str">
        <f t="shared" si="155"/>
        <v>0801</v>
      </c>
      <c r="O4954" s="84">
        <v>2.4300000000000002</v>
      </c>
    </row>
    <row r="4955" spans="1:15" s="22" customFormat="1" ht="12" customHeight="1" x14ac:dyDescent="0.2">
      <c r="A4955" s="33" t="s">
        <v>9923</v>
      </c>
      <c r="B4955" s="34" t="str">
        <f t="shared" si="156"/>
        <v>038219</v>
      </c>
      <c r="C4955" s="35" t="s">
        <v>9924</v>
      </c>
      <c r="D4955" s="36" t="s">
        <v>7241</v>
      </c>
      <c r="E4955" s="35" t="s">
        <v>7242</v>
      </c>
      <c r="F4955" s="36" t="s">
        <v>383</v>
      </c>
      <c r="G4955" s="36" t="s">
        <v>9748</v>
      </c>
      <c r="H4955" s="36" t="s">
        <v>32</v>
      </c>
      <c r="I4955" s="36" t="s">
        <v>9749</v>
      </c>
      <c r="J4955" s="36" t="s">
        <v>34</v>
      </c>
      <c r="K4955" s="36" t="s">
        <v>35</v>
      </c>
      <c r="L4955" s="37">
        <v>0</v>
      </c>
      <c r="M4955" s="38" t="s">
        <v>36</v>
      </c>
      <c r="N4955" s="38" t="str">
        <f t="shared" si="155"/>
        <v>0801</v>
      </c>
      <c r="O4955" s="83">
        <v>0.8</v>
      </c>
    </row>
    <row r="4956" spans="1:15" s="22" customFormat="1" ht="12" customHeight="1" x14ac:dyDescent="0.2">
      <c r="A4956" s="39" t="s">
        <v>9925</v>
      </c>
      <c r="B4956" s="40" t="str">
        <f t="shared" si="156"/>
        <v>038125</v>
      </c>
      <c r="C4956" s="41" t="s">
        <v>9926</v>
      </c>
      <c r="D4956" s="42" t="s">
        <v>7241</v>
      </c>
      <c r="E4956" s="41" t="s">
        <v>7242</v>
      </c>
      <c r="F4956" s="42" t="s">
        <v>383</v>
      </c>
      <c r="G4956" s="42" t="s">
        <v>9748</v>
      </c>
      <c r="H4956" s="42" t="s">
        <v>32</v>
      </c>
      <c r="I4956" s="42" t="s">
        <v>9749</v>
      </c>
      <c r="J4956" s="42" t="s">
        <v>34</v>
      </c>
      <c r="K4956" s="42" t="s">
        <v>35</v>
      </c>
      <c r="L4956" s="37">
        <v>1200</v>
      </c>
      <c r="M4956" s="43" t="s">
        <v>36</v>
      </c>
      <c r="N4956" s="43" t="str">
        <f t="shared" si="155"/>
        <v>0801</v>
      </c>
      <c r="O4956" s="84">
        <v>1.43</v>
      </c>
    </row>
    <row r="4957" spans="1:15" s="22" customFormat="1" ht="12" customHeight="1" x14ac:dyDescent="0.2">
      <c r="A4957" s="33" t="s">
        <v>9927</v>
      </c>
      <c r="B4957" s="34" t="str">
        <f t="shared" si="156"/>
        <v>038383</v>
      </c>
      <c r="C4957" s="35" t="s">
        <v>9928</v>
      </c>
      <c r="D4957" s="36" t="s">
        <v>7241</v>
      </c>
      <c r="E4957" s="35" t="s">
        <v>7242</v>
      </c>
      <c r="F4957" s="36" t="s">
        <v>383</v>
      </c>
      <c r="G4957" s="36" t="s">
        <v>9748</v>
      </c>
      <c r="H4957" s="36" t="s">
        <v>32</v>
      </c>
      <c r="I4957" s="36" t="s">
        <v>9749</v>
      </c>
      <c r="J4957" s="36" t="s">
        <v>34</v>
      </c>
      <c r="K4957" s="36" t="s">
        <v>35</v>
      </c>
      <c r="L4957" s="37">
        <v>600</v>
      </c>
      <c r="M4957" s="38" t="s">
        <v>36</v>
      </c>
      <c r="N4957" s="38" t="str">
        <f t="shared" si="155"/>
        <v>0801</v>
      </c>
      <c r="O4957" s="83">
        <v>1.26</v>
      </c>
    </row>
    <row r="4958" spans="1:15" s="22" customFormat="1" ht="11.15" customHeight="1" x14ac:dyDescent="0.2">
      <c r="A4958" s="39" t="s">
        <v>9929</v>
      </c>
      <c r="B4958" s="40" t="str">
        <f t="shared" si="156"/>
        <v>038322</v>
      </c>
      <c r="C4958" s="41" t="s">
        <v>9930</v>
      </c>
      <c r="D4958" s="42" t="s">
        <v>7241</v>
      </c>
      <c r="E4958" s="41" t="s">
        <v>7242</v>
      </c>
      <c r="F4958" s="42" t="s">
        <v>383</v>
      </c>
      <c r="G4958" s="42" t="s">
        <v>9748</v>
      </c>
      <c r="H4958" s="42" t="s">
        <v>32</v>
      </c>
      <c r="I4958" s="42" t="s">
        <v>9749</v>
      </c>
      <c r="J4958" s="42" t="s">
        <v>34</v>
      </c>
      <c r="K4958" s="42" t="s">
        <v>35</v>
      </c>
      <c r="L4958" s="37">
        <v>300</v>
      </c>
      <c r="M4958" s="43" t="s">
        <v>36</v>
      </c>
      <c r="N4958" s="43" t="str">
        <f t="shared" si="155"/>
        <v>0801</v>
      </c>
      <c r="O4958" s="84">
        <v>0.8</v>
      </c>
    </row>
    <row r="4959" spans="1:15" s="22" customFormat="1" ht="11.15" customHeight="1" x14ac:dyDescent="0.2">
      <c r="A4959" s="33" t="s">
        <v>9931</v>
      </c>
      <c r="B4959" s="34" t="str">
        <f t="shared" si="156"/>
        <v>038128</v>
      </c>
      <c r="C4959" s="35" t="s">
        <v>9932</v>
      </c>
      <c r="D4959" s="36" t="s">
        <v>7241</v>
      </c>
      <c r="E4959" s="35" t="s">
        <v>7242</v>
      </c>
      <c r="F4959" s="36" t="s">
        <v>383</v>
      </c>
      <c r="G4959" s="36" t="s">
        <v>9748</v>
      </c>
      <c r="H4959" s="36" t="s">
        <v>32</v>
      </c>
      <c r="I4959" s="36" t="s">
        <v>9749</v>
      </c>
      <c r="J4959" s="36" t="s">
        <v>34</v>
      </c>
      <c r="K4959" s="36" t="s">
        <v>35</v>
      </c>
      <c r="L4959" s="37">
        <v>900</v>
      </c>
      <c r="M4959" s="38" t="s">
        <v>36</v>
      </c>
      <c r="N4959" s="38" t="str">
        <f t="shared" si="155"/>
        <v>0801</v>
      </c>
      <c r="O4959" s="83">
        <v>1.43</v>
      </c>
    </row>
    <row r="4960" spans="1:15" s="22" customFormat="1" ht="11.15" customHeight="1" x14ac:dyDescent="0.2">
      <c r="A4960" s="39" t="s">
        <v>9933</v>
      </c>
      <c r="B4960" s="40" t="str">
        <f t="shared" si="156"/>
        <v>038153</v>
      </c>
      <c r="C4960" s="41" t="s">
        <v>9845</v>
      </c>
      <c r="D4960" s="42" t="s">
        <v>7241</v>
      </c>
      <c r="E4960" s="41" t="s">
        <v>7242</v>
      </c>
      <c r="F4960" s="42" t="s">
        <v>383</v>
      </c>
      <c r="G4960" s="42" t="s">
        <v>9748</v>
      </c>
      <c r="H4960" s="42" t="s">
        <v>32</v>
      </c>
      <c r="I4960" s="42" t="s">
        <v>9749</v>
      </c>
      <c r="J4960" s="42" t="s">
        <v>34</v>
      </c>
      <c r="K4960" s="42" t="s">
        <v>35</v>
      </c>
      <c r="L4960" s="37">
        <v>240</v>
      </c>
      <c r="M4960" s="43" t="s">
        <v>36</v>
      </c>
      <c r="N4960" s="43" t="str">
        <f t="shared" si="155"/>
        <v>0801</v>
      </c>
      <c r="O4960" s="84">
        <v>5.53</v>
      </c>
    </row>
    <row r="4961" spans="1:15" s="22" customFormat="1" ht="11.15" customHeight="1" x14ac:dyDescent="0.2">
      <c r="A4961" s="33" t="s">
        <v>9934</v>
      </c>
      <c r="B4961" s="34" t="str">
        <f t="shared" si="156"/>
        <v>038154</v>
      </c>
      <c r="C4961" s="35" t="s">
        <v>9843</v>
      </c>
      <c r="D4961" s="36" t="s">
        <v>7241</v>
      </c>
      <c r="E4961" s="35" t="s">
        <v>7242</v>
      </c>
      <c r="F4961" s="36" t="s">
        <v>383</v>
      </c>
      <c r="G4961" s="36" t="s">
        <v>9748</v>
      </c>
      <c r="H4961" s="36" t="s">
        <v>32</v>
      </c>
      <c r="I4961" s="36" t="s">
        <v>9749</v>
      </c>
      <c r="J4961" s="36" t="s">
        <v>34</v>
      </c>
      <c r="K4961" s="36" t="s">
        <v>35</v>
      </c>
      <c r="L4961" s="37">
        <v>240</v>
      </c>
      <c r="M4961" s="38" t="s">
        <v>36</v>
      </c>
      <c r="N4961" s="38" t="str">
        <f t="shared" si="155"/>
        <v>0801</v>
      </c>
      <c r="O4961" s="83">
        <v>5.53</v>
      </c>
    </row>
    <row r="4962" spans="1:15" s="22" customFormat="1" ht="11.15" customHeight="1" x14ac:dyDescent="0.2">
      <c r="A4962" s="39" t="s">
        <v>9935</v>
      </c>
      <c r="B4962" s="40" t="str">
        <f t="shared" si="156"/>
        <v>038127</v>
      </c>
      <c r="C4962" s="41" t="s">
        <v>9936</v>
      </c>
      <c r="D4962" s="42" t="s">
        <v>7241</v>
      </c>
      <c r="E4962" s="41" t="s">
        <v>7242</v>
      </c>
      <c r="F4962" s="42" t="s">
        <v>383</v>
      </c>
      <c r="G4962" s="42" t="s">
        <v>9748</v>
      </c>
      <c r="H4962" s="42" t="s">
        <v>32</v>
      </c>
      <c r="I4962" s="42" t="s">
        <v>9749</v>
      </c>
      <c r="J4962" s="42" t="s">
        <v>34</v>
      </c>
      <c r="K4962" s="42" t="s">
        <v>35</v>
      </c>
      <c r="L4962" s="37">
        <v>600</v>
      </c>
      <c r="M4962" s="43" t="s">
        <v>36</v>
      </c>
      <c r="N4962" s="43" t="str">
        <f t="shared" si="155"/>
        <v>0801</v>
      </c>
      <c r="O4962" s="84">
        <v>1.43</v>
      </c>
    </row>
    <row r="4963" spans="1:15" s="22" customFormat="1" ht="11.15" customHeight="1" x14ac:dyDescent="0.2">
      <c r="A4963" s="33" t="s">
        <v>9937</v>
      </c>
      <c r="B4963" s="34" t="str">
        <f t="shared" si="156"/>
        <v>038130</v>
      </c>
      <c r="C4963" s="35" t="s">
        <v>9938</v>
      </c>
      <c r="D4963" s="36" t="s">
        <v>7241</v>
      </c>
      <c r="E4963" s="35" t="s">
        <v>7242</v>
      </c>
      <c r="F4963" s="36" t="s">
        <v>383</v>
      </c>
      <c r="G4963" s="36" t="s">
        <v>9748</v>
      </c>
      <c r="H4963" s="36" t="s">
        <v>32</v>
      </c>
      <c r="I4963" s="36" t="s">
        <v>9749</v>
      </c>
      <c r="J4963" s="36" t="s">
        <v>34</v>
      </c>
      <c r="K4963" s="36" t="s">
        <v>35</v>
      </c>
      <c r="L4963" s="37">
        <v>600</v>
      </c>
      <c r="M4963" s="38" t="s">
        <v>36</v>
      </c>
      <c r="N4963" s="38" t="str">
        <f t="shared" si="155"/>
        <v>0801</v>
      </c>
      <c r="O4963" s="83">
        <v>1.43</v>
      </c>
    </row>
    <row r="4964" spans="1:15" s="22" customFormat="1" ht="11.15" customHeight="1" x14ac:dyDescent="0.2">
      <c r="A4964" s="39" t="s">
        <v>9939</v>
      </c>
      <c r="B4964" s="40" t="str">
        <f t="shared" si="156"/>
        <v>038132</v>
      </c>
      <c r="C4964" s="41" t="s">
        <v>9940</v>
      </c>
      <c r="D4964" s="42" t="s">
        <v>7241</v>
      </c>
      <c r="E4964" s="41" t="s">
        <v>7242</v>
      </c>
      <c r="F4964" s="42" t="s">
        <v>383</v>
      </c>
      <c r="G4964" s="42" t="s">
        <v>9748</v>
      </c>
      <c r="H4964" s="42" t="s">
        <v>32</v>
      </c>
      <c r="I4964" s="42" t="s">
        <v>9749</v>
      </c>
      <c r="J4964" s="42" t="s">
        <v>34</v>
      </c>
      <c r="K4964" s="42" t="s">
        <v>35</v>
      </c>
      <c r="L4964" s="37">
        <v>600</v>
      </c>
      <c r="M4964" s="43" t="s">
        <v>36</v>
      </c>
      <c r="N4964" s="43" t="str">
        <f t="shared" si="155"/>
        <v>0801</v>
      </c>
      <c r="O4964" s="84">
        <v>1.41</v>
      </c>
    </row>
    <row r="4965" spans="1:15" s="22" customFormat="1" ht="11.15" customHeight="1" x14ac:dyDescent="0.2">
      <c r="A4965" s="33" t="s">
        <v>9941</v>
      </c>
      <c r="B4965" s="34" t="str">
        <f t="shared" si="156"/>
        <v>038146</v>
      </c>
      <c r="C4965" s="35" t="s">
        <v>9942</v>
      </c>
      <c r="D4965" s="36" t="s">
        <v>7241</v>
      </c>
      <c r="E4965" s="35" t="s">
        <v>7242</v>
      </c>
      <c r="F4965" s="36" t="s">
        <v>383</v>
      </c>
      <c r="G4965" s="36" t="s">
        <v>9748</v>
      </c>
      <c r="H4965" s="36" t="s">
        <v>32</v>
      </c>
      <c r="I4965" s="36" t="s">
        <v>9749</v>
      </c>
      <c r="J4965" s="36" t="s">
        <v>34</v>
      </c>
      <c r="K4965" s="36" t="s">
        <v>35</v>
      </c>
      <c r="L4965" s="37">
        <v>900</v>
      </c>
      <c r="M4965" s="38" t="s">
        <v>36</v>
      </c>
      <c r="N4965" s="38" t="str">
        <f t="shared" si="155"/>
        <v>0801</v>
      </c>
      <c r="O4965" s="83">
        <v>1.52</v>
      </c>
    </row>
    <row r="4966" spans="1:15" s="22" customFormat="1" ht="11.15" customHeight="1" x14ac:dyDescent="0.2">
      <c r="A4966" s="39" t="s">
        <v>9943</v>
      </c>
      <c r="B4966" s="40" t="str">
        <f t="shared" si="156"/>
        <v>038274</v>
      </c>
      <c r="C4966" s="41" t="s">
        <v>9944</v>
      </c>
      <c r="D4966" s="42" t="s">
        <v>7241</v>
      </c>
      <c r="E4966" s="41" t="s">
        <v>7242</v>
      </c>
      <c r="F4966" s="42" t="s">
        <v>383</v>
      </c>
      <c r="G4966" s="42" t="s">
        <v>9748</v>
      </c>
      <c r="H4966" s="42" t="s">
        <v>32</v>
      </c>
      <c r="I4966" s="42" t="s">
        <v>9749</v>
      </c>
      <c r="J4966" s="42" t="s">
        <v>34</v>
      </c>
      <c r="K4966" s="42" t="s">
        <v>35</v>
      </c>
      <c r="L4966" s="37">
        <v>300</v>
      </c>
      <c r="M4966" s="43" t="s">
        <v>36</v>
      </c>
      <c r="N4966" s="43" t="str">
        <f t="shared" si="155"/>
        <v>0801</v>
      </c>
      <c r="O4966" s="84">
        <v>2.35</v>
      </c>
    </row>
    <row r="4967" spans="1:15" s="22" customFormat="1" ht="11.15" customHeight="1" x14ac:dyDescent="0.2">
      <c r="A4967" s="33" t="s">
        <v>9945</v>
      </c>
      <c r="B4967" s="34" t="str">
        <f t="shared" si="156"/>
        <v>038131</v>
      </c>
      <c r="C4967" s="35" t="s">
        <v>9946</v>
      </c>
      <c r="D4967" s="36" t="s">
        <v>7241</v>
      </c>
      <c r="E4967" s="35" t="s">
        <v>7242</v>
      </c>
      <c r="F4967" s="36" t="s">
        <v>383</v>
      </c>
      <c r="G4967" s="36" t="s">
        <v>9748</v>
      </c>
      <c r="H4967" s="36" t="s">
        <v>32</v>
      </c>
      <c r="I4967" s="36" t="s">
        <v>9749</v>
      </c>
      <c r="J4967" s="36" t="s">
        <v>34</v>
      </c>
      <c r="K4967" s="36" t="s">
        <v>35</v>
      </c>
      <c r="L4967" s="37">
        <v>300</v>
      </c>
      <c r="M4967" s="38" t="s">
        <v>36</v>
      </c>
      <c r="N4967" s="38" t="str">
        <f t="shared" si="155"/>
        <v>0801</v>
      </c>
      <c r="O4967" s="83">
        <v>1.43</v>
      </c>
    </row>
    <row r="4968" spans="1:15" s="22" customFormat="1" ht="11.15" customHeight="1" x14ac:dyDescent="0.2">
      <c r="A4968" s="39" t="s">
        <v>9947</v>
      </c>
      <c r="B4968" s="40" t="str">
        <f t="shared" si="156"/>
        <v>038380</v>
      </c>
      <c r="C4968" s="41" t="s">
        <v>9948</v>
      </c>
      <c r="D4968" s="42" t="s">
        <v>7241</v>
      </c>
      <c r="E4968" s="41" t="s">
        <v>7242</v>
      </c>
      <c r="F4968" s="42" t="s">
        <v>383</v>
      </c>
      <c r="G4968" s="42" t="s">
        <v>9748</v>
      </c>
      <c r="H4968" s="42" t="s">
        <v>32</v>
      </c>
      <c r="I4968" s="42" t="s">
        <v>9749</v>
      </c>
      <c r="J4968" s="42" t="s">
        <v>34</v>
      </c>
      <c r="K4968" s="42" t="s">
        <v>35</v>
      </c>
      <c r="L4968" s="37">
        <v>300</v>
      </c>
      <c r="M4968" s="43" t="s">
        <v>36</v>
      </c>
      <c r="N4968" s="43" t="str">
        <f t="shared" si="155"/>
        <v>0801</v>
      </c>
      <c r="O4968" s="84">
        <v>1.26</v>
      </c>
    </row>
    <row r="4969" spans="1:15" s="22" customFormat="1" ht="11.15" customHeight="1" x14ac:dyDescent="0.2">
      <c r="A4969" s="33" t="s">
        <v>9949</v>
      </c>
      <c r="B4969" s="34" t="str">
        <f t="shared" si="156"/>
        <v>038285</v>
      </c>
      <c r="C4969" s="35" t="s">
        <v>9950</v>
      </c>
      <c r="D4969" s="36" t="s">
        <v>7241</v>
      </c>
      <c r="E4969" s="35" t="s">
        <v>7242</v>
      </c>
      <c r="F4969" s="36" t="s">
        <v>383</v>
      </c>
      <c r="G4969" s="36" t="s">
        <v>9748</v>
      </c>
      <c r="H4969" s="36" t="s">
        <v>32</v>
      </c>
      <c r="I4969" s="36" t="s">
        <v>9749</v>
      </c>
      <c r="J4969" s="36" t="s">
        <v>34</v>
      </c>
      <c r="K4969" s="36" t="s">
        <v>35</v>
      </c>
      <c r="L4969" s="37">
        <v>300</v>
      </c>
      <c r="M4969" s="38" t="s">
        <v>36</v>
      </c>
      <c r="N4969" s="38" t="str">
        <f t="shared" si="155"/>
        <v>0801</v>
      </c>
      <c r="O4969" s="83">
        <v>2.4300000000000002</v>
      </c>
    </row>
    <row r="4970" spans="1:15" s="22" customFormat="1" ht="11.15" customHeight="1" x14ac:dyDescent="0.2">
      <c r="A4970" s="39" t="s">
        <v>9951</v>
      </c>
      <c r="B4970" s="40" t="str">
        <f t="shared" si="156"/>
        <v>038110</v>
      </c>
      <c r="C4970" s="41" t="s">
        <v>9952</v>
      </c>
      <c r="D4970" s="42" t="s">
        <v>7241</v>
      </c>
      <c r="E4970" s="41" t="s">
        <v>7242</v>
      </c>
      <c r="F4970" s="42" t="s">
        <v>383</v>
      </c>
      <c r="G4970" s="42" t="s">
        <v>9748</v>
      </c>
      <c r="H4970" s="42" t="s">
        <v>32</v>
      </c>
      <c r="I4970" s="42" t="s">
        <v>9749</v>
      </c>
      <c r="J4970" s="42" t="s">
        <v>34</v>
      </c>
      <c r="K4970" s="42" t="s">
        <v>35</v>
      </c>
      <c r="L4970" s="37">
        <v>300</v>
      </c>
      <c r="M4970" s="43" t="s">
        <v>36</v>
      </c>
      <c r="N4970" s="43" t="str">
        <f t="shared" si="155"/>
        <v>0801</v>
      </c>
      <c r="O4970" s="84">
        <v>1.43</v>
      </c>
    </row>
    <row r="4971" spans="1:15" s="22" customFormat="1" ht="11.15" customHeight="1" x14ac:dyDescent="0.2">
      <c r="A4971" s="33" t="s">
        <v>9953</v>
      </c>
      <c r="B4971" s="34" t="str">
        <f t="shared" si="156"/>
        <v>037710</v>
      </c>
      <c r="C4971" s="35" t="s">
        <v>9954</v>
      </c>
      <c r="D4971" s="36" t="s">
        <v>7241</v>
      </c>
      <c r="E4971" s="35" t="s">
        <v>7242</v>
      </c>
      <c r="F4971" s="36" t="s">
        <v>383</v>
      </c>
      <c r="G4971" s="36" t="s">
        <v>9955</v>
      </c>
      <c r="H4971" s="36" t="s">
        <v>43</v>
      </c>
      <c r="I4971" s="36" t="s">
        <v>9956</v>
      </c>
      <c r="J4971" s="36" t="s">
        <v>34</v>
      </c>
      <c r="K4971" s="36" t="s">
        <v>35</v>
      </c>
      <c r="L4971" s="37">
        <v>3500</v>
      </c>
      <c r="M4971" s="38" t="s">
        <v>36</v>
      </c>
      <c r="N4971" s="38" t="str">
        <f t="shared" si="155"/>
        <v>0800</v>
      </c>
      <c r="O4971" s="83">
        <v>7.95</v>
      </c>
    </row>
    <row r="4972" spans="1:15" s="22" customFormat="1" ht="11.15" customHeight="1" x14ac:dyDescent="0.2">
      <c r="A4972" s="39" t="s">
        <v>9957</v>
      </c>
      <c r="B4972" s="40" t="str">
        <f t="shared" si="156"/>
        <v>037837</v>
      </c>
      <c r="C4972" s="41" t="s">
        <v>9958</v>
      </c>
      <c r="D4972" s="42" t="s">
        <v>7241</v>
      </c>
      <c r="E4972" s="41" t="s">
        <v>7242</v>
      </c>
      <c r="F4972" s="42" t="s">
        <v>383</v>
      </c>
      <c r="G4972" s="42" t="s">
        <v>9955</v>
      </c>
      <c r="H4972" s="42" t="s">
        <v>32</v>
      </c>
      <c r="I4972" s="42" t="s">
        <v>9956</v>
      </c>
      <c r="J4972" s="42" t="s">
        <v>34</v>
      </c>
      <c r="K4972" s="42" t="s">
        <v>35</v>
      </c>
      <c r="L4972" s="37">
        <v>6480</v>
      </c>
      <c r="M4972" s="43" t="s">
        <v>36</v>
      </c>
      <c r="N4972" s="43" t="str">
        <f t="shared" si="155"/>
        <v>0800</v>
      </c>
      <c r="O4972" s="84">
        <v>0.97</v>
      </c>
    </row>
    <row r="4973" spans="1:15" s="22" customFormat="1" ht="11.15" customHeight="1" x14ac:dyDescent="0.2">
      <c r="A4973" s="33" t="s">
        <v>9959</v>
      </c>
      <c r="B4973" s="34" t="str">
        <f t="shared" si="156"/>
        <v>037839</v>
      </c>
      <c r="C4973" s="35" t="s">
        <v>9960</v>
      </c>
      <c r="D4973" s="36" t="s">
        <v>7241</v>
      </c>
      <c r="E4973" s="35" t="s">
        <v>7242</v>
      </c>
      <c r="F4973" s="36" t="s">
        <v>383</v>
      </c>
      <c r="G4973" s="36" t="s">
        <v>9955</v>
      </c>
      <c r="H4973" s="36" t="s">
        <v>32</v>
      </c>
      <c r="I4973" s="36" t="s">
        <v>9956</v>
      </c>
      <c r="J4973" s="36" t="s">
        <v>34</v>
      </c>
      <c r="K4973" s="36" t="s">
        <v>35</v>
      </c>
      <c r="L4973" s="37">
        <v>5520</v>
      </c>
      <c r="M4973" s="38" t="s">
        <v>36</v>
      </c>
      <c r="N4973" s="38" t="str">
        <f t="shared" si="155"/>
        <v>0800</v>
      </c>
      <c r="O4973" s="83">
        <v>0.97</v>
      </c>
    </row>
    <row r="4974" spans="1:15" s="22" customFormat="1" ht="11.15" customHeight="1" x14ac:dyDescent="0.2">
      <c r="A4974" s="39" t="s">
        <v>9961</v>
      </c>
      <c r="B4974" s="40" t="str">
        <f t="shared" si="156"/>
        <v>037828</v>
      </c>
      <c r="C4974" s="41" t="s">
        <v>9962</v>
      </c>
      <c r="D4974" s="42" t="s">
        <v>7241</v>
      </c>
      <c r="E4974" s="41" t="s">
        <v>7242</v>
      </c>
      <c r="F4974" s="42" t="s">
        <v>383</v>
      </c>
      <c r="G4974" s="42" t="s">
        <v>9955</v>
      </c>
      <c r="H4974" s="42" t="s">
        <v>32</v>
      </c>
      <c r="I4974" s="42" t="s">
        <v>9956</v>
      </c>
      <c r="J4974" s="42" t="s">
        <v>34</v>
      </c>
      <c r="K4974" s="42" t="s">
        <v>35</v>
      </c>
      <c r="L4974" s="37">
        <v>5040</v>
      </c>
      <c r="M4974" s="43" t="s">
        <v>36</v>
      </c>
      <c r="N4974" s="43" t="str">
        <f t="shared" si="155"/>
        <v>0800</v>
      </c>
      <c r="O4974" s="84">
        <v>2.31</v>
      </c>
    </row>
    <row r="4975" spans="1:15" s="22" customFormat="1" ht="11.15" customHeight="1" x14ac:dyDescent="0.2">
      <c r="A4975" s="33" t="s">
        <v>9963</v>
      </c>
      <c r="B4975" s="34" t="str">
        <f t="shared" si="156"/>
        <v>037841</v>
      </c>
      <c r="C4975" s="35" t="s">
        <v>9964</v>
      </c>
      <c r="D4975" s="36" t="s">
        <v>7241</v>
      </c>
      <c r="E4975" s="35" t="s">
        <v>7242</v>
      </c>
      <c r="F4975" s="36" t="s">
        <v>383</v>
      </c>
      <c r="G4975" s="36" t="s">
        <v>9955</v>
      </c>
      <c r="H4975" s="36" t="s">
        <v>32</v>
      </c>
      <c r="I4975" s="36" t="s">
        <v>9956</v>
      </c>
      <c r="J4975" s="36" t="s">
        <v>34</v>
      </c>
      <c r="K4975" s="36" t="s">
        <v>35</v>
      </c>
      <c r="L4975" s="37">
        <v>5040</v>
      </c>
      <c r="M4975" s="38" t="s">
        <v>36</v>
      </c>
      <c r="N4975" s="38" t="str">
        <f t="shared" si="155"/>
        <v>0800</v>
      </c>
      <c r="O4975" s="83">
        <v>2.31</v>
      </c>
    </row>
    <row r="4976" spans="1:15" s="22" customFormat="1" ht="11.15" customHeight="1" x14ac:dyDescent="0.2">
      <c r="A4976" s="39" t="s">
        <v>9965</v>
      </c>
      <c r="B4976" s="40" t="str">
        <f t="shared" si="156"/>
        <v>037849</v>
      </c>
      <c r="C4976" s="41" t="s">
        <v>9966</v>
      </c>
      <c r="D4976" s="42" t="s">
        <v>7241</v>
      </c>
      <c r="E4976" s="41" t="s">
        <v>7242</v>
      </c>
      <c r="F4976" s="42" t="s">
        <v>383</v>
      </c>
      <c r="G4976" s="42" t="s">
        <v>9955</v>
      </c>
      <c r="H4976" s="42" t="s">
        <v>32</v>
      </c>
      <c r="I4976" s="42" t="s">
        <v>9956</v>
      </c>
      <c r="J4976" s="42" t="s">
        <v>34</v>
      </c>
      <c r="K4976" s="42" t="s">
        <v>35</v>
      </c>
      <c r="L4976" s="37">
        <v>4800</v>
      </c>
      <c r="M4976" s="43" t="s">
        <v>36</v>
      </c>
      <c r="N4976" s="43" t="str">
        <f t="shared" si="155"/>
        <v>0800</v>
      </c>
      <c r="O4976" s="84">
        <v>2.31</v>
      </c>
    </row>
    <row r="4977" spans="1:15" s="22" customFormat="1" ht="11.15" customHeight="1" x14ac:dyDescent="0.2">
      <c r="A4977" s="33" t="s">
        <v>9967</v>
      </c>
      <c r="B4977" s="34" t="str">
        <f t="shared" si="156"/>
        <v>037842</v>
      </c>
      <c r="C4977" s="35" t="s">
        <v>9968</v>
      </c>
      <c r="D4977" s="36" t="s">
        <v>7241</v>
      </c>
      <c r="E4977" s="35" t="s">
        <v>7242</v>
      </c>
      <c r="F4977" s="36" t="s">
        <v>383</v>
      </c>
      <c r="G4977" s="36" t="s">
        <v>9955</v>
      </c>
      <c r="H4977" s="36" t="s">
        <v>32</v>
      </c>
      <c r="I4977" s="36" t="s">
        <v>9956</v>
      </c>
      <c r="J4977" s="36" t="s">
        <v>34</v>
      </c>
      <c r="K4977" s="36" t="s">
        <v>35</v>
      </c>
      <c r="L4977" s="37">
        <v>4560</v>
      </c>
      <c r="M4977" s="38" t="s">
        <v>36</v>
      </c>
      <c r="N4977" s="38" t="str">
        <f t="shared" si="155"/>
        <v>0800</v>
      </c>
      <c r="O4977" s="83">
        <v>2.31</v>
      </c>
    </row>
    <row r="4978" spans="1:15" s="22" customFormat="1" ht="11.15" customHeight="1" x14ac:dyDescent="0.2">
      <c r="A4978" s="39" t="s">
        <v>9969</v>
      </c>
      <c r="B4978" s="40" t="str">
        <f t="shared" si="156"/>
        <v>037830</v>
      </c>
      <c r="C4978" s="41" t="s">
        <v>9970</v>
      </c>
      <c r="D4978" s="42" t="s">
        <v>7241</v>
      </c>
      <c r="E4978" s="41" t="s">
        <v>7242</v>
      </c>
      <c r="F4978" s="42" t="s">
        <v>383</v>
      </c>
      <c r="G4978" s="42" t="s">
        <v>9955</v>
      </c>
      <c r="H4978" s="42" t="s">
        <v>32</v>
      </c>
      <c r="I4978" s="42" t="s">
        <v>9956</v>
      </c>
      <c r="J4978" s="42" t="s">
        <v>34</v>
      </c>
      <c r="K4978" s="42" t="s">
        <v>35</v>
      </c>
      <c r="L4978" s="37">
        <v>3840</v>
      </c>
      <c r="M4978" s="43" t="s">
        <v>36</v>
      </c>
      <c r="N4978" s="43" t="str">
        <f t="shared" si="155"/>
        <v>0800</v>
      </c>
      <c r="O4978" s="84">
        <v>2.25</v>
      </c>
    </row>
    <row r="4979" spans="1:15" s="22" customFormat="1" ht="11.15" customHeight="1" x14ac:dyDescent="0.2">
      <c r="A4979" s="33" t="s">
        <v>9971</v>
      </c>
      <c r="B4979" s="34" t="str">
        <f t="shared" si="156"/>
        <v>037999</v>
      </c>
      <c r="C4979" s="35" t="s">
        <v>9972</v>
      </c>
      <c r="D4979" s="36" t="s">
        <v>7241</v>
      </c>
      <c r="E4979" s="35" t="s">
        <v>7242</v>
      </c>
      <c r="F4979" s="36" t="s">
        <v>383</v>
      </c>
      <c r="G4979" s="36" t="s">
        <v>9955</v>
      </c>
      <c r="H4979" s="36" t="s">
        <v>43</v>
      </c>
      <c r="I4979" s="36" t="s">
        <v>9956</v>
      </c>
      <c r="J4979" s="36" t="s">
        <v>34</v>
      </c>
      <c r="K4979" s="36" t="s">
        <v>35</v>
      </c>
      <c r="L4979" s="37">
        <v>1</v>
      </c>
      <c r="M4979" s="38" t="s">
        <v>36</v>
      </c>
      <c r="N4979" s="38" t="str">
        <f t="shared" si="155"/>
        <v>0800</v>
      </c>
      <c r="O4979" s="83">
        <v>4945.58</v>
      </c>
    </row>
    <row r="4980" spans="1:15" s="22" customFormat="1" ht="11.15" customHeight="1" x14ac:dyDescent="0.2">
      <c r="A4980" s="39" t="s">
        <v>9973</v>
      </c>
      <c r="B4980" s="40" t="str">
        <f t="shared" si="156"/>
        <v>037831</v>
      </c>
      <c r="C4980" s="41" t="s">
        <v>9974</v>
      </c>
      <c r="D4980" s="42" t="s">
        <v>7241</v>
      </c>
      <c r="E4980" s="41" t="s">
        <v>7242</v>
      </c>
      <c r="F4980" s="42" t="s">
        <v>383</v>
      </c>
      <c r="G4980" s="42" t="s">
        <v>9955</v>
      </c>
      <c r="H4980" s="42" t="s">
        <v>32</v>
      </c>
      <c r="I4980" s="42" t="s">
        <v>9956</v>
      </c>
      <c r="J4980" s="42" t="s">
        <v>34</v>
      </c>
      <c r="K4980" s="42" t="s">
        <v>35</v>
      </c>
      <c r="L4980" s="37">
        <v>3360</v>
      </c>
      <c r="M4980" s="43" t="s">
        <v>36</v>
      </c>
      <c r="N4980" s="43" t="str">
        <f t="shared" si="155"/>
        <v>0800</v>
      </c>
      <c r="O4980" s="84">
        <v>2.31</v>
      </c>
    </row>
    <row r="4981" spans="1:15" s="22" customFormat="1" ht="11.15" customHeight="1" x14ac:dyDescent="0.2">
      <c r="A4981" s="33" t="s">
        <v>9975</v>
      </c>
      <c r="B4981" s="34" t="str">
        <f t="shared" si="156"/>
        <v>037833</v>
      </c>
      <c r="C4981" s="35" t="s">
        <v>9976</v>
      </c>
      <c r="D4981" s="36" t="s">
        <v>7241</v>
      </c>
      <c r="E4981" s="35" t="s">
        <v>7242</v>
      </c>
      <c r="F4981" s="36" t="s">
        <v>383</v>
      </c>
      <c r="G4981" s="36" t="s">
        <v>9955</v>
      </c>
      <c r="H4981" s="36" t="s">
        <v>32</v>
      </c>
      <c r="I4981" s="36" t="s">
        <v>9956</v>
      </c>
      <c r="J4981" s="36" t="s">
        <v>34</v>
      </c>
      <c r="K4981" s="36" t="s">
        <v>35</v>
      </c>
      <c r="L4981" s="37">
        <v>2880</v>
      </c>
      <c r="M4981" s="38" t="s">
        <v>36</v>
      </c>
      <c r="N4981" s="38" t="str">
        <f t="shared" si="155"/>
        <v>0800</v>
      </c>
      <c r="O4981" s="83">
        <v>2.31</v>
      </c>
    </row>
    <row r="4982" spans="1:15" s="22" customFormat="1" ht="11.15" customHeight="1" x14ac:dyDescent="0.2">
      <c r="A4982" s="39" t="s">
        <v>9977</v>
      </c>
      <c r="B4982" s="40" t="str">
        <f t="shared" si="156"/>
        <v>037848</v>
      </c>
      <c r="C4982" s="41" t="s">
        <v>9978</v>
      </c>
      <c r="D4982" s="42" t="s">
        <v>7241</v>
      </c>
      <c r="E4982" s="41" t="s">
        <v>7242</v>
      </c>
      <c r="F4982" s="42" t="s">
        <v>383</v>
      </c>
      <c r="G4982" s="42" t="s">
        <v>9955</v>
      </c>
      <c r="H4982" s="42" t="s">
        <v>32</v>
      </c>
      <c r="I4982" s="42" t="s">
        <v>9956</v>
      </c>
      <c r="J4982" s="42" t="s">
        <v>34</v>
      </c>
      <c r="K4982" s="42" t="s">
        <v>35</v>
      </c>
      <c r="L4982" s="37">
        <v>2880</v>
      </c>
      <c r="M4982" s="43" t="s">
        <v>36</v>
      </c>
      <c r="N4982" s="43" t="str">
        <f t="shared" si="155"/>
        <v>0800</v>
      </c>
      <c r="O4982" s="84">
        <v>0.97</v>
      </c>
    </row>
    <row r="4983" spans="1:15" s="22" customFormat="1" ht="11.15" customHeight="1" x14ac:dyDescent="0.2">
      <c r="A4983" s="33" t="s">
        <v>9979</v>
      </c>
      <c r="B4983" s="34" t="str">
        <f t="shared" si="156"/>
        <v>037847</v>
      </c>
      <c r="C4983" s="35" t="s">
        <v>9980</v>
      </c>
      <c r="D4983" s="36" t="s">
        <v>7241</v>
      </c>
      <c r="E4983" s="35" t="s">
        <v>7242</v>
      </c>
      <c r="F4983" s="36" t="s">
        <v>383</v>
      </c>
      <c r="G4983" s="36" t="s">
        <v>9955</v>
      </c>
      <c r="H4983" s="36" t="s">
        <v>32</v>
      </c>
      <c r="I4983" s="36" t="s">
        <v>9956</v>
      </c>
      <c r="J4983" s="36" t="s">
        <v>34</v>
      </c>
      <c r="K4983" s="36" t="s">
        <v>35</v>
      </c>
      <c r="L4983" s="37">
        <v>2640</v>
      </c>
      <c r="M4983" s="38" t="s">
        <v>36</v>
      </c>
      <c r="N4983" s="38" t="str">
        <f t="shared" si="155"/>
        <v>0800</v>
      </c>
      <c r="O4983" s="83">
        <v>0.97</v>
      </c>
    </row>
    <row r="4984" spans="1:15" s="22" customFormat="1" ht="11.15" customHeight="1" x14ac:dyDescent="0.2">
      <c r="A4984" s="39" t="s">
        <v>9981</v>
      </c>
      <c r="B4984" s="40" t="str">
        <f t="shared" si="156"/>
        <v>037826</v>
      </c>
      <c r="C4984" s="41" t="s">
        <v>9982</v>
      </c>
      <c r="D4984" s="42" t="s">
        <v>7241</v>
      </c>
      <c r="E4984" s="41" t="s">
        <v>7242</v>
      </c>
      <c r="F4984" s="42" t="s">
        <v>383</v>
      </c>
      <c r="G4984" s="42" t="s">
        <v>9955</v>
      </c>
      <c r="H4984" s="42" t="s">
        <v>32</v>
      </c>
      <c r="I4984" s="42" t="s">
        <v>9956</v>
      </c>
      <c r="J4984" s="42" t="s">
        <v>34</v>
      </c>
      <c r="K4984" s="42" t="s">
        <v>35</v>
      </c>
      <c r="L4984" s="37">
        <v>2400</v>
      </c>
      <c r="M4984" s="43" t="s">
        <v>36</v>
      </c>
      <c r="N4984" s="43" t="str">
        <f t="shared" si="155"/>
        <v>0800</v>
      </c>
      <c r="O4984" s="84">
        <v>2.25</v>
      </c>
    </row>
    <row r="4985" spans="1:15" s="22" customFormat="1" ht="11.15" customHeight="1" x14ac:dyDescent="0.2">
      <c r="A4985" s="33" t="s">
        <v>9983</v>
      </c>
      <c r="B4985" s="34" t="str">
        <f t="shared" si="156"/>
        <v>037788</v>
      </c>
      <c r="C4985" s="35" t="s">
        <v>9984</v>
      </c>
      <c r="D4985" s="36" t="s">
        <v>7241</v>
      </c>
      <c r="E4985" s="35" t="s">
        <v>7242</v>
      </c>
      <c r="F4985" s="36" t="s">
        <v>383</v>
      </c>
      <c r="G4985" s="36" t="s">
        <v>9955</v>
      </c>
      <c r="H4985" s="36" t="s">
        <v>32</v>
      </c>
      <c r="I4985" s="36" t="s">
        <v>9956</v>
      </c>
      <c r="J4985" s="36" t="s">
        <v>34</v>
      </c>
      <c r="K4985" s="36" t="s">
        <v>35</v>
      </c>
      <c r="L4985" s="37">
        <v>2400</v>
      </c>
      <c r="M4985" s="38" t="s">
        <v>36</v>
      </c>
      <c r="N4985" s="38" t="str">
        <f t="shared" si="155"/>
        <v>0800</v>
      </c>
      <c r="O4985" s="83">
        <v>2.25</v>
      </c>
    </row>
    <row r="4986" spans="1:15" s="22" customFormat="1" ht="11.15" customHeight="1" x14ac:dyDescent="0.2">
      <c r="A4986" s="39" t="s">
        <v>9985</v>
      </c>
      <c r="B4986" s="40" t="str">
        <f t="shared" si="156"/>
        <v>037789</v>
      </c>
      <c r="C4986" s="41" t="s">
        <v>9986</v>
      </c>
      <c r="D4986" s="42" t="s">
        <v>7241</v>
      </c>
      <c r="E4986" s="41" t="s">
        <v>7242</v>
      </c>
      <c r="F4986" s="42" t="s">
        <v>383</v>
      </c>
      <c r="G4986" s="42" t="s">
        <v>9955</v>
      </c>
      <c r="H4986" s="42" t="s">
        <v>32</v>
      </c>
      <c r="I4986" s="42" t="s">
        <v>9956</v>
      </c>
      <c r="J4986" s="42" t="s">
        <v>34</v>
      </c>
      <c r="K4986" s="42" t="s">
        <v>35</v>
      </c>
      <c r="L4986" s="37">
        <v>2400</v>
      </c>
      <c r="M4986" s="43" t="s">
        <v>36</v>
      </c>
      <c r="N4986" s="43" t="str">
        <f t="shared" si="155"/>
        <v>0800</v>
      </c>
      <c r="O4986" s="84">
        <v>2.25</v>
      </c>
    </row>
    <row r="4987" spans="1:15" s="22" customFormat="1" ht="11.15" customHeight="1" x14ac:dyDescent="0.2">
      <c r="A4987" s="33" t="s">
        <v>9987</v>
      </c>
      <c r="B4987" s="34" t="str">
        <f t="shared" si="156"/>
        <v>037827</v>
      </c>
      <c r="C4987" s="35" t="s">
        <v>9988</v>
      </c>
      <c r="D4987" s="36" t="s">
        <v>7241</v>
      </c>
      <c r="E4987" s="35" t="s">
        <v>7242</v>
      </c>
      <c r="F4987" s="36" t="s">
        <v>383</v>
      </c>
      <c r="G4987" s="36" t="s">
        <v>9955</v>
      </c>
      <c r="H4987" s="36" t="s">
        <v>32</v>
      </c>
      <c r="I4987" s="36" t="s">
        <v>9956</v>
      </c>
      <c r="J4987" s="36" t="s">
        <v>34</v>
      </c>
      <c r="K4987" s="36" t="s">
        <v>35</v>
      </c>
      <c r="L4987" s="37">
        <v>2160</v>
      </c>
      <c r="M4987" s="38" t="s">
        <v>36</v>
      </c>
      <c r="N4987" s="38" t="str">
        <f t="shared" ref="N4987:N5050" si="157">TEXT(G4987,"0000")</f>
        <v>0800</v>
      </c>
      <c r="O4987" s="83">
        <v>2.31</v>
      </c>
    </row>
    <row r="4988" spans="1:15" s="22" customFormat="1" ht="11.15" customHeight="1" x14ac:dyDescent="0.2">
      <c r="A4988" s="39" t="s">
        <v>9989</v>
      </c>
      <c r="B4988" s="40" t="str">
        <f t="shared" si="156"/>
        <v>037844</v>
      </c>
      <c r="C4988" s="41" t="s">
        <v>9990</v>
      </c>
      <c r="D4988" s="42" t="s">
        <v>7241</v>
      </c>
      <c r="E4988" s="41" t="s">
        <v>7242</v>
      </c>
      <c r="F4988" s="42" t="s">
        <v>383</v>
      </c>
      <c r="G4988" s="42" t="s">
        <v>9955</v>
      </c>
      <c r="H4988" s="42" t="s">
        <v>32</v>
      </c>
      <c r="I4988" s="42" t="s">
        <v>9956</v>
      </c>
      <c r="J4988" s="42" t="s">
        <v>34</v>
      </c>
      <c r="K4988" s="42" t="s">
        <v>35</v>
      </c>
      <c r="L4988" s="37">
        <v>2160</v>
      </c>
      <c r="M4988" s="43" t="s">
        <v>36</v>
      </c>
      <c r="N4988" s="43" t="str">
        <f t="shared" si="157"/>
        <v>0800</v>
      </c>
      <c r="O4988" s="84">
        <v>2.31</v>
      </c>
    </row>
    <row r="4989" spans="1:15" s="22" customFormat="1" ht="11.15" customHeight="1" x14ac:dyDescent="0.2">
      <c r="A4989" s="33" t="s">
        <v>9991</v>
      </c>
      <c r="B4989" s="34" t="str">
        <f t="shared" si="156"/>
        <v>037836</v>
      </c>
      <c r="C4989" s="35" t="s">
        <v>9992</v>
      </c>
      <c r="D4989" s="36" t="s">
        <v>7241</v>
      </c>
      <c r="E4989" s="35" t="s">
        <v>7242</v>
      </c>
      <c r="F4989" s="36" t="s">
        <v>383</v>
      </c>
      <c r="G4989" s="36" t="s">
        <v>9955</v>
      </c>
      <c r="H4989" s="36" t="s">
        <v>32</v>
      </c>
      <c r="I4989" s="36" t="s">
        <v>9956</v>
      </c>
      <c r="J4989" s="36" t="s">
        <v>34</v>
      </c>
      <c r="K4989" s="36" t="s">
        <v>35</v>
      </c>
      <c r="L4989" s="37">
        <v>1920</v>
      </c>
      <c r="M4989" s="38" t="s">
        <v>36</v>
      </c>
      <c r="N4989" s="38" t="str">
        <f t="shared" si="157"/>
        <v>0800</v>
      </c>
      <c r="O4989" s="83">
        <v>2.25</v>
      </c>
    </row>
    <row r="4990" spans="1:15" s="22" customFormat="1" ht="11.15" customHeight="1" x14ac:dyDescent="0.2">
      <c r="A4990" s="39" t="s">
        <v>9993</v>
      </c>
      <c r="B4990" s="40" t="str">
        <f t="shared" si="156"/>
        <v>037845</v>
      </c>
      <c r="C4990" s="41" t="s">
        <v>9994</v>
      </c>
      <c r="D4990" s="42" t="s">
        <v>7241</v>
      </c>
      <c r="E4990" s="41" t="s">
        <v>7242</v>
      </c>
      <c r="F4990" s="42" t="s">
        <v>383</v>
      </c>
      <c r="G4990" s="42" t="s">
        <v>9955</v>
      </c>
      <c r="H4990" s="42" t="s">
        <v>32</v>
      </c>
      <c r="I4990" s="42" t="s">
        <v>9956</v>
      </c>
      <c r="J4990" s="42" t="s">
        <v>34</v>
      </c>
      <c r="K4990" s="42" t="s">
        <v>35</v>
      </c>
      <c r="L4990" s="37">
        <v>1920</v>
      </c>
      <c r="M4990" s="43" t="s">
        <v>36</v>
      </c>
      <c r="N4990" s="43" t="str">
        <f t="shared" si="157"/>
        <v>0800</v>
      </c>
      <c r="O4990" s="84">
        <v>2.31</v>
      </c>
    </row>
    <row r="4991" spans="1:15" s="22" customFormat="1" ht="11.15" customHeight="1" x14ac:dyDescent="0.2">
      <c r="A4991" s="33" t="s">
        <v>9995</v>
      </c>
      <c r="B4991" s="34" t="str">
        <f t="shared" si="156"/>
        <v>037829</v>
      </c>
      <c r="C4991" s="35" t="s">
        <v>9996</v>
      </c>
      <c r="D4991" s="36" t="s">
        <v>7241</v>
      </c>
      <c r="E4991" s="35" t="s">
        <v>7242</v>
      </c>
      <c r="F4991" s="36" t="s">
        <v>383</v>
      </c>
      <c r="G4991" s="36" t="s">
        <v>9955</v>
      </c>
      <c r="H4991" s="36" t="s">
        <v>32</v>
      </c>
      <c r="I4991" s="36" t="s">
        <v>9956</v>
      </c>
      <c r="J4991" s="36" t="s">
        <v>34</v>
      </c>
      <c r="K4991" s="36" t="s">
        <v>35</v>
      </c>
      <c r="L4991" s="37">
        <v>1680</v>
      </c>
      <c r="M4991" s="38" t="s">
        <v>36</v>
      </c>
      <c r="N4991" s="38" t="str">
        <f t="shared" si="157"/>
        <v>0800</v>
      </c>
      <c r="O4991" s="83">
        <v>2.31</v>
      </c>
    </row>
    <row r="4992" spans="1:15" s="22" customFormat="1" ht="11.15" customHeight="1" x14ac:dyDescent="0.2">
      <c r="A4992" s="39" t="s">
        <v>9997</v>
      </c>
      <c r="B4992" s="40" t="str">
        <f t="shared" si="156"/>
        <v>037832</v>
      </c>
      <c r="C4992" s="41" t="s">
        <v>9998</v>
      </c>
      <c r="D4992" s="42" t="s">
        <v>7241</v>
      </c>
      <c r="E4992" s="41" t="s">
        <v>7242</v>
      </c>
      <c r="F4992" s="42" t="s">
        <v>383</v>
      </c>
      <c r="G4992" s="42" t="s">
        <v>9955</v>
      </c>
      <c r="H4992" s="42" t="s">
        <v>32</v>
      </c>
      <c r="I4992" s="42" t="s">
        <v>9956</v>
      </c>
      <c r="J4992" s="42" t="s">
        <v>34</v>
      </c>
      <c r="K4992" s="42" t="s">
        <v>35</v>
      </c>
      <c r="L4992" s="37">
        <v>1680</v>
      </c>
      <c r="M4992" s="43" t="s">
        <v>36</v>
      </c>
      <c r="N4992" s="43" t="str">
        <f t="shared" si="157"/>
        <v>0800</v>
      </c>
      <c r="O4992" s="84">
        <v>2.31</v>
      </c>
    </row>
    <row r="4993" spans="1:15" s="22" customFormat="1" ht="11.15" customHeight="1" x14ac:dyDescent="0.2">
      <c r="A4993" s="33" t="s">
        <v>9999</v>
      </c>
      <c r="B4993" s="34" t="str">
        <f t="shared" si="156"/>
        <v>037807</v>
      </c>
      <c r="C4993" s="35" t="s">
        <v>10000</v>
      </c>
      <c r="D4993" s="36" t="s">
        <v>7241</v>
      </c>
      <c r="E4993" s="35" t="s">
        <v>7242</v>
      </c>
      <c r="F4993" s="36" t="s">
        <v>383</v>
      </c>
      <c r="G4993" s="36" t="s">
        <v>9955</v>
      </c>
      <c r="H4993" s="36" t="s">
        <v>32</v>
      </c>
      <c r="I4993" s="36" t="s">
        <v>9956</v>
      </c>
      <c r="J4993" s="36" t="s">
        <v>34</v>
      </c>
      <c r="K4993" s="36" t="s">
        <v>35</v>
      </c>
      <c r="L4993" s="37">
        <v>1200</v>
      </c>
      <c r="M4993" s="38" t="s">
        <v>36</v>
      </c>
      <c r="N4993" s="38" t="str">
        <f t="shared" si="157"/>
        <v>0800</v>
      </c>
      <c r="O4993" s="83">
        <v>2.2000000000000002</v>
      </c>
    </row>
    <row r="4994" spans="1:15" s="22" customFormat="1" ht="11.15" customHeight="1" x14ac:dyDescent="0.2">
      <c r="A4994" s="39" t="s">
        <v>10001</v>
      </c>
      <c r="B4994" s="40" t="str">
        <f t="shared" si="156"/>
        <v>037801</v>
      </c>
      <c r="C4994" s="41" t="s">
        <v>10002</v>
      </c>
      <c r="D4994" s="42" t="s">
        <v>7241</v>
      </c>
      <c r="E4994" s="41" t="s">
        <v>7242</v>
      </c>
      <c r="F4994" s="42" t="s">
        <v>383</v>
      </c>
      <c r="G4994" s="42" t="s">
        <v>9955</v>
      </c>
      <c r="H4994" s="42" t="s">
        <v>32</v>
      </c>
      <c r="I4994" s="42" t="s">
        <v>9956</v>
      </c>
      <c r="J4994" s="42" t="s">
        <v>34</v>
      </c>
      <c r="K4994" s="42" t="s">
        <v>35</v>
      </c>
      <c r="L4994" s="37">
        <v>1193</v>
      </c>
      <c r="M4994" s="43" t="s">
        <v>36</v>
      </c>
      <c r="N4994" s="43" t="str">
        <f t="shared" si="157"/>
        <v>0800</v>
      </c>
      <c r="O4994" s="84">
        <v>2.2000000000000002</v>
      </c>
    </row>
    <row r="4995" spans="1:15" s="22" customFormat="1" ht="11.15" customHeight="1" x14ac:dyDescent="0.2">
      <c r="A4995" s="33" t="s">
        <v>10003</v>
      </c>
      <c r="B4995" s="34" t="str">
        <f t="shared" ref="B4995:B5058" si="158">HYPERLINK(CONCATENATE("https://project.daccord.ru/2024/Items/PL_ItemView.php?Reference=",A4995),A4995)</f>
        <v>037805</v>
      </c>
      <c r="C4995" s="35" t="s">
        <v>10004</v>
      </c>
      <c r="D4995" s="36" t="s">
        <v>7241</v>
      </c>
      <c r="E4995" s="35" t="s">
        <v>7242</v>
      </c>
      <c r="F4995" s="36" t="s">
        <v>383</v>
      </c>
      <c r="G4995" s="36" t="s">
        <v>9955</v>
      </c>
      <c r="H4995" s="36" t="s">
        <v>32</v>
      </c>
      <c r="I4995" s="36" t="s">
        <v>9956</v>
      </c>
      <c r="J4995" s="36" t="s">
        <v>34</v>
      </c>
      <c r="K4995" s="36" t="s">
        <v>35</v>
      </c>
      <c r="L4995" s="37">
        <v>1193</v>
      </c>
      <c r="M4995" s="38" t="s">
        <v>36</v>
      </c>
      <c r="N4995" s="38" t="str">
        <f t="shared" si="157"/>
        <v>0800</v>
      </c>
      <c r="O4995" s="83">
        <v>2.2000000000000002</v>
      </c>
    </row>
    <row r="4996" spans="1:15" s="22" customFormat="1" ht="11.15" customHeight="1" x14ac:dyDescent="0.2">
      <c r="A4996" s="39" t="s">
        <v>10005</v>
      </c>
      <c r="B4996" s="40" t="str">
        <f t="shared" si="158"/>
        <v>037956</v>
      </c>
      <c r="C4996" s="41" t="s">
        <v>10006</v>
      </c>
      <c r="D4996" s="42" t="s">
        <v>7241</v>
      </c>
      <c r="E4996" s="41" t="s">
        <v>7242</v>
      </c>
      <c r="F4996" s="42" t="s">
        <v>383</v>
      </c>
      <c r="G4996" s="42" t="s">
        <v>9955</v>
      </c>
      <c r="H4996" s="42" t="s">
        <v>32</v>
      </c>
      <c r="I4996" s="42" t="s">
        <v>9956</v>
      </c>
      <c r="J4996" s="42" t="s">
        <v>34</v>
      </c>
      <c r="K4996" s="42" t="s">
        <v>35</v>
      </c>
      <c r="L4996" s="37">
        <v>1200</v>
      </c>
      <c r="M4996" s="43" t="s">
        <v>36</v>
      </c>
      <c r="N4996" s="43" t="str">
        <f t="shared" si="157"/>
        <v>0800</v>
      </c>
      <c r="O4996" s="84">
        <v>2.38</v>
      </c>
    </row>
    <row r="4997" spans="1:15" s="22" customFormat="1" ht="11.15" customHeight="1" x14ac:dyDescent="0.2">
      <c r="A4997" s="33" t="s">
        <v>10007</v>
      </c>
      <c r="B4997" s="34" t="str">
        <f t="shared" si="158"/>
        <v>037957</v>
      </c>
      <c r="C4997" s="35" t="s">
        <v>10008</v>
      </c>
      <c r="D4997" s="36" t="s">
        <v>7241</v>
      </c>
      <c r="E4997" s="35" t="s">
        <v>7242</v>
      </c>
      <c r="F4997" s="36" t="s">
        <v>383</v>
      </c>
      <c r="G4997" s="36" t="s">
        <v>9955</v>
      </c>
      <c r="H4997" s="36" t="s">
        <v>32</v>
      </c>
      <c r="I4997" s="36" t="s">
        <v>9956</v>
      </c>
      <c r="J4997" s="36" t="s">
        <v>34</v>
      </c>
      <c r="K4997" s="36" t="s">
        <v>35</v>
      </c>
      <c r="L4997" s="37">
        <v>1200</v>
      </c>
      <c r="M4997" s="38" t="s">
        <v>36</v>
      </c>
      <c r="N4997" s="38" t="str">
        <f t="shared" si="157"/>
        <v>0800</v>
      </c>
      <c r="O4997" s="83">
        <v>2.38</v>
      </c>
    </row>
    <row r="4998" spans="1:15" s="22" customFormat="1" ht="11.15" customHeight="1" x14ac:dyDescent="0.2">
      <c r="A4998" s="39" t="s">
        <v>10009</v>
      </c>
      <c r="B4998" s="40" t="str">
        <f t="shared" si="158"/>
        <v>037838</v>
      </c>
      <c r="C4998" s="41" t="s">
        <v>10010</v>
      </c>
      <c r="D4998" s="42" t="s">
        <v>7241</v>
      </c>
      <c r="E4998" s="41" t="s">
        <v>7242</v>
      </c>
      <c r="F4998" s="42" t="s">
        <v>383</v>
      </c>
      <c r="G4998" s="42" t="s">
        <v>9955</v>
      </c>
      <c r="H4998" s="42" t="s">
        <v>32</v>
      </c>
      <c r="I4998" s="42" t="s">
        <v>9956</v>
      </c>
      <c r="J4998" s="42" t="s">
        <v>34</v>
      </c>
      <c r="K4998" s="42" t="s">
        <v>35</v>
      </c>
      <c r="L4998" s="37">
        <v>1200</v>
      </c>
      <c r="M4998" s="43" t="s">
        <v>36</v>
      </c>
      <c r="N4998" s="43" t="str">
        <f t="shared" si="157"/>
        <v>0800</v>
      </c>
      <c r="O4998" s="84">
        <v>2.31</v>
      </c>
    </row>
    <row r="4999" spans="1:15" s="22" customFormat="1" ht="11.15" customHeight="1" x14ac:dyDescent="0.2">
      <c r="A4999" s="33" t="s">
        <v>10011</v>
      </c>
      <c r="B4999" s="34" t="str">
        <f t="shared" si="158"/>
        <v>037809</v>
      </c>
      <c r="C4999" s="35" t="s">
        <v>10012</v>
      </c>
      <c r="D4999" s="36" t="s">
        <v>7241</v>
      </c>
      <c r="E4999" s="35" t="s">
        <v>7242</v>
      </c>
      <c r="F4999" s="36" t="s">
        <v>383</v>
      </c>
      <c r="G4999" s="36" t="s">
        <v>9955</v>
      </c>
      <c r="H4999" s="36" t="s">
        <v>32</v>
      </c>
      <c r="I4999" s="36" t="s">
        <v>9956</v>
      </c>
      <c r="J4999" s="36" t="s">
        <v>34</v>
      </c>
      <c r="K4999" s="36" t="s">
        <v>35</v>
      </c>
      <c r="L4999" s="37">
        <v>1200</v>
      </c>
      <c r="M4999" s="38" t="s">
        <v>36</v>
      </c>
      <c r="N4999" s="38" t="str">
        <f t="shared" si="157"/>
        <v>0800</v>
      </c>
      <c r="O4999" s="83">
        <v>2.2000000000000002</v>
      </c>
    </row>
    <row r="5000" spans="1:15" s="22" customFormat="1" ht="11.15" customHeight="1" x14ac:dyDescent="0.2">
      <c r="A5000" s="39" t="s">
        <v>10013</v>
      </c>
      <c r="B5000" s="40" t="str">
        <f t="shared" si="158"/>
        <v>037803</v>
      </c>
      <c r="C5000" s="41" t="s">
        <v>9986</v>
      </c>
      <c r="D5000" s="42" t="s">
        <v>7241</v>
      </c>
      <c r="E5000" s="41" t="s">
        <v>7242</v>
      </c>
      <c r="F5000" s="42" t="s">
        <v>383</v>
      </c>
      <c r="G5000" s="42" t="s">
        <v>9955</v>
      </c>
      <c r="H5000" s="42" t="s">
        <v>32</v>
      </c>
      <c r="I5000" s="42" t="s">
        <v>9956</v>
      </c>
      <c r="J5000" s="42" t="s">
        <v>34</v>
      </c>
      <c r="K5000" s="42" t="s">
        <v>35</v>
      </c>
      <c r="L5000" s="37">
        <v>1193</v>
      </c>
      <c r="M5000" s="43" t="s">
        <v>36</v>
      </c>
      <c r="N5000" s="43" t="str">
        <f t="shared" si="157"/>
        <v>0800</v>
      </c>
      <c r="O5000" s="84">
        <v>2.2000000000000002</v>
      </c>
    </row>
    <row r="5001" spans="1:15" s="22" customFormat="1" ht="11.15" customHeight="1" x14ac:dyDescent="0.2">
      <c r="A5001" s="33" t="s">
        <v>10014</v>
      </c>
      <c r="B5001" s="34" t="str">
        <f t="shared" si="158"/>
        <v>037955</v>
      </c>
      <c r="C5001" s="35" t="s">
        <v>10015</v>
      </c>
      <c r="D5001" s="36" t="s">
        <v>7241</v>
      </c>
      <c r="E5001" s="35" t="s">
        <v>7242</v>
      </c>
      <c r="F5001" s="36" t="s">
        <v>383</v>
      </c>
      <c r="G5001" s="36" t="s">
        <v>9955</v>
      </c>
      <c r="H5001" s="36" t="s">
        <v>32</v>
      </c>
      <c r="I5001" s="36" t="s">
        <v>9956</v>
      </c>
      <c r="J5001" s="36" t="s">
        <v>34</v>
      </c>
      <c r="K5001" s="36" t="s">
        <v>35</v>
      </c>
      <c r="L5001" s="37">
        <v>960</v>
      </c>
      <c r="M5001" s="38" t="s">
        <v>36</v>
      </c>
      <c r="N5001" s="38" t="str">
        <f t="shared" si="157"/>
        <v>0800</v>
      </c>
      <c r="O5001" s="83">
        <v>2.4500000000000002</v>
      </c>
    </row>
    <row r="5002" spans="1:15" s="22" customFormat="1" ht="11.15" customHeight="1" x14ac:dyDescent="0.2">
      <c r="A5002" s="39" t="s">
        <v>10016</v>
      </c>
      <c r="B5002" s="40" t="str">
        <f t="shared" si="158"/>
        <v>037834</v>
      </c>
      <c r="C5002" s="41" t="s">
        <v>10017</v>
      </c>
      <c r="D5002" s="42" t="s">
        <v>7241</v>
      </c>
      <c r="E5002" s="41" t="s">
        <v>7242</v>
      </c>
      <c r="F5002" s="42" t="s">
        <v>383</v>
      </c>
      <c r="G5002" s="42" t="s">
        <v>9955</v>
      </c>
      <c r="H5002" s="42" t="s">
        <v>32</v>
      </c>
      <c r="I5002" s="42" t="s">
        <v>9956</v>
      </c>
      <c r="J5002" s="42" t="s">
        <v>34</v>
      </c>
      <c r="K5002" s="42" t="s">
        <v>35</v>
      </c>
      <c r="L5002" s="37">
        <v>720</v>
      </c>
      <c r="M5002" s="43" t="s">
        <v>36</v>
      </c>
      <c r="N5002" s="43" t="str">
        <f t="shared" si="157"/>
        <v>0800</v>
      </c>
      <c r="O5002" s="84">
        <v>2.31</v>
      </c>
    </row>
    <row r="5003" spans="1:15" s="22" customFormat="1" ht="11.15" customHeight="1" x14ac:dyDescent="0.2">
      <c r="A5003" s="33" t="s">
        <v>10018</v>
      </c>
      <c r="B5003" s="34" t="str">
        <f t="shared" si="158"/>
        <v>037843</v>
      </c>
      <c r="C5003" s="35" t="s">
        <v>10019</v>
      </c>
      <c r="D5003" s="36" t="s">
        <v>7241</v>
      </c>
      <c r="E5003" s="35" t="s">
        <v>7242</v>
      </c>
      <c r="F5003" s="36" t="s">
        <v>383</v>
      </c>
      <c r="G5003" s="36" t="s">
        <v>9955</v>
      </c>
      <c r="H5003" s="36" t="s">
        <v>32</v>
      </c>
      <c r="I5003" s="36" t="s">
        <v>9956</v>
      </c>
      <c r="J5003" s="36" t="s">
        <v>34</v>
      </c>
      <c r="K5003" s="36" t="s">
        <v>35</v>
      </c>
      <c r="L5003" s="37">
        <v>720</v>
      </c>
      <c r="M5003" s="38" t="s">
        <v>36</v>
      </c>
      <c r="N5003" s="38" t="str">
        <f t="shared" si="157"/>
        <v>0800</v>
      </c>
      <c r="O5003" s="83">
        <v>2.31</v>
      </c>
    </row>
    <row r="5004" spans="1:15" s="22" customFormat="1" ht="11.15" customHeight="1" x14ac:dyDescent="0.2">
      <c r="A5004" s="39" t="s">
        <v>10020</v>
      </c>
      <c r="B5004" s="40" t="str">
        <f t="shared" si="158"/>
        <v>037810</v>
      </c>
      <c r="C5004" s="41" t="s">
        <v>10021</v>
      </c>
      <c r="D5004" s="42" t="s">
        <v>7241</v>
      </c>
      <c r="E5004" s="41" t="s">
        <v>7242</v>
      </c>
      <c r="F5004" s="42" t="s">
        <v>383</v>
      </c>
      <c r="G5004" s="42" t="s">
        <v>9955</v>
      </c>
      <c r="H5004" s="42" t="s">
        <v>32</v>
      </c>
      <c r="I5004" s="42" t="s">
        <v>9956</v>
      </c>
      <c r="J5004" s="42" t="s">
        <v>34</v>
      </c>
      <c r="K5004" s="42" t="s">
        <v>35</v>
      </c>
      <c r="L5004" s="37">
        <v>600</v>
      </c>
      <c r="M5004" s="43" t="s">
        <v>36</v>
      </c>
      <c r="N5004" s="43" t="str">
        <f t="shared" si="157"/>
        <v>0800</v>
      </c>
      <c r="O5004" s="84">
        <v>2.2000000000000002</v>
      </c>
    </row>
    <row r="5005" spans="1:15" s="22" customFormat="1" ht="11.15" customHeight="1" x14ac:dyDescent="0.2">
      <c r="A5005" s="33" t="s">
        <v>10022</v>
      </c>
      <c r="B5005" s="34" t="str">
        <f t="shared" si="158"/>
        <v>037806</v>
      </c>
      <c r="C5005" s="35" t="s">
        <v>10023</v>
      </c>
      <c r="D5005" s="36" t="s">
        <v>7241</v>
      </c>
      <c r="E5005" s="35" t="s">
        <v>7242</v>
      </c>
      <c r="F5005" s="36" t="s">
        <v>383</v>
      </c>
      <c r="G5005" s="36" t="s">
        <v>9955</v>
      </c>
      <c r="H5005" s="36" t="s">
        <v>32</v>
      </c>
      <c r="I5005" s="36" t="s">
        <v>9956</v>
      </c>
      <c r="J5005" s="36" t="s">
        <v>34</v>
      </c>
      <c r="K5005" s="36" t="s">
        <v>35</v>
      </c>
      <c r="L5005" s="37">
        <v>600</v>
      </c>
      <c r="M5005" s="38" t="s">
        <v>36</v>
      </c>
      <c r="N5005" s="38" t="str">
        <f t="shared" si="157"/>
        <v>0800</v>
      </c>
      <c r="O5005" s="83">
        <v>2.2000000000000002</v>
      </c>
    </row>
    <row r="5006" spans="1:15" s="22" customFormat="1" ht="11.15" customHeight="1" x14ac:dyDescent="0.2">
      <c r="A5006" s="39" t="s">
        <v>10024</v>
      </c>
      <c r="B5006" s="40" t="str">
        <f t="shared" si="158"/>
        <v>037804</v>
      </c>
      <c r="C5006" s="41" t="s">
        <v>10025</v>
      </c>
      <c r="D5006" s="42" t="s">
        <v>7241</v>
      </c>
      <c r="E5006" s="41" t="s">
        <v>7242</v>
      </c>
      <c r="F5006" s="42" t="s">
        <v>383</v>
      </c>
      <c r="G5006" s="42" t="s">
        <v>9955</v>
      </c>
      <c r="H5006" s="42" t="s">
        <v>32</v>
      </c>
      <c r="I5006" s="42" t="s">
        <v>9956</v>
      </c>
      <c r="J5006" s="42" t="s">
        <v>34</v>
      </c>
      <c r="K5006" s="42" t="s">
        <v>35</v>
      </c>
      <c r="L5006" s="37">
        <v>592</v>
      </c>
      <c r="M5006" s="43" t="s">
        <v>36</v>
      </c>
      <c r="N5006" s="43" t="str">
        <f t="shared" si="157"/>
        <v>0800</v>
      </c>
      <c r="O5006" s="84">
        <v>2.2000000000000002</v>
      </c>
    </row>
    <row r="5007" spans="1:15" s="22" customFormat="1" ht="11.15" customHeight="1" x14ac:dyDescent="0.2">
      <c r="A5007" s="33" t="s">
        <v>10026</v>
      </c>
      <c r="B5007" s="34" t="str">
        <f t="shared" si="158"/>
        <v>037787</v>
      </c>
      <c r="C5007" s="35" t="s">
        <v>10027</v>
      </c>
      <c r="D5007" s="36" t="s">
        <v>7241</v>
      </c>
      <c r="E5007" s="35" t="s">
        <v>7242</v>
      </c>
      <c r="F5007" s="36" t="s">
        <v>383</v>
      </c>
      <c r="G5007" s="36" t="s">
        <v>9955</v>
      </c>
      <c r="H5007" s="36" t="s">
        <v>32</v>
      </c>
      <c r="I5007" s="36" t="s">
        <v>9956</v>
      </c>
      <c r="J5007" s="36" t="s">
        <v>34</v>
      </c>
      <c r="K5007" s="36" t="s">
        <v>35</v>
      </c>
      <c r="L5007" s="37">
        <v>600</v>
      </c>
      <c r="M5007" s="38" t="s">
        <v>36</v>
      </c>
      <c r="N5007" s="38" t="str">
        <f t="shared" si="157"/>
        <v>0800</v>
      </c>
      <c r="O5007" s="83">
        <v>0.95</v>
      </c>
    </row>
    <row r="5008" spans="1:15" s="22" customFormat="1" ht="11.15" customHeight="1" x14ac:dyDescent="0.2">
      <c r="A5008" s="39" t="s">
        <v>10028</v>
      </c>
      <c r="B5008" s="40" t="str">
        <f t="shared" si="158"/>
        <v>037835</v>
      </c>
      <c r="C5008" s="41" t="s">
        <v>10029</v>
      </c>
      <c r="D5008" s="42" t="s">
        <v>7241</v>
      </c>
      <c r="E5008" s="41" t="s">
        <v>7242</v>
      </c>
      <c r="F5008" s="42" t="s">
        <v>383</v>
      </c>
      <c r="G5008" s="42" t="s">
        <v>9955</v>
      </c>
      <c r="H5008" s="42" t="s">
        <v>32</v>
      </c>
      <c r="I5008" s="42" t="s">
        <v>9956</v>
      </c>
      <c r="J5008" s="42" t="s">
        <v>34</v>
      </c>
      <c r="K5008" s="42" t="s">
        <v>35</v>
      </c>
      <c r="L5008" s="37">
        <v>480</v>
      </c>
      <c r="M5008" s="43" t="s">
        <v>36</v>
      </c>
      <c r="N5008" s="43" t="str">
        <f t="shared" si="157"/>
        <v>0800</v>
      </c>
      <c r="O5008" s="84">
        <v>2.31</v>
      </c>
    </row>
    <row r="5009" spans="1:15" s="22" customFormat="1" ht="11.15" customHeight="1" x14ac:dyDescent="0.2">
      <c r="A5009" s="33" t="s">
        <v>10030</v>
      </c>
      <c r="B5009" s="34" t="str">
        <f t="shared" si="158"/>
        <v>037851</v>
      </c>
      <c r="C5009" s="35" t="s">
        <v>10031</v>
      </c>
      <c r="D5009" s="36" t="s">
        <v>7241</v>
      </c>
      <c r="E5009" s="35" t="s">
        <v>7242</v>
      </c>
      <c r="F5009" s="36" t="s">
        <v>383</v>
      </c>
      <c r="G5009" s="36" t="s">
        <v>9955</v>
      </c>
      <c r="H5009" s="36" t="s">
        <v>32</v>
      </c>
      <c r="I5009" s="36" t="s">
        <v>9956</v>
      </c>
      <c r="J5009" s="36" t="s">
        <v>34</v>
      </c>
      <c r="K5009" s="36" t="s">
        <v>35</v>
      </c>
      <c r="L5009" s="37">
        <v>480</v>
      </c>
      <c r="M5009" s="38" t="s">
        <v>36</v>
      </c>
      <c r="N5009" s="38" t="str">
        <f t="shared" si="157"/>
        <v>0800</v>
      </c>
      <c r="O5009" s="83">
        <v>2.31</v>
      </c>
    </row>
    <row r="5010" spans="1:15" s="22" customFormat="1" ht="11.15" customHeight="1" x14ac:dyDescent="0.35">
      <c r="A5010" s="48" t="s">
        <v>10032</v>
      </c>
      <c r="B5010" s="49" t="str">
        <f t="shared" si="158"/>
        <v>037802</v>
      </c>
      <c r="C5010" s="50" t="s">
        <v>10033</v>
      </c>
      <c r="D5010" s="50" t="s">
        <v>7241</v>
      </c>
      <c r="E5010" s="50" t="s">
        <v>7242</v>
      </c>
      <c r="F5010" s="50" t="s">
        <v>383</v>
      </c>
      <c r="G5010" s="50" t="s">
        <v>9955</v>
      </c>
      <c r="H5010" s="50" t="s">
        <v>32</v>
      </c>
      <c r="I5010" s="50" t="s">
        <v>9956</v>
      </c>
      <c r="J5010" s="50" t="s">
        <v>34</v>
      </c>
      <c r="K5010" s="50" t="s">
        <v>35</v>
      </c>
      <c r="L5010" s="37">
        <v>593</v>
      </c>
      <c r="M5010" s="51" t="s">
        <v>36</v>
      </c>
      <c r="N5010" s="43" t="str">
        <f t="shared" si="157"/>
        <v>0800</v>
      </c>
      <c r="O5010" s="84">
        <v>5.49</v>
      </c>
    </row>
    <row r="5011" spans="1:15" s="22" customFormat="1" ht="11.15" customHeight="1" x14ac:dyDescent="0.2">
      <c r="A5011" s="33" t="s">
        <v>10034</v>
      </c>
      <c r="B5011" s="34" t="str">
        <f t="shared" si="158"/>
        <v>037960</v>
      </c>
      <c r="C5011" s="35" t="s">
        <v>10035</v>
      </c>
      <c r="D5011" s="36" t="s">
        <v>7241</v>
      </c>
      <c r="E5011" s="35" t="s">
        <v>7242</v>
      </c>
      <c r="F5011" s="36" t="s">
        <v>383</v>
      </c>
      <c r="G5011" s="36" t="s">
        <v>9955</v>
      </c>
      <c r="H5011" s="36" t="s">
        <v>32</v>
      </c>
      <c r="I5011" s="36" t="s">
        <v>9956</v>
      </c>
      <c r="J5011" s="36" t="s">
        <v>34</v>
      </c>
      <c r="K5011" s="36" t="s">
        <v>35</v>
      </c>
      <c r="L5011" s="37">
        <v>240</v>
      </c>
      <c r="M5011" s="38" t="s">
        <v>36</v>
      </c>
      <c r="N5011" s="38" t="str">
        <f t="shared" si="157"/>
        <v>0800</v>
      </c>
      <c r="O5011" s="83">
        <v>2.4500000000000002</v>
      </c>
    </row>
    <row r="5012" spans="1:15" s="22" customFormat="1" ht="11.15" customHeight="1" x14ac:dyDescent="0.2">
      <c r="A5012" s="39" t="s">
        <v>10036</v>
      </c>
      <c r="B5012" s="40" t="str">
        <f t="shared" si="158"/>
        <v>037846</v>
      </c>
      <c r="C5012" s="41" t="s">
        <v>10037</v>
      </c>
      <c r="D5012" s="42" t="s">
        <v>7241</v>
      </c>
      <c r="E5012" s="41" t="s">
        <v>7242</v>
      </c>
      <c r="F5012" s="42" t="s">
        <v>383</v>
      </c>
      <c r="G5012" s="42" t="s">
        <v>9955</v>
      </c>
      <c r="H5012" s="42" t="s">
        <v>32</v>
      </c>
      <c r="I5012" s="42" t="s">
        <v>9956</v>
      </c>
      <c r="J5012" s="42" t="s">
        <v>34</v>
      </c>
      <c r="K5012" s="42" t="s">
        <v>35</v>
      </c>
      <c r="L5012" s="37">
        <v>240</v>
      </c>
      <c r="M5012" s="43" t="s">
        <v>36</v>
      </c>
      <c r="N5012" s="43" t="str">
        <f t="shared" si="157"/>
        <v>0800</v>
      </c>
      <c r="O5012" s="84">
        <v>0.97</v>
      </c>
    </row>
    <row r="5013" spans="1:15" s="22" customFormat="1" ht="11.15" customHeight="1" x14ac:dyDescent="0.2">
      <c r="A5013" s="33" t="s">
        <v>10038</v>
      </c>
      <c r="B5013" s="34" t="str">
        <f t="shared" si="158"/>
        <v>037990</v>
      </c>
      <c r="C5013" s="35" t="s">
        <v>10039</v>
      </c>
      <c r="D5013" s="36" t="s">
        <v>7241</v>
      </c>
      <c r="E5013" s="35" t="s">
        <v>7242</v>
      </c>
      <c r="F5013" s="36" t="s">
        <v>383</v>
      </c>
      <c r="G5013" s="36" t="s">
        <v>9955</v>
      </c>
      <c r="H5013" s="36" t="s">
        <v>43</v>
      </c>
      <c r="I5013" s="36" t="s">
        <v>9956</v>
      </c>
      <c r="J5013" s="36" t="s">
        <v>34</v>
      </c>
      <c r="K5013" s="36" t="s">
        <v>35</v>
      </c>
      <c r="L5013" s="37">
        <v>2</v>
      </c>
      <c r="M5013" s="38" t="s">
        <v>36</v>
      </c>
      <c r="N5013" s="38" t="str">
        <f t="shared" si="157"/>
        <v>0800</v>
      </c>
      <c r="O5013" s="83">
        <v>265.82</v>
      </c>
    </row>
    <row r="5014" spans="1:15" s="22" customFormat="1" ht="11.15" customHeight="1" x14ac:dyDescent="0.2">
      <c r="A5014" s="39" t="s">
        <v>10040</v>
      </c>
      <c r="B5014" s="40" t="str">
        <f t="shared" si="158"/>
        <v>038497</v>
      </c>
      <c r="C5014" s="41" t="s">
        <v>10041</v>
      </c>
      <c r="D5014" s="42" t="s">
        <v>7241</v>
      </c>
      <c r="E5014" s="41" t="s">
        <v>7242</v>
      </c>
      <c r="F5014" s="42" t="s">
        <v>383</v>
      </c>
      <c r="G5014" s="42" t="s">
        <v>10042</v>
      </c>
      <c r="H5014" s="42" t="s">
        <v>43</v>
      </c>
      <c r="I5014" s="42" t="s">
        <v>10043</v>
      </c>
      <c r="J5014" s="42" t="s">
        <v>34</v>
      </c>
      <c r="K5014" s="42" t="s">
        <v>35</v>
      </c>
      <c r="L5014" s="37">
        <v>400</v>
      </c>
      <c r="M5014" s="43" t="s">
        <v>36</v>
      </c>
      <c r="N5014" s="43" t="str">
        <f t="shared" si="157"/>
        <v>0621</v>
      </c>
      <c r="O5014" s="84">
        <v>21.79</v>
      </c>
    </row>
    <row r="5015" spans="1:15" s="22" customFormat="1" ht="11.15" customHeight="1" x14ac:dyDescent="0.2">
      <c r="A5015" s="33" t="s">
        <v>10044</v>
      </c>
      <c r="B5015" s="34" t="str">
        <f t="shared" si="158"/>
        <v>038464</v>
      </c>
      <c r="C5015" s="35" t="s">
        <v>10045</v>
      </c>
      <c r="D5015" s="36" t="s">
        <v>7241</v>
      </c>
      <c r="E5015" s="35" t="s">
        <v>7242</v>
      </c>
      <c r="F5015" s="36" t="s">
        <v>383</v>
      </c>
      <c r="G5015" s="36" t="s">
        <v>10042</v>
      </c>
      <c r="H5015" s="36" t="s">
        <v>43</v>
      </c>
      <c r="I5015" s="36" t="s">
        <v>10043</v>
      </c>
      <c r="J5015" s="36" t="s">
        <v>34</v>
      </c>
      <c r="K5015" s="36" t="s">
        <v>35</v>
      </c>
      <c r="L5015" s="37">
        <v>2900</v>
      </c>
      <c r="M5015" s="38" t="s">
        <v>36</v>
      </c>
      <c r="N5015" s="38" t="str">
        <f t="shared" si="157"/>
        <v>0621</v>
      </c>
      <c r="O5015" s="83">
        <v>6.45</v>
      </c>
    </row>
    <row r="5016" spans="1:15" s="22" customFormat="1" ht="11.15" customHeight="1" x14ac:dyDescent="0.2">
      <c r="A5016" s="39" t="s">
        <v>10046</v>
      </c>
      <c r="B5016" s="40" t="str">
        <f t="shared" si="158"/>
        <v>038455</v>
      </c>
      <c r="C5016" s="41" t="s">
        <v>10047</v>
      </c>
      <c r="D5016" s="42" t="s">
        <v>7241</v>
      </c>
      <c r="E5016" s="41" t="s">
        <v>7242</v>
      </c>
      <c r="F5016" s="42" t="s">
        <v>383</v>
      </c>
      <c r="G5016" s="42" t="s">
        <v>10042</v>
      </c>
      <c r="H5016" s="42" t="s">
        <v>43</v>
      </c>
      <c r="I5016" s="42" t="s">
        <v>10043</v>
      </c>
      <c r="J5016" s="42" t="s">
        <v>34</v>
      </c>
      <c r="K5016" s="42" t="s">
        <v>35</v>
      </c>
      <c r="L5016" s="37">
        <v>1600</v>
      </c>
      <c r="M5016" s="43" t="s">
        <v>36</v>
      </c>
      <c r="N5016" s="43" t="str">
        <f t="shared" si="157"/>
        <v>0621</v>
      </c>
      <c r="O5016" s="84">
        <v>4.3499999999999996</v>
      </c>
    </row>
    <row r="5017" spans="1:15" s="22" customFormat="1" ht="11.15" customHeight="1" x14ac:dyDescent="0.2">
      <c r="A5017" s="33" t="s">
        <v>10048</v>
      </c>
      <c r="B5017" s="34" t="str">
        <f t="shared" si="158"/>
        <v>038401</v>
      </c>
      <c r="C5017" s="35" t="s">
        <v>10049</v>
      </c>
      <c r="D5017" s="36" t="s">
        <v>7241</v>
      </c>
      <c r="E5017" s="35" t="s">
        <v>7242</v>
      </c>
      <c r="F5017" s="36" t="s">
        <v>383</v>
      </c>
      <c r="G5017" s="36" t="s">
        <v>10042</v>
      </c>
      <c r="H5017" s="36" t="s">
        <v>32</v>
      </c>
      <c r="I5017" s="36" t="s">
        <v>10043</v>
      </c>
      <c r="J5017" s="36" t="s">
        <v>34</v>
      </c>
      <c r="K5017" s="36" t="s">
        <v>35</v>
      </c>
      <c r="L5017" s="37">
        <v>4000</v>
      </c>
      <c r="M5017" s="38" t="s">
        <v>36</v>
      </c>
      <c r="N5017" s="38" t="str">
        <f t="shared" si="157"/>
        <v>0621</v>
      </c>
      <c r="O5017" s="83">
        <v>1.35</v>
      </c>
    </row>
    <row r="5018" spans="1:15" s="22" customFormat="1" ht="11.15" customHeight="1" x14ac:dyDescent="0.2">
      <c r="A5018" s="39" t="s">
        <v>10050</v>
      </c>
      <c r="B5018" s="40" t="str">
        <f t="shared" si="158"/>
        <v>038432</v>
      </c>
      <c r="C5018" s="41" t="s">
        <v>10051</v>
      </c>
      <c r="D5018" s="42" t="s">
        <v>7241</v>
      </c>
      <c r="E5018" s="41" t="s">
        <v>7242</v>
      </c>
      <c r="F5018" s="42" t="s">
        <v>383</v>
      </c>
      <c r="G5018" s="42" t="s">
        <v>10042</v>
      </c>
      <c r="H5018" s="42" t="s">
        <v>32</v>
      </c>
      <c r="I5018" s="42" t="s">
        <v>10043</v>
      </c>
      <c r="J5018" s="42" t="s">
        <v>34</v>
      </c>
      <c r="K5018" s="42" t="s">
        <v>35</v>
      </c>
      <c r="L5018" s="37">
        <v>600</v>
      </c>
      <c r="M5018" s="43" t="s">
        <v>36</v>
      </c>
      <c r="N5018" s="43" t="str">
        <f t="shared" si="157"/>
        <v>0621</v>
      </c>
      <c r="O5018" s="84">
        <v>1.37</v>
      </c>
    </row>
    <row r="5019" spans="1:15" s="22" customFormat="1" ht="11.15" customHeight="1" x14ac:dyDescent="0.2">
      <c r="A5019" s="33" t="s">
        <v>10052</v>
      </c>
      <c r="B5019" s="34" t="str">
        <f t="shared" si="158"/>
        <v>038412</v>
      </c>
      <c r="C5019" s="35" t="s">
        <v>10053</v>
      </c>
      <c r="D5019" s="36" t="s">
        <v>7241</v>
      </c>
      <c r="E5019" s="35" t="s">
        <v>7242</v>
      </c>
      <c r="F5019" s="36" t="s">
        <v>383</v>
      </c>
      <c r="G5019" s="36" t="s">
        <v>10042</v>
      </c>
      <c r="H5019" s="36" t="s">
        <v>32</v>
      </c>
      <c r="I5019" s="36" t="s">
        <v>10043</v>
      </c>
      <c r="J5019" s="36" t="s">
        <v>34</v>
      </c>
      <c r="K5019" s="36" t="s">
        <v>35</v>
      </c>
      <c r="L5019" s="37">
        <v>600</v>
      </c>
      <c r="M5019" s="38" t="s">
        <v>36</v>
      </c>
      <c r="N5019" s="38" t="str">
        <f t="shared" si="157"/>
        <v>0621</v>
      </c>
      <c r="O5019" s="83">
        <v>1.37</v>
      </c>
    </row>
    <row r="5020" spans="1:15" s="22" customFormat="1" ht="11.15" customHeight="1" x14ac:dyDescent="0.2">
      <c r="A5020" s="39" t="s">
        <v>10054</v>
      </c>
      <c r="B5020" s="40" t="str">
        <f t="shared" si="158"/>
        <v>038460</v>
      </c>
      <c r="C5020" s="41" t="s">
        <v>10055</v>
      </c>
      <c r="D5020" s="42" t="s">
        <v>7241</v>
      </c>
      <c r="E5020" s="41" t="s">
        <v>7242</v>
      </c>
      <c r="F5020" s="42" t="s">
        <v>383</v>
      </c>
      <c r="G5020" s="42" t="s">
        <v>10042</v>
      </c>
      <c r="H5020" s="42" t="s">
        <v>43</v>
      </c>
      <c r="I5020" s="42" t="s">
        <v>10043</v>
      </c>
      <c r="J5020" s="42" t="s">
        <v>34</v>
      </c>
      <c r="K5020" s="42" t="s">
        <v>35</v>
      </c>
      <c r="L5020" s="37">
        <v>100</v>
      </c>
      <c r="M5020" s="43" t="s">
        <v>36</v>
      </c>
      <c r="N5020" s="43" t="str">
        <f t="shared" si="157"/>
        <v>0621</v>
      </c>
      <c r="O5020" s="84">
        <v>5.9</v>
      </c>
    </row>
    <row r="5021" spans="1:15" s="22" customFormat="1" ht="11.15" customHeight="1" x14ac:dyDescent="0.2">
      <c r="A5021" s="33" t="s">
        <v>10056</v>
      </c>
      <c r="B5021" s="34" t="str">
        <f t="shared" si="158"/>
        <v>038429</v>
      </c>
      <c r="C5021" s="35" t="s">
        <v>10057</v>
      </c>
      <c r="D5021" s="36" t="s">
        <v>7241</v>
      </c>
      <c r="E5021" s="35" t="s">
        <v>7242</v>
      </c>
      <c r="F5021" s="36" t="s">
        <v>383</v>
      </c>
      <c r="G5021" s="36" t="s">
        <v>10042</v>
      </c>
      <c r="H5021" s="36" t="s">
        <v>32</v>
      </c>
      <c r="I5021" s="36" t="s">
        <v>10043</v>
      </c>
      <c r="J5021" s="36" t="s">
        <v>34</v>
      </c>
      <c r="K5021" s="36" t="s">
        <v>35</v>
      </c>
      <c r="L5021" s="37">
        <v>600</v>
      </c>
      <c r="M5021" s="38" t="s">
        <v>36</v>
      </c>
      <c r="N5021" s="38" t="str">
        <f t="shared" si="157"/>
        <v>0621</v>
      </c>
      <c r="O5021" s="83">
        <v>1.37</v>
      </c>
    </row>
    <row r="5022" spans="1:15" s="22" customFormat="1" ht="12" customHeight="1" x14ac:dyDescent="0.2">
      <c r="A5022" s="39" t="s">
        <v>10058</v>
      </c>
      <c r="B5022" s="40" t="str">
        <f t="shared" si="158"/>
        <v>038405</v>
      </c>
      <c r="C5022" s="41" t="s">
        <v>10059</v>
      </c>
      <c r="D5022" s="42" t="s">
        <v>7241</v>
      </c>
      <c r="E5022" s="41" t="s">
        <v>7242</v>
      </c>
      <c r="F5022" s="42" t="s">
        <v>383</v>
      </c>
      <c r="G5022" s="42" t="s">
        <v>10042</v>
      </c>
      <c r="H5022" s="42" t="s">
        <v>32</v>
      </c>
      <c r="I5022" s="42" t="s">
        <v>10043</v>
      </c>
      <c r="J5022" s="42" t="s">
        <v>34</v>
      </c>
      <c r="K5022" s="42" t="s">
        <v>35</v>
      </c>
      <c r="L5022" s="37">
        <v>800</v>
      </c>
      <c r="M5022" s="43" t="s">
        <v>36</v>
      </c>
      <c r="N5022" s="43" t="str">
        <f t="shared" si="157"/>
        <v>0621</v>
      </c>
      <c r="O5022" s="84">
        <v>1.35</v>
      </c>
    </row>
    <row r="5023" spans="1:15" s="22" customFormat="1" ht="11.15" customHeight="1" x14ac:dyDescent="0.2">
      <c r="A5023" s="33" t="s">
        <v>10060</v>
      </c>
      <c r="B5023" s="34" t="str">
        <f t="shared" si="158"/>
        <v>038402</v>
      </c>
      <c r="C5023" s="35" t="s">
        <v>10061</v>
      </c>
      <c r="D5023" s="36" t="s">
        <v>7241</v>
      </c>
      <c r="E5023" s="35" t="s">
        <v>7242</v>
      </c>
      <c r="F5023" s="36" t="s">
        <v>383</v>
      </c>
      <c r="G5023" s="36" t="s">
        <v>10042</v>
      </c>
      <c r="H5023" s="36" t="s">
        <v>32</v>
      </c>
      <c r="I5023" s="36" t="s">
        <v>10043</v>
      </c>
      <c r="J5023" s="36" t="s">
        <v>34</v>
      </c>
      <c r="K5023" s="36" t="s">
        <v>35</v>
      </c>
      <c r="L5023" s="37">
        <v>800</v>
      </c>
      <c r="M5023" s="38" t="s">
        <v>36</v>
      </c>
      <c r="N5023" s="38" t="str">
        <f t="shared" si="157"/>
        <v>0621</v>
      </c>
      <c r="O5023" s="83">
        <v>1.35</v>
      </c>
    </row>
    <row r="5024" spans="1:15" s="22" customFormat="1" ht="11.15" customHeight="1" x14ac:dyDescent="0.2">
      <c r="A5024" s="39" t="s">
        <v>10062</v>
      </c>
      <c r="B5024" s="40" t="str">
        <f t="shared" si="158"/>
        <v>038413</v>
      </c>
      <c r="C5024" s="41" t="s">
        <v>10063</v>
      </c>
      <c r="D5024" s="42" t="s">
        <v>7241</v>
      </c>
      <c r="E5024" s="41" t="s">
        <v>7242</v>
      </c>
      <c r="F5024" s="42" t="s">
        <v>383</v>
      </c>
      <c r="G5024" s="42" t="s">
        <v>10042</v>
      </c>
      <c r="H5024" s="42" t="s">
        <v>32</v>
      </c>
      <c r="I5024" s="42" t="s">
        <v>10043</v>
      </c>
      <c r="J5024" s="42" t="s">
        <v>34</v>
      </c>
      <c r="K5024" s="42" t="s">
        <v>35</v>
      </c>
      <c r="L5024" s="37">
        <v>0</v>
      </c>
      <c r="M5024" s="43" t="s">
        <v>36</v>
      </c>
      <c r="N5024" s="43" t="str">
        <f t="shared" si="157"/>
        <v>0621</v>
      </c>
      <c r="O5024" s="84">
        <v>1.37</v>
      </c>
    </row>
    <row r="5025" spans="1:15" s="22" customFormat="1" ht="11.15" customHeight="1" x14ac:dyDescent="0.2">
      <c r="A5025" s="33" t="s">
        <v>10064</v>
      </c>
      <c r="B5025" s="34" t="str">
        <f t="shared" si="158"/>
        <v>038414</v>
      </c>
      <c r="C5025" s="35" t="s">
        <v>10065</v>
      </c>
      <c r="D5025" s="36" t="s">
        <v>7241</v>
      </c>
      <c r="E5025" s="35" t="s">
        <v>7242</v>
      </c>
      <c r="F5025" s="36" t="s">
        <v>383</v>
      </c>
      <c r="G5025" s="36" t="s">
        <v>10042</v>
      </c>
      <c r="H5025" s="36" t="s">
        <v>32</v>
      </c>
      <c r="I5025" s="36" t="s">
        <v>10043</v>
      </c>
      <c r="J5025" s="36" t="s">
        <v>34</v>
      </c>
      <c r="K5025" s="36" t="s">
        <v>35</v>
      </c>
      <c r="L5025" s="37">
        <v>0</v>
      </c>
      <c r="M5025" s="38" t="s">
        <v>36</v>
      </c>
      <c r="N5025" s="38" t="str">
        <f t="shared" si="157"/>
        <v>0621</v>
      </c>
      <c r="O5025" s="83">
        <v>1.37</v>
      </c>
    </row>
    <row r="5026" spans="1:15" s="22" customFormat="1" ht="11.15" customHeight="1" x14ac:dyDescent="0.2">
      <c r="A5026" s="39" t="s">
        <v>10066</v>
      </c>
      <c r="B5026" s="40" t="str">
        <f t="shared" si="158"/>
        <v>038418</v>
      </c>
      <c r="C5026" s="41" t="s">
        <v>10067</v>
      </c>
      <c r="D5026" s="42" t="s">
        <v>7241</v>
      </c>
      <c r="E5026" s="41" t="s">
        <v>7242</v>
      </c>
      <c r="F5026" s="42" t="s">
        <v>383</v>
      </c>
      <c r="G5026" s="42" t="s">
        <v>10042</v>
      </c>
      <c r="H5026" s="42" t="s">
        <v>32</v>
      </c>
      <c r="I5026" s="42" t="s">
        <v>10043</v>
      </c>
      <c r="J5026" s="42" t="s">
        <v>34</v>
      </c>
      <c r="K5026" s="42" t="s">
        <v>35</v>
      </c>
      <c r="L5026" s="37">
        <v>0</v>
      </c>
      <c r="M5026" s="43" t="s">
        <v>36</v>
      </c>
      <c r="N5026" s="43" t="str">
        <f t="shared" si="157"/>
        <v>0621</v>
      </c>
      <c r="O5026" s="84">
        <v>1.37</v>
      </c>
    </row>
    <row r="5027" spans="1:15" s="22" customFormat="1" ht="11.15" customHeight="1" x14ac:dyDescent="0.2">
      <c r="A5027" s="33" t="s">
        <v>10068</v>
      </c>
      <c r="B5027" s="34" t="str">
        <f t="shared" si="158"/>
        <v>038415</v>
      </c>
      <c r="C5027" s="35" t="s">
        <v>10069</v>
      </c>
      <c r="D5027" s="36" t="s">
        <v>7241</v>
      </c>
      <c r="E5027" s="35" t="s">
        <v>7242</v>
      </c>
      <c r="F5027" s="36" t="s">
        <v>383</v>
      </c>
      <c r="G5027" s="36" t="s">
        <v>10042</v>
      </c>
      <c r="H5027" s="36" t="s">
        <v>32</v>
      </c>
      <c r="I5027" s="36" t="s">
        <v>10043</v>
      </c>
      <c r="J5027" s="36" t="s">
        <v>34</v>
      </c>
      <c r="K5027" s="36" t="s">
        <v>35</v>
      </c>
      <c r="L5027" s="37">
        <v>0</v>
      </c>
      <c r="M5027" s="38" t="s">
        <v>36</v>
      </c>
      <c r="N5027" s="38" t="str">
        <f t="shared" si="157"/>
        <v>0621</v>
      </c>
      <c r="O5027" s="83">
        <v>1.37</v>
      </c>
    </row>
    <row r="5028" spans="1:15" s="22" customFormat="1" ht="11.15" customHeight="1" x14ac:dyDescent="0.2">
      <c r="A5028" s="39" t="s">
        <v>10070</v>
      </c>
      <c r="B5028" s="40" t="str">
        <f t="shared" si="158"/>
        <v>038441</v>
      </c>
      <c r="C5028" s="41" t="s">
        <v>10071</v>
      </c>
      <c r="D5028" s="42" t="s">
        <v>7241</v>
      </c>
      <c r="E5028" s="41" t="s">
        <v>7242</v>
      </c>
      <c r="F5028" s="42" t="s">
        <v>383</v>
      </c>
      <c r="G5028" s="42" t="s">
        <v>10042</v>
      </c>
      <c r="H5028" s="42" t="s">
        <v>32</v>
      </c>
      <c r="I5028" s="42" t="s">
        <v>10043</v>
      </c>
      <c r="J5028" s="42" t="s">
        <v>34</v>
      </c>
      <c r="K5028" s="42" t="s">
        <v>35</v>
      </c>
      <c r="L5028" s="37">
        <v>0</v>
      </c>
      <c r="M5028" s="43" t="s">
        <v>36</v>
      </c>
      <c r="N5028" s="43" t="str">
        <f t="shared" si="157"/>
        <v>0621</v>
      </c>
      <c r="O5028" s="84">
        <v>1.37</v>
      </c>
    </row>
    <row r="5029" spans="1:15" s="22" customFormat="1" ht="11.15" customHeight="1" x14ac:dyDescent="0.2">
      <c r="A5029" s="33" t="s">
        <v>10072</v>
      </c>
      <c r="B5029" s="34" t="str">
        <f t="shared" si="158"/>
        <v>038411</v>
      </c>
      <c r="C5029" s="35" t="s">
        <v>10073</v>
      </c>
      <c r="D5029" s="36" t="s">
        <v>7241</v>
      </c>
      <c r="E5029" s="35" t="s">
        <v>7242</v>
      </c>
      <c r="F5029" s="36" t="s">
        <v>383</v>
      </c>
      <c r="G5029" s="36" t="s">
        <v>10042</v>
      </c>
      <c r="H5029" s="36" t="s">
        <v>32</v>
      </c>
      <c r="I5029" s="36" t="s">
        <v>10043</v>
      </c>
      <c r="J5029" s="36" t="s">
        <v>34</v>
      </c>
      <c r="K5029" s="36" t="s">
        <v>35</v>
      </c>
      <c r="L5029" s="37">
        <v>0</v>
      </c>
      <c r="M5029" s="38" t="s">
        <v>36</v>
      </c>
      <c r="N5029" s="38" t="str">
        <f t="shared" si="157"/>
        <v>0621</v>
      </c>
      <c r="O5029" s="83">
        <v>1.37</v>
      </c>
    </row>
    <row r="5030" spans="1:15" s="22" customFormat="1" ht="11.15" customHeight="1" x14ac:dyDescent="0.2">
      <c r="A5030" s="39" t="s">
        <v>10074</v>
      </c>
      <c r="B5030" s="40" t="str">
        <f t="shared" si="158"/>
        <v>038443</v>
      </c>
      <c r="C5030" s="41" t="s">
        <v>10075</v>
      </c>
      <c r="D5030" s="42" t="s">
        <v>7241</v>
      </c>
      <c r="E5030" s="41" t="s">
        <v>7242</v>
      </c>
      <c r="F5030" s="42" t="s">
        <v>383</v>
      </c>
      <c r="G5030" s="42" t="s">
        <v>10042</v>
      </c>
      <c r="H5030" s="42" t="s">
        <v>32</v>
      </c>
      <c r="I5030" s="42" t="s">
        <v>10043</v>
      </c>
      <c r="J5030" s="42" t="s">
        <v>34</v>
      </c>
      <c r="K5030" s="42" t="s">
        <v>35</v>
      </c>
      <c r="L5030" s="37">
        <v>600</v>
      </c>
      <c r="M5030" s="43" t="s">
        <v>36</v>
      </c>
      <c r="N5030" s="43" t="str">
        <f t="shared" si="157"/>
        <v>0621</v>
      </c>
      <c r="O5030" s="84">
        <v>1.37</v>
      </c>
    </row>
    <row r="5031" spans="1:15" s="22" customFormat="1" ht="11.15" customHeight="1" x14ac:dyDescent="0.2">
      <c r="A5031" s="33" t="s">
        <v>10076</v>
      </c>
      <c r="B5031" s="34" t="str">
        <f t="shared" si="158"/>
        <v>038421</v>
      </c>
      <c r="C5031" s="35" t="s">
        <v>10077</v>
      </c>
      <c r="D5031" s="36" t="s">
        <v>7241</v>
      </c>
      <c r="E5031" s="35" t="s">
        <v>7242</v>
      </c>
      <c r="F5031" s="36" t="s">
        <v>383</v>
      </c>
      <c r="G5031" s="36" t="s">
        <v>10042</v>
      </c>
      <c r="H5031" s="36" t="s">
        <v>32</v>
      </c>
      <c r="I5031" s="36" t="s">
        <v>10043</v>
      </c>
      <c r="J5031" s="36" t="s">
        <v>34</v>
      </c>
      <c r="K5031" s="36" t="s">
        <v>35</v>
      </c>
      <c r="L5031" s="37">
        <v>0</v>
      </c>
      <c r="M5031" s="38" t="s">
        <v>36</v>
      </c>
      <c r="N5031" s="38" t="str">
        <f t="shared" si="157"/>
        <v>0621</v>
      </c>
      <c r="O5031" s="83">
        <v>1.37</v>
      </c>
    </row>
    <row r="5032" spans="1:15" s="22" customFormat="1" ht="11.15" customHeight="1" x14ac:dyDescent="0.2">
      <c r="A5032" s="39" t="s">
        <v>10078</v>
      </c>
      <c r="B5032" s="40" t="str">
        <f t="shared" si="158"/>
        <v>038410</v>
      </c>
      <c r="C5032" s="41" t="s">
        <v>10079</v>
      </c>
      <c r="D5032" s="42" t="s">
        <v>7241</v>
      </c>
      <c r="E5032" s="41" t="s">
        <v>7242</v>
      </c>
      <c r="F5032" s="42" t="s">
        <v>383</v>
      </c>
      <c r="G5032" s="42" t="s">
        <v>10042</v>
      </c>
      <c r="H5032" s="42" t="s">
        <v>32</v>
      </c>
      <c r="I5032" s="42" t="s">
        <v>10043</v>
      </c>
      <c r="J5032" s="42" t="s">
        <v>34</v>
      </c>
      <c r="K5032" s="42" t="s">
        <v>35</v>
      </c>
      <c r="L5032" s="37">
        <v>0</v>
      </c>
      <c r="M5032" s="43" t="s">
        <v>36</v>
      </c>
      <c r="N5032" s="43" t="str">
        <f t="shared" si="157"/>
        <v>0621</v>
      </c>
      <c r="O5032" s="84">
        <v>1.37</v>
      </c>
    </row>
    <row r="5033" spans="1:15" s="22" customFormat="1" ht="11.15" customHeight="1" x14ac:dyDescent="0.2">
      <c r="A5033" s="33" t="s">
        <v>10080</v>
      </c>
      <c r="B5033" s="34" t="str">
        <f t="shared" si="158"/>
        <v>038430</v>
      </c>
      <c r="C5033" s="35" t="s">
        <v>10081</v>
      </c>
      <c r="D5033" s="36" t="s">
        <v>7241</v>
      </c>
      <c r="E5033" s="35" t="s">
        <v>7242</v>
      </c>
      <c r="F5033" s="36" t="s">
        <v>383</v>
      </c>
      <c r="G5033" s="36" t="s">
        <v>10042</v>
      </c>
      <c r="H5033" s="36" t="s">
        <v>32</v>
      </c>
      <c r="I5033" s="36" t="s">
        <v>10043</v>
      </c>
      <c r="J5033" s="36" t="s">
        <v>34</v>
      </c>
      <c r="K5033" s="36" t="s">
        <v>35</v>
      </c>
      <c r="L5033" s="37">
        <v>0</v>
      </c>
      <c r="M5033" s="38" t="s">
        <v>36</v>
      </c>
      <c r="N5033" s="38" t="str">
        <f t="shared" si="157"/>
        <v>0621</v>
      </c>
      <c r="O5033" s="83">
        <v>1.37</v>
      </c>
    </row>
    <row r="5034" spans="1:15" s="22" customFormat="1" ht="11.15" customHeight="1" x14ac:dyDescent="0.2">
      <c r="A5034" s="39" t="s">
        <v>10082</v>
      </c>
      <c r="B5034" s="40" t="str">
        <f t="shared" si="158"/>
        <v>038433</v>
      </c>
      <c r="C5034" s="41" t="s">
        <v>10083</v>
      </c>
      <c r="D5034" s="42" t="s">
        <v>7241</v>
      </c>
      <c r="E5034" s="41" t="s">
        <v>7242</v>
      </c>
      <c r="F5034" s="42" t="s">
        <v>383</v>
      </c>
      <c r="G5034" s="42" t="s">
        <v>10042</v>
      </c>
      <c r="H5034" s="42" t="s">
        <v>32</v>
      </c>
      <c r="I5034" s="42" t="s">
        <v>10043</v>
      </c>
      <c r="J5034" s="42" t="s">
        <v>34</v>
      </c>
      <c r="K5034" s="42" t="s">
        <v>35</v>
      </c>
      <c r="L5034" s="37">
        <v>0</v>
      </c>
      <c r="M5034" s="43" t="s">
        <v>36</v>
      </c>
      <c r="N5034" s="43" t="str">
        <f t="shared" si="157"/>
        <v>0621</v>
      </c>
      <c r="O5034" s="84">
        <v>1.37</v>
      </c>
    </row>
    <row r="5035" spans="1:15" s="22" customFormat="1" ht="11.15" customHeight="1" x14ac:dyDescent="0.2">
      <c r="A5035" s="33" t="s">
        <v>10084</v>
      </c>
      <c r="B5035" s="34" t="str">
        <f t="shared" si="158"/>
        <v>038452</v>
      </c>
      <c r="C5035" s="35" t="s">
        <v>10085</v>
      </c>
      <c r="D5035" s="36" t="s">
        <v>7241</v>
      </c>
      <c r="E5035" s="35" t="s">
        <v>7242</v>
      </c>
      <c r="F5035" s="36" t="s">
        <v>383</v>
      </c>
      <c r="G5035" s="36" t="s">
        <v>10042</v>
      </c>
      <c r="H5035" s="36" t="s">
        <v>43</v>
      </c>
      <c r="I5035" s="36" t="s">
        <v>10043</v>
      </c>
      <c r="J5035" s="36" t="s">
        <v>34</v>
      </c>
      <c r="K5035" s="36" t="s">
        <v>35</v>
      </c>
      <c r="L5035" s="37">
        <v>0</v>
      </c>
      <c r="M5035" s="38" t="s">
        <v>36</v>
      </c>
      <c r="N5035" s="38" t="str">
        <f t="shared" si="157"/>
        <v>0621</v>
      </c>
      <c r="O5035" s="83">
        <v>5.58</v>
      </c>
    </row>
    <row r="5036" spans="1:15" s="22" customFormat="1" ht="11.15" customHeight="1" x14ac:dyDescent="0.2">
      <c r="A5036" s="39" t="s">
        <v>10086</v>
      </c>
      <c r="B5036" s="40" t="str">
        <f t="shared" si="158"/>
        <v>F441M</v>
      </c>
      <c r="C5036" s="41" t="s">
        <v>10087</v>
      </c>
      <c r="D5036" s="42" t="s">
        <v>1548</v>
      </c>
      <c r="E5036" s="41" t="s">
        <v>2686</v>
      </c>
      <c r="F5036" s="42" t="s">
        <v>29</v>
      </c>
      <c r="G5036" s="42" t="s">
        <v>10088</v>
      </c>
      <c r="H5036" s="42" t="s">
        <v>32</v>
      </c>
      <c r="I5036" s="42" t="s">
        <v>10089</v>
      </c>
      <c r="J5036" s="42" t="s">
        <v>34</v>
      </c>
      <c r="K5036" s="42" t="s">
        <v>35</v>
      </c>
      <c r="L5036" s="37">
        <v>1</v>
      </c>
      <c r="M5036" s="43" t="s">
        <v>36</v>
      </c>
      <c r="N5036" s="43" t="str">
        <f t="shared" si="157"/>
        <v>2344</v>
      </c>
      <c r="O5036" s="84">
        <v>38199.86</v>
      </c>
    </row>
    <row r="5037" spans="1:15" s="22" customFormat="1" ht="11.15" customHeight="1" x14ac:dyDescent="0.2">
      <c r="A5037" s="33" t="s">
        <v>10090</v>
      </c>
      <c r="B5037" s="34" t="str">
        <f t="shared" si="158"/>
        <v>F441</v>
      </c>
      <c r="C5037" s="35" t="s">
        <v>10091</v>
      </c>
      <c r="D5037" s="36" t="s">
        <v>1548</v>
      </c>
      <c r="E5037" s="35" t="s">
        <v>2686</v>
      </c>
      <c r="F5037" s="36" t="s">
        <v>29</v>
      </c>
      <c r="G5037" s="36" t="s">
        <v>10088</v>
      </c>
      <c r="H5037" s="36" t="s">
        <v>32</v>
      </c>
      <c r="I5037" s="36" t="s">
        <v>10089</v>
      </c>
      <c r="J5037" s="36" t="s">
        <v>34</v>
      </c>
      <c r="K5037" s="36" t="s">
        <v>35</v>
      </c>
      <c r="L5037" s="37">
        <v>2</v>
      </c>
      <c r="M5037" s="38" t="s">
        <v>36</v>
      </c>
      <c r="N5037" s="38" t="str">
        <f t="shared" si="157"/>
        <v>2344</v>
      </c>
      <c r="O5037" s="83">
        <v>18248.95</v>
      </c>
    </row>
    <row r="5038" spans="1:15" s="22" customFormat="1" ht="11.15" customHeight="1" x14ac:dyDescent="0.2">
      <c r="A5038" s="39" t="s">
        <v>10092</v>
      </c>
      <c r="B5038" s="40" t="str">
        <f t="shared" si="158"/>
        <v>638143</v>
      </c>
      <c r="C5038" s="41" t="s">
        <v>10093</v>
      </c>
      <c r="D5038" s="42" t="s">
        <v>3942</v>
      </c>
      <c r="E5038" s="41" t="s">
        <v>7190</v>
      </c>
      <c r="F5038" s="42" t="s">
        <v>29</v>
      </c>
      <c r="G5038" s="42" t="s">
        <v>10094</v>
      </c>
      <c r="H5038" s="42" t="s">
        <v>43</v>
      </c>
      <c r="I5038" s="42" t="s">
        <v>10095</v>
      </c>
      <c r="J5038" s="42" t="s">
        <v>383</v>
      </c>
      <c r="K5038" s="42" t="s">
        <v>35</v>
      </c>
      <c r="L5038" s="37">
        <v>7880</v>
      </c>
      <c r="M5038" s="43" t="s">
        <v>36</v>
      </c>
      <c r="N5038" s="43" t="str">
        <f t="shared" si="157"/>
        <v>2791</v>
      </c>
      <c r="O5038" s="84">
        <v>7.99</v>
      </c>
    </row>
    <row r="5039" spans="1:15" s="22" customFormat="1" ht="11.15" customHeight="1" x14ac:dyDescent="0.2">
      <c r="A5039" s="33" t="s">
        <v>10096</v>
      </c>
      <c r="B5039" s="34" t="str">
        <f t="shared" si="158"/>
        <v>638141</v>
      </c>
      <c r="C5039" s="35" t="s">
        <v>10097</v>
      </c>
      <c r="D5039" s="36" t="s">
        <v>3942</v>
      </c>
      <c r="E5039" s="35" t="s">
        <v>7190</v>
      </c>
      <c r="F5039" s="36" t="s">
        <v>29</v>
      </c>
      <c r="G5039" s="36" t="s">
        <v>10094</v>
      </c>
      <c r="H5039" s="36" t="s">
        <v>43</v>
      </c>
      <c r="I5039" s="36" t="s">
        <v>10095</v>
      </c>
      <c r="J5039" s="36" t="s">
        <v>383</v>
      </c>
      <c r="K5039" s="36" t="s">
        <v>35</v>
      </c>
      <c r="L5039" s="37">
        <v>5970</v>
      </c>
      <c r="M5039" s="38" t="s">
        <v>36</v>
      </c>
      <c r="N5039" s="38" t="str">
        <f t="shared" si="157"/>
        <v>2791</v>
      </c>
      <c r="O5039" s="83">
        <v>6.71</v>
      </c>
    </row>
    <row r="5040" spans="1:15" s="22" customFormat="1" ht="11.15" customHeight="1" x14ac:dyDescent="0.2">
      <c r="A5040" s="39" t="s">
        <v>10098</v>
      </c>
      <c r="B5040" s="40" t="str">
        <f t="shared" si="158"/>
        <v>638142</v>
      </c>
      <c r="C5040" s="41" t="s">
        <v>10099</v>
      </c>
      <c r="D5040" s="42" t="s">
        <v>3942</v>
      </c>
      <c r="E5040" s="41" t="s">
        <v>7190</v>
      </c>
      <c r="F5040" s="42" t="s">
        <v>29</v>
      </c>
      <c r="G5040" s="42" t="s">
        <v>10094</v>
      </c>
      <c r="H5040" s="42" t="s">
        <v>43</v>
      </c>
      <c r="I5040" s="42" t="s">
        <v>10095</v>
      </c>
      <c r="J5040" s="42" t="s">
        <v>383</v>
      </c>
      <c r="K5040" s="42" t="s">
        <v>35</v>
      </c>
      <c r="L5040" s="37">
        <v>3760</v>
      </c>
      <c r="M5040" s="43" t="s">
        <v>36</v>
      </c>
      <c r="N5040" s="43" t="str">
        <f t="shared" si="157"/>
        <v>2791</v>
      </c>
      <c r="O5040" s="84">
        <v>7.72</v>
      </c>
    </row>
    <row r="5041" spans="1:15" s="22" customFormat="1" ht="11.15" customHeight="1" x14ac:dyDescent="0.2">
      <c r="A5041" s="33" t="s">
        <v>10100</v>
      </c>
      <c r="B5041" s="34" t="str">
        <f t="shared" si="158"/>
        <v>638145</v>
      </c>
      <c r="C5041" s="35" t="s">
        <v>10101</v>
      </c>
      <c r="D5041" s="36" t="s">
        <v>3942</v>
      </c>
      <c r="E5041" s="35" t="s">
        <v>7190</v>
      </c>
      <c r="F5041" s="36" t="s">
        <v>29</v>
      </c>
      <c r="G5041" s="36" t="s">
        <v>10094</v>
      </c>
      <c r="H5041" s="36" t="s">
        <v>43</v>
      </c>
      <c r="I5041" s="36" t="s">
        <v>10095</v>
      </c>
      <c r="J5041" s="36" t="s">
        <v>383</v>
      </c>
      <c r="K5041" s="36" t="s">
        <v>35</v>
      </c>
      <c r="L5041" s="37">
        <v>3260</v>
      </c>
      <c r="M5041" s="38" t="s">
        <v>36</v>
      </c>
      <c r="N5041" s="38" t="str">
        <f t="shared" si="157"/>
        <v>2791</v>
      </c>
      <c r="O5041" s="83">
        <v>5.79</v>
      </c>
    </row>
    <row r="5042" spans="1:15" s="22" customFormat="1" ht="11.15" customHeight="1" x14ac:dyDescent="0.2">
      <c r="A5042" s="39" t="s">
        <v>10102</v>
      </c>
      <c r="B5042" s="40" t="str">
        <f t="shared" si="158"/>
        <v>638144</v>
      </c>
      <c r="C5042" s="41" t="s">
        <v>10103</v>
      </c>
      <c r="D5042" s="42" t="s">
        <v>3942</v>
      </c>
      <c r="E5042" s="41" t="s">
        <v>7190</v>
      </c>
      <c r="F5042" s="42" t="s">
        <v>29</v>
      </c>
      <c r="G5042" s="42" t="s">
        <v>10094</v>
      </c>
      <c r="H5042" s="42" t="s">
        <v>43</v>
      </c>
      <c r="I5042" s="42" t="s">
        <v>10095</v>
      </c>
      <c r="J5042" s="42" t="s">
        <v>383</v>
      </c>
      <c r="K5042" s="42" t="s">
        <v>35</v>
      </c>
      <c r="L5042" s="37">
        <v>2360</v>
      </c>
      <c r="M5042" s="43" t="s">
        <v>36</v>
      </c>
      <c r="N5042" s="43" t="str">
        <f t="shared" si="157"/>
        <v>2791</v>
      </c>
      <c r="O5042" s="84">
        <v>7.95</v>
      </c>
    </row>
    <row r="5043" spans="1:15" s="22" customFormat="1" ht="11.15" customHeight="1" x14ac:dyDescent="0.2">
      <c r="A5043" s="33" t="s">
        <v>10104</v>
      </c>
      <c r="B5043" s="34" t="str">
        <f t="shared" si="158"/>
        <v>638161</v>
      </c>
      <c r="C5043" s="35" t="s">
        <v>10105</v>
      </c>
      <c r="D5043" s="36" t="s">
        <v>3942</v>
      </c>
      <c r="E5043" s="35" t="s">
        <v>7190</v>
      </c>
      <c r="F5043" s="36" t="s">
        <v>29</v>
      </c>
      <c r="G5043" s="36" t="s">
        <v>10094</v>
      </c>
      <c r="H5043" s="36" t="s">
        <v>43</v>
      </c>
      <c r="I5043" s="36" t="s">
        <v>10095</v>
      </c>
      <c r="J5043" s="36" t="s">
        <v>383</v>
      </c>
      <c r="K5043" s="36" t="s">
        <v>35</v>
      </c>
      <c r="L5043" s="37">
        <v>1740</v>
      </c>
      <c r="M5043" s="38" t="s">
        <v>36</v>
      </c>
      <c r="N5043" s="38" t="str">
        <f t="shared" si="157"/>
        <v>2791</v>
      </c>
      <c r="O5043" s="83">
        <v>7.72</v>
      </c>
    </row>
    <row r="5044" spans="1:15" s="22" customFormat="1" ht="11.15" customHeight="1" x14ac:dyDescent="0.2">
      <c r="A5044" s="39" t="s">
        <v>10106</v>
      </c>
      <c r="B5044" s="40" t="str">
        <f t="shared" si="158"/>
        <v>638172</v>
      </c>
      <c r="C5044" s="41" t="s">
        <v>10107</v>
      </c>
      <c r="D5044" s="42" t="s">
        <v>3942</v>
      </c>
      <c r="E5044" s="41" t="s">
        <v>7190</v>
      </c>
      <c r="F5044" s="42" t="s">
        <v>29</v>
      </c>
      <c r="G5044" s="42" t="s">
        <v>10094</v>
      </c>
      <c r="H5044" s="42" t="s">
        <v>43</v>
      </c>
      <c r="I5044" s="42" t="s">
        <v>10095</v>
      </c>
      <c r="J5044" s="42" t="s">
        <v>383</v>
      </c>
      <c r="K5044" s="42" t="s">
        <v>35</v>
      </c>
      <c r="L5044" s="37">
        <v>1100</v>
      </c>
      <c r="M5044" s="43" t="s">
        <v>36</v>
      </c>
      <c r="N5044" s="43" t="str">
        <f t="shared" si="157"/>
        <v>2791</v>
      </c>
      <c r="O5044" s="84">
        <v>12.08</v>
      </c>
    </row>
    <row r="5045" spans="1:15" s="22" customFormat="1" ht="11.15" customHeight="1" x14ac:dyDescent="0.2">
      <c r="A5045" s="33" t="s">
        <v>10108</v>
      </c>
      <c r="B5045" s="34" t="str">
        <f t="shared" si="158"/>
        <v>638146</v>
      </c>
      <c r="C5045" s="35" t="s">
        <v>10109</v>
      </c>
      <c r="D5045" s="36" t="s">
        <v>3942</v>
      </c>
      <c r="E5045" s="35" t="s">
        <v>7190</v>
      </c>
      <c r="F5045" s="36" t="s">
        <v>29</v>
      </c>
      <c r="G5045" s="36" t="s">
        <v>10094</v>
      </c>
      <c r="H5045" s="36" t="s">
        <v>43</v>
      </c>
      <c r="I5045" s="36" t="s">
        <v>10095</v>
      </c>
      <c r="J5045" s="36" t="s">
        <v>383</v>
      </c>
      <c r="K5045" s="36" t="s">
        <v>35</v>
      </c>
      <c r="L5045" s="37">
        <v>1820</v>
      </c>
      <c r="M5045" s="38" t="s">
        <v>36</v>
      </c>
      <c r="N5045" s="38" t="str">
        <f t="shared" si="157"/>
        <v>2791</v>
      </c>
      <c r="O5045" s="83">
        <v>5.81</v>
      </c>
    </row>
    <row r="5046" spans="1:15" s="22" customFormat="1" ht="11.15" customHeight="1" x14ac:dyDescent="0.2">
      <c r="A5046" s="39" t="s">
        <v>10110</v>
      </c>
      <c r="B5046" s="40" t="str">
        <f t="shared" si="158"/>
        <v>638171</v>
      </c>
      <c r="C5046" s="41" t="s">
        <v>10111</v>
      </c>
      <c r="D5046" s="42" t="s">
        <v>3942</v>
      </c>
      <c r="E5046" s="41" t="s">
        <v>7190</v>
      </c>
      <c r="F5046" s="42" t="s">
        <v>29</v>
      </c>
      <c r="G5046" s="42" t="s">
        <v>10094</v>
      </c>
      <c r="H5046" s="42" t="s">
        <v>43</v>
      </c>
      <c r="I5046" s="42" t="s">
        <v>10095</v>
      </c>
      <c r="J5046" s="42" t="s">
        <v>383</v>
      </c>
      <c r="K5046" s="42" t="s">
        <v>35</v>
      </c>
      <c r="L5046" s="37">
        <v>1000</v>
      </c>
      <c r="M5046" s="43" t="s">
        <v>36</v>
      </c>
      <c r="N5046" s="43" t="str">
        <f t="shared" si="157"/>
        <v>2791</v>
      </c>
      <c r="O5046" s="84">
        <v>8.2100000000000009</v>
      </c>
    </row>
    <row r="5047" spans="1:15" s="22" customFormat="1" ht="11.15" customHeight="1" x14ac:dyDescent="0.2">
      <c r="A5047" s="33" t="s">
        <v>10112</v>
      </c>
      <c r="B5047" s="34" t="str">
        <f t="shared" si="158"/>
        <v>638166</v>
      </c>
      <c r="C5047" s="35" t="s">
        <v>10113</v>
      </c>
      <c r="D5047" s="36" t="s">
        <v>3942</v>
      </c>
      <c r="E5047" s="35" t="s">
        <v>7190</v>
      </c>
      <c r="F5047" s="36" t="s">
        <v>29</v>
      </c>
      <c r="G5047" s="36" t="s">
        <v>10094</v>
      </c>
      <c r="H5047" s="36" t="s">
        <v>43</v>
      </c>
      <c r="I5047" s="36" t="s">
        <v>10095</v>
      </c>
      <c r="J5047" s="36" t="s">
        <v>383</v>
      </c>
      <c r="K5047" s="36" t="s">
        <v>35</v>
      </c>
      <c r="L5047" s="37">
        <v>1200</v>
      </c>
      <c r="M5047" s="38" t="s">
        <v>36</v>
      </c>
      <c r="N5047" s="38" t="str">
        <f t="shared" si="157"/>
        <v>2791</v>
      </c>
      <c r="O5047" s="83">
        <v>6.45</v>
      </c>
    </row>
    <row r="5048" spans="1:15" s="22" customFormat="1" ht="11.15" customHeight="1" x14ac:dyDescent="0.2">
      <c r="A5048" s="39" t="s">
        <v>10114</v>
      </c>
      <c r="B5048" s="40" t="str">
        <f t="shared" si="158"/>
        <v>638162</v>
      </c>
      <c r="C5048" s="41" t="s">
        <v>10115</v>
      </c>
      <c r="D5048" s="42" t="s">
        <v>3942</v>
      </c>
      <c r="E5048" s="41" t="s">
        <v>7190</v>
      </c>
      <c r="F5048" s="42" t="s">
        <v>29</v>
      </c>
      <c r="G5048" s="42" t="s">
        <v>10094</v>
      </c>
      <c r="H5048" s="42" t="s">
        <v>43</v>
      </c>
      <c r="I5048" s="42" t="s">
        <v>10095</v>
      </c>
      <c r="J5048" s="42" t="s">
        <v>383</v>
      </c>
      <c r="K5048" s="42" t="s">
        <v>35</v>
      </c>
      <c r="L5048" s="37">
        <v>800</v>
      </c>
      <c r="M5048" s="43" t="s">
        <v>36</v>
      </c>
      <c r="N5048" s="43" t="str">
        <f t="shared" si="157"/>
        <v>2791</v>
      </c>
      <c r="O5048" s="84">
        <v>9.5500000000000007</v>
      </c>
    </row>
    <row r="5049" spans="1:15" s="22" customFormat="1" ht="11.15" customHeight="1" x14ac:dyDescent="0.2">
      <c r="A5049" s="33" t="s">
        <v>10116</v>
      </c>
      <c r="B5049" s="34" t="str">
        <f t="shared" si="158"/>
        <v>638176</v>
      </c>
      <c r="C5049" s="35" t="s">
        <v>10117</v>
      </c>
      <c r="D5049" s="36" t="s">
        <v>3942</v>
      </c>
      <c r="E5049" s="35" t="s">
        <v>7190</v>
      </c>
      <c r="F5049" s="36" t="s">
        <v>29</v>
      </c>
      <c r="G5049" s="36" t="s">
        <v>10094</v>
      </c>
      <c r="H5049" s="36" t="s">
        <v>43</v>
      </c>
      <c r="I5049" s="36" t="s">
        <v>10095</v>
      </c>
      <c r="J5049" s="36" t="s">
        <v>383</v>
      </c>
      <c r="K5049" s="36" t="s">
        <v>35</v>
      </c>
      <c r="L5049" s="37">
        <v>1085</v>
      </c>
      <c r="M5049" s="38" t="s">
        <v>36</v>
      </c>
      <c r="N5049" s="38" t="str">
        <f t="shared" si="157"/>
        <v>2791</v>
      </c>
      <c r="O5049" s="83">
        <v>6.83</v>
      </c>
    </row>
    <row r="5050" spans="1:15" s="22" customFormat="1" ht="11.15" customHeight="1" x14ac:dyDescent="0.2">
      <c r="A5050" s="39" t="s">
        <v>10118</v>
      </c>
      <c r="B5050" s="40" t="str">
        <f t="shared" si="158"/>
        <v>638175</v>
      </c>
      <c r="C5050" s="41" t="s">
        <v>10119</v>
      </c>
      <c r="D5050" s="42" t="s">
        <v>3942</v>
      </c>
      <c r="E5050" s="41" t="s">
        <v>7190</v>
      </c>
      <c r="F5050" s="42" t="s">
        <v>29</v>
      </c>
      <c r="G5050" s="42" t="s">
        <v>10094</v>
      </c>
      <c r="H5050" s="42" t="s">
        <v>43</v>
      </c>
      <c r="I5050" s="42" t="s">
        <v>10095</v>
      </c>
      <c r="J5050" s="42" t="s">
        <v>383</v>
      </c>
      <c r="K5050" s="42" t="s">
        <v>35</v>
      </c>
      <c r="L5050" s="37">
        <v>880</v>
      </c>
      <c r="M5050" s="43" t="s">
        <v>36</v>
      </c>
      <c r="N5050" s="43" t="str">
        <f t="shared" si="157"/>
        <v>2791</v>
      </c>
      <c r="O5050" s="84">
        <v>8.15</v>
      </c>
    </row>
    <row r="5051" spans="1:15" s="22" customFormat="1" ht="11.15" customHeight="1" x14ac:dyDescent="0.2">
      <c r="A5051" s="33" t="s">
        <v>10120</v>
      </c>
      <c r="B5051" s="34" t="str">
        <f t="shared" si="158"/>
        <v>638164</v>
      </c>
      <c r="C5051" s="35" t="s">
        <v>10121</v>
      </c>
      <c r="D5051" s="36" t="s">
        <v>3942</v>
      </c>
      <c r="E5051" s="35" t="s">
        <v>7190</v>
      </c>
      <c r="F5051" s="36" t="s">
        <v>29</v>
      </c>
      <c r="G5051" s="36" t="s">
        <v>10094</v>
      </c>
      <c r="H5051" s="36" t="s">
        <v>43</v>
      </c>
      <c r="I5051" s="36" t="s">
        <v>10095</v>
      </c>
      <c r="J5051" s="36" t="s">
        <v>383</v>
      </c>
      <c r="K5051" s="36" t="s">
        <v>35</v>
      </c>
      <c r="L5051" s="37">
        <v>510</v>
      </c>
      <c r="M5051" s="38" t="s">
        <v>36</v>
      </c>
      <c r="N5051" s="38" t="str">
        <f t="shared" ref="N5051:N5114" si="159">TEXT(G5051,"0000")</f>
        <v>2791</v>
      </c>
      <c r="O5051" s="83">
        <v>11.93</v>
      </c>
    </row>
    <row r="5052" spans="1:15" s="22" customFormat="1" ht="11.15" customHeight="1" x14ac:dyDescent="0.2">
      <c r="A5052" s="39" t="s">
        <v>10122</v>
      </c>
      <c r="B5052" s="40" t="str">
        <f t="shared" si="158"/>
        <v>638165</v>
      </c>
      <c r="C5052" s="41" t="s">
        <v>10123</v>
      </c>
      <c r="D5052" s="42" t="s">
        <v>3942</v>
      </c>
      <c r="E5052" s="41" t="s">
        <v>7190</v>
      </c>
      <c r="F5052" s="42" t="s">
        <v>29</v>
      </c>
      <c r="G5052" s="42" t="s">
        <v>10094</v>
      </c>
      <c r="H5052" s="42" t="s">
        <v>43</v>
      </c>
      <c r="I5052" s="42" t="s">
        <v>10095</v>
      </c>
      <c r="J5052" s="42" t="s">
        <v>383</v>
      </c>
      <c r="K5052" s="42" t="s">
        <v>35</v>
      </c>
      <c r="L5052" s="37">
        <v>730</v>
      </c>
      <c r="M5052" s="43" t="s">
        <v>36</v>
      </c>
      <c r="N5052" s="43" t="str">
        <f t="shared" si="159"/>
        <v>2791</v>
      </c>
      <c r="O5052" s="84">
        <v>7.53</v>
      </c>
    </row>
    <row r="5053" spans="1:15" s="22" customFormat="1" ht="11.15" customHeight="1" x14ac:dyDescent="0.35">
      <c r="A5053" s="44" t="s">
        <v>10124</v>
      </c>
      <c r="B5053" s="45" t="str">
        <f t="shared" si="158"/>
        <v>030524</v>
      </c>
      <c r="C5053" s="46" t="s">
        <v>10125</v>
      </c>
      <c r="D5053" s="46" t="s">
        <v>3942</v>
      </c>
      <c r="E5053" s="46" t="s">
        <v>7190</v>
      </c>
      <c r="F5053" s="46" t="s">
        <v>29</v>
      </c>
      <c r="G5053" s="46" t="s">
        <v>10126</v>
      </c>
      <c r="H5053" s="46" t="s">
        <v>43</v>
      </c>
      <c r="I5053" s="46" t="s">
        <v>10127</v>
      </c>
      <c r="J5053" s="46" t="s">
        <v>34</v>
      </c>
      <c r="K5053" s="46" t="s">
        <v>35</v>
      </c>
      <c r="L5053" s="37">
        <v>30</v>
      </c>
      <c r="M5053" s="47" t="s">
        <v>36</v>
      </c>
      <c r="N5053" s="38" t="str">
        <f t="shared" si="159"/>
        <v>0270</v>
      </c>
      <c r="O5053" s="83">
        <v>461.19</v>
      </c>
    </row>
    <row r="5054" spans="1:15" s="22" customFormat="1" ht="11.15" customHeight="1" x14ac:dyDescent="0.35">
      <c r="A5054" s="48" t="s">
        <v>10128</v>
      </c>
      <c r="B5054" s="49" t="str">
        <f t="shared" si="158"/>
        <v>031702</v>
      </c>
      <c r="C5054" s="50" t="s">
        <v>10129</v>
      </c>
      <c r="D5054" s="50" t="s">
        <v>3942</v>
      </c>
      <c r="E5054" s="50" t="s">
        <v>7190</v>
      </c>
      <c r="F5054" s="50"/>
      <c r="G5054" s="50" t="s">
        <v>10126</v>
      </c>
      <c r="H5054" s="50" t="s">
        <v>43</v>
      </c>
      <c r="I5054" s="50" t="s">
        <v>10127</v>
      </c>
      <c r="J5054" s="50" t="s">
        <v>34</v>
      </c>
      <c r="K5054" s="50" t="s">
        <v>35</v>
      </c>
      <c r="L5054" s="37">
        <v>9</v>
      </c>
      <c r="M5054" s="51" t="s">
        <v>36</v>
      </c>
      <c r="N5054" s="43" t="str">
        <f t="shared" si="159"/>
        <v>0270</v>
      </c>
      <c r="O5054" s="84">
        <v>777.21</v>
      </c>
    </row>
    <row r="5055" spans="1:15" s="22" customFormat="1" ht="11.15" customHeight="1" x14ac:dyDescent="0.35">
      <c r="A5055" s="44" t="s">
        <v>10130</v>
      </c>
      <c r="B5055" s="45" t="str">
        <f t="shared" si="158"/>
        <v>031414</v>
      </c>
      <c r="C5055" s="46" t="s">
        <v>10131</v>
      </c>
      <c r="D5055" s="46" t="s">
        <v>3942</v>
      </c>
      <c r="E5055" s="46" t="s">
        <v>7190</v>
      </c>
      <c r="F5055" s="46"/>
      <c r="G5055" s="46" t="s">
        <v>10126</v>
      </c>
      <c r="H5055" s="46" t="s">
        <v>43</v>
      </c>
      <c r="I5055" s="46" t="s">
        <v>10127</v>
      </c>
      <c r="J5055" s="46" t="s">
        <v>34</v>
      </c>
      <c r="K5055" s="46" t="s">
        <v>35</v>
      </c>
      <c r="L5055" s="37">
        <v>4</v>
      </c>
      <c r="M5055" s="47" t="s">
        <v>36</v>
      </c>
      <c r="N5055" s="38" t="str">
        <f t="shared" si="159"/>
        <v>0270</v>
      </c>
      <c r="O5055" s="83">
        <v>1043.1099999999999</v>
      </c>
    </row>
    <row r="5056" spans="1:15" s="22" customFormat="1" ht="11.15" customHeight="1" x14ac:dyDescent="0.35">
      <c r="A5056" s="48" t="s">
        <v>10132</v>
      </c>
      <c r="B5056" s="49" t="str">
        <f t="shared" si="158"/>
        <v>031646</v>
      </c>
      <c r="C5056" s="50" t="s">
        <v>10133</v>
      </c>
      <c r="D5056" s="50" t="s">
        <v>3942</v>
      </c>
      <c r="E5056" s="50" t="s">
        <v>7190</v>
      </c>
      <c r="F5056" s="50" t="s">
        <v>29</v>
      </c>
      <c r="G5056" s="50" t="s">
        <v>10126</v>
      </c>
      <c r="H5056" s="50" t="s">
        <v>43</v>
      </c>
      <c r="I5056" s="50" t="s">
        <v>10127</v>
      </c>
      <c r="J5056" s="50" t="s">
        <v>34</v>
      </c>
      <c r="K5056" s="50" t="s">
        <v>35</v>
      </c>
      <c r="L5056" s="37">
        <v>10</v>
      </c>
      <c r="M5056" s="51" t="s">
        <v>36</v>
      </c>
      <c r="N5056" s="43" t="str">
        <f t="shared" si="159"/>
        <v>0270</v>
      </c>
      <c r="O5056" s="84">
        <v>395.41</v>
      </c>
    </row>
    <row r="5057" spans="1:15" s="22" customFormat="1" ht="11.15" customHeight="1" x14ac:dyDescent="0.2">
      <c r="A5057" s="33" t="s">
        <v>10134</v>
      </c>
      <c r="B5057" s="34" t="str">
        <f t="shared" si="158"/>
        <v>150535</v>
      </c>
      <c r="C5057" s="35" t="s">
        <v>10135</v>
      </c>
      <c r="D5057" s="36" t="s">
        <v>3942</v>
      </c>
      <c r="E5057" s="35" t="s">
        <v>7190</v>
      </c>
      <c r="F5057" s="36" t="s">
        <v>29</v>
      </c>
      <c r="G5057" s="36" t="s">
        <v>10136</v>
      </c>
      <c r="H5057" s="36" t="s">
        <v>43</v>
      </c>
      <c r="I5057" s="36" t="s">
        <v>10137</v>
      </c>
      <c r="J5057" s="36" t="s">
        <v>34</v>
      </c>
      <c r="K5057" s="36" t="s">
        <v>35</v>
      </c>
      <c r="L5057" s="37">
        <v>5</v>
      </c>
      <c r="M5057" s="38" t="s">
        <v>36</v>
      </c>
      <c r="N5057" s="38" t="str">
        <f t="shared" si="159"/>
        <v>2702</v>
      </c>
      <c r="O5057" s="83">
        <v>10019.219999999999</v>
      </c>
    </row>
    <row r="5058" spans="1:15" s="22" customFormat="1" ht="11.15" customHeight="1" x14ac:dyDescent="0.2">
      <c r="A5058" s="39" t="s">
        <v>10138</v>
      </c>
      <c r="B5058" s="40" t="str">
        <f t="shared" si="158"/>
        <v>150679</v>
      </c>
      <c r="C5058" s="41" t="s">
        <v>10139</v>
      </c>
      <c r="D5058" s="42" t="s">
        <v>3942</v>
      </c>
      <c r="E5058" s="41" t="s">
        <v>7190</v>
      </c>
      <c r="F5058" s="42" t="s">
        <v>29</v>
      </c>
      <c r="G5058" s="42" t="s">
        <v>10136</v>
      </c>
      <c r="H5058" s="42" t="s">
        <v>43</v>
      </c>
      <c r="I5058" s="42" t="s">
        <v>10137</v>
      </c>
      <c r="J5058" s="42" t="s">
        <v>34</v>
      </c>
      <c r="K5058" s="42" t="s">
        <v>35</v>
      </c>
      <c r="L5058" s="37">
        <v>9</v>
      </c>
      <c r="M5058" s="43" t="s">
        <v>36</v>
      </c>
      <c r="N5058" s="43" t="str">
        <f t="shared" si="159"/>
        <v>2702</v>
      </c>
      <c r="O5058" s="84">
        <v>676.36</v>
      </c>
    </row>
    <row r="5059" spans="1:15" s="22" customFormat="1" ht="11.15" customHeight="1" x14ac:dyDescent="0.2">
      <c r="A5059" s="33" t="s">
        <v>10140</v>
      </c>
      <c r="B5059" s="34" t="str">
        <f t="shared" ref="B5059:B5122" si="160">HYPERLINK(CONCATENATE("https://project.daccord.ru/2024/Items/PL_ItemView.php?Reference=",A5059),A5059)</f>
        <v>KRNEMOHDLE142</v>
      </c>
      <c r="C5059" s="35" t="s">
        <v>10141</v>
      </c>
      <c r="D5059" s="36" t="s">
        <v>383</v>
      </c>
      <c r="E5059" s="35" t="s">
        <v>382</v>
      </c>
      <c r="F5059" s="36" t="s">
        <v>383</v>
      </c>
      <c r="G5059" s="36" t="s">
        <v>10142</v>
      </c>
      <c r="H5059" s="36" t="s">
        <v>32</v>
      </c>
      <c r="I5059" s="36" t="s">
        <v>10143</v>
      </c>
      <c r="J5059" s="36" t="s">
        <v>34</v>
      </c>
      <c r="K5059" s="36" t="s">
        <v>35</v>
      </c>
      <c r="L5059" s="37">
        <v>77</v>
      </c>
      <c r="M5059" s="38" t="s">
        <v>36</v>
      </c>
      <c r="N5059" s="38" t="str">
        <f t="shared" si="159"/>
        <v>2373</v>
      </c>
      <c r="O5059" s="83">
        <v>60227.24</v>
      </c>
    </row>
    <row r="5060" spans="1:15" s="22" customFormat="1" ht="11.15" customHeight="1" x14ac:dyDescent="0.2">
      <c r="A5060" s="39" t="s">
        <v>10144</v>
      </c>
      <c r="B5060" s="40" t="str">
        <f t="shared" si="160"/>
        <v>KRNEMOHDLE190</v>
      </c>
      <c r="C5060" s="41" t="s">
        <v>10145</v>
      </c>
      <c r="D5060" s="42" t="s">
        <v>383</v>
      </c>
      <c r="E5060" s="41" t="s">
        <v>382</v>
      </c>
      <c r="F5060" s="42" t="s">
        <v>383</v>
      </c>
      <c r="G5060" s="42" t="s">
        <v>10142</v>
      </c>
      <c r="H5060" s="42" t="s">
        <v>32</v>
      </c>
      <c r="I5060" s="42" t="s">
        <v>10143</v>
      </c>
      <c r="J5060" s="42" t="s">
        <v>34</v>
      </c>
      <c r="K5060" s="42" t="s">
        <v>35</v>
      </c>
      <c r="L5060" s="37">
        <v>41</v>
      </c>
      <c r="M5060" s="43" t="s">
        <v>36</v>
      </c>
      <c r="N5060" s="43" t="str">
        <f t="shared" si="159"/>
        <v>2373</v>
      </c>
      <c r="O5060" s="84">
        <v>61431.78</v>
      </c>
    </row>
    <row r="5061" spans="1:15" s="22" customFormat="1" ht="11.15" customHeight="1" x14ac:dyDescent="0.2">
      <c r="A5061" s="33" t="s">
        <v>10146</v>
      </c>
      <c r="B5061" s="34" t="str">
        <f t="shared" si="160"/>
        <v>KRNEMOHDLE080</v>
      </c>
      <c r="C5061" s="35" t="s">
        <v>10147</v>
      </c>
      <c r="D5061" s="36" t="s">
        <v>383</v>
      </c>
      <c r="E5061" s="35" t="s">
        <v>382</v>
      </c>
      <c r="F5061" s="36" t="s">
        <v>383</v>
      </c>
      <c r="G5061" s="36" t="s">
        <v>10142</v>
      </c>
      <c r="H5061" s="36" t="s">
        <v>32</v>
      </c>
      <c r="I5061" s="36" t="s">
        <v>10143</v>
      </c>
      <c r="J5061" s="36" t="s">
        <v>34</v>
      </c>
      <c r="K5061" s="36" t="s">
        <v>35</v>
      </c>
      <c r="L5061" s="37">
        <v>9</v>
      </c>
      <c r="M5061" s="38" t="s">
        <v>36</v>
      </c>
      <c r="N5061" s="38" t="str">
        <f t="shared" si="159"/>
        <v>2373</v>
      </c>
      <c r="O5061" s="83">
        <v>42942.77</v>
      </c>
    </row>
    <row r="5062" spans="1:15" s="22" customFormat="1" ht="11.15" customHeight="1" x14ac:dyDescent="0.2">
      <c r="A5062" s="39" t="s">
        <v>10148</v>
      </c>
      <c r="B5062" s="40" t="str">
        <f t="shared" si="160"/>
        <v>KRNEMOD4LE080</v>
      </c>
      <c r="C5062" s="41" t="s">
        <v>10149</v>
      </c>
      <c r="D5062" s="42" t="s">
        <v>383</v>
      </c>
      <c r="E5062" s="41" t="s">
        <v>382</v>
      </c>
      <c r="F5062" s="42" t="s">
        <v>383</v>
      </c>
      <c r="G5062" s="42" t="s">
        <v>10142</v>
      </c>
      <c r="H5062" s="42" t="s">
        <v>32</v>
      </c>
      <c r="I5062" s="42" t="s">
        <v>10143</v>
      </c>
      <c r="J5062" s="42" t="s">
        <v>34</v>
      </c>
      <c r="K5062" s="42" t="s">
        <v>35</v>
      </c>
      <c r="L5062" s="37">
        <v>8</v>
      </c>
      <c r="M5062" s="43" t="s">
        <v>36</v>
      </c>
      <c r="N5062" s="43" t="str">
        <f t="shared" si="159"/>
        <v>2373</v>
      </c>
      <c r="O5062" s="84">
        <v>35482.959999999999</v>
      </c>
    </row>
    <row r="5063" spans="1:15" s="22" customFormat="1" ht="11.15" customHeight="1" x14ac:dyDescent="0.2">
      <c r="A5063" s="33" t="s">
        <v>10150</v>
      </c>
      <c r="B5063" s="34" t="str">
        <f t="shared" si="160"/>
        <v>KRNEMOD4LE142</v>
      </c>
      <c r="C5063" s="35" t="s">
        <v>10151</v>
      </c>
      <c r="D5063" s="36" t="s">
        <v>383</v>
      </c>
      <c r="E5063" s="35" t="s">
        <v>382</v>
      </c>
      <c r="F5063" s="36" t="s">
        <v>383</v>
      </c>
      <c r="G5063" s="36" t="s">
        <v>10142</v>
      </c>
      <c r="H5063" s="36" t="s">
        <v>32</v>
      </c>
      <c r="I5063" s="36" t="s">
        <v>10143</v>
      </c>
      <c r="J5063" s="36" t="s">
        <v>34</v>
      </c>
      <c r="K5063" s="36" t="s">
        <v>35</v>
      </c>
      <c r="L5063" s="37">
        <v>3</v>
      </c>
      <c r="M5063" s="38" t="s">
        <v>36</v>
      </c>
      <c r="N5063" s="38" t="str">
        <f t="shared" si="159"/>
        <v>2373</v>
      </c>
      <c r="O5063" s="83">
        <v>35774.800000000003</v>
      </c>
    </row>
    <row r="5064" spans="1:15" s="22" customFormat="1" ht="11.15" customHeight="1" x14ac:dyDescent="0.2">
      <c r="A5064" s="39" t="s">
        <v>10152</v>
      </c>
      <c r="B5064" s="40" t="str">
        <f t="shared" si="160"/>
        <v>F411U2</v>
      </c>
      <c r="C5064" s="41" t="s">
        <v>10153</v>
      </c>
      <c r="D5064" s="42" t="s">
        <v>1548</v>
      </c>
      <c r="E5064" s="41" t="s">
        <v>2686</v>
      </c>
      <c r="F5064" s="42" t="s">
        <v>29</v>
      </c>
      <c r="G5064" s="42" t="s">
        <v>10154</v>
      </c>
      <c r="H5064" s="42" t="s">
        <v>32</v>
      </c>
      <c r="I5064" s="42" t="s">
        <v>10155</v>
      </c>
      <c r="J5064" s="42" t="s">
        <v>34</v>
      </c>
      <c r="K5064" s="42" t="s">
        <v>35</v>
      </c>
      <c r="L5064" s="37">
        <v>0</v>
      </c>
      <c r="M5064" s="43" t="s">
        <v>36</v>
      </c>
      <c r="N5064" s="43" t="str">
        <f t="shared" si="159"/>
        <v>2341</v>
      </c>
      <c r="O5064" s="84">
        <v>6702.92</v>
      </c>
    </row>
    <row r="5065" spans="1:15" s="22" customFormat="1" ht="11.15" customHeight="1" x14ac:dyDescent="0.2">
      <c r="A5065" s="33" t="s">
        <v>10156</v>
      </c>
      <c r="B5065" s="34" t="str">
        <f t="shared" si="160"/>
        <v>F425</v>
      </c>
      <c r="C5065" s="35" t="s">
        <v>10157</v>
      </c>
      <c r="D5065" s="36" t="s">
        <v>1548</v>
      </c>
      <c r="E5065" s="35" t="s">
        <v>2686</v>
      </c>
      <c r="F5065" s="36" t="s">
        <v>29</v>
      </c>
      <c r="G5065" s="36" t="s">
        <v>10154</v>
      </c>
      <c r="H5065" s="36" t="s">
        <v>32</v>
      </c>
      <c r="I5065" s="36" t="s">
        <v>10155</v>
      </c>
      <c r="J5065" s="36" t="s">
        <v>34</v>
      </c>
      <c r="K5065" s="36" t="s">
        <v>35</v>
      </c>
      <c r="L5065" s="37">
        <v>2</v>
      </c>
      <c r="M5065" s="38" t="s">
        <v>36</v>
      </c>
      <c r="N5065" s="38" t="str">
        <f t="shared" si="159"/>
        <v>2341</v>
      </c>
      <c r="O5065" s="83">
        <v>11718.75</v>
      </c>
    </row>
    <row r="5066" spans="1:15" s="22" customFormat="1" ht="11.15" customHeight="1" x14ac:dyDescent="0.2">
      <c r="A5066" s="39" t="s">
        <v>10158</v>
      </c>
      <c r="B5066" s="40" t="str">
        <f t="shared" si="160"/>
        <v>F420</v>
      </c>
      <c r="C5066" s="41" t="s">
        <v>10159</v>
      </c>
      <c r="D5066" s="42" t="s">
        <v>1548</v>
      </c>
      <c r="E5066" s="41" t="s">
        <v>2686</v>
      </c>
      <c r="F5066" s="42" t="s">
        <v>29</v>
      </c>
      <c r="G5066" s="42" t="s">
        <v>10154</v>
      </c>
      <c r="H5066" s="42" t="s">
        <v>32</v>
      </c>
      <c r="I5066" s="42" t="s">
        <v>10155</v>
      </c>
      <c r="J5066" s="42" t="s">
        <v>34</v>
      </c>
      <c r="K5066" s="42" t="s">
        <v>35</v>
      </c>
      <c r="L5066" s="37">
        <v>1</v>
      </c>
      <c r="M5066" s="43" t="s">
        <v>36</v>
      </c>
      <c r="N5066" s="43" t="str">
        <f t="shared" si="159"/>
        <v>2341</v>
      </c>
      <c r="O5066" s="84">
        <v>7200.74</v>
      </c>
    </row>
    <row r="5067" spans="1:15" s="22" customFormat="1" ht="11.15" customHeight="1" x14ac:dyDescent="0.2">
      <c r="A5067" s="33" t="s">
        <v>10160</v>
      </c>
      <c r="B5067" s="34" t="str">
        <f t="shared" si="160"/>
        <v>310353</v>
      </c>
      <c r="C5067" s="35" t="s">
        <v>10161</v>
      </c>
      <c r="D5067" s="36" t="s">
        <v>619</v>
      </c>
      <c r="E5067" s="35" t="s">
        <v>7195</v>
      </c>
      <c r="F5067" s="36" t="s">
        <v>383</v>
      </c>
      <c r="G5067" s="36" t="s">
        <v>10162</v>
      </c>
      <c r="H5067" s="36" t="s">
        <v>32</v>
      </c>
      <c r="I5067" s="36" t="s">
        <v>10163</v>
      </c>
      <c r="J5067" s="36" t="s">
        <v>34</v>
      </c>
      <c r="K5067" s="36" t="s">
        <v>35</v>
      </c>
      <c r="L5067" s="37">
        <v>7</v>
      </c>
      <c r="M5067" s="38" t="s">
        <v>36</v>
      </c>
      <c r="N5067" s="38" t="str">
        <f t="shared" si="159"/>
        <v>1453</v>
      </c>
      <c r="O5067" s="83">
        <v>458497.25</v>
      </c>
    </row>
    <row r="5068" spans="1:15" s="22" customFormat="1" ht="11.15" customHeight="1" x14ac:dyDescent="0.2">
      <c r="A5068" s="39" t="s">
        <v>10164</v>
      </c>
      <c r="B5068" s="40" t="str">
        <f t="shared" si="160"/>
        <v>310382</v>
      </c>
      <c r="C5068" s="41" t="s">
        <v>10165</v>
      </c>
      <c r="D5068" s="42" t="s">
        <v>619</v>
      </c>
      <c r="E5068" s="41" t="s">
        <v>7195</v>
      </c>
      <c r="F5068" s="42" t="s">
        <v>383</v>
      </c>
      <c r="G5068" s="42" t="s">
        <v>10162</v>
      </c>
      <c r="H5068" s="42" t="s">
        <v>32</v>
      </c>
      <c r="I5068" s="42" t="s">
        <v>10163</v>
      </c>
      <c r="J5068" s="42" t="s">
        <v>34</v>
      </c>
      <c r="K5068" s="42" t="s">
        <v>35</v>
      </c>
      <c r="L5068" s="37">
        <v>1</v>
      </c>
      <c r="M5068" s="43" t="s">
        <v>36</v>
      </c>
      <c r="N5068" s="43" t="str">
        <f t="shared" si="159"/>
        <v>1453</v>
      </c>
      <c r="O5068" s="84">
        <v>486361.72</v>
      </c>
    </row>
    <row r="5069" spans="1:15" s="22" customFormat="1" ht="11.15" customHeight="1" x14ac:dyDescent="0.2">
      <c r="A5069" s="33" t="s">
        <v>10166</v>
      </c>
      <c r="B5069" s="34" t="str">
        <f t="shared" si="160"/>
        <v>310356</v>
      </c>
      <c r="C5069" s="35" t="s">
        <v>10167</v>
      </c>
      <c r="D5069" s="36" t="s">
        <v>619</v>
      </c>
      <c r="E5069" s="35" t="s">
        <v>7195</v>
      </c>
      <c r="F5069" s="36" t="s">
        <v>383</v>
      </c>
      <c r="G5069" s="36" t="s">
        <v>10162</v>
      </c>
      <c r="H5069" s="36" t="s">
        <v>32</v>
      </c>
      <c r="I5069" s="36" t="s">
        <v>10163</v>
      </c>
      <c r="J5069" s="36" t="s">
        <v>34</v>
      </c>
      <c r="K5069" s="36" t="s">
        <v>35</v>
      </c>
      <c r="L5069" s="37">
        <v>0</v>
      </c>
      <c r="M5069" s="38" t="s">
        <v>36</v>
      </c>
      <c r="N5069" s="38" t="str">
        <f t="shared" si="159"/>
        <v>1453</v>
      </c>
      <c r="O5069" s="83">
        <v>749336.89</v>
      </c>
    </row>
    <row r="5070" spans="1:15" s="22" customFormat="1" ht="11.15" customHeight="1" x14ac:dyDescent="0.2">
      <c r="A5070" s="39" t="s">
        <v>10168</v>
      </c>
      <c r="B5070" s="40" t="str">
        <f t="shared" si="160"/>
        <v>310380</v>
      </c>
      <c r="C5070" s="41" t="s">
        <v>10169</v>
      </c>
      <c r="D5070" s="42" t="s">
        <v>619</v>
      </c>
      <c r="E5070" s="41" t="s">
        <v>7195</v>
      </c>
      <c r="F5070" s="42" t="s">
        <v>383</v>
      </c>
      <c r="G5070" s="42" t="s">
        <v>10162</v>
      </c>
      <c r="H5070" s="42" t="s">
        <v>32</v>
      </c>
      <c r="I5070" s="42" t="s">
        <v>10163</v>
      </c>
      <c r="J5070" s="42" t="s">
        <v>34</v>
      </c>
      <c r="K5070" s="42" t="s">
        <v>35</v>
      </c>
      <c r="L5070" s="37">
        <v>2</v>
      </c>
      <c r="M5070" s="43" t="s">
        <v>36</v>
      </c>
      <c r="N5070" s="43" t="str">
        <f t="shared" si="159"/>
        <v>1453</v>
      </c>
      <c r="O5070" s="84">
        <v>379970.1</v>
      </c>
    </row>
    <row r="5071" spans="1:15" s="22" customFormat="1" ht="11.15" customHeight="1" x14ac:dyDescent="0.2">
      <c r="A5071" s="33" t="s">
        <v>10170</v>
      </c>
      <c r="B5071" s="34" t="str">
        <f t="shared" si="160"/>
        <v>310363</v>
      </c>
      <c r="C5071" s="35" t="s">
        <v>10171</v>
      </c>
      <c r="D5071" s="36" t="s">
        <v>619</v>
      </c>
      <c r="E5071" s="35" t="s">
        <v>7195</v>
      </c>
      <c r="F5071" s="36" t="s">
        <v>383</v>
      </c>
      <c r="G5071" s="36" t="s">
        <v>10162</v>
      </c>
      <c r="H5071" s="36" t="s">
        <v>32</v>
      </c>
      <c r="I5071" s="36" t="s">
        <v>10163</v>
      </c>
      <c r="J5071" s="36" t="s">
        <v>34</v>
      </c>
      <c r="K5071" s="36" t="s">
        <v>35</v>
      </c>
      <c r="L5071" s="37">
        <v>1</v>
      </c>
      <c r="M5071" s="38" t="s">
        <v>36</v>
      </c>
      <c r="N5071" s="38" t="str">
        <f t="shared" si="159"/>
        <v>1453</v>
      </c>
      <c r="O5071" s="83">
        <v>868864.93</v>
      </c>
    </row>
    <row r="5072" spans="1:15" s="22" customFormat="1" ht="11.15" customHeight="1" x14ac:dyDescent="0.2">
      <c r="A5072" s="39" t="s">
        <v>10172</v>
      </c>
      <c r="B5072" s="40" t="str">
        <f t="shared" si="160"/>
        <v>310378</v>
      </c>
      <c r="C5072" s="41" t="s">
        <v>10173</v>
      </c>
      <c r="D5072" s="42" t="s">
        <v>619</v>
      </c>
      <c r="E5072" s="41" t="s">
        <v>7195</v>
      </c>
      <c r="F5072" s="42" t="s">
        <v>383</v>
      </c>
      <c r="G5072" s="42" t="s">
        <v>10162</v>
      </c>
      <c r="H5072" s="42" t="s">
        <v>32</v>
      </c>
      <c r="I5072" s="42" t="s">
        <v>10163</v>
      </c>
      <c r="J5072" s="42" t="s">
        <v>34</v>
      </c>
      <c r="K5072" s="42" t="s">
        <v>35</v>
      </c>
      <c r="L5072" s="37">
        <v>1</v>
      </c>
      <c r="M5072" s="43" t="s">
        <v>36</v>
      </c>
      <c r="N5072" s="43" t="str">
        <f t="shared" si="159"/>
        <v>1453</v>
      </c>
      <c r="O5072" s="84" t="s">
        <v>10174</v>
      </c>
    </row>
    <row r="5073" spans="1:15" s="22" customFormat="1" ht="11.15" customHeight="1" x14ac:dyDescent="0.2">
      <c r="A5073" s="33" t="s">
        <v>10175</v>
      </c>
      <c r="B5073" s="34" t="str">
        <f t="shared" si="160"/>
        <v>310775</v>
      </c>
      <c r="C5073" s="35" t="s">
        <v>10176</v>
      </c>
      <c r="D5073" s="36" t="s">
        <v>619</v>
      </c>
      <c r="E5073" s="35" t="s">
        <v>7195</v>
      </c>
      <c r="F5073" s="36" t="s">
        <v>383</v>
      </c>
      <c r="G5073" s="36" t="s">
        <v>10162</v>
      </c>
      <c r="H5073" s="36" t="s">
        <v>43</v>
      </c>
      <c r="I5073" s="36" t="s">
        <v>10163</v>
      </c>
      <c r="J5073" s="36" t="s">
        <v>34</v>
      </c>
      <c r="K5073" s="36" t="s">
        <v>35</v>
      </c>
      <c r="L5073" s="37">
        <v>2</v>
      </c>
      <c r="M5073" s="38" t="s">
        <v>36</v>
      </c>
      <c r="N5073" s="38" t="str">
        <f t="shared" si="159"/>
        <v>1453</v>
      </c>
      <c r="O5073" s="83">
        <v>209307.14</v>
      </c>
    </row>
    <row r="5074" spans="1:15" s="22" customFormat="1" ht="11.15" customHeight="1" x14ac:dyDescent="0.2">
      <c r="A5074" s="39" t="s">
        <v>10177</v>
      </c>
      <c r="B5074" s="40" t="str">
        <f t="shared" si="160"/>
        <v>310860</v>
      </c>
      <c r="C5074" s="41" t="s">
        <v>10178</v>
      </c>
      <c r="D5074" s="42" t="s">
        <v>619</v>
      </c>
      <c r="E5074" s="41" t="s">
        <v>7195</v>
      </c>
      <c r="F5074" s="42" t="s">
        <v>383</v>
      </c>
      <c r="G5074" s="42" t="s">
        <v>10162</v>
      </c>
      <c r="H5074" s="42" t="s">
        <v>43</v>
      </c>
      <c r="I5074" s="42" t="s">
        <v>10163</v>
      </c>
      <c r="J5074" s="42" t="s">
        <v>34</v>
      </c>
      <c r="K5074" s="42" t="s">
        <v>35</v>
      </c>
      <c r="L5074" s="37">
        <v>1</v>
      </c>
      <c r="M5074" s="43" t="s">
        <v>36</v>
      </c>
      <c r="N5074" s="43" t="str">
        <f t="shared" si="159"/>
        <v>1453</v>
      </c>
      <c r="O5074" s="84">
        <v>31806.48</v>
      </c>
    </row>
    <row r="5075" spans="1:15" s="22" customFormat="1" ht="11.15" customHeight="1" x14ac:dyDescent="0.2">
      <c r="A5075" s="33" t="s">
        <v>10179</v>
      </c>
      <c r="B5075" s="34" t="str">
        <f t="shared" si="160"/>
        <v>310461</v>
      </c>
      <c r="C5075" s="35" t="s">
        <v>10180</v>
      </c>
      <c r="D5075" s="36" t="s">
        <v>619</v>
      </c>
      <c r="E5075" s="35" t="s">
        <v>7195</v>
      </c>
      <c r="F5075" s="36" t="s">
        <v>383</v>
      </c>
      <c r="G5075" s="36" t="s">
        <v>10181</v>
      </c>
      <c r="H5075" s="36" t="s">
        <v>32</v>
      </c>
      <c r="I5075" s="36" t="s">
        <v>10182</v>
      </c>
      <c r="J5075" s="36" t="s">
        <v>34</v>
      </c>
      <c r="K5075" s="36" t="s">
        <v>35</v>
      </c>
      <c r="L5075" s="37">
        <v>7</v>
      </c>
      <c r="M5075" s="38" t="s">
        <v>36</v>
      </c>
      <c r="N5075" s="38" t="str">
        <f t="shared" si="159"/>
        <v>1454</v>
      </c>
      <c r="O5075" s="83">
        <v>1936436.29</v>
      </c>
    </row>
    <row r="5076" spans="1:15" s="22" customFormat="1" ht="11.15" customHeight="1" x14ac:dyDescent="0.2">
      <c r="A5076" s="39" t="s">
        <v>10183</v>
      </c>
      <c r="B5076" s="40" t="str">
        <f t="shared" si="160"/>
        <v>310480</v>
      </c>
      <c r="C5076" s="41" t="s">
        <v>10184</v>
      </c>
      <c r="D5076" s="42" t="s">
        <v>619</v>
      </c>
      <c r="E5076" s="41" t="s">
        <v>7195</v>
      </c>
      <c r="F5076" s="42" t="s">
        <v>383</v>
      </c>
      <c r="G5076" s="42" t="s">
        <v>10181</v>
      </c>
      <c r="H5076" s="42" t="s">
        <v>32</v>
      </c>
      <c r="I5076" s="42" t="s">
        <v>10182</v>
      </c>
      <c r="J5076" s="42" t="s">
        <v>34</v>
      </c>
      <c r="K5076" s="42" t="s">
        <v>35</v>
      </c>
      <c r="L5076" s="37">
        <v>5</v>
      </c>
      <c r="M5076" s="43" t="s">
        <v>36</v>
      </c>
      <c r="N5076" s="43" t="str">
        <f t="shared" si="159"/>
        <v>1454</v>
      </c>
      <c r="O5076" s="84">
        <v>4258001.41</v>
      </c>
    </row>
    <row r="5077" spans="1:15" s="22" customFormat="1" ht="11.15" customHeight="1" x14ac:dyDescent="0.2">
      <c r="A5077" s="33" t="s">
        <v>10185</v>
      </c>
      <c r="B5077" s="34" t="str">
        <f t="shared" si="160"/>
        <v>310464</v>
      </c>
      <c r="C5077" s="35" t="s">
        <v>10186</v>
      </c>
      <c r="D5077" s="36" t="s">
        <v>619</v>
      </c>
      <c r="E5077" s="35" t="s">
        <v>7195</v>
      </c>
      <c r="F5077" s="36" t="s">
        <v>383</v>
      </c>
      <c r="G5077" s="36" t="s">
        <v>10181</v>
      </c>
      <c r="H5077" s="36" t="s">
        <v>32</v>
      </c>
      <c r="I5077" s="36" t="s">
        <v>10182</v>
      </c>
      <c r="J5077" s="36" t="s">
        <v>34</v>
      </c>
      <c r="K5077" s="36" t="s">
        <v>35</v>
      </c>
      <c r="L5077" s="37">
        <v>5</v>
      </c>
      <c r="M5077" s="38" t="s">
        <v>36</v>
      </c>
      <c r="N5077" s="38" t="str">
        <f t="shared" si="159"/>
        <v>1454</v>
      </c>
      <c r="O5077" s="83">
        <v>2881823.51</v>
      </c>
    </row>
    <row r="5078" spans="1:15" s="22" customFormat="1" ht="11.15" customHeight="1" x14ac:dyDescent="0.2">
      <c r="A5078" s="39" t="s">
        <v>10187</v>
      </c>
      <c r="B5078" s="40" t="str">
        <f t="shared" si="160"/>
        <v>310855</v>
      </c>
      <c r="C5078" s="41" t="s">
        <v>10188</v>
      </c>
      <c r="D5078" s="42" t="s">
        <v>619</v>
      </c>
      <c r="E5078" s="41" t="s">
        <v>7195</v>
      </c>
      <c r="F5078" s="42" t="s">
        <v>383</v>
      </c>
      <c r="G5078" s="42" t="s">
        <v>10181</v>
      </c>
      <c r="H5078" s="42" t="s">
        <v>43</v>
      </c>
      <c r="I5078" s="42" t="s">
        <v>10182</v>
      </c>
      <c r="J5078" s="42" t="s">
        <v>34</v>
      </c>
      <c r="K5078" s="42" t="s">
        <v>10189</v>
      </c>
      <c r="L5078" s="37">
        <v>60</v>
      </c>
      <c r="M5078" s="43" t="s">
        <v>36</v>
      </c>
      <c r="N5078" s="43" t="str">
        <f t="shared" si="159"/>
        <v>1454</v>
      </c>
      <c r="O5078" s="84">
        <v>483443.34</v>
      </c>
    </row>
    <row r="5079" spans="1:15" s="22" customFormat="1" ht="11.15" customHeight="1" x14ac:dyDescent="0.2">
      <c r="A5079" s="33" t="s">
        <v>10190</v>
      </c>
      <c r="B5079" s="34" t="str">
        <f t="shared" si="160"/>
        <v>310417</v>
      </c>
      <c r="C5079" s="35" t="s">
        <v>10191</v>
      </c>
      <c r="D5079" s="36" t="s">
        <v>619</v>
      </c>
      <c r="E5079" s="35" t="s">
        <v>7195</v>
      </c>
      <c r="F5079" s="36" t="s">
        <v>383</v>
      </c>
      <c r="G5079" s="36" t="s">
        <v>10181</v>
      </c>
      <c r="H5079" s="36" t="s">
        <v>32</v>
      </c>
      <c r="I5079" s="36" t="s">
        <v>10182</v>
      </c>
      <c r="J5079" s="36" t="s">
        <v>34</v>
      </c>
      <c r="K5079" s="36" t="s">
        <v>35</v>
      </c>
      <c r="L5079" s="37">
        <v>1</v>
      </c>
      <c r="M5079" s="38" t="s">
        <v>36</v>
      </c>
      <c r="N5079" s="38" t="str">
        <f t="shared" si="159"/>
        <v>1454</v>
      </c>
      <c r="O5079" s="83">
        <v>5105598.8600000003</v>
      </c>
    </row>
    <row r="5080" spans="1:15" s="22" customFormat="1" ht="11.15" customHeight="1" x14ac:dyDescent="0.2">
      <c r="A5080" s="39" t="s">
        <v>10192</v>
      </c>
      <c r="B5080" s="40" t="str">
        <f t="shared" si="160"/>
        <v>310463</v>
      </c>
      <c r="C5080" s="41" t="s">
        <v>10193</v>
      </c>
      <c r="D5080" s="42" t="s">
        <v>619</v>
      </c>
      <c r="E5080" s="41" t="s">
        <v>7195</v>
      </c>
      <c r="F5080" s="42" t="s">
        <v>383</v>
      </c>
      <c r="G5080" s="42" t="s">
        <v>10181</v>
      </c>
      <c r="H5080" s="42" t="s">
        <v>32</v>
      </c>
      <c r="I5080" s="42" t="s">
        <v>10182</v>
      </c>
      <c r="J5080" s="42" t="s">
        <v>34</v>
      </c>
      <c r="K5080" s="42" t="s">
        <v>35</v>
      </c>
      <c r="L5080" s="37">
        <v>3</v>
      </c>
      <c r="M5080" s="43" t="s">
        <v>36</v>
      </c>
      <c r="N5080" s="43" t="str">
        <f t="shared" si="159"/>
        <v>1454</v>
      </c>
      <c r="O5080" s="84">
        <v>2664327.4</v>
      </c>
    </row>
    <row r="5081" spans="1:15" s="22" customFormat="1" ht="11.15" customHeight="1" x14ac:dyDescent="0.2">
      <c r="A5081" s="33" t="s">
        <v>10194</v>
      </c>
      <c r="B5081" s="34" t="str">
        <f t="shared" si="160"/>
        <v>310876</v>
      </c>
      <c r="C5081" s="35" t="s">
        <v>10195</v>
      </c>
      <c r="D5081" s="36" t="s">
        <v>619</v>
      </c>
      <c r="E5081" s="35" t="s">
        <v>7195</v>
      </c>
      <c r="F5081" s="36" t="s">
        <v>383</v>
      </c>
      <c r="G5081" s="36" t="s">
        <v>10181</v>
      </c>
      <c r="H5081" s="36" t="s">
        <v>43</v>
      </c>
      <c r="I5081" s="36" t="s">
        <v>10182</v>
      </c>
      <c r="J5081" s="36" t="s">
        <v>34</v>
      </c>
      <c r="K5081" s="36" t="s">
        <v>35</v>
      </c>
      <c r="L5081" s="37">
        <v>30</v>
      </c>
      <c r="M5081" s="38" t="s">
        <v>36</v>
      </c>
      <c r="N5081" s="38" t="str">
        <f t="shared" si="159"/>
        <v>1454</v>
      </c>
      <c r="O5081" s="83">
        <v>269246.83</v>
      </c>
    </row>
    <row r="5082" spans="1:15" s="22" customFormat="1" ht="11.15" customHeight="1" x14ac:dyDescent="0.2">
      <c r="A5082" s="39" t="s">
        <v>10196</v>
      </c>
      <c r="B5082" s="40" t="str">
        <f t="shared" si="160"/>
        <v>310418</v>
      </c>
      <c r="C5082" s="41" t="s">
        <v>10197</v>
      </c>
      <c r="D5082" s="42" t="s">
        <v>619</v>
      </c>
      <c r="E5082" s="41" t="s">
        <v>7195</v>
      </c>
      <c r="F5082" s="42" t="s">
        <v>383</v>
      </c>
      <c r="G5082" s="42" t="s">
        <v>10181</v>
      </c>
      <c r="H5082" s="42" t="s">
        <v>32</v>
      </c>
      <c r="I5082" s="42" t="s">
        <v>10182</v>
      </c>
      <c r="J5082" s="42" t="s">
        <v>34</v>
      </c>
      <c r="K5082" s="42" t="s">
        <v>35</v>
      </c>
      <c r="L5082" s="37">
        <v>3</v>
      </c>
      <c r="M5082" s="43" t="s">
        <v>36</v>
      </c>
      <c r="N5082" s="43" t="str">
        <f t="shared" si="159"/>
        <v>1454</v>
      </c>
      <c r="O5082" s="84">
        <v>4041928.35</v>
      </c>
    </row>
    <row r="5083" spans="1:15" s="22" customFormat="1" ht="11.15" customHeight="1" x14ac:dyDescent="0.2">
      <c r="A5083" s="33" t="s">
        <v>10198</v>
      </c>
      <c r="B5083" s="34" t="str">
        <f t="shared" si="160"/>
        <v>310472</v>
      </c>
      <c r="C5083" s="35" t="s">
        <v>10199</v>
      </c>
      <c r="D5083" s="36" t="s">
        <v>619</v>
      </c>
      <c r="E5083" s="35" t="s">
        <v>7195</v>
      </c>
      <c r="F5083" s="36" t="s">
        <v>383</v>
      </c>
      <c r="G5083" s="36" t="s">
        <v>10181</v>
      </c>
      <c r="H5083" s="36" t="s">
        <v>32</v>
      </c>
      <c r="I5083" s="36" t="s">
        <v>10182</v>
      </c>
      <c r="J5083" s="36" t="s">
        <v>34</v>
      </c>
      <c r="K5083" s="36" t="s">
        <v>35</v>
      </c>
      <c r="L5083" s="37">
        <v>3</v>
      </c>
      <c r="M5083" s="38" t="s">
        <v>36</v>
      </c>
      <c r="N5083" s="38" t="str">
        <f t="shared" si="159"/>
        <v>1454</v>
      </c>
      <c r="O5083" s="83">
        <v>1502713.76</v>
      </c>
    </row>
    <row r="5084" spans="1:15" s="22" customFormat="1" ht="11.15" customHeight="1" x14ac:dyDescent="0.2">
      <c r="A5084" s="39" t="s">
        <v>10200</v>
      </c>
      <c r="B5084" s="40" t="str">
        <f t="shared" si="160"/>
        <v>310818</v>
      </c>
      <c r="C5084" s="41" t="s">
        <v>10201</v>
      </c>
      <c r="D5084" s="42" t="s">
        <v>619</v>
      </c>
      <c r="E5084" s="41" t="s">
        <v>7195</v>
      </c>
      <c r="F5084" s="42" t="s">
        <v>383</v>
      </c>
      <c r="G5084" s="42" t="s">
        <v>10181</v>
      </c>
      <c r="H5084" s="42" t="s">
        <v>43</v>
      </c>
      <c r="I5084" s="42" t="s">
        <v>10182</v>
      </c>
      <c r="J5084" s="42" t="s">
        <v>34</v>
      </c>
      <c r="K5084" s="42" t="s">
        <v>35</v>
      </c>
      <c r="L5084" s="37">
        <v>4</v>
      </c>
      <c r="M5084" s="43" t="s">
        <v>36</v>
      </c>
      <c r="N5084" s="43" t="str">
        <f t="shared" si="159"/>
        <v>1454</v>
      </c>
      <c r="O5084" s="84">
        <v>1426861.5</v>
      </c>
    </row>
    <row r="5085" spans="1:15" s="22" customFormat="1" ht="11.15" customHeight="1" x14ac:dyDescent="0.2">
      <c r="A5085" s="33" t="s">
        <v>10202</v>
      </c>
      <c r="B5085" s="34" t="str">
        <f t="shared" si="160"/>
        <v>310460</v>
      </c>
      <c r="C5085" s="35" t="s">
        <v>10203</v>
      </c>
      <c r="D5085" s="36" t="s">
        <v>619</v>
      </c>
      <c r="E5085" s="35" t="s">
        <v>7195</v>
      </c>
      <c r="F5085" s="36" t="s">
        <v>383</v>
      </c>
      <c r="G5085" s="36" t="s">
        <v>10181</v>
      </c>
      <c r="H5085" s="36" t="s">
        <v>32</v>
      </c>
      <c r="I5085" s="36" t="s">
        <v>10182</v>
      </c>
      <c r="J5085" s="36" t="s">
        <v>34</v>
      </c>
      <c r="K5085" s="36" t="s">
        <v>35</v>
      </c>
      <c r="L5085" s="37">
        <v>2</v>
      </c>
      <c r="M5085" s="38" t="s">
        <v>36</v>
      </c>
      <c r="N5085" s="38" t="str">
        <f t="shared" si="159"/>
        <v>1454</v>
      </c>
      <c r="O5085" s="83">
        <v>1890271.43</v>
      </c>
    </row>
    <row r="5086" spans="1:15" s="22" customFormat="1" ht="11.15" customHeight="1" x14ac:dyDescent="0.2">
      <c r="A5086" s="39" t="s">
        <v>10204</v>
      </c>
      <c r="B5086" s="40" t="str">
        <f t="shared" si="160"/>
        <v>310991A</v>
      </c>
      <c r="C5086" s="41" t="s">
        <v>10205</v>
      </c>
      <c r="D5086" s="42" t="s">
        <v>619</v>
      </c>
      <c r="E5086" s="41" t="s">
        <v>7195</v>
      </c>
      <c r="F5086" s="42" t="s">
        <v>383</v>
      </c>
      <c r="G5086" s="42" t="s">
        <v>10181</v>
      </c>
      <c r="H5086" s="42" t="s">
        <v>43</v>
      </c>
      <c r="I5086" s="42" t="s">
        <v>10182</v>
      </c>
      <c r="J5086" s="42" t="s">
        <v>34</v>
      </c>
      <c r="K5086" s="42" t="s">
        <v>35</v>
      </c>
      <c r="L5086" s="37">
        <v>0</v>
      </c>
      <c r="M5086" s="43" t="s">
        <v>36</v>
      </c>
      <c r="N5086" s="43" t="str">
        <f t="shared" si="159"/>
        <v>1454</v>
      </c>
      <c r="O5086" s="84">
        <v>5942.08</v>
      </c>
    </row>
    <row r="5087" spans="1:15" s="22" customFormat="1" ht="11.15" customHeight="1" x14ac:dyDescent="0.2">
      <c r="A5087" s="33" t="s">
        <v>10206</v>
      </c>
      <c r="B5087" s="34" t="str">
        <f t="shared" si="160"/>
        <v>310408</v>
      </c>
      <c r="C5087" s="35" t="s">
        <v>10207</v>
      </c>
      <c r="D5087" s="36" t="s">
        <v>619</v>
      </c>
      <c r="E5087" s="35" t="s">
        <v>7195</v>
      </c>
      <c r="F5087" s="36" t="s">
        <v>383</v>
      </c>
      <c r="G5087" s="36" t="s">
        <v>10181</v>
      </c>
      <c r="H5087" s="36" t="s">
        <v>32</v>
      </c>
      <c r="I5087" s="36" t="s">
        <v>10182</v>
      </c>
      <c r="J5087" s="36" t="s">
        <v>34</v>
      </c>
      <c r="K5087" s="36" t="s">
        <v>35</v>
      </c>
      <c r="L5087" s="37">
        <v>3</v>
      </c>
      <c r="M5087" s="38" t="s">
        <v>36</v>
      </c>
      <c r="N5087" s="38" t="str">
        <f t="shared" si="159"/>
        <v>1454</v>
      </c>
      <c r="O5087" s="83">
        <v>2825781.61</v>
      </c>
    </row>
    <row r="5088" spans="1:15" s="22" customFormat="1" ht="11.15" customHeight="1" x14ac:dyDescent="0.2">
      <c r="A5088" s="39" t="s">
        <v>10208</v>
      </c>
      <c r="B5088" s="40" t="str">
        <f t="shared" si="160"/>
        <v>310473</v>
      </c>
      <c r="C5088" s="41" t="s">
        <v>10209</v>
      </c>
      <c r="D5088" s="42" t="s">
        <v>619</v>
      </c>
      <c r="E5088" s="41" t="s">
        <v>7195</v>
      </c>
      <c r="F5088" s="42" t="s">
        <v>383</v>
      </c>
      <c r="G5088" s="42" t="s">
        <v>10181</v>
      </c>
      <c r="H5088" s="42" t="s">
        <v>32</v>
      </c>
      <c r="I5088" s="42" t="s">
        <v>10182</v>
      </c>
      <c r="J5088" s="42" t="s">
        <v>34</v>
      </c>
      <c r="K5088" s="42" t="s">
        <v>35</v>
      </c>
      <c r="L5088" s="37">
        <v>2</v>
      </c>
      <c r="M5088" s="43" t="s">
        <v>36</v>
      </c>
      <c r="N5088" s="43" t="str">
        <f t="shared" si="159"/>
        <v>1454</v>
      </c>
      <c r="O5088" s="84">
        <v>2051399.31</v>
      </c>
    </row>
    <row r="5089" spans="1:15" s="22" customFormat="1" ht="11.15" customHeight="1" x14ac:dyDescent="0.2">
      <c r="A5089" s="33" t="s">
        <v>10210</v>
      </c>
      <c r="B5089" s="34" t="str">
        <f t="shared" si="160"/>
        <v>310459</v>
      </c>
      <c r="C5089" s="35" t="s">
        <v>10211</v>
      </c>
      <c r="D5089" s="36" t="s">
        <v>619</v>
      </c>
      <c r="E5089" s="35" t="s">
        <v>7195</v>
      </c>
      <c r="F5089" s="36" t="s">
        <v>383</v>
      </c>
      <c r="G5089" s="36" t="s">
        <v>10181</v>
      </c>
      <c r="H5089" s="36" t="s">
        <v>32</v>
      </c>
      <c r="I5089" s="36" t="s">
        <v>10182</v>
      </c>
      <c r="J5089" s="36" t="s">
        <v>34</v>
      </c>
      <c r="K5089" s="36" t="s">
        <v>35</v>
      </c>
      <c r="L5089" s="37">
        <v>1</v>
      </c>
      <c r="M5089" s="38" t="s">
        <v>36</v>
      </c>
      <c r="N5089" s="38" t="str">
        <f t="shared" si="159"/>
        <v>1454</v>
      </c>
      <c r="O5089" s="83">
        <v>1381050.62</v>
      </c>
    </row>
    <row r="5090" spans="1:15" s="22" customFormat="1" ht="11.15" customHeight="1" x14ac:dyDescent="0.2">
      <c r="A5090" s="39" t="s">
        <v>10212</v>
      </c>
      <c r="B5090" s="40" t="str">
        <f t="shared" si="160"/>
        <v>310675</v>
      </c>
      <c r="C5090" s="41" t="s">
        <v>10213</v>
      </c>
      <c r="D5090" s="42" t="s">
        <v>619</v>
      </c>
      <c r="E5090" s="41" t="s">
        <v>7195</v>
      </c>
      <c r="F5090" s="42" t="s">
        <v>383</v>
      </c>
      <c r="G5090" s="42" t="s">
        <v>10181</v>
      </c>
      <c r="H5090" s="42" t="s">
        <v>43</v>
      </c>
      <c r="I5090" s="42" t="s">
        <v>10182</v>
      </c>
      <c r="J5090" s="42" t="s">
        <v>34</v>
      </c>
      <c r="K5090" s="42" t="s">
        <v>35</v>
      </c>
      <c r="L5090" s="37">
        <v>3</v>
      </c>
      <c r="M5090" s="43" t="s">
        <v>36</v>
      </c>
      <c r="N5090" s="43" t="str">
        <f t="shared" si="159"/>
        <v>1454</v>
      </c>
      <c r="O5090" s="84">
        <v>1210463.1000000001</v>
      </c>
    </row>
    <row r="5091" spans="1:15" s="22" customFormat="1" ht="11.15" customHeight="1" x14ac:dyDescent="0.2">
      <c r="A5091" s="33" t="s">
        <v>10214</v>
      </c>
      <c r="B5091" s="34" t="str">
        <f t="shared" si="160"/>
        <v>310462</v>
      </c>
      <c r="C5091" s="35" t="s">
        <v>10215</v>
      </c>
      <c r="D5091" s="36" t="s">
        <v>619</v>
      </c>
      <c r="E5091" s="35" t="s">
        <v>7195</v>
      </c>
      <c r="F5091" s="36" t="s">
        <v>383</v>
      </c>
      <c r="G5091" s="36" t="s">
        <v>10181</v>
      </c>
      <c r="H5091" s="36" t="s">
        <v>32</v>
      </c>
      <c r="I5091" s="36" t="s">
        <v>10182</v>
      </c>
      <c r="J5091" s="36" t="s">
        <v>34</v>
      </c>
      <c r="K5091" s="36" t="s">
        <v>35</v>
      </c>
      <c r="L5091" s="37">
        <v>1</v>
      </c>
      <c r="M5091" s="38" t="s">
        <v>36</v>
      </c>
      <c r="N5091" s="38" t="str">
        <f t="shared" si="159"/>
        <v>1454</v>
      </c>
      <c r="O5091" s="83">
        <v>2483080.65</v>
      </c>
    </row>
    <row r="5092" spans="1:15" s="22" customFormat="1" ht="11.15" customHeight="1" x14ac:dyDescent="0.2">
      <c r="A5092" s="39" t="s">
        <v>10216</v>
      </c>
      <c r="B5092" s="40" t="str">
        <f t="shared" si="160"/>
        <v>310873</v>
      </c>
      <c r="C5092" s="41" t="s">
        <v>10217</v>
      </c>
      <c r="D5092" s="42" t="s">
        <v>619</v>
      </c>
      <c r="E5092" s="41" t="s">
        <v>7195</v>
      </c>
      <c r="F5092" s="42" t="s">
        <v>383</v>
      </c>
      <c r="G5092" s="42" t="s">
        <v>10181</v>
      </c>
      <c r="H5092" s="42" t="s">
        <v>43</v>
      </c>
      <c r="I5092" s="42" t="s">
        <v>10182</v>
      </c>
      <c r="J5092" s="42" t="s">
        <v>34</v>
      </c>
      <c r="K5092" s="42" t="s">
        <v>35</v>
      </c>
      <c r="L5092" s="37">
        <v>0</v>
      </c>
      <c r="M5092" s="43" t="s">
        <v>36</v>
      </c>
      <c r="N5092" s="43" t="str">
        <f t="shared" si="159"/>
        <v>1454</v>
      </c>
      <c r="O5092" s="84">
        <v>266696.84999999998</v>
      </c>
    </row>
    <row r="5093" spans="1:15" s="22" customFormat="1" ht="11.15" customHeight="1" x14ac:dyDescent="0.2">
      <c r="A5093" s="33" t="s">
        <v>10218</v>
      </c>
      <c r="B5093" s="34" t="str">
        <f t="shared" si="160"/>
        <v>310415</v>
      </c>
      <c r="C5093" s="35" t="s">
        <v>10219</v>
      </c>
      <c r="D5093" s="36" t="s">
        <v>619</v>
      </c>
      <c r="E5093" s="35" t="s">
        <v>7195</v>
      </c>
      <c r="F5093" s="36" t="s">
        <v>383</v>
      </c>
      <c r="G5093" s="36" t="s">
        <v>10181</v>
      </c>
      <c r="H5093" s="36" t="s">
        <v>32</v>
      </c>
      <c r="I5093" s="36" t="s">
        <v>10182</v>
      </c>
      <c r="J5093" s="36" t="s">
        <v>34</v>
      </c>
      <c r="K5093" s="36" t="s">
        <v>35</v>
      </c>
      <c r="L5093" s="37">
        <v>1</v>
      </c>
      <c r="M5093" s="38" t="s">
        <v>36</v>
      </c>
      <c r="N5093" s="38" t="str">
        <f t="shared" si="159"/>
        <v>1454</v>
      </c>
      <c r="O5093" s="83">
        <v>3930057.01</v>
      </c>
    </row>
    <row r="5094" spans="1:15" s="22" customFormat="1" ht="11.15" customHeight="1" x14ac:dyDescent="0.2">
      <c r="A5094" s="39" t="s">
        <v>10220</v>
      </c>
      <c r="B5094" s="40" t="str">
        <f t="shared" si="160"/>
        <v>310419</v>
      </c>
      <c r="C5094" s="41" t="s">
        <v>10221</v>
      </c>
      <c r="D5094" s="42" t="s">
        <v>619</v>
      </c>
      <c r="E5094" s="41" t="s">
        <v>7195</v>
      </c>
      <c r="F5094" s="42" t="s">
        <v>383</v>
      </c>
      <c r="G5094" s="42" t="s">
        <v>10181</v>
      </c>
      <c r="H5094" s="42" t="s">
        <v>32</v>
      </c>
      <c r="I5094" s="42" t="s">
        <v>10182</v>
      </c>
      <c r="J5094" s="42" t="s">
        <v>34</v>
      </c>
      <c r="K5094" s="42" t="s">
        <v>35</v>
      </c>
      <c r="L5094" s="37">
        <v>0</v>
      </c>
      <c r="M5094" s="43" t="s">
        <v>36</v>
      </c>
      <c r="N5094" s="43" t="str">
        <f t="shared" si="159"/>
        <v>1454</v>
      </c>
      <c r="O5094" s="84">
        <v>4168751.82</v>
      </c>
    </row>
    <row r="5095" spans="1:15" s="22" customFormat="1" ht="11.15" customHeight="1" x14ac:dyDescent="0.2">
      <c r="A5095" s="33" t="s">
        <v>10222</v>
      </c>
      <c r="B5095" s="34" t="str">
        <f t="shared" si="160"/>
        <v>310678</v>
      </c>
      <c r="C5095" s="35" t="s">
        <v>10223</v>
      </c>
      <c r="D5095" s="36" t="s">
        <v>619</v>
      </c>
      <c r="E5095" s="35" t="s">
        <v>7195</v>
      </c>
      <c r="F5095" s="36" t="s">
        <v>383</v>
      </c>
      <c r="G5095" s="36" t="s">
        <v>10181</v>
      </c>
      <c r="H5095" s="36" t="s">
        <v>43</v>
      </c>
      <c r="I5095" s="36" t="s">
        <v>10182</v>
      </c>
      <c r="J5095" s="36" t="s">
        <v>34</v>
      </c>
      <c r="K5095" s="36" t="s">
        <v>35</v>
      </c>
      <c r="L5095" s="37">
        <v>8</v>
      </c>
      <c r="M5095" s="38" t="s">
        <v>36</v>
      </c>
      <c r="N5095" s="38" t="str">
        <f t="shared" si="159"/>
        <v>1454</v>
      </c>
      <c r="O5095" s="83">
        <v>328178.37</v>
      </c>
    </row>
    <row r="5096" spans="1:15" s="22" customFormat="1" ht="11.15" customHeight="1" x14ac:dyDescent="0.2">
      <c r="A5096" s="39" t="s">
        <v>10224</v>
      </c>
      <c r="B5096" s="40" t="str">
        <f t="shared" si="160"/>
        <v>310434</v>
      </c>
      <c r="C5096" s="41" t="s">
        <v>10225</v>
      </c>
      <c r="D5096" s="42" t="s">
        <v>619</v>
      </c>
      <c r="E5096" s="41" t="s">
        <v>7195</v>
      </c>
      <c r="F5096" s="42" t="s">
        <v>383</v>
      </c>
      <c r="G5096" s="42" t="s">
        <v>10181</v>
      </c>
      <c r="H5096" s="42" t="s">
        <v>32</v>
      </c>
      <c r="I5096" s="42" t="s">
        <v>10182</v>
      </c>
      <c r="J5096" s="42" t="s">
        <v>34</v>
      </c>
      <c r="K5096" s="42" t="s">
        <v>35</v>
      </c>
      <c r="L5096" s="37">
        <v>2</v>
      </c>
      <c r="M5096" s="43" t="s">
        <v>36</v>
      </c>
      <c r="N5096" s="43" t="str">
        <f t="shared" si="159"/>
        <v>1454</v>
      </c>
      <c r="O5096" s="84">
        <v>1610175.03</v>
      </c>
    </row>
    <row r="5097" spans="1:15" s="22" customFormat="1" ht="11.15" customHeight="1" x14ac:dyDescent="0.2">
      <c r="A5097" s="33" t="s">
        <v>10226</v>
      </c>
      <c r="B5097" s="34" t="str">
        <f t="shared" si="160"/>
        <v>310421</v>
      </c>
      <c r="C5097" s="35" t="s">
        <v>10227</v>
      </c>
      <c r="D5097" s="36" t="s">
        <v>619</v>
      </c>
      <c r="E5097" s="35" t="s">
        <v>7195</v>
      </c>
      <c r="F5097" s="36" t="s">
        <v>383</v>
      </c>
      <c r="G5097" s="36" t="s">
        <v>10181</v>
      </c>
      <c r="H5097" s="36" t="s">
        <v>32</v>
      </c>
      <c r="I5097" s="36" t="s">
        <v>10182</v>
      </c>
      <c r="J5097" s="36" t="s">
        <v>34</v>
      </c>
      <c r="K5097" s="36" t="s">
        <v>35</v>
      </c>
      <c r="L5097" s="37">
        <v>1</v>
      </c>
      <c r="M5097" s="38" t="s">
        <v>36</v>
      </c>
      <c r="N5097" s="38" t="str">
        <f t="shared" si="159"/>
        <v>1454</v>
      </c>
      <c r="O5097" s="83">
        <v>1206332.44</v>
      </c>
    </row>
    <row r="5098" spans="1:15" s="22" customFormat="1" ht="11.15" customHeight="1" x14ac:dyDescent="0.2">
      <c r="A5098" s="39" t="s">
        <v>10228</v>
      </c>
      <c r="B5098" s="40" t="str">
        <f t="shared" si="160"/>
        <v>310764</v>
      </c>
      <c r="C5098" s="41" t="s">
        <v>10229</v>
      </c>
      <c r="D5098" s="42" t="s">
        <v>619</v>
      </c>
      <c r="E5098" s="41" t="s">
        <v>7195</v>
      </c>
      <c r="F5098" s="42" t="s">
        <v>383</v>
      </c>
      <c r="G5098" s="42" t="s">
        <v>10181</v>
      </c>
      <c r="H5098" s="42" t="s">
        <v>43</v>
      </c>
      <c r="I5098" s="42" t="s">
        <v>10182</v>
      </c>
      <c r="J5098" s="42" t="s">
        <v>34</v>
      </c>
      <c r="K5098" s="42" t="s">
        <v>35</v>
      </c>
      <c r="L5098" s="37">
        <v>1</v>
      </c>
      <c r="M5098" s="43" t="s">
        <v>36</v>
      </c>
      <c r="N5098" s="43" t="str">
        <f t="shared" si="159"/>
        <v>1454</v>
      </c>
      <c r="O5098" s="84">
        <v>2593667.5</v>
      </c>
    </row>
    <row r="5099" spans="1:15" s="22" customFormat="1" ht="11.15" customHeight="1" x14ac:dyDescent="0.2">
      <c r="A5099" s="33" t="s">
        <v>10230</v>
      </c>
      <c r="B5099" s="34" t="str">
        <f t="shared" si="160"/>
        <v>310409</v>
      </c>
      <c r="C5099" s="35" t="s">
        <v>10231</v>
      </c>
      <c r="D5099" s="36" t="s">
        <v>619</v>
      </c>
      <c r="E5099" s="35" t="s">
        <v>7195</v>
      </c>
      <c r="F5099" s="36" t="s">
        <v>383</v>
      </c>
      <c r="G5099" s="36" t="s">
        <v>10181</v>
      </c>
      <c r="H5099" s="36" t="s">
        <v>32</v>
      </c>
      <c r="I5099" s="36" t="s">
        <v>10182</v>
      </c>
      <c r="J5099" s="36" t="s">
        <v>34</v>
      </c>
      <c r="K5099" s="36" t="s">
        <v>35</v>
      </c>
      <c r="L5099" s="37">
        <v>0</v>
      </c>
      <c r="M5099" s="38" t="s">
        <v>36</v>
      </c>
      <c r="N5099" s="38" t="str">
        <f t="shared" si="159"/>
        <v>1454</v>
      </c>
      <c r="O5099" s="83">
        <v>3481296.17</v>
      </c>
    </row>
    <row r="5100" spans="1:15" s="22" customFormat="1" ht="11.15" customHeight="1" x14ac:dyDescent="0.2">
      <c r="A5100" s="39" t="s">
        <v>10232</v>
      </c>
      <c r="B5100" s="40" t="str">
        <f t="shared" si="160"/>
        <v>310414</v>
      </c>
      <c r="C5100" s="41" t="s">
        <v>10233</v>
      </c>
      <c r="D5100" s="42" t="s">
        <v>619</v>
      </c>
      <c r="E5100" s="41" t="s">
        <v>7195</v>
      </c>
      <c r="F5100" s="42" t="s">
        <v>383</v>
      </c>
      <c r="G5100" s="42" t="s">
        <v>10181</v>
      </c>
      <c r="H5100" s="42" t="s">
        <v>32</v>
      </c>
      <c r="I5100" s="42" t="s">
        <v>10182</v>
      </c>
      <c r="J5100" s="42" t="s">
        <v>34</v>
      </c>
      <c r="K5100" s="42" t="s">
        <v>35</v>
      </c>
      <c r="L5100" s="37">
        <v>0</v>
      </c>
      <c r="M5100" s="43" t="s">
        <v>36</v>
      </c>
      <c r="N5100" s="43" t="str">
        <f t="shared" si="159"/>
        <v>1454</v>
      </c>
      <c r="O5100" s="84">
        <v>2889193.39</v>
      </c>
    </row>
    <row r="5101" spans="1:15" s="22" customFormat="1" ht="11.15" customHeight="1" x14ac:dyDescent="0.2">
      <c r="A5101" s="33" t="s">
        <v>10234</v>
      </c>
      <c r="B5101" s="34" t="str">
        <f t="shared" si="160"/>
        <v>310396</v>
      </c>
      <c r="C5101" s="35" t="s">
        <v>10235</v>
      </c>
      <c r="D5101" s="36" t="s">
        <v>619</v>
      </c>
      <c r="E5101" s="35" t="s">
        <v>7195</v>
      </c>
      <c r="F5101" s="36" t="s">
        <v>383</v>
      </c>
      <c r="G5101" s="36" t="s">
        <v>10181</v>
      </c>
      <c r="H5101" s="36" t="s">
        <v>32</v>
      </c>
      <c r="I5101" s="36" t="s">
        <v>10182</v>
      </c>
      <c r="J5101" s="36" t="s">
        <v>34</v>
      </c>
      <c r="K5101" s="36" t="s">
        <v>35</v>
      </c>
      <c r="L5101" s="37">
        <v>1</v>
      </c>
      <c r="M5101" s="38" t="s">
        <v>36</v>
      </c>
      <c r="N5101" s="38" t="str">
        <f t="shared" si="159"/>
        <v>1454</v>
      </c>
      <c r="O5101" s="83">
        <v>2188561.09</v>
      </c>
    </row>
    <row r="5102" spans="1:15" s="22" customFormat="1" ht="11.15" customHeight="1" x14ac:dyDescent="0.2">
      <c r="A5102" s="39" t="s">
        <v>10236</v>
      </c>
      <c r="B5102" s="40" t="str">
        <f t="shared" si="160"/>
        <v>310426</v>
      </c>
      <c r="C5102" s="41" t="s">
        <v>10237</v>
      </c>
      <c r="D5102" s="42" t="s">
        <v>619</v>
      </c>
      <c r="E5102" s="41" t="s">
        <v>7195</v>
      </c>
      <c r="F5102" s="42" t="s">
        <v>383</v>
      </c>
      <c r="G5102" s="42" t="s">
        <v>10181</v>
      </c>
      <c r="H5102" s="42" t="s">
        <v>32</v>
      </c>
      <c r="I5102" s="42" t="s">
        <v>10182</v>
      </c>
      <c r="J5102" s="42" t="s">
        <v>34</v>
      </c>
      <c r="K5102" s="42" t="s">
        <v>35</v>
      </c>
      <c r="L5102" s="37">
        <v>1</v>
      </c>
      <c r="M5102" s="43" t="s">
        <v>36</v>
      </c>
      <c r="N5102" s="43" t="str">
        <f t="shared" si="159"/>
        <v>1454</v>
      </c>
      <c r="O5102" s="84">
        <v>1378466.84</v>
      </c>
    </row>
    <row r="5103" spans="1:15" s="22" customFormat="1" ht="11.15" customHeight="1" x14ac:dyDescent="0.2">
      <c r="A5103" s="33" t="s">
        <v>10238</v>
      </c>
      <c r="B5103" s="34" t="str">
        <f t="shared" si="160"/>
        <v>310423</v>
      </c>
      <c r="C5103" s="35" t="s">
        <v>10239</v>
      </c>
      <c r="D5103" s="36" t="s">
        <v>619</v>
      </c>
      <c r="E5103" s="35" t="s">
        <v>7195</v>
      </c>
      <c r="F5103" s="36" t="s">
        <v>383</v>
      </c>
      <c r="G5103" s="36" t="s">
        <v>10181</v>
      </c>
      <c r="H5103" s="36" t="s">
        <v>32</v>
      </c>
      <c r="I5103" s="36" t="s">
        <v>10182</v>
      </c>
      <c r="J5103" s="36" t="s">
        <v>34</v>
      </c>
      <c r="K5103" s="36" t="s">
        <v>35</v>
      </c>
      <c r="L5103" s="37">
        <v>0</v>
      </c>
      <c r="M5103" s="38" t="s">
        <v>36</v>
      </c>
      <c r="N5103" s="38" t="str">
        <f t="shared" si="159"/>
        <v>1454</v>
      </c>
      <c r="O5103" s="83">
        <v>1319669.7</v>
      </c>
    </row>
    <row r="5104" spans="1:15" s="22" customFormat="1" ht="11.15" customHeight="1" x14ac:dyDescent="0.2">
      <c r="A5104" s="39" t="s">
        <v>10240</v>
      </c>
      <c r="B5104" s="40" t="str">
        <f t="shared" si="160"/>
        <v>310422</v>
      </c>
      <c r="C5104" s="41" t="s">
        <v>10241</v>
      </c>
      <c r="D5104" s="42" t="s">
        <v>619</v>
      </c>
      <c r="E5104" s="41" t="s">
        <v>7195</v>
      </c>
      <c r="F5104" s="42" t="s">
        <v>383</v>
      </c>
      <c r="G5104" s="42" t="s">
        <v>10181</v>
      </c>
      <c r="H5104" s="42" t="s">
        <v>32</v>
      </c>
      <c r="I5104" s="42" t="s">
        <v>10182</v>
      </c>
      <c r="J5104" s="42" t="s">
        <v>34</v>
      </c>
      <c r="K5104" s="42" t="s">
        <v>35</v>
      </c>
      <c r="L5104" s="37">
        <v>1</v>
      </c>
      <c r="M5104" s="43" t="s">
        <v>36</v>
      </c>
      <c r="N5104" s="43" t="str">
        <f t="shared" si="159"/>
        <v>1454</v>
      </c>
      <c r="O5104" s="84">
        <v>1145760.73</v>
      </c>
    </row>
    <row r="5105" spans="1:15" s="22" customFormat="1" ht="11.15" customHeight="1" x14ac:dyDescent="0.2">
      <c r="A5105" s="33" t="s">
        <v>10242</v>
      </c>
      <c r="B5105" s="34" t="str">
        <f t="shared" si="160"/>
        <v>310869</v>
      </c>
      <c r="C5105" s="35" t="s">
        <v>10243</v>
      </c>
      <c r="D5105" s="36" t="s">
        <v>619</v>
      </c>
      <c r="E5105" s="35" t="s">
        <v>7195</v>
      </c>
      <c r="F5105" s="36" t="s">
        <v>383</v>
      </c>
      <c r="G5105" s="36" t="s">
        <v>10181</v>
      </c>
      <c r="H5105" s="36" t="s">
        <v>43</v>
      </c>
      <c r="I5105" s="36" t="s">
        <v>10182</v>
      </c>
      <c r="J5105" s="36" t="s">
        <v>34</v>
      </c>
      <c r="K5105" s="36" t="s">
        <v>35</v>
      </c>
      <c r="L5105" s="37">
        <v>1</v>
      </c>
      <c r="M5105" s="38" t="s">
        <v>36</v>
      </c>
      <c r="N5105" s="38" t="str">
        <f t="shared" si="159"/>
        <v>1454</v>
      </c>
      <c r="O5105" s="83">
        <v>361286.8</v>
      </c>
    </row>
    <row r="5106" spans="1:15" s="22" customFormat="1" ht="11.15" customHeight="1" x14ac:dyDescent="0.2">
      <c r="A5106" s="39" t="s">
        <v>10244</v>
      </c>
      <c r="B5106" s="40" t="str">
        <f t="shared" si="160"/>
        <v>310866</v>
      </c>
      <c r="C5106" s="41" t="s">
        <v>10245</v>
      </c>
      <c r="D5106" s="42" t="s">
        <v>619</v>
      </c>
      <c r="E5106" s="41" t="s">
        <v>7195</v>
      </c>
      <c r="F5106" s="42" t="s">
        <v>383</v>
      </c>
      <c r="G5106" s="42" t="s">
        <v>10181</v>
      </c>
      <c r="H5106" s="42" t="s">
        <v>43</v>
      </c>
      <c r="I5106" s="42" t="s">
        <v>10182</v>
      </c>
      <c r="J5106" s="42" t="s">
        <v>34</v>
      </c>
      <c r="K5106" s="42" t="s">
        <v>35</v>
      </c>
      <c r="L5106" s="37">
        <v>25</v>
      </c>
      <c r="M5106" s="43" t="s">
        <v>36</v>
      </c>
      <c r="N5106" s="43" t="str">
        <f t="shared" si="159"/>
        <v>1454</v>
      </c>
      <c r="O5106" s="84">
        <v>10590.77</v>
      </c>
    </row>
    <row r="5107" spans="1:15" s="22" customFormat="1" ht="11.15" customHeight="1" x14ac:dyDescent="0.2">
      <c r="A5107" s="33" t="s">
        <v>10246</v>
      </c>
      <c r="B5107" s="34" t="str">
        <f t="shared" si="160"/>
        <v>310677</v>
      </c>
      <c r="C5107" s="35" t="s">
        <v>10247</v>
      </c>
      <c r="D5107" s="36" t="s">
        <v>619</v>
      </c>
      <c r="E5107" s="35" t="s">
        <v>7195</v>
      </c>
      <c r="F5107" s="36" t="s">
        <v>383</v>
      </c>
      <c r="G5107" s="36" t="s">
        <v>10181</v>
      </c>
      <c r="H5107" s="36" t="s">
        <v>43</v>
      </c>
      <c r="I5107" s="36" t="s">
        <v>10182</v>
      </c>
      <c r="J5107" s="36" t="s">
        <v>34</v>
      </c>
      <c r="K5107" s="36" t="s">
        <v>35</v>
      </c>
      <c r="L5107" s="37">
        <v>2</v>
      </c>
      <c r="M5107" s="38" t="s">
        <v>36</v>
      </c>
      <c r="N5107" s="38" t="str">
        <f t="shared" si="159"/>
        <v>1454</v>
      </c>
      <c r="O5107" s="83">
        <v>106036.8</v>
      </c>
    </row>
    <row r="5108" spans="1:15" s="22" customFormat="1" ht="11.15" customHeight="1" x14ac:dyDescent="0.2">
      <c r="A5108" s="39" t="s">
        <v>10248</v>
      </c>
      <c r="B5108" s="40" t="str">
        <f t="shared" si="160"/>
        <v>310865</v>
      </c>
      <c r="C5108" s="41" t="s">
        <v>10249</v>
      </c>
      <c r="D5108" s="42" t="s">
        <v>619</v>
      </c>
      <c r="E5108" s="41" t="s">
        <v>7195</v>
      </c>
      <c r="F5108" s="42" t="s">
        <v>383</v>
      </c>
      <c r="G5108" s="42" t="s">
        <v>10181</v>
      </c>
      <c r="H5108" s="42" t="s">
        <v>43</v>
      </c>
      <c r="I5108" s="42" t="s">
        <v>10182</v>
      </c>
      <c r="J5108" s="42" t="s">
        <v>34</v>
      </c>
      <c r="K5108" s="42" t="s">
        <v>35</v>
      </c>
      <c r="L5108" s="37">
        <v>24</v>
      </c>
      <c r="M5108" s="43" t="s">
        <v>36</v>
      </c>
      <c r="N5108" s="43" t="str">
        <f t="shared" si="159"/>
        <v>1454</v>
      </c>
      <c r="O5108" s="84">
        <v>10097.58</v>
      </c>
    </row>
    <row r="5109" spans="1:15" s="22" customFormat="1" ht="11.15" customHeight="1" x14ac:dyDescent="0.2">
      <c r="A5109" s="33" t="s">
        <v>10250</v>
      </c>
      <c r="B5109" s="34" t="str">
        <f t="shared" si="160"/>
        <v>310854</v>
      </c>
      <c r="C5109" s="35" t="s">
        <v>10251</v>
      </c>
      <c r="D5109" s="36" t="s">
        <v>619</v>
      </c>
      <c r="E5109" s="35" t="s">
        <v>7195</v>
      </c>
      <c r="F5109" s="36" t="s">
        <v>383</v>
      </c>
      <c r="G5109" s="36" t="s">
        <v>10181</v>
      </c>
      <c r="H5109" s="36" t="s">
        <v>43</v>
      </c>
      <c r="I5109" s="36" t="s">
        <v>10182</v>
      </c>
      <c r="J5109" s="36" t="s">
        <v>34</v>
      </c>
      <c r="K5109" s="36" t="s">
        <v>10189</v>
      </c>
      <c r="L5109" s="37">
        <v>0</v>
      </c>
      <c r="M5109" s="38" t="s">
        <v>36</v>
      </c>
      <c r="N5109" s="38" t="str">
        <f t="shared" si="159"/>
        <v>1454</v>
      </c>
      <c r="O5109" s="83" t="s">
        <v>2831</v>
      </c>
    </row>
    <row r="5110" spans="1:15" s="22" customFormat="1" ht="11.15" customHeight="1" x14ac:dyDescent="0.2">
      <c r="A5110" s="39" t="s">
        <v>10252</v>
      </c>
      <c r="B5110" s="40" t="str">
        <f t="shared" si="160"/>
        <v>311002A</v>
      </c>
      <c r="C5110" s="41" t="s">
        <v>10253</v>
      </c>
      <c r="D5110" s="42" t="s">
        <v>619</v>
      </c>
      <c r="E5110" s="41" t="s">
        <v>7195</v>
      </c>
      <c r="F5110" s="42" t="s">
        <v>383</v>
      </c>
      <c r="G5110" s="42" t="s">
        <v>10181</v>
      </c>
      <c r="H5110" s="42" t="s">
        <v>43</v>
      </c>
      <c r="I5110" s="42" t="s">
        <v>10182</v>
      </c>
      <c r="J5110" s="42" t="s">
        <v>34</v>
      </c>
      <c r="K5110" s="42" t="s">
        <v>35</v>
      </c>
      <c r="L5110" s="37">
        <v>1</v>
      </c>
      <c r="M5110" s="43" t="s">
        <v>36</v>
      </c>
      <c r="N5110" s="43" t="str">
        <f t="shared" si="159"/>
        <v>1454</v>
      </c>
      <c r="O5110" s="84">
        <v>72366.559999999998</v>
      </c>
    </row>
    <row r="5111" spans="1:15" s="22" customFormat="1" ht="12" customHeight="1" x14ac:dyDescent="0.2">
      <c r="A5111" s="33" t="s">
        <v>10254</v>
      </c>
      <c r="B5111" s="34" t="str">
        <f t="shared" si="160"/>
        <v>310475</v>
      </c>
      <c r="C5111" s="35" t="s">
        <v>10255</v>
      </c>
      <c r="D5111" s="36" t="s">
        <v>619</v>
      </c>
      <c r="E5111" s="35" t="s">
        <v>7195</v>
      </c>
      <c r="F5111" s="36" t="s">
        <v>383</v>
      </c>
      <c r="G5111" s="36" t="s">
        <v>10256</v>
      </c>
      <c r="H5111" s="36" t="s">
        <v>32</v>
      </c>
      <c r="I5111" s="36" t="s">
        <v>10257</v>
      </c>
      <c r="J5111" s="36" t="s">
        <v>34</v>
      </c>
      <c r="K5111" s="36" t="s">
        <v>35</v>
      </c>
      <c r="L5111" s="37">
        <v>6</v>
      </c>
      <c r="M5111" s="38" t="s">
        <v>36</v>
      </c>
      <c r="N5111" s="38" t="str">
        <f t="shared" si="159"/>
        <v>1455</v>
      </c>
      <c r="O5111" s="83">
        <v>10731452.91</v>
      </c>
    </row>
    <row r="5112" spans="1:15" s="22" customFormat="1" ht="12" customHeight="1" x14ac:dyDescent="0.2">
      <c r="A5112" s="39" t="s">
        <v>10258</v>
      </c>
      <c r="B5112" s="40" t="str">
        <f t="shared" si="160"/>
        <v>412056</v>
      </c>
      <c r="C5112" s="41" t="s">
        <v>10259</v>
      </c>
      <c r="D5112" s="42" t="s">
        <v>383</v>
      </c>
      <c r="E5112" s="41" t="s">
        <v>382</v>
      </c>
      <c r="F5112" s="42" t="s">
        <v>383</v>
      </c>
      <c r="G5112" s="42" t="s">
        <v>10260</v>
      </c>
      <c r="H5112" s="42" t="s">
        <v>32</v>
      </c>
      <c r="I5112" s="42" t="s">
        <v>10261</v>
      </c>
      <c r="J5112" s="42" t="s">
        <v>34</v>
      </c>
      <c r="K5112" s="42" t="s">
        <v>35</v>
      </c>
      <c r="L5112" s="37">
        <v>13</v>
      </c>
      <c r="M5112" s="43" t="s">
        <v>36</v>
      </c>
      <c r="N5112" s="43" t="str">
        <f t="shared" si="159"/>
        <v>0141</v>
      </c>
      <c r="O5112" s="84">
        <v>2800.92</v>
      </c>
    </row>
    <row r="5113" spans="1:15" s="22" customFormat="1" ht="11.15" customHeight="1" x14ac:dyDescent="0.2">
      <c r="A5113" s="33" t="s">
        <v>10262</v>
      </c>
      <c r="B5113" s="34" t="str">
        <f t="shared" si="160"/>
        <v>014677</v>
      </c>
      <c r="C5113" s="35" t="s">
        <v>10263</v>
      </c>
      <c r="D5113" s="36" t="s">
        <v>383</v>
      </c>
      <c r="E5113" s="35" t="s">
        <v>382</v>
      </c>
      <c r="F5113" s="36" t="s">
        <v>383</v>
      </c>
      <c r="G5113" s="36" t="s">
        <v>10260</v>
      </c>
      <c r="H5113" s="36" t="s">
        <v>32</v>
      </c>
      <c r="I5113" s="36" t="s">
        <v>10261</v>
      </c>
      <c r="J5113" s="36" t="s">
        <v>34</v>
      </c>
      <c r="K5113" s="36" t="s">
        <v>35</v>
      </c>
      <c r="L5113" s="37">
        <v>3</v>
      </c>
      <c r="M5113" s="38" t="s">
        <v>36</v>
      </c>
      <c r="N5113" s="38" t="str">
        <f t="shared" si="159"/>
        <v>0141</v>
      </c>
      <c r="O5113" s="83">
        <v>2217.14</v>
      </c>
    </row>
    <row r="5114" spans="1:15" s="22" customFormat="1" ht="11.15" customHeight="1" x14ac:dyDescent="0.2">
      <c r="A5114" s="39" t="s">
        <v>10264</v>
      </c>
      <c r="B5114" s="40" t="str">
        <f t="shared" si="160"/>
        <v>014671</v>
      </c>
      <c r="C5114" s="41" t="s">
        <v>10265</v>
      </c>
      <c r="D5114" s="42" t="s">
        <v>383</v>
      </c>
      <c r="E5114" s="41" t="s">
        <v>382</v>
      </c>
      <c r="F5114" s="42" t="s">
        <v>383</v>
      </c>
      <c r="G5114" s="42" t="s">
        <v>10260</v>
      </c>
      <c r="H5114" s="42" t="s">
        <v>32</v>
      </c>
      <c r="I5114" s="42" t="s">
        <v>10261</v>
      </c>
      <c r="J5114" s="42" t="s">
        <v>34</v>
      </c>
      <c r="K5114" s="42" t="s">
        <v>35</v>
      </c>
      <c r="L5114" s="37">
        <v>7</v>
      </c>
      <c r="M5114" s="43" t="s">
        <v>36</v>
      </c>
      <c r="N5114" s="43" t="str">
        <f t="shared" si="159"/>
        <v>0141</v>
      </c>
      <c r="O5114" s="84">
        <v>886.86</v>
      </c>
    </row>
    <row r="5115" spans="1:15" s="22" customFormat="1" ht="11.15" customHeight="1" x14ac:dyDescent="0.2">
      <c r="A5115" s="33" t="s">
        <v>10266</v>
      </c>
      <c r="B5115" s="34" t="str">
        <f t="shared" si="160"/>
        <v>412060</v>
      </c>
      <c r="C5115" s="35" t="s">
        <v>10267</v>
      </c>
      <c r="D5115" s="36" t="s">
        <v>383</v>
      </c>
      <c r="E5115" s="35" t="s">
        <v>382</v>
      </c>
      <c r="F5115" s="36" t="s">
        <v>383</v>
      </c>
      <c r="G5115" s="36" t="s">
        <v>10260</v>
      </c>
      <c r="H5115" s="36" t="s">
        <v>32</v>
      </c>
      <c r="I5115" s="36" t="s">
        <v>10261</v>
      </c>
      <c r="J5115" s="36" t="s">
        <v>34</v>
      </c>
      <c r="K5115" s="36" t="s">
        <v>35</v>
      </c>
      <c r="L5115" s="37">
        <v>4</v>
      </c>
      <c r="M5115" s="38" t="s">
        <v>36</v>
      </c>
      <c r="N5115" s="38" t="str">
        <f t="shared" ref="N5115:N5178" si="161">TEXT(G5115,"0000")</f>
        <v>0141</v>
      </c>
      <c r="O5115" s="83">
        <v>5010.99</v>
      </c>
    </row>
    <row r="5116" spans="1:15" s="22" customFormat="1" ht="11.15" customHeight="1" x14ac:dyDescent="0.2">
      <c r="A5116" s="39" t="s">
        <v>10268</v>
      </c>
      <c r="B5116" s="40" t="str">
        <f t="shared" si="160"/>
        <v>412058</v>
      </c>
      <c r="C5116" s="41" t="s">
        <v>10269</v>
      </c>
      <c r="D5116" s="42" t="s">
        <v>383</v>
      </c>
      <c r="E5116" s="41" t="s">
        <v>382</v>
      </c>
      <c r="F5116" s="42" t="s">
        <v>383</v>
      </c>
      <c r="G5116" s="42" t="s">
        <v>10260</v>
      </c>
      <c r="H5116" s="42" t="s">
        <v>32</v>
      </c>
      <c r="I5116" s="42" t="s">
        <v>10261</v>
      </c>
      <c r="J5116" s="42" t="s">
        <v>34</v>
      </c>
      <c r="K5116" s="42" t="s">
        <v>35</v>
      </c>
      <c r="L5116" s="37">
        <v>4</v>
      </c>
      <c r="M5116" s="43" t="s">
        <v>36</v>
      </c>
      <c r="N5116" s="43" t="str">
        <f t="shared" si="161"/>
        <v>0141</v>
      </c>
      <c r="O5116" s="84">
        <v>10301.48</v>
      </c>
    </row>
    <row r="5117" spans="1:15" s="22" customFormat="1" ht="11.15" customHeight="1" x14ac:dyDescent="0.2">
      <c r="A5117" s="33" t="s">
        <v>10270</v>
      </c>
      <c r="B5117" s="34" t="str">
        <f t="shared" si="160"/>
        <v>150712</v>
      </c>
      <c r="C5117" s="35" t="s">
        <v>10271</v>
      </c>
      <c r="D5117" s="36" t="s">
        <v>3942</v>
      </c>
      <c r="E5117" s="35" t="s">
        <v>7190</v>
      </c>
      <c r="F5117" s="36" t="s">
        <v>29</v>
      </c>
      <c r="G5117" s="36" t="s">
        <v>10272</v>
      </c>
      <c r="H5117" s="36" t="s">
        <v>43</v>
      </c>
      <c r="I5117" s="36" t="s">
        <v>10273</v>
      </c>
      <c r="J5117" s="36" t="s">
        <v>34</v>
      </c>
      <c r="K5117" s="36" t="s">
        <v>35</v>
      </c>
      <c r="L5117" s="37">
        <v>6</v>
      </c>
      <c r="M5117" s="38" t="s">
        <v>36</v>
      </c>
      <c r="N5117" s="38" t="str">
        <f t="shared" si="161"/>
        <v>2701</v>
      </c>
      <c r="O5117" s="83">
        <v>1693.54</v>
      </c>
    </row>
    <row r="5118" spans="1:15" s="22" customFormat="1" ht="11.15" customHeight="1" x14ac:dyDescent="0.2">
      <c r="A5118" s="39" t="s">
        <v>10274</v>
      </c>
      <c r="B5118" s="40" t="str">
        <f t="shared" si="160"/>
        <v>446082</v>
      </c>
      <c r="C5118" s="41" t="s">
        <v>10275</v>
      </c>
      <c r="D5118" s="42" t="s">
        <v>7094</v>
      </c>
      <c r="E5118" s="41" t="s">
        <v>7095</v>
      </c>
      <c r="F5118" s="42" t="s">
        <v>1548</v>
      </c>
      <c r="G5118" s="42" t="s">
        <v>10276</v>
      </c>
      <c r="H5118" s="42" t="s">
        <v>32</v>
      </c>
      <c r="I5118" s="42" t="s">
        <v>10277</v>
      </c>
      <c r="J5118" s="42" t="s">
        <v>34</v>
      </c>
      <c r="K5118" s="42" t="s">
        <v>35</v>
      </c>
      <c r="L5118" s="37">
        <v>21</v>
      </c>
      <c r="M5118" s="43" t="s">
        <v>36</v>
      </c>
      <c r="N5118" s="43" t="str">
        <f t="shared" si="161"/>
        <v>0462</v>
      </c>
      <c r="O5118" s="84">
        <v>73204.179999999993</v>
      </c>
    </row>
    <row r="5119" spans="1:15" s="22" customFormat="1" ht="11.15" customHeight="1" x14ac:dyDescent="0.2">
      <c r="A5119" s="33" t="s">
        <v>10278</v>
      </c>
      <c r="B5119" s="34" t="str">
        <f t="shared" si="160"/>
        <v>446085</v>
      </c>
      <c r="C5119" s="35" t="s">
        <v>10279</v>
      </c>
      <c r="D5119" s="36" t="s">
        <v>7094</v>
      </c>
      <c r="E5119" s="35" t="s">
        <v>7095</v>
      </c>
      <c r="F5119" s="36" t="s">
        <v>1548</v>
      </c>
      <c r="G5119" s="36" t="s">
        <v>10276</v>
      </c>
      <c r="H5119" s="36" t="s">
        <v>32</v>
      </c>
      <c r="I5119" s="36" t="s">
        <v>10277</v>
      </c>
      <c r="J5119" s="36" t="s">
        <v>34</v>
      </c>
      <c r="K5119" s="36" t="s">
        <v>35</v>
      </c>
      <c r="L5119" s="37">
        <v>0</v>
      </c>
      <c r="M5119" s="38" t="s">
        <v>36</v>
      </c>
      <c r="N5119" s="38" t="str">
        <f t="shared" si="161"/>
        <v>0462</v>
      </c>
      <c r="O5119" s="83">
        <v>57986.26</v>
      </c>
    </row>
    <row r="5120" spans="1:15" s="22" customFormat="1" ht="11.15" customHeight="1" x14ac:dyDescent="0.2">
      <c r="A5120" s="39" t="s">
        <v>10280</v>
      </c>
      <c r="B5120" s="40" t="str">
        <f t="shared" si="160"/>
        <v>446090</v>
      </c>
      <c r="C5120" s="41" t="s">
        <v>10281</v>
      </c>
      <c r="D5120" s="42" t="s">
        <v>7094</v>
      </c>
      <c r="E5120" s="41" t="s">
        <v>7095</v>
      </c>
      <c r="F5120" s="42" t="s">
        <v>1548</v>
      </c>
      <c r="G5120" s="42" t="s">
        <v>10276</v>
      </c>
      <c r="H5120" s="42" t="s">
        <v>32</v>
      </c>
      <c r="I5120" s="42" t="s">
        <v>10277</v>
      </c>
      <c r="J5120" s="42" t="s">
        <v>34</v>
      </c>
      <c r="K5120" s="42" t="s">
        <v>35</v>
      </c>
      <c r="L5120" s="37">
        <v>1</v>
      </c>
      <c r="M5120" s="43" t="s">
        <v>36</v>
      </c>
      <c r="N5120" s="43" t="str">
        <f t="shared" si="161"/>
        <v>0462</v>
      </c>
      <c r="O5120" s="84">
        <v>64845.760000000002</v>
      </c>
    </row>
    <row r="5121" spans="1:15" s="22" customFormat="1" ht="11.15" customHeight="1" x14ac:dyDescent="0.2">
      <c r="A5121" s="33" t="s">
        <v>10282</v>
      </c>
      <c r="B5121" s="34" t="str">
        <f t="shared" si="160"/>
        <v>046227</v>
      </c>
      <c r="C5121" s="35" t="s">
        <v>10283</v>
      </c>
      <c r="D5121" s="36" t="s">
        <v>7094</v>
      </c>
      <c r="E5121" s="35" t="s">
        <v>7095</v>
      </c>
      <c r="F5121" s="36" t="s">
        <v>1548</v>
      </c>
      <c r="G5121" s="36" t="s">
        <v>10284</v>
      </c>
      <c r="H5121" s="36" t="s">
        <v>32</v>
      </c>
      <c r="I5121" s="36" t="s">
        <v>10285</v>
      </c>
      <c r="J5121" s="36" t="s">
        <v>34</v>
      </c>
      <c r="K5121" s="36" t="s">
        <v>35</v>
      </c>
      <c r="L5121" s="37">
        <v>4</v>
      </c>
      <c r="M5121" s="38" t="s">
        <v>36</v>
      </c>
      <c r="N5121" s="38" t="str">
        <f t="shared" si="161"/>
        <v>0463</v>
      </c>
      <c r="O5121" s="83">
        <v>5195.0200000000004</v>
      </c>
    </row>
    <row r="5122" spans="1:15" s="22" customFormat="1" ht="11.15" customHeight="1" x14ac:dyDescent="0.2">
      <c r="A5122" s="39" t="s">
        <v>10286</v>
      </c>
      <c r="B5122" s="40" t="str">
        <f t="shared" si="160"/>
        <v>054080</v>
      </c>
      <c r="C5122" s="41" t="s">
        <v>10287</v>
      </c>
      <c r="D5122" s="42" t="s">
        <v>3942</v>
      </c>
      <c r="E5122" s="41" t="s">
        <v>7190</v>
      </c>
      <c r="F5122" s="42" t="s">
        <v>29</v>
      </c>
      <c r="G5122" s="42" t="s">
        <v>10288</v>
      </c>
      <c r="H5122" s="42" t="s">
        <v>32</v>
      </c>
      <c r="I5122" s="42" t="s">
        <v>10289</v>
      </c>
      <c r="J5122" s="42" t="s">
        <v>34</v>
      </c>
      <c r="K5122" s="42" t="s">
        <v>35</v>
      </c>
      <c r="L5122" s="37">
        <v>94</v>
      </c>
      <c r="M5122" s="43" t="s">
        <v>36</v>
      </c>
      <c r="N5122" s="43" t="str">
        <f t="shared" si="161"/>
        <v>0317</v>
      </c>
      <c r="O5122" s="84">
        <v>3934.12</v>
      </c>
    </row>
    <row r="5123" spans="1:15" s="22" customFormat="1" ht="11.15" customHeight="1" x14ac:dyDescent="0.2">
      <c r="A5123" s="33" t="s">
        <v>10290</v>
      </c>
      <c r="B5123" s="34" t="str">
        <f t="shared" ref="B5123:B5186" si="162">HYPERLINK(CONCATENATE("https://project.daccord.ru/2024/Items/PL_ItemView.php?Reference=",A5123),A5123)</f>
        <v>654005</v>
      </c>
      <c r="C5123" s="35" t="s">
        <v>10291</v>
      </c>
      <c r="D5123" s="36" t="s">
        <v>3942</v>
      </c>
      <c r="E5123" s="35" t="s">
        <v>7190</v>
      </c>
      <c r="F5123" s="36" t="s">
        <v>29</v>
      </c>
      <c r="G5123" s="36" t="s">
        <v>10288</v>
      </c>
      <c r="H5123" s="36" t="s">
        <v>32</v>
      </c>
      <c r="I5123" s="36" t="s">
        <v>10289</v>
      </c>
      <c r="J5123" s="36" t="s">
        <v>34</v>
      </c>
      <c r="K5123" s="36" t="s">
        <v>35</v>
      </c>
      <c r="L5123" s="37">
        <v>41</v>
      </c>
      <c r="M5123" s="38" t="s">
        <v>36</v>
      </c>
      <c r="N5123" s="38" t="str">
        <f t="shared" si="161"/>
        <v>0317</v>
      </c>
      <c r="O5123" s="83">
        <v>23830.78</v>
      </c>
    </row>
    <row r="5124" spans="1:15" s="22" customFormat="1" ht="11.15" customHeight="1" x14ac:dyDescent="0.2">
      <c r="A5124" s="39" t="s">
        <v>10292</v>
      </c>
      <c r="B5124" s="40" t="str">
        <f t="shared" si="162"/>
        <v>654001</v>
      </c>
      <c r="C5124" s="41" t="s">
        <v>10293</v>
      </c>
      <c r="D5124" s="42" t="s">
        <v>3942</v>
      </c>
      <c r="E5124" s="41" t="s">
        <v>7190</v>
      </c>
      <c r="F5124" s="42" t="s">
        <v>29</v>
      </c>
      <c r="G5124" s="42" t="s">
        <v>10288</v>
      </c>
      <c r="H5124" s="42" t="s">
        <v>32</v>
      </c>
      <c r="I5124" s="42" t="s">
        <v>10289</v>
      </c>
      <c r="J5124" s="42" t="s">
        <v>34</v>
      </c>
      <c r="K5124" s="42" t="s">
        <v>35</v>
      </c>
      <c r="L5124" s="37">
        <v>21</v>
      </c>
      <c r="M5124" s="43" t="s">
        <v>36</v>
      </c>
      <c r="N5124" s="43" t="str">
        <f t="shared" si="161"/>
        <v>0317</v>
      </c>
      <c r="O5124" s="84">
        <v>11624.78</v>
      </c>
    </row>
    <row r="5125" spans="1:15" s="22" customFormat="1" ht="11.15" customHeight="1" x14ac:dyDescent="0.2">
      <c r="A5125" s="33" t="s">
        <v>10294</v>
      </c>
      <c r="B5125" s="34" t="str">
        <f t="shared" si="162"/>
        <v>654000</v>
      </c>
      <c r="C5125" s="35" t="s">
        <v>10295</v>
      </c>
      <c r="D5125" s="36" t="s">
        <v>3942</v>
      </c>
      <c r="E5125" s="35" t="s">
        <v>7190</v>
      </c>
      <c r="F5125" s="36" t="s">
        <v>29</v>
      </c>
      <c r="G5125" s="36" t="s">
        <v>10288</v>
      </c>
      <c r="H5125" s="36" t="s">
        <v>32</v>
      </c>
      <c r="I5125" s="36" t="s">
        <v>10289</v>
      </c>
      <c r="J5125" s="36" t="s">
        <v>34</v>
      </c>
      <c r="K5125" s="36" t="s">
        <v>35</v>
      </c>
      <c r="L5125" s="37">
        <v>28</v>
      </c>
      <c r="M5125" s="38" t="s">
        <v>36</v>
      </c>
      <c r="N5125" s="38" t="str">
        <f t="shared" si="161"/>
        <v>0317</v>
      </c>
      <c r="O5125" s="83">
        <v>12859.9</v>
      </c>
    </row>
    <row r="5126" spans="1:15" s="22" customFormat="1" ht="11.15" customHeight="1" x14ac:dyDescent="0.2">
      <c r="A5126" s="39" t="s">
        <v>10296</v>
      </c>
      <c r="B5126" s="40" t="str">
        <f t="shared" si="162"/>
        <v>654014</v>
      </c>
      <c r="C5126" s="41" t="s">
        <v>10297</v>
      </c>
      <c r="D5126" s="42" t="s">
        <v>3942</v>
      </c>
      <c r="E5126" s="41" t="s">
        <v>7190</v>
      </c>
      <c r="F5126" s="42" t="s">
        <v>29</v>
      </c>
      <c r="G5126" s="42" t="s">
        <v>10288</v>
      </c>
      <c r="H5126" s="42" t="s">
        <v>32</v>
      </c>
      <c r="I5126" s="42" t="s">
        <v>10289</v>
      </c>
      <c r="J5126" s="42" t="s">
        <v>34</v>
      </c>
      <c r="K5126" s="42" t="s">
        <v>35</v>
      </c>
      <c r="L5126" s="37">
        <v>13</v>
      </c>
      <c r="M5126" s="43" t="s">
        <v>36</v>
      </c>
      <c r="N5126" s="43" t="str">
        <f t="shared" si="161"/>
        <v>0317</v>
      </c>
      <c r="O5126" s="84">
        <v>9525.85</v>
      </c>
    </row>
    <row r="5127" spans="1:15" s="22" customFormat="1" ht="11.15" customHeight="1" x14ac:dyDescent="0.2">
      <c r="A5127" s="33" t="s">
        <v>10298</v>
      </c>
      <c r="B5127" s="34" t="str">
        <f t="shared" si="162"/>
        <v>654004</v>
      </c>
      <c r="C5127" s="35" t="s">
        <v>10299</v>
      </c>
      <c r="D5127" s="36" t="s">
        <v>3942</v>
      </c>
      <c r="E5127" s="35" t="s">
        <v>7190</v>
      </c>
      <c r="F5127" s="36" t="s">
        <v>29</v>
      </c>
      <c r="G5127" s="36" t="s">
        <v>10288</v>
      </c>
      <c r="H5127" s="36" t="s">
        <v>32</v>
      </c>
      <c r="I5127" s="36" t="s">
        <v>10289</v>
      </c>
      <c r="J5127" s="36" t="s">
        <v>34</v>
      </c>
      <c r="K5127" s="36" t="s">
        <v>35</v>
      </c>
      <c r="L5127" s="37">
        <v>10</v>
      </c>
      <c r="M5127" s="38" t="s">
        <v>36</v>
      </c>
      <c r="N5127" s="38" t="str">
        <f t="shared" si="161"/>
        <v>0317</v>
      </c>
      <c r="O5127" s="83">
        <v>23830.78</v>
      </c>
    </row>
    <row r="5128" spans="1:15" s="22" customFormat="1" ht="11.15" customHeight="1" x14ac:dyDescent="0.2">
      <c r="A5128" s="39" t="s">
        <v>10300</v>
      </c>
      <c r="B5128" s="40" t="str">
        <f t="shared" si="162"/>
        <v>054085</v>
      </c>
      <c r="C5128" s="41" t="s">
        <v>10301</v>
      </c>
      <c r="D5128" s="42" t="s">
        <v>3942</v>
      </c>
      <c r="E5128" s="41" t="s">
        <v>7190</v>
      </c>
      <c r="F5128" s="42" t="s">
        <v>29</v>
      </c>
      <c r="G5128" s="42" t="s">
        <v>10288</v>
      </c>
      <c r="H5128" s="42" t="s">
        <v>32</v>
      </c>
      <c r="I5128" s="42" t="s">
        <v>10289</v>
      </c>
      <c r="J5128" s="42" t="s">
        <v>34</v>
      </c>
      <c r="K5128" s="42" t="s">
        <v>35</v>
      </c>
      <c r="L5128" s="37">
        <v>2</v>
      </c>
      <c r="M5128" s="43" t="s">
        <v>36</v>
      </c>
      <c r="N5128" s="43" t="str">
        <f t="shared" si="161"/>
        <v>0317</v>
      </c>
      <c r="O5128" s="84">
        <v>7474.84</v>
      </c>
    </row>
    <row r="5129" spans="1:15" s="22" customFormat="1" ht="11.15" customHeight="1" x14ac:dyDescent="0.2">
      <c r="A5129" s="33" t="s">
        <v>10302</v>
      </c>
      <c r="B5129" s="34" t="str">
        <f t="shared" si="162"/>
        <v>078604</v>
      </c>
      <c r="C5129" s="35" t="s">
        <v>10303</v>
      </c>
      <c r="D5129" s="36" t="s">
        <v>29</v>
      </c>
      <c r="E5129" s="35" t="s">
        <v>30</v>
      </c>
      <c r="F5129" s="36" t="s">
        <v>29</v>
      </c>
      <c r="G5129" s="36" t="s">
        <v>10304</v>
      </c>
      <c r="H5129" s="36" t="s">
        <v>32</v>
      </c>
      <c r="I5129" s="36" t="s">
        <v>10305</v>
      </c>
      <c r="J5129" s="36" t="s">
        <v>34</v>
      </c>
      <c r="K5129" s="36" t="s">
        <v>35</v>
      </c>
      <c r="L5129" s="37">
        <v>33402</v>
      </c>
      <c r="M5129" s="38" t="s">
        <v>36</v>
      </c>
      <c r="N5129" s="38" t="str">
        <f t="shared" si="161"/>
        <v>0512</v>
      </c>
      <c r="O5129" s="83">
        <v>343.2</v>
      </c>
    </row>
    <row r="5130" spans="1:15" s="22" customFormat="1" ht="11.15" customHeight="1" x14ac:dyDescent="0.2">
      <c r="A5130" s="39" t="s">
        <v>10306</v>
      </c>
      <c r="B5130" s="40" t="str">
        <f t="shared" si="162"/>
        <v>077213</v>
      </c>
      <c r="C5130" s="41" t="s">
        <v>10307</v>
      </c>
      <c r="D5130" s="42" t="s">
        <v>29</v>
      </c>
      <c r="E5130" s="41" t="s">
        <v>30</v>
      </c>
      <c r="F5130" s="42" t="s">
        <v>29</v>
      </c>
      <c r="G5130" s="42" t="s">
        <v>10304</v>
      </c>
      <c r="H5130" s="42" t="s">
        <v>32</v>
      </c>
      <c r="I5130" s="42" t="s">
        <v>10305</v>
      </c>
      <c r="J5130" s="42" t="s">
        <v>34</v>
      </c>
      <c r="K5130" s="42" t="s">
        <v>35</v>
      </c>
      <c r="L5130" s="37">
        <v>2140</v>
      </c>
      <c r="M5130" s="43" t="s">
        <v>36</v>
      </c>
      <c r="N5130" s="43" t="str">
        <f t="shared" si="161"/>
        <v>0512</v>
      </c>
      <c r="O5130" s="84">
        <v>701.05</v>
      </c>
    </row>
    <row r="5131" spans="1:15" s="22" customFormat="1" ht="11.15" customHeight="1" x14ac:dyDescent="0.2">
      <c r="A5131" s="33" t="s">
        <v>10308</v>
      </c>
      <c r="B5131" s="34" t="str">
        <f t="shared" si="162"/>
        <v>278001L</v>
      </c>
      <c r="C5131" s="35" t="s">
        <v>10309</v>
      </c>
      <c r="D5131" s="36" t="s">
        <v>29</v>
      </c>
      <c r="E5131" s="35" t="s">
        <v>30</v>
      </c>
      <c r="F5131" s="36" t="s">
        <v>29</v>
      </c>
      <c r="G5131" s="36" t="s">
        <v>10304</v>
      </c>
      <c r="H5131" s="36" t="s">
        <v>32</v>
      </c>
      <c r="I5131" s="36" t="s">
        <v>10305</v>
      </c>
      <c r="J5131" s="36" t="s">
        <v>34</v>
      </c>
      <c r="K5131" s="36" t="s">
        <v>35</v>
      </c>
      <c r="L5131" s="37">
        <v>12260</v>
      </c>
      <c r="M5131" s="38" t="s">
        <v>36</v>
      </c>
      <c r="N5131" s="38" t="str">
        <f t="shared" si="161"/>
        <v>0512</v>
      </c>
      <c r="O5131" s="83">
        <v>839.61</v>
      </c>
    </row>
    <row r="5132" spans="1:15" s="22" customFormat="1" ht="12" customHeight="1" x14ac:dyDescent="0.35">
      <c r="A5132" s="48" t="s">
        <v>10310</v>
      </c>
      <c r="B5132" s="49" t="str">
        <f t="shared" si="162"/>
        <v>077252</v>
      </c>
      <c r="C5132" s="50" t="s">
        <v>10311</v>
      </c>
      <c r="D5132" s="50" t="s">
        <v>29</v>
      </c>
      <c r="E5132" s="50" t="s">
        <v>30</v>
      </c>
      <c r="F5132" s="50"/>
      <c r="G5132" s="50" t="s">
        <v>10304</v>
      </c>
      <c r="H5132" s="50" t="s">
        <v>32</v>
      </c>
      <c r="I5132" s="50" t="s">
        <v>10305</v>
      </c>
      <c r="J5132" s="50" t="s">
        <v>34</v>
      </c>
      <c r="K5132" s="50" t="s">
        <v>35</v>
      </c>
      <c r="L5132" s="37">
        <v>1510</v>
      </c>
      <c r="M5132" s="51" t="s">
        <v>36</v>
      </c>
      <c r="N5132" s="43" t="str">
        <f t="shared" si="161"/>
        <v>0512</v>
      </c>
      <c r="O5132" s="84">
        <v>2768.12</v>
      </c>
    </row>
    <row r="5133" spans="1:15" s="22" customFormat="1" ht="12" customHeight="1" x14ac:dyDescent="0.2">
      <c r="A5133" s="33" t="s">
        <v>10312</v>
      </c>
      <c r="B5133" s="34" t="str">
        <f t="shared" si="162"/>
        <v>077621</v>
      </c>
      <c r="C5133" s="35" t="s">
        <v>10313</v>
      </c>
      <c r="D5133" s="36" t="s">
        <v>29</v>
      </c>
      <c r="E5133" s="35" t="s">
        <v>30</v>
      </c>
      <c r="F5133" s="36" t="s">
        <v>29</v>
      </c>
      <c r="G5133" s="36" t="s">
        <v>10304</v>
      </c>
      <c r="H5133" s="36" t="s">
        <v>32</v>
      </c>
      <c r="I5133" s="36" t="s">
        <v>10305</v>
      </c>
      <c r="J5133" s="36" t="s">
        <v>34</v>
      </c>
      <c r="K5133" s="36" t="s">
        <v>35</v>
      </c>
      <c r="L5133" s="37">
        <v>1560</v>
      </c>
      <c r="M5133" s="38" t="s">
        <v>36</v>
      </c>
      <c r="N5133" s="38" t="str">
        <f t="shared" si="161"/>
        <v>0512</v>
      </c>
      <c r="O5133" s="83">
        <v>1590.27</v>
      </c>
    </row>
    <row r="5134" spans="1:15" s="22" customFormat="1" ht="11.15" customHeight="1" x14ac:dyDescent="0.2">
      <c r="A5134" s="39" t="s">
        <v>10314</v>
      </c>
      <c r="B5134" s="40" t="str">
        <f t="shared" si="162"/>
        <v>076554</v>
      </c>
      <c r="C5134" s="41" t="s">
        <v>10315</v>
      </c>
      <c r="D5134" s="42" t="s">
        <v>29</v>
      </c>
      <c r="E5134" s="41" t="s">
        <v>30</v>
      </c>
      <c r="F5134" s="42" t="s">
        <v>29</v>
      </c>
      <c r="G5134" s="42" t="s">
        <v>10304</v>
      </c>
      <c r="H5134" s="42" t="s">
        <v>32</v>
      </c>
      <c r="I5134" s="42" t="s">
        <v>10305</v>
      </c>
      <c r="J5134" s="42" t="s">
        <v>34</v>
      </c>
      <c r="K5134" s="42" t="s">
        <v>35</v>
      </c>
      <c r="L5134" s="37">
        <v>0</v>
      </c>
      <c r="M5134" s="43" t="s">
        <v>36</v>
      </c>
      <c r="N5134" s="43" t="str">
        <f t="shared" si="161"/>
        <v>0512</v>
      </c>
      <c r="O5134" s="84">
        <v>881.29</v>
      </c>
    </row>
    <row r="5135" spans="1:15" s="22" customFormat="1" ht="11.15" customHeight="1" x14ac:dyDescent="0.2">
      <c r="A5135" s="33" t="s">
        <v>10316</v>
      </c>
      <c r="B5135" s="34" t="str">
        <f t="shared" si="162"/>
        <v>067686L</v>
      </c>
      <c r="C5135" s="35" t="s">
        <v>10317</v>
      </c>
      <c r="D5135" s="36" t="s">
        <v>29</v>
      </c>
      <c r="E5135" s="35" t="s">
        <v>30</v>
      </c>
      <c r="F5135" s="36" t="s">
        <v>29</v>
      </c>
      <c r="G5135" s="36" t="s">
        <v>10304</v>
      </c>
      <c r="H5135" s="36" t="s">
        <v>43</v>
      </c>
      <c r="I5135" s="36" t="s">
        <v>10305</v>
      </c>
      <c r="J5135" s="36" t="s">
        <v>34</v>
      </c>
      <c r="K5135" s="36" t="s">
        <v>35</v>
      </c>
      <c r="L5135" s="37">
        <v>1577</v>
      </c>
      <c r="M5135" s="38" t="s">
        <v>36</v>
      </c>
      <c r="N5135" s="38" t="str">
        <f t="shared" si="161"/>
        <v>0512</v>
      </c>
      <c r="O5135" s="83">
        <v>771.58</v>
      </c>
    </row>
    <row r="5136" spans="1:15" s="22" customFormat="1" ht="11.15" customHeight="1" x14ac:dyDescent="0.2">
      <c r="A5136" s="39" t="s">
        <v>8</v>
      </c>
      <c r="B5136" s="40" t="str">
        <f t="shared" si="162"/>
        <v>077214</v>
      </c>
      <c r="C5136" s="41" t="s">
        <v>10318</v>
      </c>
      <c r="D5136" s="42" t="s">
        <v>29</v>
      </c>
      <c r="E5136" s="41" t="s">
        <v>30</v>
      </c>
      <c r="F5136" s="42" t="s">
        <v>29</v>
      </c>
      <c r="G5136" s="42" t="s">
        <v>10304</v>
      </c>
      <c r="H5136" s="42" t="s">
        <v>32</v>
      </c>
      <c r="I5136" s="42" t="s">
        <v>10305</v>
      </c>
      <c r="J5136" s="42" t="s">
        <v>34</v>
      </c>
      <c r="K5136" s="42" t="s">
        <v>35</v>
      </c>
      <c r="L5136" s="37">
        <v>615</v>
      </c>
      <c r="M5136" s="43" t="s">
        <v>36</v>
      </c>
      <c r="N5136" s="43" t="str">
        <f t="shared" si="161"/>
        <v>0512</v>
      </c>
      <c r="O5136" s="84">
        <v>1403.62</v>
      </c>
    </row>
    <row r="5137" spans="1:15" s="22" customFormat="1" ht="11.15" customHeight="1" x14ac:dyDescent="0.2">
      <c r="A5137" s="33" t="s">
        <v>10319</v>
      </c>
      <c r="B5137" s="34" t="str">
        <f t="shared" si="162"/>
        <v>079201L</v>
      </c>
      <c r="C5137" s="35" t="s">
        <v>10320</v>
      </c>
      <c r="D5137" s="36" t="s">
        <v>29</v>
      </c>
      <c r="E5137" s="35" t="s">
        <v>30</v>
      </c>
      <c r="F5137" s="36" t="s">
        <v>29</v>
      </c>
      <c r="G5137" s="36" t="s">
        <v>10304</v>
      </c>
      <c r="H5137" s="36" t="s">
        <v>32</v>
      </c>
      <c r="I5137" s="36" t="s">
        <v>10305</v>
      </c>
      <c r="J5137" s="36" t="s">
        <v>34</v>
      </c>
      <c r="K5137" s="36" t="s">
        <v>35</v>
      </c>
      <c r="L5137" s="37">
        <v>1824</v>
      </c>
      <c r="M5137" s="38" t="s">
        <v>36</v>
      </c>
      <c r="N5137" s="38" t="str">
        <f t="shared" si="161"/>
        <v>0512</v>
      </c>
      <c r="O5137" s="83">
        <v>1051.6099999999999</v>
      </c>
    </row>
    <row r="5138" spans="1:15" s="22" customFormat="1" ht="11.15" customHeight="1" x14ac:dyDescent="0.2">
      <c r="A5138" s="39" t="s">
        <v>10321</v>
      </c>
      <c r="B5138" s="40" t="str">
        <f t="shared" si="162"/>
        <v>077283</v>
      </c>
      <c r="C5138" s="41" t="s">
        <v>10322</v>
      </c>
      <c r="D5138" s="42" t="s">
        <v>29</v>
      </c>
      <c r="E5138" s="41" t="s">
        <v>30</v>
      </c>
      <c r="F5138" s="42" t="s">
        <v>29</v>
      </c>
      <c r="G5138" s="42" t="s">
        <v>10304</v>
      </c>
      <c r="H5138" s="42" t="s">
        <v>32</v>
      </c>
      <c r="I5138" s="42" t="s">
        <v>10305</v>
      </c>
      <c r="J5138" s="42" t="s">
        <v>34</v>
      </c>
      <c r="K5138" s="42" t="s">
        <v>35</v>
      </c>
      <c r="L5138" s="37">
        <v>129</v>
      </c>
      <c r="M5138" s="43" t="s">
        <v>36</v>
      </c>
      <c r="N5138" s="43" t="str">
        <f t="shared" si="161"/>
        <v>0512</v>
      </c>
      <c r="O5138" s="84">
        <v>4230.8900000000003</v>
      </c>
    </row>
    <row r="5139" spans="1:15" s="22" customFormat="1" ht="11.15" customHeight="1" x14ac:dyDescent="0.35">
      <c r="A5139" s="44" t="s">
        <v>10323</v>
      </c>
      <c r="B5139" s="45" t="str">
        <f t="shared" si="162"/>
        <v>080258</v>
      </c>
      <c r="C5139" s="46" t="s">
        <v>10324</v>
      </c>
      <c r="D5139" s="46" t="s">
        <v>29</v>
      </c>
      <c r="E5139" s="46" t="s">
        <v>30</v>
      </c>
      <c r="F5139" s="46" t="s">
        <v>29</v>
      </c>
      <c r="G5139" s="46" t="s">
        <v>10304</v>
      </c>
      <c r="H5139" s="46" t="s">
        <v>43</v>
      </c>
      <c r="I5139" s="46" t="s">
        <v>10305</v>
      </c>
      <c r="J5139" s="46" t="s">
        <v>34</v>
      </c>
      <c r="K5139" s="46" t="s">
        <v>35</v>
      </c>
      <c r="L5139" s="37">
        <v>43</v>
      </c>
      <c r="M5139" s="47" t="s">
        <v>36</v>
      </c>
      <c r="N5139" s="38" t="str">
        <f t="shared" si="161"/>
        <v>0512</v>
      </c>
      <c r="O5139" s="83">
        <v>17944.43</v>
      </c>
    </row>
    <row r="5140" spans="1:15" s="22" customFormat="1" ht="11.15" customHeight="1" x14ac:dyDescent="0.2">
      <c r="A5140" s="39" t="s">
        <v>10325</v>
      </c>
      <c r="B5140" s="40" t="str">
        <f t="shared" si="162"/>
        <v>079304L</v>
      </c>
      <c r="C5140" s="41" t="s">
        <v>10326</v>
      </c>
      <c r="D5140" s="42" t="s">
        <v>29</v>
      </c>
      <c r="E5140" s="41" t="s">
        <v>30</v>
      </c>
      <c r="F5140" s="42" t="s">
        <v>29</v>
      </c>
      <c r="G5140" s="42" t="s">
        <v>10304</v>
      </c>
      <c r="H5140" s="42" t="s">
        <v>43</v>
      </c>
      <c r="I5140" s="42" t="s">
        <v>10305</v>
      </c>
      <c r="J5140" s="42" t="s">
        <v>34</v>
      </c>
      <c r="K5140" s="42" t="s">
        <v>35</v>
      </c>
      <c r="L5140" s="37">
        <v>500</v>
      </c>
      <c r="M5140" s="43" t="s">
        <v>36</v>
      </c>
      <c r="N5140" s="43" t="str">
        <f t="shared" si="161"/>
        <v>0512</v>
      </c>
      <c r="O5140" s="84">
        <v>945.32</v>
      </c>
    </row>
    <row r="5141" spans="1:15" s="22" customFormat="1" ht="11.15" customHeight="1" x14ac:dyDescent="0.2">
      <c r="A5141" s="33" t="s">
        <v>10327</v>
      </c>
      <c r="B5141" s="34" t="str">
        <f t="shared" si="162"/>
        <v>079181L</v>
      </c>
      <c r="C5141" s="35" t="s">
        <v>10328</v>
      </c>
      <c r="D5141" s="36" t="s">
        <v>29</v>
      </c>
      <c r="E5141" s="35" t="s">
        <v>30</v>
      </c>
      <c r="F5141" s="36" t="s">
        <v>29</v>
      </c>
      <c r="G5141" s="36" t="s">
        <v>10304</v>
      </c>
      <c r="H5141" s="36" t="s">
        <v>43</v>
      </c>
      <c r="I5141" s="36" t="s">
        <v>10305</v>
      </c>
      <c r="J5141" s="36" t="s">
        <v>34</v>
      </c>
      <c r="K5141" s="36" t="s">
        <v>35</v>
      </c>
      <c r="L5141" s="37">
        <v>720</v>
      </c>
      <c r="M5141" s="38" t="s">
        <v>36</v>
      </c>
      <c r="N5141" s="38" t="str">
        <f t="shared" si="161"/>
        <v>0512</v>
      </c>
      <c r="O5141" s="83">
        <v>953.26</v>
      </c>
    </row>
    <row r="5142" spans="1:15" s="22" customFormat="1" ht="11.15" customHeight="1" x14ac:dyDescent="0.2">
      <c r="A5142" s="39" t="s">
        <v>10329</v>
      </c>
      <c r="B5142" s="40" t="str">
        <f t="shared" si="162"/>
        <v>078730</v>
      </c>
      <c r="C5142" s="41" t="s">
        <v>10330</v>
      </c>
      <c r="D5142" s="42" t="s">
        <v>29</v>
      </c>
      <c r="E5142" s="41" t="s">
        <v>30</v>
      </c>
      <c r="F5142" s="42" t="s">
        <v>29</v>
      </c>
      <c r="G5142" s="42" t="s">
        <v>10304</v>
      </c>
      <c r="H5142" s="42" t="s">
        <v>32</v>
      </c>
      <c r="I5142" s="42" t="s">
        <v>10305</v>
      </c>
      <c r="J5142" s="42" t="s">
        <v>34</v>
      </c>
      <c r="K5142" s="42" t="s">
        <v>35</v>
      </c>
      <c r="L5142" s="37">
        <v>454</v>
      </c>
      <c r="M5142" s="43" t="s">
        <v>36</v>
      </c>
      <c r="N5142" s="43" t="str">
        <f t="shared" si="161"/>
        <v>0512</v>
      </c>
      <c r="O5142" s="84">
        <v>923.17</v>
      </c>
    </row>
    <row r="5143" spans="1:15" s="22" customFormat="1" ht="11.15" customHeight="1" x14ac:dyDescent="0.2">
      <c r="A5143" s="33" t="s">
        <v>10331</v>
      </c>
      <c r="B5143" s="34" t="str">
        <f t="shared" si="162"/>
        <v>079373L</v>
      </c>
      <c r="C5143" s="35" t="s">
        <v>10332</v>
      </c>
      <c r="D5143" s="36" t="s">
        <v>29</v>
      </c>
      <c r="E5143" s="35" t="s">
        <v>30</v>
      </c>
      <c r="F5143" s="36" t="s">
        <v>29</v>
      </c>
      <c r="G5143" s="36" t="s">
        <v>10304</v>
      </c>
      <c r="H5143" s="36" t="s">
        <v>32</v>
      </c>
      <c r="I5143" s="36" t="s">
        <v>10305</v>
      </c>
      <c r="J5143" s="36" t="s">
        <v>34</v>
      </c>
      <c r="K5143" s="36" t="s">
        <v>35</v>
      </c>
      <c r="L5143" s="37">
        <v>84</v>
      </c>
      <c r="M5143" s="38" t="s">
        <v>36</v>
      </c>
      <c r="N5143" s="38" t="str">
        <f t="shared" si="161"/>
        <v>0512</v>
      </c>
      <c r="O5143" s="83">
        <v>3833.35</v>
      </c>
    </row>
    <row r="5144" spans="1:15" s="22" customFormat="1" ht="11.15" customHeight="1" x14ac:dyDescent="0.35">
      <c r="A5144" s="48" t="s">
        <v>10333</v>
      </c>
      <c r="B5144" s="49" t="str">
        <f t="shared" si="162"/>
        <v>079301L</v>
      </c>
      <c r="C5144" s="50" t="s">
        <v>10334</v>
      </c>
      <c r="D5144" s="50" t="s">
        <v>29</v>
      </c>
      <c r="E5144" s="50" t="s">
        <v>30</v>
      </c>
      <c r="F5144" s="50" t="s">
        <v>29</v>
      </c>
      <c r="G5144" s="50" t="s">
        <v>10304</v>
      </c>
      <c r="H5144" s="50" t="s">
        <v>43</v>
      </c>
      <c r="I5144" s="50" t="s">
        <v>10305</v>
      </c>
      <c r="J5144" s="50" t="s">
        <v>34</v>
      </c>
      <c r="K5144" s="50" t="s">
        <v>35</v>
      </c>
      <c r="L5144" s="37">
        <v>5</v>
      </c>
      <c r="M5144" s="51" t="s">
        <v>36</v>
      </c>
      <c r="N5144" s="43" t="str">
        <f t="shared" si="161"/>
        <v>0512</v>
      </c>
      <c r="O5144" s="84">
        <v>924.95</v>
      </c>
    </row>
    <row r="5145" spans="1:15" s="22" customFormat="1" ht="11.15" customHeight="1" x14ac:dyDescent="0.2">
      <c r="A5145" s="33" t="s">
        <v>10335</v>
      </c>
      <c r="B5145" s="34" t="str">
        <f t="shared" si="162"/>
        <v>077599</v>
      </c>
      <c r="C5145" s="35" t="s">
        <v>10336</v>
      </c>
      <c r="D5145" s="36" t="s">
        <v>29</v>
      </c>
      <c r="E5145" s="35" t="s">
        <v>30</v>
      </c>
      <c r="F5145" s="36" t="s">
        <v>29</v>
      </c>
      <c r="G5145" s="36" t="s">
        <v>10304</v>
      </c>
      <c r="H5145" s="36" t="s">
        <v>32</v>
      </c>
      <c r="I5145" s="36" t="s">
        <v>10305</v>
      </c>
      <c r="J5145" s="36" t="s">
        <v>34</v>
      </c>
      <c r="K5145" s="36" t="s">
        <v>35</v>
      </c>
      <c r="L5145" s="37">
        <v>41</v>
      </c>
      <c r="M5145" s="38" t="s">
        <v>36</v>
      </c>
      <c r="N5145" s="38" t="str">
        <f t="shared" si="161"/>
        <v>0512</v>
      </c>
      <c r="O5145" s="83">
        <v>13972.49</v>
      </c>
    </row>
    <row r="5146" spans="1:15" s="22" customFormat="1" ht="11.15" customHeight="1" x14ac:dyDescent="0.2">
      <c r="A5146" s="39" t="s">
        <v>10337</v>
      </c>
      <c r="B5146" s="40" t="str">
        <f t="shared" si="162"/>
        <v>077281</v>
      </c>
      <c r="C5146" s="41" t="s">
        <v>10338</v>
      </c>
      <c r="D5146" s="42" t="s">
        <v>29</v>
      </c>
      <c r="E5146" s="41" t="s">
        <v>30</v>
      </c>
      <c r="F5146" s="42" t="s">
        <v>29</v>
      </c>
      <c r="G5146" s="42" t="s">
        <v>10304</v>
      </c>
      <c r="H5146" s="42" t="s">
        <v>32</v>
      </c>
      <c r="I5146" s="42" t="s">
        <v>10305</v>
      </c>
      <c r="J5146" s="42" t="s">
        <v>34</v>
      </c>
      <c r="K5146" s="42" t="s">
        <v>35</v>
      </c>
      <c r="L5146" s="37">
        <v>80</v>
      </c>
      <c r="M5146" s="43" t="s">
        <v>36</v>
      </c>
      <c r="N5146" s="43" t="str">
        <f t="shared" si="161"/>
        <v>0512</v>
      </c>
      <c r="O5146" s="84">
        <v>2877.36</v>
      </c>
    </row>
    <row r="5147" spans="1:15" s="22" customFormat="1" ht="11.15" customHeight="1" x14ac:dyDescent="0.2">
      <c r="A5147" s="33" t="s">
        <v>10339</v>
      </c>
      <c r="B5147" s="34" t="str">
        <f t="shared" si="162"/>
        <v>078610</v>
      </c>
      <c r="C5147" s="35" t="s">
        <v>10340</v>
      </c>
      <c r="D5147" s="36" t="s">
        <v>29</v>
      </c>
      <c r="E5147" s="35" t="s">
        <v>30</v>
      </c>
      <c r="F5147" s="36" t="s">
        <v>29</v>
      </c>
      <c r="G5147" s="36" t="s">
        <v>10304</v>
      </c>
      <c r="H5147" s="36" t="s">
        <v>43</v>
      </c>
      <c r="I5147" s="36" t="s">
        <v>10305</v>
      </c>
      <c r="J5147" s="36" t="s">
        <v>34</v>
      </c>
      <c r="K5147" s="36" t="s">
        <v>35</v>
      </c>
      <c r="L5147" s="37">
        <v>980</v>
      </c>
      <c r="M5147" s="38" t="s">
        <v>36</v>
      </c>
      <c r="N5147" s="38" t="str">
        <f t="shared" si="161"/>
        <v>0512</v>
      </c>
      <c r="O5147" s="83">
        <v>448.63</v>
      </c>
    </row>
    <row r="5148" spans="1:15" s="22" customFormat="1" ht="11.15" customHeight="1" x14ac:dyDescent="0.2">
      <c r="A5148" s="39" t="s">
        <v>10341</v>
      </c>
      <c r="B5148" s="40" t="str">
        <f t="shared" si="162"/>
        <v>079302L</v>
      </c>
      <c r="C5148" s="41" t="s">
        <v>10342</v>
      </c>
      <c r="D5148" s="42" t="s">
        <v>29</v>
      </c>
      <c r="E5148" s="41" t="s">
        <v>30</v>
      </c>
      <c r="F5148" s="42" t="s">
        <v>29</v>
      </c>
      <c r="G5148" s="42" t="s">
        <v>10304</v>
      </c>
      <c r="H5148" s="42" t="s">
        <v>43</v>
      </c>
      <c r="I5148" s="42" t="s">
        <v>10305</v>
      </c>
      <c r="J5148" s="42" t="s">
        <v>34</v>
      </c>
      <c r="K5148" s="42" t="s">
        <v>35</v>
      </c>
      <c r="L5148" s="37">
        <v>407</v>
      </c>
      <c r="M5148" s="43" t="s">
        <v>36</v>
      </c>
      <c r="N5148" s="43" t="str">
        <f t="shared" si="161"/>
        <v>0512</v>
      </c>
      <c r="O5148" s="84">
        <v>572.79999999999995</v>
      </c>
    </row>
    <row r="5149" spans="1:15" s="22" customFormat="1" ht="11.15" customHeight="1" x14ac:dyDescent="0.2">
      <c r="A5149" s="33" t="s">
        <v>10343</v>
      </c>
      <c r="B5149" s="34" t="str">
        <f t="shared" si="162"/>
        <v>077401</v>
      </c>
      <c r="C5149" s="35" t="s">
        <v>10344</v>
      </c>
      <c r="D5149" s="36" t="s">
        <v>29</v>
      </c>
      <c r="E5149" s="35" t="s">
        <v>30</v>
      </c>
      <c r="F5149" s="36" t="s">
        <v>29</v>
      </c>
      <c r="G5149" s="36" t="s">
        <v>10304</v>
      </c>
      <c r="H5149" s="36" t="s">
        <v>32</v>
      </c>
      <c r="I5149" s="36" t="s">
        <v>10305</v>
      </c>
      <c r="J5149" s="36" t="s">
        <v>34</v>
      </c>
      <c r="K5149" s="36" t="s">
        <v>35</v>
      </c>
      <c r="L5149" s="37">
        <v>270</v>
      </c>
      <c r="M5149" s="38" t="s">
        <v>36</v>
      </c>
      <c r="N5149" s="38" t="str">
        <f t="shared" si="161"/>
        <v>0512</v>
      </c>
      <c r="O5149" s="83" t="s">
        <v>2831</v>
      </c>
    </row>
    <row r="5150" spans="1:15" s="22" customFormat="1" ht="11.15" customHeight="1" x14ac:dyDescent="0.2">
      <c r="A5150" s="39" t="s">
        <v>10345</v>
      </c>
      <c r="B5150" s="40" t="str">
        <f t="shared" si="162"/>
        <v>077414</v>
      </c>
      <c r="C5150" s="41" t="s">
        <v>10346</v>
      </c>
      <c r="D5150" s="42" t="s">
        <v>29</v>
      </c>
      <c r="E5150" s="41" t="s">
        <v>30</v>
      </c>
      <c r="F5150" s="42" t="s">
        <v>29</v>
      </c>
      <c r="G5150" s="42" t="s">
        <v>10304</v>
      </c>
      <c r="H5150" s="42" t="s">
        <v>32</v>
      </c>
      <c r="I5150" s="42" t="s">
        <v>10305</v>
      </c>
      <c r="J5150" s="42" t="s">
        <v>34</v>
      </c>
      <c r="K5150" s="42" t="s">
        <v>35</v>
      </c>
      <c r="L5150" s="37">
        <v>120</v>
      </c>
      <c r="M5150" s="43" t="s">
        <v>36</v>
      </c>
      <c r="N5150" s="43" t="str">
        <f t="shared" si="161"/>
        <v>0512</v>
      </c>
      <c r="O5150" s="84">
        <v>4812.8100000000004</v>
      </c>
    </row>
    <row r="5151" spans="1:15" s="22" customFormat="1" ht="11.15" customHeight="1" x14ac:dyDescent="0.2">
      <c r="A5151" s="33" t="s">
        <v>10347</v>
      </c>
      <c r="B5151" s="34" t="str">
        <f t="shared" si="162"/>
        <v>077150</v>
      </c>
      <c r="C5151" s="35" t="s">
        <v>10348</v>
      </c>
      <c r="D5151" s="36" t="s">
        <v>29</v>
      </c>
      <c r="E5151" s="35" t="s">
        <v>30</v>
      </c>
      <c r="F5151" s="36" t="s">
        <v>29</v>
      </c>
      <c r="G5151" s="36" t="s">
        <v>10304</v>
      </c>
      <c r="H5151" s="36" t="s">
        <v>32</v>
      </c>
      <c r="I5151" s="36" t="s">
        <v>10305</v>
      </c>
      <c r="J5151" s="36" t="s">
        <v>34</v>
      </c>
      <c r="K5151" s="36" t="s">
        <v>35</v>
      </c>
      <c r="L5151" s="37">
        <v>150</v>
      </c>
      <c r="M5151" s="38" t="s">
        <v>36</v>
      </c>
      <c r="N5151" s="38" t="str">
        <f t="shared" si="161"/>
        <v>0512</v>
      </c>
      <c r="O5151" s="83">
        <v>1525.36</v>
      </c>
    </row>
    <row r="5152" spans="1:15" s="22" customFormat="1" ht="11.15" customHeight="1" x14ac:dyDescent="0.2">
      <c r="A5152" s="39" t="s">
        <v>10349</v>
      </c>
      <c r="B5152" s="40" t="str">
        <f t="shared" si="162"/>
        <v>077271L</v>
      </c>
      <c r="C5152" s="41" t="s">
        <v>10350</v>
      </c>
      <c r="D5152" s="42" t="s">
        <v>29</v>
      </c>
      <c r="E5152" s="41" t="s">
        <v>30</v>
      </c>
      <c r="F5152" s="42" t="s">
        <v>29</v>
      </c>
      <c r="G5152" s="42" t="s">
        <v>10304</v>
      </c>
      <c r="H5152" s="42" t="s">
        <v>32</v>
      </c>
      <c r="I5152" s="42" t="s">
        <v>10305</v>
      </c>
      <c r="J5152" s="42" t="s">
        <v>34</v>
      </c>
      <c r="K5152" s="42" t="s">
        <v>35</v>
      </c>
      <c r="L5152" s="37">
        <v>44</v>
      </c>
      <c r="M5152" s="43" t="s">
        <v>36</v>
      </c>
      <c r="N5152" s="43" t="str">
        <f t="shared" si="161"/>
        <v>0512</v>
      </c>
      <c r="O5152" s="84">
        <v>8055.55</v>
      </c>
    </row>
    <row r="5153" spans="1:15" s="22" customFormat="1" ht="11.15" customHeight="1" x14ac:dyDescent="0.2">
      <c r="A5153" s="33" t="s">
        <v>10351</v>
      </c>
      <c r="B5153" s="34" t="str">
        <f t="shared" si="162"/>
        <v>077598</v>
      </c>
      <c r="C5153" s="35" t="s">
        <v>10352</v>
      </c>
      <c r="D5153" s="36" t="s">
        <v>29</v>
      </c>
      <c r="E5153" s="35" t="s">
        <v>30</v>
      </c>
      <c r="F5153" s="36" t="s">
        <v>29</v>
      </c>
      <c r="G5153" s="36" t="s">
        <v>10304</v>
      </c>
      <c r="H5153" s="36" t="s">
        <v>32</v>
      </c>
      <c r="I5153" s="36" t="s">
        <v>10305</v>
      </c>
      <c r="J5153" s="36" t="s">
        <v>34</v>
      </c>
      <c r="K5153" s="36" t="s">
        <v>35</v>
      </c>
      <c r="L5153" s="37">
        <v>21</v>
      </c>
      <c r="M5153" s="38" t="s">
        <v>36</v>
      </c>
      <c r="N5153" s="38" t="str">
        <f t="shared" si="161"/>
        <v>0512</v>
      </c>
      <c r="O5153" s="83">
        <v>13583.28</v>
      </c>
    </row>
    <row r="5154" spans="1:15" s="22" customFormat="1" ht="11.15" customHeight="1" x14ac:dyDescent="0.2">
      <c r="A5154" s="39" t="s">
        <v>10353</v>
      </c>
      <c r="B5154" s="40" t="str">
        <f t="shared" si="162"/>
        <v>079308L</v>
      </c>
      <c r="C5154" s="41" t="s">
        <v>10354</v>
      </c>
      <c r="D5154" s="42" t="s">
        <v>29</v>
      </c>
      <c r="E5154" s="41" t="s">
        <v>30</v>
      </c>
      <c r="F5154" s="42" t="s">
        <v>29</v>
      </c>
      <c r="G5154" s="42" t="s">
        <v>10304</v>
      </c>
      <c r="H5154" s="42" t="s">
        <v>43</v>
      </c>
      <c r="I5154" s="42" t="s">
        <v>10305</v>
      </c>
      <c r="J5154" s="42" t="s">
        <v>34</v>
      </c>
      <c r="K5154" s="42" t="s">
        <v>35</v>
      </c>
      <c r="L5154" s="37">
        <v>102</v>
      </c>
      <c r="M5154" s="43" t="s">
        <v>36</v>
      </c>
      <c r="N5154" s="43" t="str">
        <f t="shared" si="161"/>
        <v>0512</v>
      </c>
      <c r="O5154" s="84">
        <v>2577.66</v>
      </c>
    </row>
    <row r="5155" spans="1:15" s="22" customFormat="1" ht="11.15" customHeight="1" x14ac:dyDescent="0.2">
      <c r="A5155" s="33" t="s">
        <v>10355</v>
      </c>
      <c r="B5155" s="34" t="str">
        <f t="shared" si="162"/>
        <v>078880</v>
      </c>
      <c r="C5155" s="35" t="s">
        <v>10356</v>
      </c>
      <c r="D5155" s="36" t="s">
        <v>29</v>
      </c>
      <c r="E5155" s="35" t="s">
        <v>30</v>
      </c>
      <c r="F5155" s="36" t="s">
        <v>29</v>
      </c>
      <c r="G5155" s="36" t="s">
        <v>10304</v>
      </c>
      <c r="H5155" s="36" t="s">
        <v>43</v>
      </c>
      <c r="I5155" s="36" t="s">
        <v>10305</v>
      </c>
      <c r="J5155" s="36" t="s">
        <v>34</v>
      </c>
      <c r="K5155" s="36" t="s">
        <v>35</v>
      </c>
      <c r="L5155" s="37">
        <v>113</v>
      </c>
      <c r="M5155" s="38" t="s">
        <v>36</v>
      </c>
      <c r="N5155" s="38" t="str">
        <f t="shared" si="161"/>
        <v>0512</v>
      </c>
      <c r="O5155" s="83">
        <v>3694.06</v>
      </c>
    </row>
    <row r="5156" spans="1:15" s="22" customFormat="1" ht="11.15" customHeight="1" x14ac:dyDescent="0.2">
      <c r="A5156" s="39" t="s">
        <v>10357</v>
      </c>
      <c r="B5156" s="40" t="str">
        <f t="shared" si="162"/>
        <v>079314L</v>
      </c>
      <c r="C5156" s="41" t="s">
        <v>10358</v>
      </c>
      <c r="D5156" s="42" t="s">
        <v>29</v>
      </c>
      <c r="E5156" s="41" t="s">
        <v>30</v>
      </c>
      <c r="F5156" s="42" t="s">
        <v>29</v>
      </c>
      <c r="G5156" s="42" t="s">
        <v>10304</v>
      </c>
      <c r="H5156" s="42" t="s">
        <v>43</v>
      </c>
      <c r="I5156" s="42" t="s">
        <v>10305</v>
      </c>
      <c r="J5156" s="42" t="s">
        <v>34</v>
      </c>
      <c r="K5156" s="42" t="s">
        <v>35</v>
      </c>
      <c r="L5156" s="37">
        <v>130</v>
      </c>
      <c r="M5156" s="43" t="s">
        <v>36</v>
      </c>
      <c r="N5156" s="43" t="str">
        <f t="shared" si="161"/>
        <v>0512</v>
      </c>
      <c r="O5156" s="84">
        <v>959.86</v>
      </c>
    </row>
    <row r="5157" spans="1:15" s="22" customFormat="1" ht="11.15" customHeight="1" x14ac:dyDescent="0.2">
      <c r="A5157" s="33" t="s">
        <v>10359</v>
      </c>
      <c r="B5157" s="34" t="str">
        <f t="shared" si="162"/>
        <v>076561</v>
      </c>
      <c r="C5157" s="35" t="s">
        <v>10360</v>
      </c>
      <c r="D5157" s="36" t="s">
        <v>29</v>
      </c>
      <c r="E5157" s="35" t="s">
        <v>30</v>
      </c>
      <c r="F5157" s="36" t="s">
        <v>29</v>
      </c>
      <c r="G5157" s="36" t="s">
        <v>10304</v>
      </c>
      <c r="H5157" s="36" t="s">
        <v>32</v>
      </c>
      <c r="I5157" s="36" t="s">
        <v>10305</v>
      </c>
      <c r="J5157" s="36" t="s">
        <v>34</v>
      </c>
      <c r="K5157" s="36" t="s">
        <v>35</v>
      </c>
      <c r="L5157" s="37">
        <v>0</v>
      </c>
      <c r="M5157" s="38" t="s">
        <v>36</v>
      </c>
      <c r="N5157" s="38" t="str">
        <f t="shared" si="161"/>
        <v>0512</v>
      </c>
      <c r="O5157" s="83">
        <v>997.93</v>
      </c>
    </row>
    <row r="5158" spans="1:15" s="22" customFormat="1" ht="11.15" customHeight="1" x14ac:dyDescent="0.2">
      <c r="A5158" s="39" t="s">
        <v>10361</v>
      </c>
      <c r="B5158" s="40" t="str">
        <f t="shared" si="162"/>
        <v>078810</v>
      </c>
      <c r="C5158" s="41" t="s">
        <v>10362</v>
      </c>
      <c r="D5158" s="42" t="s">
        <v>29</v>
      </c>
      <c r="E5158" s="41" t="s">
        <v>30</v>
      </c>
      <c r="F5158" s="42" t="s">
        <v>29</v>
      </c>
      <c r="G5158" s="42" t="s">
        <v>10304</v>
      </c>
      <c r="H5158" s="42" t="s">
        <v>43</v>
      </c>
      <c r="I5158" s="42" t="s">
        <v>10305</v>
      </c>
      <c r="J5158" s="42" t="s">
        <v>34</v>
      </c>
      <c r="K5158" s="42" t="s">
        <v>35</v>
      </c>
      <c r="L5158" s="37">
        <v>132</v>
      </c>
      <c r="M5158" s="43" t="s">
        <v>36</v>
      </c>
      <c r="N5158" s="43" t="str">
        <f t="shared" si="161"/>
        <v>0512</v>
      </c>
      <c r="O5158" s="84">
        <v>1341.59</v>
      </c>
    </row>
    <row r="5159" spans="1:15" s="22" customFormat="1" ht="11.15" customHeight="1" x14ac:dyDescent="0.2">
      <c r="A5159" s="33" t="s">
        <v>10363</v>
      </c>
      <c r="B5159" s="34" t="str">
        <f t="shared" si="162"/>
        <v>078732</v>
      </c>
      <c r="C5159" s="35" t="s">
        <v>10364</v>
      </c>
      <c r="D5159" s="36" t="s">
        <v>29</v>
      </c>
      <c r="E5159" s="35" t="s">
        <v>30</v>
      </c>
      <c r="F5159" s="36" t="s">
        <v>29</v>
      </c>
      <c r="G5159" s="36" t="s">
        <v>10304</v>
      </c>
      <c r="H5159" s="36" t="s">
        <v>32</v>
      </c>
      <c r="I5159" s="36" t="s">
        <v>10305</v>
      </c>
      <c r="J5159" s="36" t="s">
        <v>34</v>
      </c>
      <c r="K5159" s="36" t="s">
        <v>35</v>
      </c>
      <c r="L5159" s="37">
        <v>170</v>
      </c>
      <c r="M5159" s="38" t="s">
        <v>36</v>
      </c>
      <c r="N5159" s="38" t="str">
        <f t="shared" si="161"/>
        <v>0512</v>
      </c>
      <c r="O5159" s="83">
        <v>2510.77</v>
      </c>
    </row>
    <row r="5160" spans="1:15" s="22" customFormat="1" ht="11.15" customHeight="1" x14ac:dyDescent="0.2">
      <c r="A5160" s="39" t="s">
        <v>10365</v>
      </c>
      <c r="B5160" s="40" t="str">
        <f t="shared" si="162"/>
        <v>079230L</v>
      </c>
      <c r="C5160" s="41" t="s">
        <v>10366</v>
      </c>
      <c r="D5160" s="42" t="s">
        <v>29</v>
      </c>
      <c r="E5160" s="41" t="s">
        <v>30</v>
      </c>
      <c r="F5160" s="42" t="s">
        <v>29</v>
      </c>
      <c r="G5160" s="42" t="s">
        <v>10304</v>
      </c>
      <c r="H5160" s="42" t="s">
        <v>32</v>
      </c>
      <c r="I5160" s="42" t="s">
        <v>10305</v>
      </c>
      <c r="J5160" s="42" t="s">
        <v>34</v>
      </c>
      <c r="K5160" s="42" t="s">
        <v>35</v>
      </c>
      <c r="L5160" s="37">
        <v>286</v>
      </c>
      <c r="M5160" s="43" t="s">
        <v>36</v>
      </c>
      <c r="N5160" s="43" t="str">
        <f t="shared" si="161"/>
        <v>0512</v>
      </c>
      <c r="O5160" s="84">
        <v>995.43</v>
      </c>
    </row>
    <row r="5161" spans="1:15" s="22" customFormat="1" ht="11.15" customHeight="1" x14ac:dyDescent="0.35">
      <c r="A5161" s="44" t="s">
        <v>10367</v>
      </c>
      <c r="B5161" s="45" t="str">
        <f t="shared" si="162"/>
        <v>077589</v>
      </c>
      <c r="C5161" s="46" t="s">
        <v>10368</v>
      </c>
      <c r="D5161" s="46" t="s">
        <v>29</v>
      </c>
      <c r="E5161" s="46" t="s">
        <v>30</v>
      </c>
      <c r="F5161" s="46" t="s">
        <v>29</v>
      </c>
      <c r="G5161" s="46" t="s">
        <v>10304</v>
      </c>
      <c r="H5161" s="46" t="s">
        <v>32</v>
      </c>
      <c r="I5161" s="46" t="s">
        <v>10305</v>
      </c>
      <c r="J5161" s="46" t="s">
        <v>34</v>
      </c>
      <c r="K5161" s="46" t="s">
        <v>35</v>
      </c>
      <c r="L5161" s="37">
        <v>20</v>
      </c>
      <c r="M5161" s="47" t="s">
        <v>36</v>
      </c>
      <c r="N5161" s="38" t="str">
        <f t="shared" si="161"/>
        <v>0512</v>
      </c>
      <c r="O5161" s="83">
        <v>5124.32</v>
      </c>
    </row>
    <row r="5162" spans="1:15" s="22" customFormat="1" ht="11.15" customHeight="1" x14ac:dyDescent="0.2">
      <c r="A5162" s="39" t="s">
        <v>10369</v>
      </c>
      <c r="B5162" s="40" t="str">
        <f t="shared" si="162"/>
        <v>079054L</v>
      </c>
      <c r="C5162" s="41" t="s">
        <v>10370</v>
      </c>
      <c r="D5162" s="42" t="s">
        <v>29</v>
      </c>
      <c r="E5162" s="41" t="s">
        <v>30</v>
      </c>
      <c r="F5162" s="42" t="s">
        <v>29</v>
      </c>
      <c r="G5162" s="42" t="s">
        <v>10304</v>
      </c>
      <c r="H5162" s="42" t="s">
        <v>43</v>
      </c>
      <c r="I5162" s="42" t="s">
        <v>10305</v>
      </c>
      <c r="J5162" s="42" t="s">
        <v>34</v>
      </c>
      <c r="K5162" s="42" t="s">
        <v>35</v>
      </c>
      <c r="L5162" s="37">
        <v>144</v>
      </c>
      <c r="M5162" s="43" t="s">
        <v>36</v>
      </c>
      <c r="N5162" s="43" t="str">
        <f t="shared" si="161"/>
        <v>0512</v>
      </c>
      <c r="O5162" s="84">
        <v>959.86</v>
      </c>
    </row>
    <row r="5163" spans="1:15" s="22" customFormat="1" ht="11.15" customHeight="1" x14ac:dyDescent="0.2">
      <c r="A5163" s="33" t="s">
        <v>10371</v>
      </c>
      <c r="B5163" s="34" t="str">
        <f t="shared" si="162"/>
        <v>080280</v>
      </c>
      <c r="C5163" s="35" t="s">
        <v>10372</v>
      </c>
      <c r="D5163" s="36" t="s">
        <v>29</v>
      </c>
      <c r="E5163" s="35" t="s">
        <v>30</v>
      </c>
      <c r="F5163" s="36" t="s">
        <v>29</v>
      </c>
      <c r="G5163" s="36" t="s">
        <v>10304</v>
      </c>
      <c r="H5163" s="36" t="s">
        <v>43</v>
      </c>
      <c r="I5163" s="36" t="s">
        <v>10305</v>
      </c>
      <c r="J5163" s="36" t="s">
        <v>34</v>
      </c>
      <c r="K5163" s="36" t="s">
        <v>35</v>
      </c>
      <c r="L5163" s="37">
        <v>620</v>
      </c>
      <c r="M5163" s="38" t="s">
        <v>36</v>
      </c>
      <c r="N5163" s="38" t="str">
        <f t="shared" si="161"/>
        <v>0512</v>
      </c>
      <c r="O5163" s="83">
        <v>392.96</v>
      </c>
    </row>
    <row r="5164" spans="1:15" s="22" customFormat="1" ht="11.15" customHeight="1" x14ac:dyDescent="0.2">
      <c r="A5164" s="39" t="s">
        <v>10373</v>
      </c>
      <c r="B5164" s="40" t="str">
        <f t="shared" si="162"/>
        <v>079372L</v>
      </c>
      <c r="C5164" s="41" t="s">
        <v>10374</v>
      </c>
      <c r="D5164" s="42" t="s">
        <v>29</v>
      </c>
      <c r="E5164" s="41" t="s">
        <v>30</v>
      </c>
      <c r="F5164" s="42" t="s">
        <v>29</v>
      </c>
      <c r="G5164" s="42" t="s">
        <v>10304</v>
      </c>
      <c r="H5164" s="42" t="s">
        <v>32</v>
      </c>
      <c r="I5164" s="42" t="s">
        <v>10305</v>
      </c>
      <c r="J5164" s="42" t="s">
        <v>34</v>
      </c>
      <c r="K5164" s="42" t="s">
        <v>35</v>
      </c>
      <c r="L5164" s="37">
        <v>0</v>
      </c>
      <c r="M5164" s="43" t="s">
        <v>36</v>
      </c>
      <c r="N5164" s="43" t="str">
        <f t="shared" si="161"/>
        <v>0512</v>
      </c>
      <c r="O5164" s="84">
        <v>3460.31</v>
      </c>
    </row>
    <row r="5165" spans="1:15" s="22" customFormat="1" ht="11.15" customHeight="1" x14ac:dyDescent="0.2">
      <c r="A5165" s="33" t="s">
        <v>10375</v>
      </c>
      <c r="B5165" s="34" t="str">
        <f t="shared" si="162"/>
        <v>077611</v>
      </c>
      <c r="C5165" s="35" t="s">
        <v>10376</v>
      </c>
      <c r="D5165" s="36" t="s">
        <v>29</v>
      </c>
      <c r="E5165" s="35" t="s">
        <v>30</v>
      </c>
      <c r="F5165" s="36" t="s">
        <v>29</v>
      </c>
      <c r="G5165" s="36" t="s">
        <v>10304</v>
      </c>
      <c r="H5165" s="36" t="s">
        <v>32</v>
      </c>
      <c r="I5165" s="36" t="s">
        <v>10305</v>
      </c>
      <c r="J5165" s="36" t="s">
        <v>34</v>
      </c>
      <c r="K5165" s="36" t="s">
        <v>35</v>
      </c>
      <c r="L5165" s="37">
        <v>117</v>
      </c>
      <c r="M5165" s="38" t="s">
        <v>36</v>
      </c>
      <c r="N5165" s="38" t="str">
        <f t="shared" si="161"/>
        <v>0512</v>
      </c>
      <c r="O5165" s="83">
        <v>1128.4100000000001</v>
      </c>
    </row>
    <row r="5166" spans="1:15" s="22" customFormat="1" ht="11.15" customHeight="1" x14ac:dyDescent="0.2">
      <c r="A5166" s="39" t="s">
        <v>10377</v>
      </c>
      <c r="B5166" s="40" t="str">
        <f t="shared" si="162"/>
        <v>079152</v>
      </c>
      <c r="C5166" s="41" t="s">
        <v>10378</v>
      </c>
      <c r="D5166" s="42" t="s">
        <v>29</v>
      </c>
      <c r="E5166" s="41" t="s">
        <v>30</v>
      </c>
      <c r="F5166" s="42" t="s">
        <v>29</v>
      </c>
      <c r="G5166" s="42" t="s">
        <v>10304</v>
      </c>
      <c r="H5166" s="42" t="s">
        <v>43</v>
      </c>
      <c r="I5166" s="42" t="s">
        <v>10305</v>
      </c>
      <c r="J5166" s="42" t="s">
        <v>34</v>
      </c>
      <c r="K5166" s="42" t="s">
        <v>35</v>
      </c>
      <c r="L5166" s="37">
        <v>190</v>
      </c>
      <c r="M5166" s="43" t="s">
        <v>36</v>
      </c>
      <c r="N5166" s="43" t="str">
        <f t="shared" si="161"/>
        <v>0512</v>
      </c>
      <c r="O5166" s="84">
        <v>1044.1099999999999</v>
      </c>
    </row>
    <row r="5167" spans="1:15" s="22" customFormat="1" ht="11.15" customHeight="1" x14ac:dyDescent="0.2">
      <c r="A5167" s="33" t="s">
        <v>10379</v>
      </c>
      <c r="B5167" s="34" t="str">
        <f t="shared" si="162"/>
        <v>077623</v>
      </c>
      <c r="C5167" s="35" t="s">
        <v>10380</v>
      </c>
      <c r="D5167" s="36" t="s">
        <v>29</v>
      </c>
      <c r="E5167" s="35" t="s">
        <v>30</v>
      </c>
      <c r="F5167" s="36" t="s">
        <v>29</v>
      </c>
      <c r="G5167" s="36" t="s">
        <v>10304</v>
      </c>
      <c r="H5167" s="36" t="s">
        <v>32</v>
      </c>
      <c r="I5167" s="36" t="s">
        <v>10305</v>
      </c>
      <c r="J5167" s="36" t="s">
        <v>34</v>
      </c>
      <c r="K5167" s="36" t="s">
        <v>35</v>
      </c>
      <c r="L5167" s="37">
        <v>0</v>
      </c>
      <c r="M5167" s="38" t="s">
        <v>36</v>
      </c>
      <c r="N5167" s="38" t="str">
        <f t="shared" si="161"/>
        <v>0512</v>
      </c>
      <c r="O5167" s="83">
        <v>4769.96</v>
      </c>
    </row>
    <row r="5168" spans="1:15" s="22" customFormat="1" ht="11.15" customHeight="1" x14ac:dyDescent="0.2">
      <c r="A5168" s="39" t="s">
        <v>10381</v>
      </c>
      <c r="B5168" s="40" t="str">
        <f t="shared" si="162"/>
        <v>079162L</v>
      </c>
      <c r="C5168" s="41" t="s">
        <v>10382</v>
      </c>
      <c r="D5168" s="42" t="s">
        <v>29</v>
      </c>
      <c r="E5168" s="41" t="s">
        <v>30</v>
      </c>
      <c r="F5168" s="42" t="s">
        <v>29</v>
      </c>
      <c r="G5168" s="42" t="s">
        <v>10304</v>
      </c>
      <c r="H5168" s="42" t="s">
        <v>32</v>
      </c>
      <c r="I5168" s="42" t="s">
        <v>10305</v>
      </c>
      <c r="J5168" s="42" t="s">
        <v>34</v>
      </c>
      <c r="K5168" s="42" t="s">
        <v>35</v>
      </c>
      <c r="L5168" s="37">
        <v>0</v>
      </c>
      <c r="M5168" s="43" t="s">
        <v>36</v>
      </c>
      <c r="N5168" s="43" t="str">
        <f t="shared" si="161"/>
        <v>0512</v>
      </c>
      <c r="O5168" s="84">
        <v>1556.73</v>
      </c>
    </row>
    <row r="5169" spans="1:15" s="22" customFormat="1" ht="11.15" customHeight="1" x14ac:dyDescent="0.2">
      <c r="A5169" s="33" t="s">
        <v>10383</v>
      </c>
      <c r="B5169" s="34" t="str">
        <f t="shared" si="162"/>
        <v>079171L</v>
      </c>
      <c r="C5169" s="35" t="s">
        <v>10384</v>
      </c>
      <c r="D5169" s="36" t="s">
        <v>29</v>
      </c>
      <c r="E5169" s="35" t="s">
        <v>30</v>
      </c>
      <c r="F5169" s="36" t="s">
        <v>29</v>
      </c>
      <c r="G5169" s="36" t="s">
        <v>10304</v>
      </c>
      <c r="H5169" s="36" t="s">
        <v>32</v>
      </c>
      <c r="I5169" s="36" t="s">
        <v>10305</v>
      </c>
      <c r="J5169" s="36" t="s">
        <v>34</v>
      </c>
      <c r="K5169" s="36" t="s">
        <v>35</v>
      </c>
      <c r="L5169" s="37">
        <v>17</v>
      </c>
      <c r="M5169" s="38" t="s">
        <v>36</v>
      </c>
      <c r="N5169" s="38" t="str">
        <f t="shared" si="161"/>
        <v>0512</v>
      </c>
      <c r="O5169" s="83">
        <v>10069.450000000001</v>
      </c>
    </row>
    <row r="5170" spans="1:15" s="22" customFormat="1" ht="11.15" customHeight="1" x14ac:dyDescent="0.2">
      <c r="A5170" s="39" t="s">
        <v>10385</v>
      </c>
      <c r="B5170" s="40" t="str">
        <f t="shared" si="162"/>
        <v>079372</v>
      </c>
      <c r="C5170" s="41" t="s">
        <v>10386</v>
      </c>
      <c r="D5170" s="42" t="s">
        <v>29</v>
      </c>
      <c r="E5170" s="41" t="s">
        <v>30</v>
      </c>
      <c r="F5170" s="42" t="s">
        <v>29</v>
      </c>
      <c r="G5170" s="42" t="s">
        <v>10304</v>
      </c>
      <c r="H5170" s="42" t="s">
        <v>32</v>
      </c>
      <c r="I5170" s="42" t="s">
        <v>10305</v>
      </c>
      <c r="J5170" s="42" t="s">
        <v>34</v>
      </c>
      <c r="K5170" s="42" t="s">
        <v>35</v>
      </c>
      <c r="L5170" s="37">
        <v>0</v>
      </c>
      <c r="M5170" s="43" t="s">
        <v>36</v>
      </c>
      <c r="N5170" s="43" t="str">
        <f t="shared" si="161"/>
        <v>0512</v>
      </c>
      <c r="O5170" s="84">
        <v>2043.48</v>
      </c>
    </row>
    <row r="5171" spans="1:15" s="22" customFormat="1" ht="11.15" customHeight="1" x14ac:dyDescent="0.2">
      <c r="A5171" s="33" t="s">
        <v>10387</v>
      </c>
      <c r="B5171" s="34" t="str">
        <f t="shared" si="162"/>
        <v>067688L</v>
      </c>
      <c r="C5171" s="35" t="s">
        <v>10388</v>
      </c>
      <c r="D5171" s="36" t="s">
        <v>29</v>
      </c>
      <c r="E5171" s="35" t="s">
        <v>30</v>
      </c>
      <c r="F5171" s="36" t="s">
        <v>29</v>
      </c>
      <c r="G5171" s="36" t="s">
        <v>10304</v>
      </c>
      <c r="H5171" s="36" t="s">
        <v>43</v>
      </c>
      <c r="I5171" s="36" t="s">
        <v>10305</v>
      </c>
      <c r="J5171" s="36" t="s">
        <v>34</v>
      </c>
      <c r="K5171" s="36" t="s">
        <v>35</v>
      </c>
      <c r="L5171" s="37">
        <v>130</v>
      </c>
      <c r="M5171" s="38" t="s">
        <v>36</v>
      </c>
      <c r="N5171" s="38" t="str">
        <f t="shared" si="161"/>
        <v>0512</v>
      </c>
      <c r="O5171" s="83">
        <v>771.59</v>
      </c>
    </row>
    <row r="5172" spans="1:15" s="22" customFormat="1" ht="11.15" customHeight="1" x14ac:dyDescent="0.35">
      <c r="A5172" s="48" t="s">
        <v>10389</v>
      </c>
      <c r="B5172" s="49" t="str">
        <f t="shared" si="162"/>
        <v>077210</v>
      </c>
      <c r="C5172" s="50" t="s">
        <v>10390</v>
      </c>
      <c r="D5172" s="50" t="s">
        <v>29</v>
      </c>
      <c r="E5172" s="50" t="s">
        <v>30</v>
      </c>
      <c r="F5172" s="50" t="s">
        <v>29</v>
      </c>
      <c r="G5172" s="50" t="s">
        <v>10304</v>
      </c>
      <c r="H5172" s="50" t="s">
        <v>32</v>
      </c>
      <c r="I5172" s="50" t="s">
        <v>10305</v>
      </c>
      <c r="J5172" s="50" t="s">
        <v>34</v>
      </c>
      <c r="K5172" s="50" t="s">
        <v>35</v>
      </c>
      <c r="L5172" s="37">
        <v>9300</v>
      </c>
      <c r="M5172" s="43" t="s">
        <v>36</v>
      </c>
      <c r="N5172" s="43" t="str">
        <f t="shared" si="161"/>
        <v>0512</v>
      </c>
      <c r="O5172" s="84">
        <v>621.42999999999995</v>
      </c>
    </row>
    <row r="5173" spans="1:15" s="22" customFormat="1" ht="11.15" customHeight="1" x14ac:dyDescent="0.2">
      <c r="A5173" s="33" t="s">
        <v>10391</v>
      </c>
      <c r="B5173" s="34" t="str">
        <f t="shared" si="162"/>
        <v>077552</v>
      </c>
      <c r="C5173" s="35" t="s">
        <v>10392</v>
      </c>
      <c r="D5173" s="36" t="s">
        <v>29</v>
      </c>
      <c r="E5173" s="35" t="s">
        <v>30</v>
      </c>
      <c r="F5173" s="36" t="s">
        <v>29</v>
      </c>
      <c r="G5173" s="36" t="s">
        <v>10304</v>
      </c>
      <c r="H5173" s="36" t="s">
        <v>32</v>
      </c>
      <c r="I5173" s="36" t="s">
        <v>10305</v>
      </c>
      <c r="J5173" s="36" t="s">
        <v>34</v>
      </c>
      <c r="K5173" s="36" t="s">
        <v>35</v>
      </c>
      <c r="L5173" s="37">
        <v>120</v>
      </c>
      <c r="M5173" s="38" t="s">
        <v>36</v>
      </c>
      <c r="N5173" s="38" t="str">
        <f t="shared" si="161"/>
        <v>0512</v>
      </c>
      <c r="O5173" s="83">
        <v>1092.25</v>
      </c>
    </row>
    <row r="5174" spans="1:15" s="22" customFormat="1" ht="11.15" customHeight="1" x14ac:dyDescent="0.2">
      <c r="A5174" s="39" t="s">
        <v>10393</v>
      </c>
      <c r="B5174" s="40" t="str">
        <f t="shared" si="162"/>
        <v>078793</v>
      </c>
      <c r="C5174" s="41" t="s">
        <v>10394</v>
      </c>
      <c r="D5174" s="42" t="s">
        <v>29</v>
      </c>
      <c r="E5174" s="41" t="s">
        <v>30</v>
      </c>
      <c r="F5174" s="42" t="s">
        <v>29</v>
      </c>
      <c r="G5174" s="42" t="s">
        <v>10304</v>
      </c>
      <c r="H5174" s="42" t="s">
        <v>32</v>
      </c>
      <c r="I5174" s="42" t="s">
        <v>10305</v>
      </c>
      <c r="J5174" s="42" t="s">
        <v>34</v>
      </c>
      <c r="K5174" s="42" t="s">
        <v>35</v>
      </c>
      <c r="L5174" s="37">
        <v>102</v>
      </c>
      <c r="M5174" s="43" t="s">
        <v>36</v>
      </c>
      <c r="N5174" s="43" t="str">
        <f t="shared" si="161"/>
        <v>0512</v>
      </c>
      <c r="O5174" s="84">
        <v>1110.0899999999999</v>
      </c>
    </row>
    <row r="5175" spans="1:15" s="22" customFormat="1" ht="11.15" customHeight="1" x14ac:dyDescent="0.2">
      <c r="A5175" s="33" t="s">
        <v>10395</v>
      </c>
      <c r="B5175" s="34" t="str">
        <f t="shared" si="162"/>
        <v>079056L</v>
      </c>
      <c r="C5175" s="35" t="s">
        <v>10396</v>
      </c>
      <c r="D5175" s="36" t="s">
        <v>29</v>
      </c>
      <c r="E5175" s="35" t="s">
        <v>30</v>
      </c>
      <c r="F5175" s="36" t="s">
        <v>29</v>
      </c>
      <c r="G5175" s="36" t="s">
        <v>10304</v>
      </c>
      <c r="H5175" s="36" t="s">
        <v>43</v>
      </c>
      <c r="I5175" s="36" t="s">
        <v>10305</v>
      </c>
      <c r="J5175" s="36" t="s">
        <v>34</v>
      </c>
      <c r="K5175" s="36" t="s">
        <v>35</v>
      </c>
      <c r="L5175" s="37">
        <v>55</v>
      </c>
      <c r="M5175" s="38" t="s">
        <v>36</v>
      </c>
      <c r="N5175" s="38" t="str">
        <f t="shared" si="161"/>
        <v>0512</v>
      </c>
      <c r="O5175" s="83">
        <v>1666.49</v>
      </c>
    </row>
    <row r="5176" spans="1:15" s="22" customFormat="1" ht="11.15" customHeight="1" x14ac:dyDescent="0.2">
      <c r="A5176" s="39" t="s">
        <v>10397</v>
      </c>
      <c r="B5176" s="40" t="str">
        <f t="shared" si="162"/>
        <v>079046L</v>
      </c>
      <c r="C5176" s="41" t="s">
        <v>10398</v>
      </c>
      <c r="D5176" s="42" t="s">
        <v>29</v>
      </c>
      <c r="E5176" s="41" t="s">
        <v>30</v>
      </c>
      <c r="F5176" s="42" t="s">
        <v>29</v>
      </c>
      <c r="G5176" s="42" t="s">
        <v>10304</v>
      </c>
      <c r="H5176" s="42" t="s">
        <v>43</v>
      </c>
      <c r="I5176" s="42" t="s">
        <v>10305</v>
      </c>
      <c r="J5176" s="42" t="s">
        <v>34</v>
      </c>
      <c r="K5176" s="42" t="s">
        <v>35</v>
      </c>
      <c r="L5176" s="37">
        <v>55</v>
      </c>
      <c r="M5176" s="43" t="s">
        <v>36</v>
      </c>
      <c r="N5176" s="43" t="str">
        <f t="shared" si="161"/>
        <v>0512</v>
      </c>
      <c r="O5176" s="84">
        <v>1647.09</v>
      </c>
    </row>
    <row r="5177" spans="1:15" s="22" customFormat="1" ht="11.15" customHeight="1" x14ac:dyDescent="0.2">
      <c r="A5177" s="33" t="s">
        <v>10399</v>
      </c>
      <c r="B5177" s="34" t="str">
        <f t="shared" si="162"/>
        <v>079318L</v>
      </c>
      <c r="C5177" s="35" t="s">
        <v>10400</v>
      </c>
      <c r="D5177" s="36" t="s">
        <v>29</v>
      </c>
      <c r="E5177" s="35" t="s">
        <v>30</v>
      </c>
      <c r="F5177" s="36" t="s">
        <v>29</v>
      </c>
      <c r="G5177" s="36" t="s">
        <v>10304</v>
      </c>
      <c r="H5177" s="36" t="s">
        <v>43</v>
      </c>
      <c r="I5177" s="36" t="s">
        <v>10305</v>
      </c>
      <c r="J5177" s="36" t="s">
        <v>34</v>
      </c>
      <c r="K5177" s="36" t="s">
        <v>35</v>
      </c>
      <c r="L5177" s="37">
        <v>50</v>
      </c>
      <c r="M5177" s="38" t="s">
        <v>36</v>
      </c>
      <c r="N5177" s="38" t="str">
        <f t="shared" si="161"/>
        <v>0512</v>
      </c>
      <c r="O5177" s="83">
        <v>2571.92</v>
      </c>
    </row>
    <row r="5178" spans="1:15" s="22" customFormat="1" ht="11.15" customHeight="1" x14ac:dyDescent="0.2">
      <c r="A5178" s="39" t="s">
        <v>10401</v>
      </c>
      <c r="B5178" s="40" t="str">
        <f t="shared" si="162"/>
        <v>079308</v>
      </c>
      <c r="C5178" s="41" t="s">
        <v>10402</v>
      </c>
      <c r="D5178" s="42" t="s">
        <v>29</v>
      </c>
      <c r="E5178" s="41" t="s">
        <v>30</v>
      </c>
      <c r="F5178" s="42" t="s">
        <v>29</v>
      </c>
      <c r="G5178" s="42" t="s">
        <v>10304</v>
      </c>
      <c r="H5178" s="42" t="s">
        <v>43</v>
      </c>
      <c r="I5178" s="42" t="s">
        <v>10305</v>
      </c>
      <c r="J5178" s="42" t="s">
        <v>34</v>
      </c>
      <c r="K5178" s="42" t="s">
        <v>35</v>
      </c>
      <c r="L5178" s="37">
        <v>41</v>
      </c>
      <c r="M5178" s="43" t="s">
        <v>36</v>
      </c>
      <c r="N5178" s="43" t="str">
        <f t="shared" si="161"/>
        <v>0512</v>
      </c>
      <c r="O5178" s="84">
        <v>2110.92</v>
      </c>
    </row>
    <row r="5179" spans="1:15" s="22" customFormat="1" ht="11.15" customHeight="1" x14ac:dyDescent="0.2">
      <c r="A5179" s="33" t="s">
        <v>10403</v>
      </c>
      <c r="B5179" s="34" t="str">
        <f t="shared" si="162"/>
        <v>077614</v>
      </c>
      <c r="C5179" s="35" t="s">
        <v>10404</v>
      </c>
      <c r="D5179" s="36" t="s">
        <v>29</v>
      </c>
      <c r="E5179" s="35" t="s">
        <v>30</v>
      </c>
      <c r="F5179" s="36" t="s">
        <v>29</v>
      </c>
      <c r="G5179" s="36" t="s">
        <v>10304</v>
      </c>
      <c r="H5179" s="36" t="s">
        <v>32</v>
      </c>
      <c r="I5179" s="36" t="s">
        <v>10305</v>
      </c>
      <c r="J5179" s="36" t="s">
        <v>34</v>
      </c>
      <c r="K5179" s="36" t="s">
        <v>35</v>
      </c>
      <c r="L5179" s="37">
        <v>5</v>
      </c>
      <c r="M5179" s="38" t="s">
        <v>36</v>
      </c>
      <c r="N5179" s="38" t="str">
        <f t="shared" ref="N5179:N5242" si="163">TEXT(G5179,"0000")</f>
        <v>0512</v>
      </c>
      <c r="O5179" s="83">
        <v>4549.8999999999996</v>
      </c>
    </row>
    <row r="5180" spans="1:15" s="22" customFormat="1" ht="11.15" customHeight="1" x14ac:dyDescent="0.35">
      <c r="A5180" s="48" t="s">
        <v>10405</v>
      </c>
      <c r="B5180" s="49" t="str">
        <f t="shared" si="162"/>
        <v>078786</v>
      </c>
      <c r="C5180" s="50" t="s">
        <v>10406</v>
      </c>
      <c r="D5180" s="50" t="s">
        <v>29</v>
      </c>
      <c r="E5180" s="50" t="s">
        <v>30</v>
      </c>
      <c r="F5180" s="50" t="s">
        <v>29</v>
      </c>
      <c r="G5180" s="50" t="s">
        <v>10304</v>
      </c>
      <c r="H5180" s="50" t="s">
        <v>32</v>
      </c>
      <c r="I5180" s="50" t="s">
        <v>10305</v>
      </c>
      <c r="J5180" s="50" t="s">
        <v>619</v>
      </c>
      <c r="K5180" s="50" t="s">
        <v>35</v>
      </c>
      <c r="L5180" s="37">
        <v>10</v>
      </c>
      <c r="M5180" s="51" t="s">
        <v>36</v>
      </c>
      <c r="N5180" s="43" t="str">
        <f t="shared" si="163"/>
        <v>0512</v>
      </c>
      <c r="O5180" s="84">
        <v>4574.3900000000003</v>
      </c>
    </row>
    <row r="5181" spans="1:15" s="22" customFormat="1" ht="11.15" customHeight="1" x14ac:dyDescent="0.2">
      <c r="A5181" s="33" t="s">
        <v>10407</v>
      </c>
      <c r="B5181" s="34" t="str">
        <f t="shared" si="162"/>
        <v>079315</v>
      </c>
      <c r="C5181" s="35" t="s">
        <v>10408</v>
      </c>
      <c r="D5181" s="36" t="s">
        <v>29</v>
      </c>
      <c r="E5181" s="35" t="s">
        <v>30</v>
      </c>
      <c r="F5181" s="36" t="s">
        <v>29</v>
      </c>
      <c r="G5181" s="36" t="s">
        <v>10304</v>
      </c>
      <c r="H5181" s="36" t="s">
        <v>43</v>
      </c>
      <c r="I5181" s="36" t="s">
        <v>10305</v>
      </c>
      <c r="J5181" s="36" t="s">
        <v>34</v>
      </c>
      <c r="K5181" s="36" t="s">
        <v>35</v>
      </c>
      <c r="L5181" s="37">
        <v>95</v>
      </c>
      <c r="M5181" s="38" t="s">
        <v>36</v>
      </c>
      <c r="N5181" s="38" t="str">
        <f t="shared" si="163"/>
        <v>0512</v>
      </c>
      <c r="O5181" s="83">
        <v>1275.32</v>
      </c>
    </row>
    <row r="5182" spans="1:15" s="22" customFormat="1" ht="11.15" customHeight="1" x14ac:dyDescent="0.35">
      <c r="A5182" s="48" t="s">
        <v>10409</v>
      </c>
      <c r="B5182" s="49" t="str">
        <f t="shared" si="162"/>
        <v>078524</v>
      </c>
      <c r="C5182" s="50" t="s">
        <v>10410</v>
      </c>
      <c r="D5182" s="50" t="s">
        <v>29</v>
      </c>
      <c r="E5182" s="50" t="s">
        <v>30</v>
      </c>
      <c r="F5182" s="50"/>
      <c r="G5182" s="50" t="s">
        <v>10304</v>
      </c>
      <c r="H5182" s="50" t="s">
        <v>32</v>
      </c>
      <c r="I5182" s="50" t="s">
        <v>10305</v>
      </c>
      <c r="J5182" s="50" t="s">
        <v>34</v>
      </c>
      <c r="K5182" s="50" t="s">
        <v>35</v>
      </c>
      <c r="L5182" s="37">
        <v>5</v>
      </c>
      <c r="M5182" s="51" t="s">
        <v>36</v>
      </c>
      <c r="N5182" s="43" t="str">
        <f t="shared" si="163"/>
        <v>0512</v>
      </c>
      <c r="O5182" s="84">
        <v>1443.07</v>
      </c>
    </row>
    <row r="5183" spans="1:15" s="22" customFormat="1" ht="11.15" customHeight="1" x14ac:dyDescent="0.2">
      <c r="A5183" s="33" t="s">
        <v>10411</v>
      </c>
      <c r="B5183" s="34" t="str">
        <f t="shared" si="162"/>
        <v>079314</v>
      </c>
      <c r="C5183" s="35" t="s">
        <v>10412</v>
      </c>
      <c r="D5183" s="36" t="s">
        <v>29</v>
      </c>
      <c r="E5183" s="35" t="s">
        <v>30</v>
      </c>
      <c r="F5183" s="36" t="s">
        <v>29</v>
      </c>
      <c r="G5183" s="36" t="s">
        <v>10304</v>
      </c>
      <c r="H5183" s="36" t="s">
        <v>43</v>
      </c>
      <c r="I5183" s="36" t="s">
        <v>10305</v>
      </c>
      <c r="J5183" s="36" t="s">
        <v>34</v>
      </c>
      <c r="K5183" s="36" t="s">
        <v>35</v>
      </c>
      <c r="L5183" s="37">
        <v>47</v>
      </c>
      <c r="M5183" s="38" t="s">
        <v>36</v>
      </c>
      <c r="N5183" s="38" t="str">
        <f t="shared" si="163"/>
        <v>0512</v>
      </c>
      <c r="O5183" s="83">
        <v>827.05</v>
      </c>
    </row>
    <row r="5184" spans="1:15" s="22" customFormat="1" ht="11.15" customHeight="1" x14ac:dyDescent="0.2">
      <c r="A5184" s="39" t="s">
        <v>10413</v>
      </c>
      <c r="B5184" s="40" t="str">
        <f t="shared" si="162"/>
        <v>079058L</v>
      </c>
      <c r="C5184" s="41" t="s">
        <v>10414</v>
      </c>
      <c r="D5184" s="42" t="s">
        <v>29</v>
      </c>
      <c r="E5184" s="41" t="s">
        <v>30</v>
      </c>
      <c r="F5184" s="42" t="s">
        <v>29</v>
      </c>
      <c r="G5184" s="42" t="s">
        <v>10304</v>
      </c>
      <c r="H5184" s="42" t="s">
        <v>43</v>
      </c>
      <c r="I5184" s="42" t="s">
        <v>10305</v>
      </c>
      <c r="J5184" s="42" t="s">
        <v>34</v>
      </c>
      <c r="K5184" s="42" t="s">
        <v>35</v>
      </c>
      <c r="L5184" s="37">
        <v>35</v>
      </c>
      <c r="M5184" s="43" t="s">
        <v>36</v>
      </c>
      <c r="N5184" s="43" t="str">
        <f t="shared" si="163"/>
        <v>0512</v>
      </c>
      <c r="O5184" s="84">
        <v>2571.92</v>
      </c>
    </row>
    <row r="5185" spans="1:15" s="22" customFormat="1" ht="11.15" customHeight="1" x14ac:dyDescent="0.2">
      <c r="A5185" s="33" t="s">
        <v>10415</v>
      </c>
      <c r="B5185" s="34" t="str">
        <f t="shared" si="162"/>
        <v>079316L</v>
      </c>
      <c r="C5185" s="35" t="s">
        <v>10416</v>
      </c>
      <c r="D5185" s="36" t="s">
        <v>29</v>
      </c>
      <c r="E5185" s="35" t="s">
        <v>30</v>
      </c>
      <c r="F5185" s="36" t="s">
        <v>29</v>
      </c>
      <c r="G5185" s="36" t="s">
        <v>10304</v>
      </c>
      <c r="H5185" s="36" t="s">
        <v>43</v>
      </c>
      <c r="I5185" s="36" t="s">
        <v>10305</v>
      </c>
      <c r="J5185" s="36" t="s">
        <v>34</v>
      </c>
      <c r="K5185" s="36" t="s">
        <v>35</v>
      </c>
      <c r="L5185" s="37">
        <v>35</v>
      </c>
      <c r="M5185" s="38" t="s">
        <v>36</v>
      </c>
      <c r="N5185" s="38" t="str">
        <f t="shared" si="163"/>
        <v>0512</v>
      </c>
      <c r="O5185" s="83">
        <v>1666.49</v>
      </c>
    </row>
    <row r="5186" spans="1:15" s="22" customFormat="1" ht="11.15" customHeight="1" x14ac:dyDescent="0.2">
      <c r="A5186" s="39" t="s">
        <v>10417</v>
      </c>
      <c r="B5186" s="40" t="str">
        <f t="shared" si="162"/>
        <v>079310</v>
      </c>
      <c r="C5186" s="41" t="s">
        <v>10418</v>
      </c>
      <c r="D5186" s="42" t="s">
        <v>29</v>
      </c>
      <c r="E5186" s="41" t="s">
        <v>30</v>
      </c>
      <c r="F5186" s="42" t="s">
        <v>29</v>
      </c>
      <c r="G5186" s="42" t="s">
        <v>10304</v>
      </c>
      <c r="H5186" s="42" t="s">
        <v>43</v>
      </c>
      <c r="I5186" s="42" t="s">
        <v>10305</v>
      </c>
      <c r="J5186" s="42" t="s">
        <v>34</v>
      </c>
      <c r="K5186" s="42" t="s">
        <v>35</v>
      </c>
      <c r="L5186" s="37">
        <v>24</v>
      </c>
      <c r="M5186" s="43" t="s">
        <v>36</v>
      </c>
      <c r="N5186" s="43" t="str">
        <f t="shared" si="163"/>
        <v>0512</v>
      </c>
      <c r="O5186" s="84">
        <v>2683.19</v>
      </c>
    </row>
    <row r="5187" spans="1:15" s="22" customFormat="1" ht="11.15" customHeight="1" x14ac:dyDescent="0.2">
      <c r="A5187" s="33" t="s">
        <v>10419</v>
      </c>
      <c r="B5187" s="34" t="str">
        <f t="shared" ref="B5187:B5250" si="164">HYPERLINK(CONCATENATE("https://project.daccord.ru/2024/Items/PL_ItemView.php?Reference=",A5187),A5187)</f>
        <v>080260L</v>
      </c>
      <c r="C5187" s="35" t="s">
        <v>10420</v>
      </c>
      <c r="D5187" s="36" t="s">
        <v>29</v>
      </c>
      <c r="E5187" s="35" t="s">
        <v>30</v>
      </c>
      <c r="F5187" s="36" t="s">
        <v>29</v>
      </c>
      <c r="G5187" s="36" t="s">
        <v>10304</v>
      </c>
      <c r="H5187" s="36" t="s">
        <v>43</v>
      </c>
      <c r="I5187" s="36" t="s">
        <v>10305</v>
      </c>
      <c r="J5187" s="36" t="s">
        <v>34</v>
      </c>
      <c r="K5187" s="36" t="s">
        <v>35</v>
      </c>
      <c r="L5187" s="37">
        <v>28</v>
      </c>
      <c r="M5187" s="38" t="s">
        <v>36</v>
      </c>
      <c r="N5187" s="38" t="str">
        <f t="shared" si="163"/>
        <v>0512</v>
      </c>
      <c r="O5187" s="83">
        <v>3525.85</v>
      </c>
    </row>
    <row r="5188" spans="1:15" s="22" customFormat="1" ht="11.15" customHeight="1" x14ac:dyDescent="0.2">
      <c r="A5188" s="39" t="s">
        <v>10421</v>
      </c>
      <c r="B5188" s="40" t="str">
        <f t="shared" si="164"/>
        <v>077412</v>
      </c>
      <c r="C5188" s="41" t="s">
        <v>10422</v>
      </c>
      <c r="D5188" s="42" t="s">
        <v>29</v>
      </c>
      <c r="E5188" s="41" t="s">
        <v>30</v>
      </c>
      <c r="F5188" s="42" t="s">
        <v>29</v>
      </c>
      <c r="G5188" s="42" t="s">
        <v>10304</v>
      </c>
      <c r="H5188" s="42" t="s">
        <v>32</v>
      </c>
      <c r="I5188" s="42" t="s">
        <v>10305</v>
      </c>
      <c r="J5188" s="42" t="s">
        <v>34</v>
      </c>
      <c r="K5188" s="42" t="s">
        <v>35</v>
      </c>
      <c r="L5188" s="37">
        <v>30</v>
      </c>
      <c r="M5188" s="43" t="s">
        <v>36</v>
      </c>
      <c r="N5188" s="43" t="str">
        <f t="shared" si="163"/>
        <v>0512</v>
      </c>
      <c r="O5188" s="84">
        <v>2649.02</v>
      </c>
    </row>
    <row r="5189" spans="1:15" s="22" customFormat="1" ht="11.15" customHeight="1" x14ac:dyDescent="0.2">
      <c r="A5189" s="33" t="s">
        <v>10423</v>
      </c>
      <c r="B5189" s="34" t="str">
        <f t="shared" si="164"/>
        <v>080291</v>
      </c>
      <c r="C5189" s="35" t="s">
        <v>10424</v>
      </c>
      <c r="D5189" s="36" t="s">
        <v>29</v>
      </c>
      <c r="E5189" s="35" t="s">
        <v>30</v>
      </c>
      <c r="F5189" s="36" t="s">
        <v>29</v>
      </c>
      <c r="G5189" s="36" t="s">
        <v>10304</v>
      </c>
      <c r="H5189" s="36" t="s">
        <v>43</v>
      </c>
      <c r="I5189" s="36" t="s">
        <v>10305</v>
      </c>
      <c r="J5189" s="36" t="s">
        <v>34</v>
      </c>
      <c r="K5189" s="36" t="s">
        <v>35</v>
      </c>
      <c r="L5189" s="37">
        <v>90</v>
      </c>
      <c r="M5189" s="38" t="s">
        <v>36</v>
      </c>
      <c r="N5189" s="38" t="str">
        <f t="shared" si="163"/>
        <v>0512</v>
      </c>
      <c r="O5189" s="83">
        <v>563.57000000000005</v>
      </c>
    </row>
    <row r="5190" spans="1:15" s="22" customFormat="1" ht="11.15" customHeight="1" x14ac:dyDescent="0.2">
      <c r="A5190" s="39" t="s">
        <v>10425</v>
      </c>
      <c r="B5190" s="40" t="str">
        <f t="shared" si="164"/>
        <v>089806</v>
      </c>
      <c r="C5190" s="41" t="s">
        <v>10426</v>
      </c>
      <c r="D5190" s="42" t="s">
        <v>29</v>
      </c>
      <c r="E5190" s="41" t="s">
        <v>30</v>
      </c>
      <c r="F5190" s="42" t="s">
        <v>29</v>
      </c>
      <c r="G5190" s="42" t="s">
        <v>10304</v>
      </c>
      <c r="H5190" s="42" t="s">
        <v>43</v>
      </c>
      <c r="I5190" s="42" t="s">
        <v>10305</v>
      </c>
      <c r="J5190" s="42" t="s">
        <v>34</v>
      </c>
      <c r="K5190" s="42" t="s">
        <v>35</v>
      </c>
      <c r="L5190" s="37">
        <v>19</v>
      </c>
      <c r="M5190" s="43" t="s">
        <v>36</v>
      </c>
      <c r="N5190" s="43" t="str">
        <f t="shared" si="163"/>
        <v>0512</v>
      </c>
      <c r="O5190" s="84">
        <v>2613.75</v>
      </c>
    </row>
    <row r="5191" spans="1:15" s="22" customFormat="1" ht="11.15" customHeight="1" x14ac:dyDescent="0.2">
      <c r="A5191" s="33" t="s">
        <v>10427</v>
      </c>
      <c r="B5191" s="34" t="str">
        <f t="shared" si="164"/>
        <v>078818L</v>
      </c>
      <c r="C5191" s="35" t="s">
        <v>10428</v>
      </c>
      <c r="D5191" s="36" t="s">
        <v>29</v>
      </c>
      <c r="E5191" s="35" t="s">
        <v>30</v>
      </c>
      <c r="F5191" s="36" t="s">
        <v>29</v>
      </c>
      <c r="G5191" s="36" t="s">
        <v>10304</v>
      </c>
      <c r="H5191" s="36" t="s">
        <v>43</v>
      </c>
      <c r="I5191" s="36" t="s">
        <v>10305</v>
      </c>
      <c r="J5191" s="36" t="s">
        <v>34</v>
      </c>
      <c r="K5191" s="36" t="s">
        <v>35</v>
      </c>
      <c r="L5191" s="37">
        <v>130</v>
      </c>
      <c r="M5191" s="38" t="s">
        <v>36</v>
      </c>
      <c r="N5191" s="38" t="str">
        <f t="shared" si="163"/>
        <v>0512</v>
      </c>
      <c r="O5191" s="83">
        <v>854.64</v>
      </c>
    </row>
    <row r="5192" spans="1:15" s="22" customFormat="1" ht="11.15" customHeight="1" x14ac:dyDescent="0.2">
      <c r="A5192" s="39" t="s">
        <v>10429</v>
      </c>
      <c r="B5192" s="40" t="str">
        <f t="shared" si="164"/>
        <v>079371L</v>
      </c>
      <c r="C5192" s="41" t="s">
        <v>10430</v>
      </c>
      <c r="D5192" s="42" t="s">
        <v>29</v>
      </c>
      <c r="E5192" s="41" t="s">
        <v>30</v>
      </c>
      <c r="F5192" s="42" t="s">
        <v>29</v>
      </c>
      <c r="G5192" s="42" t="s">
        <v>10304</v>
      </c>
      <c r="H5192" s="42" t="s">
        <v>32</v>
      </c>
      <c r="I5192" s="42" t="s">
        <v>10305</v>
      </c>
      <c r="J5192" s="42" t="s">
        <v>34</v>
      </c>
      <c r="K5192" s="42" t="s">
        <v>35</v>
      </c>
      <c r="L5192" s="37">
        <v>6</v>
      </c>
      <c r="M5192" s="43" t="s">
        <v>36</v>
      </c>
      <c r="N5192" s="43" t="str">
        <f t="shared" si="163"/>
        <v>0512</v>
      </c>
      <c r="O5192" s="84">
        <v>10069.450000000001</v>
      </c>
    </row>
    <row r="5193" spans="1:15" s="22" customFormat="1" ht="11.15" customHeight="1" x14ac:dyDescent="0.2">
      <c r="A5193" s="33" t="s">
        <v>10431</v>
      </c>
      <c r="B5193" s="34" t="str">
        <f t="shared" si="164"/>
        <v>079207</v>
      </c>
      <c r="C5193" s="35" t="s">
        <v>10432</v>
      </c>
      <c r="D5193" s="36" t="s">
        <v>29</v>
      </c>
      <c r="E5193" s="35" t="s">
        <v>30</v>
      </c>
      <c r="F5193" s="36" t="s">
        <v>29</v>
      </c>
      <c r="G5193" s="36" t="s">
        <v>10304</v>
      </c>
      <c r="H5193" s="36" t="s">
        <v>32</v>
      </c>
      <c r="I5193" s="36" t="s">
        <v>10305</v>
      </c>
      <c r="J5193" s="36" t="s">
        <v>34</v>
      </c>
      <c r="K5193" s="36" t="s">
        <v>35</v>
      </c>
      <c r="L5193" s="37">
        <v>3</v>
      </c>
      <c r="M5193" s="38" t="s">
        <v>36</v>
      </c>
      <c r="N5193" s="38" t="str">
        <f t="shared" si="163"/>
        <v>0512</v>
      </c>
      <c r="O5193" s="83">
        <v>22143.99</v>
      </c>
    </row>
    <row r="5194" spans="1:15" s="22" customFormat="1" ht="11.15" customHeight="1" x14ac:dyDescent="0.35">
      <c r="A5194" s="48" t="s">
        <v>10433</v>
      </c>
      <c r="B5194" s="49" t="str">
        <f t="shared" si="164"/>
        <v>079304</v>
      </c>
      <c r="C5194" s="50" t="s">
        <v>10434</v>
      </c>
      <c r="D5194" s="50" t="s">
        <v>29</v>
      </c>
      <c r="E5194" s="50" t="s">
        <v>30</v>
      </c>
      <c r="F5194" s="50" t="s">
        <v>29</v>
      </c>
      <c r="G5194" s="50" t="s">
        <v>10304</v>
      </c>
      <c r="H5194" s="50" t="s">
        <v>43</v>
      </c>
      <c r="I5194" s="50" t="s">
        <v>10305</v>
      </c>
      <c r="J5194" s="50" t="s">
        <v>619</v>
      </c>
      <c r="K5194" s="50" t="s">
        <v>35</v>
      </c>
      <c r="L5194" s="37">
        <v>25</v>
      </c>
      <c r="M5194" s="51" t="s">
        <v>36</v>
      </c>
      <c r="N5194" s="43" t="str">
        <f t="shared" si="163"/>
        <v>0512</v>
      </c>
      <c r="O5194" s="84" t="s">
        <v>10435</v>
      </c>
    </row>
    <row r="5195" spans="1:15" s="22" customFormat="1" ht="11.15" customHeight="1" x14ac:dyDescent="0.2">
      <c r="A5195" s="33" t="s">
        <v>10436</v>
      </c>
      <c r="B5195" s="34" t="str">
        <f t="shared" si="164"/>
        <v>079394</v>
      </c>
      <c r="C5195" s="35" t="s">
        <v>10437</v>
      </c>
      <c r="D5195" s="36" t="s">
        <v>29</v>
      </c>
      <c r="E5195" s="35" t="s">
        <v>30</v>
      </c>
      <c r="F5195" s="36" t="s">
        <v>29</v>
      </c>
      <c r="G5195" s="36" t="s">
        <v>10304</v>
      </c>
      <c r="H5195" s="36" t="s">
        <v>32</v>
      </c>
      <c r="I5195" s="36" t="s">
        <v>10305</v>
      </c>
      <c r="J5195" s="36" t="s">
        <v>34</v>
      </c>
      <c r="K5195" s="36" t="s">
        <v>35</v>
      </c>
      <c r="L5195" s="37">
        <v>3</v>
      </c>
      <c r="M5195" s="38" t="s">
        <v>36</v>
      </c>
      <c r="N5195" s="38" t="str">
        <f t="shared" si="163"/>
        <v>0512</v>
      </c>
      <c r="O5195" s="83">
        <v>5685.42</v>
      </c>
    </row>
    <row r="5196" spans="1:15" s="22" customFormat="1" ht="11.15" customHeight="1" x14ac:dyDescent="0.2">
      <c r="A5196" s="39" t="s">
        <v>10438</v>
      </c>
      <c r="B5196" s="40" t="str">
        <f t="shared" si="164"/>
        <v>078560</v>
      </c>
      <c r="C5196" s="41" t="s">
        <v>10439</v>
      </c>
      <c r="D5196" s="42" t="s">
        <v>29</v>
      </c>
      <c r="E5196" s="41" t="s">
        <v>30</v>
      </c>
      <c r="F5196" s="42" t="s">
        <v>29</v>
      </c>
      <c r="G5196" s="42" t="s">
        <v>10304</v>
      </c>
      <c r="H5196" s="42" t="s">
        <v>32</v>
      </c>
      <c r="I5196" s="42" t="s">
        <v>10305</v>
      </c>
      <c r="J5196" s="42" t="s">
        <v>34</v>
      </c>
      <c r="K5196" s="42" t="s">
        <v>35</v>
      </c>
      <c r="L5196" s="37">
        <v>10</v>
      </c>
      <c r="M5196" s="43" t="s">
        <v>36</v>
      </c>
      <c r="N5196" s="43" t="str">
        <f t="shared" si="163"/>
        <v>0512</v>
      </c>
      <c r="O5196" s="84">
        <v>2765.46</v>
      </c>
    </row>
    <row r="5197" spans="1:15" s="22" customFormat="1" ht="11.15" customHeight="1" x14ac:dyDescent="0.2">
      <c r="A5197" s="33" t="s">
        <v>10440</v>
      </c>
      <c r="B5197" s="34" t="str">
        <f t="shared" si="164"/>
        <v>076602</v>
      </c>
      <c r="C5197" s="35" t="s">
        <v>10441</v>
      </c>
      <c r="D5197" s="36" t="s">
        <v>29</v>
      </c>
      <c r="E5197" s="35" t="s">
        <v>30</v>
      </c>
      <c r="F5197" s="36" t="s">
        <v>29</v>
      </c>
      <c r="G5197" s="36" t="s">
        <v>10304</v>
      </c>
      <c r="H5197" s="36" t="s">
        <v>32</v>
      </c>
      <c r="I5197" s="36" t="s">
        <v>10305</v>
      </c>
      <c r="J5197" s="36" t="s">
        <v>34</v>
      </c>
      <c r="K5197" s="36" t="s">
        <v>35</v>
      </c>
      <c r="L5197" s="37">
        <v>13</v>
      </c>
      <c r="M5197" s="38" t="s">
        <v>36</v>
      </c>
      <c r="N5197" s="38" t="str">
        <f t="shared" si="163"/>
        <v>0512</v>
      </c>
      <c r="O5197" s="83">
        <v>11303.63</v>
      </c>
    </row>
    <row r="5198" spans="1:15" s="22" customFormat="1" ht="11.15" customHeight="1" x14ac:dyDescent="0.2">
      <c r="A5198" s="39" t="s">
        <v>10442</v>
      </c>
      <c r="B5198" s="40" t="str">
        <f t="shared" si="164"/>
        <v>079211L</v>
      </c>
      <c r="C5198" s="41" t="s">
        <v>10443</v>
      </c>
      <c r="D5198" s="42" t="s">
        <v>29</v>
      </c>
      <c r="E5198" s="41" t="s">
        <v>30</v>
      </c>
      <c r="F5198" s="42" t="s">
        <v>29</v>
      </c>
      <c r="G5198" s="42" t="s">
        <v>10304</v>
      </c>
      <c r="H5198" s="42" t="s">
        <v>32</v>
      </c>
      <c r="I5198" s="42" t="s">
        <v>10305</v>
      </c>
      <c r="J5198" s="42" t="s">
        <v>34</v>
      </c>
      <c r="K5198" s="42" t="s">
        <v>35</v>
      </c>
      <c r="L5198" s="37">
        <v>35</v>
      </c>
      <c r="M5198" s="43" t="s">
        <v>36</v>
      </c>
      <c r="N5198" s="43" t="str">
        <f t="shared" si="163"/>
        <v>0512</v>
      </c>
      <c r="O5198" s="84">
        <v>1147.58</v>
      </c>
    </row>
    <row r="5199" spans="1:15" s="22" customFormat="1" ht="11.15" customHeight="1" x14ac:dyDescent="0.2">
      <c r="A5199" s="33" t="s">
        <v>10444</v>
      </c>
      <c r="B5199" s="34" t="str">
        <f t="shared" si="164"/>
        <v>079111L</v>
      </c>
      <c r="C5199" s="35" t="s">
        <v>10445</v>
      </c>
      <c r="D5199" s="36" t="s">
        <v>29</v>
      </c>
      <c r="E5199" s="35" t="s">
        <v>30</v>
      </c>
      <c r="F5199" s="36" t="s">
        <v>29</v>
      </c>
      <c r="G5199" s="36" t="s">
        <v>10304</v>
      </c>
      <c r="H5199" s="36" t="s">
        <v>32</v>
      </c>
      <c r="I5199" s="36" t="s">
        <v>10305</v>
      </c>
      <c r="J5199" s="36" t="s">
        <v>34</v>
      </c>
      <c r="K5199" s="36" t="s">
        <v>35</v>
      </c>
      <c r="L5199" s="37">
        <v>34</v>
      </c>
      <c r="M5199" s="38" t="s">
        <v>36</v>
      </c>
      <c r="N5199" s="38" t="str">
        <f t="shared" si="163"/>
        <v>0512</v>
      </c>
      <c r="O5199" s="83">
        <v>1147.56</v>
      </c>
    </row>
    <row r="5200" spans="1:15" s="22" customFormat="1" ht="11.15" customHeight="1" x14ac:dyDescent="0.35">
      <c r="A5200" s="48" t="s">
        <v>10446</v>
      </c>
      <c r="B5200" s="49" t="str">
        <f t="shared" si="164"/>
        <v>077145</v>
      </c>
      <c r="C5200" s="50" t="s">
        <v>10447</v>
      </c>
      <c r="D5200" s="50" t="s">
        <v>29</v>
      </c>
      <c r="E5200" s="50" t="s">
        <v>30</v>
      </c>
      <c r="F5200" s="50" t="s">
        <v>29</v>
      </c>
      <c r="G5200" s="50" t="s">
        <v>10304</v>
      </c>
      <c r="H5200" s="50" t="s">
        <v>32</v>
      </c>
      <c r="I5200" s="50" t="s">
        <v>10305</v>
      </c>
      <c r="J5200" s="50" t="s">
        <v>34</v>
      </c>
      <c r="K5200" s="50" t="s">
        <v>35</v>
      </c>
      <c r="L5200" s="37">
        <v>10</v>
      </c>
      <c r="M5200" s="51" t="s">
        <v>36</v>
      </c>
      <c r="N5200" s="43" t="str">
        <f t="shared" si="163"/>
        <v>0512</v>
      </c>
      <c r="O5200" s="84">
        <v>1608.93</v>
      </c>
    </row>
    <row r="5201" spans="1:15" s="22" customFormat="1" ht="11.15" customHeight="1" x14ac:dyDescent="0.2">
      <c r="A5201" s="33" t="s">
        <v>10448</v>
      </c>
      <c r="B5201" s="34" t="str">
        <f t="shared" si="164"/>
        <v>079194L</v>
      </c>
      <c r="C5201" s="35" t="s">
        <v>10449</v>
      </c>
      <c r="D5201" s="36" t="s">
        <v>29</v>
      </c>
      <c r="E5201" s="35" t="s">
        <v>30</v>
      </c>
      <c r="F5201" s="36" t="s">
        <v>29</v>
      </c>
      <c r="G5201" s="36" t="s">
        <v>10304</v>
      </c>
      <c r="H5201" s="36" t="s">
        <v>32</v>
      </c>
      <c r="I5201" s="36" t="s">
        <v>10305</v>
      </c>
      <c r="J5201" s="36" t="s">
        <v>34</v>
      </c>
      <c r="K5201" s="36" t="s">
        <v>35</v>
      </c>
      <c r="L5201" s="37">
        <v>2</v>
      </c>
      <c r="M5201" s="38" t="s">
        <v>36</v>
      </c>
      <c r="N5201" s="38" t="str">
        <f t="shared" si="163"/>
        <v>0512</v>
      </c>
      <c r="O5201" s="83">
        <v>5346.34</v>
      </c>
    </row>
    <row r="5202" spans="1:15" s="22" customFormat="1" ht="11.15" customHeight="1" x14ac:dyDescent="0.2">
      <c r="A5202" s="39" t="s">
        <v>10450</v>
      </c>
      <c r="B5202" s="40" t="str">
        <f t="shared" si="164"/>
        <v>079454</v>
      </c>
      <c r="C5202" s="41" t="s">
        <v>10451</v>
      </c>
      <c r="D5202" s="42" t="s">
        <v>29</v>
      </c>
      <c r="E5202" s="41" t="s">
        <v>30</v>
      </c>
      <c r="F5202" s="42" t="s">
        <v>29</v>
      </c>
      <c r="G5202" s="42" t="s">
        <v>10304</v>
      </c>
      <c r="H5202" s="42" t="s">
        <v>32</v>
      </c>
      <c r="I5202" s="42" t="s">
        <v>10305</v>
      </c>
      <c r="J5202" s="42" t="s">
        <v>34</v>
      </c>
      <c r="K5202" s="42" t="s">
        <v>35</v>
      </c>
      <c r="L5202" s="37">
        <v>0</v>
      </c>
      <c r="M5202" s="43" t="s">
        <v>36</v>
      </c>
      <c r="N5202" s="43" t="str">
        <f t="shared" si="163"/>
        <v>0512</v>
      </c>
      <c r="O5202" s="84">
        <v>1807.6</v>
      </c>
    </row>
    <row r="5203" spans="1:15" s="22" customFormat="1" ht="11.15" customHeight="1" x14ac:dyDescent="0.35">
      <c r="A5203" s="44" t="s">
        <v>10452</v>
      </c>
      <c r="B5203" s="45" t="str">
        <f t="shared" si="164"/>
        <v>076587</v>
      </c>
      <c r="C5203" s="46" t="s">
        <v>10453</v>
      </c>
      <c r="D5203" s="46" t="s">
        <v>29</v>
      </c>
      <c r="E5203" s="46" t="s">
        <v>30</v>
      </c>
      <c r="F5203" s="46" t="s">
        <v>29</v>
      </c>
      <c r="G5203" s="46" t="s">
        <v>10304</v>
      </c>
      <c r="H5203" s="46" t="s">
        <v>32</v>
      </c>
      <c r="I5203" s="46" t="s">
        <v>10305</v>
      </c>
      <c r="J5203" s="46" t="s">
        <v>34</v>
      </c>
      <c r="K5203" s="46" t="s">
        <v>35</v>
      </c>
      <c r="L5203" s="37">
        <v>10</v>
      </c>
      <c r="M5203" s="47" t="s">
        <v>36</v>
      </c>
      <c r="N5203" s="38" t="str">
        <f t="shared" si="163"/>
        <v>0512</v>
      </c>
      <c r="O5203" s="83">
        <v>1278.95</v>
      </c>
    </row>
    <row r="5204" spans="1:15" s="22" customFormat="1" ht="11.15" customHeight="1" x14ac:dyDescent="0.2">
      <c r="A5204" s="39" t="s">
        <v>10454</v>
      </c>
      <c r="B5204" s="40" t="str">
        <f t="shared" si="164"/>
        <v>077114</v>
      </c>
      <c r="C5204" s="41" t="s">
        <v>10455</v>
      </c>
      <c r="D5204" s="42" t="s">
        <v>29</v>
      </c>
      <c r="E5204" s="41" t="s">
        <v>30</v>
      </c>
      <c r="F5204" s="42" t="s">
        <v>29</v>
      </c>
      <c r="G5204" s="42" t="s">
        <v>10304</v>
      </c>
      <c r="H5204" s="42" t="s">
        <v>32</v>
      </c>
      <c r="I5204" s="42" t="s">
        <v>10305</v>
      </c>
      <c r="J5204" s="42" t="s">
        <v>34</v>
      </c>
      <c r="K5204" s="42" t="s">
        <v>35</v>
      </c>
      <c r="L5204" s="37">
        <v>10</v>
      </c>
      <c r="M5204" s="43" t="s">
        <v>36</v>
      </c>
      <c r="N5204" s="43" t="str">
        <f t="shared" si="163"/>
        <v>0512</v>
      </c>
      <c r="O5204" s="84">
        <v>1004.99</v>
      </c>
    </row>
    <row r="5205" spans="1:15" s="22" customFormat="1" ht="11.15" customHeight="1" x14ac:dyDescent="0.35">
      <c r="A5205" s="44" t="s">
        <v>10456</v>
      </c>
      <c r="B5205" s="45" t="str">
        <f t="shared" si="164"/>
        <v>077624</v>
      </c>
      <c r="C5205" s="46" t="s">
        <v>10457</v>
      </c>
      <c r="D5205" s="46" t="s">
        <v>29</v>
      </c>
      <c r="E5205" s="46" t="s">
        <v>30</v>
      </c>
      <c r="F5205" s="46" t="s">
        <v>29</v>
      </c>
      <c r="G5205" s="46" t="s">
        <v>10304</v>
      </c>
      <c r="H5205" s="46" t="s">
        <v>32</v>
      </c>
      <c r="I5205" s="46" t="s">
        <v>10305</v>
      </c>
      <c r="J5205" s="46" t="s">
        <v>619</v>
      </c>
      <c r="K5205" s="46" t="s">
        <v>35</v>
      </c>
      <c r="L5205" s="37">
        <v>3</v>
      </c>
      <c r="M5205" s="47" t="s">
        <v>36</v>
      </c>
      <c r="N5205" s="38" t="str">
        <f t="shared" si="163"/>
        <v>0512</v>
      </c>
      <c r="O5205" s="83">
        <v>5606.29</v>
      </c>
    </row>
    <row r="5206" spans="1:15" s="22" customFormat="1" ht="11.15" customHeight="1" x14ac:dyDescent="0.2">
      <c r="A5206" s="39" t="s">
        <v>10458</v>
      </c>
      <c r="B5206" s="40" t="str">
        <f t="shared" si="164"/>
        <v>078803L</v>
      </c>
      <c r="C5206" s="41" t="s">
        <v>10459</v>
      </c>
      <c r="D5206" s="42" t="s">
        <v>29</v>
      </c>
      <c r="E5206" s="41" t="s">
        <v>30</v>
      </c>
      <c r="F5206" s="42" t="s">
        <v>29</v>
      </c>
      <c r="G5206" s="42" t="s">
        <v>10304</v>
      </c>
      <c r="H5206" s="42" t="s">
        <v>43</v>
      </c>
      <c r="I5206" s="42" t="s">
        <v>10305</v>
      </c>
      <c r="J5206" s="42" t="s">
        <v>34</v>
      </c>
      <c r="K5206" s="42" t="s">
        <v>35</v>
      </c>
      <c r="L5206" s="37">
        <v>20</v>
      </c>
      <c r="M5206" s="43" t="s">
        <v>36</v>
      </c>
      <c r="N5206" s="43" t="str">
        <f t="shared" si="163"/>
        <v>0512</v>
      </c>
      <c r="O5206" s="84">
        <v>630.45000000000005</v>
      </c>
    </row>
    <row r="5207" spans="1:15" s="22" customFormat="1" ht="11.15" customHeight="1" x14ac:dyDescent="0.35">
      <c r="A5207" s="44" t="s">
        <v>10460</v>
      </c>
      <c r="B5207" s="45" t="str">
        <f t="shared" si="164"/>
        <v>079302</v>
      </c>
      <c r="C5207" s="46" t="s">
        <v>10461</v>
      </c>
      <c r="D5207" s="46" t="s">
        <v>29</v>
      </c>
      <c r="E5207" s="46" t="s">
        <v>30</v>
      </c>
      <c r="F5207" s="46" t="s">
        <v>29</v>
      </c>
      <c r="G5207" s="46" t="s">
        <v>10304</v>
      </c>
      <c r="H5207" s="46" t="s">
        <v>43</v>
      </c>
      <c r="I5207" s="46" t="s">
        <v>10305</v>
      </c>
      <c r="J5207" s="46" t="s">
        <v>619</v>
      </c>
      <c r="K5207" s="46" t="s">
        <v>35</v>
      </c>
      <c r="L5207" s="37">
        <v>20</v>
      </c>
      <c r="M5207" s="47" t="s">
        <v>36</v>
      </c>
      <c r="N5207" s="38" t="str">
        <f t="shared" si="163"/>
        <v>0512</v>
      </c>
      <c r="O5207" s="83" t="s">
        <v>10462</v>
      </c>
    </row>
    <row r="5208" spans="1:15" s="22" customFormat="1" ht="11.15" customHeight="1" x14ac:dyDescent="0.2">
      <c r="A5208" s="39" t="s">
        <v>10463</v>
      </c>
      <c r="B5208" s="40" t="str">
        <f t="shared" si="164"/>
        <v>032746</v>
      </c>
      <c r="C5208" s="41" t="s">
        <v>10464</v>
      </c>
      <c r="D5208" s="42" t="s">
        <v>29</v>
      </c>
      <c r="E5208" s="41" t="s">
        <v>30</v>
      </c>
      <c r="F5208" s="42" t="s">
        <v>29</v>
      </c>
      <c r="G5208" s="42" t="s">
        <v>10304</v>
      </c>
      <c r="H5208" s="42" t="s">
        <v>32</v>
      </c>
      <c r="I5208" s="42" t="s">
        <v>10305</v>
      </c>
      <c r="J5208" s="42" t="s">
        <v>34</v>
      </c>
      <c r="K5208" s="42" t="s">
        <v>35</v>
      </c>
      <c r="L5208" s="37">
        <v>9</v>
      </c>
      <c r="M5208" s="43" t="s">
        <v>36</v>
      </c>
      <c r="N5208" s="43" t="str">
        <f t="shared" si="163"/>
        <v>0512</v>
      </c>
      <c r="O5208" s="84">
        <v>3349.21</v>
      </c>
    </row>
    <row r="5209" spans="1:15" s="22" customFormat="1" ht="11.15" customHeight="1" x14ac:dyDescent="0.2">
      <c r="A5209" s="33" t="s">
        <v>10465</v>
      </c>
      <c r="B5209" s="34" t="str">
        <f t="shared" si="164"/>
        <v>079230</v>
      </c>
      <c r="C5209" s="35" t="s">
        <v>10466</v>
      </c>
      <c r="D5209" s="36" t="s">
        <v>29</v>
      </c>
      <c r="E5209" s="35" t="s">
        <v>30</v>
      </c>
      <c r="F5209" s="36" t="s">
        <v>29</v>
      </c>
      <c r="G5209" s="36" t="s">
        <v>10304</v>
      </c>
      <c r="H5209" s="36" t="s">
        <v>32</v>
      </c>
      <c r="I5209" s="36" t="s">
        <v>10305</v>
      </c>
      <c r="J5209" s="36" t="s">
        <v>34</v>
      </c>
      <c r="K5209" s="36" t="s">
        <v>35</v>
      </c>
      <c r="L5209" s="37">
        <v>5</v>
      </c>
      <c r="M5209" s="38" t="s">
        <v>36</v>
      </c>
      <c r="N5209" s="38" t="str">
        <f t="shared" si="163"/>
        <v>0512</v>
      </c>
      <c r="O5209" s="83">
        <v>1122.95</v>
      </c>
    </row>
    <row r="5210" spans="1:15" s="22" customFormat="1" ht="11.15" customHeight="1" x14ac:dyDescent="0.2">
      <c r="A5210" s="39" t="s">
        <v>10467</v>
      </c>
      <c r="B5210" s="40" t="str">
        <f t="shared" si="164"/>
        <v>076723</v>
      </c>
      <c r="C5210" s="41" t="s">
        <v>10468</v>
      </c>
      <c r="D5210" s="42" t="s">
        <v>29</v>
      </c>
      <c r="E5210" s="41" t="s">
        <v>30</v>
      </c>
      <c r="F5210" s="42" t="s">
        <v>29</v>
      </c>
      <c r="G5210" s="42" t="s">
        <v>10304</v>
      </c>
      <c r="H5210" s="42" t="s">
        <v>32</v>
      </c>
      <c r="I5210" s="42" t="s">
        <v>10305</v>
      </c>
      <c r="J5210" s="42" t="s">
        <v>34</v>
      </c>
      <c r="K5210" s="42" t="s">
        <v>35</v>
      </c>
      <c r="L5210" s="37">
        <v>3</v>
      </c>
      <c r="M5210" s="43" t="s">
        <v>36</v>
      </c>
      <c r="N5210" s="43" t="str">
        <f t="shared" si="163"/>
        <v>0512</v>
      </c>
      <c r="O5210" s="84">
        <v>10381.379999999999</v>
      </c>
    </row>
    <row r="5211" spans="1:15" s="22" customFormat="1" ht="11.15" customHeight="1" x14ac:dyDescent="0.2">
      <c r="A5211" s="33" t="s">
        <v>10469</v>
      </c>
      <c r="B5211" s="34" t="str">
        <f t="shared" si="164"/>
        <v>078795</v>
      </c>
      <c r="C5211" s="35" t="s">
        <v>10470</v>
      </c>
      <c r="D5211" s="36" t="s">
        <v>29</v>
      </c>
      <c r="E5211" s="35" t="s">
        <v>30</v>
      </c>
      <c r="F5211" s="36" t="s">
        <v>29</v>
      </c>
      <c r="G5211" s="36" t="s">
        <v>10304</v>
      </c>
      <c r="H5211" s="36" t="s">
        <v>32</v>
      </c>
      <c r="I5211" s="36" t="s">
        <v>10305</v>
      </c>
      <c r="J5211" s="36" t="s">
        <v>34</v>
      </c>
      <c r="K5211" s="36" t="s">
        <v>35</v>
      </c>
      <c r="L5211" s="37">
        <v>9</v>
      </c>
      <c r="M5211" s="38" t="s">
        <v>36</v>
      </c>
      <c r="N5211" s="38" t="str">
        <f t="shared" si="163"/>
        <v>0512</v>
      </c>
      <c r="O5211" s="83">
        <v>4699.8100000000004</v>
      </c>
    </row>
    <row r="5212" spans="1:15" s="22" customFormat="1" ht="11.15" customHeight="1" x14ac:dyDescent="0.2">
      <c r="A5212" s="39" t="s">
        <v>10471</v>
      </c>
      <c r="B5212" s="40" t="str">
        <f t="shared" si="164"/>
        <v>076505</v>
      </c>
      <c r="C5212" s="41" t="s">
        <v>10472</v>
      </c>
      <c r="D5212" s="42" t="s">
        <v>29</v>
      </c>
      <c r="E5212" s="41" t="s">
        <v>30</v>
      </c>
      <c r="F5212" s="42" t="s">
        <v>29</v>
      </c>
      <c r="G5212" s="42" t="s">
        <v>10304</v>
      </c>
      <c r="H5212" s="42" t="s">
        <v>32</v>
      </c>
      <c r="I5212" s="42" t="s">
        <v>10305</v>
      </c>
      <c r="J5212" s="42" t="s">
        <v>34</v>
      </c>
      <c r="K5212" s="42" t="s">
        <v>35</v>
      </c>
      <c r="L5212" s="37">
        <v>0</v>
      </c>
      <c r="M5212" s="43" t="s">
        <v>36</v>
      </c>
      <c r="N5212" s="43" t="str">
        <f t="shared" si="163"/>
        <v>0512</v>
      </c>
      <c r="O5212" s="84">
        <v>2003.8</v>
      </c>
    </row>
    <row r="5213" spans="1:15" s="22" customFormat="1" ht="11.15" customHeight="1" x14ac:dyDescent="0.35">
      <c r="A5213" s="44" t="s">
        <v>10473</v>
      </c>
      <c r="B5213" s="45" t="str">
        <f t="shared" si="164"/>
        <v>078811</v>
      </c>
      <c r="C5213" s="46" t="s">
        <v>10474</v>
      </c>
      <c r="D5213" s="46" t="s">
        <v>29</v>
      </c>
      <c r="E5213" s="46" t="s">
        <v>30</v>
      </c>
      <c r="F5213" s="46" t="s">
        <v>29</v>
      </c>
      <c r="G5213" s="46" t="s">
        <v>10304</v>
      </c>
      <c r="H5213" s="46" t="s">
        <v>43</v>
      </c>
      <c r="I5213" s="46" t="s">
        <v>10305</v>
      </c>
      <c r="J5213" s="46" t="s">
        <v>619</v>
      </c>
      <c r="K5213" s="46" t="s">
        <v>35</v>
      </c>
      <c r="L5213" s="37">
        <v>10</v>
      </c>
      <c r="M5213" s="47" t="s">
        <v>36</v>
      </c>
      <c r="N5213" s="38" t="str">
        <f t="shared" si="163"/>
        <v>0512</v>
      </c>
      <c r="O5213" s="83" t="s">
        <v>10475</v>
      </c>
    </row>
    <row r="5214" spans="1:15" s="22" customFormat="1" ht="11.15" customHeight="1" x14ac:dyDescent="0.2">
      <c r="A5214" s="39" t="s">
        <v>10476</v>
      </c>
      <c r="B5214" s="40" t="str">
        <f t="shared" si="164"/>
        <v>076574</v>
      </c>
      <c r="C5214" s="41" t="s">
        <v>10477</v>
      </c>
      <c r="D5214" s="42" t="s">
        <v>29</v>
      </c>
      <c r="E5214" s="41" t="s">
        <v>30</v>
      </c>
      <c r="F5214" s="42" t="s">
        <v>29</v>
      </c>
      <c r="G5214" s="42" t="s">
        <v>10304</v>
      </c>
      <c r="H5214" s="42" t="s">
        <v>32</v>
      </c>
      <c r="I5214" s="42" t="s">
        <v>10305</v>
      </c>
      <c r="J5214" s="42" t="s">
        <v>34</v>
      </c>
      <c r="K5214" s="42" t="s">
        <v>35</v>
      </c>
      <c r="L5214" s="37">
        <v>6</v>
      </c>
      <c r="M5214" s="43" t="s">
        <v>36</v>
      </c>
      <c r="N5214" s="43" t="str">
        <f t="shared" si="163"/>
        <v>0512</v>
      </c>
      <c r="O5214" s="84">
        <v>1452.26</v>
      </c>
    </row>
    <row r="5215" spans="1:15" s="22" customFormat="1" ht="11.15" customHeight="1" x14ac:dyDescent="0.2">
      <c r="A5215" s="33" t="s">
        <v>10478</v>
      </c>
      <c r="B5215" s="34" t="str">
        <f t="shared" si="164"/>
        <v>080260</v>
      </c>
      <c r="C5215" s="35" t="s">
        <v>10479</v>
      </c>
      <c r="D5215" s="36" t="s">
        <v>29</v>
      </c>
      <c r="E5215" s="35" t="s">
        <v>30</v>
      </c>
      <c r="F5215" s="36" t="s">
        <v>29</v>
      </c>
      <c r="G5215" s="36" t="s">
        <v>10304</v>
      </c>
      <c r="H5215" s="36" t="s">
        <v>43</v>
      </c>
      <c r="I5215" s="36" t="s">
        <v>10305</v>
      </c>
      <c r="J5215" s="36" t="s">
        <v>34</v>
      </c>
      <c r="K5215" s="36" t="s">
        <v>35</v>
      </c>
      <c r="L5215" s="37">
        <v>2</v>
      </c>
      <c r="M5215" s="38" t="s">
        <v>36</v>
      </c>
      <c r="N5215" s="38" t="str">
        <f t="shared" si="163"/>
        <v>0512</v>
      </c>
      <c r="O5215" s="83">
        <v>4261.01</v>
      </c>
    </row>
    <row r="5216" spans="1:15" s="22" customFormat="1" ht="11.15" customHeight="1" x14ac:dyDescent="0.2">
      <c r="A5216" s="39" t="s">
        <v>10480</v>
      </c>
      <c r="B5216" s="40" t="str">
        <f t="shared" si="164"/>
        <v>078552</v>
      </c>
      <c r="C5216" s="41" t="s">
        <v>10481</v>
      </c>
      <c r="D5216" s="42" t="s">
        <v>29</v>
      </c>
      <c r="E5216" s="41" t="s">
        <v>30</v>
      </c>
      <c r="F5216" s="42" t="s">
        <v>29</v>
      </c>
      <c r="G5216" s="42" t="s">
        <v>10304</v>
      </c>
      <c r="H5216" s="42" t="s">
        <v>32</v>
      </c>
      <c r="I5216" s="42" t="s">
        <v>10305</v>
      </c>
      <c r="J5216" s="42" t="s">
        <v>34</v>
      </c>
      <c r="K5216" s="42" t="s">
        <v>35</v>
      </c>
      <c r="L5216" s="37">
        <v>6</v>
      </c>
      <c r="M5216" s="43" t="s">
        <v>36</v>
      </c>
      <c r="N5216" s="43" t="str">
        <f t="shared" si="163"/>
        <v>0512</v>
      </c>
      <c r="O5216" s="84">
        <v>3924.62</v>
      </c>
    </row>
    <row r="5217" spans="1:15" s="22" customFormat="1" ht="11.15" customHeight="1" x14ac:dyDescent="0.35">
      <c r="A5217" s="44" t="s">
        <v>10482</v>
      </c>
      <c r="B5217" s="45" t="str">
        <f t="shared" si="164"/>
        <v>078502</v>
      </c>
      <c r="C5217" s="46" t="s">
        <v>10483</v>
      </c>
      <c r="D5217" s="46" t="s">
        <v>29</v>
      </c>
      <c r="E5217" s="46" t="s">
        <v>30</v>
      </c>
      <c r="F5217" s="46"/>
      <c r="G5217" s="46" t="s">
        <v>10304</v>
      </c>
      <c r="H5217" s="46" t="s">
        <v>32</v>
      </c>
      <c r="I5217" s="46" t="s">
        <v>10305</v>
      </c>
      <c r="J5217" s="46" t="s">
        <v>34</v>
      </c>
      <c r="K5217" s="46" t="s">
        <v>35</v>
      </c>
      <c r="L5217" s="37">
        <v>4</v>
      </c>
      <c r="M5217" s="47" t="s">
        <v>36</v>
      </c>
      <c r="N5217" s="38" t="str">
        <f t="shared" si="163"/>
        <v>0512</v>
      </c>
      <c r="O5217" s="83">
        <v>3252.47</v>
      </c>
    </row>
    <row r="5218" spans="1:15" s="22" customFormat="1" ht="11.15" customHeight="1" x14ac:dyDescent="0.2">
      <c r="A5218" s="39" t="s">
        <v>10484</v>
      </c>
      <c r="B5218" s="40" t="str">
        <f t="shared" si="164"/>
        <v>067687L</v>
      </c>
      <c r="C5218" s="41" t="s">
        <v>10485</v>
      </c>
      <c r="D5218" s="42" t="s">
        <v>29</v>
      </c>
      <c r="E5218" s="41" t="s">
        <v>30</v>
      </c>
      <c r="F5218" s="42" t="s">
        <v>29</v>
      </c>
      <c r="G5218" s="42" t="s">
        <v>10304</v>
      </c>
      <c r="H5218" s="42" t="s">
        <v>43</v>
      </c>
      <c r="I5218" s="42" t="s">
        <v>10305</v>
      </c>
      <c r="J5218" s="42" t="s">
        <v>34</v>
      </c>
      <c r="K5218" s="42" t="s">
        <v>35</v>
      </c>
      <c r="L5218" s="37">
        <v>9</v>
      </c>
      <c r="M5218" s="43" t="s">
        <v>36</v>
      </c>
      <c r="N5218" s="43" t="str">
        <f t="shared" si="163"/>
        <v>0512</v>
      </c>
      <c r="O5218" s="84">
        <v>771.59</v>
      </c>
    </row>
    <row r="5219" spans="1:15" s="22" customFormat="1" ht="11.15" customHeight="1" x14ac:dyDescent="0.35">
      <c r="A5219" s="44" t="s">
        <v>10486</v>
      </c>
      <c r="B5219" s="45" t="str">
        <f t="shared" si="164"/>
        <v>078731</v>
      </c>
      <c r="C5219" s="46" t="s">
        <v>10487</v>
      </c>
      <c r="D5219" s="46" t="s">
        <v>29</v>
      </c>
      <c r="E5219" s="46" t="s">
        <v>30</v>
      </c>
      <c r="F5219" s="46"/>
      <c r="G5219" s="46" t="s">
        <v>10304</v>
      </c>
      <c r="H5219" s="46" t="s">
        <v>32</v>
      </c>
      <c r="I5219" s="46" t="s">
        <v>10305</v>
      </c>
      <c r="J5219" s="46" t="s">
        <v>34</v>
      </c>
      <c r="K5219" s="46" t="s">
        <v>35</v>
      </c>
      <c r="L5219" s="37">
        <v>10</v>
      </c>
      <c r="M5219" s="47" t="s">
        <v>36</v>
      </c>
      <c r="N5219" s="38" t="str">
        <f t="shared" si="163"/>
        <v>0512</v>
      </c>
      <c r="O5219" s="83">
        <v>1443.07</v>
      </c>
    </row>
    <row r="5220" spans="1:15" s="22" customFormat="1" ht="11.15" customHeight="1" x14ac:dyDescent="0.2">
      <c r="A5220" s="39" t="s">
        <v>10488</v>
      </c>
      <c r="B5220" s="40" t="str">
        <f t="shared" si="164"/>
        <v>079311</v>
      </c>
      <c r="C5220" s="41" t="s">
        <v>10489</v>
      </c>
      <c r="D5220" s="42" t="s">
        <v>29</v>
      </c>
      <c r="E5220" s="41" t="s">
        <v>30</v>
      </c>
      <c r="F5220" s="42" t="s">
        <v>29</v>
      </c>
      <c r="G5220" s="42" t="s">
        <v>10304</v>
      </c>
      <c r="H5220" s="42" t="s">
        <v>43</v>
      </c>
      <c r="I5220" s="42" t="s">
        <v>10305</v>
      </c>
      <c r="J5220" s="42" t="s">
        <v>34</v>
      </c>
      <c r="K5220" s="42" t="s">
        <v>35</v>
      </c>
      <c r="L5220" s="37">
        <v>4</v>
      </c>
      <c r="M5220" s="43" t="s">
        <v>36</v>
      </c>
      <c r="N5220" s="43" t="str">
        <f t="shared" si="163"/>
        <v>0512</v>
      </c>
      <c r="O5220" s="84">
        <v>963.35</v>
      </c>
    </row>
    <row r="5221" spans="1:15" s="22" customFormat="1" ht="11.15" customHeight="1" x14ac:dyDescent="0.2">
      <c r="A5221" s="33" t="s">
        <v>10490</v>
      </c>
      <c r="B5221" s="34" t="str">
        <f t="shared" si="164"/>
        <v>077597</v>
      </c>
      <c r="C5221" s="35" t="s">
        <v>10491</v>
      </c>
      <c r="D5221" s="36" t="s">
        <v>29</v>
      </c>
      <c r="E5221" s="35" t="s">
        <v>30</v>
      </c>
      <c r="F5221" s="36" t="s">
        <v>29</v>
      </c>
      <c r="G5221" s="36" t="s">
        <v>10304</v>
      </c>
      <c r="H5221" s="36" t="s">
        <v>43</v>
      </c>
      <c r="I5221" s="36" t="s">
        <v>10305</v>
      </c>
      <c r="J5221" s="36" t="s">
        <v>34</v>
      </c>
      <c r="K5221" s="36" t="s">
        <v>35</v>
      </c>
      <c r="L5221" s="37">
        <v>2</v>
      </c>
      <c r="M5221" s="38" t="s">
        <v>36</v>
      </c>
      <c r="N5221" s="38" t="str">
        <f t="shared" si="163"/>
        <v>0512</v>
      </c>
      <c r="O5221" s="83">
        <v>2650.05</v>
      </c>
    </row>
    <row r="5222" spans="1:15" s="22" customFormat="1" ht="11.15" customHeight="1" x14ac:dyDescent="0.2">
      <c r="A5222" s="39" t="s">
        <v>10492</v>
      </c>
      <c r="B5222" s="40" t="str">
        <f t="shared" si="164"/>
        <v>078570</v>
      </c>
      <c r="C5222" s="41" t="s">
        <v>10493</v>
      </c>
      <c r="D5222" s="42" t="s">
        <v>29</v>
      </c>
      <c r="E5222" s="41" t="s">
        <v>30</v>
      </c>
      <c r="F5222" s="42" t="s">
        <v>29</v>
      </c>
      <c r="G5222" s="42" t="s">
        <v>10304</v>
      </c>
      <c r="H5222" s="42" t="s">
        <v>32</v>
      </c>
      <c r="I5222" s="42" t="s">
        <v>10305</v>
      </c>
      <c r="J5222" s="42" t="s">
        <v>34</v>
      </c>
      <c r="K5222" s="42" t="s">
        <v>35</v>
      </c>
      <c r="L5222" s="37">
        <v>3</v>
      </c>
      <c r="M5222" s="43" t="s">
        <v>36</v>
      </c>
      <c r="N5222" s="43" t="str">
        <f t="shared" si="163"/>
        <v>0512</v>
      </c>
      <c r="O5222" s="84">
        <v>6343.28</v>
      </c>
    </row>
    <row r="5223" spans="1:15" s="22" customFormat="1" ht="11.15" customHeight="1" x14ac:dyDescent="0.2">
      <c r="A5223" s="33" t="s">
        <v>10494</v>
      </c>
      <c r="B5223" s="34" t="str">
        <f t="shared" si="164"/>
        <v>079104</v>
      </c>
      <c r="C5223" s="35" t="s">
        <v>10495</v>
      </c>
      <c r="D5223" s="36" t="s">
        <v>29</v>
      </c>
      <c r="E5223" s="35" t="s">
        <v>30</v>
      </c>
      <c r="F5223" s="36" t="s">
        <v>29</v>
      </c>
      <c r="G5223" s="36" t="s">
        <v>10304</v>
      </c>
      <c r="H5223" s="36" t="s">
        <v>43</v>
      </c>
      <c r="I5223" s="36" t="s">
        <v>10305</v>
      </c>
      <c r="J5223" s="36" t="s">
        <v>34</v>
      </c>
      <c r="K5223" s="36" t="s">
        <v>35</v>
      </c>
      <c r="L5223" s="37">
        <v>40</v>
      </c>
      <c r="M5223" s="38" t="s">
        <v>36</v>
      </c>
      <c r="N5223" s="38" t="str">
        <f t="shared" si="163"/>
        <v>0512</v>
      </c>
      <c r="O5223" s="83">
        <v>308.25</v>
      </c>
    </row>
    <row r="5224" spans="1:15" s="22" customFormat="1" ht="11.15" customHeight="1" x14ac:dyDescent="0.2">
      <c r="A5224" s="39" t="s">
        <v>10496</v>
      </c>
      <c r="B5224" s="40" t="str">
        <f t="shared" si="164"/>
        <v>076546</v>
      </c>
      <c r="C5224" s="41" t="s">
        <v>10497</v>
      </c>
      <c r="D5224" s="42" t="s">
        <v>29</v>
      </c>
      <c r="E5224" s="41" t="s">
        <v>30</v>
      </c>
      <c r="F5224" s="42" t="s">
        <v>29</v>
      </c>
      <c r="G5224" s="42" t="s">
        <v>10304</v>
      </c>
      <c r="H5224" s="42" t="s">
        <v>32</v>
      </c>
      <c r="I5224" s="42" t="s">
        <v>10305</v>
      </c>
      <c r="J5224" s="42" t="s">
        <v>34</v>
      </c>
      <c r="K5224" s="42" t="s">
        <v>35</v>
      </c>
      <c r="L5224" s="37">
        <v>4</v>
      </c>
      <c r="M5224" s="43" t="s">
        <v>36</v>
      </c>
      <c r="N5224" s="43" t="str">
        <f t="shared" si="163"/>
        <v>0512</v>
      </c>
      <c r="O5224" s="84">
        <v>3149.12</v>
      </c>
    </row>
    <row r="5225" spans="1:15" s="22" customFormat="1" ht="11.15" customHeight="1" x14ac:dyDescent="0.2">
      <c r="A5225" s="33" t="s">
        <v>10498</v>
      </c>
      <c r="B5225" s="34" t="str">
        <f t="shared" si="164"/>
        <v>079130L</v>
      </c>
      <c r="C5225" s="35" t="s">
        <v>10499</v>
      </c>
      <c r="D5225" s="36" t="s">
        <v>29</v>
      </c>
      <c r="E5225" s="35" t="s">
        <v>30</v>
      </c>
      <c r="F5225" s="36" t="s">
        <v>29</v>
      </c>
      <c r="G5225" s="36" t="s">
        <v>10304</v>
      </c>
      <c r="H5225" s="36" t="s">
        <v>32</v>
      </c>
      <c r="I5225" s="36" t="s">
        <v>10305</v>
      </c>
      <c r="J5225" s="36" t="s">
        <v>34</v>
      </c>
      <c r="K5225" s="36" t="s">
        <v>35</v>
      </c>
      <c r="L5225" s="37">
        <v>8</v>
      </c>
      <c r="M5225" s="38" t="s">
        <v>36</v>
      </c>
      <c r="N5225" s="38" t="str">
        <f t="shared" si="163"/>
        <v>0512</v>
      </c>
      <c r="O5225" s="83">
        <v>995.41</v>
      </c>
    </row>
    <row r="5226" spans="1:15" s="22" customFormat="1" ht="11.15" customHeight="1" x14ac:dyDescent="0.2">
      <c r="A5226" s="39" t="s">
        <v>10500</v>
      </c>
      <c r="B5226" s="40" t="str">
        <f t="shared" si="164"/>
        <v>079054</v>
      </c>
      <c r="C5226" s="41" t="s">
        <v>10501</v>
      </c>
      <c r="D5226" s="42" t="s">
        <v>29</v>
      </c>
      <c r="E5226" s="41" t="s">
        <v>30</v>
      </c>
      <c r="F5226" s="42" t="s">
        <v>29</v>
      </c>
      <c r="G5226" s="42" t="s">
        <v>10304</v>
      </c>
      <c r="H5226" s="42" t="s">
        <v>43</v>
      </c>
      <c r="I5226" s="42" t="s">
        <v>10305</v>
      </c>
      <c r="J5226" s="42" t="s">
        <v>34</v>
      </c>
      <c r="K5226" s="42" t="s">
        <v>35</v>
      </c>
      <c r="L5226" s="37">
        <v>7</v>
      </c>
      <c r="M5226" s="43" t="s">
        <v>36</v>
      </c>
      <c r="N5226" s="43" t="str">
        <f t="shared" si="163"/>
        <v>0512</v>
      </c>
      <c r="O5226" s="84">
        <v>612.03</v>
      </c>
    </row>
    <row r="5227" spans="1:15" s="22" customFormat="1" ht="11.15" customHeight="1" x14ac:dyDescent="0.2">
      <c r="A5227" s="33" t="s">
        <v>10502</v>
      </c>
      <c r="B5227" s="34" t="str">
        <f t="shared" si="164"/>
        <v>076524</v>
      </c>
      <c r="C5227" s="35" t="s">
        <v>10503</v>
      </c>
      <c r="D5227" s="36" t="s">
        <v>29</v>
      </c>
      <c r="E5227" s="35" t="s">
        <v>30</v>
      </c>
      <c r="F5227" s="36" t="s">
        <v>29</v>
      </c>
      <c r="G5227" s="36" t="s">
        <v>10304</v>
      </c>
      <c r="H5227" s="36" t="s">
        <v>32</v>
      </c>
      <c r="I5227" s="36" t="s">
        <v>10305</v>
      </c>
      <c r="J5227" s="36" t="s">
        <v>34</v>
      </c>
      <c r="K5227" s="36" t="s">
        <v>35</v>
      </c>
      <c r="L5227" s="37">
        <v>4</v>
      </c>
      <c r="M5227" s="38" t="s">
        <v>36</v>
      </c>
      <c r="N5227" s="38" t="str">
        <f t="shared" si="163"/>
        <v>0512</v>
      </c>
      <c r="O5227" s="83">
        <v>3149.12</v>
      </c>
    </row>
    <row r="5228" spans="1:15" s="22" customFormat="1" ht="11.15" customHeight="1" x14ac:dyDescent="0.2">
      <c r="A5228" s="39" t="s">
        <v>10504</v>
      </c>
      <c r="B5228" s="40" t="str">
        <f t="shared" si="164"/>
        <v>076591</v>
      </c>
      <c r="C5228" s="41" t="s">
        <v>10505</v>
      </c>
      <c r="D5228" s="42" t="s">
        <v>29</v>
      </c>
      <c r="E5228" s="41" t="s">
        <v>30</v>
      </c>
      <c r="F5228" s="42" t="s">
        <v>29</v>
      </c>
      <c r="G5228" s="42" t="s">
        <v>10304</v>
      </c>
      <c r="H5228" s="42" t="s">
        <v>32</v>
      </c>
      <c r="I5228" s="42" t="s">
        <v>10305</v>
      </c>
      <c r="J5228" s="42" t="s">
        <v>34</v>
      </c>
      <c r="K5228" s="42" t="s">
        <v>35</v>
      </c>
      <c r="L5228" s="37">
        <v>2</v>
      </c>
      <c r="M5228" s="43" t="s">
        <v>36</v>
      </c>
      <c r="N5228" s="43" t="str">
        <f t="shared" si="163"/>
        <v>0512</v>
      </c>
      <c r="O5228" s="84">
        <v>1273.4100000000001</v>
      </c>
    </row>
    <row r="5229" spans="1:15" s="22" customFormat="1" ht="11.15" customHeight="1" x14ac:dyDescent="0.2">
      <c r="A5229" s="33" t="s">
        <v>10506</v>
      </c>
      <c r="B5229" s="34" t="str">
        <f t="shared" si="164"/>
        <v>079270</v>
      </c>
      <c r="C5229" s="35" t="s">
        <v>10507</v>
      </c>
      <c r="D5229" s="36" t="s">
        <v>29</v>
      </c>
      <c r="E5229" s="35" t="s">
        <v>30</v>
      </c>
      <c r="F5229" s="36" t="s">
        <v>29</v>
      </c>
      <c r="G5229" s="36" t="s">
        <v>10304</v>
      </c>
      <c r="H5229" s="36" t="s">
        <v>43</v>
      </c>
      <c r="I5229" s="36" t="s">
        <v>10305</v>
      </c>
      <c r="J5229" s="36" t="s">
        <v>34</v>
      </c>
      <c r="K5229" s="36" t="s">
        <v>35</v>
      </c>
      <c r="L5229" s="37">
        <v>0</v>
      </c>
      <c r="M5229" s="38" t="s">
        <v>36</v>
      </c>
      <c r="N5229" s="38" t="str">
        <f t="shared" si="163"/>
        <v>0512</v>
      </c>
      <c r="O5229" s="83">
        <v>1046.26</v>
      </c>
    </row>
    <row r="5230" spans="1:15" s="22" customFormat="1" ht="11.15" customHeight="1" x14ac:dyDescent="0.2">
      <c r="A5230" s="39" t="s">
        <v>10508</v>
      </c>
      <c r="B5230" s="40" t="str">
        <f t="shared" si="164"/>
        <v>080292</v>
      </c>
      <c r="C5230" s="41" t="s">
        <v>10509</v>
      </c>
      <c r="D5230" s="42" t="s">
        <v>29</v>
      </c>
      <c r="E5230" s="41" t="s">
        <v>30</v>
      </c>
      <c r="F5230" s="42" t="s">
        <v>29</v>
      </c>
      <c r="G5230" s="42" t="s">
        <v>10304</v>
      </c>
      <c r="H5230" s="42" t="s">
        <v>43</v>
      </c>
      <c r="I5230" s="42" t="s">
        <v>10305</v>
      </c>
      <c r="J5230" s="42" t="s">
        <v>34</v>
      </c>
      <c r="K5230" s="42" t="s">
        <v>35</v>
      </c>
      <c r="L5230" s="37">
        <v>10</v>
      </c>
      <c r="M5230" s="43" t="s">
        <v>36</v>
      </c>
      <c r="N5230" s="43" t="str">
        <f t="shared" si="163"/>
        <v>0512</v>
      </c>
      <c r="O5230" s="84">
        <v>1764.69</v>
      </c>
    </row>
    <row r="5231" spans="1:15" s="22" customFormat="1" ht="11.15" customHeight="1" x14ac:dyDescent="0.2">
      <c r="A5231" s="33" t="s">
        <v>10510</v>
      </c>
      <c r="B5231" s="34" t="str">
        <f t="shared" si="164"/>
        <v>078520</v>
      </c>
      <c r="C5231" s="35" t="s">
        <v>10511</v>
      </c>
      <c r="D5231" s="36" t="s">
        <v>29</v>
      </c>
      <c r="E5231" s="35" t="s">
        <v>30</v>
      </c>
      <c r="F5231" s="36" t="s">
        <v>29</v>
      </c>
      <c r="G5231" s="36" t="s">
        <v>10304</v>
      </c>
      <c r="H5231" s="36" t="s">
        <v>32</v>
      </c>
      <c r="I5231" s="36" t="s">
        <v>10305</v>
      </c>
      <c r="J5231" s="36" t="s">
        <v>34</v>
      </c>
      <c r="K5231" s="36" t="s">
        <v>35</v>
      </c>
      <c r="L5231" s="37">
        <v>1</v>
      </c>
      <c r="M5231" s="38" t="s">
        <v>36</v>
      </c>
      <c r="N5231" s="38" t="str">
        <f t="shared" si="163"/>
        <v>0512</v>
      </c>
      <c r="O5231" s="83">
        <v>3434.89</v>
      </c>
    </row>
    <row r="5232" spans="1:15" s="22" customFormat="1" ht="11.15" customHeight="1" x14ac:dyDescent="0.35">
      <c r="A5232" s="48" t="s">
        <v>10512</v>
      </c>
      <c r="B5232" s="49" t="str">
        <f t="shared" si="164"/>
        <v>078782</v>
      </c>
      <c r="C5232" s="50" t="s">
        <v>10513</v>
      </c>
      <c r="D5232" s="50" t="s">
        <v>29</v>
      </c>
      <c r="E5232" s="50" t="s">
        <v>30</v>
      </c>
      <c r="F5232" s="50"/>
      <c r="G5232" s="50" t="s">
        <v>10304</v>
      </c>
      <c r="H5232" s="50" t="s">
        <v>32</v>
      </c>
      <c r="I5232" s="50" t="s">
        <v>10305</v>
      </c>
      <c r="J5232" s="50" t="s">
        <v>34</v>
      </c>
      <c r="K5232" s="50" t="s">
        <v>35</v>
      </c>
      <c r="L5232" s="37">
        <v>3</v>
      </c>
      <c r="M5232" s="51" t="s">
        <v>36</v>
      </c>
      <c r="N5232" s="43" t="str">
        <f t="shared" si="163"/>
        <v>0512</v>
      </c>
      <c r="O5232" s="84">
        <v>1182.9000000000001</v>
      </c>
    </row>
    <row r="5233" spans="1:15" s="22" customFormat="1" ht="11.15" customHeight="1" x14ac:dyDescent="0.2">
      <c r="A5233" s="33" t="s">
        <v>10514</v>
      </c>
      <c r="B5233" s="34" t="str">
        <f t="shared" si="164"/>
        <v>079201</v>
      </c>
      <c r="C5233" s="35" t="s">
        <v>10515</v>
      </c>
      <c r="D5233" s="36" t="s">
        <v>29</v>
      </c>
      <c r="E5233" s="35" t="s">
        <v>30</v>
      </c>
      <c r="F5233" s="36" t="s">
        <v>29</v>
      </c>
      <c r="G5233" s="36" t="s">
        <v>10304</v>
      </c>
      <c r="H5233" s="36" t="s">
        <v>32</v>
      </c>
      <c r="I5233" s="36" t="s">
        <v>10305</v>
      </c>
      <c r="J5233" s="36" t="s">
        <v>34</v>
      </c>
      <c r="K5233" s="36" t="s">
        <v>35</v>
      </c>
      <c r="L5233" s="37">
        <v>2</v>
      </c>
      <c r="M5233" s="38" t="s">
        <v>36</v>
      </c>
      <c r="N5233" s="38" t="str">
        <f t="shared" si="163"/>
        <v>0512</v>
      </c>
      <c r="O5233" s="83">
        <v>933.86</v>
      </c>
    </row>
    <row r="5234" spans="1:15" s="22" customFormat="1" ht="11.15" customHeight="1" x14ac:dyDescent="0.35">
      <c r="A5234" s="48" t="s">
        <v>10516</v>
      </c>
      <c r="B5234" s="49" t="str">
        <f t="shared" si="164"/>
        <v>076564</v>
      </c>
      <c r="C5234" s="50" t="s">
        <v>10517</v>
      </c>
      <c r="D5234" s="50" t="s">
        <v>29</v>
      </c>
      <c r="E5234" s="50" t="s">
        <v>30</v>
      </c>
      <c r="F5234" s="50" t="s">
        <v>29</v>
      </c>
      <c r="G5234" s="50" t="s">
        <v>10304</v>
      </c>
      <c r="H5234" s="50" t="s">
        <v>32</v>
      </c>
      <c r="I5234" s="50" t="s">
        <v>10305</v>
      </c>
      <c r="J5234" s="50" t="s">
        <v>619</v>
      </c>
      <c r="K5234" s="50" t="s">
        <v>35</v>
      </c>
      <c r="L5234" s="37">
        <v>350</v>
      </c>
      <c r="M5234" s="51" t="s">
        <v>36</v>
      </c>
      <c r="N5234" s="43" t="str">
        <f t="shared" si="163"/>
        <v>0512</v>
      </c>
      <c r="O5234" s="84">
        <v>1172.2</v>
      </c>
    </row>
    <row r="5235" spans="1:15" s="22" customFormat="1" ht="11.15" customHeight="1" x14ac:dyDescent="0.35">
      <c r="A5235" s="44" t="s">
        <v>10518</v>
      </c>
      <c r="B5235" s="45" t="str">
        <f t="shared" si="164"/>
        <v>017050</v>
      </c>
      <c r="C5235" s="46" t="s">
        <v>10519</v>
      </c>
      <c r="D5235" s="46" t="s">
        <v>383</v>
      </c>
      <c r="E5235" s="46" t="s">
        <v>382</v>
      </c>
      <c r="F5235" s="46"/>
      <c r="G5235" s="46" t="s">
        <v>10520</v>
      </c>
      <c r="H5235" s="46" t="s">
        <v>32</v>
      </c>
      <c r="I5235" s="46" t="s">
        <v>10521</v>
      </c>
      <c r="J5235" s="46" t="s">
        <v>619</v>
      </c>
      <c r="K5235" s="46" t="s">
        <v>35</v>
      </c>
      <c r="L5235" s="37">
        <v>99</v>
      </c>
      <c r="M5235" s="47" t="s">
        <v>36</v>
      </c>
      <c r="N5235" s="38" t="str">
        <f t="shared" si="163"/>
        <v>0670</v>
      </c>
      <c r="O5235" s="83" t="s">
        <v>10522</v>
      </c>
    </row>
    <row r="5236" spans="1:15" s="22" customFormat="1" ht="11.15" customHeight="1" x14ac:dyDescent="0.2">
      <c r="A5236" s="39" t="s">
        <v>10523</v>
      </c>
      <c r="B5236" s="40" t="str">
        <f t="shared" si="164"/>
        <v>018180</v>
      </c>
      <c r="C5236" s="41" t="s">
        <v>10524</v>
      </c>
      <c r="D5236" s="42" t="s">
        <v>383</v>
      </c>
      <c r="E5236" s="41" t="s">
        <v>382</v>
      </c>
      <c r="F5236" s="42" t="s">
        <v>383</v>
      </c>
      <c r="G5236" s="42" t="s">
        <v>10520</v>
      </c>
      <c r="H5236" s="42" t="s">
        <v>32</v>
      </c>
      <c r="I5236" s="42" t="s">
        <v>10521</v>
      </c>
      <c r="J5236" s="42" t="s">
        <v>34</v>
      </c>
      <c r="K5236" s="42" t="s">
        <v>35</v>
      </c>
      <c r="L5236" s="37">
        <v>48</v>
      </c>
      <c r="M5236" s="43" t="s">
        <v>36</v>
      </c>
      <c r="N5236" s="43" t="str">
        <f t="shared" si="163"/>
        <v>0670</v>
      </c>
      <c r="O5236" s="84">
        <v>7766.26</v>
      </c>
    </row>
    <row r="5237" spans="1:15" s="22" customFormat="1" ht="11.15" customHeight="1" x14ac:dyDescent="0.2">
      <c r="A5237" s="33" t="s">
        <v>10525</v>
      </c>
      <c r="B5237" s="34" t="str">
        <f t="shared" si="164"/>
        <v>018595</v>
      </c>
      <c r="C5237" s="35" t="s">
        <v>10526</v>
      </c>
      <c r="D5237" s="36" t="s">
        <v>383</v>
      </c>
      <c r="E5237" s="35" t="s">
        <v>382</v>
      </c>
      <c r="F5237" s="36" t="s">
        <v>383</v>
      </c>
      <c r="G5237" s="36" t="s">
        <v>10520</v>
      </c>
      <c r="H5237" s="36" t="s">
        <v>32</v>
      </c>
      <c r="I5237" s="36" t="s">
        <v>10521</v>
      </c>
      <c r="J5237" s="36" t="s">
        <v>34</v>
      </c>
      <c r="K5237" s="36" t="s">
        <v>35</v>
      </c>
      <c r="L5237" s="37">
        <v>4</v>
      </c>
      <c r="M5237" s="38" t="s">
        <v>36</v>
      </c>
      <c r="N5237" s="38" t="str">
        <f t="shared" si="163"/>
        <v>0670</v>
      </c>
      <c r="O5237" s="83">
        <v>9834.8700000000008</v>
      </c>
    </row>
    <row r="5238" spans="1:15" s="22" customFormat="1" ht="11.15" customHeight="1" x14ac:dyDescent="0.2">
      <c r="A5238" s="39" t="s">
        <v>10527</v>
      </c>
      <c r="B5238" s="40" t="str">
        <f t="shared" si="164"/>
        <v>016325</v>
      </c>
      <c r="C5238" s="41" t="s">
        <v>10528</v>
      </c>
      <c r="D5238" s="42" t="s">
        <v>383</v>
      </c>
      <c r="E5238" s="41" t="s">
        <v>382</v>
      </c>
      <c r="F5238" s="42" t="s">
        <v>383</v>
      </c>
      <c r="G5238" s="42" t="s">
        <v>10520</v>
      </c>
      <c r="H5238" s="42" t="s">
        <v>32</v>
      </c>
      <c r="I5238" s="42" t="s">
        <v>10521</v>
      </c>
      <c r="J5238" s="42" t="s">
        <v>34</v>
      </c>
      <c r="K5238" s="42" t="s">
        <v>35</v>
      </c>
      <c r="L5238" s="37">
        <v>34</v>
      </c>
      <c r="M5238" s="43" t="s">
        <v>36</v>
      </c>
      <c r="N5238" s="43" t="str">
        <f t="shared" si="163"/>
        <v>0670</v>
      </c>
      <c r="O5238" s="84">
        <v>917.54</v>
      </c>
    </row>
    <row r="5239" spans="1:15" s="22" customFormat="1" ht="11.15" customHeight="1" x14ac:dyDescent="0.2">
      <c r="A5239" s="33" t="s">
        <v>10529</v>
      </c>
      <c r="B5239" s="34" t="str">
        <f t="shared" si="164"/>
        <v>016330</v>
      </c>
      <c r="C5239" s="35" t="s">
        <v>10530</v>
      </c>
      <c r="D5239" s="36" t="s">
        <v>383</v>
      </c>
      <c r="E5239" s="35" t="s">
        <v>382</v>
      </c>
      <c r="F5239" s="36" t="s">
        <v>383</v>
      </c>
      <c r="G5239" s="36" t="s">
        <v>10520</v>
      </c>
      <c r="H5239" s="36" t="s">
        <v>32</v>
      </c>
      <c r="I5239" s="36" t="s">
        <v>10521</v>
      </c>
      <c r="J5239" s="36" t="s">
        <v>34</v>
      </c>
      <c r="K5239" s="36" t="s">
        <v>35</v>
      </c>
      <c r="L5239" s="37">
        <v>23</v>
      </c>
      <c r="M5239" s="38" t="s">
        <v>36</v>
      </c>
      <c r="N5239" s="38" t="str">
        <f t="shared" si="163"/>
        <v>0670</v>
      </c>
      <c r="O5239" s="83">
        <v>949.78</v>
      </c>
    </row>
    <row r="5240" spans="1:15" s="22" customFormat="1" ht="11.15" customHeight="1" x14ac:dyDescent="0.2">
      <c r="A5240" s="39" t="s">
        <v>10531</v>
      </c>
      <c r="B5240" s="40" t="str">
        <f t="shared" si="164"/>
        <v>016950</v>
      </c>
      <c r="C5240" s="41" t="s">
        <v>10532</v>
      </c>
      <c r="D5240" s="42" t="s">
        <v>383</v>
      </c>
      <c r="E5240" s="41" t="s">
        <v>382</v>
      </c>
      <c r="F5240" s="42" t="s">
        <v>383</v>
      </c>
      <c r="G5240" s="42" t="s">
        <v>10520</v>
      </c>
      <c r="H5240" s="42" t="s">
        <v>32</v>
      </c>
      <c r="I5240" s="42" t="s">
        <v>10521</v>
      </c>
      <c r="J5240" s="42" t="s">
        <v>34</v>
      </c>
      <c r="K5240" s="42" t="s">
        <v>35</v>
      </c>
      <c r="L5240" s="37">
        <v>0</v>
      </c>
      <c r="M5240" s="43" t="s">
        <v>36</v>
      </c>
      <c r="N5240" s="43" t="str">
        <f t="shared" si="163"/>
        <v>0670</v>
      </c>
      <c r="O5240" s="84">
        <v>2050.9499999999998</v>
      </c>
    </row>
    <row r="5241" spans="1:15" s="22" customFormat="1" ht="11.15" customHeight="1" x14ac:dyDescent="0.2">
      <c r="A5241" s="33" t="s">
        <v>10533</v>
      </c>
      <c r="B5241" s="34" t="str">
        <f t="shared" si="164"/>
        <v>019947</v>
      </c>
      <c r="C5241" s="35" t="s">
        <v>10534</v>
      </c>
      <c r="D5241" s="36" t="s">
        <v>383</v>
      </c>
      <c r="E5241" s="35" t="s">
        <v>382</v>
      </c>
      <c r="F5241" s="36" t="s">
        <v>383</v>
      </c>
      <c r="G5241" s="36" t="s">
        <v>10520</v>
      </c>
      <c r="H5241" s="36" t="s">
        <v>43</v>
      </c>
      <c r="I5241" s="36" t="s">
        <v>10521</v>
      </c>
      <c r="J5241" s="36" t="s">
        <v>34</v>
      </c>
      <c r="K5241" s="36" t="s">
        <v>35</v>
      </c>
      <c r="L5241" s="37">
        <v>3</v>
      </c>
      <c r="M5241" s="38" t="s">
        <v>36</v>
      </c>
      <c r="N5241" s="38" t="str">
        <f t="shared" si="163"/>
        <v>0670</v>
      </c>
      <c r="O5241" s="83">
        <v>4837.8999999999996</v>
      </c>
    </row>
    <row r="5242" spans="1:15" s="22" customFormat="1" ht="11.15" customHeight="1" x14ac:dyDescent="0.2">
      <c r="A5242" s="39" t="s">
        <v>10535</v>
      </c>
      <c r="B5242" s="40" t="str">
        <f t="shared" si="164"/>
        <v>016550</v>
      </c>
      <c r="C5242" s="41" t="s">
        <v>10536</v>
      </c>
      <c r="D5242" s="42" t="s">
        <v>383</v>
      </c>
      <c r="E5242" s="41" t="s">
        <v>382</v>
      </c>
      <c r="F5242" s="42" t="s">
        <v>383</v>
      </c>
      <c r="G5242" s="42" t="s">
        <v>10520</v>
      </c>
      <c r="H5242" s="42" t="s">
        <v>32</v>
      </c>
      <c r="I5242" s="42" t="s">
        <v>10521</v>
      </c>
      <c r="J5242" s="42" t="s">
        <v>34</v>
      </c>
      <c r="K5242" s="42" t="s">
        <v>35</v>
      </c>
      <c r="L5242" s="37">
        <v>9</v>
      </c>
      <c r="M5242" s="43" t="s">
        <v>36</v>
      </c>
      <c r="N5242" s="43" t="str">
        <f t="shared" si="163"/>
        <v>0670</v>
      </c>
      <c r="O5242" s="84">
        <v>1359.69</v>
      </c>
    </row>
    <row r="5243" spans="1:15" s="22" customFormat="1" ht="11.15" customHeight="1" x14ac:dyDescent="0.2">
      <c r="A5243" s="33" t="s">
        <v>10537</v>
      </c>
      <c r="B5243" s="34" t="str">
        <f t="shared" si="164"/>
        <v>016345</v>
      </c>
      <c r="C5243" s="35" t="s">
        <v>10538</v>
      </c>
      <c r="D5243" s="36" t="s">
        <v>383</v>
      </c>
      <c r="E5243" s="35" t="s">
        <v>382</v>
      </c>
      <c r="F5243" s="36" t="s">
        <v>383</v>
      </c>
      <c r="G5243" s="36" t="s">
        <v>10520</v>
      </c>
      <c r="H5243" s="36" t="s">
        <v>32</v>
      </c>
      <c r="I5243" s="36" t="s">
        <v>10521</v>
      </c>
      <c r="J5243" s="36" t="s">
        <v>34</v>
      </c>
      <c r="K5243" s="36" t="s">
        <v>35</v>
      </c>
      <c r="L5243" s="37">
        <v>10</v>
      </c>
      <c r="M5243" s="38" t="s">
        <v>36</v>
      </c>
      <c r="N5243" s="38" t="str">
        <f t="shared" ref="N5243:N5306" si="165">TEXT(G5243,"0000")</f>
        <v>0670</v>
      </c>
      <c r="O5243" s="83">
        <v>974.78</v>
      </c>
    </row>
    <row r="5244" spans="1:15" s="22" customFormat="1" ht="11.15" customHeight="1" x14ac:dyDescent="0.2">
      <c r="A5244" s="39" t="s">
        <v>10539</v>
      </c>
      <c r="B5244" s="40" t="str">
        <f t="shared" si="164"/>
        <v>019936</v>
      </c>
      <c r="C5244" s="41" t="s">
        <v>10540</v>
      </c>
      <c r="D5244" s="42" t="s">
        <v>383</v>
      </c>
      <c r="E5244" s="41" t="s">
        <v>382</v>
      </c>
      <c r="F5244" s="42" t="s">
        <v>383</v>
      </c>
      <c r="G5244" s="42" t="s">
        <v>10520</v>
      </c>
      <c r="H5244" s="42" t="s">
        <v>43</v>
      </c>
      <c r="I5244" s="42" t="s">
        <v>10521</v>
      </c>
      <c r="J5244" s="42" t="s">
        <v>34</v>
      </c>
      <c r="K5244" s="42" t="s">
        <v>35</v>
      </c>
      <c r="L5244" s="37">
        <v>5</v>
      </c>
      <c r="M5244" s="43" t="s">
        <v>36</v>
      </c>
      <c r="N5244" s="43" t="str">
        <f t="shared" si="165"/>
        <v>0670</v>
      </c>
      <c r="O5244" s="84">
        <v>1206.08</v>
      </c>
    </row>
    <row r="5245" spans="1:15" s="22" customFormat="1" ht="11.15" customHeight="1" x14ac:dyDescent="0.2">
      <c r="A5245" s="33" t="s">
        <v>10541</v>
      </c>
      <c r="B5245" s="34" t="str">
        <f t="shared" si="164"/>
        <v>017365</v>
      </c>
      <c r="C5245" s="35" t="s">
        <v>10542</v>
      </c>
      <c r="D5245" s="36" t="s">
        <v>383</v>
      </c>
      <c r="E5245" s="35" t="s">
        <v>382</v>
      </c>
      <c r="F5245" s="36" t="s">
        <v>383</v>
      </c>
      <c r="G5245" s="36" t="s">
        <v>10520</v>
      </c>
      <c r="H5245" s="36" t="s">
        <v>32</v>
      </c>
      <c r="I5245" s="36" t="s">
        <v>10521</v>
      </c>
      <c r="J5245" s="36" t="s">
        <v>34</v>
      </c>
      <c r="K5245" s="36" t="s">
        <v>35</v>
      </c>
      <c r="L5245" s="37">
        <v>3</v>
      </c>
      <c r="M5245" s="38" t="s">
        <v>36</v>
      </c>
      <c r="N5245" s="38" t="str">
        <f t="shared" si="165"/>
        <v>0670</v>
      </c>
      <c r="O5245" s="83">
        <v>2622.38</v>
      </c>
    </row>
    <row r="5246" spans="1:15" s="22" customFormat="1" ht="11.15" customHeight="1" x14ac:dyDescent="0.2">
      <c r="A5246" s="39" t="s">
        <v>10543</v>
      </c>
      <c r="B5246" s="40" t="str">
        <f t="shared" si="164"/>
        <v>016845</v>
      </c>
      <c r="C5246" s="41" t="s">
        <v>10544</v>
      </c>
      <c r="D5246" s="42" t="s">
        <v>383</v>
      </c>
      <c r="E5246" s="41" t="s">
        <v>382</v>
      </c>
      <c r="F5246" s="42" t="s">
        <v>383</v>
      </c>
      <c r="G5246" s="42" t="s">
        <v>10520</v>
      </c>
      <c r="H5246" s="42" t="s">
        <v>32</v>
      </c>
      <c r="I5246" s="42" t="s">
        <v>10521</v>
      </c>
      <c r="J5246" s="42" t="s">
        <v>34</v>
      </c>
      <c r="K5246" s="42" t="s">
        <v>35</v>
      </c>
      <c r="L5246" s="37">
        <v>3</v>
      </c>
      <c r="M5246" s="43" t="s">
        <v>36</v>
      </c>
      <c r="N5246" s="43" t="str">
        <f t="shared" si="165"/>
        <v>0670</v>
      </c>
      <c r="O5246" s="84">
        <v>1508.38</v>
      </c>
    </row>
    <row r="5247" spans="1:15" s="22" customFormat="1" ht="11.15" customHeight="1" x14ac:dyDescent="0.2">
      <c r="A5247" s="33" t="s">
        <v>10545</v>
      </c>
      <c r="B5247" s="34" t="str">
        <f t="shared" si="164"/>
        <v>016025</v>
      </c>
      <c r="C5247" s="35" t="s">
        <v>10546</v>
      </c>
      <c r="D5247" s="36" t="s">
        <v>383</v>
      </c>
      <c r="E5247" s="35" t="s">
        <v>382</v>
      </c>
      <c r="F5247" s="36" t="s">
        <v>383</v>
      </c>
      <c r="G5247" s="36" t="s">
        <v>10520</v>
      </c>
      <c r="H5247" s="36" t="s">
        <v>32</v>
      </c>
      <c r="I5247" s="36" t="s">
        <v>10521</v>
      </c>
      <c r="J5247" s="36" t="s">
        <v>34</v>
      </c>
      <c r="K5247" s="36" t="s">
        <v>35</v>
      </c>
      <c r="L5247" s="37">
        <v>3</v>
      </c>
      <c r="M5247" s="38" t="s">
        <v>36</v>
      </c>
      <c r="N5247" s="38" t="str">
        <f t="shared" si="165"/>
        <v>0670</v>
      </c>
      <c r="O5247" s="83">
        <v>1049.76</v>
      </c>
    </row>
    <row r="5248" spans="1:15" s="22" customFormat="1" ht="11.15" customHeight="1" x14ac:dyDescent="0.2">
      <c r="A5248" s="39" t="s">
        <v>10547</v>
      </c>
      <c r="B5248" s="40" t="str">
        <f t="shared" si="164"/>
        <v>016804</v>
      </c>
      <c r="C5248" s="41" t="s">
        <v>10548</v>
      </c>
      <c r="D5248" s="42" t="s">
        <v>383</v>
      </c>
      <c r="E5248" s="41" t="s">
        <v>382</v>
      </c>
      <c r="F5248" s="42" t="s">
        <v>383</v>
      </c>
      <c r="G5248" s="42" t="s">
        <v>10520</v>
      </c>
      <c r="H5248" s="42" t="s">
        <v>43</v>
      </c>
      <c r="I5248" s="42" t="s">
        <v>10521</v>
      </c>
      <c r="J5248" s="42" t="s">
        <v>34</v>
      </c>
      <c r="K5248" s="42" t="s">
        <v>35</v>
      </c>
      <c r="L5248" s="37">
        <v>2</v>
      </c>
      <c r="M5248" s="43" t="s">
        <v>36</v>
      </c>
      <c r="N5248" s="43" t="str">
        <f t="shared" si="165"/>
        <v>0670</v>
      </c>
      <c r="O5248" s="84">
        <v>1015.33</v>
      </c>
    </row>
    <row r="5249" spans="1:15" s="22" customFormat="1" ht="11.15" customHeight="1" x14ac:dyDescent="0.2">
      <c r="A5249" s="33" t="s">
        <v>10549</v>
      </c>
      <c r="B5249" s="34" t="str">
        <f t="shared" si="164"/>
        <v>VH540</v>
      </c>
      <c r="C5249" s="35" t="s">
        <v>10550</v>
      </c>
      <c r="D5249" s="36" t="s">
        <v>383</v>
      </c>
      <c r="E5249" s="35" t="s">
        <v>382</v>
      </c>
      <c r="F5249" s="36" t="s">
        <v>383</v>
      </c>
      <c r="G5249" s="36" t="s">
        <v>10551</v>
      </c>
      <c r="H5249" s="36" t="s">
        <v>43</v>
      </c>
      <c r="I5249" s="36" t="s">
        <v>10552</v>
      </c>
      <c r="J5249" s="36" t="s">
        <v>34</v>
      </c>
      <c r="K5249" s="36" t="s">
        <v>35</v>
      </c>
      <c r="L5249" s="37">
        <v>0</v>
      </c>
      <c r="M5249" s="38" t="s">
        <v>36</v>
      </c>
      <c r="N5249" s="38" t="str">
        <f t="shared" si="165"/>
        <v>6001</v>
      </c>
      <c r="O5249" s="83" t="s">
        <v>2831</v>
      </c>
    </row>
    <row r="5250" spans="1:15" s="22" customFormat="1" ht="11.15" customHeight="1" x14ac:dyDescent="0.2">
      <c r="A5250" s="39" t="s">
        <v>10553</v>
      </c>
      <c r="B5250" s="40" t="str">
        <f t="shared" si="164"/>
        <v>VH2540</v>
      </c>
      <c r="C5250" s="41" t="s">
        <v>10554</v>
      </c>
      <c r="D5250" s="42" t="s">
        <v>383</v>
      </c>
      <c r="E5250" s="41" t="s">
        <v>382</v>
      </c>
      <c r="F5250" s="42" t="s">
        <v>383</v>
      </c>
      <c r="G5250" s="42" t="s">
        <v>10551</v>
      </c>
      <c r="H5250" s="42" t="s">
        <v>43</v>
      </c>
      <c r="I5250" s="42" t="s">
        <v>10552</v>
      </c>
      <c r="J5250" s="42" t="s">
        <v>34</v>
      </c>
      <c r="K5250" s="42" t="s">
        <v>35</v>
      </c>
      <c r="L5250" s="37">
        <v>1</v>
      </c>
      <c r="M5250" s="43" t="s">
        <v>36</v>
      </c>
      <c r="N5250" s="43" t="str">
        <f t="shared" si="165"/>
        <v>6001</v>
      </c>
      <c r="O5250" s="84" t="s">
        <v>2831</v>
      </c>
    </row>
    <row r="5251" spans="1:15" s="22" customFormat="1" ht="11.15" customHeight="1" x14ac:dyDescent="0.2">
      <c r="A5251" s="33" t="s">
        <v>10555</v>
      </c>
      <c r="B5251" s="34" t="str">
        <f t="shared" ref="B5251:B5314" si="166">HYPERLINK(CONCATENATE("https://project.daccord.ru/2024/Items/PL_ItemView.php?Reference=",A5251),A5251)</f>
        <v>091024</v>
      </c>
      <c r="C5251" s="35" t="s">
        <v>10556</v>
      </c>
      <c r="D5251" s="36" t="s">
        <v>1548</v>
      </c>
      <c r="E5251" s="35" t="s">
        <v>2686</v>
      </c>
      <c r="F5251" s="36" t="s">
        <v>1548</v>
      </c>
      <c r="G5251" s="36" t="s">
        <v>10557</v>
      </c>
      <c r="H5251" s="36" t="s">
        <v>32</v>
      </c>
      <c r="I5251" s="36" t="s">
        <v>10558</v>
      </c>
      <c r="J5251" s="36" t="s">
        <v>34</v>
      </c>
      <c r="K5251" s="36" t="s">
        <v>35</v>
      </c>
      <c r="L5251" s="37">
        <v>1</v>
      </c>
      <c r="M5251" s="38" t="s">
        <v>36</v>
      </c>
      <c r="N5251" s="38" t="str">
        <f t="shared" si="165"/>
        <v>1092</v>
      </c>
      <c r="O5251" s="83">
        <v>2365.33</v>
      </c>
    </row>
    <row r="5252" spans="1:15" s="22" customFormat="1" ht="11.15" customHeight="1" x14ac:dyDescent="0.2">
      <c r="A5252" s="39" t="s">
        <v>10559</v>
      </c>
      <c r="B5252" s="40" t="str">
        <f t="shared" si="166"/>
        <v>077857</v>
      </c>
      <c r="C5252" s="41" t="s">
        <v>10560</v>
      </c>
      <c r="D5252" s="42" t="s">
        <v>383</v>
      </c>
      <c r="E5252" s="41" t="s">
        <v>382</v>
      </c>
      <c r="F5252" s="42" t="s">
        <v>29</v>
      </c>
      <c r="G5252" s="42" t="s">
        <v>10561</v>
      </c>
      <c r="H5252" s="42" t="s">
        <v>32</v>
      </c>
      <c r="I5252" s="42" t="s">
        <v>10562</v>
      </c>
      <c r="J5252" s="42" t="s">
        <v>34</v>
      </c>
      <c r="K5252" s="42" t="s">
        <v>35</v>
      </c>
      <c r="L5252" s="37">
        <v>2</v>
      </c>
      <c r="M5252" s="43" t="s">
        <v>36</v>
      </c>
      <c r="N5252" s="43" t="str">
        <f t="shared" si="165"/>
        <v>0071</v>
      </c>
      <c r="O5252" s="84">
        <v>9612.66</v>
      </c>
    </row>
    <row r="5253" spans="1:15" s="22" customFormat="1" ht="11.15" customHeight="1" x14ac:dyDescent="0.2">
      <c r="A5253" s="33" t="s">
        <v>10563</v>
      </c>
      <c r="B5253" s="34" t="str">
        <f t="shared" si="166"/>
        <v>090472</v>
      </c>
      <c r="C5253" s="35" t="s">
        <v>10564</v>
      </c>
      <c r="D5253" s="36" t="s">
        <v>383</v>
      </c>
      <c r="E5253" s="35" t="s">
        <v>382</v>
      </c>
      <c r="F5253" s="36" t="s">
        <v>29</v>
      </c>
      <c r="G5253" s="36" t="s">
        <v>10561</v>
      </c>
      <c r="H5253" s="36" t="s">
        <v>32</v>
      </c>
      <c r="I5253" s="36" t="s">
        <v>10562</v>
      </c>
      <c r="J5253" s="36" t="s">
        <v>34</v>
      </c>
      <c r="K5253" s="36" t="s">
        <v>35</v>
      </c>
      <c r="L5253" s="37">
        <v>1</v>
      </c>
      <c r="M5253" s="38" t="s">
        <v>36</v>
      </c>
      <c r="N5253" s="38" t="str">
        <f t="shared" si="165"/>
        <v>0071</v>
      </c>
      <c r="O5253" s="83">
        <v>4857.4799999999996</v>
      </c>
    </row>
    <row r="5254" spans="1:15" s="22" customFormat="1" ht="11.15" customHeight="1" x14ac:dyDescent="0.2">
      <c r="A5254" s="39" t="s">
        <v>10565</v>
      </c>
      <c r="B5254" s="40" t="str">
        <f t="shared" si="166"/>
        <v>090478</v>
      </c>
      <c r="C5254" s="41" t="s">
        <v>10566</v>
      </c>
      <c r="D5254" s="42" t="s">
        <v>383</v>
      </c>
      <c r="E5254" s="41" t="s">
        <v>382</v>
      </c>
      <c r="F5254" s="42" t="s">
        <v>29</v>
      </c>
      <c r="G5254" s="42" t="s">
        <v>10561</v>
      </c>
      <c r="H5254" s="42" t="s">
        <v>32</v>
      </c>
      <c r="I5254" s="42" t="s">
        <v>10562</v>
      </c>
      <c r="J5254" s="42" t="s">
        <v>34</v>
      </c>
      <c r="K5254" s="42" t="s">
        <v>35</v>
      </c>
      <c r="L5254" s="37">
        <v>2</v>
      </c>
      <c r="M5254" s="43" t="s">
        <v>36</v>
      </c>
      <c r="N5254" s="43" t="str">
        <f t="shared" si="165"/>
        <v>0071</v>
      </c>
      <c r="O5254" s="84">
        <v>746.98</v>
      </c>
    </row>
    <row r="5255" spans="1:15" s="22" customFormat="1" ht="11.15" customHeight="1" x14ac:dyDescent="0.2">
      <c r="A5255" s="33" t="s">
        <v>10567</v>
      </c>
      <c r="B5255" s="34" t="str">
        <f t="shared" si="166"/>
        <v>032931</v>
      </c>
      <c r="C5255" s="35" t="s">
        <v>10568</v>
      </c>
      <c r="D5255" s="36" t="s">
        <v>7094</v>
      </c>
      <c r="E5255" s="35" t="s">
        <v>7095</v>
      </c>
      <c r="F5255" s="36" t="s">
        <v>1548</v>
      </c>
      <c r="G5255" s="36" t="s">
        <v>10569</v>
      </c>
      <c r="H5255" s="36" t="s">
        <v>32</v>
      </c>
      <c r="I5255" s="36" t="s">
        <v>10570</v>
      </c>
      <c r="J5255" s="36" t="s">
        <v>34</v>
      </c>
      <c r="K5255" s="36" t="s">
        <v>8299</v>
      </c>
      <c r="L5255" s="37">
        <v>6600</v>
      </c>
      <c r="M5255" s="38" t="s">
        <v>36</v>
      </c>
      <c r="N5255" s="38" t="str">
        <f t="shared" si="165"/>
        <v>0447</v>
      </c>
      <c r="O5255" s="83">
        <v>740.33</v>
      </c>
    </row>
    <row r="5256" spans="1:15" s="22" customFormat="1" ht="11.15" customHeight="1" x14ac:dyDescent="0.2">
      <c r="A5256" s="39" t="s">
        <v>10571</v>
      </c>
      <c r="B5256" s="40" t="str">
        <f t="shared" si="166"/>
        <v>032545</v>
      </c>
      <c r="C5256" s="41" t="s">
        <v>10572</v>
      </c>
      <c r="D5256" s="42" t="s">
        <v>7094</v>
      </c>
      <c r="E5256" s="41" t="s">
        <v>7095</v>
      </c>
      <c r="F5256" s="42" t="s">
        <v>1548</v>
      </c>
      <c r="G5256" s="42" t="s">
        <v>10569</v>
      </c>
      <c r="H5256" s="42" t="s">
        <v>32</v>
      </c>
      <c r="I5256" s="42" t="s">
        <v>10570</v>
      </c>
      <c r="J5256" s="42" t="s">
        <v>34</v>
      </c>
      <c r="K5256" s="42" t="s">
        <v>8299</v>
      </c>
      <c r="L5256" s="37">
        <v>6900</v>
      </c>
      <c r="M5256" s="43" t="s">
        <v>36</v>
      </c>
      <c r="N5256" s="43" t="str">
        <f t="shared" si="165"/>
        <v>0447</v>
      </c>
      <c r="O5256" s="84">
        <v>369.09</v>
      </c>
    </row>
    <row r="5257" spans="1:15" s="22" customFormat="1" ht="11.15" customHeight="1" x14ac:dyDescent="0.2">
      <c r="A5257" s="33" t="s">
        <v>10573</v>
      </c>
      <c r="B5257" s="34" t="str">
        <f t="shared" si="166"/>
        <v>032552</v>
      </c>
      <c r="C5257" s="35" t="s">
        <v>10574</v>
      </c>
      <c r="D5257" s="36" t="s">
        <v>7094</v>
      </c>
      <c r="E5257" s="35" t="s">
        <v>7095</v>
      </c>
      <c r="F5257" s="36" t="s">
        <v>1548</v>
      </c>
      <c r="G5257" s="36" t="s">
        <v>10569</v>
      </c>
      <c r="H5257" s="36" t="s">
        <v>32</v>
      </c>
      <c r="I5257" s="36" t="s">
        <v>10570</v>
      </c>
      <c r="J5257" s="36" t="s">
        <v>34</v>
      </c>
      <c r="K5257" s="36" t="s">
        <v>8299</v>
      </c>
      <c r="L5257" s="37">
        <v>4845</v>
      </c>
      <c r="M5257" s="38" t="s">
        <v>36</v>
      </c>
      <c r="N5257" s="38" t="str">
        <f t="shared" si="165"/>
        <v>0447</v>
      </c>
      <c r="O5257" s="83">
        <v>510.74</v>
      </c>
    </row>
    <row r="5258" spans="1:15" s="22" customFormat="1" ht="11.15" customHeight="1" x14ac:dyDescent="0.2">
      <c r="A5258" s="39" t="s">
        <v>10575</v>
      </c>
      <c r="B5258" s="40" t="str">
        <f t="shared" si="166"/>
        <v>032938</v>
      </c>
      <c r="C5258" s="41" t="s">
        <v>10576</v>
      </c>
      <c r="D5258" s="42" t="s">
        <v>7094</v>
      </c>
      <c r="E5258" s="41" t="s">
        <v>7095</v>
      </c>
      <c r="F5258" s="42" t="s">
        <v>1548</v>
      </c>
      <c r="G5258" s="42" t="s">
        <v>10569</v>
      </c>
      <c r="H5258" s="42" t="s">
        <v>32</v>
      </c>
      <c r="I5258" s="42" t="s">
        <v>10570</v>
      </c>
      <c r="J5258" s="42" t="s">
        <v>34</v>
      </c>
      <c r="K5258" s="42" t="s">
        <v>8299</v>
      </c>
      <c r="L5258" s="37">
        <v>1285</v>
      </c>
      <c r="M5258" s="43" t="s">
        <v>36</v>
      </c>
      <c r="N5258" s="43" t="str">
        <f t="shared" si="165"/>
        <v>0447</v>
      </c>
      <c r="O5258" s="84">
        <v>1615.36</v>
      </c>
    </row>
    <row r="5259" spans="1:15" s="22" customFormat="1" ht="11.15" customHeight="1" x14ac:dyDescent="0.2">
      <c r="A5259" s="33" t="s">
        <v>10577</v>
      </c>
      <c r="B5259" s="34" t="str">
        <f t="shared" si="166"/>
        <v>032930</v>
      </c>
      <c r="C5259" s="35" t="s">
        <v>10578</v>
      </c>
      <c r="D5259" s="36" t="s">
        <v>7094</v>
      </c>
      <c r="E5259" s="35" t="s">
        <v>7095</v>
      </c>
      <c r="F5259" s="36" t="s">
        <v>1548</v>
      </c>
      <c r="G5259" s="36" t="s">
        <v>10569</v>
      </c>
      <c r="H5259" s="36" t="s">
        <v>32</v>
      </c>
      <c r="I5259" s="36" t="s">
        <v>10570</v>
      </c>
      <c r="J5259" s="36" t="s">
        <v>34</v>
      </c>
      <c r="K5259" s="36" t="s">
        <v>8299</v>
      </c>
      <c r="L5259" s="37">
        <v>3931</v>
      </c>
      <c r="M5259" s="38" t="s">
        <v>36</v>
      </c>
      <c r="N5259" s="38" t="str">
        <f t="shared" si="165"/>
        <v>0447</v>
      </c>
      <c r="O5259" s="83">
        <v>564.64</v>
      </c>
    </row>
    <row r="5260" spans="1:15" s="22" customFormat="1" ht="12" customHeight="1" x14ac:dyDescent="0.2">
      <c r="A5260" s="39" t="s">
        <v>10579</v>
      </c>
      <c r="B5260" s="40" t="str">
        <f t="shared" si="166"/>
        <v>032488</v>
      </c>
      <c r="C5260" s="41" t="s">
        <v>10580</v>
      </c>
      <c r="D5260" s="42" t="s">
        <v>7094</v>
      </c>
      <c r="E5260" s="41" t="s">
        <v>7095</v>
      </c>
      <c r="F5260" s="42" t="s">
        <v>1548</v>
      </c>
      <c r="G5260" s="42" t="s">
        <v>10569</v>
      </c>
      <c r="H5260" s="42" t="s">
        <v>32</v>
      </c>
      <c r="I5260" s="42" t="s">
        <v>10570</v>
      </c>
      <c r="J5260" s="42" t="s">
        <v>34</v>
      </c>
      <c r="K5260" s="42" t="s">
        <v>8299</v>
      </c>
      <c r="L5260" s="37">
        <v>1640</v>
      </c>
      <c r="M5260" s="43" t="s">
        <v>36</v>
      </c>
      <c r="N5260" s="43" t="str">
        <f t="shared" si="165"/>
        <v>0447</v>
      </c>
      <c r="O5260" s="84">
        <v>1094.24</v>
      </c>
    </row>
    <row r="5261" spans="1:15" s="22" customFormat="1" ht="11.15" customHeight="1" x14ac:dyDescent="0.2">
      <c r="A5261" s="33" t="s">
        <v>10581</v>
      </c>
      <c r="B5261" s="34" t="str">
        <f t="shared" si="166"/>
        <v>032523</v>
      </c>
      <c r="C5261" s="35" t="s">
        <v>10582</v>
      </c>
      <c r="D5261" s="36" t="s">
        <v>7094</v>
      </c>
      <c r="E5261" s="35" t="s">
        <v>7095</v>
      </c>
      <c r="F5261" s="36" t="s">
        <v>1548</v>
      </c>
      <c r="G5261" s="36" t="s">
        <v>10569</v>
      </c>
      <c r="H5261" s="36" t="s">
        <v>32</v>
      </c>
      <c r="I5261" s="36" t="s">
        <v>10570</v>
      </c>
      <c r="J5261" s="36" t="s">
        <v>34</v>
      </c>
      <c r="K5261" s="36" t="s">
        <v>8299</v>
      </c>
      <c r="L5261" s="37">
        <v>20773</v>
      </c>
      <c r="M5261" s="38" t="s">
        <v>36</v>
      </c>
      <c r="N5261" s="38" t="str">
        <f t="shared" si="165"/>
        <v>0447</v>
      </c>
      <c r="O5261" s="83">
        <v>95.63</v>
      </c>
    </row>
    <row r="5262" spans="1:15" s="22" customFormat="1" ht="11.15" customHeight="1" x14ac:dyDescent="0.2">
      <c r="A5262" s="39" t="s">
        <v>10583</v>
      </c>
      <c r="B5262" s="40" t="str">
        <f t="shared" si="166"/>
        <v>032525</v>
      </c>
      <c r="C5262" s="41" t="s">
        <v>10584</v>
      </c>
      <c r="D5262" s="42" t="s">
        <v>7094</v>
      </c>
      <c r="E5262" s="41" t="s">
        <v>7095</v>
      </c>
      <c r="F5262" s="42" t="s">
        <v>1548</v>
      </c>
      <c r="G5262" s="42" t="s">
        <v>10569</v>
      </c>
      <c r="H5262" s="42" t="s">
        <v>32</v>
      </c>
      <c r="I5262" s="42" t="s">
        <v>10570</v>
      </c>
      <c r="J5262" s="42" t="s">
        <v>34</v>
      </c>
      <c r="K5262" s="42" t="s">
        <v>8299</v>
      </c>
      <c r="L5262" s="37">
        <v>9290</v>
      </c>
      <c r="M5262" s="43" t="s">
        <v>36</v>
      </c>
      <c r="N5262" s="43" t="str">
        <f t="shared" si="165"/>
        <v>0447</v>
      </c>
      <c r="O5262" s="84">
        <v>165.28</v>
      </c>
    </row>
    <row r="5263" spans="1:15" s="22" customFormat="1" ht="11.15" customHeight="1" x14ac:dyDescent="0.2">
      <c r="A5263" s="33" t="s">
        <v>10585</v>
      </c>
      <c r="B5263" s="34" t="str">
        <f t="shared" si="166"/>
        <v>032514</v>
      </c>
      <c r="C5263" s="35" t="s">
        <v>10586</v>
      </c>
      <c r="D5263" s="36" t="s">
        <v>7094</v>
      </c>
      <c r="E5263" s="35" t="s">
        <v>7095</v>
      </c>
      <c r="F5263" s="36" t="s">
        <v>1548</v>
      </c>
      <c r="G5263" s="36" t="s">
        <v>10569</v>
      </c>
      <c r="H5263" s="36" t="s">
        <v>32</v>
      </c>
      <c r="I5263" s="36" t="s">
        <v>10570</v>
      </c>
      <c r="J5263" s="36" t="s">
        <v>34</v>
      </c>
      <c r="K5263" s="36" t="s">
        <v>8299</v>
      </c>
      <c r="L5263" s="37">
        <v>18804</v>
      </c>
      <c r="M5263" s="38" t="s">
        <v>36</v>
      </c>
      <c r="N5263" s="38" t="str">
        <f t="shared" si="165"/>
        <v>0447</v>
      </c>
      <c r="O5263" s="83">
        <v>77.94</v>
      </c>
    </row>
    <row r="5264" spans="1:15" s="22" customFormat="1" ht="11.15" customHeight="1" x14ac:dyDescent="0.2">
      <c r="A5264" s="39" t="s">
        <v>10587</v>
      </c>
      <c r="B5264" s="40" t="str">
        <f t="shared" si="166"/>
        <v>032471</v>
      </c>
      <c r="C5264" s="41" t="s">
        <v>10588</v>
      </c>
      <c r="D5264" s="42" t="s">
        <v>7094</v>
      </c>
      <c r="E5264" s="41" t="s">
        <v>7095</v>
      </c>
      <c r="F5264" s="42" t="s">
        <v>1548</v>
      </c>
      <c r="G5264" s="42" t="s">
        <v>10569</v>
      </c>
      <c r="H5264" s="42" t="s">
        <v>32</v>
      </c>
      <c r="I5264" s="42" t="s">
        <v>10570</v>
      </c>
      <c r="J5264" s="42" t="s">
        <v>34</v>
      </c>
      <c r="K5264" s="42" t="s">
        <v>8299</v>
      </c>
      <c r="L5264" s="37">
        <v>3822</v>
      </c>
      <c r="M5264" s="43" t="s">
        <v>36</v>
      </c>
      <c r="N5264" s="43" t="str">
        <f t="shared" si="165"/>
        <v>0447</v>
      </c>
      <c r="O5264" s="84">
        <v>387.35</v>
      </c>
    </row>
    <row r="5265" spans="1:15" s="22" customFormat="1" ht="12" customHeight="1" x14ac:dyDescent="0.2">
      <c r="A5265" s="33" t="s">
        <v>10589</v>
      </c>
      <c r="B5265" s="34" t="str">
        <f t="shared" si="166"/>
        <v>032511</v>
      </c>
      <c r="C5265" s="35" t="s">
        <v>10590</v>
      </c>
      <c r="D5265" s="36" t="s">
        <v>7094</v>
      </c>
      <c r="E5265" s="35" t="s">
        <v>7095</v>
      </c>
      <c r="F5265" s="36" t="s">
        <v>1548</v>
      </c>
      <c r="G5265" s="36" t="s">
        <v>10569</v>
      </c>
      <c r="H5265" s="36" t="s">
        <v>32</v>
      </c>
      <c r="I5265" s="36" t="s">
        <v>10570</v>
      </c>
      <c r="J5265" s="36" t="s">
        <v>34</v>
      </c>
      <c r="K5265" s="36" t="s">
        <v>8299</v>
      </c>
      <c r="L5265" s="37">
        <v>4647</v>
      </c>
      <c r="M5265" s="38" t="s">
        <v>36</v>
      </c>
      <c r="N5265" s="38" t="str">
        <f t="shared" si="165"/>
        <v>0447</v>
      </c>
      <c r="O5265" s="83">
        <v>309.08999999999997</v>
      </c>
    </row>
    <row r="5266" spans="1:15" s="22" customFormat="1" ht="12" customHeight="1" x14ac:dyDescent="0.2">
      <c r="A5266" s="39" t="s">
        <v>10591</v>
      </c>
      <c r="B5266" s="40" t="str">
        <f t="shared" si="166"/>
        <v>032509</v>
      </c>
      <c r="C5266" s="41" t="s">
        <v>10592</v>
      </c>
      <c r="D5266" s="42" t="s">
        <v>7094</v>
      </c>
      <c r="E5266" s="41" t="s">
        <v>7095</v>
      </c>
      <c r="F5266" s="42" t="s">
        <v>1548</v>
      </c>
      <c r="G5266" s="42" t="s">
        <v>10569</v>
      </c>
      <c r="H5266" s="42" t="s">
        <v>32</v>
      </c>
      <c r="I5266" s="42" t="s">
        <v>10570</v>
      </c>
      <c r="J5266" s="42" t="s">
        <v>34</v>
      </c>
      <c r="K5266" s="42" t="s">
        <v>8299</v>
      </c>
      <c r="L5266" s="37">
        <v>7018</v>
      </c>
      <c r="M5266" s="43" t="s">
        <v>36</v>
      </c>
      <c r="N5266" s="43" t="str">
        <f t="shared" si="165"/>
        <v>0447</v>
      </c>
      <c r="O5266" s="84">
        <v>202.04</v>
      </c>
    </row>
    <row r="5267" spans="1:15" s="22" customFormat="1" ht="11.15" customHeight="1" x14ac:dyDescent="0.2">
      <c r="A5267" s="33" t="s">
        <v>10593</v>
      </c>
      <c r="B5267" s="34" t="str">
        <f t="shared" si="166"/>
        <v>032487</v>
      </c>
      <c r="C5267" s="35" t="s">
        <v>10594</v>
      </c>
      <c r="D5267" s="36" t="s">
        <v>7094</v>
      </c>
      <c r="E5267" s="35" t="s">
        <v>7095</v>
      </c>
      <c r="F5267" s="36" t="s">
        <v>1548</v>
      </c>
      <c r="G5267" s="36" t="s">
        <v>10569</v>
      </c>
      <c r="H5267" s="36" t="s">
        <v>32</v>
      </c>
      <c r="I5267" s="36" t="s">
        <v>10570</v>
      </c>
      <c r="J5267" s="36" t="s">
        <v>34</v>
      </c>
      <c r="K5267" s="36" t="s">
        <v>8299</v>
      </c>
      <c r="L5267" s="37">
        <v>3528</v>
      </c>
      <c r="M5267" s="38" t="s">
        <v>36</v>
      </c>
      <c r="N5267" s="38" t="str">
        <f t="shared" si="165"/>
        <v>0447</v>
      </c>
      <c r="O5267" s="83">
        <v>384.78</v>
      </c>
    </row>
    <row r="5268" spans="1:15" s="22" customFormat="1" ht="11.15" customHeight="1" x14ac:dyDescent="0.2">
      <c r="A5268" s="39" t="s">
        <v>10595</v>
      </c>
      <c r="B5268" s="40" t="str">
        <f t="shared" si="166"/>
        <v>032550</v>
      </c>
      <c r="C5268" s="41" t="s">
        <v>10596</v>
      </c>
      <c r="D5268" s="42" t="s">
        <v>7094</v>
      </c>
      <c r="E5268" s="41" t="s">
        <v>7095</v>
      </c>
      <c r="F5268" s="42" t="s">
        <v>1548</v>
      </c>
      <c r="G5268" s="42" t="s">
        <v>10569</v>
      </c>
      <c r="H5268" s="42" t="s">
        <v>32</v>
      </c>
      <c r="I5268" s="42" t="s">
        <v>10570</v>
      </c>
      <c r="J5268" s="42" t="s">
        <v>34</v>
      </c>
      <c r="K5268" s="42" t="s">
        <v>8299</v>
      </c>
      <c r="L5268" s="37">
        <v>9413</v>
      </c>
      <c r="M5268" s="43" t="s">
        <v>36</v>
      </c>
      <c r="N5268" s="43" t="str">
        <f t="shared" si="165"/>
        <v>0447</v>
      </c>
      <c r="O5268" s="84">
        <v>130.44999999999999</v>
      </c>
    </row>
    <row r="5269" spans="1:15" s="22" customFormat="1" ht="11.15" customHeight="1" x14ac:dyDescent="0.2">
      <c r="A5269" s="33" t="s">
        <v>10597</v>
      </c>
      <c r="B5269" s="34" t="str">
        <f t="shared" si="166"/>
        <v>032921</v>
      </c>
      <c r="C5269" s="35" t="s">
        <v>10598</v>
      </c>
      <c r="D5269" s="36" t="s">
        <v>7094</v>
      </c>
      <c r="E5269" s="35" t="s">
        <v>7095</v>
      </c>
      <c r="F5269" s="36" t="s">
        <v>1548</v>
      </c>
      <c r="G5269" s="36" t="s">
        <v>10569</v>
      </c>
      <c r="H5269" s="36" t="s">
        <v>32</v>
      </c>
      <c r="I5269" s="36" t="s">
        <v>10570</v>
      </c>
      <c r="J5269" s="36" t="s">
        <v>34</v>
      </c>
      <c r="K5269" s="36" t="s">
        <v>8299</v>
      </c>
      <c r="L5269" s="37">
        <v>2590</v>
      </c>
      <c r="M5269" s="38" t="s">
        <v>36</v>
      </c>
      <c r="N5269" s="38" t="str">
        <f t="shared" si="165"/>
        <v>0447</v>
      </c>
      <c r="O5269" s="83">
        <v>448.32</v>
      </c>
    </row>
    <row r="5270" spans="1:15" s="22" customFormat="1" ht="11.15" customHeight="1" x14ac:dyDescent="0.2">
      <c r="A5270" s="39" t="s">
        <v>10599</v>
      </c>
      <c r="B5270" s="40" t="str">
        <f t="shared" si="166"/>
        <v>032486</v>
      </c>
      <c r="C5270" s="41" t="s">
        <v>10600</v>
      </c>
      <c r="D5270" s="42" t="s">
        <v>7094</v>
      </c>
      <c r="E5270" s="41" t="s">
        <v>7095</v>
      </c>
      <c r="F5270" s="42" t="s">
        <v>1548</v>
      </c>
      <c r="G5270" s="42" t="s">
        <v>10569</v>
      </c>
      <c r="H5270" s="42" t="s">
        <v>32</v>
      </c>
      <c r="I5270" s="42" t="s">
        <v>10570</v>
      </c>
      <c r="J5270" s="42" t="s">
        <v>34</v>
      </c>
      <c r="K5270" s="42" t="s">
        <v>8299</v>
      </c>
      <c r="L5270" s="37">
        <v>3940</v>
      </c>
      <c r="M5270" s="43" t="s">
        <v>36</v>
      </c>
      <c r="N5270" s="43" t="str">
        <f t="shared" si="165"/>
        <v>0447</v>
      </c>
      <c r="O5270" s="84">
        <v>292.58999999999997</v>
      </c>
    </row>
    <row r="5271" spans="1:15" s="22" customFormat="1" ht="11.15" customHeight="1" x14ac:dyDescent="0.2">
      <c r="A5271" s="33" t="s">
        <v>10601</v>
      </c>
      <c r="B5271" s="34" t="str">
        <f t="shared" si="166"/>
        <v>032929</v>
      </c>
      <c r="C5271" s="35" t="s">
        <v>10602</v>
      </c>
      <c r="D5271" s="36" t="s">
        <v>7094</v>
      </c>
      <c r="E5271" s="35" t="s">
        <v>7095</v>
      </c>
      <c r="F5271" s="36" t="s">
        <v>1548</v>
      </c>
      <c r="G5271" s="36" t="s">
        <v>10569</v>
      </c>
      <c r="H5271" s="36" t="s">
        <v>32</v>
      </c>
      <c r="I5271" s="36" t="s">
        <v>10570</v>
      </c>
      <c r="J5271" s="36" t="s">
        <v>34</v>
      </c>
      <c r="K5271" s="36" t="s">
        <v>8299</v>
      </c>
      <c r="L5271" s="37">
        <v>3598</v>
      </c>
      <c r="M5271" s="38" t="s">
        <v>36</v>
      </c>
      <c r="N5271" s="38" t="str">
        <f t="shared" si="165"/>
        <v>0447</v>
      </c>
      <c r="O5271" s="83">
        <v>274.20999999999998</v>
      </c>
    </row>
    <row r="5272" spans="1:15" s="22" customFormat="1" ht="11.15" customHeight="1" x14ac:dyDescent="0.2">
      <c r="A5272" s="39" t="s">
        <v>10603</v>
      </c>
      <c r="B5272" s="40" t="str">
        <f t="shared" si="166"/>
        <v>032464</v>
      </c>
      <c r="C5272" s="41" t="s">
        <v>10604</v>
      </c>
      <c r="D5272" s="42" t="s">
        <v>7094</v>
      </c>
      <c r="E5272" s="41" t="s">
        <v>7095</v>
      </c>
      <c r="F5272" s="42" t="s">
        <v>1548</v>
      </c>
      <c r="G5272" s="42" t="s">
        <v>10569</v>
      </c>
      <c r="H5272" s="42" t="s">
        <v>32</v>
      </c>
      <c r="I5272" s="42" t="s">
        <v>10570</v>
      </c>
      <c r="J5272" s="42" t="s">
        <v>34</v>
      </c>
      <c r="K5272" s="42" t="s">
        <v>8299</v>
      </c>
      <c r="L5272" s="37">
        <v>6000</v>
      </c>
      <c r="M5272" s="43" t="s">
        <v>36</v>
      </c>
      <c r="N5272" s="43" t="str">
        <f t="shared" si="165"/>
        <v>0447</v>
      </c>
      <c r="O5272" s="84">
        <v>142.63999999999999</v>
      </c>
    </row>
    <row r="5273" spans="1:15" s="22" customFormat="1" ht="11.15" customHeight="1" x14ac:dyDescent="0.2">
      <c r="A5273" s="33" t="s">
        <v>10605</v>
      </c>
      <c r="B5273" s="34" t="str">
        <f t="shared" si="166"/>
        <v>032538</v>
      </c>
      <c r="C5273" s="35" t="s">
        <v>10606</v>
      </c>
      <c r="D5273" s="36" t="s">
        <v>7094</v>
      </c>
      <c r="E5273" s="35" t="s">
        <v>7095</v>
      </c>
      <c r="F5273" s="36" t="s">
        <v>1548</v>
      </c>
      <c r="G5273" s="36" t="s">
        <v>10569</v>
      </c>
      <c r="H5273" s="36" t="s">
        <v>32</v>
      </c>
      <c r="I5273" s="36" t="s">
        <v>10570</v>
      </c>
      <c r="J5273" s="36" t="s">
        <v>34</v>
      </c>
      <c r="K5273" s="36" t="s">
        <v>8299</v>
      </c>
      <c r="L5273" s="37">
        <v>0</v>
      </c>
      <c r="M5273" s="38" t="s">
        <v>36</v>
      </c>
      <c r="N5273" s="38" t="str">
        <f t="shared" si="165"/>
        <v>0447</v>
      </c>
      <c r="O5273" s="83">
        <v>170.33</v>
      </c>
    </row>
    <row r="5274" spans="1:15" s="22" customFormat="1" ht="11.15" customHeight="1" x14ac:dyDescent="0.2">
      <c r="A5274" s="39" t="s">
        <v>10607</v>
      </c>
      <c r="B5274" s="40" t="str">
        <f t="shared" si="166"/>
        <v>032553</v>
      </c>
      <c r="C5274" s="41" t="s">
        <v>10608</v>
      </c>
      <c r="D5274" s="42" t="s">
        <v>7094</v>
      </c>
      <c r="E5274" s="41" t="s">
        <v>7095</v>
      </c>
      <c r="F5274" s="42" t="s">
        <v>1548</v>
      </c>
      <c r="G5274" s="42" t="s">
        <v>10569</v>
      </c>
      <c r="H5274" s="42" t="s">
        <v>32</v>
      </c>
      <c r="I5274" s="42" t="s">
        <v>10570</v>
      </c>
      <c r="J5274" s="42" t="s">
        <v>34</v>
      </c>
      <c r="K5274" s="42" t="s">
        <v>8299</v>
      </c>
      <c r="L5274" s="37">
        <v>2000</v>
      </c>
      <c r="M5274" s="43" t="s">
        <v>36</v>
      </c>
      <c r="N5274" s="43" t="str">
        <f t="shared" si="165"/>
        <v>0447</v>
      </c>
      <c r="O5274" s="84">
        <v>437.12</v>
      </c>
    </row>
    <row r="5275" spans="1:15" s="22" customFormat="1" ht="11.15" customHeight="1" x14ac:dyDescent="0.2">
      <c r="A5275" s="33" t="s">
        <v>10609</v>
      </c>
      <c r="B5275" s="34" t="str">
        <f t="shared" si="166"/>
        <v>032470</v>
      </c>
      <c r="C5275" s="35" t="s">
        <v>10610</v>
      </c>
      <c r="D5275" s="36" t="s">
        <v>7094</v>
      </c>
      <c r="E5275" s="35" t="s">
        <v>7095</v>
      </c>
      <c r="F5275" s="36" t="s">
        <v>1548</v>
      </c>
      <c r="G5275" s="36" t="s">
        <v>10569</v>
      </c>
      <c r="H5275" s="36" t="s">
        <v>32</v>
      </c>
      <c r="I5275" s="36" t="s">
        <v>10570</v>
      </c>
      <c r="J5275" s="36" t="s">
        <v>34</v>
      </c>
      <c r="K5275" s="36" t="s">
        <v>8299</v>
      </c>
      <c r="L5275" s="37">
        <v>2588</v>
      </c>
      <c r="M5275" s="38" t="s">
        <v>36</v>
      </c>
      <c r="N5275" s="38" t="str">
        <f t="shared" si="165"/>
        <v>0447</v>
      </c>
      <c r="O5275" s="83">
        <v>311.51</v>
      </c>
    </row>
    <row r="5276" spans="1:15" s="22" customFormat="1" ht="11.15" customHeight="1" x14ac:dyDescent="0.2">
      <c r="A5276" s="39" t="s">
        <v>10611</v>
      </c>
      <c r="B5276" s="40" t="str">
        <f t="shared" si="166"/>
        <v>032512</v>
      </c>
      <c r="C5276" s="41" t="s">
        <v>10612</v>
      </c>
      <c r="D5276" s="42" t="s">
        <v>7094</v>
      </c>
      <c r="E5276" s="41" t="s">
        <v>7095</v>
      </c>
      <c r="F5276" s="42" t="s">
        <v>1548</v>
      </c>
      <c r="G5276" s="42" t="s">
        <v>10569</v>
      </c>
      <c r="H5276" s="42" t="s">
        <v>32</v>
      </c>
      <c r="I5276" s="42" t="s">
        <v>10570</v>
      </c>
      <c r="J5276" s="42" t="s">
        <v>34</v>
      </c>
      <c r="K5276" s="42" t="s">
        <v>8299</v>
      </c>
      <c r="L5276" s="37">
        <v>12209</v>
      </c>
      <c r="M5276" s="43" t="s">
        <v>36</v>
      </c>
      <c r="N5276" s="43" t="str">
        <f t="shared" si="165"/>
        <v>0447</v>
      </c>
      <c r="O5276" s="84">
        <v>61.76</v>
      </c>
    </row>
    <row r="5277" spans="1:15" s="22" customFormat="1" ht="11.15" customHeight="1" x14ac:dyDescent="0.2">
      <c r="A5277" s="33" t="s">
        <v>10613</v>
      </c>
      <c r="B5277" s="34" t="str">
        <f t="shared" si="166"/>
        <v>032502</v>
      </c>
      <c r="C5277" s="35" t="s">
        <v>10614</v>
      </c>
      <c r="D5277" s="36" t="s">
        <v>7094</v>
      </c>
      <c r="E5277" s="35" t="s">
        <v>7095</v>
      </c>
      <c r="F5277" s="36" t="s">
        <v>1548</v>
      </c>
      <c r="G5277" s="36" t="s">
        <v>10569</v>
      </c>
      <c r="H5277" s="36" t="s">
        <v>32</v>
      </c>
      <c r="I5277" s="36" t="s">
        <v>10570</v>
      </c>
      <c r="J5277" s="36" t="s">
        <v>34</v>
      </c>
      <c r="K5277" s="36" t="s">
        <v>8299</v>
      </c>
      <c r="L5277" s="37">
        <v>13446</v>
      </c>
      <c r="M5277" s="38" t="s">
        <v>36</v>
      </c>
      <c r="N5277" s="38" t="str">
        <f t="shared" si="165"/>
        <v>0447</v>
      </c>
      <c r="O5277" s="83">
        <v>59.27</v>
      </c>
    </row>
    <row r="5278" spans="1:15" s="22" customFormat="1" ht="11.15" customHeight="1" x14ac:dyDescent="0.2">
      <c r="A5278" s="39" t="s">
        <v>10615</v>
      </c>
      <c r="B5278" s="40" t="str">
        <f t="shared" si="166"/>
        <v>032508</v>
      </c>
      <c r="C5278" s="41" t="s">
        <v>10616</v>
      </c>
      <c r="D5278" s="42" t="s">
        <v>7094</v>
      </c>
      <c r="E5278" s="41" t="s">
        <v>7095</v>
      </c>
      <c r="F5278" s="42" t="s">
        <v>1548</v>
      </c>
      <c r="G5278" s="42" t="s">
        <v>10569</v>
      </c>
      <c r="H5278" s="42" t="s">
        <v>32</v>
      </c>
      <c r="I5278" s="42" t="s">
        <v>10570</v>
      </c>
      <c r="J5278" s="42" t="s">
        <v>34</v>
      </c>
      <c r="K5278" s="42" t="s">
        <v>8299</v>
      </c>
      <c r="L5278" s="37">
        <v>5940</v>
      </c>
      <c r="M5278" s="43" t="s">
        <v>36</v>
      </c>
      <c r="N5278" s="43" t="str">
        <f t="shared" si="165"/>
        <v>0447</v>
      </c>
      <c r="O5278" s="84">
        <v>113.94</v>
      </c>
    </row>
    <row r="5279" spans="1:15" s="22" customFormat="1" ht="11.15" customHeight="1" x14ac:dyDescent="0.2">
      <c r="A5279" s="33" t="s">
        <v>10617</v>
      </c>
      <c r="B5279" s="34" t="str">
        <f t="shared" si="166"/>
        <v>032941</v>
      </c>
      <c r="C5279" s="35" t="s">
        <v>10618</v>
      </c>
      <c r="D5279" s="36" t="s">
        <v>7094</v>
      </c>
      <c r="E5279" s="35" t="s">
        <v>7095</v>
      </c>
      <c r="F5279" s="36" t="s">
        <v>1548</v>
      </c>
      <c r="G5279" s="36" t="s">
        <v>10569</v>
      </c>
      <c r="H5279" s="36" t="s">
        <v>32</v>
      </c>
      <c r="I5279" s="36" t="s">
        <v>10570</v>
      </c>
      <c r="J5279" s="36" t="s">
        <v>34</v>
      </c>
      <c r="K5279" s="36" t="s">
        <v>8299</v>
      </c>
      <c r="L5279" s="37">
        <v>2000</v>
      </c>
      <c r="M5279" s="38" t="s">
        <v>36</v>
      </c>
      <c r="N5279" s="38" t="str">
        <f t="shared" si="165"/>
        <v>0447</v>
      </c>
      <c r="O5279" s="83">
        <v>367.62</v>
      </c>
    </row>
    <row r="5280" spans="1:15" s="22" customFormat="1" ht="11.15" customHeight="1" x14ac:dyDescent="0.2">
      <c r="A5280" s="39" t="s">
        <v>10619</v>
      </c>
      <c r="B5280" s="40" t="str">
        <f t="shared" si="166"/>
        <v>032296</v>
      </c>
      <c r="C5280" s="41" t="s">
        <v>10620</v>
      </c>
      <c r="D5280" s="42" t="s">
        <v>7094</v>
      </c>
      <c r="E5280" s="41" t="s">
        <v>7095</v>
      </c>
      <c r="F5280" s="42" t="s">
        <v>1548</v>
      </c>
      <c r="G5280" s="42" t="s">
        <v>10569</v>
      </c>
      <c r="H5280" s="42" t="s">
        <v>32</v>
      </c>
      <c r="I5280" s="42" t="s">
        <v>10570</v>
      </c>
      <c r="J5280" s="42" t="s">
        <v>34</v>
      </c>
      <c r="K5280" s="42" t="s">
        <v>8299</v>
      </c>
      <c r="L5280" s="37">
        <v>555</v>
      </c>
      <c r="M5280" s="43" t="s">
        <v>36</v>
      </c>
      <c r="N5280" s="43" t="str">
        <f t="shared" si="165"/>
        <v>0447</v>
      </c>
      <c r="O5280" s="84">
        <v>1147.68</v>
      </c>
    </row>
    <row r="5281" spans="1:15" s="22" customFormat="1" ht="11.15" customHeight="1" x14ac:dyDescent="0.2">
      <c r="A5281" s="33" t="s">
        <v>10621</v>
      </c>
      <c r="B5281" s="34" t="str">
        <f t="shared" si="166"/>
        <v>032463</v>
      </c>
      <c r="C5281" s="35" t="s">
        <v>10622</v>
      </c>
      <c r="D5281" s="36" t="s">
        <v>7094</v>
      </c>
      <c r="E5281" s="35" t="s">
        <v>7095</v>
      </c>
      <c r="F5281" s="36" t="s">
        <v>1548</v>
      </c>
      <c r="G5281" s="36" t="s">
        <v>10569</v>
      </c>
      <c r="H5281" s="36" t="s">
        <v>32</v>
      </c>
      <c r="I5281" s="36" t="s">
        <v>10570</v>
      </c>
      <c r="J5281" s="36" t="s">
        <v>34</v>
      </c>
      <c r="K5281" s="36" t="s">
        <v>8299</v>
      </c>
      <c r="L5281" s="37">
        <v>5130</v>
      </c>
      <c r="M5281" s="38" t="s">
        <v>36</v>
      </c>
      <c r="N5281" s="38" t="str">
        <f t="shared" si="165"/>
        <v>0447</v>
      </c>
      <c r="O5281" s="83">
        <v>142.25</v>
      </c>
    </row>
    <row r="5282" spans="1:15" s="22" customFormat="1" ht="11.15" customHeight="1" x14ac:dyDescent="0.2">
      <c r="A5282" s="39" t="s">
        <v>10623</v>
      </c>
      <c r="B5282" s="40" t="str">
        <f t="shared" si="166"/>
        <v>032510</v>
      </c>
      <c r="C5282" s="41" t="s">
        <v>10624</v>
      </c>
      <c r="D5282" s="42" t="s">
        <v>7094</v>
      </c>
      <c r="E5282" s="41" t="s">
        <v>7095</v>
      </c>
      <c r="F5282" s="42" t="s">
        <v>1548</v>
      </c>
      <c r="G5282" s="42" t="s">
        <v>10569</v>
      </c>
      <c r="H5282" s="42" t="s">
        <v>32</v>
      </c>
      <c r="I5282" s="42" t="s">
        <v>10570</v>
      </c>
      <c r="J5282" s="42" t="s">
        <v>34</v>
      </c>
      <c r="K5282" s="42" t="s">
        <v>8299</v>
      </c>
      <c r="L5282" s="37">
        <v>4614</v>
      </c>
      <c r="M5282" s="43" t="s">
        <v>36</v>
      </c>
      <c r="N5282" s="43" t="str">
        <f t="shared" si="165"/>
        <v>0447</v>
      </c>
      <c r="O5282" s="84">
        <v>149.15</v>
      </c>
    </row>
    <row r="5283" spans="1:15" s="22" customFormat="1" ht="11.15" customHeight="1" x14ac:dyDescent="0.2">
      <c r="A5283" s="33" t="s">
        <v>10625</v>
      </c>
      <c r="B5283" s="34" t="str">
        <f t="shared" si="166"/>
        <v>032298</v>
      </c>
      <c r="C5283" s="35" t="s">
        <v>10626</v>
      </c>
      <c r="D5283" s="36" t="s">
        <v>7094</v>
      </c>
      <c r="E5283" s="35" t="s">
        <v>7095</v>
      </c>
      <c r="F5283" s="36" t="s">
        <v>1548</v>
      </c>
      <c r="G5283" s="36" t="s">
        <v>10569</v>
      </c>
      <c r="H5283" s="36" t="s">
        <v>32</v>
      </c>
      <c r="I5283" s="36" t="s">
        <v>10570</v>
      </c>
      <c r="J5283" s="36" t="s">
        <v>34</v>
      </c>
      <c r="K5283" s="36" t="s">
        <v>8299</v>
      </c>
      <c r="L5283" s="37">
        <v>1526</v>
      </c>
      <c r="M5283" s="38" t="s">
        <v>36</v>
      </c>
      <c r="N5283" s="38" t="str">
        <f t="shared" si="165"/>
        <v>0447</v>
      </c>
      <c r="O5283" s="83">
        <v>400.66</v>
      </c>
    </row>
    <row r="5284" spans="1:15" s="22" customFormat="1" ht="11.15" customHeight="1" x14ac:dyDescent="0.2">
      <c r="A5284" s="39" t="s">
        <v>10627</v>
      </c>
      <c r="B5284" s="40" t="str">
        <f t="shared" si="166"/>
        <v>032492</v>
      </c>
      <c r="C5284" s="41" t="s">
        <v>10628</v>
      </c>
      <c r="D5284" s="42" t="s">
        <v>7094</v>
      </c>
      <c r="E5284" s="41" t="s">
        <v>7095</v>
      </c>
      <c r="F5284" s="42" t="s">
        <v>1548</v>
      </c>
      <c r="G5284" s="42" t="s">
        <v>10569</v>
      </c>
      <c r="H5284" s="42" t="s">
        <v>32</v>
      </c>
      <c r="I5284" s="42" t="s">
        <v>10570</v>
      </c>
      <c r="J5284" s="42" t="s">
        <v>34</v>
      </c>
      <c r="K5284" s="42" t="s">
        <v>8299</v>
      </c>
      <c r="L5284" s="37">
        <v>3715</v>
      </c>
      <c r="M5284" s="43" t="s">
        <v>36</v>
      </c>
      <c r="N5284" s="43" t="str">
        <f t="shared" si="165"/>
        <v>0447</v>
      </c>
      <c r="O5284" s="84">
        <v>166.62</v>
      </c>
    </row>
    <row r="5285" spans="1:15" s="22" customFormat="1" ht="11.15" customHeight="1" x14ac:dyDescent="0.2">
      <c r="A5285" s="33" t="s">
        <v>10629</v>
      </c>
      <c r="B5285" s="34" t="str">
        <f t="shared" si="166"/>
        <v>032513</v>
      </c>
      <c r="C5285" s="35" t="s">
        <v>10630</v>
      </c>
      <c r="D5285" s="36" t="s">
        <v>7094</v>
      </c>
      <c r="E5285" s="35" t="s">
        <v>7095</v>
      </c>
      <c r="F5285" s="36" t="s">
        <v>1548</v>
      </c>
      <c r="G5285" s="36" t="s">
        <v>10569</v>
      </c>
      <c r="H5285" s="36" t="s">
        <v>32</v>
      </c>
      <c r="I5285" s="36" t="s">
        <v>10570</v>
      </c>
      <c r="J5285" s="36" t="s">
        <v>34</v>
      </c>
      <c r="K5285" s="36" t="s">
        <v>8299</v>
      </c>
      <c r="L5285" s="37">
        <v>6975</v>
      </c>
      <c r="M5285" s="38" t="s">
        <v>36</v>
      </c>
      <c r="N5285" s="38" t="str">
        <f t="shared" si="165"/>
        <v>0447</v>
      </c>
      <c r="O5285" s="83">
        <v>91.83</v>
      </c>
    </row>
    <row r="5286" spans="1:15" s="22" customFormat="1" ht="11.15" customHeight="1" x14ac:dyDescent="0.2">
      <c r="A5286" s="39" t="s">
        <v>10631</v>
      </c>
      <c r="B5286" s="40" t="str">
        <f t="shared" si="166"/>
        <v>032922</v>
      </c>
      <c r="C5286" s="41" t="s">
        <v>10632</v>
      </c>
      <c r="D5286" s="42" t="s">
        <v>7094</v>
      </c>
      <c r="E5286" s="41" t="s">
        <v>7095</v>
      </c>
      <c r="F5286" s="42" t="s">
        <v>1548</v>
      </c>
      <c r="G5286" s="42" t="s">
        <v>10569</v>
      </c>
      <c r="H5286" s="42" t="s">
        <v>32</v>
      </c>
      <c r="I5286" s="42" t="s">
        <v>10570</v>
      </c>
      <c r="J5286" s="42" t="s">
        <v>34</v>
      </c>
      <c r="K5286" s="42" t="s">
        <v>8299</v>
      </c>
      <c r="L5286" s="37">
        <v>1750</v>
      </c>
      <c r="M5286" s="43" t="s">
        <v>36</v>
      </c>
      <c r="N5286" s="43" t="str">
        <f t="shared" si="165"/>
        <v>0447</v>
      </c>
      <c r="O5286" s="84">
        <v>349.69</v>
      </c>
    </row>
    <row r="5287" spans="1:15" s="22" customFormat="1" ht="11.15" customHeight="1" x14ac:dyDescent="0.2">
      <c r="A5287" s="33" t="s">
        <v>10633</v>
      </c>
      <c r="B5287" s="34" t="str">
        <f t="shared" si="166"/>
        <v>032548</v>
      </c>
      <c r="C5287" s="35" t="s">
        <v>10634</v>
      </c>
      <c r="D5287" s="36" t="s">
        <v>7094</v>
      </c>
      <c r="E5287" s="35" t="s">
        <v>7095</v>
      </c>
      <c r="F5287" s="36" t="s">
        <v>1548</v>
      </c>
      <c r="G5287" s="36" t="s">
        <v>10569</v>
      </c>
      <c r="H5287" s="36" t="s">
        <v>32</v>
      </c>
      <c r="I5287" s="36" t="s">
        <v>10570</v>
      </c>
      <c r="J5287" s="36" t="s">
        <v>34</v>
      </c>
      <c r="K5287" s="36" t="s">
        <v>8299</v>
      </c>
      <c r="L5287" s="37">
        <v>1630</v>
      </c>
      <c r="M5287" s="38" t="s">
        <v>36</v>
      </c>
      <c r="N5287" s="38" t="str">
        <f t="shared" si="165"/>
        <v>0447</v>
      </c>
      <c r="O5287" s="83">
        <v>315.20999999999998</v>
      </c>
    </row>
    <row r="5288" spans="1:15" s="22" customFormat="1" ht="11.15" customHeight="1" x14ac:dyDescent="0.2">
      <c r="A5288" s="39" t="s">
        <v>10635</v>
      </c>
      <c r="B5288" s="40" t="str">
        <f t="shared" si="166"/>
        <v>032468</v>
      </c>
      <c r="C5288" s="41" t="s">
        <v>10636</v>
      </c>
      <c r="D5288" s="42" t="s">
        <v>7094</v>
      </c>
      <c r="E5288" s="41" t="s">
        <v>7095</v>
      </c>
      <c r="F5288" s="42" t="s">
        <v>1548</v>
      </c>
      <c r="G5288" s="42" t="s">
        <v>10569</v>
      </c>
      <c r="H5288" s="42" t="s">
        <v>32</v>
      </c>
      <c r="I5288" s="42" t="s">
        <v>10570</v>
      </c>
      <c r="J5288" s="42" t="s">
        <v>34</v>
      </c>
      <c r="K5288" s="42" t="s">
        <v>8299</v>
      </c>
      <c r="L5288" s="37">
        <v>1675</v>
      </c>
      <c r="M5288" s="43" t="s">
        <v>36</v>
      </c>
      <c r="N5288" s="43" t="str">
        <f t="shared" si="165"/>
        <v>0447</v>
      </c>
      <c r="O5288" s="84">
        <v>334.31</v>
      </c>
    </row>
    <row r="5289" spans="1:15" s="22" customFormat="1" ht="11.15" customHeight="1" x14ac:dyDescent="0.2">
      <c r="A5289" s="33" t="s">
        <v>10637</v>
      </c>
      <c r="B5289" s="34" t="str">
        <f t="shared" si="166"/>
        <v>032942</v>
      </c>
      <c r="C5289" s="35" t="s">
        <v>10638</v>
      </c>
      <c r="D5289" s="36" t="s">
        <v>7094</v>
      </c>
      <c r="E5289" s="35" t="s">
        <v>7095</v>
      </c>
      <c r="F5289" s="36" t="s">
        <v>1548</v>
      </c>
      <c r="G5289" s="36" t="s">
        <v>10569</v>
      </c>
      <c r="H5289" s="36" t="s">
        <v>32</v>
      </c>
      <c r="I5289" s="36" t="s">
        <v>10570</v>
      </c>
      <c r="J5289" s="36" t="s">
        <v>34</v>
      </c>
      <c r="K5289" s="36" t="s">
        <v>8299</v>
      </c>
      <c r="L5289" s="37">
        <v>1153</v>
      </c>
      <c r="M5289" s="38" t="s">
        <v>36</v>
      </c>
      <c r="N5289" s="38" t="str">
        <f t="shared" si="165"/>
        <v>0447</v>
      </c>
      <c r="O5289" s="83">
        <v>467.28</v>
      </c>
    </row>
    <row r="5290" spans="1:15" s="22" customFormat="1" ht="11.15" customHeight="1" x14ac:dyDescent="0.2">
      <c r="A5290" s="39" t="s">
        <v>10639</v>
      </c>
      <c r="B5290" s="40" t="str">
        <f t="shared" si="166"/>
        <v>032542</v>
      </c>
      <c r="C5290" s="41" t="s">
        <v>10640</v>
      </c>
      <c r="D5290" s="42" t="s">
        <v>7094</v>
      </c>
      <c r="E5290" s="41" t="s">
        <v>7095</v>
      </c>
      <c r="F5290" s="42" t="s">
        <v>1548</v>
      </c>
      <c r="G5290" s="42" t="s">
        <v>10569</v>
      </c>
      <c r="H5290" s="42" t="s">
        <v>32</v>
      </c>
      <c r="I5290" s="42" t="s">
        <v>10570</v>
      </c>
      <c r="J5290" s="42" t="s">
        <v>34</v>
      </c>
      <c r="K5290" s="42" t="s">
        <v>8299</v>
      </c>
      <c r="L5290" s="37">
        <v>1460</v>
      </c>
      <c r="M5290" s="43" t="s">
        <v>36</v>
      </c>
      <c r="N5290" s="43" t="str">
        <f t="shared" si="165"/>
        <v>0447</v>
      </c>
      <c r="O5290" s="84">
        <v>372.04</v>
      </c>
    </row>
    <row r="5291" spans="1:15" s="22" customFormat="1" ht="11.15" customHeight="1" x14ac:dyDescent="0.2">
      <c r="A5291" s="33" t="s">
        <v>10641</v>
      </c>
      <c r="B5291" s="34" t="str">
        <f t="shared" si="166"/>
        <v>032934</v>
      </c>
      <c r="C5291" s="35" t="s">
        <v>10642</v>
      </c>
      <c r="D5291" s="36" t="s">
        <v>7094</v>
      </c>
      <c r="E5291" s="35" t="s">
        <v>7095</v>
      </c>
      <c r="F5291" s="36" t="s">
        <v>1548</v>
      </c>
      <c r="G5291" s="36" t="s">
        <v>10569</v>
      </c>
      <c r="H5291" s="36" t="s">
        <v>32</v>
      </c>
      <c r="I5291" s="36" t="s">
        <v>10570</v>
      </c>
      <c r="J5291" s="36" t="s">
        <v>34</v>
      </c>
      <c r="K5291" s="36" t="s">
        <v>8299</v>
      </c>
      <c r="L5291" s="37">
        <v>1800</v>
      </c>
      <c r="M5291" s="38" t="s">
        <v>36</v>
      </c>
      <c r="N5291" s="38" t="str">
        <f t="shared" si="165"/>
        <v>0447</v>
      </c>
      <c r="O5291" s="83">
        <v>276.87</v>
      </c>
    </row>
    <row r="5292" spans="1:15" s="22" customFormat="1" ht="11.15" customHeight="1" x14ac:dyDescent="0.2">
      <c r="A5292" s="39" t="s">
        <v>10643</v>
      </c>
      <c r="B5292" s="40" t="str">
        <f t="shared" si="166"/>
        <v>032495</v>
      </c>
      <c r="C5292" s="41" t="s">
        <v>10644</v>
      </c>
      <c r="D5292" s="42" t="s">
        <v>7094</v>
      </c>
      <c r="E5292" s="41" t="s">
        <v>7095</v>
      </c>
      <c r="F5292" s="42" t="s">
        <v>1548</v>
      </c>
      <c r="G5292" s="42" t="s">
        <v>10569</v>
      </c>
      <c r="H5292" s="42" t="s">
        <v>32</v>
      </c>
      <c r="I5292" s="42" t="s">
        <v>10570</v>
      </c>
      <c r="J5292" s="42" t="s">
        <v>34</v>
      </c>
      <c r="K5292" s="42" t="s">
        <v>8299</v>
      </c>
      <c r="L5292" s="37">
        <v>1735</v>
      </c>
      <c r="M5292" s="43" t="s">
        <v>36</v>
      </c>
      <c r="N5292" s="43" t="str">
        <f t="shared" si="165"/>
        <v>0447</v>
      </c>
      <c r="O5292" s="84">
        <v>303.64999999999998</v>
      </c>
    </row>
    <row r="5293" spans="1:15" s="22" customFormat="1" ht="11.15" customHeight="1" x14ac:dyDescent="0.2">
      <c r="A5293" s="33" t="s">
        <v>10645</v>
      </c>
      <c r="B5293" s="34" t="str">
        <f t="shared" si="166"/>
        <v>032932</v>
      </c>
      <c r="C5293" s="35" t="s">
        <v>10646</v>
      </c>
      <c r="D5293" s="36" t="s">
        <v>7094</v>
      </c>
      <c r="E5293" s="35" t="s">
        <v>7095</v>
      </c>
      <c r="F5293" s="36" t="s">
        <v>1548</v>
      </c>
      <c r="G5293" s="36" t="s">
        <v>10569</v>
      </c>
      <c r="H5293" s="36" t="s">
        <v>32</v>
      </c>
      <c r="I5293" s="36" t="s">
        <v>10570</v>
      </c>
      <c r="J5293" s="36" t="s">
        <v>34</v>
      </c>
      <c r="K5293" s="36" t="s">
        <v>8299</v>
      </c>
      <c r="L5293" s="37">
        <v>2000</v>
      </c>
      <c r="M5293" s="38" t="s">
        <v>36</v>
      </c>
      <c r="N5293" s="38" t="str">
        <f t="shared" si="165"/>
        <v>0447</v>
      </c>
      <c r="O5293" s="83">
        <v>246.7</v>
      </c>
    </row>
    <row r="5294" spans="1:15" s="22" customFormat="1" ht="11.15" customHeight="1" x14ac:dyDescent="0.2">
      <c r="A5294" s="39" t="s">
        <v>10647</v>
      </c>
      <c r="B5294" s="40" t="str">
        <f t="shared" si="166"/>
        <v>032460</v>
      </c>
      <c r="C5294" s="41" t="s">
        <v>10648</v>
      </c>
      <c r="D5294" s="42" t="s">
        <v>7094</v>
      </c>
      <c r="E5294" s="41" t="s">
        <v>7095</v>
      </c>
      <c r="F5294" s="42" t="s">
        <v>1548</v>
      </c>
      <c r="G5294" s="42" t="s">
        <v>10569</v>
      </c>
      <c r="H5294" s="42" t="s">
        <v>32</v>
      </c>
      <c r="I5294" s="42" t="s">
        <v>10570</v>
      </c>
      <c r="J5294" s="42" t="s">
        <v>34</v>
      </c>
      <c r="K5294" s="42" t="s">
        <v>8299</v>
      </c>
      <c r="L5294" s="37">
        <v>3700</v>
      </c>
      <c r="M5294" s="43" t="s">
        <v>36</v>
      </c>
      <c r="N5294" s="43" t="str">
        <f t="shared" si="165"/>
        <v>0447</v>
      </c>
      <c r="O5294" s="84">
        <v>123.58</v>
      </c>
    </row>
    <row r="5295" spans="1:15" s="22" customFormat="1" ht="11.15" customHeight="1" x14ac:dyDescent="0.2">
      <c r="A5295" s="33" t="s">
        <v>10649</v>
      </c>
      <c r="B5295" s="34" t="str">
        <f t="shared" si="166"/>
        <v>032497</v>
      </c>
      <c r="C5295" s="35" t="s">
        <v>10650</v>
      </c>
      <c r="D5295" s="36" t="s">
        <v>7094</v>
      </c>
      <c r="E5295" s="35" t="s">
        <v>7095</v>
      </c>
      <c r="F5295" s="36" t="s">
        <v>1548</v>
      </c>
      <c r="G5295" s="36" t="s">
        <v>10569</v>
      </c>
      <c r="H5295" s="36" t="s">
        <v>32</v>
      </c>
      <c r="I5295" s="36" t="s">
        <v>10570</v>
      </c>
      <c r="J5295" s="36" t="s">
        <v>34</v>
      </c>
      <c r="K5295" s="36" t="s">
        <v>8299</v>
      </c>
      <c r="L5295" s="37">
        <v>1035</v>
      </c>
      <c r="M5295" s="38" t="s">
        <v>36</v>
      </c>
      <c r="N5295" s="38" t="str">
        <f t="shared" si="165"/>
        <v>0447</v>
      </c>
      <c r="O5295" s="83">
        <v>424.02</v>
      </c>
    </row>
    <row r="5296" spans="1:15" s="22" customFormat="1" ht="11.15" customHeight="1" x14ac:dyDescent="0.2">
      <c r="A5296" s="39" t="s">
        <v>10651</v>
      </c>
      <c r="B5296" s="40" t="str">
        <f t="shared" si="166"/>
        <v>032547</v>
      </c>
      <c r="C5296" s="41" t="s">
        <v>10652</v>
      </c>
      <c r="D5296" s="42" t="s">
        <v>7094</v>
      </c>
      <c r="E5296" s="41" t="s">
        <v>7095</v>
      </c>
      <c r="F5296" s="42" t="s">
        <v>1548</v>
      </c>
      <c r="G5296" s="42" t="s">
        <v>10569</v>
      </c>
      <c r="H5296" s="42" t="s">
        <v>32</v>
      </c>
      <c r="I5296" s="42" t="s">
        <v>10570</v>
      </c>
      <c r="J5296" s="42" t="s">
        <v>34</v>
      </c>
      <c r="K5296" s="42" t="s">
        <v>8299</v>
      </c>
      <c r="L5296" s="37">
        <v>1515</v>
      </c>
      <c r="M5296" s="43" t="s">
        <v>36</v>
      </c>
      <c r="N5296" s="43" t="str">
        <f t="shared" si="165"/>
        <v>0447</v>
      </c>
      <c r="O5296" s="84">
        <v>229.63</v>
      </c>
    </row>
    <row r="5297" spans="1:15" s="22" customFormat="1" ht="11.15" customHeight="1" x14ac:dyDescent="0.2">
      <c r="A5297" s="33" t="s">
        <v>10653</v>
      </c>
      <c r="B5297" s="34" t="str">
        <f t="shared" si="166"/>
        <v>032504</v>
      </c>
      <c r="C5297" s="35" t="s">
        <v>10616</v>
      </c>
      <c r="D5297" s="36" t="s">
        <v>7094</v>
      </c>
      <c r="E5297" s="35" t="s">
        <v>7095</v>
      </c>
      <c r="F5297" s="36" t="s">
        <v>1548</v>
      </c>
      <c r="G5297" s="36" t="s">
        <v>10569</v>
      </c>
      <c r="H5297" s="36" t="s">
        <v>32</v>
      </c>
      <c r="I5297" s="36" t="s">
        <v>10570</v>
      </c>
      <c r="J5297" s="36" t="s">
        <v>34</v>
      </c>
      <c r="K5297" s="36" t="s">
        <v>8299</v>
      </c>
      <c r="L5297" s="37">
        <v>3263</v>
      </c>
      <c r="M5297" s="38" t="s">
        <v>36</v>
      </c>
      <c r="N5297" s="38" t="str">
        <f t="shared" si="165"/>
        <v>0447</v>
      </c>
      <c r="O5297" s="83">
        <v>129.63</v>
      </c>
    </row>
    <row r="5298" spans="1:15" s="22" customFormat="1" ht="11.15" customHeight="1" x14ac:dyDescent="0.2">
      <c r="A5298" s="39" t="s">
        <v>10654</v>
      </c>
      <c r="B5298" s="40" t="str">
        <f t="shared" si="166"/>
        <v>032467</v>
      </c>
      <c r="C5298" s="41" t="s">
        <v>10655</v>
      </c>
      <c r="D5298" s="42" t="s">
        <v>7094</v>
      </c>
      <c r="E5298" s="41" t="s">
        <v>7095</v>
      </c>
      <c r="F5298" s="42" t="s">
        <v>1548</v>
      </c>
      <c r="G5298" s="42" t="s">
        <v>10569</v>
      </c>
      <c r="H5298" s="42" t="s">
        <v>32</v>
      </c>
      <c r="I5298" s="42" t="s">
        <v>10570</v>
      </c>
      <c r="J5298" s="42" t="s">
        <v>34</v>
      </c>
      <c r="K5298" s="42" t="s">
        <v>8299</v>
      </c>
      <c r="L5298" s="37">
        <v>1248</v>
      </c>
      <c r="M5298" s="43" t="s">
        <v>36</v>
      </c>
      <c r="N5298" s="43" t="str">
        <f t="shared" si="165"/>
        <v>0447</v>
      </c>
      <c r="O5298" s="84">
        <v>329.7</v>
      </c>
    </row>
    <row r="5299" spans="1:15" s="22" customFormat="1" ht="11.15" customHeight="1" x14ac:dyDescent="0.2">
      <c r="A5299" s="33" t="s">
        <v>10656</v>
      </c>
      <c r="B5299" s="34" t="str">
        <f t="shared" si="166"/>
        <v>032939</v>
      </c>
      <c r="C5299" s="35" t="s">
        <v>10657</v>
      </c>
      <c r="D5299" s="36" t="s">
        <v>7094</v>
      </c>
      <c r="E5299" s="35" t="s">
        <v>7095</v>
      </c>
      <c r="F5299" s="36" t="s">
        <v>1548</v>
      </c>
      <c r="G5299" s="36" t="s">
        <v>10569</v>
      </c>
      <c r="H5299" s="36" t="s">
        <v>32</v>
      </c>
      <c r="I5299" s="36" t="s">
        <v>10570</v>
      </c>
      <c r="J5299" s="36" t="s">
        <v>34</v>
      </c>
      <c r="K5299" s="36" t="s">
        <v>8299</v>
      </c>
      <c r="L5299" s="37">
        <v>2000</v>
      </c>
      <c r="M5299" s="38" t="s">
        <v>36</v>
      </c>
      <c r="N5299" s="38" t="str">
        <f t="shared" si="165"/>
        <v>0447</v>
      </c>
      <c r="O5299" s="83">
        <v>210.35</v>
      </c>
    </row>
    <row r="5300" spans="1:15" s="22" customFormat="1" ht="11.15" customHeight="1" x14ac:dyDescent="0.2">
      <c r="A5300" s="39" t="s">
        <v>10658</v>
      </c>
      <c r="B5300" s="40" t="str">
        <f t="shared" si="166"/>
        <v>032289</v>
      </c>
      <c r="C5300" s="41" t="s">
        <v>10659</v>
      </c>
      <c r="D5300" s="42" t="s">
        <v>7094</v>
      </c>
      <c r="E5300" s="41" t="s">
        <v>7095</v>
      </c>
      <c r="F5300" s="42" t="s">
        <v>1548</v>
      </c>
      <c r="G5300" s="42" t="s">
        <v>10569</v>
      </c>
      <c r="H5300" s="42" t="s">
        <v>32</v>
      </c>
      <c r="I5300" s="42" t="s">
        <v>10570</v>
      </c>
      <c r="J5300" s="42" t="s">
        <v>34</v>
      </c>
      <c r="K5300" s="42" t="s">
        <v>8299</v>
      </c>
      <c r="L5300" s="37">
        <v>5943</v>
      </c>
      <c r="M5300" s="43" t="s">
        <v>36</v>
      </c>
      <c r="N5300" s="43" t="str">
        <f t="shared" si="165"/>
        <v>0447</v>
      </c>
      <c r="O5300" s="84">
        <v>68.709999999999994</v>
      </c>
    </row>
    <row r="5301" spans="1:15" s="22" customFormat="1" ht="11.15" customHeight="1" x14ac:dyDescent="0.2">
      <c r="A5301" s="33" t="s">
        <v>10660</v>
      </c>
      <c r="B5301" s="34" t="str">
        <f t="shared" si="166"/>
        <v>032496</v>
      </c>
      <c r="C5301" s="35" t="s">
        <v>10661</v>
      </c>
      <c r="D5301" s="36" t="s">
        <v>7094</v>
      </c>
      <c r="E5301" s="35" t="s">
        <v>7095</v>
      </c>
      <c r="F5301" s="36" t="s">
        <v>1548</v>
      </c>
      <c r="G5301" s="36" t="s">
        <v>10569</v>
      </c>
      <c r="H5301" s="36" t="s">
        <v>32</v>
      </c>
      <c r="I5301" s="36" t="s">
        <v>10570</v>
      </c>
      <c r="J5301" s="36" t="s">
        <v>34</v>
      </c>
      <c r="K5301" s="36" t="s">
        <v>8299</v>
      </c>
      <c r="L5301" s="37">
        <v>1050</v>
      </c>
      <c r="M5301" s="38" t="s">
        <v>36</v>
      </c>
      <c r="N5301" s="38" t="str">
        <f t="shared" si="165"/>
        <v>0447</v>
      </c>
      <c r="O5301" s="83">
        <v>361.52</v>
      </c>
    </row>
    <row r="5302" spans="1:15" s="22" customFormat="1" ht="11.15" customHeight="1" x14ac:dyDescent="0.2">
      <c r="A5302" s="39" t="s">
        <v>10662</v>
      </c>
      <c r="B5302" s="40" t="str">
        <f t="shared" si="166"/>
        <v>032295</v>
      </c>
      <c r="C5302" s="41" t="s">
        <v>10663</v>
      </c>
      <c r="D5302" s="42" t="s">
        <v>7094</v>
      </c>
      <c r="E5302" s="41" t="s">
        <v>7095</v>
      </c>
      <c r="F5302" s="42" t="s">
        <v>1548</v>
      </c>
      <c r="G5302" s="42" t="s">
        <v>10569</v>
      </c>
      <c r="H5302" s="42" t="s">
        <v>32</v>
      </c>
      <c r="I5302" s="42" t="s">
        <v>10570</v>
      </c>
      <c r="J5302" s="42" t="s">
        <v>34</v>
      </c>
      <c r="K5302" s="42" t="s">
        <v>8299</v>
      </c>
      <c r="L5302" s="37">
        <v>1400</v>
      </c>
      <c r="M5302" s="43" t="s">
        <v>36</v>
      </c>
      <c r="N5302" s="43" t="str">
        <f t="shared" si="165"/>
        <v>0447</v>
      </c>
      <c r="O5302" s="84">
        <v>287.05</v>
      </c>
    </row>
    <row r="5303" spans="1:15" s="22" customFormat="1" ht="11.15" customHeight="1" x14ac:dyDescent="0.2">
      <c r="A5303" s="33" t="s">
        <v>10664</v>
      </c>
      <c r="B5303" s="34" t="str">
        <f t="shared" si="166"/>
        <v>032933</v>
      </c>
      <c r="C5303" s="35" t="s">
        <v>10665</v>
      </c>
      <c r="D5303" s="36" t="s">
        <v>7094</v>
      </c>
      <c r="E5303" s="35" t="s">
        <v>7095</v>
      </c>
      <c r="F5303" s="36" t="s">
        <v>1548</v>
      </c>
      <c r="G5303" s="36" t="s">
        <v>10569</v>
      </c>
      <c r="H5303" s="36" t="s">
        <v>32</v>
      </c>
      <c r="I5303" s="36" t="s">
        <v>10570</v>
      </c>
      <c r="J5303" s="36" t="s">
        <v>34</v>
      </c>
      <c r="K5303" s="36" t="s">
        <v>8299</v>
      </c>
      <c r="L5303" s="37">
        <v>1550</v>
      </c>
      <c r="M5303" s="38" t="s">
        <v>36</v>
      </c>
      <c r="N5303" s="38" t="str">
        <f t="shared" si="165"/>
        <v>0447</v>
      </c>
      <c r="O5303" s="83">
        <v>245.28</v>
      </c>
    </row>
    <row r="5304" spans="1:15" s="22" customFormat="1" ht="12" customHeight="1" x14ac:dyDescent="0.2">
      <c r="A5304" s="39" t="s">
        <v>10666</v>
      </c>
      <c r="B5304" s="40" t="str">
        <f t="shared" si="166"/>
        <v>032506</v>
      </c>
      <c r="C5304" s="41" t="s">
        <v>10592</v>
      </c>
      <c r="D5304" s="42" t="s">
        <v>7094</v>
      </c>
      <c r="E5304" s="41" t="s">
        <v>7095</v>
      </c>
      <c r="F5304" s="42" t="s">
        <v>1548</v>
      </c>
      <c r="G5304" s="42" t="s">
        <v>10569</v>
      </c>
      <c r="H5304" s="42" t="s">
        <v>32</v>
      </c>
      <c r="I5304" s="42" t="s">
        <v>10570</v>
      </c>
      <c r="J5304" s="42" t="s">
        <v>34</v>
      </c>
      <c r="K5304" s="42" t="s">
        <v>8299</v>
      </c>
      <c r="L5304" s="37">
        <v>2041</v>
      </c>
      <c r="M5304" s="43" t="s">
        <v>36</v>
      </c>
      <c r="N5304" s="43" t="str">
        <f t="shared" si="165"/>
        <v>0447</v>
      </c>
      <c r="O5304" s="84">
        <v>145.44999999999999</v>
      </c>
    </row>
    <row r="5305" spans="1:15" s="22" customFormat="1" ht="11.15" customHeight="1" x14ac:dyDescent="0.35">
      <c r="A5305" s="44" t="s">
        <v>10667</v>
      </c>
      <c r="B5305" s="45" t="str">
        <f t="shared" si="166"/>
        <v>032469</v>
      </c>
      <c r="C5305" s="46" t="s">
        <v>10668</v>
      </c>
      <c r="D5305" s="46" t="s">
        <v>7094</v>
      </c>
      <c r="E5305" s="46" t="s">
        <v>7095</v>
      </c>
      <c r="F5305" s="46"/>
      <c r="G5305" s="46" t="s">
        <v>10569</v>
      </c>
      <c r="H5305" s="46" t="s">
        <v>32</v>
      </c>
      <c r="I5305" s="46" t="s">
        <v>10570</v>
      </c>
      <c r="J5305" s="46" t="s">
        <v>34</v>
      </c>
      <c r="K5305" s="46" t="s">
        <v>8299</v>
      </c>
      <c r="L5305" s="37">
        <v>1000</v>
      </c>
      <c r="M5305" s="47" t="s">
        <v>36</v>
      </c>
      <c r="N5305" s="38" t="str">
        <f t="shared" si="165"/>
        <v>0447</v>
      </c>
      <c r="O5305" s="83" t="s">
        <v>10669</v>
      </c>
    </row>
    <row r="5306" spans="1:15" s="22" customFormat="1" ht="11.15" customHeight="1" x14ac:dyDescent="0.2">
      <c r="A5306" s="39" t="s">
        <v>10670</v>
      </c>
      <c r="B5306" s="40" t="str">
        <f t="shared" si="166"/>
        <v>032286</v>
      </c>
      <c r="C5306" s="41" t="s">
        <v>10671</v>
      </c>
      <c r="D5306" s="42" t="s">
        <v>7094</v>
      </c>
      <c r="E5306" s="41" t="s">
        <v>7095</v>
      </c>
      <c r="F5306" s="42" t="s">
        <v>1548</v>
      </c>
      <c r="G5306" s="42" t="s">
        <v>10569</v>
      </c>
      <c r="H5306" s="42" t="s">
        <v>32</v>
      </c>
      <c r="I5306" s="42" t="s">
        <v>10570</v>
      </c>
      <c r="J5306" s="42" t="s">
        <v>34</v>
      </c>
      <c r="K5306" s="42" t="s">
        <v>8299</v>
      </c>
      <c r="L5306" s="37">
        <v>0</v>
      </c>
      <c r="M5306" s="43" t="s">
        <v>36</v>
      </c>
      <c r="N5306" s="43" t="str">
        <f t="shared" si="165"/>
        <v>0447</v>
      </c>
      <c r="O5306" s="84">
        <v>55.8</v>
      </c>
    </row>
    <row r="5307" spans="1:15" s="22" customFormat="1" ht="11.15" customHeight="1" x14ac:dyDescent="0.2">
      <c r="A5307" s="33" t="s">
        <v>10672</v>
      </c>
      <c r="B5307" s="34" t="str">
        <f t="shared" si="166"/>
        <v>032493</v>
      </c>
      <c r="C5307" s="35" t="s">
        <v>10673</v>
      </c>
      <c r="D5307" s="36" t="s">
        <v>7094</v>
      </c>
      <c r="E5307" s="35" t="s">
        <v>7095</v>
      </c>
      <c r="F5307" s="36" t="s">
        <v>1548</v>
      </c>
      <c r="G5307" s="36" t="s">
        <v>10569</v>
      </c>
      <c r="H5307" s="36" t="s">
        <v>32</v>
      </c>
      <c r="I5307" s="36" t="s">
        <v>10570</v>
      </c>
      <c r="J5307" s="36" t="s">
        <v>34</v>
      </c>
      <c r="K5307" s="36" t="s">
        <v>8299</v>
      </c>
      <c r="L5307" s="37">
        <v>2000</v>
      </c>
      <c r="M5307" s="38" t="s">
        <v>36</v>
      </c>
      <c r="N5307" s="38" t="str">
        <f t="shared" ref="N5307:N5370" si="167">TEXT(G5307,"0000")</f>
        <v>0447</v>
      </c>
      <c r="O5307" s="83">
        <v>169.82</v>
      </c>
    </row>
    <row r="5308" spans="1:15" s="22" customFormat="1" ht="11.15" customHeight="1" x14ac:dyDescent="0.2">
      <c r="A5308" s="39" t="s">
        <v>10674</v>
      </c>
      <c r="B5308" s="40" t="str">
        <f t="shared" si="166"/>
        <v>032462</v>
      </c>
      <c r="C5308" s="41" t="s">
        <v>10675</v>
      </c>
      <c r="D5308" s="42" t="s">
        <v>7094</v>
      </c>
      <c r="E5308" s="41" t="s">
        <v>7095</v>
      </c>
      <c r="F5308" s="42" t="s">
        <v>1548</v>
      </c>
      <c r="G5308" s="42" t="s">
        <v>10569</v>
      </c>
      <c r="H5308" s="42" t="s">
        <v>32</v>
      </c>
      <c r="I5308" s="42" t="s">
        <v>10570</v>
      </c>
      <c r="J5308" s="42" t="s">
        <v>34</v>
      </c>
      <c r="K5308" s="42" t="s">
        <v>8299</v>
      </c>
      <c r="L5308" s="37">
        <v>2594</v>
      </c>
      <c r="M5308" s="43" t="s">
        <v>36</v>
      </c>
      <c r="N5308" s="43" t="str">
        <f t="shared" si="167"/>
        <v>0447</v>
      </c>
      <c r="O5308" s="84">
        <v>132.34</v>
      </c>
    </row>
    <row r="5309" spans="1:15" s="22" customFormat="1" ht="11.15" customHeight="1" x14ac:dyDescent="0.2">
      <c r="A5309" s="33" t="s">
        <v>10676</v>
      </c>
      <c r="B5309" s="34" t="str">
        <f t="shared" si="166"/>
        <v>032292</v>
      </c>
      <c r="C5309" s="35" t="s">
        <v>10677</v>
      </c>
      <c r="D5309" s="36" t="s">
        <v>7094</v>
      </c>
      <c r="E5309" s="35" t="s">
        <v>7095</v>
      </c>
      <c r="F5309" s="36" t="s">
        <v>1548</v>
      </c>
      <c r="G5309" s="36" t="s">
        <v>10569</v>
      </c>
      <c r="H5309" s="36" t="s">
        <v>32</v>
      </c>
      <c r="I5309" s="36" t="s">
        <v>10570</v>
      </c>
      <c r="J5309" s="36" t="s">
        <v>34</v>
      </c>
      <c r="K5309" s="36" t="s">
        <v>8299</v>
      </c>
      <c r="L5309" s="37">
        <v>3692</v>
      </c>
      <c r="M5309" s="38" t="s">
        <v>36</v>
      </c>
      <c r="N5309" s="38" t="str">
        <f t="shared" si="167"/>
        <v>0447</v>
      </c>
      <c r="O5309" s="83">
        <v>95.45</v>
      </c>
    </row>
    <row r="5310" spans="1:15" s="22" customFormat="1" ht="11.15" customHeight="1" x14ac:dyDescent="0.2">
      <c r="A5310" s="39" t="s">
        <v>10678</v>
      </c>
      <c r="B5310" s="40" t="str">
        <f t="shared" si="166"/>
        <v>032543</v>
      </c>
      <c r="C5310" s="41" t="s">
        <v>10679</v>
      </c>
      <c r="D5310" s="42" t="s">
        <v>7094</v>
      </c>
      <c r="E5310" s="41" t="s">
        <v>7095</v>
      </c>
      <c r="F5310" s="42" t="s">
        <v>1548</v>
      </c>
      <c r="G5310" s="42" t="s">
        <v>10569</v>
      </c>
      <c r="H5310" s="42" t="s">
        <v>32</v>
      </c>
      <c r="I5310" s="42" t="s">
        <v>10570</v>
      </c>
      <c r="J5310" s="42" t="s">
        <v>34</v>
      </c>
      <c r="K5310" s="42" t="s">
        <v>8299</v>
      </c>
      <c r="L5310" s="37">
        <v>2778</v>
      </c>
      <c r="M5310" s="43" t="s">
        <v>36</v>
      </c>
      <c r="N5310" s="43" t="str">
        <f t="shared" si="167"/>
        <v>0447</v>
      </c>
      <c r="O5310" s="84">
        <v>116.56</v>
      </c>
    </row>
    <row r="5311" spans="1:15" s="22" customFormat="1" ht="11.15" customHeight="1" x14ac:dyDescent="0.2">
      <c r="A5311" s="33" t="s">
        <v>10680</v>
      </c>
      <c r="B5311" s="34" t="str">
        <f t="shared" si="166"/>
        <v>032465</v>
      </c>
      <c r="C5311" s="35" t="s">
        <v>10681</v>
      </c>
      <c r="D5311" s="36" t="s">
        <v>7094</v>
      </c>
      <c r="E5311" s="35" t="s">
        <v>7095</v>
      </c>
      <c r="F5311" s="36" t="s">
        <v>1548</v>
      </c>
      <c r="G5311" s="36" t="s">
        <v>10569</v>
      </c>
      <c r="H5311" s="36" t="s">
        <v>32</v>
      </c>
      <c r="I5311" s="36" t="s">
        <v>10570</v>
      </c>
      <c r="J5311" s="36" t="s">
        <v>34</v>
      </c>
      <c r="K5311" s="36" t="s">
        <v>8299</v>
      </c>
      <c r="L5311" s="37">
        <v>1567</v>
      </c>
      <c r="M5311" s="38" t="s">
        <v>36</v>
      </c>
      <c r="N5311" s="38" t="str">
        <f t="shared" si="167"/>
        <v>0447</v>
      </c>
      <c r="O5311" s="83">
        <v>218.78</v>
      </c>
    </row>
    <row r="5312" spans="1:15" s="22" customFormat="1" ht="11.15" customHeight="1" x14ac:dyDescent="0.2">
      <c r="A5312" s="39" t="s">
        <v>10682</v>
      </c>
      <c r="B5312" s="40" t="str">
        <f t="shared" si="166"/>
        <v>032544</v>
      </c>
      <c r="C5312" s="41" t="s">
        <v>10683</v>
      </c>
      <c r="D5312" s="42" t="s">
        <v>7094</v>
      </c>
      <c r="E5312" s="41" t="s">
        <v>7095</v>
      </c>
      <c r="F5312" s="42" t="s">
        <v>1548</v>
      </c>
      <c r="G5312" s="42" t="s">
        <v>10569</v>
      </c>
      <c r="H5312" s="42" t="s">
        <v>32</v>
      </c>
      <c r="I5312" s="42" t="s">
        <v>10570</v>
      </c>
      <c r="J5312" s="42" t="s">
        <v>34</v>
      </c>
      <c r="K5312" s="42" t="s">
        <v>8299</v>
      </c>
      <c r="L5312" s="37">
        <v>1470</v>
      </c>
      <c r="M5312" s="43" t="s">
        <v>36</v>
      </c>
      <c r="N5312" s="43" t="str">
        <f t="shared" si="167"/>
        <v>0447</v>
      </c>
      <c r="O5312" s="84">
        <v>230.66</v>
      </c>
    </row>
    <row r="5313" spans="1:15" s="22" customFormat="1" ht="11.15" customHeight="1" x14ac:dyDescent="0.2">
      <c r="A5313" s="33" t="s">
        <v>10684</v>
      </c>
      <c r="B5313" s="34" t="str">
        <f t="shared" si="166"/>
        <v>032485</v>
      </c>
      <c r="C5313" s="35" t="s">
        <v>10685</v>
      </c>
      <c r="D5313" s="36" t="s">
        <v>7094</v>
      </c>
      <c r="E5313" s="35" t="s">
        <v>7095</v>
      </c>
      <c r="F5313" s="36" t="s">
        <v>1548</v>
      </c>
      <c r="G5313" s="36" t="s">
        <v>10569</v>
      </c>
      <c r="H5313" s="36" t="s">
        <v>32</v>
      </c>
      <c r="I5313" s="36" t="s">
        <v>10570</v>
      </c>
      <c r="J5313" s="36" t="s">
        <v>34</v>
      </c>
      <c r="K5313" s="36" t="s">
        <v>8299</v>
      </c>
      <c r="L5313" s="37">
        <v>2466</v>
      </c>
      <c r="M5313" s="38" t="s">
        <v>36</v>
      </c>
      <c r="N5313" s="38" t="str">
        <f t="shared" si="167"/>
        <v>0447</v>
      </c>
      <c r="O5313" s="83">
        <v>114.41</v>
      </c>
    </row>
    <row r="5314" spans="1:15" s="22" customFormat="1" ht="11.15" customHeight="1" x14ac:dyDescent="0.2">
      <c r="A5314" s="39" t="s">
        <v>10686</v>
      </c>
      <c r="B5314" s="40" t="str">
        <f t="shared" si="166"/>
        <v>032928</v>
      </c>
      <c r="C5314" s="41" t="s">
        <v>10687</v>
      </c>
      <c r="D5314" s="42" t="s">
        <v>7094</v>
      </c>
      <c r="E5314" s="41" t="s">
        <v>7095</v>
      </c>
      <c r="F5314" s="42" t="s">
        <v>1548</v>
      </c>
      <c r="G5314" s="42" t="s">
        <v>10569</v>
      </c>
      <c r="H5314" s="42" t="s">
        <v>32</v>
      </c>
      <c r="I5314" s="42" t="s">
        <v>10570</v>
      </c>
      <c r="J5314" s="42" t="s">
        <v>34</v>
      </c>
      <c r="K5314" s="42" t="s">
        <v>8299</v>
      </c>
      <c r="L5314" s="37">
        <v>1830</v>
      </c>
      <c r="M5314" s="43" t="s">
        <v>36</v>
      </c>
      <c r="N5314" s="43" t="str">
        <f t="shared" si="167"/>
        <v>0447</v>
      </c>
      <c r="O5314" s="84">
        <v>153.91999999999999</v>
      </c>
    </row>
    <row r="5315" spans="1:15" s="22" customFormat="1" ht="11.15" customHeight="1" x14ac:dyDescent="0.2">
      <c r="A5315" s="33" t="s">
        <v>10688</v>
      </c>
      <c r="B5315" s="34" t="str">
        <f t="shared" ref="B5315:B5378" si="168">HYPERLINK(CONCATENATE("https://project.daccord.ru/2024/Items/PL_ItemView.php?Reference=",A5315),A5315)</f>
        <v>032546</v>
      </c>
      <c r="C5315" s="35" t="s">
        <v>10689</v>
      </c>
      <c r="D5315" s="36" t="s">
        <v>7094</v>
      </c>
      <c r="E5315" s="35" t="s">
        <v>7095</v>
      </c>
      <c r="F5315" s="36" t="s">
        <v>1548</v>
      </c>
      <c r="G5315" s="36" t="s">
        <v>10569</v>
      </c>
      <c r="H5315" s="36" t="s">
        <v>32</v>
      </c>
      <c r="I5315" s="36" t="s">
        <v>10570</v>
      </c>
      <c r="J5315" s="36" t="s">
        <v>34</v>
      </c>
      <c r="K5315" s="36" t="s">
        <v>8299</v>
      </c>
      <c r="L5315" s="37">
        <v>1870</v>
      </c>
      <c r="M5315" s="38" t="s">
        <v>36</v>
      </c>
      <c r="N5315" s="38" t="str">
        <f t="shared" si="167"/>
        <v>0447</v>
      </c>
      <c r="O5315" s="83">
        <v>143.87</v>
      </c>
    </row>
    <row r="5316" spans="1:15" s="22" customFormat="1" ht="11.15" customHeight="1" x14ac:dyDescent="0.2">
      <c r="A5316" s="39" t="s">
        <v>10690</v>
      </c>
      <c r="B5316" s="40" t="str">
        <f t="shared" si="168"/>
        <v>032539</v>
      </c>
      <c r="C5316" s="41" t="s">
        <v>10691</v>
      </c>
      <c r="D5316" s="42" t="s">
        <v>7094</v>
      </c>
      <c r="E5316" s="41" t="s">
        <v>7095</v>
      </c>
      <c r="F5316" s="42" t="s">
        <v>1548</v>
      </c>
      <c r="G5316" s="42" t="s">
        <v>10569</v>
      </c>
      <c r="H5316" s="42" t="s">
        <v>32</v>
      </c>
      <c r="I5316" s="42" t="s">
        <v>10570</v>
      </c>
      <c r="J5316" s="42" t="s">
        <v>34</v>
      </c>
      <c r="K5316" s="42" t="s">
        <v>8299</v>
      </c>
      <c r="L5316" s="37">
        <v>1410</v>
      </c>
      <c r="M5316" s="43" t="s">
        <v>36</v>
      </c>
      <c r="N5316" s="43" t="str">
        <f t="shared" si="167"/>
        <v>0447</v>
      </c>
      <c r="O5316" s="84">
        <v>209.81</v>
      </c>
    </row>
    <row r="5317" spans="1:15" s="22" customFormat="1" ht="11.15" customHeight="1" x14ac:dyDescent="0.2">
      <c r="A5317" s="33" t="s">
        <v>10692</v>
      </c>
      <c r="B5317" s="34" t="str">
        <f t="shared" si="168"/>
        <v>032480</v>
      </c>
      <c r="C5317" s="35" t="s">
        <v>10693</v>
      </c>
      <c r="D5317" s="36" t="s">
        <v>7094</v>
      </c>
      <c r="E5317" s="35" t="s">
        <v>7095</v>
      </c>
      <c r="F5317" s="36" t="s">
        <v>1548</v>
      </c>
      <c r="G5317" s="36" t="s">
        <v>10569</v>
      </c>
      <c r="H5317" s="36" t="s">
        <v>32</v>
      </c>
      <c r="I5317" s="36" t="s">
        <v>10570</v>
      </c>
      <c r="J5317" s="36" t="s">
        <v>34</v>
      </c>
      <c r="K5317" s="36" t="s">
        <v>8299</v>
      </c>
      <c r="L5317" s="37">
        <v>3974</v>
      </c>
      <c r="M5317" s="38" t="s">
        <v>36</v>
      </c>
      <c r="N5317" s="38" t="str">
        <f t="shared" si="167"/>
        <v>0447</v>
      </c>
      <c r="O5317" s="83">
        <v>60.79</v>
      </c>
    </row>
    <row r="5318" spans="1:15" s="22" customFormat="1" ht="11.15" customHeight="1" x14ac:dyDescent="0.2">
      <c r="A5318" s="39" t="s">
        <v>10694</v>
      </c>
      <c r="B5318" s="40" t="str">
        <f t="shared" si="168"/>
        <v>032503</v>
      </c>
      <c r="C5318" s="41" t="s">
        <v>10695</v>
      </c>
      <c r="D5318" s="42" t="s">
        <v>7094</v>
      </c>
      <c r="E5318" s="41" t="s">
        <v>7095</v>
      </c>
      <c r="F5318" s="42" t="s">
        <v>1548</v>
      </c>
      <c r="G5318" s="42" t="s">
        <v>10569</v>
      </c>
      <c r="H5318" s="42" t="s">
        <v>32</v>
      </c>
      <c r="I5318" s="42" t="s">
        <v>10570</v>
      </c>
      <c r="J5318" s="42" t="s">
        <v>34</v>
      </c>
      <c r="K5318" s="42" t="s">
        <v>8299</v>
      </c>
      <c r="L5318" s="37">
        <v>4017</v>
      </c>
      <c r="M5318" s="43" t="s">
        <v>36</v>
      </c>
      <c r="N5318" s="43" t="str">
        <f t="shared" si="167"/>
        <v>0447</v>
      </c>
      <c r="O5318" s="84">
        <v>70.7</v>
      </c>
    </row>
    <row r="5319" spans="1:15" s="22" customFormat="1" ht="11.15" customHeight="1" x14ac:dyDescent="0.2">
      <c r="A5319" s="33" t="s">
        <v>10696</v>
      </c>
      <c r="B5319" s="34" t="str">
        <f t="shared" si="168"/>
        <v>032484</v>
      </c>
      <c r="C5319" s="35" t="s">
        <v>10697</v>
      </c>
      <c r="D5319" s="36" t="s">
        <v>7094</v>
      </c>
      <c r="E5319" s="35" t="s">
        <v>7095</v>
      </c>
      <c r="F5319" s="36" t="s">
        <v>1548</v>
      </c>
      <c r="G5319" s="36" t="s">
        <v>10569</v>
      </c>
      <c r="H5319" s="36" t="s">
        <v>32</v>
      </c>
      <c r="I5319" s="36" t="s">
        <v>10570</v>
      </c>
      <c r="J5319" s="36" t="s">
        <v>34</v>
      </c>
      <c r="K5319" s="36" t="s">
        <v>8299</v>
      </c>
      <c r="L5319" s="37">
        <v>1782</v>
      </c>
      <c r="M5319" s="38" t="s">
        <v>36</v>
      </c>
      <c r="N5319" s="38" t="str">
        <f t="shared" si="167"/>
        <v>0447</v>
      </c>
      <c r="O5319" s="83">
        <v>143.82</v>
      </c>
    </row>
    <row r="5320" spans="1:15" s="22" customFormat="1" ht="11.15" customHeight="1" x14ac:dyDescent="0.2">
      <c r="A5320" s="39" t="s">
        <v>10698</v>
      </c>
      <c r="B5320" s="40" t="str">
        <f t="shared" si="168"/>
        <v>032927</v>
      </c>
      <c r="C5320" s="41" t="s">
        <v>10699</v>
      </c>
      <c r="D5320" s="42" t="s">
        <v>7094</v>
      </c>
      <c r="E5320" s="41" t="s">
        <v>7095</v>
      </c>
      <c r="F5320" s="42" t="s">
        <v>1548</v>
      </c>
      <c r="G5320" s="42" t="s">
        <v>10569</v>
      </c>
      <c r="H5320" s="42" t="s">
        <v>32</v>
      </c>
      <c r="I5320" s="42" t="s">
        <v>10570</v>
      </c>
      <c r="J5320" s="42" t="s">
        <v>34</v>
      </c>
      <c r="K5320" s="42" t="s">
        <v>8299</v>
      </c>
      <c r="L5320" s="37">
        <v>2000</v>
      </c>
      <c r="M5320" s="43" t="s">
        <v>36</v>
      </c>
      <c r="N5320" s="43" t="str">
        <f t="shared" si="167"/>
        <v>0447</v>
      </c>
      <c r="O5320" s="84">
        <v>123.73</v>
      </c>
    </row>
    <row r="5321" spans="1:15" s="22" customFormat="1" ht="11.15" customHeight="1" x14ac:dyDescent="0.2">
      <c r="A5321" s="33" t="s">
        <v>10700</v>
      </c>
      <c r="B5321" s="34" t="str">
        <f t="shared" si="168"/>
        <v>032293</v>
      </c>
      <c r="C5321" s="35" t="s">
        <v>10701</v>
      </c>
      <c r="D5321" s="36" t="s">
        <v>7094</v>
      </c>
      <c r="E5321" s="35" t="s">
        <v>7095</v>
      </c>
      <c r="F5321" s="36" t="s">
        <v>1548</v>
      </c>
      <c r="G5321" s="36" t="s">
        <v>10569</v>
      </c>
      <c r="H5321" s="36" t="s">
        <v>32</v>
      </c>
      <c r="I5321" s="36" t="s">
        <v>10570</v>
      </c>
      <c r="J5321" s="36" t="s">
        <v>34</v>
      </c>
      <c r="K5321" s="36" t="s">
        <v>8299</v>
      </c>
      <c r="L5321" s="37">
        <v>1800</v>
      </c>
      <c r="M5321" s="38" t="s">
        <v>36</v>
      </c>
      <c r="N5321" s="38" t="str">
        <f t="shared" si="167"/>
        <v>0447</v>
      </c>
      <c r="O5321" s="83">
        <v>144.07</v>
      </c>
    </row>
    <row r="5322" spans="1:15" s="22" customFormat="1" ht="11.15" customHeight="1" x14ac:dyDescent="0.2">
      <c r="A5322" s="39" t="s">
        <v>10702</v>
      </c>
      <c r="B5322" s="40" t="str">
        <f t="shared" si="168"/>
        <v>032475</v>
      </c>
      <c r="C5322" s="41" t="s">
        <v>10703</v>
      </c>
      <c r="D5322" s="42" t="s">
        <v>7094</v>
      </c>
      <c r="E5322" s="41" t="s">
        <v>7095</v>
      </c>
      <c r="F5322" s="42" t="s">
        <v>1548</v>
      </c>
      <c r="G5322" s="42" t="s">
        <v>10569</v>
      </c>
      <c r="H5322" s="42" t="s">
        <v>32</v>
      </c>
      <c r="I5322" s="42" t="s">
        <v>10570</v>
      </c>
      <c r="J5322" s="42" t="s">
        <v>34</v>
      </c>
      <c r="K5322" s="42" t="s">
        <v>8299</v>
      </c>
      <c r="L5322" s="37">
        <v>2000</v>
      </c>
      <c r="M5322" s="43" t="s">
        <v>36</v>
      </c>
      <c r="N5322" s="43" t="str">
        <f t="shared" si="167"/>
        <v>0447</v>
      </c>
      <c r="O5322" s="84">
        <v>103.3</v>
      </c>
    </row>
    <row r="5323" spans="1:15" s="22" customFormat="1" ht="11.15" customHeight="1" x14ac:dyDescent="0.2">
      <c r="A5323" s="33" t="s">
        <v>10704</v>
      </c>
      <c r="B5323" s="34" t="str">
        <f t="shared" si="168"/>
        <v>032481</v>
      </c>
      <c r="C5323" s="35" t="s">
        <v>10705</v>
      </c>
      <c r="D5323" s="36" t="s">
        <v>7094</v>
      </c>
      <c r="E5323" s="35" t="s">
        <v>7095</v>
      </c>
      <c r="F5323" s="36" t="s">
        <v>1548</v>
      </c>
      <c r="G5323" s="36" t="s">
        <v>10569</v>
      </c>
      <c r="H5323" s="36" t="s">
        <v>32</v>
      </c>
      <c r="I5323" s="36" t="s">
        <v>10570</v>
      </c>
      <c r="J5323" s="36" t="s">
        <v>34</v>
      </c>
      <c r="K5323" s="36" t="s">
        <v>8299</v>
      </c>
      <c r="L5323" s="37">
        <v>1940</v>
      </c>
      <c r="M5323" s="38" t="s">
        <v>36</v>
      </c>
      <c r="N5323" s="38" t="str">
        <f t="shared" si="167"/>
        <v>0447</v>
      </c>
      <c r="O5323" s="83">
        <v>97.73</v>
      </c>
    </row>
    <row r="5324" spans="1:15" s="22" customFormat="1" ht="11.15" customHeight="1" x14ac:dyDescent="0.2">
      <c r="A5324" s="39" t="s">
        <v>10706</v>
      </c>
      <c r="B5324" s="40" t="str">
        <f t="shared" si="168"/>
        <v>032540</v>
      </c>
      <c r="C5324" s="41" t="s">
        <v>10707</v>
      </c>
      <c r="D5324" s="42" t="s">
        <v>7094</v>
      </c>
      <c r="E5324" s="41" t="s">
        <v>7095</v>
      </c>
      <c r="F5324" s="42" t="s">
        <v>1548</v>
      </c>
      <c r="G5324" s="42" t="s">
        <v>10569</v>
      </c>
      <c r="H5324" s="42" t="s">
        <v>32</v>
      </c>
      <c r="I5324" s="42" t="s">
        <v>10570</v>
      </c>
      <c r="J5324" s="42" t="s">
        <v>34</v>
      </c>
      <c r="K5324" s="42" t="s">
        <v>8299</v>
      </c>
      <c r="L5324" s="37">
        <v>900</v>
      </c>
      <c r="M5324" s="43" t="s">
        <v>36</v>
      </c>
      <c r="N5324" s="43" t="str">
        <f t="shared" si="167"/>
        <v>0447</v>
      </c>
      <c r="O5324" s="84">
        <v>145.69999999999999</v>
      </c>
    </row>
    <row r="5325" spans="1:15" s="22" customFormat="1" ht="11.15" customHeight="1" x14ac:dyDescent="0.2">
      <c r="A5325" s="33" t="s">
        <v>10708</v>
      </c>
      <c r="B5325" s="34" t="str">
        <f t="shared" si="168"/>
        <v>032482</v>
      </c>
      <c r="C5325" s="35" t="s">
        <v>10709</v>
      </c>
      <c r="D5325" s="36" t="s">
        <v>7094</v>
      </c>
      <c r="E5325" s="35" t="s">
        <v>7095</v>
      </c>
      <c r="F5325" s="36" t="s">
        <v>1548</v>
      </c>
      <c r="G5325" s="36" t="s">
        <v>10569</v>
      </c>
      <c r="H5325" s="36" t="s">
        <v>32</v>
      </c>
      <c r="I5325" s="36" t="s">
        <v>10570</v>
      </c>
      <c r="J5325" s="36" t="s">
        <v>34</v>
      </c>
      <c r="K5325" s="36" t="s">
        <v>8299</v>
      </c>
      <c r="L5325" s="37">
        <v>2040</v>
      </c>
      <c r="M5325" s="38" t="s">
        <v>36</v>
      </c>
      <c r="N5325" s="38" t="str">
        <f t="shared" si="167"/>
        <v>0447</v>
      </c>
      <c r="O5325" s="83">
        <v>101.24</v>
      </c>
    </row>
    <row r="5326" spans="1:15" s="22" customFormat="1" ht="11.15" customHeight="1" x14ac:dyDescent="0.2">
      <c r="A5326" s="39" t="s">
        <v>10710</v>
      </c>
      <c r="B5326" s="40" t="str">
        <f t="shared" si="168"/>
        <v>032925</v>
      </c>
      <c r="C5326" s="41" t="s">
        <v>10711</v>
      </c>
      <c r="D5326" s="42" t="s">
        <v>7094</v>
      </c>
      <c r="E5326" s="41" t="s">
        <v>7095</v>
      </c>
      <c r="F5326" s="42" t="s">
        <v>1548</v>
      </c>
      <c r="G5326" s="42" t="s">
        <v>10569</v>
      </c>
      <c r="H5326" s="42" t="s">
        <v>32</v>
      </c>
      <c r="I5326" s="42" t="s">
        <v>10570</v>
      </c>
      <c r="J5326" s="42" t="s">
        <v>34</v>
      </c>
      <c r="K5326" s="42" t="s">
        <v>8299</v>
      </c>
      <c r="L5326" s="37">
        <v>2000</v>
      </c>
      <c r="M5326" s="43" t="s">
        <v>36</v>
      </c>
      <c r="N5326" s="43" t="str">
        <f t="shared" si="167"/>
        <v>0447</v>
      </c>
      <c r="O5326" s="84">
        <v>92.35</v>
      </c>
    </row>
    <row r="5327" spans="1:15" s="22" customFormat="1" ht="11.15" customHeight="1" x14ac:dyDescent="0.2">
      <c r="A5327" s="33" t="s">
        <v>10712</v>
      </c>
      <c r="B5327" s="34" t="str">
        <f t="shared" si="168"/>
        <v>032494</v>
      </c>
      <c r="C5327" s="35" t="s">
        <v>10713</v>
      </c>
      <c r="D5327" s="36" t="s">
        <v>7094</v>
      </c>
      <c r="E5327" s="35" t="s">
        <v>7095</v>
      </c>
      <c r="F5327" s="36" t="s">
        <v>1548</v>
      </c>
      <c r="G5327" s="36" t="s">
        <v>10569</v>
      </c>
      <c r="H5327" s="36" t="s">
        <v>32</v>
      </c>
      <c r="I5327" s="36" t="s">
        <v>10570</v>
      </c>
      <c r="J5327" s="36" t="s">
        <v>34</v>
      </c>
      <c r="K5327" s="36" t="s">
        <v>8299</v>
      </c>
      <c r="L5327" s="37">
        <v>890</v>
      </c>
      <c r="M5327" s="38" t="s">
        <v>36</v>
      </c>
      <c r="N5327" s="38" t="str">
        <f t="shared" si="167"/>
        <v>0447</v>
      </c>
      <c r="O5327" s="83">
        <v>193.85</v>
      </c>
    </row>
    <row r="5328" spans="1:15" s="22" customFormat="1" ht="11.15" customHeight="1" x14ac:dyDescent="0.2">
      <c r="A5328" s="39" t="s">
        <v>10714</v>
      </c>
      <c r="B5328" s="40" t="str">
        <f t="shared" si="168"/>
        <v>032483</v>
      </c>
      <c r="C5328" s="41" t="s">
        <v>10715</v>
      </c>
      <c r="D5328" s="42" t="s">
        <v>7094</v>
      </c>
      <c r="E5328" s="41" t="s">
        <v>7095</v>
      </c>
      <c r="F5328" s="42" t="s">
        <v>1548</v>
      </c>
      <c r="G5328" s="42" t="s">
        <v>10569</v>
      </c>
      <c r="H5328" s="42" t="s">
        <v>32</v>
      </c>
      <c r="I5328" s="42" t="s">
        <v>10570</v>
      </c>
      <c r="J5328" s="42" t="s">
        <v>34</v>
      </c>
      <c r="K5328" s="42" t="s">
        <v>8299</v>
      </c>
      <c r="L5328" s="37">
        <v>1400</v>
      </c>
      <c r="M5328" s="43" t="s">
        <v>36</v>
      </c>
      <c r="N5328" s="43" t="str">
        <f t="shared" si="167"/>
        <v>0447</v>
      </c>
      <c r="O5328" s="84">
        <v>121.76</v>
      </c>
    </row>
    <row r="5329" spans="1:15" s="22" customFormat="1" ht="11.15" customHeight="1" x14ac:dyDescent="0.2">
      <c r="A5329" s="33" t="s">
        <v>10716</v>
      </c>
      <c r="B5329" s="34" t="str">
        <f t="shared" si="168"/>
        <v>032926</v>
      </c>
      <c r="C5329" s="35" t="s">
        <v>10717</v>
      </c>
      <c r="D5329" s="36" t="s">
        <v>7094</v>
      </c>
      <c r="E5329" s="35" t="s">
        <v>7095</v>
      </c>
      <c r="F5329" s="36" t="s">
        <v>1548</v>
      </c>
      <c r="G5329" s="36" t="s">
        <v>10569</v>
      </c>
      <c r="H5329" s="36" t="s">
        <v>32</v>
      </c>
      <c r="I5329" s="36" t="s">
        <v>10570</v>
      </c>
      <c r="J5329" s="36" t="s">
        <v>34</v>
      </c>
      <c r="K5329" s="36" t="s">
        <v>8299</v>
      </c>
      <c r="L5329" s="37">
        <v>1960</v>
      </c>
      <c r="M5329" s="38" t="s">
        <v>36</v>
      </c>
      <c r="N5329" s="38" t="str">
        <f t="shared" si="167"/>
        <v>0447</v>
      </c>
      <c r="O5329" s="83">
        <v>85</v>
      </c>
    </row>
    <row r="5330" spans="1:15" s="22" customFormat="1" ht="11.15" customHeight="1" x14ac:dyDescent="0.2">
      <c r="A5330" s="39" t="s">
        <v>10718</v>
      </c>
      <c r="B5330" s="40" t="str">
        <f t="shared" si="168"/>
        <v>032537</v>
      </c>
      <c r="C5330" s="41" t="s">
        <v>10719</v>
      </c>
      <c r="D5330" s="42" t="s">
        <v>7094</v>
      </c>
      <c r="E5330" s="41" t="s">
        <v>7095</v>
      </c>
      <c r="F5330" s="42" t="s">
        <v>1548</v>
      </c>
      <c r="G5330" s="42" t="s">
        <v>10569</v>
      </c>
      <c r="H5330" s="42" t="s">
        <v>32</v>
      </c>
      <c r="I5330" s="42" t="s">
        <v>10570</v>
      </c>
      <c r="J5330" s="42" t="s">
        <v>34</v>
      </c>
      <c r="K5330" s="42" t="s">
        <v>8299</v>
      </c>
      <c r="L5330" s="37">
        <v>1860</v>
      </c>
      <c r="M5330" s="43" t="s">
        <v>36</v>
      </c>
      <c r="N5330" s="43" t="str">
        <f t="shared" si="167"/>
        <v>0447</v>
      </c>
      <c r="O5330" s="84">
        <v>75.430000000000007</v>
      </c>
    </row>
    <row r="5331" spans="1:15" s="22" customFormat="1" ht="11.15" customHeight="1" x14ac:dyDescent="0.2">
      <c r="A5331" s="33" t="s">
        <v>10720</v>
      </c>
      <c r="B5331" s="34" t="str">
        <f t="shared" si="168"/>
        <v>032477</v>
      </c>
      <c r="C5331" s="35" t="s">
        <v>10721</v>
      </c>
      <c r="D5331" s="36" t="s">
        <v>7094</v>
      </c>
      <c r="E5331" s="35" t="s">
        <v>7095</v>
      </c>
      <c r="F5331" s="36" t="s">
        <v>1548</v>
      </c>
      <c r="G5331" s="36" t="s">
        <v>10569</v>
      </c>
      <c r="H5331" s="36" t="s">
        <v>32</v>
      </c>
      <c r="I5331" s="36" t="s">
        <v>10570</v>
      </c>
      <c r="J5331" s="36" t="s">
        <v>34</v>
      </c>
      <c r="K5331" s="36" t="s">
        <v>8299</v>
      </c>
      <c r="L5331" s="37">
        <v>1350</v>
      </c>
      <c r="M5331" s="38" t="s">
        <v>36</v>
      </c>
      <c r="N5331" s="38" t="str">
        <f t="shared" si="167"/>
        <v>0447</v>
      </c>
      <c r="O5331" s="83">
        <v>97.73</v>
      </c>
    </row>
    <row r="5332" spans="1:15" s="22" customFormat="1" ht="11.15" customHeight="1" x14ac:dyDescent="0.2">
      <c r="A5332" s="39" t="s">
        <v>10722</v>
      </c>
      <c r="B5332" s="40" t="str">
        <f t="shared" si="168"/>
        <v>032476</v>
      </c>
      <c r="C5332" s="41" t="s">
        <v>10723</v>
      </c>
      <c r="D5332" s="42" t="s">
        <v>7094</v>
      </c>
      <c r="E5332" s="41" t="s">
        <v>7095</v>
      </c>
      <c r="F5332" s="42" t="s">
        <v>1548</v>
      </c>
      <c r="G5332" s="42" t="s">
        <v>10569</v>
      </c>
      <c r="H5332" s="42" t="s">
        <v>32</v>
      </c>
      <c r="I5332" s="42" t="s">
        <v>10570</v>
      </c>
      <c r="J5332" s="42" t="s">
        <v>34</v>
      </c>
      <c r="K5332" s="42" t="s">
        <v>8299</v>
      </c>
      <c r="L5332" s="37">
        <v>1335</v>
      </c>
      <c r="M5332" s="43" t="s">
        <v>36</v>
      </c>
      <c r="N5332" s="43" t="str">
        <f t="shared" si="167"/>
        <v>0447</v>
      </c>
      <c r="O5332" s="84">
        <v>102.48</v>
      </c>
    </row>
    <row r="5333" spans="1:15" s="22" customFormat="1" ht="11.15" customHeight="1" x14ac:dyDescent="0.2">
      <c r="A5333" s="33" t="s">
        <v>10724</v>
      </c>
      <c r="B5333" s="34" t="str">
        <f t="shared" si="168"/>
        <v>032474</v>
      </c>
      <c r="C5333" s="35" t="s">
        <v>10725</v>
      </c>
      <c r="D5333" s="36" t="s">
        <v>7094</v>
      </c>
      <c r="E5333" s="35" t="s">
        <v>7095</v>
      </c>
      <c r="F5333" s="36" t="s">
        <v>1548</v>
      </c>
      <c r="G5333" s="36" t="s">
        <v>10569</v>
      </c>
      <c r="H5333" s="36" t="s">
        <v>32</v>
      </c>
      <c r="I5333" s="36" t="s">
        <v>10570</v>
      </c>
      <c r="J5333" s="36" t="s">
        <v>34</v>
      </c>
      <c r="K5333" s="36" t="s">
        <v>8299</v>
      </c>
      <c r="L5333" s="37">
        <v>384</v>
      </c>
      <c r="M5333" s="38" t="s">
        <v>36</v>
      </c>
      <c r="N5333" s="38" t="str">
        <f t="shared" si="167"/>
        <v>0447</v>
      </c>
      <c r="O5333" s="83">
        <v>88.59</v>
      </c>
    </row>
    <row r="5334" spans="1:15" s="22" customFormat="1" ht="11.15" customHeight="1" x14ac:dyDescent="0.2">
      <c r="A5334" s="39" t="s">
        <v>10726</v>
      </c>
      <c r="B5334" s="40" t="str">
        <f t="shared" si="168"/>
        <v>032524</v>
      </c>
      <c r="C5334" s="41" t="s">
        <v>10727</v>
      </c>
      <c r="D5334" s="42" t="s">
        <v>7094</v>
      </c>
      <c r="E5334" s="41" t="s">
        <v>7095</v>
      </c>
      <c r="F5334" s="42" t="s">
        <v>1548</v>
      </c>
      <c r="G5334" s="42" t="s">
        <v>10569</v>
      </c>
      <c r="H5334" s="42" t="s">
        <v>32</v>
      </c>
      <c r="I5334" s="42" t="s">
        <v>10570</v>
      </c>
      <c r="J5334" s="42" t="s">
        <v>34</v>
      </c>
      <c r="K5334" s="42" t="s">
        <v>8299</v>
      </c>
      <c r="L5334" s="37">
        <v>921</v>
      </c>
      <c r="M5334" s="43" t="s">
        <v>36</v>
      </c>
      <c r="N5334" s="43" t="str">
        <f t="shared" si="167"/>
        <v>0447</v>
      </c>
      <c r="O5334" s="84">
        <v>118.54</v>
      </c>
    </row>
    <row r="5335" spans="1:15" s="22" customFormat="1" ht="11.15" customHeight="1" x14ac:dyDescent="0.2">
      <c r="A5335" s="33" t="s">
        <v>10728</v>
      </c>
      <c r="B5335" s="34" t="str">
        <f t="shared" si="168"/>
        <v>032479</v>
      </c>
      <c r="C5335" s="35" t="s">
        <v>10729</v>
      </c>
      <c r="D5335" s="36" t="s">
        <v>7094</v>
      </c>
      <c r="E5335" s="35" t="s">
        <v>7095</v>
      </c>
      <c r="F5335" s="36" t="s">
        <v>1548</v>
      </c>
      <c r="G5335" s="36" t="s">
        <v>10569</v>
      </c>
      <c r="H5335" s="36" t="s">
        <v>32</v>
      </c>
      <c r="I5335" s="36" t="s">
        <v>10570</v>
      </c>
      <c r="J5335" s="36" t="s">
        <v>34</v>
      </c>
      <c r="K5335" s="36" t="s">
        <v>8299</v>
      </c>
      <c r="L5335" s="37">
        <v>980</v>
      </c>
      <c r="M5335" s="38" t="s">
        <v>36</v>
      </c>
      <c r="N5335" s="38" t="str">
        <f t="shared" si="167"/>
        <v>0447</v>
      </c>
      <c r="O5335" s="83">
        <v>70.12</v>
      </c>
    </row>
    <row r="5336" spans="1:15" s="22" customFormat="1" ht="11.15" customHeight="1" x14ac:dyDescent="0.2">
      <c r="A5336" s="39" t="s">
        <v>10730</v>
      </c>
      <c r="B5336" s="40" t="str">
        <f t="shared" si="168"/>
        <v>032288</v>
      </c>
      <c r="C5336" s="41" t="s">
        <v>10731</v>
      </c>
      <c r="D5336" s="42" t="s">
        <v>7094</v>
      </c>
      <c r="E5336" s="41" t="s">
        <v>7095</v>
      </c>
      <c r="F5336" s="42" t="s">
        <v>1548</v>
      </c>
      <c r="G5336" s="42" t="s">
        <v>10569</v>
      </c>
      <c r="H5336" s="42" t="s">
        <v>32</v>
      </c>
      <c r="I5336" s="42" t="s">
        <v>10570</v>
      </c>
      <c r="J5336" s="42" t="s">
        <v>34</v>
      </c>
      <c r="K5336" s="42" t="s">
        <v>8299</v>
      </c>
      <c r="L5336" s="37">
        <v>1138</v>
      </c>
      <c r="M5336" s="43" t="s">
        <v>36</v>
      </c>
      <c r="N5336" s="43" t="str">
        <f t="shared" si="167"/>
        <v>0447</v>
      </c>
      <c r="O5336" s="84">
        <v>81.16</v>
      </c>
    </row>
    <row r="5337" spans="1:15" s="22" customFormat="1" ht="11.15" customHeight="1" x14ac:dyDescent="0.35">
      <c r="A5337" s="44" t="s">
        <v>10732</v>
      </c>
      <c r="B5337" s="45" t="str">
        <f t="shared" si="168"/>
        <v>032472</v>
      </c>
      <c r="C5337" s="46" t="s">
        <v>10733</v>
      </c>
      <c r="D5337" s="46" t="s">
        <v>7094</v>
      </c>
      <c r="E5337" s="46" t="s">
        <v>7095</v>
      </c>
      <c r="F5337" s="46"/>
      <c r="G5337" s="46" t="s">
        <v>10569</v>
      </c>
      <c r="H5337" s="46" t="s">
        <v>32</v>
      </c>
      <c r="I5337" s="46" t="s">
        <v>10570</v>
      </c>
      <c r="J5337" s="46" t="s">
        <v>34</v>
      </c>
      <c r="K5337" s="46" t="s">
        <v>8299</v>
      </c>
      <c r="L5337" s="37">
        <v>1260</v>
      </c>
      <c r="M5337" s="47" t="s">
        <v>36</v>
      </c>
      <c r="N5337" s="38" t="str">
        <f t="shared" si="167"/>
        <v>0447</v>
      </c>
      <c r="O5337" s="83" t="s">
        <v>10734</v>
      </c>
    </row>
    <row r="5338" spans="1:15" s="22" customFormat="1" ht="11.15" customHeight="1" x14ac:dyDescent="0.2">
      <c r="A5338" s="39" t="s">
        <v>10735</v>
      </c>
      <c r="B5338" s="40" t="str">
        <f t="shared" si="168"/>
        <v>032489</v>
      </c>
      <c r="C5338" s="41" t="s">
        <v>10736</v>
      </c>
      <c r="D5338" s="42" t="s">
        <v>7094</v>
      </c>
      <c r="E5338" s="41" t="s">
        <v>7095</v>
      </c>
      <c r="F5338" s="42" t="s">
        <v>1548</v>
      </c>
      <c r="G5338" s="42" t="s">
        <v>10569</v>
      </c>
      <c r="H5338" s="42" t="s">
        <v>32</v>
      </c>
      <c r="I5338" s="42" t="s">
        <v>10570</v>
      </c>
      <c r="J5338" s="42" t="s">
        <v>34</v>
      </c>
      <c r="K5338" s="42" t="s">
        <v>8299</v>
      </c>
      <c r="L5338" s="37">
        <v>70</v>
      </c>
      <c r="M5338" s="43" t="s">
        <v>36</v>
      </c>
      <c r="N5338" s="43" t="str">
        <f t="shared" si="167"/>
        <v>0447</v>
      </c>
      <c r="O5338" s="84">
        <v>939.53</v>
      </c>
    </row>
    <row r="5339" spans="1:15" s="22" customFormat="1" ht="11.15" customHeight="1" x14ac:dyDescent="0.2">
      <c r="A5339" s="33" t="s">
        <v>10737</v>
      </c>
      <c r="B5339" s="34" t="str">
        <f t="shared" si="168"/>
        <v>032555</v>
      </c>
      <c r="C5339" s="35" t="s">
        <v>10738</v>
      </c>
      <c r="D5339" s="36" t="s">
        <v>7094</v>
      </c>
      <c r="E5339" s="35" t="s">
        <v>7095</v>
      </c>
      <c r="F5339" s="36" t="s">
        <v>1548</v>
      </c>
      <c r="G5339" s="36" t="s">
        <v>10569</v>
      </c>
      <c r="H5339" s="36" t="s">
        <v>32</v>
      </c>
      <c r="I5339" s="36" t="s">
        <v>10570</v>
      </c>
      <c r="J5339" s="36" t="s">
        <v>34</v>
      </c>
      <c r="K5339" s="36" t="s">
        <v>8299</v>
      </c>
      <c r="L5339" s="37">
        <v>850</v>
      </c>
      <c r="M5339" s="38" t="s">
        <v>36</v>
      </c>
      <c r="N5339" s="38" t="str">
        <f t="shared" si="167"/>
        <v>0447</v>
      </c>
      <c r="O5339" s="83">
        <v>73.959999999999994</v>
      </c>
    </row>
    <row r="5340" spans="1:15" s="22" customFormat="1" ht="11.15" customHeight="1" x14ac:dyDescent="0.2">
      <c r="A5340" s="39" t="s">
        <v>10739</v>
      </c>
      <c r="B5340" s="40" t="str">
        <f t="shared" si="168"/>
        <v>032291</v>
      </c>
      <c r="C5340" s="41" t="s">
        <v>10740</v>
      </c>
      <c r="D5340" s="42" t="s">
        <v>7094</v>
      </c>
      <c r="E5340" s="41" t="s">
        <v>7095</v>
      </c>
      <c r="F5340" s="42" t="s">
        <v>1548</v>
      </c>
      <c r="G5340" s="42" t="s">
        <v>10569</v>
      </c>
      <c r="H5340" s="42" t="s">
        <v>32</v>
      </c>
      <c r="I5340" s="42" t="s">
        <v>10570</v>
      </c>
      <c r="J5340" s="42" t="s">
        <v>34</v>
      </c>
      <c r="K5340" s="42" t="s">
        <v>8299</v>
      </c>
      <c r="L5340" s="37">
        <v>563</v>
      </c>
      <c r="M5340" s="43" t="s">
        <v>36</v>
      </c>
      <c r="N5340" s="43" t="str">
        <f t="shared" si="167"/>
        <v>0447</v>
      </c>
      <c r="O5340" s="84">
        <v>94.99</v>
      </c>
    </row>
    <row r="5341" spans="1:15" s="22" customFormat="1" ht="11.15" customHeight="1" x14ac:dyDescent="0.2">
      <c r="A5341" s="33" t="s">
        <v>10741</v>
      </c>
      <c r="B5341" s="34" t="str">
        <f t="shared" si="168"/>
        <v>032551</v>
      </c>
      <c r="C5341" s="35" t="s">
        <v>10742</v>
      </c>
      <c r="D5341" s="36" t="s">
        <v>7094</v>
      </c>
      <c r="E5341" s="35" t="s">
        <v>7095</v>
      </c>
      <c r="F5341" s="36" t="s">
        <v>1548</v>
      </c>
      <c r="G5341" s="36" t="s">
        <v>10569</v>
      </c>
      <c r="H5341" s="36" t="s">
        <v>32</v>
      </c>
      <c r="I5341" s="36" t="s">
        <v>10570</v>
      </c>
      <c r="J5341" s="36" t="s">
        <v>34</v>
      </c>
      <c r="K5341" s="36" t="s">
        <v>8299</v>
      </c>
      <c r="L5341" s="37">
        <v>362</v>
      </c>
      <c r="M5341" s="38" t="s">
        <v>36</v>
      </c>
      <c r="N5341" s="38" t="str">
        <f t="shared" si="167"/>
        <v>0447</v>
      </c>
      <c r="O5341" s="83">
        <v>120.19</v>
      </c>
    </row>
    <row r="5342" spans="1:15" s="22" customFormat="1" ht="11.15" customHeight="1" x14ac:dyDescent="0.2">
      <c r="A5342" s="39" t="s">
        <v>10743</v>
      </c>
      <c r="B5342" s="40" t="str">
        <f t="shared" si="168"/>
        <v>032290</v>
      </c>
      <c r="C5342" s="41" t="s">
        <v>10744</v>
      </c>
      <c r="D5342" s="42" t="s">
        <v>7094</v>
      </c>
      <c r="E5342" s="41" t="s">
        <v>7095</v>
      </c>
      <c r="F5342" s="42" t="s">
        <v>1548</v>
      </c>
      <c r="G5342" s="42" t="s">
        <v>10569</v>
      </c>
      <c r="H5342" s="42" t="s">
        <v>32</v>
      </c>
      <c r="I5342" s="42" t="s">
        <v>10570</v>
      </c>
      <c r="J5342" s="42" t="s">
        <v>34</v>
      </c>
      <c r="K5342" s="42" t="s">
        <v>8299</v>
      </c>
      <c r="L5342" s="37">
        <v>525</v>
      </c>
      <c r="M5342" s="43" t="s">
        <v>36</v>
      </c>
      <c r="N5342" s="43" t="str">
        <f t="shared" si="167"/>
        <v>0447</v>
      </c>
      <c r="O5342" s="84">
        <v>83.01</v>
      </c>
    </row>
    <row r="5343" spans="1:15" s="22" customFormat="1" ht="11.15" customHeight="1" x14ac:dyDescent="0.2">
      <c r="A5343" s="33" t="s">
        <v>10745</v>
      </c>
      <c r="B5343" s="34" t="str">
        <f t="shared" si="168"/>
        <v>032287</v>
      </c>
      <c r="C5343" s="35" t="s">
        <v>10746</v>
      </c>
      <c r="D5343" s="36" t="s">
        <v>7094</v>
      </c>
      <c r="E5343" s="35" t="s">
        <v>7095</v>
      </c>
      <c r="F5343" s="36" t="s">
        <v>1548</v>
      </c>
      <c r="G5343" s="36" t="s">
        <v>10569</v>
      </c>
      <c r="H5343" s="36" t="s">
        <v>32</v>
      </c>
      <c r="I5343" s="36" t="s">
        <v>10570</v>
      </c>
      <c r="J5343" s="36" t="s">
        <v>34</v>
      </c>
      <c r="K5343" s="36" t="s">
        <v>8299</v>
      </c>
      <c r="L5343" s="37">
        <v>699</v>
      </c>
      <c r="M5343" s="38" t="s">
        <v>36</v>
      </c>
      <c r="N5343" s="38" t="str">
        <f t="shared" si="167"/>
        <v>0447</v>
      </c>
      <c r="O5343" s="83">
        <v>44.29</v>
      </c>
    </row>
    <row r="5344" spans="1:15" s="22" customFormat="1" ht="11.15" customHeight="1" x14ac:dyDescent="0.2">
      <c r="A5344" s="39" t="s">
        <v>10747</v>
      </c>
      <c r="B5344" s="40" t="str">
        <f t="shared" si="168"/>
        <v>032466</v>
      </c>
      <c r="C5344" s="41" t="s">
        <v>10748</v>
      </c>
      <c r="D5344" s="42" t="s">
        <v>7094</v>
      </c>
      <c r="E5344" s="41" t="s">
        <v>7095</v>
      </c>
      <c r="F5344" s="42" t="s">
        <v>1548</v>
      </c>
      <c r="G5344" s="42" t="s">
        <v>10569</v>
      </c>
      <c r="H5344" s="42" t="s">
        <v>32</v>
      </c>
      <c r="I5344" s="42" t="s">
        <v>10570</v>
      </c>
      <c r="J5344" s="42" t="s">
        <v>34</v>
      </c>
      <c r="K5344" s="42" t="s">
        <v>8299</v>
      </c>
      <c r="L5344" s="37">
        <v>110</v>
      </c>
      <c r="M5344" s="43" t="s">
        <v>36</v>
      </c>
      <c r="N5344" s="43" t="str">
        <f t="shared" si="167"/>
        <v>0447</v>
      </c>
      <c r="O5344" s="84">
        <v>282.26</v>
      </c>
    </row>
    <row r="5345" spans="1:15" s="22" customFormat="1" ht="11.15" customHeight="1" x14ac:dyDescent="0.2">
      <c r="A5345" s="33" t="s">
        <v>10749</v>
      </c>
      <c r="B5345" s="34" t="str">
        <f t="shared" si="168"/>
        <v>032461</v>
      </c>
      <c r="C5345" s="35" t="s">
        <v>10750</v>
      </c>
      <c r="D5345" s="36" t="s">
        <v>7094</v>
      </c>
      <c r="E5345" s="35" t="s">
        <v>7095</v>
      </c>
      <c r="F5345" s="36" t="s">
        <v>1548</v>
      </c>
      <c r="G5345" s="36" t="s">
        <v>10569</v>
      </c>
      <c r="H5345" s="36" t="s">
        <v>32</v>
      </c>
      <c r="I5345" s="36" t="s">
        <v>10570</v>
      </c>
      <c r="J5345" s="36" t="s">
        <v>34</v>
      </c>
      <c r="K5345" s="36" t="s">
        <v>8299</v>
      </c>
      <c r="L5345" s="37">
        <v>243</v>
      </c>
      <c r="M5345" s="38" t="s">
        <v>36</v>
      </c>
      <c r="N5345" s="38" t="str">
        <f t="shared" si="167"/>
        <v>0447</v>
      </c>
      <c r="O5345" s="83">
        <v>113.74</v>
      </c>
    </row>
    <row r="5346" spans="1:15" s="22" customFormat="1" ht="11.15" customHeight="1" x14ac:dyDescent="0.2">
      <c r="A5346" s="39" t="s">
        <v>10751</v>
      </c>
      <c r="B5346" s="40" t="str">
        <f t="shared" si="168"/>
        <v>032473</v>
      </c>
      <c r="C5346" s="41" t="s">
        <v>10752</v>
      </c>
      <c r="D5346" s="42" t="s">
        <v>7094</v>
      </c>
      <c r="E5346" s="41" t="s">
        <v>7095</v>
      </c>
      <c r="F5346" s="42" t="s">
        <v>1548</v>
      </c>
      <c r="G5346" s="42" t="s">
        <v>10569</v>
      </c>
      <c r="H5346" s="42" t="s">
        <v>32</v>
      </c>
      <c r="I5346" s="42" t="s">
        <v>10570</v>
      </c>
      <c r="J5346" s="42" t="s">
        <v>34</v>
      </c>
      <c r="K5346" s="42" t="s">
        <v>8299</v>
      </c>
      <c r="L5346" s="37">
        <v>482</v>
      </c>
      <c r="M5346" s="43" t="s">
        <v>36</v>
      </c>
      <c r="N5346" s="43" t="str">
        <f t="shared" si="167"/>
        <v>0447</v>
      </c>
      <c r="O5346" s="84">
        <v>49.85</v>
      </c>
    </row>
    <row r="5347" spans="1:15" s="22" customFormat="1" ht="11.15" customHeight="1" x14ac:dyDescent="0.2">
      <c r="A5347" s="33" t="s">
        <v>10753</v>
      </c>
      <c r="B5347" s="34" t="str">
        <f t="shared" si="168"/>
        <v>032478</v>
      </c>
      <c r="C5347" s="35" t="s">
        <v>10754</v>
      </c>
      <c r="D5347" s="36" t="s">
        <v>7094</v>
      </c>
      <c r="E5347" s="35" t="s">
        <v>7095</v>
      </c>
      <c r="F5347" s="36" t="s">
        <v>1548</v>
      </c>
      <c r="G5347" s="36" t="s">
        <v>10569</v>
      </c>
      <c r="H5347" s="36" t="s">
        <v>32</v>
      </c>
      <c r="I5347" s="36" t="s">
        <v>10570</v>
      </c>
      <c r="J5347" s="36" t="s">
        <v>34</v>
      </c>
      <c r="K5347" s="36" t="s">
        <v>8299</v>
      </c>
      <c r="L5347" s="37">
        <v>70</v>
      </c>
      <c r="M5347" s="38" t="s">
        <v>36</v>
      </c>
      <c r="N5347" s="38" t="str">
        <f t="shared" si="167"/>
        <v>0447</v>
      </c>
      <c r="O5347" s="83">
        <v>132.80000000000001</v>
      </c>
    </row>
    <row r="5348" spans="1:15" s="22" customFormat="1" ht="11.15" customHeight="1" x14ac:dyDescent="0.2">
      <c r="A5348" s="39" t="s">
        <v>10755</v>
      </c>
      <c r="B5348" s="40" t="str">
        <f t="shared" si="168"/>
        <v>032515</v>
      </c>
      <c r="C5348" s="41" t="s">
        <v>10756</v>
      </c>
      <c r="D5348" s="42" t="s">
        <v>7094</v>
      </c>
      <c r="E5348" s="41" t="s">
        <v>7095</v>
      </c>
      <c r="F5348" s="42" t="s">
        <v>1548</v>
      </c>
      <c r="G5348" s="42" t="s">
        <v>10569</v>
      </c>
      <c r="H5348" s="42" t="s">
        <v>32</v>
      </c>
      <c r="I5348" s="42" t="s">
        <v>10570</v>
      </c>
      <c r="J5348" s="42" t="s">
        <v>34</v>
      </c>
      <c r="K5348" s="42" t="s">
        <v>8299</v>
      </c>
      <c r="L5348" s="37">
        <v>35</v>
      </c>
      <c r="M5348" s="43" t="s">
        <v>36</v>
      </c>
      <c r="N5348" s="43" t="str">
        <f t="shared" si="167"/>
        <v>0447</v>
      </c>
      <c r="O5348" s="84">
        <v>112.75</v>
      </c>
    </row>
    <row r="5349" spans="1:15" s="22" customFormat="1" ht="11.15" customHeight="1" x14ac:dyDescent="0.2">
      <c r="A5349" s="33" t="s">
        <v>10757</v>
      </c>
      <c r="B5349" s="34" t="str">
        <f t="shared" si="168"/>
        <v>032668</v>
      </c>
      <c r="C5349" s="35" t="s">
        <v>10758</v>
      </c>
      <c r="D5349" s="36" t="s">
        <v>7094</v>
      </c>
      <c r="E5349" s="35" t="s">
        <v>7095</v>
      </c>
      <c r="F5349" s="36" t="s">
        <v>1548</v>
      </c>
      <c r="G5349" s="36" t="s">
        <v>10759</v>
      </c>
      <c r="H5349" s="36" t="s">
        <v>32</v>
      </c>
      <c r="I5349" s="36" t="s">
        <v>10760</v>
      </c>
      <c r="J5349" s="36" t="s">
        <v>34</v>
      </c>
      <c r="K5349" s="36" t="s">
        <v>8299</v>
      </c>
      <c r="L5349" s="37">
        <v>6532</v>
      </c>
      <c r="M5349" s="38" t="s">
        <v>36</v>
      </c>
      <c r="N5349" s="38" t="str">
        <f t="shared" si="167"/>
        <v>0505</v>
      </c>
      <c r="O5349" s="83">
        <v>859.25</v>
      </c>
    </row>
    <row r="5350" spans="1:15" s="22" customFormat="1" ht="11.15" customHeight="1" x14ac:dyDescent="0.2">
      <c r="A5350" s="39" t="s">
        <v>10761</v>
      </c>
      <c r="B5350" s="40" t="str">
        <f t="shared" si="168"/>
        <v>032667</v>
      </c>
      <c r="C5350" s="41" t="s">
        <v>10762</v>
      </c>
      <c r="D5350" s="42" t="s">
        <v>7094</v>
      </c>
      <c r="E5350" s="41" t="s">
        <v>7095</v>
      </c>
      <c r="F5350" s="42" t="s">
        <v>1548</v>
      </c>
      <c r="G5350" s="42" t="s">
        <v>10759</v>
      </c>
      <c r="H5350" s="42" t="s">
        <v>32</v>
      </c>
      <c r="I5350" s="42" t="s">
        <v>10760</v>
      </c>
      <c r="J5350" s="42" t="s">
        <v>34</v>
      </c>
      <c r="K5350" s="42" t="s">
        <v>8299</v>
      </c>
      <c r="L5350" s="37">
        <v>10290</v>
      </c>
      <c r="M5350" s="43" t="s">
        <v>36</v>
      </c>
      <c r="N5350" s="43" t="str">
        <f t="shared" si="167"/>
        <v>0505</v>
      </c>
      <c r="O5350" s="84">
        <v>383.25</v>
      </c>
    </row>
    <row r="5351" spans="1:15" s="22" customFormat="1" ht="11.15" customHeight="1" x14ac:dyDescent="0.2">
      <c r="A5351" s="33" t="s">
        <v>10763</v>
      </c>
      <c r="B5351" s="34" t="str">
        <f t="shared" si="168"/>
        <v>032665</v>
      </c>
      <c r="C5351" s="35" t="s">
        <v>10764</v>
      </c>
      <c r="D5351" s="36" t="s">
        <v>7094</v>
      </c>
      <c r="E5351" s="35" t="s">
        <v>7095</v>
      </c>
      <c r="F5351" s="36" t="s">
        <v>1548</v>
      </c>
      <c r="G5351" s="36" t="s">
        <v>10759</v>
      </c>
      <c r="H5351" s="36" t="s">
        <v>32</v>
      </c>
      <c r="I5351" s="36" t="s">
        <v>10760</v>
      </c>
      <c r="J5351" s="36" t="s">
        <v>34</v>
      </c>
      <c r="K5351" s="36" t="s">
        <v>8299</v>
      </c>
      <c r="L5351" s="37">
        <v>9267</v>
      </c>
      <c r="M5351" s="38" t="s">
        <v>36</v>
      </c>
      <c r="N5351" s="38" t="str">
        <f t="shared" si="167"/>
        <v>0505</v>
      </c>
      <c r="O5351" s="83">
        <v>303.31</v>
      </c>
    </row>
    <row r="5352" spans="1:15" s="22" customFormat="1" ht="11.15" customHeight="1" x14ac:dyDescent="0.2">
      <c r="A5352" s="39" t="s">
        <v>10765</v>
      </c>
      <c r="B5352" s="40" t="str">
        <f t="shared" si="168"/>
        <v>032666</v>
      </c>
      <c r="C5352" s="41" t="s">
        <v>10766</v>
      </c>
      <c r="D5352" s="42" t="s">
        <v>7094</v>
      </c>
      <c r="E5352" s="41" t="s">
        <v>7095</v>
      </c>
      <c r="F5352" s="42" t="s">
        <v>1548</v>
      </c>
      <c r="G5352" s="42" t="s">
        <v>10759</v>
      </c>
      <c r="H5352" s="42" t="s">
        <v>32</v>
      </c>
      <c r="I5352" s="42" t="s">
        <v>10760</v>
      </c>
      <c r="J5352" s="42" t="s">
        <v>34</v>
      </c>
      <c r="K5352" s="42" t="s">
        <v>8299</v>
      </c>
      <c r="L5352" s="37">
        <v>4475</v>
      </c>
      <c r="M5352" s="43" t="s">
        <v>36</v>
      </c>
      <c r="N5352" s="43" t="str">
        <f t="shared" si="167"/>
        <v>0505</v>
      </c>
      <c r="O5352" s="84">
        <v>254.04</v>
      </c>
    </row>
    <row r="5353" spans="1:15" s="22" customFormat="1" ht="11.15" customHeight="1" x14ac:dyDescent="0.2">
      <c r="A5353" s="33" t="s">
        <v>10767</v>
      </c>
      <c r="B5353" s="34" t="str">
        <f t="shared" si="168"/>
        <v>032442</v>
      </c>
      <c r="C5353" s="35" t="s">
        <v>10768</v>
      </c>
      <c r="D5353" s="36" t="s">
        <v>7094</v>
      </c>
      <c r="E5353" s="35" t="s">
        <v>7095</v>
      </c>
      <c r="F5353" s="36" t="s">
        <v>1548</v>
      </c>
      <c r="G5353" s="36" t="s">
        <v>10759</v>
      </c>
      <c r="H5353" s="36" t="s">
        <v>32</v>
      </c>
      <c r="I5353" s="36" t="s">
        <v>10760</v>
      </c>
      <c r="J5353" s="36" t="s">
        <v>34</v>
      </c>
      <c r="K5353" s="36" t="s">
        <v>35</v>
      </c>
      <c r="L5353" s="37">
        <v>24</v>
      </c>
      <c r="M5353" s="38" t="s">
        <v>36</v>
      </c>
      <c r="N5353" s="38" t="str">
        <f t="shared" si="167"/>
        <v>0505</v>
      </c>
      <c r="O5353" s="83">
        <v>45628.35</v>
      </c>
    </row>
    <row r="5354" spans="1:15" s="22" customFormat="1" ht="11.15" customHeight="1" x14ac:dyDescent="0.2">
      <c r="A5354" s="39" t="s">
        <v>10769</v>
      </c>
      <c r="B5354" s="40" t="str">
        <f t="shared" si="168"/>
        <v>032401</v>
      </c>
      <c r="C5354" s="41" t="s">
        <v>10770</v>
      </c>
      <c r="D5354" s="42" t="s">
        <v>7094</v>
      </c>
      <c r="E5354" s="41" t="s">
        <v>7095</v>
      </c>
      <c r="F5354" s="42" t="s">
        <v>1548</v>
      </c>
      <c r="G5354" s="42" t="s">
        <v>10759</v>
      </c>
      <c r="H5354" s="42" t="s">
        <v>32</v>
      </c>
      <c r="I5354" s="42" t="s">
        <v>10760</v>
      </c>
      <c r="J5354" s="42" t="s">
        <v>34</v>
      </c>
      <c r="K5354" s="42" t="s">
        <v>35</v>
      </c>
      <c r="L5354" s="37">
        <v>1</v>
      </c>
      <c r="M5354" s="43" t="s">
        <v>36</v>
      </c>
      <c r="N5354" s="43" t="str">
        <f t="shared" si="167"/>
        <v>0505</v>
      </c>
      <c r="O5354" s="84">
        <v>53706.09</v>
      </c>
    </row>
    <row r="5355" spans="1:15" s="22" customFormat="1" ht="11.15" customHeight="1" x14ac:dyDescent="0.2">
      <c r="A5355" s="33" t="s">
        <v>10771</v>
      </c>
      <c r="B5355" s="34" t="str">
        <f t="shared" si="168"/>
        <v>004210</v>
      </c>
      <c r="C5355" s="35" t="s">
        <v>10772</v>
      </c>
      <c r="D5355" s="36" t="s">
        <v>6898</v>
      </c>
      <c r="E5355" s="35" t="s">
        <v>6899</v>
      </c>
      <c r="F5355" s="36" t="s">
        <v>1548</v>
      </c>
      <c r="G5355" s="36" t="s">
        <v>10773</v>
      </c>
      <c r="H5355" s="36" t="s">
        <v>43</v>
      </c>
      <c r="I5355" s="36" t="s">
        <v>10774</v>
      </c>
      <c r="J5355" s="36" t="s">
        <v>34</v>
      </c>
      <c r="K5355" s="36" t="s">
        <v>35</v>
      </c>
      <c r="L5355" s="37">
        <v>7</v>
      </c>
      <c r="M5355" s="38" t="s">
        <v>36</v>
      </c>
      <c r="N5355" s="38" t="str">
        <f t="shared" si="167"/>
        <v>0911</v>
      </c>
      <c r="O5355" s="83">
        <v>72637.17</v>
      </c>
    </row>
    <row r="5356" spans="1:15" s="22" customFormat="1" ht="11.15" customHeight="1" x14ac:dyDescent="0.2">
      <c r="A5356" s="39" t="s">
        <v>10775</v>
      </c>
      <c r="B5356" s="40" t="str">
        <f t="shared" si="168"/>
        <v>043101</v>
      </c>
      <c r="C5356" s="41" t="s">
        <v>10776</v>
      </c>
      <c r="D5356" s="42" t="s">
        <v>6898</v>
      </c>
      <c r="E5356" s="41" t="s">
        <v>6899</v>
      </c>
      <c r="F5356" s="42" t="s">
        <v>1548</v>
      </c>
      <c r="G5356" s="42" t="s">
        <v>10773</v>
      </c>
      <c r="H5356" s="42" t="s">
        <v>43</v>
      </c>
      <c r="I5356" s="42" t="s">
        <v>10774</v>
      </c>
      <c r="J5356" s="42" t="s">
        <v>34</v>
      </c>
      <c r="K5356" s="42" t="s">
        <v>35</v>
      </c>
      <c r="L5356" s="37">
        <v>9</v>
      </c>
      <c r="M5356" s="43" t="s">
        <v>36</v>
      </c>
      <c r="N5356" s="43" t="str">
        <f t="shared" si="167"/>
        <v>0911</v>
      </c>
      <c r="O5356" s="84">
        <v>6472.93</v>
      </c>
    </row>
    <row r="5357" spans="1:15" s="22" customFormat="1" ht="11.15" customHeight="1" x14ac:dyDescent="0.2">
      <c r="A5357" s="33" t="s">
        <v>10777</v>
      </c>
      <c r="B5357" s="34" t="str">
        <f t="shared" si="168"/>
        <v>039864</v>
      </c>
      <c r="C5357" s="35" t="s">
        <v>10778</v>
      </c>
      <c r="D5357" s="36" t="s">
        <v>7094</v>
      </c>
      <c r="E5357" s="35" t="s">
        <v>7095</v>
      </c>
      <c r="F5357" s="36" t="s">
        <v>1548</v>
      </c>
      <c r="G5357" s="36" t="s">
        <v>10779</v>
      </c>
      <c r="H5357" s="36" t="s">
        <v>32</v>
      </c>
      <c r="I5357" s="36" t="s">
        <v>10780</v>
      </c>
      <c r="J5357" s="36" t="s">
        <v>34</v>
      </c>
      <c r="K5357" s="36" t="s">
        <v>35</v>
      </c>
      <c r="L5357" s="37">
        <v>265</v>
      </c>
      <c r="M5357" s="38" t="s">
        <v>36</v>
      </c>
      <c r="N5357" s="38" t="str">
        <f t="shared" si="167"/>
        <v>0491</v>
      </c>
      <c r="O5357" s="83">
        <v>1869.4</v>
      </c>
    </row>
    <row r="5358" spans="1:15" s="22" customFormat="1" ht="11.15" customHeight="1" x14ac:dyDescent="0.2">
      <c r="A5358" s="39" t="s">
        <v>10781</v>
      </c>
      <c r="B5358" s="40" t="str">
        <f t="shared" si="168"/>
        <v>039861</v>
      </c>
      <c r="C5358" s="41" t="s">
        <v>10782</v>
      </c>
      <c r="D5358" s="42" t="s">
        <v>7094</v>
      </c>
      <c r="E5358" s="41" t="s">
        <v>7095</v>
      </c>
      <c r="F5358" s="42" t="s">
        <v>1548</v>
      </c>
      <c r="G5358" s="42" t="s">
        <v>10779</v>
      </c>
      <c r="H5358" s="42" t="s">
        <v>32</v>
      </c>
      <c r="I5358" s="42" t="s">
        <v>10780</v>
      </c>
      <c r="J5358" s="42" t="s">
        <v>34</v>
      </c>
      <c r="K5358" s="42" t="s">
        <v>35</v>
      </c>
      <c r="L5358" s="37">
        <v>196</v>
      </c>
      <c r="M5358" s="43" t="s">
        <v>36</v>
      </c>
      <c r="N5358" s="43" t="str">
        <f t="shared" si="167"/>
        <v>0491</v>
      </c>
      <c r="O5358" s="84">
        <v>1196.4100000000001</v>
      </c>
    </row>
    <row r="5359" spans="1:15" s="22" customFormat="1" ht="11.15" customHeight="1" x14ac:dyDescent="0.2">
      <c r="A5359" s="33" t="s">
        <v>10783</v>
      </c>
      <c r="B5359" s="34" t="str">
        <f t="shared" si="168"/>
        <v>039873</v>
      </c>
      <c r="C5359" s="35" t="s">
        <v>10784</v>
      </c>
      <c r="D5359" s="36" t="s">
        <v>7094</v>
      </c>
      <c r="E5359" s="35" t="s">
        <v>7095</v>
      </c>
      <c r="F5359" s="36" t="s">
        <v>1548</v>
      </c>
      <c r="G5359" s="36" t="s">
        <v>10779</v>
      </c>
      <c r="H5359" s="36" t="s">
        <v>32</v>
      </c>
      <c r="I5359" s="36" t="s">
        <v>10780</v>
      </c>
      <c r="J5359" s="36" t="s">
        <v>34</v>
      </c>
      <c r="K5359" s="36" t="s">
        <v>35</v>
      </c>
      <c r="L5359" s="37">
        <v>214</v>
      </c>
      <c r="M5359" s="38" t="s">
        <v>36</v>
      </c>
      <c r="N5359" s="38" t="str">
        <f t="shared" si="167"/>
        <v>0491</v>
      </c>
      <c r="O5359" s="83">
        <v>1327.28</v>
      </c>
    </row>
    <row r="5360" spans="1:15" s="22" customFormat="1" ht="11.15" customHeight="1" x14ac:dyDescent="0.2">
      <c r="A5360" s="39" t="s">
        <v>10785</v>
      </c>
      <c r="B5360" s="40" t="str">
        <f t="shared" si="168"/>
        <v>090989</v>
      </c>
      <c r="C5360" s="41" t="s">
        <v>10786</v>
      </c>
      <c r="D5360" s="42" t="s">
        <v>7094</v>
      </c>
      <c r="E5360" s="41" t="s">
        <v>7095</v>
      </c>
      <c r="F5360" s="42" t="s">
        <v>1548</v>
      </c>
      <c r="G5360" s="42" t="s">
        <v>10779</v>
      </c>
      <c r="H5360" s="42" t="s">
        <v>32</v>
      </c>
      <c r="I5360" s="42" t="s">
        <v>10780</v>
      </c>
      <c r="J5360" s="42" t="s">
        <v>34</v>
      </c>
      <c r="K5360" s="42" t="s">
        <v>35</v>
      </c>
      <c r="L5360" s="37">
        <v>92</v>
      </c>
      <c r="M5360" s="43" t="s">
        <v>36</v>
      </c>
      <c r="N5360" s="43" t="str">
        <f t="shared" si="167"/>
        <v>0491</v>
      </c>
      <c r="O5360" s="84">
        <v>1318.65</v>
      </c>
    </row>
    <row r="5361" spans="1:15" s="22" customFormat="1" ht="11.15" customHeight="1" x14ac:dyDescent="0.2">
      <c r="A5361" s="33" t="s">
        <v>10787</v>
      </c>
      <c r="B5361" s="34" t="str">
        <f t="shared" si="168"/>
        <v>090983</v>
      </c>
      <c r="C5361" s="35" t="s">
        <v>10788</v>
      </c>
      <c r="D5361" s="36" t="s">
        <v>7094</v>
      </c>
      <c r="E5361" s="35" t="s">
        <v>7095</v>
      </c>
      <c r="F5361" s="36" t="s">
        <v>1548</v>
      </c>
      <c r="G5361" s="36" t="s">
        <v>10779</v>
      </c>
      <c r="H5361" s="36" t="s">
        <v>32</v>
      </c>
      <c r="I5361" s="36" t="s">
        <v>10780</v>
      </c>
      <c r="J5361" s="36" t="s">
        <v>34</v>
      </c>
      <c r="K5361" s="36" t="s">
        <v>35</v>
      </c>
      <c r="L5361" s="37">
        <v>106</v>
      </c>
      <c r="M5361" s="38" t="s">
        <v>36</v>
      </c>
      <c r="N5361" s="38" t="str">
        <f t="shared" si="167"/>
        <v>0491</v>
      </c>
      <c r="O5361" s="83">
        <v>857.12</v>
      </c>
    </row>
    <row r="5362" spans="1:15" s="22" customFormat="1" ht="11.15" customHeight="1" x14ac:dyDescent="0.2">
      <c r="A5362" s="39" t="s">
        <v>10789</v>
      </c>
      <c r="B5362" s="40" t="str">
        <f t="shared" si="168"/>
        <v>090984</v>
      </c>
      <c r="C5362" s="41" t="s">
        <v>10790</v>
      </c>
      <c r="D5362" s="42" t="s">
        <v>7094</v>
      </c>
      <c r="E5362" s="41" t="s">
        <v>7095</v>
      </c>
      <c r="F5362" s="42" t="s">
        <v>1548</v>
      </c>
      <c r="G5362" s="42" t="s">
        <v>10779</v>
      </c>
      <c r="H5362" s="42" t="s">
        <v>32</v>
      </c>
      <c r="I5362" s="42" t="s">
        <v>10780</v>
      </c>
      <c r="J5362" s="42" t="s">
        <v>34</v>
      </c>
      <c r="K5362" s="42" t="s">
        <v>35</v>
      </c>
      <c r="L5362" s="37">
        <v>76</v>
      </c>
      <c r="M5362" s="43" t="s">
        <v>36</v>
      </c>
      <c r="N5362" s="43" t="str">
        <f t="shared" si="167"/>
        <v>0491</v>
      </c>
      <c r="O5362" s="84">
        <v>949.43</v>
      </c>
    </row>
    <row r="5363" spans="1:15" s="22" customFormat="1" ht="11.15" customHeight="1" x14ac:dyDescent="0.2">
      <c r="A5363" s="33" t="s">
        <v>10791</v>
      </c>
      <c r="B5363" s="34" t="str">
        <f t="shared" si="168"/>
        <v>090982</v>
      </c>
      <c r="C5363" s="35" t="s">
        <v>10792</v>
      </c>
      <c r="D5363" s="36" t="s">
        <v>7094</v>
      </c>
      <c r="E5363" s="35" t="s">
        <v>7095</v>
      </c>
      <c r="F5363" s="36" t="s">
        <v>1548</v>
      </c>
      <c r="G5363" s="36" t="s">
        <v>10779</v>
      </c>
      <c r="H5363" s="36" t="s">
        <v>32</v>
      </c>
      <c r="I5363" s="36" t="s">
        <v>10780</v>
      </c>
      <c r="J5363" s="36" t="s">
        <v>34</v>
      </c>
      <c r="K5363" s="36" t="s">
        <v>35</v>
      </c>
      <c r="L5363" s="37">
        <v>76</v>
      </c>
      <c r="M5363" s="38" t="s">
        <v>36</v>
      </c>
      <c r="N5363" s="38" t="str">
        <f t="shared" si="167"/>
        <v>0491</v>
      </c>
      <c r="O5363" s="83">
        <v>725.25</v>
      </c>
    </row>
    <row r="5364" spans="1:15" s="22" customFormat="1" ht="11.15" customHeight="1" x14ac:dyDescent="0.2">
      <c r="A5364" s="39" t="s">
        <v>10793</v>
      </c>
      <c r="B5364" s="40" t="str">
        <f t="shared" si="168"/>
        <v>090991</v>
      </c>
      <c r="C5364" s="41" t="s">
        <v>10794</v>
      </c>
      <c r="D5364" s="42" t="s">
        <v>7094</v>
      </c>
      <c r="E5364" s="41" t="s">
        <v>7095</v>
      </c>
      <c r="F5364" s="42" t="s">
        <v>1548</v>
      </c>
      <c r="G5364" s="42" t="s">
        <v>10779</v>
      </c>
      <c r="H5364" s="42" t="s">
        <v>32</v>
      </c>
      <c r="I5364" s="42" t="s">
        <v>10780</v>
      </c>
      <c r="J5364" s="42" t="s">
        <v>34</v>
      </c>
      <c r="K5364" s="42" t="s">
        <v>35</v>
      </c>
      <c r="L5364" s="37">
        <v>49</v>
      </c>
      <c r="M5364" s="43" t="s">
        <v>36</v>
      </c>
      <c r="N5364" s="43" t="str">
        <f t="shared" si="167"/>
        <v>0491</v>
      </c>
      <c r="O5364" s="84">
        <v>936.24</v>
      </c>
    </row>
    <row r="5365" spans="1:15" s="22" customFormat="1" ht="11.15" customHeight="1" x14ac:dyDescent="0.2">
      <c r="A5365" s="33" t="s">
        <v>10795</v>
      </c>
      <c r="B5365" s="34" t="str">
        <f t="shared" si="168"/>
        <v>090986</v>
      </c>
      <c r="C5365" s="35" t="s">
        <v>10796</v>
      </c>
      <c r="D5365" s="36" t="s">
        <v>7094</v>
      </c>
      <c r="E5365" s="35" t="s">
        <v>7095</v>
      </c>
      <c r="F5365" s="36" t="s">
        <v>1548</v>
      </c>
      <c r="G5365" s="36" t="s">
        <v>10779</v>
      </c>
      <c r="H5365" s="36" t="s">
        <v>32</v>
      </c>
      <c r="I5365" s="36" t="s">
        <v>10780</v>
      </c>
      <c r="J5365" s="36" t="s">
        <v>34</v>
      </c>
      <c r="K5365" s="36" t="s">
        <v>35</v>
      </c>
      <c r="L5365" s="37">
        <v>59</v>
      </c>
      <c r="M5365" s="38" t="s">
        <v>36</v>
      </c>
      <c r="N5365" s="38" t="str">
        <f t="shared" si="167"/>
        <v>0491</v>
      </c>
      <c r="O5365" s="83">
        <v>843.93</v>
      </c>
    </row>
    <row r="5366" spans="1:15" s="22" customFormat="1" ht="11.15" customHeight="1" x14ac:dyDescent="0.2">
      <c r="A5366" s="39" t="s">
        <v>10797</v>
      </c>
      <c r="B5366" s="40" t="str">
        <f t="shared" si="168"/>
        <v>039851</v>
      </c>
      <c r="C5366" s="41" t="s">
        <v>10798</v>
      </c>
      <c r="D5366" s="42" t="s">
        <v>7094</v>
      </c>
      <c r="E5366" s="41" t="s">
        <v>7095</v>
      </c>
      <c r="F5366" s="42" t="s">
        <v>1548</v>
      </c>
      <c r="G5366" s="42" t="s">
        <v>10779</v>
      </c>
      <c r="H5366" s="42" t="s">
        <v>32</v>
      </c>
      <c r="I5366" s="42" t="s">
        <v>10780</v>
      </c>
      <c r="J5366" s="42" t="s">
        <v>34</v>
      </c>
      <c r="K5366" s="42" t="s">
        <v>35</v>
      </c>
      <c r="L5366" s="37">
        <v>56</v>
      </c>
      <c r="M5366" s="43" t="s">
        <v>36</v>
      </c>
      <c r="N5366" s="43" t="str">
        <f t="shared" si="167"/>
        <v>0491</v>
      </c>
      <c r="O5366" s="84">
        <v>1028.17</v>
      </c>
    </row>
    <row r="5367" spans="1:15" s="22" customFormat="1" ht="11.15" customHeight="1" x14ac:dyDescent="0.2">
      <c r="A5367" s="33" t="s">
        <v>10799</v>
      </c>
      <c r="B5367" s="34" t="str">
        <f t="shared" si="168"/>
        <v>039852</v>
      </c>
      <c r="C5367" s="35" t="s">
        <v>10800</v>
      </c>
      <c r="D5367" s="36" t="s">
        <v>7094</v>
      </c>
      <c r="E5367" s="35" t="s">
        <v>7095</v>
      </c>
      <c r="F5367" s="36" t="s">
        <v>1548</v>
      </c>
      <c r="G5367" s="36" t="s">
        <v>10779</v>
      </c>
      <c r="H5367" s="36" t="s">
        <v>32</v>
      </c>
      <c r="I5367" s="36" t="s">
        <v>10780</v>
      </c>
      <c r="J5367" s="36" t="s">
        <v>34</v>
      </c>
      <c r="K5367" s="36" t="s">
        <v>35</v>
      </c>
      <c r="L5367" s="37">
        <v>28</v>
      </c>
      <c r="M5367" s="38" t="s">
        <v>36</v>
      </c>
      <c r="N5367" s="38" t="str">
        <f t="shared" si="167"/>
        <v>0491</v>
      </c>
      <c r="O5367" s="83">
        <v>1215.1099999999999</v>
      </c>
    </row>
    <row r="5368" spans="1:15" s="22" customFormat="1" ht="11.15" customHeight="1" x14ac:dyDescent="0.2">
      <c r="A5368" s="39" t="s">
        <v>10801</v>
      </c>
      <c r="B5368" s="40" t="str">
        <f t="shared" si="168"/>
        <v>039853</v>
      </c>
      <c r="C5368" s="41" t="s">
        <v>10802</v>
      </c>
      <c r="D5368" s="42" t="s">
        <v>7094</v>
      </c>
      <c r="E5368" s="41" t="s">
        <v>7095</v>
      </c>
      <c r="F5368" s="42" t="s">
        <v>1548</v>
      </c>
      <c r="G5368" s="42" t="s">
        <v>10779</v>
      </c>
      <c r="H5368" s="42" t="s">
        <v>32</v>
      </c>
      <c r="I5368" s="42" t="s">
        <v>10780</v>
      </c>
      <c r="J5368" s="42" t="s">
        <v>34</v>
      </c>
      <c r="K5368" s="42" t="s">
        <v>35</v>
      </c>
      <c r="L5368" s="37">
        <v>18</v>
      </c>
      <c r="M5368" s="43" t="s">
        <v>36</v>
      </c>
      <c r="N5368" s="43" t="str">
        <f t="shared" si="167"/>
        <v>0491</v>
      </c>
      <c r="O5368" s="84">
        <v>1345.97</v>
      </c>
    </row>
    <row r="5369" spans="1:15" s="22" customFormat="1" ht="11.15" customHeight="1" x14ac:dyDescent="0.2">
      <c r="A5369" s="33" t="s">
        <v>10803</v>
      </c>
      <c r="B5369" s="34" t="str">
        <f t="shared" si="168"/>
        <v>039872</v>
      </c>
      <c r="C5369" s="35" t="s">
        <v>10804</v>
      </c>
      <c r="D5369" s="36" t="s">
        <v>7094</v>
      </c>
      <c r="E5369" s="35" t="s">
        <v>7095</v>
      </c>
      <c r="F5369" s="36" t="s">
        <v>1548</v>
      </c>
      <c r="G5369" s="36" t="s">
        <v>10779</v>
      </c>
      <c r="H5369" s="36" t="s">
        <v>32</v>
      </c>
      <c r="I5369" s="36" t="s">
        <v>10780</v>
      </c>
      <c r="J5369" s="36" t="s">
        <v>34</v>
      </c>
      <c r="K5369" s="36" t="s">
        <v>35</v>
      </c>
      <c r="L5369" s="37">
        <v>15</v>
      </c>
      <c r="M5369" s="38" t="s">
        <v>36</v>
      </c>
      <c r="N5369" s="38" t="str">
        <f t="shared" si="167"/>
        <v>0491</v>
      </c>
      <c r="O5369" s="83">
        <v>859.94</v>
      </c>
    </row>
    <row r="5370" spans="1:15" s="22" customFormat="1" ht="11.15" customHeight="1" x14ac:dyDescent="0.2">
      <c r="A5370" s="39" t="s">
        <v>10805</v>
      </c>
      <c r="B5370" s="40" t="str">
        <f t="shared" si="168"/>
        <v>051723</v>
      </c>
      <c r="C5370" s="41" t="s">
        <v>10806</v>
      </c>
      <c r="D5370" s="42" t="s">
        <v>7094</v>
      </c>
      <c r="E5370" s="41" t="s">
        <v>7095</v>
      </c>
      <c r="F5370" s="42" t="s">
        <v>1548</v>
      </c>
      <c r="G5370" s="42" t="s">
        <v>10779</v>
      </c>
      <c r="H5370" s="42" t="s">
        <v>32</v>
      </c>
      <c r="I5370" s="42" t="s">
        <v>10780</v>
      </c>
      <c r="J5370" s="42" t="s">
        <v>34</v>
      </c>
      <c r="K5370" s="42" t="s">
        <v>35</v>
      </c>
      <c r="L5370" s="37">
        <v>1</v>
      </c>
      <c r="M5370" s="43" t="s">
        <v>36</v>
      </c>
      <c r="N5370" s="43" t="str">
        <f t="shared" si="167"/>
        <v>0491</v>
      </c>
      <c r="O5370" s="84">
        <v>8104.38</v>
      </c>
    </row>
    <row r="5371" spans="1:15" s="22" customFormat="1" ht="11.15" customHeight="1" x14ac:dyDescent="0.2">
      <c r="A5371" s="33" t="s">
        <v>10807</v>
      </c>
      <c r="B5371" s="34" t="str">
        <f t="shared" si="168"/>
        <v>039858</v>
      </c>
      <c r="C5371" s="35" t="s">
        <v>10808</v>
      </c>
      <c r="D5371" s="36" t="s">
        <v>7094</v>
      </c>
      <c r="E5371" s="35" t="s">
        <v>7095</v>
      </c>
      <c r="F5371" s="36" t="s">
        <v>1548</v>
      </c>
      <c r="G5371" s="36" t="s">
        <v>10779</v>
      </c>
      <c r="H5371" s="36" t="s">
        <v>32</v>
      </c>
      <c r="I5371" s="36" t="s">
        <v>10780</v>
      </c>
      <c r="J5371" s="36" t="s">
        <v>34</v>
      </c>
      <c r="K5371" s="36" t="s">
        <v>35</v>
      </c>
      <c r="L5371" s="37">
        <v>3</v>
      </c>
      <c r="M5371" s="38" t="s">
        <v>36</v>
      </c>
      <c r="N5371" s="38" t="str">
        <f t="shared" ref="N5371:N5434" si="169">TEXT(G5371,"0000")</f>
        <v>0491</v>
      </c>
      <c r="O5371" s="83">
        <v>1476.83</v>
      </c>
    </row>
    <row r="5372" spans="1:15" s="22" customFormat="1" ht="11.15" customHeight="1" x14ac:dyDescent="0.2">
      <c r="A5372" s="39" t="s">
        <v>10809</v>
      </c>
      <c r="B5372" s="40" t="str">
        <f t="shared" si="168"/>
        <v>032150</v>
      </c>
      <c r="C5372" s="41" t="s">
        <v>10810</v>
      </c>
      <c r="D5372" s="42" t="s">
        <v>7094</v>
      </c>
      <c r="E5372" s="41" t="s">
        <v>7095</v>
      </c>
      <c r="F5372" s="42" t="s">
        <v>1548</v>
      </c>
      <c r="G5372" s="42" t="s">
        <v>10811</v>
      </c>
      <c r="H5372" s="42" t="s">
        <v>43</v>
      </c>
      <c r="I5372" s="42" t="s">
        <v>10812</v>
      </c>
      <c r="J5372" s="42" t="s">
        <v>34</v>
      </c>
      <c r="K5372" s="42" t="s">
        <v>35</v>
      </c>
      <c r="L5372" s="37">
        <v>16</v>
      </c>
      <c r="M5372" s="43" t="s">
        <v>36</v>
      </c>
      <c r="N5372" s="43" t="str">
        <f t="shared" si="169"/>
        <v>0504</v>
      </c>
      <c r="O5372" s="84">
        <v>137037.48000000001</v>
      </c>
    </row>
    <row r="5373" spans="1:15" s="22" customFormat="1" ht="11.15" customHeight="1" x14ac:dyDescent="0.2">
      <c r="A5373" s="33" t="s">
        <v>10813</v>
      </c>
      <c r="B5373" s="34" t="str">
        <f t="shared" si="168"/>
        <v>032155</v>
      </c>
      <c r="C5373" s="35" t="s">
        <v>10814</v>
      </c>
      <c r="D5373" s="36" t="s">
        <v>7094</v>
      </c>
      <c r="E5373" s="35" t="s">
        <v>7095</v>
      </c>
      <c r="F5373" s="36" t="s">
        <v>1548</v>
      </c>
      <c r="G5373" s="36" t="s">
        <v>10811</v>
      </c>
      <c r="H5373" s="36" t="s">
        <v>32</v>
      </c>
      <c r="I5373" s="36" t="s">
        <v>10812</v>
      </c>
      <c r="J5373" s="36" t="s">
        <v>34</v>
      </c>
      <c r="K5373" s="36" t="s">
        <v>35</v>
      </c>
      <c r="L5373" s="37">
        <v>19</v>
      </c>
      <c r="M5373" s="38" t="s">
        <v>36</v>
      </c>
      <c r="N5373" s="38" t="str">
        <f t="shared" si="169"/>
        <v>0504</v>
      </c>
      <c r="O5373" s="83">
        <v>66885.33</v>
      </c>
    </row>
    <row r="5374" spans="1:15" s="22" customFormat="1" ht="11.15" customHeight="1" x14ac:dyDescent="0.35">
      <c r="A5374" s="48" t="s">
        <v>10815</v>
      </c>
      <c r="B5374" s="49" t="str">
        <f t="shared" si="168"/>
        <v>032140</v>
      </c>
      <c r="C5374" s="50" t="s">
        <v>10816</v>
      </c>
      <c r="D5374" s="50" t="s">
        <v>7094</v>
      </c>
      <c r="E5374" s="50" t="s">
        <v>7095</v>
      </c>
      <c r="F5374" s="50" t="s">
        <v>1548</v>
      </c>
      <c r="G5374" s="50" t="s">
        <v>10811</v>
      </c>
      <c r="H5374" s="50" t="s">
        <v>43</v>
      </c>
      <c r="I5374" s="50" t="s">
        <v>10812</v>
      </c>
      <c r="J5374" s="50" t="s">
        <v>34</v>
      </c>
      <c r="K5374" s="50" t="s">
        <v>35</v>
      </c>
      <c r="L5374" s="37">
        <v>3</v>
      </c>
      <c r="M5374" s="51" t="s">
        <v>36</v>
      </c>
      <c r="N5374" s="43" t="str">
        <f t="shared" si="169"/>
        <v>0504</v>
      </c>
      <c r="O5374" s="84">
        <v>6113.29</v>
      </c>
    </row>
    <row r="5375" spans="1:15" s="22" customFormat="1" ht="11.15" customHeight="1" x14ac:dyDescent="0.2">
      <c r="A5375" s="33" t="s">
        <v>10817</v>
      </c>
      <c r="B5375" s="34" t="str">
        <f t="shared" si="168"/>
        <v>032107</v>
      </c>
      <c r="C5375" s="35" t="s">
        <v>10818</v>
      </c>
      <c r="D5375" s="36" t="s">
        <v>7094</v>
      </c>
      <c r="E5375" s="35" t="s">
        <v>7095</v>
      </c>
      <c r="F5375" s="36" t="s">
        <v>1548</v>
      </c>
      <c r="G5375" s="36" t="s">
        <v>10811</v>
      </c>
      <c r="H5375" s="36" t="s">
        <v>32</v>
      </c>
      <c r="I5375" s="36" t="s">
        <v>10812</v>
      </c>
      <c r="J5375" s="36" t="s">
        <v>34</v>
      </c>
      <c r="K5375" s="36" t="s">
        <v>10189</v>
      </c>
      <c r="L5375" s="37">
        <v>4</v>
      </c>
      <c r="M5375" s="38" t="s">
        <v>36</v>
      </c>
      <c r="N5375" s="38" t="str">
        <f t="shared" si="169"/>
        <v>0504</v>
      </c>
      <c r="O5375" s="83">
        <v>1731.75</v>
      </c>
    </row>
    <row r="5376" spans="1:15" s="22" customFormat="1" ht="11.15" customHeight="1" x14ac:dyDescent="0.2">
      <c r="A5376" s="39" t="s">
        <v>10819</v>
      </c>
      <c r="B5376" s="40" t="str">
        <f t="shared" si="168"/>
        <v>033772</v>
      </c>
      <c r="C5376" s="41" t="s">
        <v>10820</v>
      </c>
      <c r="D5376" s="42" t="s">
        <v>7094</v>
      </c>
      <c r="E5376" s="41" t="s">
        <v>7095</v>
      </c>
      <c r="F5376" s="42" t="s">
        <v>1548</v>
      </c>
      <c r="G5376" s="42" t="s">
        <v>10821</v>
      </c>
      <c r="H5376" s="42" t="s">
        <v>32</v>
      </c>
      <c r="I5376" s="42" t="s">
        <v>10822</v>
      </c>
      <c r="J5376" s="42" t="s">
        <v>34</v>
      </c>
      <c r="K5376" s="42" t="s">
        <v>35</v>
      </c>
      <c r="L5376" s="37">
        <v>20</v>
      </c>
      <c r="M5376" s="43" t="s">
        <v>36</v>
      </c>
      <c r="N5376" s="43" t="str">
        <f t="shared" si="169"/>
        <v>0443</v>
      </c>
      <c r="O5376" s="84">
        <v>30439.14</v>
      </c>
    </row>
    <row r="5377" spans="1:15" s="22" customFormat="1" ht="11.15" customHeight="1" x14ac:dyDescent="0.35">
      <c r="A5377" s="44" t="s">
        <v>10823</v>
      </c>
      <c r="B5377" s="45" t="str">
        <f t="shared" si="168"/>
        <v>033770</v>
      </c>
      <c r="C5377" s="46" t="s">
        <v>10824</v>
      </c>
      <c r="D5377" s="46" t="s">
        <v>7094</v>
      </c>
      <c r="E5377" s="46" t="s">
        <v>7095</v>
      </c>
      <c r="F5377" s="46" t="s">
        <v>1548</v>
      </c>
      <c r="G5377" s="46" t="s">
        <v>10821</v>
      </c>
      <c r="H5377" s="46" t="s">
        <v>32</v>
      </c>
      <c r="I5377" s="46" t="s">
        <v>10822</v>
      </c>
      <c r="J5377" s="46" t="s">
        <v>34</v>
      </c>
      <c r="K5377" s="46" t="s">
        <v>35</v>
      </c>
      <c r="L5377" s="37">
        <v>17</v>
      </c>
      <c r="M5377" s="47" t="s">
        <v>36</v>
      </c>
      <c r="N5377" s="38" t="str">
        <f t="shared" si="169"/>
        <v>0443</v>
      </c>
      <c r="O5377" s="83">
        <v>52574.25</v>
      </c>
    </row>
    <row r="5378" spans="1:15" s="22" customFormat="1" ht="11.15" customHeight="1" x14ac:dyDescent="0.2">
      <c r="A5378" s="39" t="s">
        <v>10825</v>
      </c>
      <c r="B5378" s="40" t="str">
        <f t="shared" si="168"/>
        <v>033793</v>
      </c>
      <c r="C5378" s="41" t="s">
        <v>10826</v>
      </c>
      <c r="D5378" s="42" t="s">
        <v>7094</v>
      </c>
      <c r="E5378" s="41" t="s">
        <v>7095</v>
      </c>
      <c r="F5378" s="42" t="s">
        <v>1548</v>
      </c>
      <c r="G5378" s="42" t="s">
        <v>10821</v>
      </c>
      <c r="H5378" s="42" t="s">
        <v>43</v>
      </c>
      <c r="I5378" s="42" t="s">
        <v>10822</v>
      </c>
      <c r="J5378" s="42" t="s">
        <v>34</v>
      </c>
      <c r="K5378" s="42" t="s">
        <v>35</v>
      </c>
      <c r="L5378" s="37">
        <v>121</v>
      </c>
      <c r="M5378" s="43" t="s">
        <v>36</v>
      </c>
      <c r="N5378" s="43" t="str">
        <f t="shared" si="169"/>
        <v>0443</v>
      </c>
      <c r="O5378" s="84">
        <v>6136.22</v>
      </c>
    </row>
    <row r="5379" spans="1:15" s="22" customFormat="1" ht="11.15" customHeight="1" x14ac:dyDescent="0.2">
      <c r="A5379" s="33" t="s">
        <v>10827</v>
      </c>
      <c r="B5379" s="34" t="str">
        <f t="shared" ref="B5379:B5442" si="170">HYPERLINK(CONCATENATE("https://project.daccord.ru/2024/Items/PL_ItemView.php?Reference=",A5379),A5379)</f>
        <v>033791</v>
      </c>
      <c r="C5379" s="35" t="s">
        <v>10828</v>
      </c>
      <c r="D5379" s="36" t="s">
        <v>7094</v>
      </c>
      <c r="E5379" s="35" t="s">
        <v>7095</v>
      </c>
      <c r="F5379" s="36" t="s">
        <v>1548</v>
      </c>
      <c r="G5379" s="36" t="s">
        <v>10821</v>
      </c>
      <c r="H5379" s="36" t="s">
        <v>43</v>
      </c>
      <c r="I5379" s="36" t="s">
        <v>10822</v>
      </c>
      <c r="J5379" s="36" t="s">
        <v>34</v>
      </c>
      <c r="K5379" s="36" t="s">
        <v>35</v>
      </c>
      <c r="L5379" s="37">
        <v>219</v>
      </c>
      <c r="M5379" s="38" t="s">
        <v>36</v>
      </c>
      <c r="N5379" s="38" t="str">
        <f t="shared" si="169"/>
        <v>0443</v>
      </c>
      <c r="O5379" s="83">
        <v>2695.84</v>
      </c>
    </row>
    <row r="5380" spans="1:15" s="22" customFormat="1" ht="11.15" customHeight="1" x14ac:dyDescent="0.2">
      <c r="A5380" s="39" t="s">
        <v>10829</v>
      </c>
      <c r="B5380" s="40" t="str">
        <f t="shared" si="170"/>
        <v>033579</v>
      </c>
      <c r="C5380" s="41" t="s">
        <v>10830</v>
      </c>
      <c r="D5380" s="42" t="s">
        <v>7094</v>
      </c>
      <c r="E5380" s="41" t="s">
        <v>7095</v>
      </c>
      <c r="F5380" s="42" t="s">
        <v>1548</v>
      </c>
      <c r="G5380" s="42" t="s">
        <v>10821</v>
      </c>
      <c r="H5380" s="42" t="s">
        <v>32</v>
      </c>
      <c r="I5380" s="42" t="s">
        <v>10822</v>
      </c>
      <c r="J5380" s="42" t="s">
        <v>34</v>
      </c>
      <c r="K5380" s="42" t="s">
        <v>35</v>
      </c>
      <c r="L5380" s="37">
        <v>44</v>
      </c>
      <c r="M5380" s="43" t="s">
        <v>36</v>
      </c>
      <c r="N5380" s="43" t="str">
        <f t="shared" si="169"/>
        <v>0443</v>
      </c>
      <c r="O5380" s="84">
        <v>7994.62</v>
      </c>
    </row>
    <row r="5381" spans="1:15" s="22" customFormat="1" ht="11.15" customHeight="1" x14ac:dyDescent="0.2">
      <c r="A5381" s="33" t="s">
        <v>10831</v>
      </c>
      <c r="B5381" s="34" t="str">
        <f t="shared" si="170"/>
        <v>033782</v>
      </c>
      <c r="C5381" s="35" t="s">
        <v>10832</v>
      </c>
      <c r="D5381" s="36" t="s">
        <v>7094</v>
      </c>
      <c r="E5381" s="35" t="s">
        <v>7095</v>
      </c>
      <c r="F5381" s="36" t="s">
        <v>1548</v>
      </c>
      <c r="G5381" s="36" t="s">
        <v>10821</v>
      </c>
      <c r="H5381" s="36" t="s">
        <v>32</v>
      </c>
      <c r="I5381" s="36" t="s">
        <v>10822</v>
      </c>
      <c r="J5381" s="36" t="s">
        <v>34</v>
      </c>
      <c r="K5381" s="36" t="s">
        <v>35</v>
      </c>
      <c r="L5381" s="37">
        <v>5</v>
      </c>
      <c r="M5381" s="38" t="s">
        <v>36</v>
      </c>
      <c r="N5381" s="38" t="str">
        <f t="shared" si="169"/>
        <v>0443</v>
      </c>
      <c r="O5381" s="83">
        <v>366384.19</v>
      </c>
    </row>
    <row r="5382" spans="1:15" s="22" customFormat="1" ht="11.15" customHeight="1" x14ac:dyDescent="0.2">
      <c r="A5382" s="39" t="s">
        <v>10833</v>
      </c>
      <c r="B5382" s="40" t="str">
        <f t="shared" si="170"/>
        <v>033763</v>
      </c>
      <c r="C5382" s="41" t="s">
        <v>10834</v>
      </c>
      <c r="D5382" s="42" t="s">
        <v>7094</v>
      </c>
      <c r="E5382" s="41" t="s">
        <v>7095</v>
      </c>
      <c r="F5382" s="42" t="s">
        <v>1548</v>
      </c>
      <c r="G5382" s="42" t="s">
        <v>10821</v>
      </c>
      <c r="H5382" s="42" t="s">
        <v>32</v>
      </c>
      <c r="I5382" s="42" t="s">
        <v>10822</v>
      </c>
      <c r="J5382" s="42" t="s">
        <v>34</v>
      </c>
      <c r="K5382" s="42" t="s">
        <v>35</v>
      </c>
      <c r="L5382" s="37">
        <v>117</v>
      </c>
      <c r="M5382" s="43" t="s">
        <v>36</v>
      </c>
      <c r="N5382" s="43" t="str">
        <f t="shared" si="169"/>
        <v>0443</v>
      </c>
      <c r="O5382" s="84">
        <v>2489</v>
      </c>
    </row>
    <row r="5383" spans="1:15" s="22" customFormat="1" ht="11.15" customHeight="1" x14ac:dyDescent="0.2">
      <c r="A5383" s="33" t="s">
        <v>10835</v>
      </c>
      <c r="B5383" s="34" t="str">
        <f t="shared" si="170"/>
        <v>033797</v>
      </c>
      <c r="C5383" s="35" t="s">
        <v>10836</v>
      </c>
      <c r="D5383" s="36" t="s">
        <v>7094</v>
      </c>
      <c r="E5383" s="35" t="s">
        <v>7095</v>
      </c>
      <c r="F5383" s="36" t="s">
        <v>1548</v>
      </c>
      <c r="G5383" s="36" t="s">
        <v>10821</v>
      </c>
      <c r="H5383" s="36" t="s">
        <v>43</v>
      </c>
      <c r="I5383" s="36" t="s">
        <v>10822</v>
      </c>
      <c r="J5383" s="36" t="s">
        <v>34</v>
      </c>
      <c r="K5383" s="36" t="s">
        <v>35</v>
      </c>
      <c r="L5383" s="37">
        <v>39</v>
      </c>
      <c r="M5383" s="38" t="s">
        <v>36</v>
      </c>
      <c r="N5383" s="38" t="str">
        <f t="shared" si="169"/>
        <v>0443</v>
      </c>
      <c r="O5383" s="83">
        <v>7830.98</v>
      </c>
    </row>
    <row r="5384" spans="1:15" s="22" customFormat="1" ht="11.15" customHeight="1" x14ac:dyDescent="0.2">
      <c r="A5384" s="39" t="s">
        <v>10837</v>
      </c>
      <c r="B5384" s="40" t="str">
        <f t="shared" si="170"/>
        <v>033796</v>
      </c>
      <c r="C5384" s="41" t="s">
        <v>10838</v>
      </c>
      <c r="D5384" s="42" t="s">
        <v>7094</v>
      </c>
      <c r="E5384" s="41" t="s">
        <v>7095</v>
      </c>
      <c r="F5384" s="42" t="s">
        <v>1548</v>
      </c>
      <c r="G5384" s="42" t="s">
        <v>10821</v>
      </c>
      <c r="H5384" s="42" t="s">
        <v>43</v>
      </c>
      <c r="I5384" s="42" t="s">
        <v>10822</v>
      </c>
      <c r="J5384" s="42" t="s">
        <v>34</v>
      </c>
      <c r="K5384" s="42" t="s">
        <v>35</v>
      </c>
      <c r="L5384" s="37">
        <v>34</v>
      </c>
      <c r="M5384" s="43" t="s">
        <v>36</v>
      </c>
      <c r="N5384" s="43" t="str">
        <f t="shared" si="169"/>
        <v>0443</v>
      </c>
      <c r="O5384" s="84">
        <v>6825.63</v>
      </c>
    </row>
    <row r="5385" spans="1:15" s="22" customFormat="1" ht="11.15" customHeight="1" x14ac:dyDescent="0.2">
      <c r="A5385" s="33" t="s">
        <v>10839</v>
      </c>
      <c r="B5385" s="34" t="str">
        <f t="shared" si="170"/>
        <v>033754</v>
      </c>
      <c r="C5385" s="35" t="s">
        <v>10840</v>
      </c>
      <c r="D5385" s="36" t="s">
        <v>7094</v>
      </c>
      <c r="E5385" s="35" t="s">
        <v>7095</v>
      </c>
      <c r="F5385" s="36" t="s">
        <v>1548</v>
      </c>
      <c r="G5385" s="36" t="s">
        <v>10821</v>
      </c>
      <c r="H5385" s="36" t="s">
        <v>32</v>
      </c>
      <c r="I5385" s="36" t="s">
        <v>10822</v>
      </c>
      <c r="J5385" s="36" t="s">
        <v>34</v>
      </c>
      <c r="K5385" s="36" t="s">
        <v>35</v>
      </c>
      <c r="L5385" s="37">
        <v>55</v>
      </c>
      <c r="M5385" s="38" t="s">
        <v>36</v>
      </c>
      <c r="N5385" s="38" t="str">
        <f t="shared" si="169"/>
        <v>0443</v>
      </c>
      <c r="O5385" s="83">
        <v>3001.56</v>
      </c>
    </row>
    <row r="5386" spans="1:15" s="22" customFormat="1" ht="11.15" customHeight="1" x14ac:dyDescent="0.2">
      <c r="A5386" s="39" t="s">
        <v>10841</v>
      </c>
      <c r="B5386" s="40" t="str">
        <f t="shared" si="170"/>
        <v>033795</v>
      </c>
      <c r="C5386" s="41" t="s">
        <v>10842</v>
      </c>
      <c r="D5386" s="42" t="s">
        <v>7094</v>
      </c>
      <c r="E5386" s="41" t="s">
        <v>7095</v>
      </c>
      <c r="F5386" s="42" t="s">
        <v>1548</v>
      </c>
      <c r="G5386" s="42" t="s">
        <v>10821</v>
      </c>
      <c r="H5386" s="42" t="s">
        <v>43</v>
      </c>
      <c r="I5386" s="42" t="s">
        <v>10822</v>
      </c>
      <c r="J5386" s="42" t="s">
        <v>34</v>
      </c>
      <c r="K5386" s="42" t="s">
        <v>35</v>
      </c>
      <c r="L5386" s="37">
        <v>220</v>
      </c>
      <c r="M5386" s="43" t="s">
        <v>36</v>
      </c>
      <c r="N5386" s="43" t="str">
        <f t="shared" si="169"/>
        <v>0443</v>
      </c>
      <c r="O5386" s="84">
        <v>859.11</v>
      </c>
    </row>
    <row r="5387" spans="1:15" s="22" customFormat="1" ht="11.15" customHeight="1" x14ac:dyDescent="0.2">
      <c r="A5387" s="33" t="s">
        <v>10843</v>
      </c>
      <c r="B5387" s="34" t="str">
        <f t="shared" si="170"/>
        <v>033794</v>
      </c>
      <c r="C5387" s="35" t="s">
        <v>10844</v>
      </c>
      <c r="D5387" s="36" t="s">
        <v>7094</v>
      </c>
      <c r="E5387" s="35" t="s">
        <v>7095</v>
      </c>
      <c r="F5387" s="36" t="s">
        <v>1548</v>
      </c>
      <c r="G5387" s="36" t="s">
        <v>10821</v>
      </c>
      <c r="H5387" s="36" t="s">
        <v>43</v>
      </c>
      <c r="I5387" s="36" t="s">
        <v>10822</v>
      </c>
      <c r="J5387" s="36" t="s">
        <v>34</v>
      </c>
      <c r="K5387" s="36" t="s">
        <v>35</v>
      </c>
      <c r="L5387" s="37">
        <v>20</v>
      </c>
      <c r="M5387" s="38" t="s">
        <v>36</v>
      </c>
      <c r="N5387" s="38" t="str">
        <f t="shared" si="169"/>
        <v>0443</v>
      </c>
      <c r="O5387" s="83">
        <v>5984.42</v>
      </c>
    </row>
    <row r="5388" spans="1:15" s="22" customFormat="1" ht="11.15" customHeight="1" x14ac:dyDescent="0.2">
      <c r="A5388" s="39" t="s">
        <v>10845</v>
      </c>
      <c r="B5388" s="40" t="str">
        <f t="shared" si="170"/>
        <v>033773</v>
      </c>
      <c r="C5388" s="41" t="s">
        <v>10846</v>
      </c>
      <c r="D5388" s="42" t="s">
        <v>7094</v>
      </c>
      <c r="E5388" s="41" t="s">
        <v>7095</v>
      </c>
      <c r="F5388" s="42" t="s">
        <v>1548</v>
      </c>
      <c r="G5388" s="42" t="s">
        <v>10821</v>
      </c>
      <c r="H5388" s="42" t="s">
        <v>32</v>
      </c>
      <c r="I5388" s="42" t="s">
        <v>10822</v>
      </c>
      <c r="J5388" s="42" t="s">
        <v>34</v>
      </c>
      <c r="K5388" s="42" t="s">
        <v>35</v>
      </c>
      <c r="L5388" s="37">
        <v>12</v>
      </c>
      <c r="M5388" s="43" t="s">
        <v>36</v>
      </c>
      <c r="N5388" s="43" t="str">
        <f t="shared" si="169"/>
        <v>0443</v>
      </c>
      <c r="O5388" s="84">
        <v>3830.2</v>
      </c>
    </row>
    <row r="5389" spans="1:15" s="22" customFormat="1" ht="11.15" customHeight="1" x14ac:dyDescent="0.2">
      <c r="A5389" s="33" t="s">
        <v>10847</v>
      </c>
      <c r="B5389" s="34" t="str">
        <f t="shared" si="170"/>
        <v>033764</v>
      </c>
      <c r="C5389" s="35" t="s">
        <v>10848</v>
      </c>
      <c r="D5389" s="36" t="s">
        <v>7094</v>
      </c>
      <c r="E5389" s="35" t="s">
        <v>7095</v>
      </c>
      <c r="F5389" s="36" t="s">
        <v>1548</v>
      </c>
      <c r="G5389" s="36" t="s">
        <v>10821</v>
      </c>
      <c r="H5389" s="36" t="s">
        <v>32</v>
      </c>
      <c r="I5389" s="36" t="s">
        <v>10822</v>
      </c>
      <c r="J5389" s="36" t="s">
        <v>34</v>
      </c>
      <c r="K5389" s="36" t="s">
        <v>35</v>
      </c>
      <c r="L5389" s="37">
        <v>12</v>
      </c>
      <c r="M5389" s="38" t="s">
        <v>36</v>
      </c>
      <c r="N5389" s="38" t="str">
        <f t="shared" si="169"/>
        <v>0443</v>
      </c>
      <c r="O5389" s="83">
        <v>2672</v>
      </c>
    </row>
    <row r="5390" spans="1:15" s="22" customFormat="1" ht="11.15" customHeight="1" x14ac:dyDescent="0.2">
      <c r="A5390" s="39" t="s">
        <v>10849</v>
      </c>
      <c r="B5390" s="40" t="str">
        <f t="shared" si="170"/>
        <v>033765</v>
      </c>
      <c r="C5390" s="41" t="s">
        <v>10850</v>
      </c>
      <c r="D5390" s="42" t="s">
        <v>7094</v>
      </c>
      <c r="E5390" s="41" t="s">
        <v>7095</v>
      </c>
      <c r="F5390" s="42" t="s">
        <v>1548</v>
      </c>
      <c r="G5390" s="42" t="s">
        <v>10821</v>
      </c>
      <c r="H5390" s="42" t="s">
        <v>32</v>
      </c>
      <c r="I5390" s="42" t="s">
        <v>10822</v>
      </c>
      <c r="J5390" s="42" t="s">
        <v>34</v>
      </c>
      <c r="K5390" s="42" t="s">
        <v>35</v>
      </c>
      <c r="L5390" s="37">
        <v>5</v>
      </c>
      <c r="M5390" s="43" t="s">
        <v>36</v>
      </c>
      <c r="N5390" s="43" t="str">
        <f t="shared" si="169"/>
        <v>0443</v>
      </c>
      <c r="O5390" s="84">
        <v>3472.54</v>
      </c>
    </row>
    <row r="5391" spans="1:15" s="22" customFormat="1" ht="11.15" customHeight="1" x14ac:dyDescent="0.2">
      <c r="A5391" s="33" t="s">
        <v>10851</v>
      </c>
      <c r="B5391" s="34" t="str">
        <f t="shared" si="170"/>
        <v>033756</v>
      </c>
      <c r="C5391" s="35" t="s">
        <v>10852</v>
      </c>
      <c r="D5391" s="36" t="s">
        <v>7094</v>
      </c>
      <c r="E5391" s="35" t="s">
        <v>7095</v>
      </c>
      <c r="F5391" s="36" t="s">
        <v>1548</v>
      </c>
      <c r="G5391" s="36" t="s">
        <v>10821</v>
      </c>
      <c r="H5391" s="36" t="s">
        <v>43</v>
      </c>
      <c r="I5391" s="36" t="s">
        <v>10822</v>
      </c>
      <c r="J5391" s="36" t="s">
        <v>34</v>
      </c>
      <c r="K5391" s="36" t="s">
        <v>35</v>
      </c>
      <c r="L5391" s="37">
        <v>133</v>
      </c>
      <c r="M5391" s="38" t="s">
        <v>36</v>
      </c>
      <c r="N5391" s="38" t="str">
        <f t="shared" si="169"/>
        <v>0443</v>
      </c>
      <c r="O5391" s="83">
        <v>120.61</v>
      </c>
    </row>
    <row r="5392" spans="1:15" s="22" customFormat="1" ht="11.15" customHeight="1" x14ac:dyDescent="0.2">
      <c r="A5392" s="39" t="s">
        <v>10853</v>
      </c>
      <c r="B5392" s="40" t="str">
        <f t="shared" si="170"/>
        <v>033792</v>
      </c>
      <c r="C5392" s="41" t="s">
        <v>10854</v>
      </c>
      <c r="D5392" s="42" t="s">
        <v>7094</v>
      </c>
      <c r="E5392" s="41" t="s">
        <v>7095</v>
      </c>
      <c r="F5392" s="42" t="s">
        <v>1548</v>
      </c>
      <c r="G5392" s="42" t="s">
        <v>10821</v>
      </c>
      <c r="H5392" s="42" t="s">
        <v>43</v>
      </c>
      <c r="I5392" s="42" t="s">
        <v>10822</v>
      </c>
      <c r="J5392" s="42" t="s">
        <v>34</v>
      </c>
      <c r="K5392" s="42" t="s">
        <v>35</v>
      </c>
      <c r="L5392" s="37">
        <v>0</v>
      </c>
      <c r="M5392" s="43" t="s">
        <v>36</v>
      </c>
      <c r="N5392" s="43" t="str">
        <f t="shared" si="169"/>
        <v>0443</v>
      </c>
      <c r="O5392" s="84">
        <v>5876.29</v>
      </c>
    </row>
    <row r="5393" spans="1:15" s="22" customFormat="1" ht="11.15" customHeight="1" x14ac:dyDescent="0.2">
      <c r="A5393" s="33" t="s">
        <v>10855</v>
      </c>
      <c r="B5393" s="34" t="str">
        <f t="shared" si="170"/>
        <v>033790</v>
      </c>
      <c r="C5393" s="35" t="s">
        <v>10856</v>
      </c>
      <c r="D5393" s="36" t="s">
        <v>7094</v>
      </c>
      <c r="E5393" s="35" t="s">
        <v>7095</v>
      </c>
      <c r="F5393" s="36" t="s">
        <v>1548</v>
      </c>
      <c r="G5393" s="36" t="s">
        <v>10821</v>
      </c>
      <c r="H5393" s="36" t="s">
        <v>43</v>
      </c>
      <c r="I5393" s="36" t="s">
        <v>10822</v>
      </c>
      <c r="J5393" s="36" t="s">
        <v>34</v>
      </c>
      <c r="K5393" s="36" t="s">
        <v>35</v>
      </c>
      <c r="L5393" s="37">
        <v>0</v>
      </c>
      <c r="M5393" s="38" t="s">
        <v>36</v>
      </c>
      <c r="N5393" s="38" t="str">
        <f t="shared" si="169"/>
        <v>0443</v>
      </c>
      <c r="O5393" s="83">
        <v>5601.81</v>
      </c>
    </row>
    <row r="5394" spans="1:15" s="22" customFormat="1" ht="11.15" customHeight="1" x14ac:dyDescent="0.2">
      <c r="A5394" s="39" t="s">
        <v>10857</v>
      </c>
      <c r="B5394" s="40" t="str">
        <f t="shared" si="170"/>
        <v>033757</v>
      </c>
      <c r="C5394" s="41" t="s">
        <v>10858</v>
      </c>
      <c r="D5394" s="42" t="s">
        <v>7094</v>
      </c>
      <c r="E5394" s="41" t="s">
        <v>7095</v>
      </c>
      <c r="F5394" s="42" t="s">
        <v>1548</v>
      </c>
      <c r="G5394" s="42" t="s">
        <v>10821</v>
      </c>
      <c r="H5394" s="42" t="s">
        <v>43</v>
      </c>
      <c r="I5394" s="42" t="s">
        <v>10822</v>
      </c>
      <c r="J5394" s="42" t="s">
        <v>34</v>
      </c>
      <c r="K5394" s="42" t="s">
        <v>35</v>
      </c>
      <c r="L5394" s="37">
        <v>6</v>
      </c>
      <c r="M5394" s="43" t="s">
        <v>36</v>
      </c>
      <c r="N5394" s="43" t="str">
        <f t="shared" si="169"/>
        <v>0443</v>
      </c>
      <c r="O5394" s="84">
        <v>296.25</v>
      </c>
    </row>
    <row r="5395" spans="1:15" s="22" customFormat="1" ht="11.15" customHeight="1" x14ac:dyDescent="0.2">
      <c r="A5395" s="33" t="s">
        <v>10859</v>
      </c>
      <c r="B5395" s="34" t="str">
        <f t="shared" si="170"/>
        <v>032164</v>
      </c>
      <c r="C5395" s="35" t="s">
        <v>10860</v>
      </c>
      <c r="D5395" s="36" t="s">
        <v>7094</v>
      </c>
      <c r="E5395" s="35" t="s">
        <v>7095</v>
      </c>
      <c r="F5395" s="36" t="s">
        <v>1548</v>
      </c>
      <c r="G5395" s="36" t="s">
        <v>10861</v>
      </c>
      <c r="H5395" s="36" t="s">
        <v>43</v>
      </c>
      <c r="I5395" s="36" t="s">
        <v>10862</v>
      </c>
      <c r="J5395" s="36" t="s">
        <v>34</v>
      </c>
      <c r="K5395" s="36" t="s">
        <v>35</v>
      </c>
      <c r="L5395" s="37">
        <v>114</v>
      </c>
      <c r="M5395" s="38" t="s">
        <v>36</v>
      </c>
      <c r="N5395" s="38" t="str">
        <f t="shared" si="169"/>
        <v>0445</v>
      </c>
      <c r="O5395" s="83">
        <v>7276.46</v>
      </c>
    </row>
    <row r="5396" spans="1:15" s="22" customFormat="1" ht="11.15" customHeight="1" x14ac:dyDescent="0.2">
      <c r="A5396" s="39" t="s">
        <v>10863</v>
      </c>
      <c r="B5396" s="40" t="str">
        <f t="shared" si="170"/>
        <v>032125</v>
      </c>
      <c r="C5396" s="41" t="s">
        <v>10864</v>
      </c>
      <c r="D5396" s="42" t="s">
        <v>7094</v>
      </c>
      <c r="E5396" s="41" t="s">
        <v>7095</v>
      </c>
      <c r="F5396" s="42" t="s">
        <v>1548</v>
      </c>
      <c r="G5396" s="42" t="s">
        <v>10861</v>
      </c>
      <c r="H5396" s="42" t="s">
        <v>43</v>
      </c>
      <c r="I5396" s="42" t="s">
        <v>10862</v>
      </c>
      <c r="J5396" s="42" t="s">
        <v>34</v>
      </c>
      <c r="K5396" s="42" t="s">
        <v>35</v>
      </c>
      <c r="L5396" s="37">
        <v>196</v>
      </c>
      <c r="M5396" s="43" t="s">
        <v>36</v>
      </c>
      <c r="N5396" s="43" t="str">
        <f t="shared" si="169"/>
        <v>0445</v>
      </c>
      <c r="O5396" s="84">
        <v>4081.8</v>
      </c>
    </row>
    <row r="5397" spans="1:15" s="22" customFormat="1" ht="11.15" customHeight="1" x14ac:dyDescent="0.2">
      <c r="A5397" s="33" t="s">
        <v>10865</v>
      </c>
      <c r="B5397" s="34" t="str">
        <f t="shared" si="170"/>
        <v>032111</v>
      </c>
      <c r="C5397" s="35" t="s">
        <v>10866</v>
      </c>
      <c r="D5397" s="36" t="s">
        <v>7094</v>
      </c>
      <c r="E5397" s="35" t="s">
        <v>7095</v>
      </c>
      <c r="F5397" s="36" t="s">
        <v>1548</v>
      </c>
      <c r="G5397" s="36" t="s">
        <v>10861</v>
      </c>
      <c r="H5397" s="36" t="s">
        <v>43</v>
      </c>
      <c r="I5397" s="36" t="s">
        <v>10862</v>
      </c>
      <c r="J5397" s="36" t="s">
        <v>34</v>
      </c>
      <c r="K5397" s="36" t="s">
        <v>35</v>
      </c>
      <c r="L5397" s="37">
        <v>179</v>
      </c>
      <c r="M5397" s="38" t="s">
        <v>36</v>
      </c>
      <c r="N5397" s="38" t="str">
        <f t="shared" si="169"/>
        <v>0445</v>
      </c>
      <c r="O5397" s="83">
        <v>2310.96</v>
      </c>
    </row>
    <row r="5398" spans="1:15" s="22" customFormat="1" ht="11.15" customHeight="1" x14ac:dyDescent="0.2">
      <c r="A5398" s="39" t="s">
        <v>10867</v>
      </c>
      <c r="B5398" s="40" t="str">
        <f t="shared" si="170"/>
        <v>032171</v>
      </c>
      <c r="C5398" s="41" t="s">
        <v>10868</v>
      </c>
      <c r="D5398" s="42" t="s">
        <v>7094</v>
      </c>
      <c r="E5398" s="41" t="s">
        <v>7095</v>
      </c>
      <c r="F5398" s="42" t="s">
        <v>1548</v>
      </c>
      <c r="G5398" s="42" t="s">
        <v>10861</v>
      </c>
      <c r="H5398" s="42" t="s">
        <v>43</v>
      </c>
      <c r="I5398" s="42" t="s">
        <v>10862</v>
      </c>
      <c r="J5398" s="42" t="s">
        <v>34</v>
      </c>
      <c r="K5398" s="42" t="s">
        <v>35</v>
      </c>
      <c r="L5398" s="37">
        <v>0</v>
      </c>
      <c r="M5398" s="43" t="s">
        <v>36</v>
      </c>
      <c r="N5398" s="43" t="str">
        <f t="shared" si="169"/>
        <v>0445</v>
      </c>
      <c r="O5398" s="84">
        <v>17871.39</v>
      </c>
    </row>
    <row r="5399" spans="1:15" s="22" customFormat="1" ht="11.15" customHeight="1" x14ac:dyDescent="0.2">
      <c r="A5399" s="33" t="s">
        <v>10869</v>
      </c>
      <c r="B5399" s="34" t="str">
        <f t="shared" si="170"/>
        <v>032115</v>
      </c>
      <c r="C5399" s="35" t="s">
        <v>10870</v>
      </c>
      <c r="D5399" s="36" t="s">
        <v>7094</v>
      </c>
      <c r="E5399" s="35" t="s">
        <v>7095</v>
      </c>
      <c r="F5399" s="36" t="s">
        <v>1548</v>
      </c>
      <c r="G5399" s="36" t="s">
        <v>10861</v>
      </c>
      <c r="H5399" s="36" t="s">
        <v>43</v>
      </c>
      <c r="I5399" s="36" t="s">
        <v>10862</v>
      </c>
      <c r="J5399" s="36" t="s">
        <v>34</v>
      </c>
      <c r="K5399" s="36" t="s">
        <v>35</v>
      </c>
      <c r="L5399" s="37">
        <v>107</v>
      </c>
      <c r="M5399" s="38" t="s">
        <v>36</v>
      </c>
      <c r="N5399" s="38" t="str">
        <f t="shared" si="169"/>
        <v>0445</v>
      </c>
      <c r="O5399" s="83">
        <v>3821.35</v>
      </c>
    </row>
    <row r="5400" spans="1:15" s="22" customFormat="1" ht="11.15" customHeight="1" x14ac:dyDescent="0.2">
      <c r="A5400" s="39" t="s">
        <v>10871</v>
      </c>
      <c r="B5400" s="40" t="str">
        <f t="shared" si="170"/>
        <v>032123</v>
      </c>
      <c r="C5400" s="41" t="s">
        <v>10872</v>
      </c>
      <c r="D5400" s="42" t="s">
        <v>7094</v>
      </c>
      <c r="E5400" s="41" t="s">
        <v>7095</v>
      </c>
      <c r="F5400" s="42" t="s">
        <v>1548</v>
      </c>
      <c r="G5400" s="42" t="s">
        <v>10861</v>
      </c>
      <c r="H5400" s="42" t="s">
        <v>43</v>
      </c>
      <c r="I5400" s="42" t="s">
        <v>10862</v>
      </c>
      <c r="J5400" s="42" t="s">
        <v>34</v>
      </c>
      <c r="K5400" s="42" t="s">
        <v>35</v>
      </c>
      <c r="L5400" s="37">
        <v>178</v>
      </c>
      <c r="M5400" s="43" t="s">
        <v>36</v>
      </c>
      <c r="N5400" s="43" t="str">
        <f t="shared" si="169"/>
        <v>0445</v>
      </c>
      <c r="O5400" s="84">
        <v>1552.05</v>
      </c>
    </row>
    <row r="5401" spans="1:15" s="22" customFormat="1" ht="11.15" customHeight="1" x14ac:dyDescent="0.2">
      <c r="A5401" s="33" t="s">
        <v>10873</v>
      </c>
      <c r="B5401" s="34" t="str">
        <f t="shared" si="170"/>
        <v>032167</v>
      </c>
      <c r="C5401" s="35" t="s">
        <v>10874</v>
      </c>
      <c r="D5401" s="36" t="s">
        <v>7094</v>
      </c>
      <c r="E5401" s="35" t="s">
        <v>7095</v>
      </c>
      <c r="F5401" s="36" t="s">
        <v>1548</v>
      </c>
      <c r="G5401" s="36" t="s">
        <v>10861</v>
      </c>
      <c r="H5401" s="36" t="s">
        <v>43</v>
      </c>
      <c r="I5401" s="36" t="s">
        <v>10862</v>
      </c>
      <c r="J5401" s="36" t="s">
        <v>34</v>
      </c>
      <c r="K5401" s="36" t="s">
        <v>35</v>
      </c>
      <c r="L5401" s="37">
        <v>31</v>
      </c>
      <c r="M5401" s="38" t="s">
        <v>36</v>
      </c>
      <c r="N5401" s="38" t="str">
        <f t="shared" si="169"/>
        <v>0445</v>
      </c>
      <c r="O5401" s="83">
        <v>9383.91</v>
      </c>
    </row>
    <row r="5402" spans="1:15" s="22" customFormat="1" ht="11.15" customHeight="1" x14ac:dyDescent="0.2">
      <c r="A5402" s="39" t="s">
        <v>10875</v>
      </c>
      <c r="B5402" s="40" t="str">
        <f t="shared" si="170"/>
        <v>032114</v>
      </c>
      <c r="C5402" s="41" t="s">
        <v>10876</v>
      </c>
      <c r="D5402" s="42" t="s">
        <v>7094</v>
      </c>
      <c r="E5402" s="41" t="s">
        <v>7095</v>
      </c>
      <c r="F5402" s="42" t="s">
        <v>1548</v>
      </c>
      <c r="G5402" s="42" t="s">
        <v>10861</v>
      </c>
      <c r="H5402" s="42" t="s">
        <v>43</v>
      </c>
      <c r="I5402" s="42" t="s">
        <v>10862</v>
      </c>
      <c r="J5402" s="42" t="s">
        <v>34</v>
      </c>
      <c r="K5402" s="42" t="s">
        <v>35</v>
      </c>
      <c r="L5402" s="37">
        <v>100</v>
      </c>
      <c r="M5402" s="43" t="s">
        <v>36</v>
      </c>
      <c r="N5402" s="43" t="str">
        <f t="shared" si="169"/>
        <v>0445</v>
      </c>
      <c r="O5402" s="84">
        <v>2204.09</v>
      </c>
    </row>
    <row r="5403" spans="1:15" s="22" customFormat="1" ht="11.15" customHeight="1" x14ac:dyDescent="0.2">
      <c r="A5403" s="33" t="s">
        <v>10877</v>
      </c>
      <c r="B5403" s="34" t="str">
        <f t="shared" si="170"/>
        <v>032124</v>
      </c>
      <c r="C5403" s="35" t="s">
        <v>10878</v>
      </c>
      <c r="D5403" s="36" t="s">
        <v>7094</v>
      </c>
      <c r="E5403" s="35" t="s">
        <v>7095</v>
      </c>
      <c r="F5403" s="36" t="s">
        <v>1548</v>
      </c>
      <c r="G5403" s="36" t="s">
        <v>10861</v>
      </c>
      <c r="H5403" s="36" t="s">
        <v>43</v>
      </c>
      <c r="I5403" s="36" t="s">
        <v>10862</v>
      </c>
      <c r="J5403" s="36" t="s">
        <v>34</v>
      </c>
      <c r="K5403" s="36" t="s">
        <v>35</v>
      </c>
      <c r="L5403" s="37">
        <v>90</v>
      </c>
      <c r="M5403" s="38" t="s">
        <v>36</v>
      </c>
      <c r="N5403" s="38" t="str">
        <f t="shared" si="169"/>
        <v>0445</v>
      </c>
      <c r="O5403" s="83">
        <v>2240.33</v>
      </c>
    </row>
    <row r="5404" spans="1:15" s="22" customFormat="1" ht="11.15" customHeight="1" x14ac:dyDescent="0.2">
      <c r="A5404" s="39" t="s">
        <v>10879</v>
      </c>
      <c r="B5404" s="40" t="str">
        <f t="shared" si="170"/>
        <v>032130</v>
      </c>
      <c r="C5404" s="41" t="s">
        <v>10880</v>
      </c>
      <c r="D5404" s="42" t="s">
        <v>7094</v>
      </c>
      <c r="E5404" s="41" t="s">
        <v>7095</v>
      </c>
      <c r="F5404" s="42" t="s">
        <v>1548</v>
      </c>
      <c r="G5404" s="42" t="s">
        <v>10861</v>
      </c>
      <c r="H5404" s="42" t="s">
        <v>43</v>
      </c>
      <c r="I5404" s="42" t="s">
        <v>10862</v>
      </c>
      <c r="J5404" s="42" t="s">
        <v>34</v>
      </c>
      <c r="K5404" s="42" t="s">
        <v>35</v>
      </c>
      <c r="L5404" s="37">
        <v>69</v>
      </c>
      <c r="M5404" s="43" t="s">
        <v>36</v>
      </c>
      <c r="N5404" s="43" t="str">
        <f t="shared" si="169"/>
        <v>0445</v>
      </c>
      <c r="O5404" s="84">
        <v>1451.21</v>
      </c>
    </row>
    <row r="5405" spans="1:15" s="22" customFormat="1" ht="11.15" customHeight="1" x14ac:dyDescent="0.2">
      <c r="A5405" s="33" t="s">
        <v>10881</v>
      </c>
      <c r="B5405" s="34" t="str">
        <f t="shared" si="170"/>
        <v>032120</v>
      </c>
      <c r="C5405" s="35" t="s">
        <v>10882</v>
      </c>
      <c r="D5405" s="36" t="s">
        <v>7094</v>
      </c>
      <c r="E5405" s="35" t="s">
        <v>7095</v>
      </c>
      <c r="F5405" s="36" t="s">
        <v>1548</v>
      </c>
      <c r="G5405" s="36" t="s">
        <v>10861</v>
      </c>
      <c r="H5405" s="36" t="s">
        <v>43</v>
      </c>
      <c r="I5405" s="36" t="s">
        <v>10862</v>
      </c>
      <c r="J5405" s="36" t="s">
        <v>34</v>
      </c>
      <c r="K5405" s="36" t="s">
        <v>35</v>
      </c>
      <c r="L5405" s="37">
        <v>63</v>
      </c>
      <c r="M5405" s="38" t="s">
        <v>36</v>
      </c>
      <c r="N5405" s="38" t="str">
        <f t="shared" si="169"/>
        <v>0445</v>
      </c>
      <c r="O5405" s="83">
        <v>1476.84</v>
      </c>
    </row>
    <row r="5406" spans="1:15" s="22" customFormat="1" ht="11.15" customHeight="1" x14ac:dyDescent="0.2">
      <c r="A5406" s="39" t="s">
        <v>10883</v>
      </c>
      <c r="B5406" s="40" t="str">
        <f t="shared" si="170"/>
        <v>032113</v>
      </c>
      <c r="C5406" s="41" t="s">
        <v>10884</v>
      </c>
      <c r="D5406" s="42" t="s">
        <v>7094</v>
      </c>
      <c r="E5406" s="41" t="s">
        <v>7095</v>
      </c>
      <c r="F5406" s="42" t="s">
        <v>1548</v>
      </c>
      <c r="G5406" s="42" t="s">
        <v>10861</v>
      </c>
      <c r="H5406" s="42" t="s">
        <v>43</v>
      </c>
      <c r="I5406" s="42" t="s">
        <v>10862</v>
      </c>
      <c r="J5406" s="42" t="s">
        <v>34</v>
      </c>
      <c r="K5406" s="42" t="s">
        <v>35</v>
      </c>
      <c r="L5406" s="37">
        <v>40</v>
      </c>
      <c r="M5406" s="43" t="s">
        <v>36</v>
      </c>
      <c r="N5406" s="43" t="str">
        <f t="shared" si="169"/>
        <v>0445</v>
      </c>
      <c r="O5406" s="84">
        <v>1552.05</v>
      </c>
    </row>
    <row r="5407" spans="1:15" s="22" customFormat="1" ht="11.15" customHeight="1" x14ac:dyDescent="0.2">
      <c r="A5407" s="33" t="s">
        <v>10885</v>
      </c>
      <c r="B5407" s="34" t="str">
        <f t="shared" si="170"/>
        <v>032129</v>
      </c>
      <c r="C5407" s="35" t="s">
        <v>10886</v>
      </c>
      <c r="D5407" s="36" t="s">
        <v>7094</v>
      </c>
      <c r="E5407" s="35" t="s">
        <v>7095</v>
      </c>
      <c r="F5407" s="36" t="s">
        <v>1548</v>
      </c>
      <c r="G5407" s="36" t="s">
        <v>10861</v>
      </c>
      <c r="H5407" s="36" t="s">
        <v>43</v>
      </c>
      <c r="I5407" s="36" t="s">
        <v>10862</v>
      </c>
      <c r="J5407" s="36" t="s">
        <v>34</v>
      </c>
      <c r="K5407" s="36" t="s">
        <v>35</v>
      </c>
      <c r="L5407" s="37">
        <v>86</v>
      </c>
      <c r="M5407" s="38" t="s">
        <v>36</v>
      </c>
      <c r="N5407" s="38" t="str">
        <f t="shared" si="169"/>
        <v>0445</v>
      </c>
      <c r="O5407" s="83">
        <v>287.16000000000003</v>
      </c>
    </row>
    <row r="5408" spans="1:15" s="22" customFormat="1" ht="11.15" customHeight="1" x14ac:dyDescent="0.2">
      <c r="A5408" s="39" t="s">
        <v>10887</v>
      </c>
      <c r="B5408" s="40" t="str">
        <f t="shared" si="170"/>
        <v>032110</v>
      </c>
      <c r="C5408" s="41" t="s">
        <v>10888</v>
      </c>
      <c r="D5408" s="42" t="s">
        <v>7094</v>
      </c>
      <c r="E5408" s="41" t="s">
        <v>7095</v>
      </c>
      <c r="F5408" s="42" t="s">
        <v>1548</v>
      </c>
      <c r="G5408" s="42" t="s">
        <v>10861</v>
      </c>
      <c r="H5408" s="42" t="s">
        <v>43</v>
      </c>
      <c r="I5408" s="42" t="s">
        <v>10862</v>
      </c>
      <c r="J5408" s="42" t="s">
        <v>34</v>
      </c>
      <c r="K5408" s="42" t="s">
        <v>35</v>
      </c>
      <c r="L5408" s="37">
        <v>28</v>
      </c>
      <c r="M5408" s="43" t="s">
        <v>36</v>
      </c>
      <c r="N5408" s="43" t="str">
        <f t="shared" si="169"/>
        <v>0445</v>
      </c>
      <c r="O5408" s="84">
        <v>1382.59</v>
      </c>
    </row>
    <row r="5409" spans="1:15" s="22" customFormat="1" ht="11.15" customHeight="1" x14ac:dyDescent="0.2">
      <c r="A5409" s="33" t="s">
        <v>10889</v>
      </c>
      <c r="B5409" s="34" t="str">
        <f t="shared" si="170"/>
        <v>032173</v>
      </c>
      <c r="C5409" s="35" t="s">
        <v>10890</v>
      </c>
      <c r="D5409" s="36" t="s">
        <v>7094</v>
      </c>
      <c r="E5409" s="35" t="s">
        <v>7095</v>
      </c>
      <c r="F5409" s="36" t="s">
        <v>1548</v>
      </c>
      <c r="G5409" s="36" t="s">
        <v>10861</v>
      </c>
      <c r="H5409" s="36" t="s">
        <v>43</v>
      </c>
      <c r="I5409" s="36" t="s">
        <v>10862</v>
      </c>
      <c r="J5409" s="36" t="s">
        <v>34</v>
      </c>
      <c r="K5409" s="36" t="s">
        <v>35</v>
      </c>
      <c r="L5409" s="37">
        <v>1</v>
      </c>
      <c r="M5409" s="38" t="s">
        <v>36</v>
      </c>
      <c r="N5409" s="38" t="str">
        <f t="shared" si="169"/>
        <v>0445</v>
      </c>
      <c r="O5409" s="83">
        <v>17871.39</v>
      </c>
    </row>
    <row r="5410" spans="1:15" s="22" customFormat="1" ht="11.15" customHeight="1" x14ac:dyDescent="0.2">
      <c r="A5410" s="39" t="s">
        <v>10891</v>
      </c>
      <c r="B5410" s="40" t="str">
        <f t="shared" si="170"/>
        <v>032131</v>
      </c>
      <c r="C5410" s="41" t="s">
        <v>10892</v>
      </c>
      <c r="D5410" s="42" t="s">
        <v>7094</v>
      </c>
      <c r="E5410" s="41" t="s">
        <v>7095</v>
      </c>
      <c r="F5410" s="42" t="s">
        <v>1548</v>
      </c>
      <c r="G5410" s="42" t="s">
        <v>10861</v>
      </c>
      <c r="H5410" s="42" t="s">
        <v>43</v>
      </c>
      <c r="I5410" s="42" t="s">
        <v>10862</v>
      </c>
      <c r="J5410" s="42" t="s">
        <v>34</v>
      </c>
      <c r="K5410" s="42" t="s">
        <v>35</v>
      </c>
      <c r="L5410" s="37">
        <v>47</v>
      </c>
      <c r="M5410" s="43" t="s">
        <v>36</v>
      </c>
      <c r="N5410" s="43" t="str">
        <f t="shared" si="169"/>
        <v>0445</v>
      </c>
      <c r="O5410" s="84">
        <v>176.73</v>
      </c>
    </row>
    <row r="5411" spans="1:15" s="22" customFormat="1" ht="11.15" customHeight="1" x14ac:dyDescent="0.2">
      <c r="A5411" s="33" t="s">
        <v>10893</v>
      </c>
      <c r="B5411" s="34" t="str">
        <f t="shared" si="170"/>
        <v>032121</v>
      </c>
      <c r="C5411" s="35" t="s">
        <v>10894</v>
      </c>
      <c r="D5411" s="36" t="s">
        <v>7094</v>
      </c>
      <c r="E5411" s="35" t="s">
        <v>7095</v>
      </c>
      <c r="F5411" s="36" t="s">
        <v>1548</v>
      </c>
      <c r="G5411" s="36" t="s">
        <v>10861</v>
      </c>
      <c r="H5411" s="36" t="s">
        <v>43</v>
      </c>
      <c r="I5411" s="36" t="s">
        <v>10862</v>
      </c>
      <c r="J5411" s="36" t="s">
        <v>34</v>
      </c>
      <c r="K5411" s="36" t="s">
        <v>35</v>
      </c>
      <c r="L5411" s="37">
        <v>2</v>
      </c>
      <c r="M5411" s="38" t="s">
        <v>36</v>
      </c>
      <c r="N5411" s="38" t="str">
        <f t="shared" si="169"/>
        <v>0445</v>
      </c>
      <c r="O5411" s="83">
        <v>2310.96</v>
      </c>
    </row>
    <row r="5412" spans="1:15" s="22" customFormat="1" ht="11.15" customHeight="1" x14ac:dyDescent="0.2">
      <c r="A5412" s="39" t="s">
        <v>10895</v>
      </c>
      <c r="B5412" s="40" t="str">
        <f t="shared" si="170"/>
        <v>032128</v>
      </c>
      <c r="C5412" s="41" t="s">
        <v>10896</v>
      </c>
      <c r="D5412" s="42" t="s">
        <v>7094</v>
      </c>
      <c r="E5412" s="41" t="s">
        <v>7095</v>
      </c>
      <c r="F5412" s="42" t="s">
        <v>1548</v>
      </c>
      <c r="G5412" s="42" t="s">
        <v>10861</v>
      </c>
      <c r="H5412" s="42" t="s">
        <v>43</v>
      </c>
      <c r="I5412" s="42" t="s">
        <v>10862</v>
      </c>
      <c r="J5412" s="42" t="s">
        <v>34</v>
      </c>
      <c r="K5412" s="42" t="s">
        <v>35</v>
      </c>
      <c r="L5412" s="37">
        <v>8</v>
      </c>
      <c r="M5412" s="43" t="s">
        <v>36</v>
      </c>
      <c r="N5412" s="43" t="str">
        <f t="shared" si="169"/>
        <v>0445</v>
      </c>
      <c r="O5412" s="84">
        <v>957.72</v>
      </c>
    </row>
    <row r="5413" spans="1:15" s="22" customFormat="1" ht="11.15" customHeight="1" x14ac:dyDescent="0.2">
      <c r="A5413" s="33" t="s">
        <v>10897</v>
      </c>
      <c r="B5413" s="34" t="str">
        <f t="shared" si="170"/>
        <v>014650</v>
      </c>
      <c r="C5413" s="35" t="s">
        <v>10898</v>
      </c>
      <c r="D5413" s="36" t="s">
        <v>7241</v>
      </c>
      <c r="E5413" s="35" t="s">
        <v>7242</v>
      </c>
      <c r="F5413" s="36" t="s">
        <v>383</v>
      </c>
      <c r="G5413" s="36" t="s">
        <v>10899</v>
      </c>
      <c r="H5413" s="36" t="s">
        <v>32</v>
      </c>
      <c r="I5413" s="36" t="s">
        <v>10900</v>
      </c>
      <c r="J5413" s="36" t="s">
        <v>34</v>
      </c>
      <c r="K5413" s="36" t="s">
        <v>35</v>
      </c>
      <c r="L5413" s="37">
        <v>15</v>
      </c>
      <c r="M5413" s="38" t="s">
        <v>36</v>
      </c>
      <c r="N5413" s="38" t="str">
        <f t="shared" si="169"/>
        <v>0807</v>
      </c>
      <c r="O5413" s="83">
        <v>3720.3</v>
      </c>
    </row>
    <row r="5414" spans="1:15" s="22" customFormat="1" ht="11.15" customHeight="1" x14ac:dyDescent="0.2">
      <c r="A5414" s="39" t="s">
        <v>10901</v>
      </c>
      <c r="B5414" s="40" t="str">
        <f t="shared" si="170"/>
        <v>014653</v>
      </c>
      <c r="C5414" s="41" t="s">
        <v>10902</v>
      </c>
      <c r="D5414" s="42" t="s">
        <v>7241</v>
      </c>
      <c r="E5414" s="41" t="s">
        <v>7242</v>
      </c>
      <c r="F5414" s="42" t="s">
        <v>383</v>
      </c>
      <c r="G5414" s="42" t="s">
        <v>10899</v>
      </c>
      <c r="H5414" s="42" t="s">
        <v>32</v>
      </c>
      <c r="I5414" s="42" t="s">
        <v>10900</v>
      </c>
      <c r="J5414" s="42" t="s">
        <v>34</v>
      </c>
      <c r="K5414" s="42" t="s">
        <v>35</v>
      </c>
      <c r="L5414" s="37">
        <v>12</v>
      </c>
      <c r="M5414" s="43" t="s">
        <v>36</v>
      </c>
      <c r="N5414" s="43" t="str">
        <f t="shared" si="169"/>
        <v>0807</v>
      </c>
      <c r="O5414" s="84">
        <v>3537.11</v>
      </c>
    </row>
    <row r="5415" spans="1:15" s="22" customFormat="1" ht="11.15" customHeight="1" x14ac:dyDescent="0.2">
      <c r="A5415" s="33" t="s">
        <v>10903</v>
      </c>
      <c r="B5415" s="34" t="str">
        <f t="shared" si="170"/>
        <v>014652</v>
      </c>
      <c r="C5415" s="35" t="s">
        <v>10904</v>
      </c>
      <c r="D5415" s="36" t="s">
        <v>7241</v>
      </c>
      <c r="E5415" s="35" t="s">
        <v>7242</v>
      </c>
      <c r="F5415" s="36" t="s">
        <v>383</v>
      </c>
      <c r="G5415" s="36" t="s">
        <v>10899</v>
      </c>
      <c r="H5415" s="36" t="s">
        <v>32</v>
      </c>
      <c r="I5415" s="36" t="s">
        <v>10900</v>
      </c>
      <c r="J5415" s="36" t="s">
        <v>34</v>
      </c>
      <c r="K5415" s="36" t="s">
        <v>35</v>
      </c>
      <c r="L5415" s="37">
        <v>5</v>
      </c>
      <c r="M5415" s="38" t="s">
        <v>36</v>
      </c>
      <c r="N5415" s="38" t="str">
        <f t="shared" si="169"/>
        <v>0807</v>
      </c>
      <c r="O5415" s="83">
        <v>2595.12</v>
      </c>
    </row>
    <row r="5416" spans="1:15" s="22" customFormat="1" ht="11.15" customHeight="1" x14ac:dyDescent="0.2">
      <c r="A5416" s="39" t="s">
        <v>10905</v>
      </c>
      <c r="B5416" s="40" t="str">
        <f t="shared" si="170"/>
        <v>011306</v>
      </c>
      <c r="C5416" s="41" t="s">
        <v>10906</v>
      </c>
      <c r="D5416" s="42" t="s">
        <v>383</v>
      </c>
      <c r="E5416" s="41" t="s">
        <v>382</v>
      </c>
      <c r="F5416" s="42" t="s">
        <v>383</v>
      </c>
      <c r="G5416" s="42" t="s">
        <v>10907</v>
      </c>
      <c r="H5416" s="42" t="s">
        <v>32</v>
      </c>
      <c r="I5416" s="42" t="s">
        <v>10908</v>
      </c>
      <c r="J5416" s="42" t="s">
        <v>34</v>
      </c>
      <c r="K5416" s="42" t="s">
        <v>35</v>
      </c>
      <c r="L5416" s="37">
        <v>220</v>
      </c>
      <c r="M5416" s="43" t="s">
        <v>36</v>
      </c>
      <c r="N5416" s="43" t="str">
        <f t="shared" si="169"/>
        <v>0170</v>
      </c>
      <c r="O5416" s="84">
        <v>19.34</v>
      </c>
    </row>
    <row r="5417" spans="1:15" s="22" customFormat="1" ht="11.15" customHeight="1" x14ac:dyDescent="0.2">
      <c r="A5417" s="33" t="s">
        <v>10909</v>
      </c>
      <c r="B5417" s="34" t="str">
        <f t="shared" si="170"/>
        <v>013432</v>
      </c>
      <c r="C5417" s="35" t="s">
        <v>10910</v>
      </c>
      <c r="D5417" s="36" t="s">
        <v>383</v>
      </c>
      <c r="E5417" s="35" t="s">
        <v>382</v>
      </c>
      <c r="F5417" s="36" t="s">
        <v>383</v>
      </c>
      <c r="G5417" s="36" t="s">
        <v>10907</v>
      </c>
      <c r="H5417" s="36" t="s">
        <v>32</v>
      </c>
      <c r="I5417" s="36" t="s">
        <v>10908</v>
      </c>
      <c r="J5417" s="36" t="s">
        <v>34</v>
      </c>
      <c r="K5417" s="36" t="s">
        <v>35</v>
      </c>
      <c r="L5417" s="37">
        <v>0</v>
      </c>
      <c r="M5417" s="38" t="s">
        <v>36</v>
      </c>
      <c r="N5417" s="38" t="str">
        <f t="shared" si="169"/>
        <v>0170</v>
      </c>
      <c r="O5417" s="83">
        <v>56.42</v>
      </c>
    </row>
    <row r="5418" spans="1:15" s="22" customFormat="1" ht="11.15" customHeight="1" x14ac:dyDescent="0.2">
      <c r="A5418" s="39" t="s">
        <v>10911</v>
      </c>
      <c r="B5418" s="40" t="str">
        <f t="shared" si="170"/>
        <v>011406</v>
      </c>
      <c r="C5418" s="41" t="s">
        <v>10912</v>
      </c>
      <c r="D5418" s="42" t="s">
        <v>383</v>
      </c>
      <c r="E5418" s="41" t="s">
        <v>382</v>
      </c>
      <c r="F5418" s="42" t="s">
        <v>383</v>
      </c>
      <c r="G5418" s="42" t="s">
        <v>10907</v>
      </c>
      <c r="H5418" s="42" t="s">
        <v>32</v>
      </c>
      <c r="I5418" s="42" t="s">
        <v>10908</v>
      </c>
      <c r="J5418" s="42" t="s">
        <v>34</v>
      </c>
      <c r="K5418" s="42" t="s">
        <v>35</v>
      </c>
      <c r="L5418" s="37">
        <v>40</v>
      </c>
      <c r="M5418" s="43" t="s">
        <v>36</v>
      </c>
      <c r="N5418" s="43" t="str">
        <f t="shared" si="169"/>
        <v>0170</v>
      </c>
      <c r="O5418" s="84">
        <v>14.5</v>
      </c>
    </row>
    <row r="5419" spans="1:15" s="22" customFormat="1" ht="11.15" customHeight="1" x14ac:dyDescent="0.35">
      <c r="A5419" s="44" t="s">
        <v>10913</v>
      </c>
      <c r="B5419" s="45" t="str">
        <f t="shared" si="170"/>
        <v>012301</v>
      </c>
      <c r="C5419" s="46" t="s">
        <v>10914</v>
      </c>
      <c r="D5419" s="46" t="s">
        <v>383</v>
      </c>
      <c r="E5419" s="46" t="s">
        <v>382</v>
      </c>
      <c r="F5419" s="46" t="s">
        <v>383</v>
      </c>
      <c r="G5419" s="46" t="s">
        <v>10907</v>
      </c>
      <c r="H5419" s="46" t="s">
        <v>32</v>
      </c>
      <c r="I5419" s="46" t="s">
        <v>10908</v>
      </c>
      <c r="J5419" s="46" t="s">
        <v>34</v>
      </c>
      <c r="K5419" s="46" t="s">
        <v>35</v>
      </c>
      <c r="L5419" s="37">
        <v>10</v>
      </c>
      <c r="M5419" s="47" t="s">
        <v>36</v>
      </c>
      <c r="N5419" s="38" t="str">
        <f t="shared" si="169"/>
        <v>0170</v>
      </c>
      <c r="O5419" s="83">
        <v>79.59</v>
      </c>
    </row>
    <row r="5420" spans="1:15" s="22" customFormat="1" ht="11.15" customHeight="1" x14ac:dyDescent="0.2">
      <c r="A5420" s="39" t="s">
        <v>10915</v>
      </c>
      <c r="B5420" s="40" t="str">
        <f t="shared" si="170"/>
        <v>011410</v>
      </c>
      <c r="C5420" s="41" t="s">
        <v>10916</v>
      </c>
      <c r="D5420" s="42" t="s">
        <v>383</v>
      </c>
      <c r="E5420" s="41" t="s">
        <v>382</v>
      </c>
      <c r="F5420" s="42" t="s">
        <v>383</v>
      </c>
      <c r="G5420" s="42" t="s">
        <v>10907</v>
      </c>
      <c r="H5420" s="42" t="s">
        <v>32</v>
      </c>
      <c r="I5420" s="42" t="s">
        <v>10908</v>
      </c>
      <c r="J5420" s="42" t="s">
        <v>34</v>
      </c>
      <c r="K5420" s="42" t="s">
        <v>35</v>
      </c>
      <c r="L5420" s="37">
        <v>10</v>
      </c>
      <c r="M5420" s="43" t="s">
        <v>36</v>
      </c>
      <c r="N5420" s="43" t="str">
        <f t="shared" si="169"/>
        <v>0170</v>
      </c>
      <c r="O5420" s="84">
        <v>38.26</v>
      </c>
    </row>
    <row r="5421" spans="1:15" s="22" customFormat="1" ht="11.15" customHeight="1" x14ac:dyDescent="0.2">
      <c r="A5421" s="33" t="s">
        <v>10917</v>
      </c>
      <c r="B5421" s="34" t="str">
        <f t="shared" si="170"/>
        <v>012625</v>
      </c>
      <c r="C5421" s="35" t="s">
        <v>10918</v>
      </c>
      <c r="D5421" s="36" t="s">
        <v>383</v>
      </c>
      <c r="E5421" s="35" t="s">
        <v>382</v>
      </c>
      <c r="F5421" s="36" t="s">
        <v>383</v>
      </c>
      <c r="G5421" s="36" t="s">
        <v>10907</v>
      </c>
      <c r="H5421" s="36" t="s">
        <v>32</v>
      </c>
      <c r="I5421" s="36" t="s">
        <v>10908</v>
      </c>
      <c r="J5421" s="36" t="s">
        <v>34</v>
      </c>
      <c r="K5421" s="36" t="s">
        <v>35</v>
      </c>
      <c r="L5421" s="37">
        <v>20</v>
      </c>
      <c r="M5421" s="38" t="s">
        <v>36</v>
      </c>
      <c r="N5421" s="38" t="str">
        <f t="shared" si="169"/>
        <v>0170</v>
      </c>
      <c r="O5421" s="83">
        <v>36.340000000000003</v>
      </c>
    </row>
    <row r="5422" spans="1:15" s="22" customFormat="1" ht="11.15" customHeight="1" x14ac:dyDescent="0.2">
      <c r="A5422" s="39" t="s">
        <v>10919</v>
      </c>
      <c r="B5422" s="40" t="str">
        <f t="shared" si="170"/>
        <v>012620</v>
      </c>
      <c r="C5422" s="41" t="s">
        <v>10920</v>
      </c>
      <c r="D5422" s="42" t="s">
        <v>383</v>
      </c>
      <c r="E5422" s="41" t="s">
        <v>382</v>
      </c>
      <c r="F5422" s="42" t="s">
        <v>383</v>
      </c>
      <c r="G5422" s="42" t="s">
        <v>10907</v>
      </c>
      <c r="H5422" s="42" t="s">
        <v>32</v>
      </c>
      <c r="I5422" s="42" t="s">
        <v>10908</v>
      </c>
      <c r="J5422" s="42" t="s">
        <v>34</v>
      </c>
      <c r="K5422" s="42" t="s">
        <v>35</v>
      </c>
      <c r="L5422" s="37">
        <v>0</v>
      </c>
      <c r="M5422" s="43" t="s">
        <v>36</v>
      </c>
      <c r="N5422" s="43" t="str">
        <f t="shared" si="169"/>
        <v>0170</v>
      </c>
      <c r="O5422" s="84">
        <v>34.17</v>
      </c>
    </row>
    <row r="5423" spans="1:15" s="22" customFormat="1" ht="11.15" customHeight="1" x14ac:dyDescent="0.2">
      <c r="A5423" s="33" t="s">
        <v>10921</v>
      </c>
      <c r="B5423" s="34" t="str">
        <f t="shared" si="170"/>
        <v>011616</v>
      </c>
      <c r="C5423" s="35" t="s">
        <v>10922</v>
      </c>
      <c r="D5423" s="36" t="s">
        <v>383</v>
      </c>
      <c r="E5423" s="35" t="s">
        <v>382</v>
      </c>
      <c r="F5423" s="36" t="s">
        <v>383</v>
      </c>
      <c r="G5423" s="36" t="s">
        <v>10907</v>
      </c>
      <c r="H5423" s="36" t="s">
        <v>32</v>
      </c>
      <c r="I5423" s="36" t="s">
        <v>10908</v>
      </c>
      <c r="J5423" s="36" t="s">
        <v>34</v>
      </c>
      <c r="K5423" s="36" t="s">
        <v>35</v>
      </c>
      <c r="L5423" s="37">
        <v>10</v>
      </c>
      <c r="M5423" s="38" t="s">
        <v>36</v>
      </c>
      <c r="N5423" s="38" t="str">
        <f t="shared" si="169"/>
        <v>0170</v>
      </c>
      <c r="O5423" s="83">
        <v>26.82</v>
      </c>
    </row>
    <row r="5424" spans="1:15" s="22" customFormat="1" ht="11.15" customHeight="1" x14ac:dyDescent="0.2">
      <c r="A5424" s="39" t="s">
        <v>10923</v>
      </c>
      <c r="B5424" s="40" t="str">
        <f t="shared" si="170"/>
        <v>011302</v>
      </c>
      <c r="C5424" s="41" t="s">
        <v>10924</v>
      </c>
      <c r="D5424" s="42" t="s">
        <v>383</v>
      </c>
      <c r="E5424" s="41" t="s">
        <v>382</v>
      </c>
      <c r="F5424" s="42" t="s">
        <v>383</v>
      </c>
      <c r="G5424" s="42" t="s">
        <v>10907</v>
      </c>
      <c r="H5424" s="42" t="s">
        <v>32</v>
      </c>
      <c r="I5424" s="42" t="s">
        <v>10908</v>
      </c>
      <c r="J5424" s="42" t="s">
        <v>34</v>
      </c>
      <c r="K5424" s="42" t="s">
        <v>35</v>
      </c>
      <c r="L5424" s="37">
        <v>10</v>
      </c>
      <c r="M5424" s="43" t="s">
        <v>36</v>
      </c>
      <c r="N5424" s="43" t="str">
        <f t="shared" si="169"/>
        <v>0170</v>
      </c>
      <c r="O5424" s="84">
        <v>13.14</v>
      </c>
    </row>
    <row r="5425" spans="1:15" s="22" customFormat="1" ht="11.15" customHeight="1" x14ac:dyDescent="0.2">
      <c r="A5425" s="33" t="s">
        <v>10925</v>
      </c>
      <c r="B5425" s="34" t="str">
        <f t="shared" si="170"/>
        <v>012725</v>
      </c>
      <c r="C5425" s="35" t="s">
        <v>10926</v>
      </c>
      <c r="D5425" s="36" t="s">
        <v>383</v>
      </c>
      <c r="E5425" s="35" t="s">
        <v>382</v>
      </c>
      <c r="F5425" s="36" t="s">
        <v>383</v>
      </c>
      <c r="G5425" s="36" t="s">
        <v>10907</v>
      </c>
      <c r="H5425" s="36" t="s">
        <v>32</v>
      </c>
      <c r="I5425" s="36" t="s">
        <v>10908</v>
      </c>
      <c r="J5425" s="36" t="s">
        <v>34</v>
      </c>
      <c r="K5425" s="36" t="s">
        <v>35</v>
      </c>
      <c r="L5425" s="37">
        <v>0</v>
      </c>
      <c r="M5425" s="38" t="s">
        <v>36</v>
      </c>
      <c r="N5425" s="38" t="str">
        <f t="shared" si="169"/>
        <v>0170</v>
      </c>
      <c r="O5425" s="83">
        <v>46.92</v>
      </c>
    </row>
    <row r="5426" spans="1:15" s="22" customFormat="1" ht="11.15" customHeight="1" x14ac:dyDescent="0.2">
      <c r="A5426" s="39" t="s">
        <v>10927</v>
      </c>
      <c r="B5426" s="40" t="str">
        <f t="shared" si="170"/>
        <v>012716</v>
      </c>
      <c r="C5426" s="41" t="s">
        <v>10928</v>
      </c>
      <c r="D5426" s="42" t="s">
        <v>383</v>
      </c>
      <c r="E5426" s="41" t="s">
        <v>382</v>
      </c>
      <c r="F5426" s="42" t="s">
        <v>383</v>
      </c>
      <c r="G5426" s="42" t="s">
        <v>10907</v>
      </c>
      <c r="H5426" s="42" t="s">
        <v>32</v>
      </c>
      <c r="I5426" s="42" t="s">
        <v>10908</v>
      </c>
      <c r="J5426" s="42" t="s">
        <v>34</v>
      </c>
      <c r="K5426" s="42" t="s">
        <v>35</v>
      </c>
      <c r="L5426" s="37">
        <v>10</v>
      </c>
      <c r="M5426" s="43" t="s">
        <v>36</v>
      </c>
      <c r="N5426" s="43" t="str">
        <f t="shared" si="169"/>
        <v>0170</v>
      </c>
      <c r="O5426" s="84">
        <v>50.08</v>
      </c>
    </row>
    <row r="5427" spans="1:15" s="22" customFormat="1" ht="11.15" customHeight="1" x14ac:dyDescent="0.2">
      <c r="A5427" s="33" t="s">
        <v>10929</v>
      </c>
      <c r="B5427" s="34" t="str">
        <f t="shared" si="170"/>
        <v>010306</v>
      </c>
      <c r="C5427" s="35" t="s">
        <v>10930</v>
      </c>
      <c r="D5427" s="36" t="s">
        <v>383</v>
      </c>
      <c r="E5427" s="35" t="s">
        <v>382</v>
      </c>
      <c r="F5427" s="36" t="s">
        <v>383</v>
      </c>
      <c r="G5427" s="36" t="s">
        <v>10907</v>
      </c>
      <c r="H5427" s="36" t="s">
        <v>32</v>
      </c>
      <c r="I5427" s="36" t="s">
        <v>10908</v>
      </c>
      <c r="J5427" s="36" t="s">
        <v>34</v>
      </c>
      <c r="K5427" s="36" t="s">
        <v>35</v>
      </c>
      <c r="L5427" s="37">
        <v>50</v>
      </c>
      <c r="M5427" s="38" t="s">
        <v>36</v>
      </c>
      <c r="N5427" s="38" t="str">
        <f t="shared" si="169"/>
        <v>0170</v>
      </c>
      <c r="O5427" s="83">
        <v>31.3</v>
      </c>
    </row>
    <row r="5428" spans="1:15" s="22" customFormat="1" ht="11.15" customHeight="1" x14ac:dyDescent="0.2">
      <c r="A5428" s="39" t="s">
        <v>10931</v>
      </c>
      <c r="B5428" s="40" t="str">
        <f t="shared" si="170"/>
        <v>011606</v>
      </c>
      <c r="C5428" s="41" t="s">
        <v>10932</v>
      </c>
      <c r="D5428" s="42" t="s">
        <v>383</v>
      </c>
      <c r="E5428" s="41" t="s">
        <v>382</v>
      </c>
      <c r="F5428" s="42" t="s">
        <v>383</v>
      </c>
      <c r="G5428" s="42" t="s">
        <v>10907</v>
      </c>
      <c r="H5428" s="42" t="s">
        <v>32</v>
      </c>
      <c r="I5428" s="42" t="s">
        <v>10908</v>
      </c>
      <c r="J5428" s="42" t="s">
        <v>34</v>
      </c>
      <c r="K5428" s="42" t="s">
        <v>35</v>
      </c>
      <c r="L5428" s="37">
        <v>10</v>
      </c>
      <c r="M5428" s="43" t="s">
        <v>36</v>
      </c>
      <c r="N5428" s="43" t="str">
        <f t="shared" si="169"/>
        <v>0170</v>
      </c>
      <c r="O5428" s="84">
        <v>27.04</v>
      </c>
    </row>
    <row r="5429" spans="1:15" s="22" customFormat="1" ht="11.15" customHeight="1" x14ac:dyDescent="0.2">
      <c r="A5429" s="33" t="s">
        <v>10933</v>
      </c>
      <c r="B5429" s="34" t="str">
        <f t="shared" si="170"/>
        <v>011716</v>
      </c>
      <c r="C5429" s="35" t="s">
        <v>10934</v>
      </c>
      <c r="D5429" s="36" t="s">
        <v>383</v>
      </c>
      <c r="E5429" s="35" t="s">
        <v>382</v>
      </c>
      <c r="F5429" s="36" t="s">
        <v>383</v>
      </c>
      <c r="G5429" s="36" t="s">
        <v>10907</v>
      </c>
      <c r="H5429" s="36" t="s">
        <v>32</v>
      </c>
      <c r="I5429" s="36" t="s">
        <v>10908</v>
      </c>
      <c r="J5429" s="36" t="s">
        <v>34</v>
      </c>
      <c r="K5429" s="36" t="s">
        <v>35</v>
      </c>
      <c r="L5429" s="37">
        <v>10</v>
      </c>
      <c r="M5429" s="38" t="s">
        <v>36</v>
      </c>
      <c r="N5429" s="38" t="str">
        <f t="shared" si="169"/>
        <v>0170</v>
      </c>
      <c r="O5429" s="83">
        <v>14.73</v>
      </c>
    </row>
    <row r="5430" spans="1:15" s="22" customFormat="1" ht="11.15" customHeight="1" x14ac:dyDescent="0.2">
      <c r="A5430" s="39" t="s">
        <v>10935</v>
      </c>
      <c r="B5430" s="40" t="str">
        <f t="shared" si="170"/>
        <v>012320</v>
      </c>
      <c r="C5430" s="41" t="s">
        <v>10936</v>
      </c>
      <c r="D5430" s="42" t="s">
        <v>383</v>
      </c>
      <c r="E5430" s="41" t="s">
        <v>382</v>
      </c>
      <c r="F5430" s="42" t="s">
        <v>383</v>
      </c>
      <c r="G5430" s="42" t="s">
        <v>10907</v>
      </c>
      <c r="H5430" s="42" t="s">
        <v>32</v>
      </c>
      <c r="I5430" s="42" t="s">
        <v>10908</v>
      </c>
      <c r="J5430" s="42" t="s">
        <v>34</v>
      </c>
      <c r="K5430" s="42" t="s">
        <v>35</v>
      </c>
      <c r="L5430" s="37">
        <v>8</v>
      </c>
      <c r="M5430" s="43" t="s">
        <v>36</v>
      </c>
      <c r="N5430" s="43" t="str">
        <f t="shared" si="169"/>
        <v>0170</v>
      </c>
      <c r="O5430" s="84">
        <v>23.99</v>
      </c>
    </row>
    <row r="5431" spans="1:15" s="22" customFormat="1" ht="11.15" customHeight="1" x14ac:dyDescent="0.2">
      <c r="A5431" s="33" t="s">
        <v>10937</v>
      </c>
      <c r="B5431" s="34" t="str">
        <f t="shared" si="170"/>
        <v>010205</v>
      </c>
      <c r="C5431" s="35" t="s">
        <v>10938</v>
      </c>
      <c r="D5431" s="36" t="s">
        <v>383</v>
      </c>
      <c r="E5431" s="35" t="s">
        <v>382</v>
      </c>
      <c r="F5431" s="36" t="s">
        <v>383</v>
      </c>
      <c r="G5431" s="36" t="s">
        <v>10907</v>
      </c>
      <c r="H5431" s="36" t="s">
        <v>32</v>
      </c>
      <c r="I5431" s="36" t="s">
        <v>10908</v>
      </c>
      <c r="J5431" s="36" t="s">
        <v>34</v>
      </c>
      <c r="K5431" s="36" t="s">
        <v>35</v>
      </c>
      <c r="L5431" s="37">
        <v>4</v>
      </c>
      <c r="M5431" s="38" t="s">
        <v>36</v>
      </c>
      <c r="N5431" s="38" t="str">
        <f t="shared" si="169"/>
        <v>0170</v>
      </c>
      <c r="O5431" s="83">
        <v>80.34</v>
      </c>
    </row>
    <row r="5432" spans="1:15" s="22" customFormat="1" ht="11.15" customHeight="1" x14ac:dyDescent="0.2">
      <c r="A5432" s="39" t="s">
        <v>10939</v>
      </c>
      <c r="B5432" s="40" t="str">
        <f t="shared" si="170"/>
        <v>021604</v>
      </c>
      <c r="C5432" s="41" t="s">
        <v>10940</v>
      </c>
      <c r="D5432" s="42" t="s">
        <v>383</v>
      </c>
      <c r="E5432" s="41" t="s">
        <v>382</v>
      </c>
      <c r="F5432" s="42" t="s">
        <v>383</v>
      </c>
      <c r="G5432" s="42" t="s">
        <v>10941</v>
      </c>
      <c r="H5432" s="42" t="s">
        <v>32</v>
      </c>
      <c r="I5432" s="42" t="s">
        <v>10942</v>
      </c>
      <c r="J5432" s="42" t="s">
        <v>34</v>
      </c>
      <c r="K5432" s="42" t="s">
        <v>35</v>
      </c>
      <c r="L5432" s="37">
        <v>2</v>
      </c>
      <c r="M5432" s="43" t="s">
        <v>36</v>
      </c>
      <c r="N5432" s="43" t="str">
        <f t="shared" si="169"/>
        <v>0700</v>
      </c>
      <c r="O5432" s="84">
        <v>6229.81</v>
      </c>
    </row>
    <row r="5433" spans="1:15" s="22" customFormat="1" ht="11.15" customHeight="1" x14ac:dyDescent="0.2">
      <c r="A5433" s="33" t="s">
        <v>10943</v>
      </c>
      <c r="B5433" s="34" t="str">
        <f t="shared" si="170"/>
        <v>021605</v>
      </c>
      <c r="C5433" s="35" t="s">
        <v>10944</v>
      </c>
      <c r="D5433" s="36" t="s">
        <v>383</v>
      </c>
      <c r="E5433" s="35" t="s">
        <v>382</v>
      </c>
      <c r="F5433" s="36" t="s">
        <v>383</v>
      </c>
      <c r="G5433" s="36" t="s">
        <v>10941</v>
      </c>
      <c r="H5433" s="36" t="s">
        <v>32</v>
      </c>
      <c r="I5433" s="36" t="s">
        <v>10942</v>
      </c>
      <c r="J5433" s="36" t="s">
        <v>34</v>
      </c>
      <c r="K5433" s="36" t="s">
        <v>35</v>
      </c>
      <c r="L5433" s="37">
        <v>11</v>
      </c>
      <c r="M5433" s="38" t="s">
        <v>36</v>
      </c>
      <c r="N5433" s="38" t="str">
        <f t="shared" si="169"/>
        <v>0700</v>
      </c>
      <c r="O5433" s="83">
        <v>7195.78</v>
      </c>
    </row>
    <row r="5434" spans="1:15" s="22" customFormat="1" ht="11.15" customHeight="1" x14ac:dyDescent="0.2">
      <c r="A5434" s="39" t="s">
        <v>10945</v>
      </c>
      <c r="B5434" s="40" t="str">
        <f t="shared" si="170"/>
        <v>021403</v>
      </c>
      <c r="C5434" s="41" t="s">
        <v>10946</v>
      </c>
      <c r="D5434" s="42" t="s">
        <v>383</v>
      </c>
      <c r="E5434" s="41" t="s">
        <v>382</v>
      </c>
      <c r="F5434" s="42" t="s">
        <v>383</v>
      </c>
      <c r="G5434" s="42" t="s">
        <v>10941</v>
      </c>
      <c r="H5434" s="42" t="s">
        <v>32</v>
      </c>
      <c r="I5434" s="42" t="s">
        <v>10942</v>
      </c>
      <c r="J5434" s="42" t="s">
        <v>34</v>
      </c>
      <c r="K5434" s="42" t="s">
        <v>35</v>
      </c>
      <c r="L5434" s="37">
        <v>19</v>
      </c>
      <c r="M5434" s="43" t="s">
        <v>36</v>
      </c>
      <c r="N5434" s="43" t="str">
        <f t="shared" si="169"/>
        <v>0700</v>
      </c>
      <c r="O5434" s="84">
        <v>1329.72</v>
      </c>
    </row>
    <row r="5435" spans="1:15" s="22" customFormat="1" ht="11.15" customHeight="1" x14ac:dyDescent="0.2">
      <c r="A5435" s="33" t="s">
        <v>10947</v>
      </c>
      <c r="B5435" s="34" t="str">
        <f t="shared" si="170"/>
        <v>021633</v>
      </c>
      <c r="C5435" s="35" t="s">
        <v>10948</v>
      </c>
      <c r="D5435" s="36" t="s">
        <v>383</v>
      </c>
      <c r="E5435" s="35" t="s">
        <v>382</v>
      </c>
      <c r="F5435" s="36" t="s">
        <v>383</v>
      </c>
      <c r="G5435" s="36" t="s">
        <v>10941</v>
      </c>
      <c r="H5435" s="36" t="s">
        <v>32</v>
      </c>
      <c r="I5435" s="36" t="s">
        <v>10942</v>
      </c>
      <c r="J5435" s="36" t="s">
        <v>34</v>
      </c>
      <c r="K5435" s="36" t="s">
        <v>35</v>
      </c>
      <c r="L5435" s="37">
        <v>6</v>
      </c>
      <c r="M5435" s="38" t="s">
        <v>36</v>
      </c>
      <c r="N5435" s="38" t="str">
        <f t="shared" ref="N5435:N5498" si="171">TEXT(G5435,"0000")</f>
        <v>0700</v>
      </c>
      <c r="O5435" s="83">
        <v>3115.86</v>
      </c>
    </row>
    <row r="5436" spans="1:15" s="22" customFormat="1" ht="11.15" customHeight="1" x14ac:dyDescent="0.2">
      <c r="A5436" s="39" t="s">
        <v>10949</v>
      </c>
      <c r="B5436" s="40" t="str">
        <f t="shared" si="170"/>
        <v>021501</v>
      </c>
      <c r="C5436" s="41" t="s">
        <v>10950</v>
      </c>
      <c r="D5436" s="42" t="s">
        <v>383</v>
      </c>
      <c r="E5436" s="41" t="s">
        <v>382</v>
      </c>
      <c r="F5436" s="42" t="s">
        <v>383</v>
      </c>
      <c r="G5436" s="42" t="s">
        <v>10941</v>
      </c>
      <c r="H5436" s="42" t="s">
        <v>32</v>
      </c>
      <c r="I5436" s="42" t="s">
        <v>10942</v>
      </c>
      <c r="J5436" s="42" t="s">
        <v>34</v>
      </c>
      <c r="K5436" s="42" t="s">
        <v>35</v>
      </c>
      <c r="L5436" s="37">
        <v>4</v>
      </c>
      <c r="M5436" s="43" t="s">
        <v>36</v>
      </c>
      <c r="N5436" s="43" t="str">
        <f t="shared" si="171"/>
        <v>0700</v>
      </c>
      <c r="O5436" s="84">
        <v>1256.3800000000001</v>
      </c>
    </row>
    <row r="5437" spans="1:15" s="22" customFormat="1" ht="11.15" customHeight="1" x14ac:dyDescent="0.2">
      <c r="A5437" s="33" t="s">
        <v>10951</v>
      </c>
      <c r="B5437" s="34" t="str">
        <f t="shared" si="170"/>
        <v>021698</v>
      </c>
      <c r="C5437" s="35" t="s">
        <v>10952</v>
      </c>
      <c r="D5437" s="36" t="s">
        <v>383</v>
      </c>
      <c r="E5437" s="35" t="s">
        <v>382</v>
      </c>
      <c r="F5437" s="36" t="s">
        <v>383</v>
      </c>
      <c r="G5437" s="36" t="s">
        <v>10941</v>
      </c>
      <c r="H5437" s="36" t="s">
        <v>43</v>
      </c>
      <c r="I5437" s="36" t="s">
        <v>10942</v>
      </c>
      <c r="J5437" s="36" t="s">
        <v>34</v>
      </c>
      <c r="K5437" s="36" t="s">
        <v>35</v>
      </c>
      <c r="L5437" s="37">
        <v>10</v>
      </c>
      <c r="M5437" s="38" t="s">
        <v>36</v>
      </c>
      <c r="N5437" s="38" t="str">
        <f t="shared" si="171"/>
        <v>0700</v>
      </c>
      <c r="O5437" s="83">
        <v>367.92</v>
      </c>
    </row>
    <row r="5438" spans="1:15" s="22" customFormat="1" ht="11.15" customHeight="1" x14ac:dyDescent="0.2">
      <c r="A5438" s="39" t="s">
        <v>10953</v>
      </c>
      <c r="B5438" s="40" t="str">
        <f t="shared" si="170"/>
        <v>021696</v>
      </c>
      <c r="C5438" s="41" t="s">
        <v>10954</v>
      </c>
      <c r="D5438" s="42" t="s">
        <v>383</v>
      </c>
      <c r="E5438" s="41" t="s">
        <v>382</v>
      </c>
      <c r="F5438" s="42" t="s">
        <v>383</v>
      </c>
      <c r="G5438" s="42" t="s">
        <v>10941</v>
      </c>
      <c r="H5438" s="42" t="s">
        <v>43</v>
      </c>
      <c r="I5438" s="42" t="s">
        <v>10942</v>
      </c>
      <c r="J5438" s="42" t="s">
        <v>34</v>
      </c>
      <c r="K5438" s="42" t="s">
        <v>35</v>
      </c>
      <c r="L5438" s="37">
        <v>2</v>
      </c>
      <c r="M5438" s="43" t="s">
        <v>36</v>
      </c>
      <c r="N5438" s="43" t="str">
        <f t="shared" si="171"/>
        <v>0700</v>
      </c>
      <c r="O5438" s="84">
        <v>312.33</v>
      </c>
    </row>
    <row r="5439" spans="1:15" s="22" customFormat="1" ht="11.15" customHeight="1" x14ac:dyDescent="0.2">
      <c r="A5439" s="33" t="s">
        <v>10955</v>
      </c>
      <c r="B5439" s="34" t="str">
        <f t="shared" si="170"/>
        <v>015397</v>
      </c>
      <c r="C5439" s="35" t="s">
        <v>10956</v>
      </c>
      <c r="D5439" s="36" t="s">
        <v>7241</v>
      </c>
      <c r="E5439" s="35" t="s">
        <v>7242</v>
      </c>
      <c r="F5439" s="36" t="s">
        <v>383</v>
      </c>
      <c r="G5439" s="36" t="s">
        <v>10957</v>
      </c>
      <c r="H5439" s="36" t="s">
        <v>32</v>
      </c>
      <c r="I5439" s="36" t="s">
        <v>10958</v>
      </c>
      <c r="J5439" s="36" t="s">
        <v>34</v>
      </c>
      <c r="K5439" s="36" t="s">
        <v>35</v>
      </c>
      <c r="L5439" s="37">
        <v>204</v>
      </c>
      <c r="M5439" s="38" t="s">
        <v>36</v>
      </c>
      <c r="N5439" s="38" t="str">
        <f t="shared" si="171"/>
        <v>0650</v>
      </c>
      <c r="O5439" s="83">
        <v>329.98</v>
      </c>
    </row>
    <row r="5440" spans="1:15" s="22" customFormat="1" ht="11.15" customHeight="1" x14ac:dyDescent="0.2">
      <c r="A5440" s="39" t="s">
        <v>10959</v>
      </c>
      <c r="B5440" s="40" t="str">
        <f t="shared" si="170"/>
        <v>013001</v>
      </c>
      <c r="C5440" s="41" t="s">
        <v>10960</v>
      </c>
      <c r="D5440" s="42" t="s">
        <v>7241</v>
      </c>
      <c r="E5440" s="41" t="s">
        <v>7242</v>
      </c>
      <c r="F5440" s="42" t="s">
        <v>383</v>
      </c>
      <c r="G5440" s="42" t="s">
        <v>10957</v>
      </c>
      <c r="H5440" s="42" t="s">
        <v>32</v>
      </c>
      <c r="I5440" s="42" t="s">
        <v>10958</v>
      </c>
      <c r="J5440" s="42" t="s">
        <v>34</v>
      </c>
      <c r="K5440" s="42" t="s">
        <v>35</v>
      </c>
      <c r="L5440" s="37">
        <v>69</v>
      </c>
      <c r="M5440" s="43" t="s">
        <v>36</v>
      </c>
      <c r="N5440" s="43" t="str">
        <f t="shared" si="171"/>
        <v>0650</v>
      </c>
      <c r="O5440" s="84">
        <v>76.63</v>
      </c>
    </row>
    <row r="5441" spans="1:15" s="22" customFormat="1" ht="11.15" customHeight="1" x14ac:dyDescent="0.2">
      <c r="A5441" s="33" t="s">
        <v>10961</v>
      </c>
      <c r="B5441" s="34" t="str">
        <f t="shared" si="170"/>
        <v>015516</v>
      </c>
      <c r="C5441" s="35" t="s">
        <v>10962</v>
      </c>
      <c r="D5441" s="36" t="s">
        <v>7241</v>
      </c>
      <c r="E5441" s="35" t="s">
        <v>7242</v>
      </c>
      <c r="F5441" s="36" t="s">
        <v>383</v>
      </c>
      <c r="G5441" s="36" t="s">
        <v>10957</v>
      </c>
      <c r="H5441" s="36" t="s">
        <v>32</v>
      </c>
      <c r="I5441" s="36" t="s">
        <v>10958</v>
      </c>
      <c r="J5441" s="36" t="s">
        <v>34</v>
      </c>
      <c r="K5441" s="36" t="s">
        <v>35</v>
      </c>
      <c r="L5441" s="37">
        <v>30</v>
      </c>
      <c r="M5441" s="38" t="s">
        <v>36</v>
      </c>
      <c r="N5441" s="38" t="str">
        <f t="shared" si="171"/>
        <v>0650</v>
      </c>
      <c r="O5441" s="83">
        <v>246.19</v>
      </c>
    </row>
    <row r="5442" spans="1:15" s="22" customFormat="1" ht="11.15" customHeight="1" x14ac:dyDescent="0.2">
      <c r="A5442" s="39" t="s">
        <v>10963</v>
      </c>
      <c r="B5442" s="40" t="str">
        <f t="shared" si="170"/>
        <v>015116</v>
      </c>
      <c r="C5442" s="41" t="s">
        <v>10964</v>
      </c>
      <c r="D5442" s="42" t="s">
        <v>7241</v>
      </c>
      <c r="E5442" s="41" t="s">
        <v>7242</v>
      </c>
      <c r="F5442" s="42" t="s">
        <v>383</v>
      </c>
      <c r="G5442" s="42" t="s">
        <v>10957</v>
      </c>
      <c r="H5442" s="42" t="s">
        <v>32</v>
      </c>
      <c r="I5442" s="42" t="s">
        <v>10958</v>
      </c>
      <c r="J5442" s="42" t="s">
        <v>34</v>
      </c>
      <c r="K5442" s="42" t="s">
        <v>35</v>
      </c>
      <c r="L5442" s="37">
        <v>30</v>
      </c>
      <c r="M5442" s="43" t="s">
        <v>36</v>
      </c>
      <c r="N5442" s="43" t="str">
        <f t="shared" si="171"/>
        <v>0650</v>
      </c>
      <c r="O5442" s="84">
        <v>242.99</v>
      </c>
    </row>
    <row r="5443" spans="1:15" s="22" customFormat="1" ht="11.15" customHeight="1" x14ac:dyDescent="0.2">
      <c r="A5443" s="33" t="s">
        <v>10965</v>
      </c>
      <c r="B5443" s="34" t="str">
        <f t="shared" ref="B5443:B5506" si="172">HYPERLINK(CONCATENATE("https://project.daccord.ru/2024/Items/PL_ItemView.php?Reference=",A5443),A5443)</f>
        <v>015563</v>
      </c>
      <c r="C5443" s="35" t="s">
        <v>10966</v>
      </c>
      <c r="D5443" s="36" t="s">
        <v>7241</v>
      </c>
      <c r="E5443" s="35" t="s">
        <v>7242</v>
      </c>
      <c r="F5443" s="36" t="s">
        <v>383</v>
      </c>
      <c r="G5443" s="36" t="s">
        <v>10957</v>
      </c>
      <c r="H5443" s="36" t="s">
        <v>32</v>
      </c>
      <c r="I5443" s="36" t="s">
        <v>10958</v>
      </c>
      <c r="J5443" s="36" t="s">
        <v>34</v>
      </c>
      <c r="K5443" s="36" t="s">
        <v>35</v>
      </c>
      <c r="L5443" s="37">
        <v>0</v>
      </c>
      <c r="M5443" s="38" t="s">
        <v>36</v>
      </c>
      <c r="N5443" s="38" t="str">
        <f t="shared" si="171"/>
        <v>0650</v>
      </c>
      <c r="O5443" s="83">
        <v>311.23</v>
      </c>
    </row>
    <row r="5444" spans="1:15" s="22" customFormat="1" ht="11.15" customHeight="1" x14ac:dyDescent="0.2">
      <c r="A5444" s="39" t="s">
        <v>10967</v>
      </c>
      <c r="B5444" s="40" t="str">
        <f t="shared" si="172"/>
        <v>014008</v>
      </c>
      <c r="C5444" s="41" t="s">
        <v>10968</v>
      </c>
      <c r="D5444" s="42" t="s">
        <v>7241</v>
      </c>
      <c r="E5444" s="41" t="s">
        <v>7242</v>
      </c>
      <c r="F5444" s="42" t="s">
        <v>383</v>
      </c>
      <c r="G5444" s="42" t="s">
        <v>10957</v>
      </c>
      <c r="H5444" s="42" t="s">
        <v>32</v>
      </c>
      <c r="I5444" s="42" t="s">
        <v>10958</v>
      </c>
      <c r="J5444" s="42" t="s">
        <v>34</v>
      </c>
      <c r="K5444" s="42" t="s">
        <v>35</v>
      </c>
      <c r="L5444" s="37">
        <v>48</v>
      </c>
      <c r="M5444" s="43" t="s">
        <v>36</v>
      </c>
      <c r="N5444" s="43" t="str">
        <f t="shared" si="171"/>
        <v>0650</v>
      </c>
      <c r="O5444" s="84">
        <v>126.52</v>
      </c>
    </row>
    <row r="5445" spans="1:15" s="22" customFormat="1" ht="11.15" customHeight="1" x14ac:dyDescent="0.2">
      <c r="A5445" s="33" t="s">
        <v>10969</v>
      </c>
      <c r="B5445" s="34" t="str">
        <f t="shared" si="172"/>
        <v>013402</v>
      </c>
      <c r="C5445" s="35" t="s">
        <v>10970</v>
      </c>
      <c r="D5445" s="36" t="s">
        <v>7241</v>
      </c>
      <c r="E5445" s="35" t="s">
        <v>7242</v>
      </c>
      <c r="F5445" s="36" t="s">
        <v>383</v>
      </c>
      <c r="G5445" s="36" t="s">
        <v>10957</v>
      </c>
      <c r="H5445" s="36" t="s">
        <v>32</v>
      </c>
      <c r="I5445" s="36" t="s">
        <v>10958</v>
      </c>
      <c r="J5445" s="36" t="s">
        <v>34</v>
      </c>
      <c r="K5445" s="36" t="s">
        <v>35</v>
      </c>
      <c r="L5445" s="37">
        <v>0</v>
      </c>
      <c r="M5445" s="38" t="s">
        <v>36</v>
      </c>
      <c r="N5445" s="38" t="str">
        <f t="shared" si="171"/>
        <v>0650</v>
      </c>
      <c r="O5445" s="83">
        <v>87.81</v>
      </c>
    </row>
    <row r="5446" spans="1:15" s="22" customFormat="1" ht="11.15" customHeight="1" x14ac:dyDescent="0.2">
      <c r="A5446" s="39" t="s">
        <v>10971</v>
      </c>
      <c r="B5446" s="40" t="str">
        <f t="shared" si="172"/>
        <v>015016</v>
      </c>
      <c r="C5446" s="41" t="s">
        <v>10972</v>
      </c>
      <c r="D5446" s="42" t="s">
        <v>7241</v>
      </c>
      <c r="E5446" s="41" t="s">
        <v>7242</v>
      </c>
      <c r="F5446" s="42" t="s">
        <v>383</v>
      </c>
      <c r="G5446" s="42" t="s">
        <v>10957</v>
      </c>
      <c r="H5446" s="42" t="s">
        <v>32</v>
      </c>
      <c r="I5446" s="42" t="s">
        <v>10958</v>
      </c>
      <c r="J5446" s="42" t="s">
        <v>34</v>
      </c>
      <c r="K5446" s="42" t="s">
        <v>35</v>
      </c>
      <c r="L5446" s="37">
        <v>0</v>
      </c>
      <c r="M5446" s="43" t="s">
        <v>36</v>
      </c>
      <c r="N5446" s="43" t="str">
        <f t="shared" si="171"/>
        <v>0650</v>
      </c>
      <c r="O5446" s="84">
        <v>162.19999999999999</v>
      </c>
    </row>
    <row r="5447" spans="1:15" s="22" customFormat="1" ht="11.15" customHeight="1" x14ac:dyDescent="0.2">
      <c r="A5447" s="33" t="s">
        <v>10973</v>
      </c>
      <c r="B5447" s="34" t="str">
        <f t="shared" si="172"/>
        <v>015197</v>
      </c>
      <c r="C5447" s="35" t="s">
        <v>10974</v>
      </c>
      <c r="D5447" s="36" t="s">
        <v>7241</v>
      </c>
      <c r="E5447" s="35" t="s">
        <v>7242</v>
      </c>
      <c r="F5447" s="36" t="s">
        <v>383</v>
      </c>
      <c r="G5447" s="36" t="s">
        <v>10957</v>
      </c>
      <c r="H5447" s="36" t="s">
        <v>32</v>
      </c>
      <c r="I5447" s="36" t="s">
        <v>10958</v>
      </c>
      <c r="J5447" s="36" t="s">
        <v>34</v>
      </c>
      <c r="K5447" s="36" t="s">
        <v>35</v>
      </c>
      <c r="L5447" s="37">
        <v>7</v>
      </c>
      <c r="M5447" s="38" t="s">
        <v>36</v>
      </c>
      <c r="N5447" s="38" t="str">
        <f t="shared" si="171"/>
        <v>0650</v>
      </c>
      <c r="O5447" s="83">
        <v>329.26</v>
      </c>
    </row>
    <row r="5448" spans="1:15" s="22" customFormat="1" ht="11.15" customHeight="1" x14ac:dyDescent="0.2">
      <c r="A5448" s="39" t="s">
        <v>10975</v>
      </c>
      <c r="B5448" s="40" t="str">
        <f t="shared" si="172"/>
        <v>014120</v>
      </c>
      <c r="C5448" s="41" t="s">
        <v>10976</v>
      </c>
      <c r="D5448" s="42" t="s">
        <v>7241</v>
      </c>
      <c r="E5448" s="41" t="s">
        <v>7242</v>
      </c>
      <c r="F5448" s="42" t="s">
        <v>383</v>
      </c>
      <c r="G5448" s="42" t="s">
        <v>10957</v>
      </c>
      <c r="H5448" s="42" t="s">
        <v>32</v>
      </c>
      <c r="I5448" s="42" t="s">
        <v>10958</v>
      </c>
      <c r="J5448" s="42" t="s">
        <v>34</v>
      </c>
      <c r="K5448" s="42" t="s">
        <v>35</v>
      </c>
      <c r="L5448" s="37">
        <v>8</v>
      </c>
      <c r="M5448" s="43" t="s">
        <v>36</v>
      </c>
      <c r="N5448" s="43" t="str">
        <f t="shared" si="171"/>
        <v>0650</v>
      </c>
      <c r="O5448" s="84">
        <v>162.32</v>
      </c>
    </row>
    <row r="5449" spans="1:15" s="22" customFormat="1" ht="11.15" customHeight="1" x14ac:dyDescent="0.2">
      <c r="A5449" s="33" t="s">
        <v>10977</v>
      </c>
      <c r="B5449" s="34" t="str">
        <f t="shared" si="172"/>
        <v>014010</v>
      </c>
      <c r="C5449" s="35" t="s">
        <v>10978</v>
      </c>
      <c r="D5449" s="36" t="s">
        <v>7241</v>
      </c>
      <c r="E5449" s="35" t="s">
        <v>7242</v>
      </c>
      <c r="F5449" s="36" t="s">
        <v>383</v>
      </c>
      <c r="G5449" s="36" t="s">
        <v>10957</v>
      </c>
      <c r="H5449" s="36" t="s">
        <v>32</v>
      </c>
      <c r="I5449" s="36" t="s">
        <v>10958</v>
      </c>
      <c r="J5449" s="36" t="s">
        <v>34</v>
      </c>
      <c r="K5449" s="36" t="s">
        <v>35</v>
      </c>
      <c r="L5449" s="37">
        <v>10</v>
      </c>
      <c r="M5449" s="38" t="s">
        <v>36</v>
      </c>
      <c r="N5449" s="38" t="str">
        <f t="shared" si="171"/>
        <v>0650</v>
      </c>
      <c r="O5449" s="83">
        <v>112.94</v>
      </c>
    </row>
    <row r="5450" spans="1:15" s="22" customFormat="1" ht="11.15" customHeight="1" x14ac:dyDescent="0.2">
      <c r="A5450" s="39" t="s">
        <v>10979</v>
      </c>
      <c r="B5450" s="40" t="str">
        <f t="shared" si="172"/>
        <v>014302</v>
      </c>
      <c r="C5450" s="41" t="s">
        <v>10980</v>
      </c>
      <c r="D5450" s="42" t="s">
        <v>7241</v>
      </c>
      <c r="E5450" s="41" t="s">
        <v>7242</v>
      </c>
      <c r="F5450" s="42" t="s">
        <v>383</v>
      </c>
      <c r="G5450" s="42" t="s">
        <v>10957</v>
      </c>
      <c r="H5450" s="42" t="s">
        <v>32</v>
      </c>
      <c r="I5450" s="42" t="s">
        <v>10958</v>
      </c>
      <c r="J5450" s="42" t="s">
        <v>34</v>
      </c>
      <c r="K5450" s="42" t="s">
        <v>35</v>
      </c>
      <c r="L5450" s="37">
        <v>10</v>
      </c>
      <c r="M5450" s="43" t="s">
        <v>36</v>
      </c>
      <c r="N5450" s="43" t="str">
        <f t="shared" si="171"/>
        <v>0650</v>
      </c>
      <c r="O5450" s="84">
        <v>104.36</v>
      </c>
    </row>
    <row r="5451" spans="1:15" s="22" customFormat="1" ht="11.15" customHeight="1" x14ac:dyDescent="0.35">
      <c r="A5451" s="44" t="s">
        <v>10981</v>
      </c>
      <c r="B5451" s="45" t="str">
        <f t="shared" si="172"/>
        <v>013025</v>
      </c>
      <c r="C5451" s="46" t="s">
        <v>10982</v>
      </c>
      <c r="D5451" s="46" t="s">
        <v>7241</v>
      </c>
      <c r="E5451" s="46" t="s">
        <v>7242</v>
      </c>
      <c r="F5451" s="46"/>
      <c r="G5451" s="46" t="s">
        <v>10957</v>
      </c>
      <c r="H5451" s="46" t="s">
        <v>32</v>
      </c>
      <c r="I5451" s="46" t="s">
        <v>10958</v>
      </c>
      <c r="J5451" s="46" t="s">
        <v>619</v>
      </c>
      <c r="K5451" s="46" t="s">
        <v>35</v>
      </c>
      <c r="L5451" s="37">
        <v>0</v>
      </c>
      <c r="M5451" s="47" t="s">
        <v>36</v>
      </c>
      <c r="N5451" s="38" t="str">
        <f t="shared" si="171"/>
        <v>0650</v>
      </c>
      <c r="O5451" s="83">
        <v>240.92</v>
      </c>
    </row>
    <row r="5452" spans="1:15" s="22" customFormat="1" ht="11.15" customHeight="1" x14ac:dyDescent="0.2">
      <c r="A5452" s="39" t="s">
        <v>10983</v>
      </c>
      <c r="B5452" s="40" t="str">
        <f t="shared" si="172"/>
        <v>694416</v>
      </c>
      <c r="C5452" s="41" t="s">
        <v>10984</v>
      </c>
      <c r="D5452" s="42" t="s">
        <v>383</v>
      </c>
      <c r="E5452" s="41" t="s">
        <v>382</v>
      </c>
      <c r="F5452" s="42" t="s">
        <v>383</v>
      </c>
      <c r="G5452" s="42" t="s">
        <v>10985</v>
      </c>
      <c r="H5452" s="42" t="s">
        <v>32</v>
      </c>
      <c r="I5452" s="42" t="s">
        <v>10986</v>
      </c>
      <c r="J5452" s="42" t="s">
        <v>34</v>
      </c>
      <c r="K5452" s="42" t="s">
        <v>35</v>
      </c>
      <c r="L5452" s="37">
        <v>281</v>
      </c>
      <c r="M5452" s="43" t="s">
        <v>36</v>
      </c>
      <c r="N5452" s="43" t="str">
        <f t="shared" si="171"/>
        <v>1114</v>
      </c>
      <c r="O5452" s="84">
        <v>80.72</v>
      </c>
    </row>
    <row r="5453" spans="1:15" s="22" customFormat="1" ht="11.15" customHeight="1" x14ac:dyDescent="0.2">
      <c r="A5453" s="33" t="s">
        <v>10987</v>
      </c>
      <c r="B5453" s="34" t="str">
        <f t="shared" si="172"/>
        <v>694417</v>
      </c>
      <c r="C5453" s="35" t="s">
        <v>10988</v>
      </c>
      <c r="D5453" s="36" t="s">
        <v>383</v>
      </c>
      <c r="E5453" s="35" t="s">
        <v>382</v>
      </c>
      <c r="F5453" s="36" t="s">
        <v>383</v>
      </c>
      <c r="G5453" s="36" t="s">
        <v>10985</v>
      </c>
      <c r="H5453" s="36" t="s">
        <v>32</v>
      </c>
      <c r="I5453" s="36" t="s">
        <v>10986</v>
      </c>
      <c r="J5453" s="36" t="s">
        <v>34</v>
      </c>
      <c r="K5453" s="36" t="s">
        <v>35</v>
      </c>
      <c r="L5453" s="37">
        <v>6</v>
      </c>
      <c r="M5453" s="38" t="s">
        <v>36</v>
      </c>
      <c r="N5453" s="38" t="str">
        <f t="shared" si="171"/>
        <v>1114</v>
      </c>
      <c r="O5453" s="83">
        <v>461.95</v>
      </c>
    </row>
    <row r="5454" spans="1:15" s="22" customFormat="1" ht="11.15" customHeight="1" x14ac:dyDescent="0.2">
      <c r="A5454" s="39" t="s">
        <v>10989</v>
      </c>
      <c r="B5454" s="40" t="str">
        <f t="shared" si="172"/>
        <v>135611</v>
      </c>
      <c r="C5454" s="41" t="s">
        <v>10990</v>
      </c>
      <c r="D5454" s="42" t="s">
        <v>383</v>
      </c>
      <c r="E5454" s="41" t="s">
        <v>382</v>
      </c>
      <c r="F5454" s="42" t="s">
        <v>383</v>
      </c>
      <c r="G5454" s="42" t="s">
        <v>10991</v>
      </c>
      <c r="H5454" s="42" t="s">
        <v>32</v>
      </c>
      <c r="I5454" s="42" t="s">
        <v>10992</v>
      </c>
      <c r="J5454" s="42" t="s">
        <v>34</v>
      </c>
      <c r="K5454" s="42" t="s">
        <v>35</v>
      </c>
      <c r="L5454" s="37">
        <v>940</v>
      </c>
      <c r="M5454" s="43" t="s">
        <v>36</v>
      </c>
      <c r="N5454" s="43" t="str">
        <f t="shared" si="171"/>
        <v>0122</v>
      </c>
      <c r="O5454" s="84">
        <v>1415.27</v>
      </c>
    </row>
    <row r="5455" spans="1:15" s="22" customFormat="1" ht="11.15" customHeight="1" x14ac:dyDescent="0.2">
      <c r="A5455" s="33" t="s">
        <v>10993</v>
      </c>
      <c r="B5455" s="34" t="str">
        <f t="shared" si="172"/>
        <v>135551</v>
      </c>
      <c r="C5455" s="35" t="s">
        <v>10994</v>
      </c>
      <c r="D5455" s="36" t="s">
        <v>383</v>
      </c>
      <c r="E5455" s="35" t="s">
        <v>382</v>
      </c>
      <c r="F5455" s="36" t="s">
        <v>383</v>
      </c>
      <c r="G5455" s="36" t="s">
        <v>10991</v>
      </c>
      <c r="H5455" s="36" t="s">
        <v>32</v>
      </c>
      <c r="I5455" s="36" t="s">
        <v>10992</v>
      </c>
      <c r="J5455" s="36" t="s">
        <v>34</v>
      </c>
      <c r="K5455" s="36" t="s">
        <v>35</v>
      </c>
      <c r="L5455" s="37">
        <v>698</v>
      </c>
      <c r="M5455" s="38" t="s">
        <v>36</v>
      </c>
      <c r="N5455" s="38" t="str">
        <f t="shared" si="171"/>
        <v>0122</v>
      </c>
      <c r="O5455" s="83">
        <v>1308.3</v>
      </c>
    </row>
    <row r="5456" spans="1:15" s="22" customFormat="1" ht="11.15" customHeight="1" x14ac:dyDescent="0.2">
      <c r="A5456" s="39" t="s">
        <v>10995</v>
      </c>
      <c r="B5456" s="40" t="str">
        <f t="shared" si="172"/>
        <v>135601</v>
      </c>
      <c r="C5456" s="41" t="s">
        <v>10996</v>
      </c>
      <c r="D5456" s="42" t="s">
        <v>383</v>
      </c>
      <c r="E5456" s="41" t="s">
        <v>382</v>
      </c>
      <c r="F5456" s="42" t="s">
        <v>383</v>
      </c>
      <c r="G5456" s="42" t="s">
        <v>10991</v>
      </c>
      <c r="H5456" s="42" t="s">
        <v>32</v>
      </c>
      <c r="I5456" s="42" t="s">
        <v>10992</v>
      </c>
      <c r="J5456" s="42" t="s">
        <v>34</v>
      </c>
      <c r="K5456" s="42" t="s">
        <v>35</v>
      </c>
      <c r="L5456" s="37">
        <v>872</v>
      </c>
      <c r="M5456" s="43" t="s">
        <v>36</v>
      </c>
      <c r="N5456" s="43" t="str">
        <f t="shared" si="171"/>
        <v>0122</v>
      </c>
      <c r="O5456" s="84">
        <v>1340.96</v>
      </c>
    </row>
    <row r="5457" spans="1:15" s="22" customFormat="1" ht="11.15" customHeight="1" x14ac:dyDescent="0.2">
      <c r="A5457" s="33" t="s">
        <v>10997</v>
      </c>
      <c r="B5457" s="34" t="str">
        <f t="shared" si="172"/>
        <v>134548</v>
      </c>
      <c r="C5457" s="35" t="s">
        <v>10998</v>
      </c>
      <c r="D5457" s="36" t="s">
        <v>383</v>
      </c>
      <c r="E5457" s="35" t="s">
        <v>382</v>
      </c>
      <c r="F5457" s="36" t="s">
        <v>383</v>
      </c>
      <c r="G5457" s="36" t="s">
        <v>10991</v>
      </c>
      <c r="H5457" s="36" t="s">
        <v>32</v>
      </c>
      <c r="I5457" s="36" t="s">
        <v>10992</v>
      </c>
      <c r="J5457" s="36" t="s">
        <v>34</v>
      </c>
      <c r="K5457" s="36" t="s">
        <v>35</v>
      </c>
      <c r="L5457" s="37">
        <v>441</v>
      </c>
      <c r="M5457" s="38" t="s">
        <v>36</v>
      </c>
      <c r="N5457" s="38" t="str">
        <f t="shared" si="171"/>
        <v>0122</v>
      </c>
      <c r="O5457" s="83">
        <v>929.73</v>
      </c>
    </row>
    <row r="5458" spans="1:15" s="22" customFormat="1" ht="11.15" customHeight="1" x14ac:dyDescent="0.2">
      <c r="A5458" s="39" t="s">
        <v>10999</v>
      </c>
      <c r="B5458" s="40" t="str">
        <f t="shared" si="172"/>
        <v>134099</v>
      </c>
      <c r="C5458" s="41" t="s">
        <v>11000</v>
      </c>
      <c r="D5458" s="42" t="s">
        <v>383</v>
      </c>
      <c r="E5458" s="41" t="s">
        <v>382</v>
      </c>
      <c r="F5458" s="42" t="s">
        <v>383</v>
      </c>
      <c r="G5458" s="42" t="s">
        <v>10991</v>
      </c>
      <c r="H5458" s="42" t="s">
        <v>43</v>
      </c>
      <c r="I5458" s="42" t="s">
        <v>10992</v>
      </c>
      <c r="J5458" s="42" t="s">
        <v>34</v>
      </c>
      <c r="K5458" s="42" t="s">
        <v>35</v>
      </c>
      <c r="L5458" s="37">
        <v>797</v>
      </c>
      <c r="M5458" s="43" t="s">
        <v>36</v>
      </c>
      <c r="N5458" s="43" t="str">
        <f t="shared" si="171"/>
        <v>0122</v>
      </c>
      <c r="O5458" s="84">
        <v>1101.68</v>
      </c>
    </row>
    <row r="5459" spans="1:15" s="22" customFormat="1" ht="11.15" customHeight="1" x14ac:dyDescent="0.2">
      <c r="A5459" s="33" t="s">
        <v>11001</v>
      </c>
      <c r="B5459" s="34" t="str">
        <f t="shared" si="172"/>
        <v>134558</v>
      </c>
      <c r="C5459" s="35" t="s">
        <v>11002</v>
      </c>
      <c r="D5459" s="36" t="s">
        <v>383</v>
      </c>
      <c r="E5459" s="35" t="s">
        <v>382</v>
      </c>
      <c r="F5459" s="36" t="s">
        <v>383</v>
      </c>
      <c r="G5459" s="36" t="s">
        <v>10991</v>
      </c>
      <c r="H5459" s="36" t="s">
        <v>32</v>
      </c>
      <c r="I5459" s="36" t="s">
        <v>10992</v>
      </c>
      <c r="J5459" s="36" t="s">
        <v>34</v>
      </c>
      <c r="K5459" s="36" t="s">
        <v>35</v>
      </c>
      <c r="L5459" s="37">
        <v>571</v>
      </c>
      <c r="M5459" s="38" t="s">
        <v>36</v>
      </c>
      <c r="N5459" s="38" t="str">
        <f t="shared" si="171"/>
        <v>0122</v>
      </c>
      <c r="O5459" s="83">
        <v>973.83</v>
      </c>
    </row>
    <row r="5460" spans="1:15" s="22" customFormat="1" ht="11.15" customHeight="1" x14ac:dyDescent="0.2">
      <c r="A5460" s="39" t="s">
        <v>11003</v>
      </c>
      <c r="B5460" s="40" t="str">
        <f t="shared" si="172"/>
        <v>134618</v>
      </c>
      <c r="C5460" s="41" t="s">
        <v>11004</v>
      </c>
      <c r="D5460" s="42" t="s">
        <v>383</v>
      </c>
      <c r="E5460" s="41" t="s">
        <v>382</v>
      </c>
      <c r="F5460" s="42" t="s">
        <v>383</v>
      </c>
      <c r="G5460" s="42" t="s">
        <v>10991</v>
      </c>
      <c r="H5460" s="42" t="s">
        <v>32</v>
      </c>
      <c r="I5460" s="42" t="s">
        <v>10992</v>
      </c>
      <c r="J5460" s="42" t="s">
        <v>34</v>
      </c>
      <c r="K5460" s="42" t="s">
        <v>35</v>
      </c>
      <c r="L5460" s="37">
        <v>435</v>
      </c>
      <c r="M5460" s="43" t="s">
        <v>36</v>
      </c>
      <c r="N5460" s="43" t="str">
        <f t="shared" si="171"/>
        <v>0122</v>
      </c>
      <c r="O5460" s="84">
        <v>1114.71</v>
      </c>
    </row>
    <row r="5461" spans="1:15" s="22" customFormat="1" ht="11.15" customHeight="1" x14ac:dyDescent="0.2">
      <c r="A5461" s="33" t="s">
        <v>11005</v>
      </c>
      <c r="B5461" s="34" t="str">
        <f t="shared" si="172"/>
        <v>134608</v>
      </c>
      <c r="C5461" s="35" t="s">
        <v>11006</v>
      </c>
      <c r="D5461" s="36" t="s">
        <v>383</v>
      </c>
      <c r="E5461" s="35" t="s">
        <v>382</v>
      </c>
      <c r="F5461" s="36" t="s">
        <v>383</v>
      </c>
      <c r="G5461" s="36" t="s">
        <v>10991</v>
      </c>
      <c r="H5461" s="36" t="s">
        <v>32</v>
      </c>
      <c r="I5461" s="36" t="s">
        <v>10992</v>
      </c>
      <c r="J5461" s="36" t="s">
        <v>34</v>
      </c>
      <c r="K5461" s="36" t="s">
        <v>35</v>
      </c>
      <c r="L5461" s="37">
        <v>422</v>
      </c>
      <c r="M5461" s="38" t="s">
        <v>36</v>
      </c>
      <c r="N5461" s="38" t="str">
        <f t="shared" si="171"/>
        <v>0122</v>
      </c>
      <c r="O5461" s="83">
        <v>1071.8</v>
      </c>
    </row>
    <row r="5462" spans="1:15" s="22" customFormat="1" ht="11.15" customHeight="1" x14ac:dyDescent="0.2">
      <c r="A5462" s="39" t="s">
        <v>11007</v>
      </c>
      <c r="B5462" s="40" t="str">
        <f t="shared" si="172"/>
        <v>135612</v>
      </c>
      <c r="C5462" s="41" t="s">
        <v>11008</v>
      </c>
      <c r="D5462" s="42" t="s">
        <v>383</v>
      </c>
      <c r="E5462" s="41" t="s">
        <v>382</v>
      </c>
      <c r="F5462" s="42" t="s">
        <v>383</v>
      </c>
      <c r="G5462" s="42" t="s">
        <v>10991</v>
      </c>
      <c r="H5462" s="42" t="s">
        <v>32</v>
      </c>
      <c r="I5462" s="42" t="s">
        <v>10992</v>
      </c>
      <c r="J5462" s="42" t="s">
        <v>34</v>
      </c>
      <c r="K5462" s="42" t="s">
        <v>35</v>
      </c>
      <c r="L5462" s="37">
        <v>0</v>
      </c>
      <c r="M5462" s="43" t="s">
        <v>36</v>
      </c>
      <c r="N5462" s="43" t="str">
        <f t="shared" si="171"/>
        <v>0122</v>
      </c>
      <c r="O5462" s="84">
        <v>1792.09</v>
      </c>
    </row>
    <row r="5463" spans="1:15" s="22" customFormat="1" ht="11.15" customHeight="1" x14ac:dyDescent="0.2">
      <c r="A5463" s="33" t="s">
        <v>11009</v>
      </c>
      <c r="B5463" s="34" t="str">
        <f t="shared" si="172"/>
        <v>137606</v>
      </c>
      <c r="C5463" s="35" t="s">
        <v>11010</v>
      </c>
      <c r="D5463" s="36" t="s">
        <v>383</v>
      </c>
      <c r="E5463" s="35" t="s">
        <v>382</v>
      </c>
      <c r="F5463" s="36" t="s">
        <v>383</v>
      </c>
      <c r="G5463" s="36" t="s">
        <v>10991</v>
      </c>
      <c r="H5463" s="36" t="s">
        <v>32</v>
      </c>
      <c r="I5463" s="36" t="s">
        <v>10992</v>
      </c>
      <c r="J5463" s="36" t="s">
        <v>34</v>
      </c>
      <c r="K5463" s="36" t="s">
        <v>35</v>
      </c>
      <c r="L5463" s="37">
        <v>171</v>
      </c>
      <c r="M5463" s="38" t="s">
        <v>36</v>
      </c>
      <c r="N5463" s="38" t="str">
        <f t="shared" si="171"/>
        <v>0122</v>
      </c>
      <c r="O5463" s="83">
        <v>1507.62</v>
      </c>
    </row>
    <row r="5464" spans="1:15" s="22" customFormat="1" ht="11.15" customHeight="1" x14ac:dyDescent="0.2">
      <c r="A5464" s="39" t="s">
        <v>11011</v>
      </c>
      <c r="B5464" s="40" t="str">
        <f t="shared" si="172"/>
        <v>134103</v>
      </c>
      <c r="C5464" s="41" t="s">
        <v>11012</v>
      </c>
      <c r="D5464" s="42" t="s">
        <v>383</v>
      </c>
      <c r="E5464" s="41" t="s">
        <v>382</v>
      </c>
      <c r="F5464" s="42" t="s">
        <v>383</v>
      </c>
      <c r="G5464" s="42" t="s">
        <v>10991</v>
      </c>
      <c r="H5464" s="42" t="s">
        <v>43</v>
      </c>
      <c r="I5464" s="42" t="s">
        <v>10992</v>
      </c>
      <c r="J5464" s="42" t="s">
        <v>34</v>
      </c>
      <c r="K5464" s="42" t="s">
        <v>35</v>
      </c>
      <c r="L5464" s="37">
        <v>481</v>
      </c>
      <c r="M5464" s="43" t="s">
        <v>36</v>
      </c>
      <c r="N5464" s="43" t="str">
        <f t="shared" si="171"/>
        <v>0122</v>
      </c>
      <c r="O5464" s="84">
        <v>442.47</v>
      </c>
    </row>
    <row r="5465" spans="1:15" s="22" customFormat="1" ht="11.15" customHeight="1" x14ac:dyDescent="0.2">
      <c r="A5465" s="33" t="s">
        <v>11013</v>
      </c>
      <c r="B5465" s="34" t="str">
        <f t="shared" si="172"/>
        <v>137546</v>
      </c>
      <c r="C5465" s="35" t="s">
        <v>11014</v>
      </c>
      <c r="D5465" s="36" t="s">
        <v>383</v>
      </c>
      <c r="E5465" s="35" t="s">
        <v>382</v>
      </c>
      <c r="F5465" s="36" t="s">
        <v>383</v>
      </c>
      <c r="G5465" s="36" t="s">
        <v>10991</v>
      </c>
      <c r="H5465" s="36" t="s">
        <v>32</v>
      </c>
      <c r="I5465" s="36" t="s">
        <v>10992</v>
      </c>
      <c r="J5465" s="36" t="s">
        <v>34</v>
      </c>
      <c r="K5465" s="36" t="s">
        <v>35</v>
      </c>
      <c r="L5465" s="37">
        <v>60</v>
      </c>
      <c r="M5465" s="38" t="s">
        <v>36</v>
      </c>
      <c r="N5465" s="38" t="str">
        <f t="shared" si="171"/>
        <v>0122</v>
      </c>
      <c r="O5465" s="83">
        <v>1483.51</v>
      </c>
    </row>
    <row r="5466" spans="1:15" s="22" customFormat="1" ht="11.15" customHeight="1" x14ac:dyDescent="0.2">
      <c r="A5466" s="39" t="s">
        <v>11015</v>
      </c>
      <c r="B5466" s="40" t="str">
        <f t="shared" si="172"/>
        <v>134556</v>
      </c>
      <c r="C5466" s="41" t="s">
        <v>11016</v>
      </c>
      <c r="D5466" s="42" t="s">
        <v>383</v>
      </c>
      <c r="E5466" s="41" t="s">
        <v>382</v>
      </c>
      <c r="F5466" s="42" t="s">
        <v>383</v>
      </c>
      <c r="G5466" s="42" t="s">
        <v>10991</v>
      </c>
      <c r="H5466" s="42" t="s">
        <v>32</v>
      </c>
      <c r="I5466" s="42" t="s">
        <v>10992</v>
      </c>
      <c r="J5466" s="42" t="s">
        <v>34</v>
      </c>
      <c r="K5466" s="42" t="s">
        <v>35</v>
      </c>
      <c r="L5466" s="37">
        <v>149</v>
      </c>
      <c r="M5466" s="43" t="s">
        <v>36</v>
      </c>
      <c r="N5466" s="43" t="str">
        <f t="shared" si="171"/>
        <v>0122</v>
      </c>
      <c r="O5466" s="84">
        <v>819.41</v>
      </c>
    </row>
    <row r="5467" spans="1:15" s="22" customFormat="1" ht="11.15" customHeight="1" x14ac:dyDescent="0.35">
      <c r="A5467" s="44" t="s">
        <v>11017</v>
      </c>
      <c r="B5467" s="45" t="str">
        <f t="shared" si="172"/>
        <v>135572</v>
      </c>
      <c r="C5467" s="46" t="s">
        <v>11018</v>
      </c>
      <c r="D5467" s="46" t="s">
        <v>383</v>
      </c>
      <c r="E5467" s="46" t="s">
        <v>382</v>
      </c>
      <c r="F5467" s="46" t="s">
        <v>383</v>
      </c>
      <c r="G5467" s="46" t="s">
        <v>10991</v>
      </c>
      <c r="H5467" s="46" t="s">
        <v>32</v>
      </c>
      <c r="I5467" s="46" t="s">
        <v>10992</v>
      </c>
      <c r="J5467" s="46" t="s">
        <v>619</v>
      </c>
      <c r="K5467" s="46" t="s">
        <v>35</v>
      </c>
      <c r="L5467" s="37">
        <v>34</v>
      </c>
      <c r="M5467" s="47" t="s">
        <v>36</v>
      </c>
      <c r="N5467" s="38" t="str">
        <f t="shared" si="171"/>
        <v>0122</v>
      </c>
      <c r="O5467" s="83">
        <v>4003.26</v>
      </c>
    </row>
    <row r="5468" spans="1:15" s="22" customFormat="1" ht="11.15" customHeight="1" x14ac:dyDescent="0.2">
      <c r="A5468" s="39" t="s">
        <v>11019</v>
      </c>
      <c r="B5468" s="40" t="str">
        <f t="shared" si="172"/>
        <v>134809</v>
      </c>
      <c r="C5468" s="41" t="s">
        <v>11020</v>
      </c>
      <c r="D5468" s="42" t="s">
        <v>383</v>
      </c>
      <c r="E5468" s="41" t="s">
        <v>382</v>
      </c>
      <c r="F5468" s="42" t="s">
        <v>383</v>
      </c>
      <c r="G5468" s="42" t="s">
        <v>10991</v>
      </c>
      <c r="H5468" s="42" t="s">
        <v>43</v>
      </c>
      <c r="I5468" s="42" t="s">
        <v>10992</v>
      </c>
      <c r="J5468" s="42" t="s">
        <v>34</v>
      </c>
      <c r="K5468" s="42" t="s">
        <v>35</v>
      </c>
      <c r="L5468" s="37">
        <v>974</v>
      </c>
      <c r="M5468" s="43" t="s">
        <v>36</v>
      </c>
      <c r="N5468" s="43" t="str">
        <f t="shared" si="171"/>
        <v>0122</v>
      </c>
      <c r="O5468" s="84">
        <v>173.18</v>
      </c>
    </row>
    <row r="5469" spans="1:15" s="22" customFormat="1" ht="11.15" customHeight="1" x14ac:dyDescent="0.2">
      <c r="A5469" s="33" t="s">
        <v>11021</v>
      </c>
      <c r="B5469" s="34" t="str">
        <f t="shared" si="172"/>
        <v>134828</v>
      </c>
      <c r="C5469" s="35" t="s">
        <v>11022</v>
      </c>
      <c r="D5469" s="36" t="s">
        <v>383</v>
      </c>
      <c r="E5469" s="35" t="s">
        <v>382</v>
      </c>
      <c r="F5469" s="36" t="s">
        <v>383</v>
      </c>
      <c r="G5469" s="36" t="s">
        <v>10991</v>
      </c>
      <c r="H5469" s="36" t="s">
        <v>43</v>
      </c>
      <c r="I5469" s="36" t="s">
        <v>10992</v>
      </c>
      <c r="J5469" s="36" t="s">
        <v>34</v>
      </c>
      <c r="K5469" s="36" t="s">
        <v>35</v>
      </c>
      <c r="L5469" s="37">
        <v>119</v>
      </c>
      <c r="M5469" s="38" t="s">
        <v>36</v>
      </c>
      <c r="N5469" s="38" t="str">
        <f t="shared" si="171"/>
        <v>0122</v>
      </c>
      <c r="O5469" s="83">
        <v>1647.32</v>
      </c>
    </row>
    <row r="5470" spans="1:15" s="22" customFormat="1" ht="11.15" customHeight="1" x14ac:dyDescent="0.2">
      <c r="A5470" s="39" t="s">
        <v>11023</v>
      </c>
      <c r="B5470" s="40" t="str">
        <f t="shared" si="172"/>
        <v>134825</v>
      </c>
      <c r="C5470" s="41" t="s">
        <v>11024</v>
      </c>
      <c r="D5470" s="42" t="s">
        <v>383</v>
      </c>
      <c r="E5470" s="41" t="s">
        <v>382</v>
      </c>
      <c r="F5470" s="42" t="s">
        <v>383</v>
      </c>
      <c r="G5470" s="42" t="s">
        <v>10991</v>
      </c>
      <c r="H5470" s="42" t="s">
        <v>43</v>
      </c>
      <c r="I5470" s="42" t="s">
        <v>10992</v>
      </c>
      <c r="J5470" s="42" t="s">
        <v>34</v>
      </c>
      <c r="K5470" s="42" t="s">
        <v>35</v>
      </c>
      <c r="L5470" s="37">
        <v>133</v>
      </c>
      <c r="M5470" s="43" t="s">
        <v>36</v>
      </c>
      <c r="N5470" s="43" t="str">
        <f t="shared" si="171"/>
        <v>0122</v>
      </c>
      <c r="O5470" s="84">
        <v>916.91</v>
      </c>
    </row>
    <row r="5471" spans="1:15" s="22" customFormat="1" ht="11.15" customHeight="1" x14ac:dyDescent="0.2">
      <c r="A5471" s="33" t="s">
        <v>11025</v>
      </c>
      <c r="B5471" s="34" t="str">
        <f t="shared" si="172"/>
        <v>134808</v>
      </c>
      <c r="C5471" s="35" t="s">
        <v>11026</v>
      </c>
      <c r="D5471" s="36" t="s">
        <v>383</v>
      </c>
      <c r="E5471" s="35" t="s">
        <v>382</v>
      </c>
      <c r="F5471" s="36" t="s">
        <v>383</v>
      </c>
      <c r="G5471" s="36" t="s">
        <v>10991</v>
      </c>
      <c r="H5471" s="36" t="s">
        <v>43</v>
      </c>
      <c r="I5471" s="36" t="s">
        <v>10992</v>
      </c>
      <c r="J5471" s="36" t="s">
        <v>34</v>
      </c>
      <c r="K5471" s="36" t="s">
        <v>35</v>
      </c>
      <c r="L5471" s="37">
        <v>919</v>
      </c>
      <c r="M5471" s="38" t="s">
        <v>36</v>
      </c>
      <c r="N5471" s="38" t="str">
        <f t="shared" si="171"/>
        <v>0122</v>
      </c>
      <c r="O5471" s="83">
        <v>115.78</v>
      </c>
    </row>
    <row r="5472" spans="1:15" s="22" customFormat="1" ht="11.15" customHeight="1" x14ac:dyDescent="0.2">
      <c r="A5472" s="39" t="s">
        <v>11027</v>
      </c>
      <c r="B5472" s="40" t="str">
        <f t="shared" si="172"/>
        <v>135541</v>
      </c>
      <c r="C5472" s="41" t="s">
        <v>11028</v>
      </c>
      <c r="D5472" s="42" t="s">
        <v>383</v>
      </c>
      <c r="E5472" s="41" t="s">
        <v>382</v>
      </c>
      <c r="F5472" s="42" t="s">
        <v>383</v>
      </c>
      <c r="G5472" s="42" t="s">
        <v>10991</v>
      </c>
      <c r="H5472" s="42" t="s">
        <v>32</v>
      </c>
      <c r="I5472" s="42" t="s">
        <v>10992</v>
      </c>
      <c r="J5472" s="42" t="s">
        <v>34</v>
      </c>
      <c r="K5472" s="42" t="s">
        <v>35</v>
      </c>
      <c r="L5472" s="37">
        <v>16</v>
      </c>
      <c r="M5472" s="43" t="s">
        <v>36</v>
      </c>
      <c r="N5472" s="43" t="str">
        <f t="shared" si="171"/>
        <v>0122</v>
      </c>
      <c r="O5472" s="84">
        <v>1239.31</v>
      </c>
    </row>
    <row r="5473" spans="1:15" s="22" customFormat="1" ht="11.15" customHeight="1" x14ac:dyDescent="0.2">
      <c r="A5473" s="33" t="s">
        <v>11029</v>
      </c>
      <c r="B5473" s="34" t="str">
        <f t="shared" si="172"/>
        <v>134819</v>
      </c>
      <c r="C5473" s="35" t="s">
        <v>11030</v>
      </c>
      <c r="D5473" s="36" t="s">
        <v>383</v>
      </c>
      <c r="E5473" s="35" t="s">
        <v>382</v>
      </c>
      <c r="F5473" s="36" t="s">
        <v>383</v>
      </c>
      <c r="G5473" s="36" t="s">
        <v>10991</v>
      </c>
      <c r="H5473" s="36" t="s">
        <v>43</v>
      </c>
      <c r="I5473" s="36" t="s">
        <v>10992</v>
      </c>
      <c r="J5473" s="36" t="s">
        <v>34</v>
      </c>
      <c r="K5473" s="36" t="s">
        <v>35</v>
      </c>
      <c r="L5473" s="37">
        <v>184</v>
      </c>
      <c r="M5473" s="38" t="s">
        <v>36</v>
      </c>
      <c r="N5473" s="38" t="str">
        <f t="shared" si="171"/>
        <v>0122</v>
      </c>
      <c r="O5473" s="83">
        <v>486.95</v>
      </c>
    </row>
    <row r="5474" spans="1:15" s="22" customFormat="1" ht="11.15" customHeight="1" x14ac:dyDescent="0.2">
      <c r="A5474" s="39" t="s">
        <v>11031</v>
      </c>
      <c r="B5474" s="40" t="str">
        <f t="shared" si="172"/>
        <v>134578</v>
      </c>
      <c r="C5474" s="41" t="s">
        <v>11032</v>
      </c>
      <c r="D5474" s="42" t="s">
        <v>383</v>
      </c>
      <c r="E5474" s="41" t="s">
        <v>382</v>
      </c>
      <c r="F5474" s="42" t="s">
        <v>383</v>
      </c>
      <c r="G5474" s="42" t="s">
        <v>10991</v>
      </c>
      <c r="H5474" s="42" t="s">
        <v>32</v>
      </c>
      <c r="I5474" s="42" t="s">
        <v>10992</v>
      </c>
      <c r="J5474" s="42" t="s">
        <v>34</v>
      </c>
      <c r="K5474" s="42" t="s">
        <v>35</v>
      </c>
      <c r="L5474" s="37">
        <v>41</v>
      </c>
      <c r="M5474" s="43" t="s">
        <v>36</v>
      </c>
      <c r="N5474" s="43" t="str">
        <f t="shared" si="171"/>
        <v>0122</v>
      </c>
      <c r="O5474" s="84">
        <v>1558.13</v>
      </c>
    </row>
    <row r="5475" spans="1:15" s="22" customFormat="1" ht="11.15" customHeight="1" x14ac:dyDescent="0.2">
      <c r="A5475" s="33" t="s">
        <v>11033</v>
      </c>
      <c r="B5475" s="34" t="str">
        <f t="shared" si="172"/>
        <v>134554</v>
      </c>
      <c r="C5475" s="35" t="s">
        <v>11034</v>
      </c>
      <c r="D5475" s="36" t="s">
        <v>383</v>
      </c>
      <c r="E5475" s="35" t="s">
        <v>382</v>
      </c>
      <c r="F5475" s="36" t="s">
        <v>383</v>
      </c>
      <c r="G5475" s="36" t="s">
        <v>10991</v>
      </c>
      <c r="H5475" s="36" t="s">
        <v>32</v>
      </c>
      <c r="I5475" s="36" t="s">
        <v>10992</v>
      </c>
      <c r="J5475" s="36" t="s">
        <v>34</v>
      </c>
      <c r="K5475" s="36" t="s">
        <v>35</v>
      </c>
      <c r="L5475" s="37">
        <v>99</v>
      </c>
      <c r="M5475" s="38" t="s">
        <v>36</v>
      </c>
      <c r="N5475" s="38" t="str">
        <f t="shared" si="171"/>
        <v>0122</v>
      </c>
      <c r="O5475" s="83">
        <v>663.09</v>
      </c>
    </row>
    <row r="5476" spans="1:15" s="22" customFormat="1" ht="11.15" customHeight="1" x14ac:dyDescent="0.2">
      <c r="A5476" s="39" t="s">
        <v>11035</v>
      </c>
      <c r="B5476" s="40" t="str">
        <f t="shared" si="172"/>
        <v>134568</v>
      </c>
      <c r="C5476" s="41" t="s">
        <v>11036</v>
      </c>
      <c r="D5476" s="42" t="s">
        <v>383</v>
      </c>
      <c r="E5476" s="41" t="s">
        <v>382</v>
      </c>
      <c r="F5476" s="42" t="s">
        <v>383</v>
      </c>
      <c r="G5476" s="42" t="s">
        <v>10991</v>
      </c>
      <c r="H5476" s="42" t="s">
        <v>32</v>
      </c>
      <c r="I5476" s="42" t="s">
        <v>10992</v>
      </c>
      <c r="J5476" s="42" t="s">
        <v>34</v>
      </c>
      <c r="K5476" s="42" t="s">
        <v>35</v>
      </c>
      <c r="L5476" s="37">
        <v>28</v>
      </c>
      <c r="M5476" s="43" t="s">
        <v>36</v>
      </c>
      <c r="N5476" s="43" t="str">
        <f t="shared" si="171"/>
        <v>0122</v>
      </c>
      <c r="O5476" s="84">
        <v>1487.56</v>
      </c>
    </row>
    <row r="5477" spans="1:15" s="22" customFormat="1" ht="11.15" customHeight="1" x14ac:dyDescent="0.2">
      <c r="A5477" s="33" t="s">
        <v>11037</v>
      </c>
      <c r="B5477" s="34" t="str">
        <f t="shared" si="172"/>
        <v>134544</v>
      </c>
      <c r="C5477" s="35" t="s">
        <v>11038</v>
      </c>
      <c r="D5477" s="36" t="s">
        <v>383</v>
      </c>
      <c r="E5477" s="35" t="s">
        <v>382</v>
      </c>
      <c r="F5477" s="36" t="s">
        <v>383</v>
      </c>
      <c r="G5477" s="36" t="s">
        <v>10991</v>
      </c>
      <c r="H5477" s="36" t="s">
        <v>32</v>
      </c>
      <c r="I5477" s="36" t="s">
        <v>10992</v>
      </c>
      <c r="J5477" s="36" t="s">
        <v>34</v>
      </c>
      <c r="K5477" s="36" t="s">
        <v>35</v>
      </c>
      <c r="L5477" s="37">
        <v>80</v>
      </c>
      <c r="M5477" s="38" t="s">
        <v>36</v>
      </c>
      <c r="N5477" s="38" t="str">
        <f t="shared" si="171"/>
        <v>0122</v>
      </c>
      <c r="O5477" s="83">
        <v>628.47</v>
      </c>
    </row>
    <row r="5478" spans="1:15" s="22" customFormat="1" ht="11.15" customHeight="1" x14ac:dyDescent="0.2">
      <c r="A5478" s="39" t="s">
        <v>11039</v>
      </c>
      <c r="B5478" s="40" t="str">
        <f t="shared" si="172"/>
        <v>135571</v>
      </c>
      <c r="C5478" s="41" t="s">
        <v>11040</v>
      </c>
      <c r="D5478" s="42" t="s">
        <v>383</v>
      </c>
      <c r="E5478" s="41" t="s">
        <v>382</v>
      </c>
      <c r="F5478" s="42" t="s">
        <v>383</v>
      </c>
      <c r="G5478" s="42" t="s">
        <v>10991</v>
      </c>
      <c r="H5478" s="42" t="s">
        <v>32</v>
      </c>
      <c r="I5478" s="42" t="s">
        <v>10992</v>
      </c>
      <c r="J5478" s="42" t="s">
        <v>34</v>
      </c>
      <c r="K5478" s="42" t="s">
        <v>35</v>
      </c>
      <c r="L5478" s="37">
        <v>16</v>
      </c>
      <c r="M5478" s="43" t="s">
        <v>36</v>
      </c>
      <c r="N5478" s="43" t="str">
        <f t="shared" si="171"/>
        <v>0122</v>
      </c>
      <c r="O5478" s="84">
        <v>2093.29</v>
      </c>
    </row>
    <row r="5479" spans="1:15" s="22" customFormat="1" ht="11.15" customHeight="1" x14ac:dyDescent="0.2">
      <c r="A5479" s="33" t="s">
        <v>11041</v>
      </c>
      <c r="B5479" s="34" t="str">
        <f t="shared" si="172"/>
        <v>134576</v>
      </c>
      <c r="C5479" s="35" t="s">
        <v>11042</v>
      </c>
      <c r="D5479" s="36" t="s">
        <v>383</v>
      </c>
      <c r="E5479" s="35" t="s">
        <v>382</v>
      </c>
      <c r="F5479" s="36" t="s">
        <v>383</v>
      </c>
      <c r="G5479" s="36" t="s">
        <v>10991</v>
      </c>
      <c r="H5479" s="36" t="s">
        <v>32</v>
      </c>
      <c r="I5479" s="36" t="s">
        <v>10992</v>
      </c>
      <c r="J5479" s="36" t="s">
        <v>34</v>
      </c>
      <c r="K5479" s="36" t="s">
        <v>35</v>
      </c>
      <c r="L5479" s="37">
        <v>28</v>
      </c>
      <c r="M5479" s="38" t="s">
        <v>36</v>
      </c>
      <c r="N5479" s="38" t="str">
        <f t="shared" si="171"/>
        <v>0122</v>
      </c>
      <c r="O5479" s="83">
        <v>1147.17</v>
      </c>
    </row>
    <row r="5480" spans="1:15" s="22" customFormat="1" ht="11.15" customHeight="1" x14ac:dyDescent="0.2">
      <c r="A5480" s="39" t="s">
        <v>11043</v>
      </c>
      <c r="B5480" s="40" t="str">
        <f t="shared" si="172"/>
        <v>134546</v>
      </c>
      <c r="C5480" s="41" t="s">
        <v>11044</v>
      </c>
      <c r="D5480" s="42" t="s">
        <v>383</v>
      </c>
      <c r="E5480" s="41" t="s">
        <v>382</v>
      </c>
      <c r="F5480" s="42" t="s">
        <v>383</v>
      </c>
      <c r="G5480" s="42" t="s">
        <v>10991</v>
      </c>
      <c r="H5480" s="42" t="s">
        <v>32</v>
      </c>
      <c r="I5480" s="42" t="s">
        <v>10992</v>
      </c>
      <c r="J5480" s="42" t="s">
        <v>34</v>
      </c>
      <c r="K5480" s="42" t="s">
        <v>35</v>
      </c>
      <c r="L5480" s="37">
        <v>27</v>
      </c>
      <c r="M5480" s="43" t="s">
        <v>36</v>
      </c>
      <c r="N5480" s="43" t="str">
        <f t="shared" si="171"/>
        <v>0122</v>
      </c>
      <c r="O5480" s="84">
        <v>778.16</v>
      </c>
    </row>
    <row r="5481" spans="1:15" s="22" customFormat="1" ht="11.15" customHeight="1" x14ac:dyDescent="0.2">
      <c r="A5481" s="33" t="s">
        <v>11045</v>
      </c>
      <c r="B5481" s="34" t="str">
        <f t="shared" si="172"/>
        <v>134566</v>
      </c>
      <c r="C5481" s="35" t="s">
        <v>11046</v>
      </c>
      <c r="D5481" s="36" t="s">
        <v>383</v>
      </c>
      <c r="E5481" s="35" t="s">
        <v>382</v>
      </c>
      <c r="F5481" s="36" t="s">
        <v>383</v>
      </c>
      <c r="G5481" s="36" t="s">
        <v>10991</v>
      </c>
      <c r="H5481" s="36" t="s">
        <v>32</v>
      </c>
      <c r="I5481" s="36" t="s">
        <v>10992</v>
      </c>
      <c r="J5481" s="36" t="s">
        <v>34</v>
      </c>
      <c r="K5481" s="36" t="s">
        <v>35</v>
      </c>
      <c r="L5481" s="37">
        <v>16</v>
      </c>
      <c r="M5481" s="38" t="s">
        <v>36</v>
      </c>
      <c r="N5481" s="38" t="str">
        <f t="shared" si="171"/>
        <v>0122</v>
      </c>
      <c r="O5481" s="83">
        <v>1089.42</v>
      </c>
    </row>
    <row r="5482" spans="1:15" s="22" customFormat="1" ht="11.15" customHeight="1" x14ac:dyDescent="0.2">
      <c r="A5482" s="39" t="s">
        <v>11047</v>
      </c>
      <c r="B5482" s="40" t="str">
        <f t="shared" si="172"/>
        <v>134564</v>
      </c>
      <c r="C5482" s="41" t="s">
        <v>11048</v>
      </c>
      <c r="D5482" s="42" t="s">
        <v>383</v>
      </c>
      <c r="E5482" s="41" t="s">
        <v>382</v>
      </c>
      <c r="F5482" s="42" t="s">
        <v>383</v>
      </c>
      <c r="G5482" s="42" t="s">
        <v>10991</v>
      </c>
      <c r="H5482" s="42" t="s">
        <v>32</v>
      </c>
      <c r="I5482" s="42" t="s">
        <v>10992</v>
      </c>
      <c r="J5482" s="42" t="s">
        <v>34</v>
      </c>
      <c r="K5482" s="42" t="s">
        <v>35</v>
      </c>
      <c r="L5482" s="37">
        <v>21</v>
      </c>
      <c r="M5482" s="43" t="s">
        <v>36</v>
      </c>
      <c r="N5482" s="43" t="str">
        <f t="shared" si="171"/>
        <v>0122</v>
      </c>
      <c r="O5482" s="84">
        <v>879.86</v>
      </c>
    </row>
    <row r="5483" spans="1:15" s="22" customFormat="1" ht="11.15" customHeight="1" x14ac:dyDescent="0.2">
      <c r="A5483" s="33" t="s">
        <v>11049</v>
      </c>
      <c r="B5483" s="34" t="str">
        <f t="shared" si="172"/>
        <v>134574</v>
      </c>
      <c r="C5483" s="35" t="s">
        <v>11050</v>
      </c>
      <c r="D5483" s="36" t="s">
        <v>383</v>
      </c>
      <c r="E5483" s="35" t="s">
        <v>382</v>
      </c>
      <c r="F5483" s="36" t="s">
        <v>383</v>
      </c>
      <c r="G5483" s="36" t="s">
        <v>10991</v>
      </c>
      <c r="H5483" s="36" t="s">
        <v>32</v>
      </c>
      <c r="I5483" s="36" t="s">
        <v>10992</v>
      </c>
      <c r="J5483" s="36" t="s">
        <v>34</v>
      </c>
      <c r="K5483" s="36" t="s">
        <v>35</v>
      </c>
      <c r="L5483" s="37">
        <v>19</v>
      </c>
      <c r="M5483" s="38" t="s">
        <v>36</v>
      </c>
      <c r="N5483" s="38" t="str">
        <f t="shared" si="171"/>
        <v>0122</v>
      </c>
      <c r="O5483" s="83">
        <v>928.31</v>
      </c>
    </row>
    <row r="5484" spans="1:15" s="22" customFormat="1" ht="11.15" customHeight="1" x14ac:dyDescent="0.2">
      <c r="A5484" s="39" t="s">
        <v>11051</v>
      </c>
      <c r="B5484" s="40" t="str">
        <f t="shared" si="172"/>
        <v>137556</v>
      </c>
      <c r="C5484" s="41" t="s">
        <v>11052</v>
      </c>
      <c r="D5484" s="42" t="s">
        <v>383</v>
      </c>
      <c r="E5484" s="41" t="s">
        <v>382</v>
      </c>
      <c r="F5484" s="42" t="s">
        <v>383</v>
      </c>
      <c r="G5484" s="42" t="s">
        <v>10991</v>
      </c>
      <c r="H5484" s="42" t="s">
        <v>32</v>
      </c>
      <c r="I5484" s="42" t="s">
        <v>10992</v>
      </c>
      <c r="J5484" s="42" t="s">
        <v>34</v>
      </c>
      <c r="K5484" s="42" t="s">
        <v>35</v>
      </c>
      <c r="L5484" s="37">
        <v>0</v>
      </c>
      <c r="M5484" s="43" t="s">
        <v>36</v>
      </c>
      <c r="N5484" s="43" t="str">
        <f t="shared" si="171"/>
        <v>0122</v>
      </c>
      <c r="O5484" s="84">
        <v>1579.16</v>
      </c>
    </row>
    <row r="5485" spans="1:15" s="22" customFormat="1" ht="11.15" customHeight="1" x14ac:dyDescent="0.2">
      <c r="A5485" s="33" t="s">
        <v>11053</v>
      </c>
      <c r="B5485" s="34" t="str">
        <f t="shared" si="172"/>
        <v>134614</v>
      </c>
      <c r="C5485" s="35" t="s">
        <v>11054</v>
      </c>
      <c r="D5485" s="36" t="s">
        <v>383</v>
      </c>
      <c r="E5485" s="35" t="s">
        <v>382</v>
      </c>
      <c r="F5485" s="36" t="s">
        <v>383</v>
      </c>
      <c r="G5485" s="36" t="s">
        <v>10991</v>
      </c>
      <c r="H5485" s="36" t="s">
        <v>32</v>
      </c>
      <c r="I5485" s="36" t="s">
        <v>10992</v>
      </c>
      <c r="J5485" s="36" t="s">
        <v>34</v>
      </c>
      <c r="K5485" s="36" t="s">
        <v>35</v>
      </c>
      <c r="L5485" s="37">
        <v>9</v>
      </c>
      <c r="M5485" s="38" t="s">
        <v>36</v>
      </c>
      <c r="N5485" s="38" t="str">
        <f t="shared" si="171"/>
        <v>0122</v>
      </c>
      <c r="O5485" s="83">
        <v>3990.53</v>
      </c>
    </row>
    <row r="5486" spans="1:15" s="22" customFormat="1" ht="11.15" customHeight="1" x14ac:dyDescent="0.2">
      <c r="A5486" s="39" t="s">
        <v>11055</v>
      </c>
      <c r="B5486" s="40" t="str">
        <f t="shared" si="172"/>
        <v>134818</v>
      </c>
      <c r="C5486" s="41" t="s">
        <v>11056</v>
      </c>
      <c r="D5486" s="42" t="s">
        <v>383</v>
      </c>
      <c r="E5486" s="41" t="s">
        <v>382</v>
      </c>
      <c r="F5486" s="42" t="s">
        <v>383</v>
      </c>
      <c r="G5486" s="42" t="s">
        <v>10991</v>
      </c>
      <c r="H5486" s="42" t="s">
        <v>43</v>
      </c>
      <c r="I5486" s="42" t="s">
        <v>10992</v>
      </c>
      <c r="J5486" s="42" t="s">
        <v>34</v>
      </c>
      <c r="K5486" s="42" t="s">
        <v>35</v>
      </c>
      <c r="L5486" s="37">
        <v>42</v>
      </c>
      <c r="M5486" s="43" t="s">
        <v>36</v>
      </c>
      <c r="N5486" s="43" t="str">
        <f t="shared" si="171"/>
        <v>0122</v>
      </c>
      <c r="O5486" s="84">
        <v>238.36</v>
      </c>
    </row>
    <row r="5487" spans="1:15" s="22" customFormat="1" ht="11.15" customHeight="1" x14ac:dyDescent="0.2">
      <c r="A5487" s="33" t="s">
        <v>11057</v>
      </c>
      <c r="B5487" s="34" t="str">
        <f t="shared" si="172"/>
        <v>134827</v>
      </c>
      <c r="C5487" s="35" t="s">
        <v>11058</v>
      </c>
      <c r="D5487" s="36" t="s">
        <v>383</v>
      </c>
      <c r="E5487" s="35" t="s">
        <v>382</v>
      </c>
      <c r="F5487" s="36" t="s">
        <v>383</v>
      </c>
      <c r="G5487" s="36" t="s">
        <v>10991</v>
      </c>
      <c r="H5487" s="36" t="s">
        <v>43</v>
      </c>
      <c r="I5487" s="36" t="s">
        <v>10992</v>
      </c>
      <c r="J5487" s="36" t="s">
        <v>34</v>
      </c>
      <c r="K5487" s="36" t="s">
        <v>35</v>
      </c>
      <c r="L5487" s="37">
        <v>5</v>
      </c>
      <c r="M5487" s="38" t="s">
        <v>36</v>
      </c>
      <c r="N5487" s="38" t="str">
        <f t="shared" si="171"/>
        <v>0122</v>
      </c>
      <c r="O5487" s="83">
        <v>645.83000000000004</v>
      </c>
    </row>
    <row r="5488" spans="1:15" s="22" customFormat="1" ht="11.15" customHeight="1" x14ac:dyDescent="0.2">
      <c r="A5488" s="39" t="s">
        <v>11059</v>
      </c>
      <c r="B5488" s="40" t="str">
        <f t="shared" si="172"/>
        <v>134824</v>
      </c>
      <c r="C5488" s="41" t="s">
        <v>11060</v>
      </c>
      <c r="D5488" s="42" t="s">
        <v>383</v>
      </c>
      <c r="E5488" s="41" t="s">
        <v>382</v>
      </c>
      <c r="F5488" s="42" t="s">
        <v>383</v>
      </c>
      <c r="G5488" s="42" t="s">
        <v>10991</v>
      </c>
      <c r="H5488" s="42" t="s">
        <v>43</v>
      </c>
      <c r="I5488" s="42" t="s">
        <v>10992</v>
      </c>
      <c r="J5488" s="42" t="s">
        <v>34</v>
      </c>
      <c r="K5488" s="42" t="s">
        <v>35</v>
      </c>
      <c r="L5488" s="37">
        <v>8</v>
      </c>
      <c r="M5488" s="43" t="s">
        <v>36</v>
      </c>
      <c r="N5488" s="43" t="str">
        <f t="shared" si="171"/>
        <v>0122</v>
      </c>
      <c r="O5488" s="84">
        <v>328.98</v>
      </c>
    </row>
    <row r="5489" spans="1:15" s="22" customFormat="1" ht="12" customHeight="1" x14ac:dyDescent="0.2">
      <c r="A5489" s="33" t="s">
        <v>11061</v>
      </c>
      <c r="B5489" s="34" t="str">
        <f t="shared" si="172"/>
        <v>134822</v>
      </c>
      <c r="C5489" s="35" t="s">
        <v>11062</v>
      </c>
      <c r="D5489" s="36" t="s">
        <v>383</v>
      </c>
      <c r="E5489" s="35" t="s">
        <v>382</v>
      </c>
      <c r="F5489" s="36" t="s">
        <v>383</v>
      </c>
      <c r="G5489" s="36" t="s">
        <v>10991</v>
      </c>
      <c r="H5489" s="36" t="s">
        <v>43</v>
      </c>
      <c r="I5489" s="36" t="s">
        <v>10992</v>
      </c>
      <c r="J5489" s="36" t="s">
        <v>34</v>
      </c>
      <c r="K5489" s="36" t="s">
        <v>35</v>
      </c>
      <c r="L5489" s="37">
        <v>5</v>
      </c>
      <c r="M5489" s="38" t="s">
        <v>36</v>
      </c>
      <c r="N5489" s="38" t="str">
        <f t="shared" si="171"/>
        <v>0122</v>
      </c>
      <c r="O5489" s="83">
        <v>871.61</v>
      </c>
    </row>
    <row r="5490" spans="1:15" s="22" customFormat="1" ht="11.15" customHeight="1" x14ac:dyDescent="0.2">
      <c r="A5490" s="39" t="s">
        <v>11063</v>
      </c>
      <c r="B5490" s="40" t="str">
        <f t="shared" si="172"/>
        <v>134821</v>
      </c>
      <c r="C5490" s="41" t="s">
        <v>11064</v>
      </c>
      <c r="D5490" s="42" t="s">
        <v>383</v>
      </c>
      <c r="E5490" s="41" t="s">
        <v>382</v>
      </c>
      <c r="F5490" s="42" t="s">
        <v>383</v>
      </c>
      <c r="G5490" s="42" t="s">
        <v>10991</v>
      </c>
      <c r="H5490" s="42" t="s">
        <v>43</v>
      </c>
      <c r="I5490" s="42" t="s">
        <v>10992</v>
      </c>
      <c r="J5490" s="42" t="s">
        <v>34</v>
      </c>
      <c r="K5490" s="42" t="s">
        <v>35</v>
      </c>
      <c r="L5490" s="37">
        <v>6</v>
      </c>
      <c r="M5490" s="43" t="s">
        <v>36</v>
      </c>
      <c r="N5490" s="43" t="str">
        <f t="shared" si="171"/>
        <v>0122</v>
      </c>
      <c r="O5490" s="84">
        <v>408.95</v>
      </c>
    </row>
    <row r="5491" spans="1:15" s="22" customFormat="1" ht="11.15" customHeight="1" x14ac:dyDescent="0.2">
      <c r="A5491" s="33" t="s">
        <v>11065</v>
      </c>
      <c r="B5491" s="34" t="str">
        <f t="shared" si="172"/>
        <v>134820</v>
      </c>
      <c r="C5491" s="35" t="s">
        <v>11030</v>
      </c>
      <c r="D5491" s="36" t="s">
        <v>383</v>
      </c>
      <c r="E5491" s="35" t="s">
        <v>382</v>
      </c>
      <c r="F5491" s="36" t="s">
        <v>383</v>
      </c>
      <c r="G5491" s="36" t="s">
        <v>10991</v>
      </c>
      <c r="H5491" s="36" t="s">
        <v>43</v>
      </c>
      <c r="I5491" s="36" t="s">
        <v>10992</v>
      </c>
      <c r="J5491" s="36" t="s">
        <v>34</v>
      </c>
      <c r="K5491" s="36" t="s">
        <v>35</v>
      </c>
      <c r="L5491" s="37">
        <v>3</v>
      </c>
      <c r="M5491" s="38" t="s">
        <v>36</v>
      </c>
      <c r="N5491" s="38" t="str">
        <f t="shared" si="171"/>
        <v>0122</v>
      </c>
      <c r="O5491" s="83">
        <v>496.26</v>
      </c>
    </row>
    <row r="5492" spans="1:15" s="22" customFormat="1" ht="11.15" customHeight="1" x14ac:dyDescent="0.2">
      <c r="A5492" s="39" t="s">
        <v>11066</v>
      </c>
      <c r="B5492" s="40" t="str">
        <f t="shared" si="172"/>
        <v>134604</v>
      </c>
      <c r="C5492" s="41" t="s">
        <v>11067</v>
      </c>
      <c r="D5492" s="42" t="s">
        <v>383</v>
      </c>
      <c r="E5492" s="41" t="s">
        <v>382</v>
      </c>
      <c r="F5492" s="42" t="s">
        <v>383</v>
      </c>
      <c r="G5492" s="42" t="s">
        <v>10991</v>
      </c>
      <c r="H5492" s="42" t="s">
        <v>32</v>
      </c>
      <c r="I5492" s="42" t="s">
        <v>10992</v>
      </c>
      <c r="J5492" s="42" t="s">
        <v>34</v>
      </c>
      <c r="K5492" s="42" t="s">
        <v>35</v>
      </c>
      <c r="L5492" s="37">
        <v>3</v>
      </c>
      <c r="M5492" s="43" t="s">
        <v>36</v>
      </c>
      <c r="N5492" s="43" t="str">
        <f t="shared" si="171"/>
        <v>0122</v>
      </c>
      <c r="O5492" s="84">
        <v>686.21</v>
      </c>
    </row>
    <row r="5493" spans="1:15" s="22" customFormat="1" ht="11.15" customHeight="1" x14ac:dyDescent="0.2">
      <c r="A5493" s="33" t="s">
        <v>11068</v>
      </c>
      <c r="B5493" s="34" t="str">
        <f t="shared" si="172"/>
        <v>661434</v>
      </c>
      <c r="C5493" s="35" t="s">
        <v>11069</v>
      </c>
      <c r="D5493" s="36" t="s">
        <v>6898</v>
      </c>
      <c r="E5493" s="35" t="s">
        <v>6899</v>
      </c>
      <c r="F5493" s="36" t="s">
        <v>1548</v>
      </c>
      <c r="G5493" s="36" t="s">
        <v>11070</v>
      </c>
      <c r="H5493" s="36" t="s">
        <v>32</v>
      </c>
      <c r="I5493" s="36" t="s">
        <v>11071</v>
      </c>
      <c r="J5493" s="36" t="s">
        <v>34</v>
      </c>
      <c r="K5493" s="36" t="s">
        <v>35</v>
      </c>
      <c r="L5493" s="37">
        <v>8</v>
      </c>
      <c r="M5493" s="38" t="s">
        <v>36</v>
      </c>
      <c r="N5493" s="38" t="str">
        <f t="shared" si="171"/>
        <v>5008</v>
      </c>
      <c r="O5493" s="83">
        <v>16443.54</v>
      </c>
    </row>
    <row r="5494" spans="1:15" s="22" customFormat="1" ht="11.15" customHeight="1" x14ac:dyDescent="0.2">
      <c r="A5494" s="39" t="s">
        <v>11072</v>
      </c>
      <c r="B5494" s="40" t="str">
        <f t="shared" si="172"/>
        <v>661431</v>
      </c>
      <c r="C5494" s="41" t="s">
        <v>11073</v>
      </c>
      <c r="D5494" s="42" t="s">
        <v>6898</v>
      </c>
      <c r="E5494" s="41" t="s">
        <v>6899</v>
      </c>
      <c r="F5494" s="42" t="s">
        <v>1548</v>
      </c>
      <c r="G5494" s="42" t="s">
        <v>11070</v>
      </c>
      <c r="H5494" s="42" t="s">
        <v>32</v>
      </c>
      <c r="I5494" s="42" t="s">
        <v>11071</v>
      </c>
      <c r="J5494" s="42" t="s">
        <v>34</v>
      </c>
      <c r="K5494" s="42" t="s">
        <v>35</v>
      </c>
      <c r="L5494" s="37">
        <v>2</v>
      </c>
      <c r="M5494" s="43" t="s">
        <v>36</v>
      </c>
      <c r="N5494" s="43" t="str">
        <f t="shared" si="171"/>
        <v>5008</v>
      </c>
      <c r="O5494" s="84">
        <v>12002.17</v>
      </c>
    </row>
    <row r="5495" spans="1:15" s="22" customFormat="1" ht="11.15" customHeight="1" x14ac:dyDescent="0.2">
      <c r="A5495" s="33" t="s">
        <v>11074</v>
      </c>
      <c r="B5495" s="34" t="str">
        <f t="shared" si="172"/>
        <v>038800</v>
      </c>
      <c r="C5495" s="35" t="s">
        <v>11075</v>
      </c>
      <c r="D5495" s="36" t="s">
        <v>7241</v>
      </c>
      <c r="E5495" s="35" t="s">
        <v>7242</v>
      </c>
      <c r="F5495" s="36" t="s">
        <v>383</v>
      </c>
      <c r="G5495" s="36" t="s">
        <v>11076</v>
      </c>
      <c r="H5495" s="36" t="s">
        <v>43</v>
      </c>
      <c r="I5495" s="36" t="s">
        <v>11077</v>
      </c>
      <c r="J5495" s="36" t="s">
        <v>34</v>
      </c>
      <c r="K5495" s="36" t="s">
        <v>35</v>
      </c>
      <c r="L5495" s="37">
        <v>4</v>
      </c>
      <c r="M5495" s="38" t="s">
        <v>36</v>
      </c>
      <c r="N5495" s="38" t="str">
        <f t="shared" si="171"/>
        <v>0799</v>
      </c>
      <c r="O5495" s="83">
        <v>7537.78</v>
      </c>
    </row>
    <row r="5496" spans="1:15" s="22" customFormat="1" ht="11.15" customHeight="1" x14ac:dyDescent="0.2">
      <c r="A5496" s="39" t="s">
        <v>11078</v>
      </c>
      <c r="B5496" s="40" t="str">
        <f t="shared" si="172"/>
        <v>038712</v>
      </c>
      <c r="C5496" s="41" t="s">
        <v>11079</v>
      </c>
      <c r="D5496" s="42" t="s">
        <v>7241</v>
      </c>
      <c r="E5496" s="41" t="s">
        <v>7242</v>
      </c>
      <c r="F5496" s="42" t="s">
        <v>383</v>
      </c>
      <c r="G5496" s="42" t="s">
        <v>11076</v>
      </c>
      <c r="H5496" s="42" t="s">
        <v>32</v>
      </c>
      <c r="I5496" s="42" t="s">
        <v>11077</v>
      </c>
      <c r="J5496" s="42" t="s">
        <v>34</v>
      </c>
      <c r="K5496" s="42" t="s">
        <v>35</v>
      </c>
      <c r="L5496" s="37">
        <v>11040</v>
      </c>
      <c r="M5496" s="43" t="s">
        <v>36</v>
      </c>
      <c r="N5496" s="43" t="str">
        <f t="shared" si="171"/>
        <v>0799</v>
      </c>
      <c r="O5496" s="84">
        <v>28.59</v>
      </c>
    </row>
    <row r="5497" spans="1:15" s="22" customFormat="1" ht="11.15" customHeight="1" x14ac:dyDescent="0.2">
      <c r="A5497" s="33" t="s">
        <v>11080</v>
      </c>
      <c r="B5497" s="34" t="str">
        <f t="shared" si="172"/>
        <v>038710</v>
      </c>
      <c r="C5497" s="35" t="s">
        <v>11081</v>
      </c>
      <c r="D5497" s="36" t="s">
        <v>7241</v>
      </c>
      <c r="E5497" s="35" t="s">
        <v>7242</v>
      </c>
      <c r="F5497" s="36" t="s">
        <v>383</v>
      </c>
      <c r="G5497" s="36" t="s">
        <v>11076</v>
      </c>
      <c r="H5497" s="36" t="s">
        <v>32</v>
      </c>
      <c r="I5497" s="36" t="s">
        <v>11077</v>
      </c>
      <c r="J5497" s="36" t="s">
        <v>34</v>
      </c>
      <c r="K5497" s="36" t="s">
        <v>35</v>
      </c>
      <c r="L5497" s="37">
        <v>9120</v>
      </c>
      <c r="M5497" s="38" t="s">
        <v>36</v>
      </c>
      <c r="N5497" s="38" t="str">
        <f t="shared" si="171"/>
        <v>0799</v>
      </c>
      <c r="O5497" s="83">
        <v>14.48</v>
      </c>
    </row>
    <row r="5498" spans="1:15" s="22" customFormat="1" ht="11.15" customHeight="1" x14ac:dyDescent="0.2">
      <c r="A5498" s="39" t="s">
        <v>11082</v>
      </c>
      <c r="B5498" s="40" t="str">
        <f t="shared" si="172"/>
        <v>038905</v>
      </c>
      <c r="C5498" s="41" t="s">
        <v>11083</v>
      </c>
      <c r="D5498" s="42" t="s">
        <v>7241</v>
      </c>
      <c r="E5498" s="41" t="s">
        <v>7242</v>
      </c>
      <c r="F5498" s="42" t="s">
        <v>383</v>
      </c>
      <c r="G5498" s="42" t="s">
        <v>11076</v>
      </c>
      <c r="H5498" s="42" t="s">
        <v>32</v>
      </c>
      <c r="I5498" s="42" t="s">
        <v>11077</v>
      </c>
      <c r="J5498" s="42" t="s">
        <v>34</v>
      </c>
      <c r="K5498" s="42" t="s">
        <v>35</v>
      </c>
      <c r="L5498" s="37">
        <v>4</v>
      </c>
      <c r="M5498" s="43" t="s">
        <v>36</v>
      </c>
      <c r="N5498" s="43" t="str">
        <f t="shared" si="171"/>
        <v>0799</v>
      </c>
      <c r="O5498" s="84">
        <v>7389.66</v>
      </c>
    </row>
    <row r="5499" spans="1:15" s="22" customFormat="1" ht="11.15" customHeight="1" x14ac:dyDescent="0.2">
      <c r="A5499" s="33" t="s">
        <v>11084</v>
      </c>
      <c r="B5499" s="34" t="str">
        <f t="shared" si="172"/>
        <v>038720</v>
      </c>
      <c r="C5499" s="35" t="s">
        <v>11085</v>
      </c>
      <c r="D5499" s="36" t="s">
        <v>7241</v>
      </c>
      <c r="E5499" s="35" t="s">
        <v>7242</v>
      </c>
      <c r="F5499" s="36" t="s">
        <v>383</v>
      </c>
      <c r="G5499" s="36" t="s">
        <v>11076</v>
      </c>
      <c r="H5499" s="36" t="s">
        <v>32</v>
      </c>
      <c r="I5499" s="36" t="s">
        <v>11077</v>
      </c>
      <c r="J5499" s="36" t="s">
        <v>34</v>
      </c>
      <c r="K5499" s="36" t="s">
        <v>35</v>
      </c>
      <c r="L5499" s="37">
        <v>70</v>
      </c>
      <c r="M5499" s="38" t="s">
        <v>36</v>
      </c>
      <c r="N5499" s="38" t="str">
        <f t="shared" ref="N5499:N5562" si="173">TEXT(G5499,"0000")</f>
        <v>0799</v>
      </c>
      <c r="O5499" s="83">
        <v>147.97999999999999</v>
      </c>
    </row>
    <row r="5500" spans="1:15" s="22" customFormat="1" ht="11.15" customHeight="1" x14ac:dyDescent="0.2">
      <c r="A5500" s="39" t="s">
        <v>11086</v>
      </c>
      <c r="B5500" s="40" t="str">
        <f t="shared" si="172"/>
        <v>038739</v>
      </c>
      <c r="C5500" s="41" t="s">
        <v>11087</v>
      </c>
      <c r="D5500" s="42" t="s">
        <v>7241</v>
      </c>
      <c r="E5500" s="41" t="s">
        <v>7242</v>
      </c>
      <c r="F5500" s="42" t="s">
        <v>383</v>
      </c>
      <c r="G5500" s="42" t="s">
        <v>11076</v>
      </c>
      <c r="H5500" s="42" t="s">
        <v>32</v>
      </c>
      <c r="I5500" s="42" t="s">
        <v>11077</v>
      </c>
      <c r="J5500" s="42" t="s">
        <v>34</v>
      </c>
      <c r="K5500" s="42" t="s">
        <v>35</v>
      </c>
      <c r="L5500" s="37">
        <v>10</v>
      </c>
      <c r="M5500" s="43" t="s">
        <v>36</v>
      </c>
      <c r="N5500" s="43" t="str">
        <f t="shared" si="173"/>
        <v>0799</v>
      </c>
      <c r="O5500" s="84">
        <v>130.96</v>
      </c>
    </row>
    <row r="5501" spans="1:15" s="22" customFormat="1" ht="11.15" customHeight="1" x14ac:dyDescent="0.2">
      <c r="A5501" s="33" t="s">
        <v>11088</v>
      </c>
      <c r="B5501" s="34" t="str">
        <f t="shared" si="172"/>
        <v>038906</v>
      </c>
      <c r="C5501" s="35" t="s">
        <v>11089</v>
      </c>
      <c r="D5501" s="36" t="s">
        <v>7241</v>
      </c>
      <c r="E5501" s="35" t="s">
        <v>7242</v>
      </c>
      <c r="F5501" s="36" t="s">
        <v>383</v>
      </c>
      <c r="G5501" s="36" t="s">
        <v>11076</v>
      </c>
      <c r="H5501" s="36" t="s">
        <v>32</v>
      </c>
      <c r="I5501" s="36" t="s">
        <v>11077</v>
      </c>
      <c r="J5501" s="36" t="s">
        <v>34</v>
      </c>
      <c r="K5501" s="36" t="s">
        <v>35</v>
      </c>
      <c r="L5501" s="37">
        <v>1</v>
      </c>
      <c r="M5501" s="38" t="s">
        <v>36</v>
      </c>
      <c r="N5501" s="38" t="str">
        <f t="shared" si="173"/>
        <v>0799</v>
      </c>
      <c r="O5501" s="83">
        <v>7389.66</v>
      </c>
    </row>
    <row r="5502" spans="1:15" s="22" customFormat="1" ht="11.15" customHeight="1" x14ac:dyDescent="0.2">
      <c r="A5502" s="39" t="s">
        <v>11090</v>
      </c>
      <c r="B5502" s="40" t="str">
        <f t="shared" si="172"/>
        <v>038711</v>
      </c>
      <c r="C5502" s="41" t="s">
        <v>11091</v>
      </c>
      <c r="D5502" s="42" t="s">
        <v>7241</v>
      </c>
      <c r="E5502" s="41" t="s">
        <v>7242</v>
      </c>
      <c r="F5502" s="42" t="s">
        <v>383</v>
      </c>
      <c r="G5502" s="42" t="s">
        <v>11076</v>
      </c>
      <c r="H5502" s="42" t="s">
        <v>32</v>
      </c>
      <c r="I5502" s="42" t="s">
        <v>11077</v>
      </c>
      <c r="J5502" s="42" t="s">
        <v>34</v>
      </c>
      <c r="K5502" s="42" t="s">
        <v>35</v>
      </c>
      <c r="L5502" s="37">
        <v>640</v>
      </c>
      <c r="M5502" s="43" t="s">
        <v>36</v>
      </c>
      <c r="N5502" s="43" t="str">
        <f t="shared" si="173"/>
        <v>0799</v>
      </c>
      <c r="O5502" s="84">
        <v>18.91</v>
      </c>
    </row>
    <row r="5503" spans="1:15" s="22" customFormat="1" ht="11.15" customHeight="1" x14ac:dyDescent="0.2">
      <c r="A5503" s="33" t="s">
        <v>11092</v>
      </c>
      <c r="B5503" s="34" t="str">
        <f t="shared" si="172"/>
        <v>038709</v>
      </c>
      <c r="C5503" s="35" t="s">
        <v>11093</v>
      </c>
      <c r="D5503" s="36" t="s">
        <v>7241</v>
      </c>
      <c r="E5503" s="35" t="s">
        <v>7242</v>
      </c>
      <c r="F5503" s="36" t="s">
        <v>383</v>
      </c>
      <c r="G5503" s="36" t="s">
        <v>11076</v>
      </c>
      <c r="H5503" s="36" t="s">
        <v>32</v>
      </c>
      <c r="I5503" s="36" t="s">
        <v>11077</v>
      </c>
      <c r="J5503" s="36" t="s">
        <v>34</v>
      </c>
      <c r="K5503" s="36" t="s">
        <v>35</v>
      </c>
      <c r="L5503" s="37">
        <v>260</v>
      </c>
      <c r="M5503" s="38" t="s">
        <v>36</v>
      </c>
      <c r="N5503" s="38" t="str">
        <f t="shared" si="173"/>
        <v>0799</v>
      </c>
      <c r="O5503" s="83">
        <v>23.66</v>
      </c>
    </row>
    <row r="5504" spans="1:15" s="22" customFormat="1" ht="11.15" customHeight="1" x14ac:dyDescent="0.2">
      <c r="A5504" s="39" t="s">
        <v>11094</v>
      </c>
      <c r="B5504" s="40" t="str">
        <f t="shared" si="172"/>
        <v>038731</v>
      </c>
      <c r="C5504" s="41" t="s">
        <v>11095</v>
      </c>
      <c r="D5504" s="42" t="s">
        <v>7241</v>
      </c>
      <c r="E5504" s="41" t="s">
        <v>7242</v>
      </c>
      <c r="F5504" s="42" t="s">
        <v>383</v>
      </c>
      <c r="G5504" s="42" t="s">
        <v>11076</v>
      </c>
      <c r="H5504" s="42" t="s">
        <v>32</v>
      </c>
      <c r="I5504" s="42" t="s">
        <v>11077</v>
      </c>
      <c r="J5504" s="42" t="s">
        <v>34</v>
      </c>
      <c r="K5504" s="42" t="s">
        <v>35</v>
      </c>
      <c r="L5504" s="37">
        <v>720</v>
      </c>
      <c r="M5504" s="43" t="s">
        <v>36</v>
      </c>
      <c r="N5504" s="43" t="str">
        <f t="shared" si="173"/>
        <v>0799</v>
      </c>
      <c r="O5504" s="84">
        <v>11.25</v>
      </c>
    </row>
    <row r="5505" spans="1:15" s="22" customFormat="1" ht="11.15" customHeight="1" x14ac:dyDescent="0.2">
      <c r="A5505" s="33" t="s">
        <v>11096</v>
      </c>
      <c r="B5505" s="34" t="str">
        <f t="shared" si="172"/>
        <v>038732</v>
      </c>
      <c r="C5505" s="35" t="s">
        <v>11097</v>
      </c>
      <c r="D5505" s="36" t="s">
        <v>7241</v>
      </c>
      <c r="E5505" s="35" t="s">
        <v>7242</v>
      </c>
      <c r="F5505" s="36" t="s">
        <v>383</v>
      </c>
      <c r="G5505" s="36" t="s">
        <v>11076</v>
      </c>
      <c r="H5505" s="36" t="s">
        <v>32</v>
      </c>
      <c r="I5505" s="36" t="s">
        <v>11077</v>
      </c>
      <c r="J5505" s="36" t="s">
        <v>34</v>
      </c>
      <c r="K5505" s="36" t="s">
        <v>35</v>
      </c>
      <c r="L5505" s="37">
        <v>288</v>
      </c>
      <c r="M5505" s="38" t="s">
        <v>36</v>
      </c>
      <c r="N5505" s="38" t="str">
        <f t="shared" si="173"/>
        <v>0799</v>
      </c>
      <c r="O5505" s="83">
        <v>20.66</v>
      </c>
    </row>
    <row r="5506" spans="1:15" s="22" customFormat="1" ht="11.15" customHeight="1" x14ac:dyDescent="0.2">
      <c r="A5506" s="39" t="s">
        <v>11098</v>
      </c>
      <c r="B5506" s="40" t="str">
        <f t="shared" si="172"/>
        <v>090180</v>
      </c>
      <c r="C5506" s="41" t="s">
        <v>11099</v>
      </c>
      <c r="D5506" s="42" t="s">
        <v>7241</v>
      </c>
      <c r="E5506" s="41" t="s">
        <v>7242</v>
      </c>
      <c r="F5506" s="42" t="s">
        <v>383</v>
      </c>
      <c r="G5506" s="42" t="s">
        <v>11100</v>
      </c>
      <c r="H5506" s="42" t="s">
        <v>32</v>
      </c>
      <c r="I5506" s="42" t="s">
        <v>11101</v>
      </c>
      <c r="J5506" s="42" t="s">
        <v>34</v>
      </c>
      <c r="K5506" s="42" t="s">
        <v>35</v>
      </c>
      <c r="L5506" s="37">
        <v>960</v>
      </c>
      <c r="M5506" s="43" t="s">
        <v>36</v>
      </c>
      <c r="N5506" s="43" t="str">
        <f t="shared" si="173"/>
        <v>0854</v>
      </c>
      <c r="O5506" s="84">
        <v>540.38</v>
      </c>
    </row>
    <row r="5507" spans="1:15" s="22" customFormat="1" ht="11.15" customHeight="1" x14ac:dyDescent="0.2">
      <c r="A5507" s="33" t="s">
        <v>11102</v>
      </c>
      <c r="B5507" s="34" t="str">
        <f t="shared" ref="B5507:B5570" si="174">HYPERLINK(CONCATENATE("https://project.daccord.ru/2024/Items/PL_ItemView.php?Reference=",A5507),A5507)</f>
        <v>090106</v>
      </c>
      <c r="C5507" s="35" t="s">
        <v>11103</v>
      </c>
      <c r="D5507" s="36" t="s">
        <v>7241</v>
      </c>
      <c r="E5507" s="35" t="s">
        <v>7242</v>
      </c>
      <c r="F5507" s="36" t="s">
        <v>383</v>
      </c>
      <c r="G5507" s="36" t="s">
        <v>11100</v>
      </c>
      <c r="H5507" s="36" t="s">
        <v>32</v>
      </c>
      <c r="I5507" s="36" t="s">
        <v>11101</v>
      </c>
      <c r="J5507" s="36" t="s">
        <v>34</v>
      </c>
      <c r="K5507" s="36" t="s">
        <v>35</v>
      </c>
      <c r="L5507" s="37">
        <v>376</v>
      </c>
      <c r="M5507" s="38" t="s">
        <v>36</v>
      </c>
      <c r="N5507" s="38" t="str">
        <f t="shared" si="173"/>
        <v>0854</v>
      </c>
      <c r="O5507" s="83">
        <v>432.39</v>
      </c>
    </row>
    <row r="5508" spans="1:15" s="22" customFormat="1" ht="11.15" customHeight="1" x14ac:dyDescent="0.2">
      <c r="A5508" s="39" t="s">
        <v>11104</v>
      </c>
      <c r="B5508" s="40" t="str">
        <f t="shared" si="174"/>
        <v>090105</v>
      </c>
      <c r="C5508" s="41" t="s">
        <v>11105</v>
      </c>
      <c r="D5508" s="42" t="s">
        <v>7241</v>
      </c>
      <c r="E5508" s="41" t="s">
        <v>7242</v>
      </c>
      <c r="F5508" s="42" t="s">
        <v>383</v>
      </c>
      <c r="G5508" s="42" t="s">
        <v>11100</v>
      </c>
      <c r="H5508" s="42" t="s">
        <v>32</v>
      </c>
      <c r="I5508" s="42" t="s">
        <v>11101</v>
      </c>
      <c r="J5508" s="42" t="s">
        <v>34</v>
      </c>
      <c r="K5508" s="42" t="s">
        <v>35</v>
      </c>
      <c r="L5508" s="37">
        <v>350</v>
      </c>
      <c r="M5508" s="43" t="s">
        <v>36</v>
      </c>
      <c r="N5508" s="43" t="str">
        <f t="shared" si="173"/>
        <v>0854</v>
      </c>
      <c r="O5508" s="84">
        <v>256.72000000000003</v>
      </c>
    </row>
    <row r="5509" spans="1:15" s="22" customFormat="1" ht="11.15" customHeight="1" x14ac:dyDescent="0.2">
      <c r="A5509" s="33" t="s">
        <v>11106</v>
      </c>
      <c r="B5509" s="34" t="str">
        <f t="shared" si="174"/>
        <v>090109</v>
      </c>
      <c r="C5509" s="35" t="s">
        <v>11107</v>
      </c>
      <c r="D5509" s="36" t="s">
        <v>7241</v>
      </c>
      <c r="E5509" s="35" t="s">
        <v>7242</v>
      </c>
      <c r="F5509" s="36" t="s">
        <v>383</v>
      </c>
      <c r="G5509" s="36" t="s">
        <v>11100</v>
      </c>
      <c r="H5509" s="36" t="s">
        <v>32</v>
      </c>
      <c r="I5509" s="36" t="s">
        <v>11101</v>
      </c>
      <c r="J5509" s="36" t="s">
        <v>34</v>
      </c>
      <c r="K5509" s="36" t="s">
        <v>35</v>
      </c>
      <c r="L5509" s="37">
        <v>193</v>
      </c>
      <c r="M5509" s="38" t="s">
        <v>36</v>
      </c>
      <c r="N5509" s="38" t="str">
        <f t="shared" si="173"/>
        <v>0854</v>
      </c>
      <c r="O5509" s="83">
        <v>882.37</v>
      </c>
    </row>
    <row r="5510" spans="1:15" s="22" customFormat="1" ht="11.15" customHeight="1" x14ac:dyDescent="0.2">
      <c r="A5510" s="39" t="s">
        <v>11108</v>
      </c>
      <c r="B5510" s="40" t="str">
        <f t="shared" si="174"/>
        <v>090107</v>
      </c>
      <c r="C5510" s="41" t="s">
        <v>11109</v>
      </c>
      <c r="D5510" s="42" t="s">
        <v>7241</v>
      </c>
      <c r="E5510" s="41" t="s">
        <v>7242</v>
      </c>
      <c r="F5510" s="42" t="s">
        <v>383</v>
      </c>
      <c r="G5510" s="42" t="s">
        <v>11100</v>
      </c>
      <c r="H5510" s="42" t="s">
        <v>32</v>
      </c>
      <c r="I5510" s="42" t="s">
        <v>11101</v>
      </c>
      <c r="J5510" s="42" t="s">
        <v>34</v>
      </c>
      <c r="K5510" s="42" t="s">
        <v>35</v>
      </c>
      <c r="L5510" s="37">
        <v>198</v>
      </c>
      <c r="M5510" s="43" t="s">
        <v>36</v>
      </c>
      <c r="N5510" s="43" t="str">
        <f t="shared" si="173"/>
        <v>0854</v>
      </c>
      <c r="O5510" s="84">
        <v>756.34</v>
      </c>
    </row>
    <row r="5511" spans="1:15" s="22" customFormat="1" ht="11.15" customHeight="1" x14ac:dyDescent="0.2">
      <c r="A5511" s="33" t="s">
        <v>11110</v>
      </c>
      <c r="B5511" s="34" t="str">
        <f t="shared" si="174"/>
        <v>090125</v>
      </c>
      <c r="C5511" s="35" t="s">
        <v>11111</v>
      </c>
      <c r="D5511" s="36" t="s">
        <v>7241</v>
      </c>
      <c r="E5511" s="35" t="s">
        <v>7242</v>
      </c>
      <c r="F5511" s="36" t="s">
        <v>383</v>
      </c>
      <c r="G5511" s="36" t="s">
        <v>11100</v>
      </c>
      <c r="H5511" s="36" t="s">
        <v>32</v>
      </c>
      <c r="I5511" s="36" t="s">
        <v>11101</v>
      </c>
      <c r="J5511" s="36" t="s">
        <v>34</v>
      </c>
      <c r="K5511" s="36" t="s">
        <v>35</v>
      </c>
      <c r="L5511" s="37">
        <v>71</v>
      </c>
      <c r="M5511" s="38" t="s">
        <v>36</v>
      </c>
      <c r="N5511" s="38" t="str">
        <f t="shared" si="173"/>
        <v>0854</v>
      </c>
      <c r="O5511" s="83">
        <v>512.72</v>
      </c>
    </row>
    <row r="5512" spans="1:15" s="22" customFormat="1" ht="11.15" customHeight="1" x14ac:dyDescent="0.2">
      <c r="A5512" s="39" t="s">
        <v>11112</v>
      </c>
      <c r="B5512" s="40" t="str">
        <f t="shared" si="174"/>
        <v>057671</v>
      </c>
      <c r="C5512" s="41" t="s">
        <v>11113</v>
      </c>
      <c r="D5512" s="42" t="s">
        <v>7241</v>
      </c>
      <c r="E5512" s="41" t="s">
        <v>7242</v>
      </c>
      <c r="F5512" s="42" t="s">
        <v>383</v>
      </c>
      <c r="G5512" s="42" t="s">
        <v>11100</v>
      </c>
      <c r="H5512" s="42" t="s">
        <v>32</v>
      </c>
      <c r="I5512" s="42" t="s">
        <v>11101</v>
      </c>
      <c r="J5512" s="42" t="s">
        <v>34</v>
      </c>
      <c r="K5512" s="42" t="s">
        <v>35</v>
      </c>
      <c r="L5512" s="37">
        <v>29</v>
      </c>
      <c r="M5512" s="43" t="s">
        <v>36</v>
      </c>
      <c r="N5512" s="43" t="str">
        <f t="shared" si="173"/>
        <v>0854</v>
      </c>
      <c r="O5512" s="84">
        <v>680.61</v>
      </c>
    </row>
    <row r="5513" spans="1:15" s="22" customFormat="1" ht="11.15" customHeight="1" x14ac:dyDescent="0.2">
      <c r="A5513" s="33" t="s">
        <v>11114</v>
      </c>
      <c r="B5513" s="34" t="str">
        <f t="shared" si="174"/>
        <v>555585</v>
      </c>
      <c r="C5513" s="35" t="s">
        <v>11115</v>
      </c>
      <c r="D5513" s="36" t="s">
        <v>7241</v>
      </c>
      <c r="E5513" s="35" t="s">
        <v>7242</v>
      </c>
      <c r="F5513" s="36" t="s">
        <v>383</v>
      </c>
      <c r="G5513" s="36" t="s">
        <v>11100</v>
      </c>
      <c r="H5513" s="36" t="s">
        <v>32</v>
      </c>
      <c r="I5513" s="36" t="s">
        <v>11101</v>
      </c>
      <c r="J5513" s="36" t="s">
        <v>34</v>
      </c>
      <c r="K5513" s="36" t="s">
        <v>35</v>
      </c>
      <c r="L5513" s="37">
        <v>18</v>
      </c>
      <c r="M5513" s="38" t="s">
        <v>36</v>
      </c>
      <c r="N5513" s="38" t="str">
        <f t="shared" si="173"/>
        <v>0854</v>
      </c>
      <c r="O5513" s="83">
        <v>2726.16</v>
      </c>
    </row>
    <row r="5514" spans="1:15" s="22" customFormat="1" ht="11.15" customHeight="1" x14ac:dyDescent="0.2">
      <c r="A5514" s="39" t="s">
        <v>11116</v>
      </c>
      <c r="B5514" s="40" t="str">
        <f t="shared" si="174"/>
        <v>090160</v>
      </c>
      <c r="C5514" s="41" t="s">
        <v>11117</v>
      </c>
      <c r="D5514" s="42" t="s">
        <v>7241</v>
      </c>
      <c r="E5514" s="41" t="s">
        <v>7242</v>
      </c>
      <c r="F5514" s="42" t="s">
        <v>383</v>
      </c>
      <c r="G5514" s="42" t="s">
        <v>11100</v>
      </c>
      <c r="H5514" s="42" t="s">
        <v>32</v>
      </c>
      <c r="I5514" s="42" t="s">
        <v>11101</v>
      </c>
      <c r="J5514" s="42" t="s">
        <v>34</v>
      </c>
      <c r="K5514" s="42" t="s">
        <v>35</v>
      </c>
      <c r="L5514" s="37">
        <v>25</v>
      </c>
      <c r="M5514" s="43" t="s">
        <v>36</v>
      </c>
      <c r="N5514" s="43" t="str">
        <f t="shared" si="173"/>
        <v>0854</v>
      </c>
      <c r="O5514" s="84">
        <v>472.52</v>
      </c>
    </row>
    <row r="5515" spans="1:15" s="22" customFormat="1" ht="11.15" customHeight="1" x14ac:dyDescent="0.2">
      <c r="A5515" s="33" t="s">
        <v>11118</v>
      </c>
      <c r="B5515" s="34" t="str">
        <f t="shared" si="174"/>
        <v>555485</v>
      </c>
      <c r="C5515" s="35" t="s">
        <v>11119</v>
      </c>
      <c r="D5515" s="36" t="s">
        <v>7241</v>
      </c>
      <c r="E5515" s="35" t="s">
        <v>7242</v>
      </c>
      <c r="F5515" s="36" t="s">
        <v>383</v>
      </c>
      <c r="G5515" s="36" t="s">
        <v>11100</v>
      </c>
      <c r="H5515" s="36" t="s">
        <v>32</v>
      </c>
      <c r="I5515" s="36" t="s">
        <v>11101</v>
      </c>
      <c r="J5515" s="36" t="s">
        <v>34</v>
      </c>
      <c r="K5515" s="36" t="s">
        <v>35</v>
      </c>
      <c r="L5515" s="37">
        <v>55</v>
      </c>
      <c r="M5515" s="38" t="s">
        <v>36</v>
      </c>
      <c r="N5515" s="38" t="str">
        <f t="shared" si="173"/>
        <v>0854</v>
      </c>
      <c r="O5515" s="83">
        <v>730.01</v>
      </c>
    </row>
    <row r="5516" spans="1:15" s="22" customFormat="1" ht="11.15" customHeight="1" x14ac:dyDescent="0.2">
      <c r="A5516" s="39" t="s">
        <v>11120</v>
      </c>
      <c r="B5516" s="40" t="str">
        <f t="shared" si="174"/>
        <v>090169</v>
      </c>
      <c r="C5516" s="41" t="s">
        <v>11121</v>
      </c>
      <c r="D5516" s="42" t="s">
        <v>7241</v>
      </c>
      <c r="E5516" s="41" t="s">
        <v>7242</v>
      </c>
      <c r="F5516" s="42" t="s">
        <v>383</v>
      </c>
      <c r="G5516" s="42" t="s">
        <v>11100</v>
      </c>
      <c r="H5516" s="42" t="s">
        <v>32</v>
      </c>
      <c r="I5516" s="42" t="s">
        <v>11101</v>
      </c>
      <c r="J5516" s="42" t="s">
        <v>34</v>
      </c>
      <c r="K5516" s="42" t="s">
        <v>35</v>
      </c>
      <c r="L5516" s="37">
        <v>45</v>
      </c>
      <c r="M5516" s="43" t="s">
        <v>36</v>
      </c>
      <c r="N5516" s="43" t="str">
        <f t="shared" si="173"/>
        <v>0854</v>
      </c>
      <c r="O5516" s="84">
        <v>519.1</v>
      </c>
    </row>
    <row r="5517" spans="1:15" s="22" customFormat="1" ht="11.15" customHeight="1" x14ac:dyDescent="0.2">
      <c r="A5517" s="33" t="s">
        <v>11122</v>
      </c>
      <c r="B5517" s="34" t="str">
        <f t="shared" si="174"/>
        <v>055231</v>
      </c>
      <c r="C5517" s="35" t="s">
        <v>11123</v>
      </c>
      <c r="D5517" s="36" t="s">
        <v>7241</v>
      </c>
      <c r="E5517" s="35" t="s">
        <v>7242</v>
      </c>
      <c r="F5517" s="36" t="s">
        <v>383</v>
      </c>
      <c r="G5517" s="36" t="s">
        <v>11100</v>
      </c>
      <c r="H5517" s="36" t="s">
        <v>32</v>
      </c>
      <c r="I5517" s="36" t="s">
        <v>11101</v>
      </c>
      <c r="J5517" s="36" t="s">
        <v>34</v>
      </c>
      <c r="K5517" s="36" t="s">
        <v>35</v>
      </c>
      <c r="L5517" s="37">
        <v>10</v>
      </c>
      <c r="M5517" s="38" t="s">
        <v>36</v>
      </c>
      <c r="N5517" s="38" t="str">
        <f t="shared" si="173"/>
        <v>0854</v>
      </c>
      <c r="O5517" s="83">
        <v>1555.05</v>
      </c>
    </row>
    <row r="5518" spans="1:15" s="22" customFormat="1" ht="11.15" customHeight="1" x14ac:dyDescent="0.2">
      <c r="A5518" s="39" t="s">
        <v>11124</v>
      </c>
      <c r="B5518" s="40" t="str">
        <f t="shared" si="174"/>
        <v>555256</v>
      </c>
      <c r="C5518" s="41" t="s">
        <v>11125</v>
      </c>
      <c r="D5518" s="42" t="s">
        <v>7241</v>
      </c>
      <c r="E5518" s="41" t="s">
        <v>7242</v>
      </c>
      <c r="F5518" s="42" t="s">
        <v>383</v>
      </c>
      <c r="G5518" s="42" t="s">
        <v>11100</v>
      </c>
      <c r="H5518" s="42" t="s">
        <v>32</v>
      </c>
      <c r="I5518" s="42" t="s">
        <v>11101</v>
      </c>
      <c r="J5518" s="42" t="s">
        <v>34</v>
      </c>
      <c r="K5518" s="42" t="s">
        <v>35</v>
      </c>
      <c r="L5518" s="37">
        <v>1</v>
      </c>
      <c r="M5518" s="43" t="s">
        <v>36</v>
      </c>
      <c r="N5518" s="43" t="str">
        <f t="shared" si="173"/>
        <v>0854</v>
      </c>
      <c r="O5518" s="84">
        <v>1119.8800000000001</v>
      </c>
    </row>
    <row r="5519" spans="1:15" s="22" customFormat="1" ht="11.15" customHeight="1" x14ac:dyDescent="0.2">
      <c r="A5519" s="33" t="s">
        <v>11126</v>
      </c>
      <c r="B5519" s="34" t="str">
        <f t="shared" si="174"/>
        <v>555416</v>
      </c>
      <c r="C5519" s="35" t="s">
        <v>11127</v>
      </c>
      <c r="D5519" s="36" t="s">
        <v>7241</v>
      </c>
      <c r="E5519" s="35" t="s">
        <v>7242</v>
      </c>
      <c r="F5519" s="36" t="s">
        <v>383</v>
      </c>
      <c r="G5519" s="36" t="s">
        <v>11100</v>
      </c>
      <c r="H5519" s="36" t="s">
        <v>32</v>
      </c>
      <c r="I5519" s="36" t="s">
        <v>11101</v>
      </c>
      <c r="J5519" s="36" t="s">
        <v>34</v>
      </c>
      <c r="K5519" s="36" t="s">
        <v>35</v>
      </c>
      <c r="L5519" s="37">
        <v>15</v>
      </c>
      <c r="M5519" s="38" t="s">
        <v>36</v>
      </c>
      <c r="N5519" s="38" t="str">
        <f t="shared" si="173"/>
        <v>0854</v>
      </c>
      <c r="O5519" s="83">
        <v>1283.26</v>
      </c>
    </row>
    <row r="5520" spans="1:15" s="22" customFormat="1" ht="11.15" customHeight="1" x14ac:dyDescent="0.2">
      <c r="A5520" s="39" t="s">
        <v>11128</v>
      </c>
      <c r="B5520" s="40" t="str">
        <f t="shared" si="174"/>
        <v>555218</v>
      </c>
      <c r="C5520" s="41" t="s">
        <v>11129</v>
      </c>
      <c r="D5520" s="42" t="s">
        <v>7241</v>
      </c>
      <c r="E5520" s="41" t="s">
        <v>7242</v>
      </c>
      <c r="F5520" s="42" t="s">
        <v>383</v>
      </c>
      <c r="G5520" s="42" t="s">
        <v>11100</v>
      </c>
      <c r="H5520" s="42" t="s">
        <v>32</v>
      </c>
      <c r="I5520" s="42" t="s">
        <v>11101</v>
      </c>
      <c r="J5520" s="42" t="s">
        <v>34</v>
      </c>
      <c r="K5520" s="42" t="s">
        <v>35</v>
      </c>
      <c r="L5520" s="37">
        <v>20</v>
      </c>
      <c r="M5520" s="43" t="s">
        <v>36</v>
      </c>
      <c r="N5520" s="43" t="str">
        <f t="shared" si="173"/>
        <v>0854</v>
      </c>
      <c r="O5520" s="84">
        <v>459.75</v>
      </c>
    </row>
    <row r="5521" spans="1:15" s="22" customFormat="1" ht="11.15" customHeight="1" x14ac:dyDescent="0.35">
      <c r="A5521" s="44" t="s">
        <v>11130</v>
      </c>
      <c r="B5521" s="45" t="str">
        <f t="shared" si="174"/>
        <v>555584</v>
      </c>
      <c r="C5521" s="46" t="s">
        <v>11131</v>
      </c>
      <c r="D5521" s="46" t="s">
        <v>7241</v>
      </c>
      <c r="E5521" s="46" t="s">
        <v>7242</v>
      </c>
      <c r="F5521" s="46"/>
      <c r="G5521" s="46" t="s">
        <v>11100</v>
      </c>
      <c r="H5521" s="46" t="s">
        <v>32</v>
      </c>
      <c r="I5521" s="46" t="s">
        <v>11101</v>
      </c>
      <c r="J5521" s="46" t="s">
        <v>619</v>
      </c>
      <c r="K5521" s="46" t="s">
        <v>35</v>
      </c>
      <c r="L5521" s="37">
        <v>2</v>
      </c>
      <c r="M5521" s="47" t="s">
        <v>36</v>
      </c>
      <c r="N5521" s="38" t="str">
        <f t="shared" si="173"/>
        <v>0854</v>
      </c>
      <c r="O5521" s="83">
        <v>6566.33</v>
      </c>
    </row>
    <row r="5522" spans="1:15" s="22" customFormat="1" ht="11.15" customHeight="1" x14ac:dyDescent="0.2">
      <c r="A5522" s="39" t="s">
        <v>11132</v>
      </c>
      <c r="B5522" s="40" t="str">
        <f t="shared" si="174"/>
        <v>056458</v>
      </c>
      <c r="C5522" s="41" t="s">
        <v>11133</v>
      </c>
      <c r="D5522" s="42" t="s">
        <v>7241</v>
      </c>
      <c r="E5522" s="41" t="s">
        <v>7242</v>
      </c>
      <c r="F5522" s="42" t="s">
        <v>383</v>
      </c>
      <c r="G5522" s="42" t="s">
        <v>11100</v>
      </c>
      <c r="H5522" s="42" t="s">
        <v>32</v>
      </c>
      <c r="I5522" s="42" t="s">
        <v>11101</v>
      </c>
      <c r="J5522" s="42" t="s">
        <v>34</v>
      </c>
      <c r="K5522" s="42" t="s">
        <v>35</v>
      </c>
      <c r="L5522" s="37">
        <v>7</v>
      </c>
      <c r="M5522" s="43" t="s">
        <v>36</v>
      </c>
      <c r="N5522" s="43" t="str">
        <f t="shared" si="173"/>
        <v>0854</v>
      </c>
      <c r="O5522" s="84">
        <v>930.18</v>
      </c>
    </row>
    <row r="5523" spans="1:15" s="22" customFormat="1" ht="11.15" customHeight="1" x14ac:dyDescent="0.2">
      <c r="A5523" s="33" t="s">
        <v>11134</v>
      </c>
      <c r="B5523" s="34" t="str">
        <f t="shared" si="174"/>
        <v>056523</v>
      </c>
      <c r="C5523" s="35" t="s">
        <v>11135</v>
      </c>
      <c r="D5523" s="36" t="s">
        <v>7241</v>
      </c>
      <c r="E5523" s="35" t="s">
        <v>7242</v>
      </c>
      <c r="F5523" s="36" t="s">
        <v>383</v>
      </c>
      <c r="G5523" s="36" t="s">
        <v>11100</v>
      </c>
      <c r="H5523" s="36" t="s">
        <v>32</v>
      </c>
      <c r="I5523" s="36" t="s">
        <v>11101</v>
      </c>
      <c r="J5523" s="36" t="s">
        <v>34</v>
      </c>
      <c r="K5523" s="36" t="s">
        <v>35</v>
      </c>
      <c r="L5523" s="37">
        <v>5</v>
      </c>
      <c r="M5523" s="38" t="s">
        <v>36</v>
      </c>
      <c r="N5523" s="38" t="str">
        <f t="shared" si="173"/>
        <v>0854</v>
      </c>
      <c r="O5523" s="83">
        <v>1327.08</v>
      </c>
    </row>
    <row r="5524" spans="1:15" s="22" customFormat="1" ht="11.15" customHeight="1" x14ac:dyDescent="0.2">
      <c r="A5524" s="39" t="s">
        <v>11136</v>
      </c>
      <c r="B5524" s="40" t="str">
        <f t="shared" si="174"/>
        <v>056503</v>
      </c>
      <c r="C5524" s="41" t="s">
        <v>11137</v>
      </c>
      <c r="D5524" s="42" t="s">
        <v>7241</v>
      </c>
      <c r="E5524" s="41" t="s">
        <v>7242</v>
      </c>
      <c r="F5524" s="42" t="s">
        <v>383</v>
      </c>
      <c r="G5524" s="42" t="s">
        <v>11100</v>
      </c>
      <c r="H5524" s="42" t="s">
        <v>32</v>
      </c>
      <c r="I5524" s="42" t="s">
        <v>11101</v>
      </c>
      <c r="J5524" s="42" t="s">
        <v>34</v>
      </c>
      <c r="K5524" s="42" t="s">
        <v>35</v>
      </c>
      <c r="L5524" s="37">
        <v>5</v>
      </c>
      <c r="M5524" s="43" t="s">
        <v>36</v>
      </c>
      <c r="N5524" s="43" t="str">
        <f t="shared" si="173"/>
        <v>0854</v>
      </c>
      <c r="O5524" s="84">
        <v>1054.24</v>
      </c>
    </row>
    <row r="5525" spans="1:15" s="22" customFormat="1" ht="11.15" customHeight="1" x14ac:dyDescent="0.2">
      <c r="A5525" s="33" t="s">
        <v>11138</v>
      </c>
      <c r="B5525" s="34" t="str">
        <f t="shared" si="174"/>
        <v>555125</v>
      </c>
      <c r="C5525" s="35" t="s">
        <v>11139</v>
      </c>
      <c r="D5525" s="36" t="s">
        <v>7241</v>
      </c>
      <c r="E5525" s="35" t="s">
        <v>7242</v>
      </c>
      <c r="F5525" s="36" t="s">
        <v>383</v>
      </c>
      <c r="G5525" s="36" t="s">
        <v>11100</v>
      </c>
      <c r="H5525" s="36" t="s">
        <v>32</v>
      </c>
      <c r="I5525" s="36" t="s">
        <v>11101</v>
      </c>
      <c r="J5525" s="36" t="s">
        <v>34</v>
      </c>
      <c r="K5525" s="36" t="s">
        <v>35</v>
      </c>
      <c r="L5525" s="37">
        <v>20</v>
      </c>
      <c r="M5525" s="38" t="s">
        <v>36</v>
      </c>
      <c r="N5525" s="38" t="str">
        <f t="shared" si="173"/>
        <v>0854</v>
      </c>
      <c r="O5525" s="83">
        <v>361.1</v>
      </c>
    </row>
    <row r="5526" spans="1:15" s="22" customFormat="1" ht="11.15" customHeight="1" x14ac:dyDescent="0.2">
      <c r="A5526" s="39" t="s">
        <v>11140</v>
      </c>
      <c r="B5526" s="40" t="str">
        <f t="shared" si="174"/>
        <v>058284</v>
      </c>
      <c r="C5526" s="41" t="s">
        <v>11141</v>
      </c>
      <c r="D5526" s="42" t="s">
        <v>7241</v>
      </c>
      <c r="E5526" s="41" t="s">
        <v>7242</v>
      </c>
      <c r="F5526" s="42" t="s">
        <v>383</v>
      </c>
      <c r="G5526" s="42" t="s">
        <v>11100</v>
      </c>
      <c r="H5526" s="42" t="s">
        <v>32</v>
      </c>
      <c r="I5526" s="42" t="s">
        <v>11101</v>
      </c>
      <c r="J5526" s="42" t="s">
        <v>34</v>
      </c>
      <c r="K5526" s="42" t="s">
        <v>35</v>
      </c>
      <c r="L5526" s="37">
        <v>5</v>
      </c>
      <c r="M5526" s="43" t="s">
        <v>36</v>
      </c>
      <c r="N5526" s="43" t="str">
        <f t="shared" si="173"/>
        <v>0854</v>
      </c>
      <c r="O5526" s="84">
        <v>1132.56</v>
      </c>
    </row>
    <row r="5527" spans="1:15" s="22" customFormat="1" ht="11.15" customHeight="1" x14ac:dyDescent="0.2">
      <c r="A5527" s="33" t="s">
        <v>11142</v>
      </c>
      <c r="B5527" s="34" t="str">
        <f t="shared" si="174"/>
        <v>555324</v>
      </c>
      <c r="C5527" s="35" t="s">
        <v>11143</v>
      </c>
      <c r="D5527" s="36" t="s">
        <v>7241</v>
      </c>
      <c r="E5527" s="35" t="s">
        <v>7242</v>
      </c>
      <c r="F5527" s="36" t="s">
        <v>383</v>
      </c>
      <c r="G5527" s="36" t="s">
        <v>11100</v>
      </c>
      <c r="H5527" s="36" t="s">
        <v>32</v>
      </c>
      <c r="I5527" s="36" t="s">
        <v>11101</v>
      </c>
      <c r="J5527" s="36" t="s">
        <v>34</v>
      </c>
      <c r="K5527" s="36" t="s">
        <v>35</v>
      </c>
      <c r="L5527" s="37">
        <v>8</v>
      </c>
      <c r="M5527" s="38" t="s">
        <v>36</v>
      </c>
      <c r="N5527" s="38" t="str">
        <f t="shared" si="173"/>
        <v>0854</v>
      </c>
      <c r="O5527" s="83">
        <v>382.94</v>
      </c>
    </row>
    <row r="5528" spans="1:15" s="22" customFormat="1" ht="11.15" customHeight="1" x14ac:dyDescent="0.2">
      <c r="A5528" s="39" t="s">
        <v>11144</v>
      </c>
      <c r="B5528" s="40" t="str">
        <f t="shared" si="174"/>
        <v>057675</v>
      </c>
      <c r="C5528" s="41" t="s">
        <v>11145</v>
      </c>
      <c r="D5528" s="42" t="s">
        <v>7241</v>
      </c>
      <c r="E5528" s="41" t="s">
        <v>7242</v>
      </c>
      <c r="F5528" s="42" t="s">
        <v>383</v>
      </c>
      <c r="G5528" s="42" t="s">
        <v>11100</v>
      </c>
      <c r="H5528" s="42" t="s">
        <v>32</v>
      </c>
      <c r="I5528" s="42" t="s">
        <v>11101</v>
      </c>
      <c r="J5528" s="42" t="s">
        <v>34</v>
      </c>
      <c r="K5528" s="42" t="s">
        <v>35</v>
      </c>
      <c r="L5528" s="37">
        <v>0</v>
      </c>
      <c r="M5528" s="43" t="s">
        <v>36</v>
      </c>
      <c r="N5528" s="43" t="str">
        <f t="shared" si="173"/>
        <v>0854</v>
      </c>
      <c r="O5528" s="84">
        <v>316.32</v>
      </c>
    </row>
    <row r="5529" spans="1:15" s="22" customFormat="1" ht="11.15" customHeight="1" x14ac:dyDescent="0.35">
      <c r="A5529" s="44" t="s">
        <v>11146</v>
      </c>
      <c r="B5529" s="45" t="str">
        <f t="shared" si="174"/>
        <v>057354</v>
      </c>
      <c r="C5529" s="46" t="s">
        <v>11147</v>
      </c>
      <c r="D5529" s="46" t="s">
        <v>7241</v>
      </c>
      <c r="E5529" s="46" t="s">
        <v>7242</v>
      </c>
      <c r="F5529" s="46"/>
      <c r="G5529" s="46" t="s">
        <v>11100</v>
      </c>
      <c r="H5529" s="46" t="s">
        <v>32</v>
      </c>
      <c r="I5529" s="46" t="s">
        <v>11101</v>
      </c>
      <c r="J5529" s="46" t="s">
        <v>34</v>
      </c>
      <c r="K5529" s="46" t="s">
        <v>35</v>
      </c>
      <c r="L5529" s="37">
        <v>5</v>
      </c>
      <c r="M5529" s="47" t="s">
        <v>36</v>
      </c>
      <c r="N5529" s="38" t="str">
        <f t="shared" si="173"/>
        <v>0854</v>
      </c>
      <c r="O5529" s="83">
        <v>1752.43</v>
      </c>
    </row>
    <row r="5530" spans="1:15" s="22" customFormat="1" ht="11.15" customHeight="1" x14ac:dyDescent="0.2">
      <c r="A5530" s="39" t="s">
        <v>11148</v>
      </c>
      <c r="B5530" s="40" t="str">
        <f t="shared" si="174"/>
        <v>090103</v>
      </c>
      <c r="C5530" s="41" t="s">
        <v>11149</v>
      </c>
      <c r="D5530" s="42" t="s">
        <v>7241</v>
      </c>
      <c r="E5530" s="41" t="s">
        <v>7242</v>
      </c>
      <c r="F5530" s="42" t="s">
        <v>383</v>
      </c>
      <c r="G5530" s="42" t="s">
        <v>11100</v>
      </c>
      <c r="H5530" s="42" t="s">
        <v>32</v>
      </c>
      <c r="I5530" s="42" t="s">
        <v>11101</v>
      </c>
      <c r="J5530" s="42" t="s">
        <v>34</v>
      </c>
      <c r="K5530" s="42" t="s">
        <v>35</v>
      </c>
      <c r="L5530" s="37">
        <v>0</v>
      </c>
      <c r="M5530" s="43" t="s">
        <v>36</v>
      </c>
      <c r="N5530" s="43" t="str">
        <f t="shared" si="173"/>
        <v>0854</v>
      </c>
      <c r="O5530" s="84">
        <v>184.24</v>
      </c>
    </row>
    <row r="5531" spans="1:15" s="22" customFormat="1" ht="11.15" customHeight="1" x14ac:dyDescent="0.2">
      <c r="A5531" s="33" t="s">
        <v>11150</v>
      </c>
      <c r="B5531" s="34" t="str">
        <f t="shared" si="174"/>
        <v>057358</v>
      </c>
      <c r="C5531" s="35" t="s">
        <v>11151</v>
      </c>
      <c r="D5531" s="36" t="s">
        <v>7241</v>
      </c>
      <c r="E5531" s="35" t="s">
        <v>7242</v>
      </c>
      <c r="F5531" s="36" t="s">
        <v>383</v>
      </c>
      <c r="G5531" s="36" t="s">
        <v>11100</v>
      </c>
      <c r="H5531" s="36" t="s">
        <v>32</v>
      </c>
      <c r="I5531" s="36" t="s">
        <v>11101</v>
      </c>
      <c r="J5531" s="36" t="s">
        <v>34</v>
      </c>
      <c r="K5531" s="36" t="s">
        <v>35</v>
      </c>
      <c r="L5531" s="37">
        <v>5</v>
      </c>
      <c r="M5531" s="38" t="s">
        <v>36</v>
      </c>
      <c r="N5531" s="38" t="str">
        <f t="shared" si="173"/>
        <v>0854</v>
      </c>
      <c r="O5531" s="83">
        <v>821.36</v>
      </c>
    </row>
    <row r="5532" spans="1:15" s="22" customFormat="1" ht="11.15" customHeight="1" x14ac:dyDescent="0.2">
      <c r="A5532" s="39" t="s">
        <v>11152</v>
      </c>
      <c r="B5532" s="40" t="str">
        <f t="shared" si="174"/>
        <v>056453</v>
      </c>
      <c r="C5532" s="41" t="s">
        <v>11153</v>
      </c>
      <c r="D5532" s="42" t="s">
        <v>7241</v>
      </c>
      <c r="E5532" s="41" t="s">
        <v>7242</v>
      </c>
      <c r="F5532" s="42" t="s">
        <v>383</v>
      </c>
      <c r="G5532" s="42" t="s">
        <v>11100</v>
      </c>
      <c r="H5532" s="42" t="s">
        <v>32</v>
      </c>
      <c r="I5532" s="42" t="s">
        <v>11101</v>
      </c>
      <c r="J5532" s="42" t="s">
        <v>34</v>
      </c>
      <c r="K5532" s="42" t="s">
        <v>35</v>
      </c>
      <c r="L5532" s="37">
        <v>3</v>
      </c>
      <c r="M5532" s="43" t="s">
        <v>36</v>
      </c>
      <c r="N5532" s="43" t="str">
        <f t="shared" si="173"/>
        <v>0854</v>
      </c>
      <c r="O5532" s="84">
        <v>811.34</v>
      </c>
    </row>
    <row r="5533" spans="1:15" s="22" customFormat="1" ht="11.15" customHeight="1" x14ac:dyDescent="0.2">
      <c r="A5533" s="33" t="s">
        <v>11154</v>
      </c>
      <c r="B5533" s="34" t="str">
        <f t="shared" si="174"/>
        <v>555431</v>
      </c>
      <c r="C5533" s="35" t="s">
        <v>11155</v>
      </c>
      <c r="D5533" s="36" t="s">
        <v>7241</v>
      </c>
      <c r="E5533" s="35" t="s">
        <v>7242</v>
      </c>
      <c r="F5533" s="36" t="s">
        <v>383</v>
      </c>
      <c r="G5533" s="36" t="s">
        <v>11100</v>
      </c>
      <c r="H5533" s="36" t="s">
        <v>32</v>
      </c>
      <c r="I5533" s="36" t="s">
        <v>11101</v>
      </c>
      <c r="J5533" s="36" t="s">
        <v>34</v>
      </c>
      <c r="K5533" s="36" t="s">
        <v>35</v>
      </c>
      <c r="L5533" s="37">
        <v>5</v>
      </c>
      <c r="M5533" s="38" t="s">
        <v>36</v>
      </c>
      <c r="N5533" s="38" t="str">
        <f t="shared" si="173"/>
        <v>0854</v>
      </c>
      <c r="O5533" s="83">
        <v>832.4</v>
      </c>
    </row>
    <row r="5534" spans="1:15" s="22" customFormat="1" ht="11.15" customHeight="1" x14ac:dyDescent="0.2">
      <c r="A5534" s="39" t="s">
        <v>11156</v>
      </c>
      <c r="B5534" s="40" t="str">
        <f t="shared" si="174"/>
        <v>056457</v>
      </c>
      <c r="C5534" s="41" t="s">
        <v>11157</v>
      </c>
      <c r="D5534" s="42" t="s">
        <v>7241</v>
      </c>
      <c r="E5534" s="41" t="s">
        <v>7242</v>
      </c>
      <c r="F5534" s="42" t="s">
        <v>383</v>
      </c>
      <c r="G5534" s="42" t="s">
        <v>11100</v>
      </c>
      <c r="H5534" s="42" t="s">
        <v>32</v>
      </c>
      <c r="I5534" s="42" t="s">
        <v>11101</v>
      </c>
      <c r="J5534" s="42" t="s">
        <v>34</v>
      </c>
      <c r="K5534" s="42" t="s">
        <v>35</v>
      </c>
      <c r="L5534" s="37">
        <v>5</v>
      </c>
      <c r="M5534" s="43" t="s">
        <v>36</v>
      </c>
      <c r="N5534" s="43" t="str">
        <f t="shared" si="173"/>
        <v>0854</v>
      </c>
      <c r="O5534" s="84">
        <v>835.3</v>
      </c>
    </row>
    <row r="5535" spans="1:15" s="22" customFormat="1" ht="11.15" customHeight="1" x14ac:dyDescent="0.2">
      <c r="A5535" s="33" t="s">
        <v>11158</v>
      </c>
      <c r="B5535" s="34" t="str">
        <f t="shared" si="174"/>
        <v>057586</v>
      </c>
      <c r="C5535" s="35" t="s">
        <v>11159</v>
      </c>
      <c r="D5535" s="36" t="s">
        <v>7241</v>
      </c>
      <c r="E5535" s="35" t="s">
        <v>7242</v>
      </c>
      <c r="F5535" s="36" t="s">
        <v>383</v>
      </c>
      <c r="G5535" s="36" t="s">
        <v>11100</v>
      </c>
      <c r="H5535" s="36" t="s">
        <v>32</v>
      </c>
      <c r="I5535" s="36" t="s">
        <v>11101</v>
      </c>
      <c r="J5535" s="36" t="s">
        <v>34</v>
      </c>
      <c r="K5535" s="36" t="s">
        <v>35</v>
      </c>
      <c r="L5535" s="37">
        <v>4</v>
      </c>
      <c r="M5535" s="38" t="s">
        <v>36</v>
      </c>
      <c r="N5535" s="38" t="str">
        <f t="shared" si="173"/>
        <v>0854</v>
      </c>
      <c r="O5535" s="83">
        <v>997.15</v>
      </c>
    </row>
    <row r="5536" spans="1:15" s="22" customFormat="1" ht="11.15" customHeight="1" x14ac:dyDescent="0.2">
      <c r="A5536" s="39" t="s">
        <v>11160</v>
      </c>
      <c r="B5536" s="40" t="str">
        <f t="shared" si="174"/>
        <v>555107</v>
      </c>
      <c r="C5536" s="41" t="s">
        <v>11161</v>
      </c>
      <c r="D5536" s="42" t="s">
        <v>7241</v>
      </c>
      <c r="E5536" s="41" t="s">
        <v>7242</v>
      </c>
      <c r="F5536" s="42" t="s">
        <v>383</v>
      </c>
      <c r="G5536" s="42" t="s">
        <v>11100</v>
      </c>
      <c r="H5536" s="42" t="s">
        <v>32</v>
      </c>
      <c r="I5536" s="42" t="s">
        <v>11101</v>
      </c>
      <c r="J5536" s="42" t="s">
        <v>34</v>
      </c>
      <c r="K5536" s="42" t="s">
        <v>35</v>
      </c>
      <c r="L5536" s="37">
        <v>10</v>
      </c>
      <c r="M5536" s="43" t="s">
        <v>36</v>
      </c>
      <c r="N5536" s="43" t="str">
        <f t="shared" si="173"/>
        <v>0854</v>
      </c>
      <c r="O5536" s="84">
        <v>392.94</v>
      </c>
    </row>
    <row r="5537" spans="1:15" s="22" customFormat="1" ht="11.15" customHeight="1" x14ac:dyDescent="0.2">
      <c r="A5537" s="33" t="s">
        <v>11162</v>
      </c>
      <c r="B5537" s="34" t="str">
        <f t="shared" si="174"/>
        <v>555415</v>
      </c>
      <c r="C5537" s="35" t="s">
        <v>11163</v>
      </c>
      <c r="D5537" s="36" t="s">
        <v>7241</v>
      </c>
      <c r="E5537" s="35" t="s">
        <v>7242</v>
      </c>
      <c r="F5537" s="36" t="s">
        <v>383</v>
      </c>
      <c r="G5537" s="36" t="s">
        <v>11100</v>
      </c>
      <c r="H5537" s="36" t="s">
        <v>32</v>
      </c>
      <c r="I5537" s="36" t="s">
        <v>11101</v>
      </c>
      <c r="J5537" s="36" t="s">
        <v>34</v>
      </c>
      <c r="K5537" s="36" t="s">
        <v>35</v>
      </c>
      <c r="L5537" s="37">
        <v>5</v>
      </c>
      <c r="M5537" s="38" t="s">
        <v>36</v>
      </c>
      <c r="N5537" s="38" t="str">
        <f t="shared" si="173"/>
        <v>0854</v>
      </c>
      <c r="O5537" s="83">
        <v>1198.95</v>
      </c>
    </row>
    <row r="5538" spans="1:15" s="22" customFormat="1" ht="11.15" customHeight="1" x14ac:dyDescent="0.2">
      <c r="A5538" s="39" t="s">
        <v>11164</v>
      </c>
      <c r="B5538" s="40" t="str">
        <f t="shared" si="174"/>
        <v>090123</v>
      </c>
      <c r="C5538" s="41" t="s">
        <v>11165</v>
      </c>
      <c r="D5538" s="42" t="s">
        <v>7241</v>
      </c>
      <c r="E5538" s="41" t="s">
        <v>7242</v>
      </c>
      <c r="F5538" s="42" t="s">
        <v>383</v>
      </c>
      <c r="G5538" s="42" t="s">
        <v>11100</v>
      </c>
      <c r="H5538" s="42" t="s">
        <v>32</v>
      </c>
      <c r="I5538" s="42" t="s">
        <v>11101</v>
      </c>
      <c r="J5538" s="42" t="s">
        <v>34</v>
      </c>
      <c r="K5538" s="42" t="s">
        <v>35</v>
      </c>
      <c r="L5538" s="37">
        <v>4</v>
      </c>
      <c r="M5538" s="43" t="s">
        <v>36</v>
      </c>
      <c r="N5538" s="43" t="str">
        <f t="shared" si="173"/>
        <v>0854</v>
      </c>
      <c r="O5538" s="84">
        <v>459.75</v>
      </c>
    </row>
    <row r="5539" spans="1:15" s="22" customFormat="1" ht="11.15" customHeight="1" x14ac:dyDescent="0.2">
      <c r="A5539" s="33" t="s">
        <v>11166</v>
      </c>
      <c r="B5539" s="34" t="str">
        <f t="shared" si="174"/>
        <v>555105</v>
      </c>
      <c r="C5539" s="35" t="s">
        <v>11167</v>
      </c>
      <c r="D5539" s="36" t="s">
        <v>7241</v>
      </c>
      <c r="E5539" s="35" t="s">
        <v>7242</v>
      </c>
      <c r="F5539" s="36" t="s">
        <v>383</v>
      </c>
      <c r="G5539" s="36" t="s">
        <v>11100</v>
      </c>
      <c r="H5539" s="36" t="s">
        <v>32</v>
      </c>
      <c r="I5539" s="36" t="s">
        <v>11101</v>
      </c>
      <c r="J5539" s="36" t="s">
        <v>34</v>
      </c>
      <c r="K5539" s="36" t="s">
        <v>35</v>
      </c>
      <c r="L5539" s="37">
        <v>5</v>
      </c>
      <c r="M5539" s="38" t="s">
        <v>36</v>
      </c>
      <c r="N5539" s="38" t="str">
        <f t="shared" si="173"/>
        <v>0854</v>
      </c>
      <c r="O5539" s="83">
        <v>412.34</v>
      </c>
    </row>
    <row r="5540" spans="1:15" s="22" customFormat="1" ht="11.15" customHeight="1" x14ac:dyDescent="0.2">
      <c r="A5540" s="39" t="s">
        <v>11168</v>
      </c>
      <c r="B5540" s="40" t="str">
        <f t="shared" si="174"/>
        <v>555286</v>
      </c>
      <c r="C5540" s="41" t="s">
        <v>11169</v>
      </c>
      <c r="D5540" s="42" t="s">
        <v>7241</v>
      </c>
      <c r="E5540" s="41" t="s">
        <v>7242</v>
      </c>
      <c r="F5540" s="42" t="s">
        <v>383</v>
      </c>
      <c r="G5540" s="42" t="s">
        <v>11100</v>
      </c>
      <c r="H5540" s="42" t="s">
        <v>32</v>
      </c>
      <c r="I5540" s="42" t="s">
        <v>11101</v>
      </c>
      <c r="J5540" s="42" t="s">
        <v>34</v>
      </c>
      <c r="K5540" s="42" t="s">
        <v>35</v>
      </c>
      <c r="L5540" s="37">
        <v>3</v>
      </c>
      <c r="M5540" s="43" t="s">
        <v>36</v>
      </c>
      <c r="N5540" s="43" t="str">
        <f t="shared" si="173"/>
        <v>0854</v>
      </c>
      <c r="O5540" s="84">
        <v>709.24</v>
      </c>
    </row>
    <row r="5541" spans="1:15" s="22" customFormat="1" ht="11.15" customHeight="1" x14ac:dyDescent="0.2">
      <c r="A5541" s="33" t="s">
        <v>11170</v>
      </c>
      <c r="B5541" s="34" t="str">
        <f t="shared" si="174"/>
        <v>555186</v>
      </c>
      <c r="C5541" s="35" t="s">
        <v>11171</v>
      </c>
      <c r="D5541" s="36" t="s">
        <v>7241</v>
      </c>
      <c r="E5541" s="35" t="s">
        <v>7242</v>
      </c>
      <c r="F5541" s="36" t="s">
        <v>383</v>
      </c>
      <c r="G5541" s="36" t="s">
        <v>11100</v>
      </c>
      <c r="H5541" s="36" t="s">
        <v>32</v>
      </c>
      <c r="I5541" s="36" t="s">
        <v>11101</v>
      </c>
      <c r="J5541" s="36" t="s">
        <v>34</v>
      </c>
      <c r="K5541" s="36" t="s">
        <v>35</v>
      </c>
      <c r="L5541" s="37">
        <v>3</v>
      </c>
      <c r="M5541" s="38" t="s">
        <v>36</v>
      </c>
      <c r="N5541" s="38" t="str">
        <f t="shared" si="173"/>
        <v>0854</v>
      </c>
      <c r="O5541" s="83">
        <v>523.20000000000005</v>
      </c>
    </row>
    <row r="5542" spans="1:15" s="22" customFormat="1" ht="11.15" customHeight="1" x14ac:dyDescent="0.35">
      <c r="A5542" s="48" t="s">
        <v>11172</v>
      </c>
      <c r="B5542" s="49" t="str">
        <f t="shared" si="174"/>
        <v>090168</v>
      </c>
      <c r="C5542" s="50" t="s">
        <v>11173</v>
      </c>
      <c r="D5542" s="50" t="s">
        <v>7241</v>
      </c>
      <c r="E5542" s="50" t="s">
        <v>7242</v>
      </c>
      <c r="F5542" s="50"/>
      <c r="G5542" s="50" t="s">
        <v>11100</v>
      </c>
      <c r="H5542" s="50" t="s">
        <v>32</v>
      </c>
      <c r="I5542" s="50" t="s">
        <v>11101</v>
      </c>
      <c r="J5542" s="50" t="s">
        <v>34</v>
      </c>
      <c r="K5542" s="50" t="s">
        <v>35</v>
      </c>
      <c r="L5542" s="37">
        <v>4</v>
      </c>
      <c r="M5542" s="51" t="s">
        <v>36</v>
      </c>
      <c r="N5542" s="43" t="str">
        <f t="shared" si="173"/>
        <v>0854</v>
      </c>
      <c r="O5542" s="84">
        <v>706.77</v>
      </c>
    </row>
    <row r="5543" spans="1:15" s="22" customFormat="1" ht="11.15" customHeight="1" x14ac:dyDescent="0.2">
      <c r="A5543" s="33" t="s">
        <v>11174</v>
      </c>
      <c r="B5543" s="34" t="str">
        <f t="shared" si="174"/>
        <v>090108</v>
      </c>
      <c r="C5543" s="35" t="s">
        <v>11175</v>
      </c>
      <c r="D5543" s="36" t="s">
        <v>7241</v>
      </c>
      <c r="E5543" s="35" t="s">
        <v>7242</v>
      </c>
      <c r="F5543" s="36" t="s">
        <v>383</v>
      </c>
      <c r="G5543" s="36" t="s">
        <v>11100</v>
      </c>
      <c r="H5543" s="36" t="s">
        <v>32</v>
      </c>
      <c r="I5543" s="36" t="s">
        <v>11101</v>
      </c>
      <c r="J5543" s="36" t="s">
        <v>34</v>
      </c>
      <c r="K5543" s="36" t="s">
        <v>35</v>
      </c>
      <c r="L5543" s="37">
        <v>0</v>
      </c>
      <c r="M5543" s="38" t="s">
        <v>36</v>
      </c>
      <c r="N5543" s="38" t="str">
        <f t="shared" si="173"/>
        <v>0854</v>
      </c>
      <c r="O5543" s="83">
        <v>292.35000000000002</v>
      </c>
    </row>
    <row r="5544" spans="1:15" s="22" customFormat="1" ht="11.15" customHeight="1" x14ac:dyDescent="0.2">
      <c r="A5544" s="39" t="s">
        <v>11176</v>
      </c>
      <c r="B5544" s="40" t="str">
        <f t="shared" si="174"/>
        <v>555389</v>
      </c>
      <c r="C5544" s="41" t="s">
        <v>11177</v>
      </c>
      <c r="D5544" s="42" t="s">
        <v>7241</v>
      </c>
      <c r="E5544" s="41" t="s">
        <v>7242</v>
      </c>
      <c r="F5544" s="42" t="s">
        <v>383</v>
      </c>
      <c r="G5544" s="42" t="s">
        <v>11100</v>
      </c>
      <c r="H5544" s="42" t="s">
        <v>32</v>
      </c>
      <c r="I5544" s="42" t="s">
        <v>11101</v>
      </c>
      <c r="J5544" s="42" t="s">
        <v>34</v>
      </c>
      <c r="K5544" s="42" t="s">
        <v>35</v>
      </c>
      <c r="L5544" s="37">
        <v>0</v>
      </c>
      <c r="M5544" s="43" t="s">
        <v>36</v>
      </c>
      <c r="N5544" s="43" t="str">
        <f t="shared" si="173"/>
        <v>0854</v>
      </c>
      <c r="O5544" s="84">
        <v>693.61</v>
      </c>
    </row>
    <row r="5545" spans="1:15" s="22" customFormat="1" ht="11.15" customHeight="1" x14ac:dyDescent="0.2">
      <c r="A5545" s="33" t="s">
        <v>11178</v>
      </c>
      <c r="B5545" s="34" t="str">
        <f t="shared" si="174"/>
        <v>033195</v>
      </c>
      <c r="C5545" s="35" t="s">
        <v>11179</v>
      </c>
      <c r="D5545" s="36" t="s">
        <v>7094</v>
      </c>
      <c r="E5545" s="35" t="s">
        <v>7095</v>
      </c>
      <c r="F5545" s="36" t="s">
        <v>1548</v>
      </c>
      <c r="G5545" s="36" t="s">
        <v>11180</v>
      </c>
      <c r="H5545" s="36" t="s">
        <v>43</v>
      </c>
      <c r="I5545" s="36" t="s">
        <v>11181</v>
      </c>
      <c r="J5545" s="36" t="s">
        <v>34</v>
      </c>
      <c r="K5545" s="36" t="s">
        <v>35</v>
      </c>
      <c r="L5545" s="37">
        <v>1750</v>
      </c>
      <c r="M5545" s="38" t="s">
        <v>36</v>
      </c>
      <c r="N5545" s="38" t="str">
        <f t="shared" si="173"/>
        <v>0451</v>
      </c>
      <c r="O5545" s="83" t="s">
        <v>11182</v>
      </c>
    </row>
    <row r="5546" spans="1:15" s="22" customFormat="1" ht="11.15" customHeight="1" x14ac:dyDescent="0.35">
      <c r="A5546" s="48" t="s">
        <v>11183</v>
      </c>
      <c r="B5546" s="49" t="str">
        <f t="shared" si="174"/>
        <v>051709</v>
      </c>
      <c r="C5546" s="50" t="s">
        <v>11184</v>
      </c>
      <c r="D5546" s="50" t="s">
        <v>7094</v>
      </c>
      <c r="E5546" s="50" t="s">
        <v>7095</v>
      </c>
      <c r="F5546" s="50" t="s">
        <v>1548</v>
      </c>
      <c r="G5546" s="50" t="s">
        <v>11180</v>
      </c>
      <c r="H5546" s="50" t="s">
        <v>43</v>
      </c>
      <c r="I5546" s="50" t="s">
        <v>11181</v>
      </c>
      <c r="J5546" s="50" t="s">
        <v>619</v>
      </c>
      <c r="K5546" s="50" t="s">
        <v>35</v>
      </c>
      <c r="L5546" s="37">
        <v>2</v>
      </c>
      <c r="M5546" s="51" t="s">
        <v>36</v>
      </c>
      <c r="N5546" s="43" t="str">
        <f t="shared" si="173"/>
        <v>0451</v>
      </c>
      <c r="O5546" s="84">
        <v>60785.15</v>
      </c>
    </row>
    <row r="5547" spans="1:15" s="22" customFormat="1" ht="11.15" customHeight="1" x14ac:dyDescent="0.2">
      <c r="A5547" s="33" t="s">
        <v>11185</v>
      </c>
      <c r="B5547" s="34" t="str">
        <f t="shared" si="174"/>
        <v>033194</v>
      </c>
      <c r="C5547" s="35" t="s">
        <v>11186</v>
      </c>
      <c r="D5547" s="36" t="s">
        <v>7094</v>
      </c>
      <c r="E5547" s="35" t="s">
        <v>7095</v>
      </c>
      <c r="F5547" s="36" t="s">
        <v>1548</v>
      </c>
      <c r="G5547" s="36" t="s">
        <v>11180</v>
      </c>
      <c r="H5547" s="36" t="s">
        <v>43</v>
      </c>
      <c r="I5547" s="36" t="s">
        <v>11181</v>
      </c>
      <c r="J5547" s="36" t="s">
        <v>34</v>
      </c>
      <c r="K5547" s="36" t="s">
        <v>35</v>
      </c>
      <c r="L5547" s="37">
        <v>293</v>
      </c>
      <c r="M5547" s="38" t="s">
        <v>36</v>
      </c>
      <c r="N5547" s="38" t="str">
        <f t="shared" si="173"/>
        <v>0451</v>
      </c>
      <c r="O5547" s="83" t="s">
        <v>11187</v>
      </c>
    </row>
    <row r="5548" spans="1:15" s="22" customFormat="1" ht="11.15" customHeight="1" x14ac:dyDescent="0.2">
      <c r="A5548" s="39" t="s">
        <v>11188</v>
      </c>
      <c r="B5548" s="40" t="str">
        <f t="shared" si="174"/>
        <v>033196</v>
      </c>
      <c r="C5548" s="41" t="s">
        <v>11189</v>
      </c>
      <c r="D5548" s="42" t="s">
        <v>7094</v>
      </c>
      <c r="E5548" s="41" t="s">
        <v>7095</v>
      </c>
      <c r="F5548" s="42" t="s">
        <v>1548</v>
      </c>
      <c r="G5548" s="42" t="s">
        <v>11180</v>
      </c>
      <c r="H5548" s="42" t="s">
        <v>43</v>
      </c>
      <c r="I5548" s="42" t="s">
        <v>11181</v>
      </c>
      <c r="J5548" s="42" t="s">
        <v>34</v>
      </c>
      <c r="K5548" s="42" t="s">
        <v>35</v>
      </c>
      <c r="L5548" s="37">
        <v>149</v>
      </c>
      <c r="M5548" s="43" t="s">
        <v>36</v>
      </c>
      <c r="N5548" s="43" t="str">
        <f t="shared" si="173"/>
        <v>0451</v>
      </c>
      <c r="O5548" s="84" t="s">
        <v>11190</v>
      </c>
    </row>
    <row r="5549" spans="1:15" s="22" customFormat="1" ht="11.15" customHeight="1" x14ac:dyDescent="0.2">
      <c r="A5549" s="33" t="s">
        <v>11191</v>
      </c>
      <c r="B5549" s="34" t="str">
        <f t="shared" si="174"/>
        <v>051707</v>
      </c>
      <c r="C5549" s="35" t="s">
        <v>11192</v>
      </c>
      <c r="D5549" s="36" t="s">
        <v>7094</v>
      </c>
      <c r="E5549" s="35" t="s">
        <v>7095</v>
      </c>
      <c r="F5549" s="36" t="s">
        <v>1548</v>
      </c>
      <c r="G5549" s="36" t="s">
        <v>11180</v>
      </c>
      <c r="H5549" s="36" t="s">
        <v>43</v>
      </c>
      <c r="I5549" s="36" t="s">
        <v>11181</v>
      </c>
      <c r="J5549" s="36" t="s">
        <v>34</v>
      </c>
      <c r="K5549" s="36" t="s">
        <v>35</v>
      </c>
      <c r="L5549" s="37">
        <v>100</v>
      </c>
      <c r="M5549" s="38" t="s">
        <v>36</v>
      </c>
      <c r="N5549" s="38" t="str">
        <f t="shared" si="173"/>
        <v>0451</v>
      </c>
      <c r="O5549" s="83">
        <v>347.07</v>
      </c>
    </row>
    <row r="5550" spans="1:15" s="22" customFormat="1" ht="11.15" customHeight="1" x14ac:dyDescent="0.2">
      <c r="A5550" s="39" t="s">
        <v>11193</v>
      </c>
      <c r="B5550" s="40" t="str">
        <f t="shared" si="174"/>
        <v>051702</v>
      </c>
      <c r="C5550" s="41" t="s">
        <v>11194</v>
      </c>
      <c r="D5550" s="42" t="s">
        <v>7094</v>
      </c>
      <c r="E5550" s="41" t="s">
        <v>7095</v>
      </c>
      <c r="F5550" s="42" t="s">
        <v>1548</v>
      </c>
      <c r="G5550" s="42" t="s">
        <v>11180</v>
      </c>
      <c r="H5550" s="42" t="s">
        <v>43</v>
      </c>
      <c r="I5550" s="42" t="s">
        <v>11181</v>
      </c>
      <c r="J5550" s="42" t="s">
        <v>34</v>
      </c>
      <c r="K5550" s="42" t="s">
        <v>35</v>
      </c>
      <c r="L5550" s="37">
        <v>100</v>
      </c>
      <c r="M5550" s="43" t="s">
        <v>36</v>
      </c>
      <c r="N5550" s="43" t="str">
        <f t="shared" si="173"/>
        <v>0451</v>
      </c>
      <c r="O5550" s="84">
        <v>154.72</v>
      </c>
    </row>
    <row r="5551" spans="1:15" s="22" customFormat="1" ht="11.15" customHeight="1" x14ac:dyDescent="0.2">
      <c r="A5551" s="33" t="s">
        <v>11195</v>
      </c>
      <c r="B5551" s="34" t="str">
        <f t="shared" si="174"/>
        <v>033187</v>
      </c>
      <c r="C5551" s="35" t="s">
        <v>11196</v>
      </c>
      <c r="D5551" s="36" t="s">
        <v>7094</v>
      </c>
      <c r="E5551" s="35" t="s">
        <v>7095</v>
      </c>
      <c r="F5551" s="36" t="s">
        <v>1548</v>
      </c>
      <c r="G5551" s="36" t="s">
        <v>11180</v>
      </c>
      <c r="H5551" s="36" t="s">
        <v>43</v>
      </c>
      <c r="I5551" s="36" t="s">
        <v>11181</v>
      </c>
      <c r="J5551" s="36" t="s">
        <v>34</v>
      </c>
      <c r="K5551" s="36" t="s">
        <v>35</v>
      </c>
      <c r="L5551" s="37">
        <v>9</v>
      </c>
      <c r="M5551" s="38" t="s">
        <v>36</v>
      </c>
      <c r="N5551" s="38" t="str">
        <f t="shared" si="173"/>
        <v>0451</v>
      </c>
      <c r="O5551" s="83" t="s">
        <v>11197</v>
      </c>
    </row>
    <row r="5552" spans="1:15" s="22" customFormat="1" ht="11.15" customHeight="1" x14ac:dyDescent="0.2">
      <c r="A5552" s="39" t="s">
        <v>11198</v>
      </c>
      <c r="B5552" s="40" t="str">
        <f t="shared" si="174"/>
        <v>3501K/1</v>
      </c>
      <c r="C5552" s="41" t="s">
        <v>11199</v>
      </c>
      <c r="D5552" s="42" t="s">
        <v>1548</v>
      </c>
      <c r="E5552" s="41" t="s">
        <v>2686</v>
      </c>
      <c r="F5552" s="42" t="s">
        <v>29</v>
      </c>
      <c r="G5552" s="42" t="s">
        <v>11200</v>
      </c>
      <c r="H5552" s="42" t="s">
        <v>43</v>
      </c>
      <c r="I5552" s="42" t="s">
        <v>11201</v>
      </c>
      <c r="J5552" s="42" t="s">
        <v>34</v>
      </c>
      <c r="K5552" s="42" t="s">
        <v>35</v>
      </c>
      <c r="L5552" s="37">
        <v>1</v>
      </c>
      <c r="M5552" s="43" t="s">
        <v>36</v>
      </c>
      <c r="N5552" s="43" t="str">
        <f t="shared" si="173"/>
        <v>2347</v>
      </c>
      <c r="O5552" s="84">
        <v>11585.45</v>
      </c>
    </row>
    <row r="5553" spans="1:15" s="22" customFormat="1" ht="11.15" customHeight="1" x14ac:dyDescent="0.2">
      <c r="A5553" s="33" t="s">
        <v>11202</v>
      </c>
      <c r="B5553" s="34" t="str">
        <f t="shared" si="174"/>
        <v>3501/OI</v>
      </c>
      <c r="C5553" s="35" t="s">
        <v>11203</v>
      </c>
      <c r="D5553" s="36" t="s">
        <v>1548</v>
      </c>
      <c r="E5553" s="35" t="s">
        <v>2686</v>
      </c>
      <c r="F5553" s="36" t="s">
        <v>29</v>
      </c>
      <c r="G5553" s="36" t="s">
        <v>11200</v>
      </c>
      <c r="H5553" s="36" t="s">
        <v>43</v>
      </c>
      <c r="I5553" s="36" t="s">
        <v>11201</v>
      </c>
      <c r="J5553" s="36" t="s">
        <v>34</v>
      </c>
      <c r="K5553" s="36" t="s">
        <v>35</v>
      </c>
      <c r="L5553" s="37">
        <v>9</v>
      </c>
      <c r="M5553" s="38" t="s">
        <v>36</v>
      </c>
      <c r="N5553" s="38" t="str">
        <f t="shared" si="173"/>
        <v>2347</v>
      </c>
      <c r="O5553" s="83">
        <v>634.37</v>
      </c>
    </row>
    <row r="5554" spans="1:15" s="22" customFormat="1" ht="11.15" customHeight="1" x14ac:dyDescent="0.2">
      <c r="A5554" s="39" t="s">
        <v>11204</v>
      </c>
      <c r="B5554" s="40" t="str">
        <f t="shared" si="174"/>
        <v>3501/0</v>
      </c>
      <c r="C5554" s="41" t="s">
        <v>11205</v>
      </c>
      <c r="D5554" s="42" t="s">
        <v>1548</v>
      </c>
      <c r="E5554" s="41" t="s">
        <v>2686</v>
      </c>
      <c r="F5554" s="42" t="s">
        <v>29</v>
      </c>
      <c r="G5554" s="42" t="s">
        <v>11200</v>
      </c>
      <c r="H5554" s="42" t="s">
        <v>43</v>
      </c>
      <c r="I5554" s="42" t="s">
        <v>11201</v>
      </c>
      <c r="J5554" s="42" t="s">
        <v>34</v>
      </c>
      <c r="K5554" s="42" t="s">
        <v>35</v>
      </c>
      <c r="L5554" s="37">
        <v>7</v>
      </c>
      <c r="M5554" s="43" t="s">
        <v>36</v>
      </c>
      <c r="N5554" s="43" t="str">
        <f t="shared" si="173"/>
        <v>2347</v>
      </c>
      <c r="O5554" s="84">
        <v>624.91</v>
      </c>
    </row>
    <row r="5555" spans="1:15" s="22" customFormat="1" ht="11.15" customHeight="1" x14ac:dyDescent="0.2">
      <c r="A5555" s="33" t="s">
        <v>11206</v>
      </c>
      <c r="B5555" s="34" t="str">
        <f t="shared" si="174"/>
        <v>3501/1</v>
      </c>
      <c r="C5555" s="35" t="s">
        <v>11207</v>
      </c>
      <c r="D5555" s="36" t="s">
        <v>1548</v>
      </c>
      <c r="E5555" s="35" t="s">
        <v>2686</v>
      </c>
      <c r="F5555" s="36" t="s">
        <v>29</v>
      </c>
      <c r="G5555" s="36" t="s">
        <v>11200</v>
      </c>
      <c r="H5555" s="36" t="s">
        <v>43</v>
      </c>
      <c r="I5555" s="36" t="s">
        <v>11201</v>
      </c>
      <c r="J5555" s="36" t="s">
        <v>34</v>
      </c>
      <c r="K5555" s="36" t="s">
        <v>35</v>
      </c>
      <c r="L5555" s="37">
        <v>7</v>
      </c>
      <c r="M5555" s="38" t="s">
        <v>36</v>
      </c>
      <c r="N5555" s="38" t="str">
        <f t="shared" si="173"/>
        <v>2347</v>
      </c>
      <c r="O5555" s="83">
        <v>607.64</v>
      </c>
    </row>
    <row r="5556" spans="1:15" s="22" customFormat="1" ht="11.15" customHeight="1" x14ac:dyDescent="0.2">
      <c r="A5556" s="39" t="s">
        <v>11208</v>
      </c>
      <c r="B5556" s="40" t="str">
        <f t="shared" si="174"/>
        <v>3501/5</v>
      </c>
      <c r="C5556" s="41" t="s">
        <v>11209</v>
      </c>
      <c r="D5556" s="42" t="s">
        <v>1548</v>
      </c>
      <c r="E5556" s="41" t="s">
        <v>2686</v>
      </c>
      <c r="F5556" s="42" t="s">
        <v>29</v>
      </c>
      <c r="G5556" s="42" t="s">
        <v>11200</v>
      </c>
      <c r="H5556" s="42" t="s">
        <v>43</v>
      </c>
      <c r="I5556" s="42" t="s">
        <v>11201</v>
      </c>
      <c r="J5556" s="42" t="s">
        <v>34</v>
      </c>
      <c r="K5556" s="42" t="s">
        <v>35</v>
      </c>
      <c r="L5556" s="37">
        <v>6</v>
      </c>
      <c r="M5556" s="43" t="s">
        <v>36</v>
      </c>
      <c r="N5556" s="43" t="str">
        <f t="shared" si="173"/>
        <v>2347</v>
      </c>
      <c r="O5556" s="84">
        <v>616.58000000000004</v>
      </c>
    </row>
    <row r="5557" spans="1:15" s="22" customFormat="1" ht="11.15" customHeight="1" x14ac:dyDescent="0.2">
      <c r="A5557" s="33" t="s">
        <v>11210</v>
      </c>
      <c r="B5557" s="34" t="str">
        <f t="shared" si="174"/>
        <v>3501/OFF</v>
      </c>
      <c r="C5557" s="35" t="s">
        <v>11211</v>
      </c>
      <c r="D5557" s="36" t="s">
        <v>1548</v>
      </c>
      <c r="E5557" s="35" t="s">
        <v>2686</v>
      </c>
      <c r="F5557" s="36" t="s">
        <v>29</v>
      </c>
      <c r="G5557" s="36" t="s">
        <v>11200</v>
      </c>
      <c r="H5557" s="36" t="s">
        <v>43</v>
      </c>
      <c r="I5557" s="36" t="s">
        <v>11201</v>
      </c>
      <c r="J5557" s="36" t="s">
        <v>34</v>
      </c>
      <c r="K5557" s="36" t="s">
        <v>35</v>
      </c>
      <c r="L5557" s="37">
        <v>4</v>
      </c>
      <c r="M5557" s="38" t="s">
        <v>36</v>
      </c>
      <c r="N5557" s="38" t="str">
        <f t="shared" si="173"/>
        <v>2347</v>
      </c>
      <c r="O5557" s="83">
        <v>619.59</v>
      </c>
    </row>
    <row r="5558" spans="1:15" s="22" customFormat="1" ht="11.15" customHeight="1" x14ac:dyDescent="0.2">
      <c r="A5558" s="39" t="s">
        <v>11212</v>
      </c>
      <c r="B5558" s="40" t="str">
        <f t="shared" si="174"/>
        <v>3501/ON</v>
      </c>
      <c r="C5558" s="41" t="s">
        <v>11211</v>
      </c>
      <c r="D5558" s="42" t="s">
        <v>1548</v>
      </c>
      <c r="E5558" s="41" t="s">
        <v>2686</v>
      </c>
      <c r="F5558" s="42" t="s">
        <v>29</v>
      </c>
      <c r="G5558" s="42" t="s">
        <v>11200</v>
      </c>
      <c r="H5558" s="42" t="s">
        <v>43</v>
      </c>
      <c r="I5558" s="42" t="s">
        <v>11201</v>
      </c>
      <c r="J5558" s="42" t="s">
        <v>34</v>
      </c>
      <c r="K5558" s="42" t="s">
        <v>35</v>
      </c>
      <c r="L5558" s="37">
        <v>4</v>
      </c>
      <c r="M5558" s="43" t="s">
        <v>36</v>
      </c>
      <c r="N5558" s="43" t="str">
        <f t="shared" si="173"/>
        <v>2347</v>
      </c>
      <c r="O5558" s="84">
        <v>619.59</v>
      </c>
    </row>
    <row r="5559" spans="1:15" s="22" customFormat="1" ht="11.15" customHeight="1" x14ac:dyDescent="0.2">
      <c r="A5559" s="33" t="s">
        <v>11213</v>
      </c>
      <c r="B5559" s="34" t="str">
        <f t="shared" si="174"/>
        <v>3508U2</v>
      </c>
      <c r="C5559" s="35" t="s">
        <v>11214</v>
      </c>
      <c r="D5559" s="36" t="s">
        <v>1548</v>
      </c>
      <c r="E5559" s="35" t="s">
        <v>2686</v>
      </c>
      <c r="F5559" s="36" t="s">
        <v>29</v>
      </c>
      <c r="G5559" s="36" t="s">
        <v>11200</v>
      </c>
      <c r="H5559" s="36" t="s">
        <v>43</v>
      </c>
      <c r="I5559" s="36" t="s">
        <v>11201</v>
      </c>
      <c r="J5559" s="36" t="s">
        <v>34</v>
      </c>
      <c r="K5559" s="36" t="s">
        <v>35</v>
      </c>
      <c r="L5559" s="37">
        <v>9</v>
      </c>
      <c r="M5559" s="38" t="s">
        <v>36</v>
      </c>
      <c r="N5559" s="38" t="str">
        <f t="shared" si="173"/>
        <v>2347</v>
      </c>
      <c r="O5559" s="83">
        <v>302.05</v>
      </c>
    </row>
    <row r="5560" spans="1:15" s="22" customFormat="1" ht="11.15" customHeight="1" x14ac:dyDescent="0.2">
      <c r="A5560" s="39" t="s">
        <v>11215</v>
      </c>
      <c r="B5560" s="40" t="str">
        <f t="shared" si="174"/>
        <v>3501/CEN</v>
      </c>
      <c r="C5560" s="41" t="s">
        <v>11216</v>
      </c>
      <c r="D5560" s="42" t="s">
        <v>1548</v>
      </c>
      <c r="E5560" s="41" t="s">
        <v>2686</v>
      </c>
      <c r="F5560" s="42" t="s">
        <v>29</v>
      </c>
      <c r="G5560" s="42" t="s">
        <v>11200</v>
      </c>
      <c r="H5560" s="42" t="s">
        <v>43</v>
      </c>
      <c r="I5560" s="42" t="s">
        <v>11201</v>
      </c>
      <c r="J5560" s="42" t="s">
        <v>34</v>
      </c>
      <c r="K5560" s="42" t="s">
        <v>35</v>
      </c>
      <c r="L5560" s="37">
        <v>4</v>
      </c>
      <c r="M5560" s="43" t="s">
        <v>36</v>
      </c>
      <c r="N5560" s="43" t="str">
        <f t="shared" si="173"/>
        <v>2347</v>
      </c>
      <c r="O5560" s="84">
        <v>619.59</v>
      </c>
    </row>
    <row r="5561" spans="1:15" s="22" customFormat="1" ht="11.15" customHeight="1" x14ac:dyDescent="0.2">
      <c r="A5561" s="33" t="s">
        <v>11217</v>
      </c>
      <c r="B5561" s="34" t="str">
        <f t="shared" si="174"/>
        <v>3501/T</v>
      </c>
      <c r="C5561" s="35" t="s">
        <v>11218</v>
      </c>
      <c r="D5561" s="36" t="s">
        <v>1548</v>
      </c>
      <c r="E5561" s="35" t="s">
        <v>2686</v>
      </c>
      <c r="F5561" s="36" t="s">
        <v>29</v>
      </c>
      <c r="G5561" s="36" t="s">
        <v>11200</v>
      </c>
      <c r="H5561" s="36" t="s">
        <v>43</v>
      </c>
      <c r="I5561" s="36" t="s">
        <v>11201</v>
      </c>
      <c r="J5561" s="36" t="s">
        <v>34</v>
      </c>
      <c r="K5561" s="36" t="s">
        <v>35</v>
      </c>
      <c r="L5561" s="37">
        <v>3</v>
      </c>
      <c r="M5561" s="38" t="s">
        <v>36</v>
      </c>
      <c r="N5561" s="38" t="str">
        <f t="shared" si="173"/>
        <v>2347</v>
      </c>
      <c r="O5561" s="83">
        <v>619.59</v>
      </c>
    </row>
    <row r="5562" spans="1:15" s="22" customFormat="1" ht="11.15" customHeight="1" x14ac:dyDescent="0.2">
      <c r="A5562" s="39" t="s">
        <v>11219</v>
      </c>
      <c r="B5562" s="40" t="str">
        <f t="shared" si="174"/>
        <v>3501/AMB</v>
      </c>
      <c r="C5562" s="41" t="s">
        <v>11220</v>
      </c>
      <c r="D5562" s="42" t="s">
        <v>1548</v>
      </c>
      <c r="E5562" s="41" t="s">
        <v>2686</v>
      </c>
      <c r="F5562" s="42" t="s">
        <v>29</v>
      </c>
      <c r="G5562" s="42" t="s">
        <v>11200</v>
      </c>
      <c r="H5562" s="42" t="s">
        <v>43</v>
      </c>
      <c r="I5562" s="42" t="s">
        <v>11201</v>
      </c>
      <c r="J5562" s="42" t="s">
        <v>34</v>
      </c>
      <c r="K5562" s="42" t="s">
        <v>35</v>
      </c>
      <c r="L5562" s="37">
        <v>3</v>
      </c>
      <c r="M5562" s="43" t="s">
        <v>36</v>
      </c>
      <c r="N5562" s="43" t="str">
        <f t="shared" si="173"/>
        <v>2347</v>
      </c>
      <c r="O5562" s="84">
        <v>619.59</v>
      </c>
    </row>
    <row r="5563" spans="1:15" s="22" customFormat="1" ht="11.15" customHeight="1" x14ac:dyDescent="0.2">
      <c r="A5563" s="33" t="s">
        <v>11221</v>
      </c>
      <c r="B5563" s="34" t="str">
        <f t="shared" si="174"/>
        <v>3501/SLA</v>
      </c>
      <c r="C5563" s="35" t="s">
        <v>11222</v>
      </c>
      <c r="D5563" s="36" t="s">
        <v>1548</v>
      </c>
      <c r="E5563" s="35" t="s">
        <v>2686</v>
      </c>
      <c r="F5563" s="36" t="s">
        <v>29</v>
      </c>
      <c r="G5563" s="36" t="s">
        <v>11200</v>
      </c>
      <c r="H5563" s="36" t="s">
        <v>43</v>
      </c>
      <c r="I5563" s="36" t="s">
        <v>11201</v>
      </c>
      <c r="J5563" s="36" t="s">
        <v>34</v>
      </c>
      <c r="K5563" s="36" t="s">
        <v>35</v>
      </c>
      <c r="L5563" s="37">
        <v>3</v>
      </c>
      <c r="M5563" s="38" t="s">
        <v>36</v>
      </c>
      <c r="N5563" s="38" t="str">
        <f t="shared" ref="N5563:N5626" si="175">TEXT(G5563,"0000")</f>
        <v>2347</v>
      </c>
      <c r="O5563" s="83">
        <v>619.59</v>
      </c>
    </row>
    <row r="5564" spans="1:15" s="22" customFormat="1" ht="11.15" customHeight="1" x14ac:dyDescent="0.2">
      <c r="A5564" s="39" t="s">
        <v>11223</v>
      </c>
      <c r="B5564" s="40" t="str">
        <f t="shared" si="174"/>
        <v>3508BUS</v>
      </c>
      <c r="C5564" s="41" t="s">
        <v>11224</v>
      </c>
      <c r="D5564" s="42" t="s">
        <v>1548</v>
      </c>
      <c r="E5564" s="41" t="s">
        <v>2686</v>
      </c>
      <c r="F5564" s="42" t="s">
        <v>29</v>
      </c>
      <c r="G5564" s="42" t="s">
        <v>11200</v>
      </c>
      <c r="H5564" s="42" t="s">
        <v>43</v>
      </c>
      <c r="I5564" s="42" t="s">
        <v>11201</v>
      </c>
      <c r="J5564" s="42" t="s">
        <v>34</v>
      </c>
      <c r="K5564" s="42" t="s">
        <v>35</v>
      </c>
      <c r="L5564" s="37">
        <v>9</v>
      </c>
      <c r="M5564" s="43" t="s">
        <v>36</v>
      </c>
      <c r="N5564" s="43" t="str">
        <f t="shared" si="175"/>
        <v>2347</v>
      </c>
      <c r="O5564" s="84">
        <v>302.05</v>
      </c>
    </row>
    <row r="5565" spans="1:15" s="22" customFormat="1" ht="11.15" customHeight="1" x14ac:dyDescent="0.2">
      <c r="A5565" s="33" t="s">
        <v>11225</v>
      </c>
      <c r="B5565" s="34" t="str">
        <f t="shared" si="174"/>
        <v>3501/TM</v>
      </c>
      <c r="C5565" s="35" t="s">
        <v>11226</v>
      </c>
      <c r="D5565" s="36" t="s">
        <v>1548</v>
      </c>
      <c r="E5565" s="35" t="s">
        <v>2686</v>
      </c>
      <c r="F5565" s="36" t="s">
        <v>29</v>
      </c>
      <c r="G5565" s="36" t="s">
        <v>11200</v>
      </c>
      <c r="H5565" s="36" t="s">
        <v>43</v>
      </c>
      <c r="I5565" s="36" t="s">
        <v>11201</v>
      </c>
      <c r="J5565" s="36" t="s">
        <v>34</v>
      </c>
      <c r="K5565" s="36" t="s">
        <v>35</v>
      </c>
      <c r="L5565" s="37">
        <v>2</v>
      </c>
      <c r="M5565" s="38" t="s">
        <v>36</v>
      </c>
      <c r="N5565" s="38" t="str">
        <f t="shared" si="175"/>
        <v>2347</v>
      </c>
      <c r="O5565" s="83">
        <v>619.59</v>
      </c>
    </row>
    <row r="5566" spans="1:15" s="22" customFormat="1" ht="11.15" customHeight="1" x14ac:dyDescent="0.2">
      <c r="A5566" s="39" t="s">
        <v>11227</v>
      </c>
      <c r="B5566" s="40" t="str">
        <f t="shared" si="174"/>
        <v>3508U3</v>
      </c>
      <c r="C5566" s="41" t="s">
        <v>11214</v>
      </c>
      <c r="D5566" s="42" t="s">
        <v>1548</v>
      </c>
      <c r="E5566" s="41" t="s">
        <v>2686</v>
      </c>
      <c r="F5566" s="42" t="s">
        <v>29</v>
      </c>
      <c r="G5566" s="42" t="s">
        <v>11200</v>
      </c>
      <c r="H5566" s="42" t="s">
        <v>43</v>
      </c>
      <c r="I5566" s="42" t="s">
        <v>11201</v>
      </c>
      <c r="J5566" s="42" t="s">
        <v>34</v>
      </c>
      <c r="K5566" s="42" t="s">
        <v>35</v>
      </c>
      <c r="L5566" s="37">
        <v>5</v>
      </c>
      <c r="M5566" s="43" t="s">
        <v>36</v>
      </c>
      <c r="N5566" s="43" t="str">
        <f t="shared" si="175"/>
        <v>2347</v>
      </c>
      <c r="O5566" s="84">
        <v>302.05</v>
      </c>
    </row>
    <row r="5567" spans="1:15" s="22" customFormat="1" ht="11.15" customHeight="1" x14ac:dyDescent="0.2">
      <c r="A5567" s="33" t="s">
        <v>11228</v>
      </c>
      <c r="B5567" s="34" t="str">
        <f t="shared" si="174"/>
        <v>3501/GEN</v>
      </c>
      <c r="C5567" s="35" t="s">
        <v>11229</v>
      </c>
      <c r="D5567" s="36" t="s">
        <v>1548</v>
      </c>
      <c r="E5567" s="35" t="s">
        <v>2686</v>
      </c>
      <c r="F5567" s="36" t="s">
        <v>29</v>
      </c>
      <c r="G5567" s="36" t="s">
        <v>11200</v>
      </c>
      <c r="H5567" s="36" t="s">
        <v>43</v>
      </c>
      <c r="I5567" s="36" t="s">
        <v>11201</v>
      </c>
      <c r="J5567" s="36" t="s">
        <v>34</v>
      </c>
      <c r="K5567" s="36" t="s">
        <v>35</v>
      </c>
      <c r="L5567" s="37">
        <v>3</v>
      </c>
      <c r="M5567" s="38" t="s">
        <v>36</v>
      </c>
      <c r="N5567" s="38" t="str">
        <f t="shared" si="175"/>
        <v>2347</v>
      </c>
      <c r="O5567" s="83">
        <v>619.59</v>
      </c>
    </row>
    <row r="5568" spans="1:15" s="22" customFormat="1" ht="11.15" customHeight="1" x14ac:dyDescent="0.2">
      <c r="A5568" s="39" t="s">
        <v>11230</v>
      </c>
      <c r="B5568" s="40" t="str">
        <f t="shared" si="174"/>
        <v>3501/PUL</v>
      </c>
      <c r="C5568" s="41" t="s">
        <v>11231</v>
      </c>
      <c r="D5568" s="42" t="s">
        <v>1548</v>
      </c>
      <c r="E5568" s="41" t="s">
        <v>2686</v>
      </c>
      <c r="F5568" s="42" t="s">
        <v>29</v>
      </c>
      <c r="G5568" s="42" t="s">
        <v>11200</v>
      </c>
      <c r="H5568" s="42" t="s">
        <v>43</v>
      </c>
      <c r="I5568" s="42" t="s">
        <v>11201</v>
      </c>
      <c r="J5568" s="42" t="s">
        <v>34</v>
      </c>
      <c r="K5568" s="42" t="s">
        <v>35</v>
      </c>
      <c r="L5568" s="37">
        <v>2</v>
      </c>
      <c r="M5568" s="43" t="s">
        <v>36</v>
      </c>
      <c r="N5568" s="43" t="str">
        <f t="shared" si="175"/>
        <v>2347</v>
      </c>
      <c r="O5568" s="84">
        <v>619.59</v>
      </c>
    </row>
    <row r="5569" spans="1:15" s="22" customFormat="1" ht="11.15" customHeight="1" x14ac:dyDescent="0.2">
      <c r="A5569" s="33" t="s">
        <v>11232</v>
      </c>
      <c r="B5569" s="34" t="str">
        <f t="shared" si="174"/>
        <v>3501/GR</v>
      </c>
      <c r="C5569" s="35" t="s">
        <v>11233</v>
      </c>
      <c r="D5569" s="36" t="s">
        <v>1548</v>
      </c>
      <c r="E5569" s="35" t="s">
        <v>2686</v>
      </c>
      <c r="F5569" s="36" t="s">
        <v>29</v>
      </c>
      <c r="G5569" s="36" t="s">
        <v>11200</v>
      </c>
      <c r="H5569" s="36" t="s">
        <v>43</v>
      </c>
      <c r="I5569" s="36" t="s">
        <v>11201</v>
      </c>
      <c r="J5569" s="36" t="s">
        <v>34</v>
      </c>
      <c r="K5569" s="36" t="s">
        <v>35</v>
      </c>
      <c r="L5569" s="37">
        <v>6</v>
      </c>
      <c r="M5569" s="38" t="s">
        <v>36</v>
      </c>
      <c r="N5569" s="38" t="str">
        <f t="shared" si="175"/>
        <v>2347</v>
      </c>
      <c r="O5569" s="83">
        <v>619.59</v>
      </c>
    </row>
    <row r="5570" spans="1:15" s="22" customFormat="1" ht="11.15" customHeight="1" x14ac:dyDescent="0.2">
      <c r="A5570" s="39" t="s">
        <v>11234</v>
      </c>
      <c r="B5570" s="40" t="str">
        <f t="shared" si="174"/>
        <v>3501/AUX</v>
      </c>
      <c r="C5570" s="41" t="s">
        <v>11235</v>
      </c>
      <c r="D5570" s="42" t="s">
        <v>1548</v>
      </c>
      <c r="E5570" s="41" t="s">
        <v>2686</v>
      </c>
      <c r="F5570" s="42" t="s">
        <v>29</v>
      </c>
      <c r="G5570" s="42" t="s">
        <v>11200</v>
      </c>
      <c r="H5570" s="42" t="s">
        <v>43</v>
      </c>
      <c r="I5570" s="42" t="s">
        <v>11201</v>
      </c>
      <c r="J5570" s="42" t="s">
        <v>34</v>
      </c>
      <c r="K5570" s="42" t="s">
        <v>35</v>
      </c>
      <c r="L5570" s="37">
        <v>1</v>
      </c>
      <c r="M5570" s="43" t="s">
        <v>36</v>
      </c>
      <c r="N5570" s="43" t="str">
        <f t="shared" si="175"/>
        <v>2347</v>
      </c>
      <c r="O5570" s="84">
        <v>616.61</v>
      </c>
    </row>
    <row r="5571" spans="1:15" s="22" customFormat="1" ht="11.15" customHeight="1" x14ac:dyDescent="0.2">
      <c r="A5571" s="33" t="s">
        <v>11236</v>
      </c>
      <c r="B5571" s="34" t="str">
        <f t="shared" ref="B5571:B5634" si="176">HYPERLINK(CONCATENATE("https://project.daccord.ru/2024/Items/PL_ItemView.php?Reference=",A5571),A5571)</f>
        <v>003564</v>
      </c>
      <c r="C5571" s="35" t="s">
        <v>11237</v>
      </c>
      <c r="D5571" s="36" t="s">
        <v>1548</v>
      </c>
      <c r="E5571" s="35" t="s">
        <v>2686</v>
      </c>
      <c r="F5571" s="36" t="s">
        <v>29</v>
      </c>
      <c r="G5571" s="36" t="s">
        <v>11238</v>
      </c>
      <c r="H5571" s="36" t="s">
        <v>32</v>
      </c>
      <c r="I5571" s="36" t="s">
        <v>11239</v>
      </c>
      <c r="J5571" s="36" t="s">
        <v>34</v>
      </c>
      <c r="K5571" s="36" t="s">
        <v>35</v>
      </c>
      <c r="L5571" s="37">
        <v>6</v>
      </c>
      <c r="M5571" s="38" t="s">
        <v>36</v>
      </c>
      <c r="N5571" s="38" t="str">
        <f t="shared" si="175"/>
        <v>0648</v>
      </c>
      <c r="O5571" s="83">
        <v>4819.3</v>
      </c>
    </row>
    <row r="5572" spans="1:15" s="22" customFormat="1" ht="11.15" customHeight="1" x14ac:dyDescent="0.2">
      <c r="A5572" s="39" t="s">
        <v>11240</v>
      </c>
      <c r="B5572" s="40" t="str">
        <f t="shared" si="176"/>
        <v>031210</v>
      </c>
      <c r="C5572" s="41" t="s">
        <v>11241</v>
      </c>
      <c r="D5572" s="42" t="s">
        <v>34</v>
      </c>
      <c r="E5572" s="41" t="s">
        <v>2753</v>
      </c>
      <c r="F5572" s="42" t="s">
        <v>383</v>
      </c>
      <c r="G5572" s="42" t="s">
        <v>11242</v>
      </c>
      <c r="H5572" s="42" t="s">
        <v>43</v>
      </c>
      <c r="I5572" s="42" t="s">
        <v>11243</v>
      </c>
      <c r="J5572" s="42" t="s">
        <v>34</v>
      </c>
      <c r="K5572" s="42" t="s">
        <v>35</v>
      </c>
      <c r="L5572" s="37">
        <v>1037</v>
      </c>
      <c r="M5572" s="43" t="s">
        <v>36</v>
      </c>
      <c r="N5572" s="43" t="str">
        <f t="shared" si="175"/>
        <v>0401</v>
      </c>
      <c r="O5572" s="84">
        <v>1034.3599999999999</v>
      </c>
    </row>
    <row r="5573" spans="1:15" s="22" customFormat="1" ht="11.15" customHeight="1" x14ac:dyDescent="0.2">
      <c r="A5573" s="33" t="s">
        <v>11244</v>
      </c>
      <c r="B5573" s="34" t="str">
        <f t="shared" si="176"/>
        <v>034338</v>
      </c>
      <c r="C5573" s="35" t="s">
        <v>11245</v>
      </c>
      <c r="D5573" s="36" t="s">
        <v>34</v>
      </c>
      <c r="E5573" s="35" t="s">
        <v>2753</v>
      </c>
      <c r="F5573" s="36" t="s">
        <v>383</v>
      </c>
      <c r="G5573" s="36" t="s">
        <v>11242</v>
      </c>
      <c r="H5573" s="36" t="s">
        <v>43</v>
      </c>
      <c r="I5573" s="36" t="s">
        <v>11243</v>
      </c>
      <c r="J5573" s="36" t="s">
        <v>34</v>
      </c>
      <c r="K5573" s="36" t="s">
        <v>35</v>
      </c>
      <c r="L5573" s="37">
        <v>900</v>
      </c>
      <c r="M5573" s="38" t="s">
        <v>36</v>
      </c>
      <c r="N5573" s="38" t="str">
        <f t="shared" si="175"/>
        <v>0401</v>
      </c>
      <c r="O5573" s="83">
        <v>32.869999999999997</v>
      </c>
    </row>
    <row r="5574" spans="1:15" s="22" customFormat="1" ht="11.15" customHeight="1" x14ac:dyDescent="0.2">
      <c r="A5574" s="39" t="s">
        <v>11246</v>
      </c>
      <c r="B5574" s="40" t="str">
        <f t="shared" si="176"/>
        <v>034344</v>
      </c>
      <c r="C5574" s="41" t="s">
        <v>11247</v>
      </c>
      <c r="D5574" s="42" t="s">
        <v>34</v>
      </c>
      <c r="E5574" s="41" t="s">
        <v>2753</v>
      </c>
      <c r="F5574" s="42" t="s">
        <v>383</v>
      </c>
      <c r="G5574" s="42" t="s">
        <v>11242</v>
      </c>
      <c r="H5574" s="42" t="s">
        <v>43</v>
      </c>
      <c r="I5574" s="42" t="s">
        <v>11243</v>
      </c>
      <c r="J5574" s="42" t="s">
        <v>34</v>
      </c>
      <c r="K5574" s="42" t="s">
        <v>35</v>
      </c>
      <c r="L5574" s="37">
        <v>198</v>
      </c>
      <c r="M5574" s="43" t="s">
        <v>36</v>
      </c>
      <c r="N5574" s="43" t="str">
        <f t="shared" si="175"/>
        <v>0401</v>
      </c>
      <c r="O5574" s="84">
        <v>46.49</v>
      </c>
    </row>
    <row r="5575" spans="1:15" s="22" customFormat="1" ht="11.15" customHeight="1" x14ac:dyDescent="0.2">
      <c r="A5575" s="33" t="s">
        <v>11248</v>
      </c>
      <c r="B5575" s="34" t="str">
        <f t="shared" si="176"/>
        <v>573860</v>
      </c>
      <c r="C5575" s="35" t="s">
        <v>11249</v>
      </c>
      <c r="D5575" s="36" t="s">
        <v>1548</v>
      </c>
      <c r="E5575" s="35" t="s">
        <v>2686</v>
      </c>
      <c r="F5575" s="36" t="s">
        <v>29</v>
      </c>
      <c r="G5575" s="36" t="s">
        <v>11250</v>
      </c>
      <c r="H5575" s="36" t="s">
        <v>32</v>
      </c>
      <c r="I5575" s="36" t="s">
        <v>11251</v>
      </c>
      <c r="J5575" s="36" t="s">
        <v>34</v>
      </c>
      <c r="K5575" s="36" t="s">
        <v>35</v>
      </c>
      <c r="L5575" s="37">
        <v>5</v>
      </c>
      <c r="M5575" s="38" t="s">
        <v>36</v>
      </c>
      <c r="N5575" s="38" t="str">
        <f t="shared" si="175"/>
        <v>1181</v>
      </c>
      <c r="O5575" s="83">
        <v>19772.18</v>
      </c>
    </row>
    <row r="5576" spans="1:15" s="22" customFormat="1" ht="11.15" customHeight="1" x14ac:dyDescent="0.2">
      <c r="A5576" s="39" t="s">
        <v>11252</v>
      </c>
      <c r="B5576" s="40" t="str">
        <f t="shared" si="176"/>
        <v>573862</v>
      </c>
      <c r="C5576" s="41" t="s">
        <v>11253</v>
      </c>
      <c r="D5576" s="42" t="s">
        <v>1548</v>
      </c>
      <c r="E5576" s="41" t="s">
        <v>2686</v>
      </c>
      <c r="F5576" s="42" t="s">
        <v>29</v>
      </c>
      <c r="G5576" s="42" t="s">
        <v>11250</v>
      </c>
      <c r="H5576" s="42" t="s">
        <v>32</v>
      </c>
      <c r="I5576" s="42" t="s">
        <v>11251</v>
      </c>
      <c r="J5576" s="42" t="s">
        <v>34</v>
      </c>
      <c r="K5576" s="42" t="s">
        <v>35</v>
      </c>
      <c r="L5576" s="37">
        <v>5</v>
      </c>
      <c r="M5576" s="43" t="s">
        <v>36</v>
      </c>
      <c r="N5576" s="43" t="str">
        <f t="shared" si="175"/>
        <v>1181</v>
      </c>
      <c r="O5576" s="84">
        <v>17794.96</v>
      </c>
    </row>
    <row r="5577" spans="1:15" s="22" customFormat="1" ht="11.15" customHeight="1" x14ac:dyDescent="0.2">
      <c r="A5577" s="33" t="s">
        <v>11254</v>
      </c>
      <c r="B5577" s="34" t="str">
        <f t="shared" si="176"/>
        <v>088326</v>
      </c>
      <c r="C5577" s="35" t="s">
        <v>11255</v>
      </c>
      <c r="D5577" s="36" t="s">
        <v>1548</v>
      </c>
      <c r="E5577" s="35" t="s">
        <v>2686</v>
      </c>
      <c r="F5577" s="36" t="s">
        <v>29</v>
      </c>
      <c r="G5577" s="36" t="s">
        <v>11250</v>
      </c>
      <c r="H5577" s="36" t="s">
        <v>32</v>
      </c>
      <c r="I5577" s="36" t="s">
        <v>11251</v>
      </c>
      <c r="J5577" s="36" t="s">
        <v>34</v>
      </c>
      <c r="K5577" s="36" t="s">
        <v>35</v>
      </c>
      <c r="L5577" s="37">
        <v>8</v>
      </c>
      <c r="M5577" s="38" t="s">
        <v>36</v>
      </c>
      <c r="N5577" s="38" t="str">
        <f t="shared" si="175"/>
        <v>1181</v>
      </c>
      <c r="O5577" s="83">
        <v>9886.09</v>
      </c>
    </row>
    <row r="5578" spans="1:15" s="22" customFormat="1" ht="11.15" customHeight="1" x14ac:dyDescent="0.2">
      <c r="A5578" s="39" t="s">
        <v>11256</v>
      </c>
      <c r="B5578" s="40" t="str">
        <f t="shared" si="176"/>
        <v>573866</v>
      </c>
      <c r="C5578" s="41" t="s">
        <v>11257</v>
      </c>
      <c r="D5578" s="42" t="s">
        <v>1548</v>
      </c>
      <c r="E5578" s="41" t="s">
        <v>2686</v>
      </c>
      <c r="F5578" s="42" t="s">
        <v>29</v>
      </c>
      <c r="G5578" s="42" t="s">
        <v>11250</v>
      </c>
      <c r="H5578" s="42" t="s">
        <v>32</v>
      </c>
      <c r="I5578" s="42" t="s">
        <v>11251</v>
      </c>
      <c r="J5578" s="42" t="s">
        <v>34</v>
      </c>
      <c r="K5578" s="42" t="s">
        <v>35</v>
      </c>
      <c r="L5578" s="37">
        <v>3</v>
      </c>
      <c r="M5578" s="43" t="s">
        <v>36</v>
      </c>
      <c r="N5578" s="43" t="str">
        <f t="shared" si="175"/>
        <v>1181</v>
      </c>
      <c r="O5578" s="84">
        <v>25432.09</v>
      </c>
    </row>
    <row r="5579" spans="1:15" s="22" customFormat="1" ht="11.15" customHeight="1" x14ac:dyDescent="0.2">
      <c r="A5579" s="33" t="s">
        <v>11258</v>
      </c>
      <c r="B5579" s="34" t="str">
        <f t="shared" si="176"/>
        <v>088332</v>
      </c>
      <c r="C5579" s="35" t="s">
        <v>11259</v>
      </c>
      <c r="D5579" s="36" t="s">
        <v>1548</v>
      </c>
      <c r="E5579" s="35" t="s">
        <v>2686</v>
      </c>
      <c r="F5579" s="36" t="s">
        <v>29</v>
      </c>
      <c r="G5579" s="36" t="s">
        <v>11250</v>
      </c>
      <c r="H5579" s="36" t="s">
        <v>32</v>
      </c>
      <c r="I5579" s="36" t="s">
        <v>11251</v>
      </c>
      <c r="J5579" s="36" t="s">
        <v>34</v>
      </c>
      <c r="K5579" s="36" t="s">
        <v>35</v>
      </c>
      <c r="L5579" s="37">
        <v>10</v>
      </c>
      <c r="M5579" s="38" t="s">
        <v>36</v>
      </c>
      <c r="N5579" s="38" t="str">
        <f t="shared" si="175"/>
        <v>1181</v>
      </c>
      <c r="O5579" s="83">
        <v>10840.84</v>
      </c>
    </row>
    <row r="5580" spans="1:15" s="22" customFormat="1" ht="11.15" customHeight="1" x14ac:dyDescent="0.2">
      <c r="A5580" s="39" t="s">
        <v>11260</v>
      </c>
      <c r="B5580" s="40" t="str">
        <f t="shared" si="176"/>
        <v>067264</v>
      </c>
      <c r="C5580" s="41" t="s">
        <v>11261</v>
      </c>
      <c r="D5580" s="42" t="s">
        <v>1548</v>
      </c>
      <c r="E5580" s="41" t="s">
        <v>2686</v>
      </c>
      <c r="F5580" s="42" t="s">
        <v>29</v>
      </c>
      <c r="G5580" s="42" t="s">
        <v>11250</v>
      </c>
      <c r="H5580" s="42" t="s">
        <v>32</v>
      </c>
      <c r="I5580" s="42" t="s">
        <v>11251</v>
      </c>
      <c r="J5580" s="42" t="s">
        <v>34</v>
      </c>
      <c r="K5580" s="42" t="s">
        <v>35</v>
      </c>
      <c r="L5580" s="37">
        <v>4</v>
      </c>
      <c r="M5580" s="43" t="s">
        <v>36</v>
      </c>
      <c r="N5580" s="43" t="str">
        <f t="shared" si="175"/>
        <v>1181</v>
      </c>
      <c r="O5580" s="84">
        <v>5931.66</v>
      </c>
    </row>
    <row r="5581" spans="1:15" s="22" customFormat="1" ht="11.15" customHeight="1" x14ac:dyDescent="0.2">
      <c r="A5581" s="33" t="s">
        <v>11262</v>
      </c>
      <c r="B5581" s="34" t="str">
        <f t="shared" si="176"/>
        <v>573864</v>
      </c>
      <c r="C5581" s="35" t="s">
        <v>11263</v>
      </c>
      <c r="D5581" s="36" t="s">
        <v>1548</v>
      </c>
      <c r="E5581" s="35" t="s">
        <v>2686</v>
      </c>
      <c r="F5581" s="36" t="s">
        <v>29</v>
      </c>
      <c r="G5581" s="36" t="s">
        <v>11250</v>
      </c>
      <c r="H5581" s="36" t="s">
        <v>32</v>
      </c>
      <c r="I5581" s="36" t="s">
        <v>11251</v>
      </c>
      <c r="J5581" s="36" t="s">
        <v>34</v>
      </c>
      <c r="K5581" s="36" t="s">
        <v>35</v>
      </c>
      <c r="L5581" s="37">
        <v>1</v>
      </c>
      <c r="M5581" s="38" t="s">
        <v>36</v>
      </c>
      <c r="N5581" s="38" t="str">
        <f t="shared" si="175"/>
        <v>1181</v>
      </c>
      <c r="O5581" s="83">
        <v>29658.27</v>
      </c>
    </row>
    <row r="5582" spans="1:15" s="22" customFormat="1" ht="11.15" customHeight="1" x14ac:dyDescent="0.2">
      <c r="A5582" s="39" t="s">
        <v>11264</v>
      </c>
      <c r="B5582" s="40" t="str">
        <f t="shared" si="176"/>
        <v>067227</v>
      </c>
      <c r="C5582" s="41" t="s">
        <v>11265</v>
      </c>
      <c r="D5582" s="42" t="s">
        <v>1548</v>
      </c>
      <c r="E5582" s="41" t="s">
        <v>2686</v>
      </c>
      <c r="F5582" s="42" t="s">
        <v>29</v>
      </c>
      <c r="G5582" s="42" t="s">
        <v>11250</v>
      </c>
      <c r="H5582" s="42" t="s">
        <v>32</v>
      </c>
      <c r="I5582" s="42" t="s">
        <v>11251</v>
      </c>
      <c r="J5582" s="42" t="s">
        <v>34</v>
      </c>
      <c r="K5582" s="42" t="s">
        <v>35</v>
      </c>
      <c r="L5582" s="37">
        <v>2</v>
      </c>
      <c r="M5582" s="43" t="s">
        <v>36</v>
      </c>
      <c r="N5582" s="43" t="str">
        <f t="shared" si="175"/>
        <v>1181</v>
      </c>
      <c r="O5582" s="84">
        <v>14406.33</v>
      </c>
    </row>
    <row r="5583" spans="1:15" s="22" customFormat="1" ht="11.15" customHeight="1" x14ac:dyDescent="0.2">
      <c r="A5583" s="33" t="s">
        <v>11266</v>
      </c>
      <c r="B5583" s="34" t="str">
        <f t="shared" si="176"/>
        <v>088331</v>
      </c>
      <c r="C5583" s="35" t="s">
        <v>11267</v>
      </c>
      <c r="D5583" s="36" t="s">
        <v>1548</v>
      </c>
      <c r="E5583" s="35" t="s">
        <v>2686</v>
      </c>
      <c r="F5583" s="36" t="s">
        <v>29</v>
      </c>
      <c r="G5583" s="36" t="s">
        <v>11250</v>
      </c>
      <c r="H5583" s="36" t="s">
        <v>32</v>
      </c>
      <c r="I5583" s="36" t="s">
        <v>11251</v>
      </c>
      <c r="J5583" s="36" t="s">
        <v>34</v>
      </c>
      <c r="K5583" s="36" t="s">
        <v>35</v>
      </c>
      <c r="L5583" s="37">
        <v>3</v>
      </c>
      <c r="M5583" s="38" t="s">
        <v>36</v>
      </c>
      <c r="N5583" s="38" t="str">
        <f t="shared" si="175"/>
        <v>1181</v>
      </c>
      <c r="O5583" s="83">
        <v>10663.94</v>
      </c>
    </row>
    <row r="5584" spans="1:15" s="22" customFormat="1" ht="11.15" customHeight="1" x14ac:dyDescent="0.2">
      <c r="A5584" s="39" t="s">
        <v>11268</v>
      </c>
      <c r="B5584" s="40" t="str">
        <f t="shared" si="176"/>
        <v>088306</v>
      </c>
      <c r="C5584" s="41" t="s">
        <v>11269</v>
      </c>
      <c r="D5584" s="42" t="s">
        <v>1548</v>
      </c>
      <c r="E5584" s="41" t="s">
        <v>2686</v>
      </c>
      <c r="F5584" s="42" t="s">
        <v>29</v>
      </c>
      <c r="G5584" s="42" t="s">
        <v>11250</v>
      </c>
      <c r="H5584" s="42" t="s">
        <v>32</v>
      </c>
      <c r="I5584" s="42" t="s">
        <v>11251</v>
      </c>
      <c r="J5584" s="42" t="s">
        <v>34</v>
      </c>
      <c r="K5584" s="42" t="s">
        <v>35</v>
      </c>
      <c r="L5584" s="37">
        <v>2</v>
      </c>
      <c r="M5584" s="43" t="s">
        <v>36</v>
      </c>
      <c r="N5584" s="43" t="str">
        <f t="shared" si="175"/>
        <v>1181</v>
      </c>
      <c r="O5584" s="84">
        <v>11525.07</v>
      </c>
    </row>
    <row r="5585" spans="1:15" s="22" customFormat="1" ht="11.15" customHeight="1" x14ac:dyDescent="0.2">
      <c r="A5585" s="33" t="s">
        <v>11270</v>
      </c>
      <c r="B5585" s="34" t="str">
        <f t="shared" si="176"/>
        <v>067525</v>
      </c>
      <c r="C5585" s="35" t="s">
        <v>11271</v>
      </c>
      <c r="D5585" s="36" t="s">
        <v>1548</v>
      </c>
      <c r="E5585" s="35" t="s">
        <v>2686</v>
      </c>
      <c r="F5585" s="36" t="s">
        <v>29</v>
      </c>
      <c r="G5585" s="36" t="s">
        <v>11250</v>
      </c>
      <c r="H5585" s="36" t="s">
        <v>32</v>
      </c>
      <c r="I5585" s="36" t="s">
        <v>11251</v>
      </c>
      <c r="J5585" s="36" t="s">
        <v>34</v>
      </c>
      <c r="K5585" s="36" t="s">
        <v>35</v>
      </c>
      <c r="L5585" s="37">
        <v>1</v>
      </c>
      <c r="M5585" s="38" t="s">
        <v>36</v>
      </c>
      <c r="N5585" s="38" t="str">
        <f t="shared" si="175"/>
        <v>1181</v>
      </c>
      <c r="O5585" s="83">
        <v>10021.799999999999</v>
      </c>
    </row>
    <row r="5586" spans="1:15" s="22" customFormat="1" ht="11.15" customHeight="1" x14ac:dyDescent="0.2">
      <c r="A5586" s="39" t="s">
        <v>11272</v>
      </c>
      <c r="B5586" s="40" t="str">
        <f t="shared" si="176"/>
        <v>067233</v>
      </c>
      <c r="C5586" s="41" t="s">
        <v>11273</v>
      </c>
      <c r="D5586" s="42" t="s">
        <v>1548</v>
      </c>
      <c r="E5586" s="41" t="s">
        <v>2686</v>
      </c>
      <c r="F5586" s="42" t="s">
        <v>29</v>
      </c>
      <c r="G5586" s="42" t="s">
        <v>11250</v>
      </c>
      <c r="H5586" s="42" t="s">
        <v>32</v>
      </c>
      <c r="I5586" s="42" t="s">
        <v>11251</v>
      </c>
      <c r="J5586" s="42" t="s">
        <v>34</v>
      </c>
      <c r="K5586" s="42" t="s">
        <v>35</v>
      </c>
      <c r="L5586" s="37">
        <v>1</v>
      </c>
      <c r="M5586" s="43" t="s">
        <v>36</v>
      </c>
      <c r="N5586" s="43" t="str">
        <f t="shared" si="175"/>
        <v>1181</v>
      </c>
      <c r="O5586" s="84">
        <v>14235.97</v>
      </c>
    </row>
    <row r="5587" spans="1:15" s="22" customFormat="1" ht="11.15" customHeight="1" x14ac:dyDescent="0.2">
      <c r="A5587" s="33" t="s">
        <v>11274</v>
      </c>
      <c r="B5587" s="34" t="str">
        <f t="shared" si="176"/>
        <v>067265</v>
      </c>
      <c r="C5587" s="35" t="s">
        <v>11275</v>
      </c>
      <c r="D5587" s="36" t="s">
        <v>1548</v>
      </c>
      <c r="E5587" s="35" t="s">
        <v>2686</v>
      </c>
      <c r="F5587" s="36" t="s">
        <v>29</v>
      </c>
      <c r="G5587" s="36" t="s">
        <v>11250</v>
      </c>
      <c r="H5587" s="36" t="s">
        <v>32</v>
      </c>
      <c r="I5587" s="36" t="s">
        <v>11251</v>
      </c>
      <c r="J5587" s="36" t="s">
        <v>34</v>
      </c>
      <c r="K5587" s="36" t="s">
        <v>35</v>
      </c>
      <c r="L5587" s="37">
        <v>2</v>
      </c>
      <c r="M5587" s="38" t="s">
        <v>36</v>
      </c>
      <c r="N5587" s="38" t="str">
        <f t="shared" si="175"/>
        <v>1181</v>
      </c>
      <c r="O5587" s="83">
        <v>5086.42</v>
      </c>
    </row>
    <row r="5588" spans="1:15" s="22" customFormat="1" ht="11.15" customHeight="1" x14ac:dyDescent="0.2">
      <c r="A5588" s="39" t="s">
        <v>11276</v>
      </c>
      <c r="B5588" s="40" t="str">
        <f t="shared" si="176"/>
        <v>067229</v>
      </c>
      <c r="C5588" s="41" t="s">
        <v>11277</v>
      </c>
      <c r="D5588" s="42" t="s">
        <v>1548</v>
      </c>
      <c r="E5588" s="41" t="s">
        <v>2686</v>
      </c>
      <c r="F5588" s="42" t="s">
        <v>29</v>
      </c>
      <c r="G5588" s="42" t="s">
        <v>11250</v>
      </c>
      <c r="H5588" s="42" t="s">
        <v>32</v>
      </c>
      <c r="I5588" s="42" t="s">
        <v>11251</v>
      </c>
      <c r="J5588" s="42" t="s">
        <v>34</v>
      </c>
      <c r="K5588" s="42" t="s">
        <v>35</v>
      </c>
      <c r="L5588" s="37">
        <v>2</v>
      </c>
      <c r="M5588" s="43" t="s">
        <v>36</v>
      </c>
      <c r="N5588" s="43" t="str">
        <f t="shared" si="175"/>
        <v>1181</v>
      </c>
      <c r="O5588" s="84">
        <v>4321.8999999999996</v>
      </c>
    </row>
    <row r="5589" spans="1:15" s="22" customFormat="1" ht="11.15" customHeight="1" x14ac:dyDescent="0.2">
      <c r="A5589" s="33" t="s">
        <v>11278</v>
      </c>
      <c r="B5589" s="34" t="str">
        <f t="shared" si="176"/>
        <v>068472</v>
      </c>
      <c r="C5589" s="35" t="s">
        <v>11279</v>
      </c>
      <c r="D5589" s="36" t="s">
        <v>1548</v>
      </c>
      <c r="E5589" s="35" t="s">
        <v>2686</v>
      </c>
      <c r="F5589" s="36" t="s">
        <v>29</v>
      </c>
      <c r="G5589" s="36" t="s">
        <v>11250</v>
      </c>
      <c r="H5589" s="36" t="s">
        <v>43</v>
      </c>
      <c r="I5589" s="36" t="s">
        <v>11251</v>
      </c>
      <c r="J5589" s="36" t="s">
        <v>34</v>
      </c>
      <c r="K5589" s="36" t="s">
        <v>35</v>
      </c>
      <c r="L5589" s="37">
        <v>0</v>
      </c>
      <c r="M5589" s="38" t="s">
        <v>36</v>
      </c>
      <c r="N5589" s="38" t="str">
        <f t="shared" si="175"/>
        <v>1181</v>
      </c>
      <c r="O5589" s="83">
        <v>1022.32</v>
      </c>
    </row>
    <row r="5590" spans="1:15" s="22" customFormat="1" ht="11.15" customHeight="1" x14ac:dyDescent="0.35">
      <c r="A5590" s="48" t="s">
        <v>11280</v>
      </c>
      <c r="B5590" s="49" t="str">
        <f t="shared" si="176"/>
        <v>632703</v>
      </c>
      <c r="C5590" s="50" t="s">
        <v>11281</v>
      </c>
      <c r="D5590" s="50" t="s">
        <v>7094</v>
      </c>
      <c r="E5590" s="50" t="s">
        <v>7095</v>
      </c>
      <c r="F5590" s="50"/>
      <c r="G5590" s="50" t="s">
        <v>11282</v>
      </c>
      <c r="H5590" s="50" t="s">
        <v>32</v>
      </c>
      <c r="I5590" s="50" t="s">
        <v>11283</v>
      </c>
      <c r="J5590" s="50" t="s">
        <v>34</v>
      </c>
      <c r="K5590" s="50" t="s">
        <v>35</v>
      </c>
      <c r="L5590" s="37">
        <v>180</v>
      </c>
      <c r="M5590" s="51" t="s">
        <v>36</v>
      </c>
      <c r="N5590" s="43" t="str">
        <f t="shared" si="175"/>
        <v>0468</v>
      </c>
      <c r="O5590" s="84">
        <v>332.57</v>
      </c>
    </row>
    <row r="5591" spans="1:15" s="22" customFormat="1" ht="11.15" customHeight="1" x14ac:dyDescent="0.2">
      <c r="A5591" s="33" t="s">
        <v>11284</v>
      </c>
      <c r="B5591" s="34" t="str">
        <f t="shared" si="176"/>
        <v>632705</v>
      </c>
      <c r="C5591" s="35" t="s">
        <v>11285</v>
      </c>
      <c r="D5591" s="36" t="s">
        <v>7094</v>
      </c>
      <c r="E5591" s="35" t="s">
        <v>7095</v>
      </c>
      <c r="F5591" s="36" t="s">
        <v>1548</v>
      </c>
      <c r="G5591" s="36" t="s">
        <v>11282</v>
      </c>
      <c r="H5591" s="36" t="s">
        <v>32</v>
      </c>
      <c r="I5591" s="36" t="s">
        <v>11283</v>
      </c>
      <c r="J5591" s="36" t="s">
        <v>34</v>
      </c>
      <c r="K5591" s="36" t="s">
        <v>35</v>
      </c>
      <c r="L5591" s="37">
        <v>60</v>
      </c>
      <c r="M5591" s="38" t="s">
        <v>36</v>
      </c>
      <c r="N5591" s="38" t="str">
        <f t="shared" si="175"/>
        <v>0468</v>
      </c>
      <c r="O5591" s="83">
        <v>298.27999999999997</v>
      </c>
    </row>
    <row r="5592" spans="1:15" s="22" customFormat="1" ht="11.15" customHeight="1" x14ac:dyDescent="0.2">
      <c r="A5592" s="39" t="s">
        <v>11286</v>
      </c>
      <c r="B5592" s="40" t="str">
        <f t="shared" si="176"/>
        <v>404602</v>
      </c>
      <c r="C5592" s="41" t="s">
        <v>11287</v>
      </c>
      <c r="D5592" s="42" t="s">
        <v>383</v>
      </c>
      <c r="E5592" s="41" t="s">
        <v>382</v>
      </c>
      <c r="F5592" s="42" t="s">
        <v>383</v>
      </c>
      <c r="G5592" s="42" t="s">
        <v>11288</v>
      </c>
      <c r="H5592" s="42" t="s">
        <v>43</v>
      </c>
      <c r="I5592" s="42" t="s">
        <v>11289</v>
      </c>
      <c r="J5592" s="42" t="s">
        <v>34</v>
      </c>
      <c r="K5592" s="42" t="s">
        <v>35</v>
      </c>
      <c r="L5592" s="37">
        <v>9</v>
      </c>
      <c r="M5592" s="43" t="s">
        <v>36</v>
      </c>
      <c r="N5592" s="43" t="str">
        <f t="shared" si="175"/>
        <v>0082</v>
      </c>
      <c r="O5592" s="84">
        <v>112909.68</v>
      </c>
    </row>
    <row r="5593" spans="1:15" s="22" customFormat="1" ht="11.15" customHeight="1" x14ac:dyDescent="0.2">
      <c r="A5593" s="33" t="s">
        <v>11290</v>
      </c>
      <c r="B5593" s="34" t="str">
        <f t="shared" si="176"/>
        <v>405226</v>
      </c>
      <c r="C5593" s="35" t="s">
        <v>11291</v>
      </c>
      <c r="D5593" s="36" t="s">
        <v>383</v>
      </c>
      <c r="E5593" s="35" t="s">
        <v>382</v>
      </c>
      <c r="F5593" s="36" t="s">
        <v>383</v>
      </c>
      <c r="G5593" s="36" t="s">
        <v>11288</v>
      </c>
      <c r="H5593" s="36" t="s">
        <v>43</v>
      </c>
      <c r="I5593" s="36" t="s">
        <v>11289</v>
      </c>
      <c r="J5593" s="36" t="s">
        <v>34</v>
      </c>
      <c r="K5593" s="36" t="s">
        <v>35</v>
      </c>
      <c r="L5593" s="37">
        <v>302</v>
      </c>
      <c r="M5593" s="38" t="s">
        <v>36</v>
      </c>
      <c r="N5593" s="38" t="str">
        <f t="shared" si="175"/>
        <v>0082</v>
      </c>
      <c r="O5593" s="83">
        <v>465.8</v>
      </c>
    </row>
    <row r="5594" spans="1:15" s="22" customFormat="1" ht="11.15" customHeight="1" x14ac:dyDescent="0.2">
      <c r="A5594" s="39" t="s">
        <v>11292</v>
      </c>
      <c r="B5594" s="40" t="str">
        <f t="shared" si="176"/>
        <v>404679</v>
      </c>
      <c r="C5594" s="41" t="s">
        <v>11293</v>
      </c>
      <c r="D5594" s="42" t="s">
        <v>383</v>
      </c>
      <c r="E5594" s="41" t="s">
        <v>382</v>
      </c>
      <c r="F5594" s="42" t="s">
        <v>383</v>
      </c>
      <c r="G5594" s="42" t="s">
        <v>11288</v>
      </c>
      <c r="H5594" s="42" t="s">
        <v>43</v>
      </c>
      <c r="I5594" s="42" t="s">
        <v>11289</v>
      </c>
      <c r="J5594" s="42" t="s">
        <v>34</v>
      </c>
      <c r="K5594" s="42" t="s">
        <v>35</v>
      </c>
      <c r="L5594" s="37">
        <v>22</v>
      </c>
      <c r="M5594" s="43" t="s">
        <v>36</v>
      </c>
      <c r="N5594" s="43" t="str">
        <f t="shared" si="175"/>
        <v>0082</v>
      </c>
      <c r="O5594" s="84">
        <v>5507.62</v>
      </c>
    </row>
    <row r="5595" spans="1:15" s="22" customFormat="1" ht="11.15" customHeight="1" x14ac:dyDescent="0.2">
      <c r="A5595" s="33" t="s">
        <v>11294</v>
      </c>
      <c r="B5595" s="34" t="str">
        <f t="shared" si="176"/>
        <v>404680</v>
      </c>
      <c r="C5595" s="35" t="s">
        <v>11295</v>
      </c>
      <c r="D5595" s="36" t="s">
        <v>383</v>
      </c>
      <c r="E5595" s="35" t="s">
        <v>382</v>
      </c>
      <c r="F5595" s="36" t="s">
        <v>383</v>
      </c>
      <c r="G5595" s="36" t="s">
        <v>11288</v>
      </c>
      <c r="H5595" s="36" t="s">
        <v>43</v>
      </c>
      <c r="I5595" s="36" t="s">
        <v>11289</v>
      </c>
      <c r="J5595" s="36" t="s">
        <v>34</v>
      </c>
      <c r="K5595" s="36" t="s">
        <v>35</v>
      </c>
      <c r="L5595" s="37">
        <v>8</v>
      </c>
      <c r="M5595" s="38" t="s">
        <v>36</v>
      </c>
      <c r="N5595" s="38" t="str">
        <f t="shared" si="175"/>
        <v>0082</v>
      </c>
      <c r="O5595" s="83">
        <v>7487.14</v>
      </c>
    </row>
    <row r="5596" spans="1:15" s="22" customFormat="1" ht="11.15" customHeight="1" x14ac:dyDescent="0.2">
      <c r="A5596" s="39" t="s">
        <v>11296</v>
      </c>
      <c r="B5596" s="40" t="str">
        <f t="shared" si="176"/>
        <v>405246</v>
      </c>
      <c r="C5596" s="41" t="s">
        <v>11297</v>
      </c>
      <c r="D5596" s="42" t="s">
        <v>383</v>
      </c>
      <c r="E5596" s="41" t="s">
        <v>382</v>
      </c>
      <c r="F5596" s="42" t="s">
        <v>383</v>
      </c>
      <c r="G5596" s="42" t="s">
        <v>11288</v>
      </c>
      <c r="H5596" s="42" t="s">
        <v>43</v>
      </c>
      <c r="I5596" s="42" t="s">
        <v>11289</v>
      </c>
      <c r="J5596" s="42" t="s">
        <v>34</v>
      </c>
      <c r="K5596" s="42" t="s">
        <v>35</v>
      </c>
      <c r="L5596" s="37">
        <v>54</v>
      </c>
      <c r="M5596" s="43" t="s">
        <v>36</v>
      </c>
      <c r="N5596" s="43" t="str">
        <f t="shared" si="175"/>
        <v>0082</v>
      </c>
      <c r="O5596" s="84">
        <v>1571</v>
      </c>
    </row>
    <row r="5597" spans="1:15" s="22" customFormat="1" ht="11.15" customHeight="1" x14ac:dyDescent="0.2">
      <c r="A5597" s="33" t="s">
        <v>11298</v>
      </c>
      <c r="B5597" s="34" t="str">
        <f t="shared" si="176"/>
        <v>037322</v>
      </c>
      <c r="C5597" s="35" t="s">
        <v>11299</v>
      </c>
      <c r="D5597" s="36" t="s">
        <v>383</v>
      </c>
      <c r="E5597" s="35" t="s">
        <v>382</v>
      </c>
      <c r="F5597" s="36" t="s">
        <v>383</v>
      </c>
      <c r="G5597" s="36" t="s">
        <v>11288</v>
      </c>
      <c r="H5597" s="36" t="s">
        <v>43</v>
      </c>
      <c r="I5597" s="36" t="s">
        <v>11289</v>
      </c>
      <c r="J5597" s="36" t="s">
        <v>34</v>
      </c>
      <c r="K5597" s="36" t="s">
        <v>35</v>
      </c>
      <c r="L5597" s="37">
        <v>35</v>
      </c>
      <c r="M5597" s="38" t="s">
        <v>36</v>
      </c>
      <c r="N5597" s="38" t="str">
        <f t="shared" si="175"/>
        <v>0082</v>
      </c>
      <c r="O5597" s="83">
        <v>3072.89</v>
      </c>
    </row>
    <row r="5598" spans="1:15" s="22" customFormat="1" ht="11.15" customHeight="1" x14ac:dyDescent="0.2">
      <c r="A5598" s="39" t="s">
        <v>11300</v>
      </c>
      <c r="B5598" s="40" t="str">
        <f t="shared" si="176"/>
        <v>037320</v>
      </c>
      <c r="C5598" s="41" t="s">
        <v>11301</v>
      </c>
      <c r="D5598" s="42" t="s">
        <v>383</v>
      </c>
      <c r="E5598" s="41" t="s">
        <v>382</v>
      </c>
      <c r="F5598" s="42" t="s">
        <v>383</v>
      </c>
      <c r="G5598" s="42" t="s">
        <v>11288</v>
      </c>
      <c r="H5598" s="42" t="s">
        <v>43</v>
      </c>
      <c r="I5598" s="42" t="s">
        <v>11289</v>
      </c>
      <c r="J5598" s="42" t="s">
        <v>34</v>
      </c>
      <c r="K5598" s="42" t="s">
        <v>35</v>
      </c>
      <c r="L5598" s="37">
        <v>33</v>
      </c>
      <c r="M5598" s="43" t="s">
        <v>36</v>
      </c>
      <c r="N5598" s="43" t="str">
        <f t="shared" si="175"/>
        <v>0082</v>
      </c>
      <c r="O5598" s="84">
        <v>2091.2199999999998</v>
      </c>
    </row>
    <row r="5599" spans="1:15" s="22" customFormat="1" ht="11.15" customHeight="1" x14ac:dyDescent="0.2">
      <c r="A5599" s="33" t="s">
        <v>11302</v>
      </c>
      <c r="B5599" s="34" t="str">
        <f t="shared" si="176"/>
        <v>037300</v>
      </c>
      <c r="C5599" s="35" t="s">
        <v>11303</v>
      </c>
      <c r="D5599" s="36" t="s">
        <v>383</v>
      </c>
      <c r="E5599" s="35" t="s">
        <v>382</v>
      </c>
      <c r="F5599" s="36" t="s">
        <v>383</v>
      </c>
      <c r="G5599" s="36" t="s">
        <v>11288</v>
      </c>
      <c r="H5599" s="36" t="s">
        <v>43</v>
      </c>
      <c r="I5599" s="36" t="s">
        <v>11289</v>
      </c>
      <c r="J5599" s="36" t="s">
        <v>34</v>
      </c>
      <c r="K5599" s="36" t="s">
        <v>35</v>
      </c>
      <c r="L5599" s="37">
        <v>62</v>
      </c>
      <c r="M5599" s="38" t="s">
        <v>36</v>
      </c>
      <c r="N5599" s="38" t="str">
        <f t="shared" si="175"/>
        <v>0082</v>
      </c>
      <c r="O5599" s="83">
        <v>822</v>
      </c>
    </row>
    <row r="5600" spans="1:15" s="22" customFormat="1" ht="11.15" customHeight="1" x14ac:dyDescent="0.2">
      <c r="A5600" s="39" t="s">
        <v>11304</v>
      </c>
      <c r="B5600" s="40" t="str">
        <f t="shared" si="176"/>
        <v>037356</v>
      </c>
      <c r="C5600" s="41" t="s">
        <v>11305</v>
      </c>
      <c r="D5600" s="42" t="s">
        <v>383</v>
      </c>
      <c r="E5600" s="41" t="s">
        <v>382</v>
      </c>
      <c r="F5600" s="42" t="s">
        <v>383</v>
      </c>
      <c r="G5600" s="42" t="s">
        <v>11288</v>
      </c>
      <c r="H5600" s="42" t="s">
        <v>43</v>
      </c>
      <c r="I5600" s="42" t="s">
        <v>11289</v>
      </c>
      <c r="J5600" s="42" t="s">
        <v>34</v>
      </c>
      <c r="K5600" s="42" t="s">
        <v>35</v>
      </c>
      <c r="L5600" s="37">
        <v>13</v>
      </c>
      <c r="M5600" s="43" t="s">
        <v>36</v>
      </c>
      <c r="N5600" s="43" t="str">
        <f t="shared" si="175"/>
        <v>0082</v>
      </c>
      <c r="O5600" s="84">
        <v>5077.2299999999996</v>
      </c>
    </row>
    <row r="5601" spans="1:15" s="22" customFormat="1" ht="11.15" customHeight="1" x14ac:dyDescent="0.2">
      <c r="A5601" s="33" t="s">
        <v>11306</v>
      </c>
      <c r="B5601" s="34" t="str">
        <f t="shared" si="176"/>
        <v>405247</v>
      </c>
      <c r="C5601" s="35" t="s">
        <v>11307</v>
      </c>
      <c r="D5601" s="36" t="s">
        <v>383</v>
      </c>
      <c r="E5601" s="35" t="s">
        <v>382</v>
      </c>
      <c r="F5601" s="36" t="s">
        <v>383</v>
      </c>
      <c r="G5601" s="36" t="s">
        <v>11288</v>
      </c>
      <c r="H5601" s="36" t="s">
        <v>43</v>
      </c>
      <c r="I5601" s="36" t="s">
        <v>11289</v>
      </c>
      <c r="J5601" s="36" t="s">
        <v>34</v>
      </c>
      <c r="K5601" s="36" t="s">
        <v>35</v>
      </c>
      <c r="L5601" s="37">
        <v>25</v>
      </c>
      <c r="M5601" s="38" t="s">
        <v>36</v>
      </c>
      <c r="N5601" s="38" t="str">
        <f t="shared" si="175"/>
        <v>0082</v>
      </c>
      <c r="O5601" s="83">
        <v>1043.45</v>
      </c>
    </row>
    <row r="5602" spans="1:15" s="22" customFormat="1" ht="11.15" customHeight="1" x14ac:dyDescent="0.2">
      <c r="A5602" s="39" t="s">
        <v>11308</v>
      </c>
      <c r="B5602" s="40" t="str">
        <f t="shared" si="176"/>
        <v>405248</v>
      </c>
      <c r="C5602" s="41" t="s">
        <v>11309</v>
      </c>
      <c r="D5602" s="42" t="s">
        <v>383</v>
      </c>
      <c r="E5602" s="41" t="s">
        <v>382</v>
      </c>
      <c r="F5602" s="42" t="s">
        <v>383</v>
      </c>
      <c r="G5602" s="42" t="s">
        <v>11288</v>
      </c>
      <c r="H5602" s="42" t="s">
        <v>43</v>
      </c>
      <c r="I5602" s="42" t="s">
        <v>11289</v>
      </c>
      <c r="J5602" s="42" t="s">
        <v>34</v>
      </c>
      <c r="K5602" s="42" t="s">
        <v>35</v>
      </c>
      <c r="L5602" s="37">
        <v>24</v>
      </c>
      <c r="M5602" s="43" t="s">
        <v>36</v>
      </c>
      <c r="N5602" s="43" t="str">
        <f t="shared" si="175"/>
        <v>0082</v>
      </c>
      <c r="O5602" s="84">
        <v>1043.45</v>
      </c>
    </row>
    <row r="5603" spans="1:15" s="22" customFormat="1" ht="11.15" customHeight="1" x14ac:dyDescent="0.2">
      <c r="A5603" s="33" t="s">
        <v>11310</v>
      </c>
      <c r="B5603" s="34" t="str">
        <f t="shared" si="176"/>
        <v>037357</v>
      </c>
      <c r="C5603" s="35" t="s">
        <v>11311</v>
      </c>
      <c r="D5603" s="36" t="s">
        <v>383</v>
      </c>
      <c r="E5603" s="35" t="s">
        <v>382</v>
      </c>
      <c r="F5603" s="36" t="s">
        <v>383</v>
      </c>
      <c r="G5603" s="36" t="s">
        <v>11288</v>
      </c>
      <c r="H5603" s="36" t="s">
        <v>43</v>
      </c>
      <c r="I5603" s="36" t="s">
        <v>11289</v>
      </c>
      <c r="J5603" s="36" t="s">
        <v>34</v>
      </c>
      <c r="K5603" s="36" t="s">
        <v>35</v>
      </c>
      <c r="L5603" s="37">
        <v>12</v>
      </c>
      <c r="M5603" s="38" t="s">
        <v>36</v>
      </c>
      <c r="N5603" s="38" t="str">
        <f t="shared" si="175"/>
        <v>0082</v>
      </c>
      <c r="O5603" s="83">
        <v>5419.73</v>
      </c>
    </row>
    <row r="5604" spans="1:15" s="22" customFormat="1" ht="11.15" customHeight="1" x14ac:dyDescent="0.2">
      <c r="A5604" s="39" t="s">
        <v>11312</v>
      </c>
      <c r="B5604" s="40" t="str">
        <f t="shared" si="176"/>
        <v>404683</v>
      </c>
      <c r="C5604" s="41" t="s">
        <v>11313</v>
      </c>
      <c r="D5604" s="42" t="s">
        <v>383</v>
      </c>
      <c r="E5604" s="41" t="s">
        <v>382</v>
      </c>
      <c r="F5604" s="42" t="s">
        <v>383</v>
      </c>
      <c r="G5604" s="42" t="s">
        <v>11288</v>
      </c>
      <c r="H5604" s="42" t="s">
        <v>43</v>
      </c>
      <c r="I5604" s="42" t="s">
        <v>11289</v>
      </c>
      <c r="J5604" s="42" t="s">
        <v>34</v>
      </c>
      <c r="K5604" s="42" t="s">
        <v>35</v>
      </c>
      <c r="L5604" s="37">
        <v>3</v>
      </c>
      <c r="M5604" s="43" t="s">
        <v>36</v>
      </c>
      <c r="N5604" s="43" t="str">
        <f t="shared" si="175"/>
        <v>0082</v>
      </c>
      <c r="O5604" s="84">
        <v>14599.93</v>
      </c>
    </row>
    <row r="5605" spans="1:15" s="22" customFormat="1" ht="11.15" customHeight="1" x14ac:dyDescent="0.2">
      <c r="A5605" s="33" t="s">
        <v>11314</v>
      </c>
      <c r="B5605" s="34" t="str">
        <f t="shared" si="176"/>
        <v>037368</v>
      </c>
      <c r="C5605" s="35" t="s">
        <v>11315</v>
      </c>
      <c r="D5605" s="36" t="s">
        <v>383</v>
      </c>
      <c r="E5605" s="35" t="s">
        <v>382</v>
      </c>
      <c r="F5605" s="36" t="s">
        <v>383</v>
      </c>
      <c r="G5605" s="36" t="s">
        <v>11288</v>
      </c>
      <c r="H5605" s="36" t="s">
        <v>43</v>
      </c>
      <c r="I5605" s="36" t="s">
        <v>11289</v>
      </c>
      <c r="J5605" s="36" t="s">
        <v>34</v>
      </c>
      <c r="K5605" s="36" t="s">
        <v>35</v>
      </c>
      <c r="L5605" s="37">
        <v>7</v>
      </c>
      <c r="M5605" s="38" t="s">
        <v>36</v>
      </c>
      <c r="N5605" s="38" t="str">
        <f t="shared" si="175"/>
        <v>0082</v>
      </c>
      <c r="O5605" s="83">
        <v>8568.74</v>
      </c>
    </row>
    <row r="5606" spans="1:15" s="22" customFormat="1" ht="11.15" customHeight="1" x14ac:dyDescent="0.2">
      <c r="A5606" s="39" t="s">
        <v>11316</v>
      </c>
      <c r="B5606" s="40" t="str">
        <f t="shared" si="176"/>
        <v>037367</v>
      </c>
      <c r="C5606" s="41" t="s">
        <v>11317</v>
      </c>
      <c r="D5606" s="42" t="s">
        <v>383</v>
      </c>
      <c r="E5606" s="41" t="s">
        <v>382</v>
      </c>
      <c r="F5606" s="42" t="s">
        <v>383</v>
      </c>
      <c r="G5606" s="42" t="s">
        <v>11288</v>
      </c>
      <c r="H5606" s="42" t="s">
        <v>43</v>
      </c>
      <c r="I5606" s="42" t="s">
        <v>11289</v>
      </c>
      <c r="J5606" s="42" t="s">
        <v>34</v>
      </c>
      <c r="K5606" s="42" t="s">
        <v>35</v>
      </c>
      <c r="L5606" s="37">
        <v>6</v>
      </c>
      <c r="M5606" s="43" t="s">
        <v>36</v>
      </c>
      <c r="N5606" s="43" t="str">
        <f t="shared" si="175"/>
        <v>0082</v>
      </c>
      <c r="O5606" s="84">
        <v>5236.46</v>
      </c>
    </row>
    <row r="5607" spans="1:15" s="22" customFormat="1" ht="11.15" customHeight="1" x14ac:dyDescent="0.2">
      <c r="A5607" s="33" t="s">
        <v>11318</v>
      </c>
      <c r="B5607" s="34" t="str">
        <f t="shared" si="176"/>
        <v>037359</v>
      </c>
      <c r="C5607" s="35" t="s">
        <v>11319</v>
      </c>
      <c r="D5607" s="36" t="s">
        <v>383</v>
      </c>
      <c r="E5607" s="35" t="s">
        <v>382</v>
      </c>
      <c r="F5607" s="36" t="s">
        <v>383</v>
      </c>
      <c r="G5607" s="36" t="s">
        <v>11288</v>
      </c>
      <c r="H5607" s="36" t="s">
        <v>43</v>
      </c>
      <c r="I5607" s="36" t="s">
        <v>11289</v>
      </c>
      <c r="J5607" s="36" t="s">
        <v>34</v>
      </c>
      <c r="K5607" s="36" t="s">
        <v>35</v>
      </c>
      <c r="L5607" s="37">
        <v>57</v>
      </c>
      <c r="M5607" s="38" t="s">
        <v>36</v>
      </c>
      <c r="N5607" s="38" t="str">
        <f t="shared" si="175"/>
        <v>0082</v>
      </c>
      <c r="O5607" s="83">
        <v>533.79999999999995</v>
      </c>
    </row>
    <row r="5608" spans="1:15" s="22" customFormat="1" ht="11.15" customHeight="1" x14ac:dyDescent="0.2">
      <c r="A5608" s="39" t="s">
        <v>11320</v>
      </c>
      <c r="B5608" s="40" t="str">
        <f t="shared" si="176"/>
        <v>405240</v>
      </c>
      <c r="C5608" s="41" t="s">
        <v>11321</v>
      </c>
      <c r="D5608" s="42" t="s">
        <v>383</v>
      </c>
      <c r="E5608" s="41" t="s">
        <v>382</v>
      </c>
      <c r="F5608" s="42" t="s">
        <v>383</v>
      </c>
      <c r="G5608" s="42" t="s">
        <v>11288</v>
      </c>
      <c r="H5608" s="42" t="s">
        <v>43</v>
      </c>
      <c r="I5608" s="42" t="s">
        <v>11289</v>
      </c>
      <c r="J5608" s="42" t="s">
        <v>34</v>
      </c>
      <c r="K5608" s="42" t="s">
        <v>35</v>
      </c>
      <c r="L5608" s="37">
        <v>9</v>
      </c>
      <c r="M5608" s="43" t="s">
        <v>36</v>
      </c>
      <c r="N5608" s="43" t="str">
        <f t="shared" si="175"/>
        <v>0082</v>
      </c>
      <c r="O5608" s="84">
        <v>2025.25</v>
      </c>
    </row>
    <row r="5609" spans="1:15" s="22" customFormat="1" ht="11.15" customHeight="1" x14ac:dyDescent="0.2">
      <c r="A5609" s="33" t="s">
        <v>11322</v>
      </c>
      <c r="B5609" s="34" t="str">
        <f t="shared" si="176"/>
        <v>037386</v>
      </c>
      <c r="C5609" s="35" t="s">
        <v>11323</v>
      </c>
      <c r="D5609" s="36" t="s">
        <v>383</v>
      </c>
      <c r="E5609" s="35" t="s">
        <v>382</v>
      </c>
      <c r="F5609" s="36" t="s">
        <v>383</v>
      </c>
      <c r="G5609" s="36" t="s">
        <v>11288</v>
      </c>
      <c r="H5609" s="36" t="s">
        <v>43</v>
      </c>
      <c r="I5609" s="36" t="s">
        <v>11289</v>
      </c>
      <c r="J5609" s="36" t="s">
        <v>34</v>
      </c>
      <c r="K5609" s="36" t="s">
        <v>35</v>
      </c>
      <c r="L5609" s="37">
        <v>7</v>
      </c>
      <c r="M5609" s="38" t="s">
        <v>36</v>
      </c>
      <c r="N5609" s="38" t="str">
        <f t="shared" si="175"/>
        <v>0082</v>
      </c>
      <c r="O5609" s="83">
        <v>5890.75</v>
      </c>
    </row>
    <row r="5610" spans="1:15" s="22" customFormat="1" ht="11.15" customHeight="1" x14ac:dyDescent="0.2">
      <c r="A5610" s="39" t="s">
        <v>11324</v>
      </c>
      <c r="B5610" s="40" t="str">
        <f t="shared" si="176"/>
        <v>405242</v>
      </c>
      <c r="C5610" s="41" t="s">
        <v>11325</v>
      </c>
      <c r="D5610" s="42" t="s">
        <v>383</v>
      </c>
      <c r="E5610" s="41" t="s">
        <v>382</v>
      </c>
      <c r="F5610" s="42" t="s">
        <v>383</v>
      </c>
      <c r="G5610" s="42" t="s">
        <v>11288</v>
      </c>
      <c r="H5610" s="42" t="s">
        <v>43</v>
      </c>
      <c r="I5610" s="42" t="s">
        <v>11289</v>
      </c>
      <c r="J5610" s="42" t="s">
        <v>34</v>
      </c>
      <c r="K5610" s="42" t="s">
        <v>35</v>
      </c>
      <c r="L5610" s="37">
        <v>7</v>
      </c>
      <c r="M5610" s="43" t="s">
        <v>36</v>
      </c>
      <c r="N5610" s="43" t="str">
        <f t="shared" si="175"/>
        <v>0082</v>
      </c>
      <c r="O5610" s="84">
        <v>1873.47</v>
      </c>
    </row>
    <row r="5611" spans="1:15" s="22" customFormat="1" ht="11.15" customHeight="1" x14ac:dyDescent="0.2">
      <c r="A5611" s="33" t="s">
        <v>11326</v>
      </c>
      <c r="B5611" s="34" t="str">
        <f t="shared" si="176"/>
        <v>037355</v>
      </c>
      <c r="C5611" s="35" t="s">
        <v>11327</v>
      </c>
      <c r="D5611" s="36" t="s">
        <v>383</v>
      </c>
      <c r="E5611" s="35" t="s">
        <v>382</v>
      </c>
      <c r="F5611" s="36" t="s">
        <v>383</v>
      </c>
      <c r="G5611" s="36" t="s">
        <v>11288</v>
      </c>
      <c r="H5611" s="36" t="s">
        <v>43</v>
      </c>
      <c r="I5611" s="36" t="s">
        <v>11289</v>
      </c>
      <c r="J5611" s="36" t="s">
        <v>34</v>
      </c>
      <c r="K5611" s="36" t="s">
        <v>35</v>
      </c>
      <c r="L5611" s="37">
        <v>4</v>
      </c>
      <c r="M5611" s="38" t="s">
        <v>36</v>
      </c>
      <c r="N5611" s="38" t="str">
        <f t="shared" si="175"/>
        <v>0082</v>
      </c>
      <c r="O5611" s="83">
        <v>4842.3</v>
      </c>
    </row>
    <row r="5612" spans="1:15" s="22" customFormat="1" ht="11.15" customHeight="1" x14ac:dyDescent="0.2">
      <c r="A5612" s="39" t="s">
        <v>11328</v>
      </c>
      <c r="B5612" s="40" t="str">
        <f t="shared" si="176"/>
        <v>404432</v>
      </c>
      <c r="C5612" s="41" t="s">
        <v>11329</v>
      </c>
      <c r="D5612" s="42" t="s">
        <v>383</v>
      </c>
      <c r="E5612" s="41" t="s">
        <v>382</v>
      </c>
      <c r="F5612" s="42" t="s">
        <v>383</v>
      </c>
      <c r="G5612" s="42" t="s">
        <v>11288</v>
      </c>
      <c r="H5612" s="42" t="s">
        <v>43</v>
      </c>
      <c r="I5612" s="42" t="s">
        <v>11289</v>
      </c>
      <c r="J5612" s="42" t="s">
        <v>34</v>
      </c>
      <c r="K5612" s="42" t="s">
        <v>35</v>
      </c>
      <c r="L5612" s="37">
        <v>4</v>
      </c>
      <c r="M5612" s="43" t="s">
        <v>36</v>
      </c>
      <c r="N5612" s="43" t="str">
        <f t="shared" si="175"/>
        <v>0082</v>
      </c>
      <c r="O5612" s="84">
        <v>3013</v>
      </c>
    </row>
    <row r="5613" spans="1:15" s="22" customFormat="1" ht="11.15" customHeight="1" x14ac:dyDescent="0.2">
      <c r="A5613" s="33" t="s">
        <v>11330</v>
      </c>
      <c r="B5613" s="34" t="str">
        <f t="shared" si="176"/>
        <v>404606</v>
      </c>
      <c r="C5613" s="35" t="s">
        <v>11331</v>
      </c>
      <c r="D5613" s="36" t="s">
        <v>383</v>
      </c>
      <c r="E5613" s="35" t="s">
        <v>382</v>
      </c>
      <c r="F5613" s="36" t="s">
        <v>383</v>
      </c>
      <c r="G5613" s="36" t="s">
        <v>11288</v>
      </c>
      <c r="H5613" s="36" t="s">
        <v>43</v>
      </c>
      <c r="I5613" s="36" t="s">
        <v>11289</v>
      </c>
      <c r="J5613" s="36" t="s">
        <v>34</v>
      </c>
      <c r="K5613" s="36" t="s">
        <v>35</v>
      </c>
      <c r="L5613" s="37">
        <v>2</v>
      </c>
      <c r="M5613" s="38" t="s">
        <v>36</v>
      </c>
      <c r="N5613" s="38" t="str">
        <f t="shared" si="175"/>
        <v>0082</v>
      </c>
      <c r="O5613" s="83">
        <v>7222.91</v>
      </c>
    </row>
    <row r="5614" spans="1:15" s="22" customFormat="1" ht="11.15" customHeight="1" x14ac:dyDescent="0.2">
      <c r="A5614" s="39" t="s">
        <v>11332</v>
      </c>
      <c r="B5614" s="40" t="str">
        <f t="shared" si="176"/>
        <v>037350</v>
      </c>
      <c r="C5614" s="41" t="s">
        <v>11333</v>
      </c>
      <c r="D5614" s="42" t="s">
        <v>383</v>
      </c>
      <c r="E5614" s="41" t="s">
        <v>382</v>
      </c>
      <c r="F5614" s="42" t="s">
        <v>383</v>
      </c>
      <c r="G5614" s="42" t="s">
        <v>11288</v>
      </c>
      <c r="H5614" s="42" t="s">
        <v>43</v>
      </c>
      <c r="I5614" s="42" t="s">
        <v>11289</v>
      </c>
      <c r="J5614" s="42" t="s">
        <v>34</v>
      </c>
      <c r="K5614" s="42" t="s">
        <v>35</v>
      </c>
      <c r="L5614" s="37">
        <v>3</v>
      </c>
      <c r="M5614" s="43" t="s">
        <v>36</v>
      </c>
      <c r="N5614" s="43" t="str">
        <f t="shared" si="175"/>
        <v>0082</v>
      </c>
      <c r="O5614" s="84">
        <v>3147.05</v>
      </c>
    </row>
    <row r="5615" spans="1:15" s="22" customFormat="1" ht="11.15" customHeight="1" x14ac:dyDescent="0.2">
      <c r="A5615" s="33" t="s">
        <v>11334</v>
      </c>
      <c r="B5615" s="34" t="str">
        <f t="shared" si="176"/>
        <v>037310</v>
      </c>
      <c r="C5615" s="35" t="s">
        <v>11335</v>
      </c>
      <c r="D5615" s="36" t="s">
        <v>383</v>
      </c>
      <c r="E5615" s="35" t="s">
        <v>382</v>
      </c>
      <c r="F5615" s="36" t="s">
        <v>383</v>
      </c>
      <c r="G5615" s="36" t="s">
        <v>11288</v>
      </c>
      <c r="H5615" s="36" t="s">
        <v>43</v>
      </c>
      <c r="I5615" s="36" t="s">
        <v>11289</v>
      </c>
      <c r="J5615" s="36" t="s">
        <v>34</v>
      </c>
      <c r="K5615" s="36" t="s">
        <v>35</v>
      </c>
      <c r="L5615" s="37">
        <v>3</v>
      </c>
      <c r="M5615" s="38" t="s">
        <v>36</v>
      </c>
      <c r="N5615" s="38" t="str">
        <f t="shared" si="175"/>
        <v>0082</v>
      </c>
      <c r="O5615" s="83">
        <v>872.58</v>
      </c>
    </row>
    <row r="5616" spans="1:15" s="22" customFormat="1" ht="11.15" customHeight="1" x14ac:dyDescent="0.2">
      <c r="A5616" s="39" t="s">
        <v>11336</v>
      </c>
      <c r="B5616" s="40" t="str">
        <f t="shared" si="176"/>
        <v>037301</v>
      </c>
      <c r="C5616" s="41" t="s">
        <v>11337</v>
      </c>
      <c r="D5616" s="42" t="s">
        <v>383</v>
      </c>
      <c r="E5616" s="41" t="s">
        <v>382</v>
      </c>
      <c r="F5616" s="42" t="s">
        <v>383</v>
      </c>
      <c r="G5616" s="42" t="s">
        <v>11288</v>
      </c>
      <c r="H5616" s="42" t="s">
        <v>43</v>
      </c>
      <c r="I5616" s="42" t="s">
        <v>11289</v>
      </c>
      <c r="J5616" s="42" t="s">
        <v>34</v>
      </c>
      <c r="K5616" s="42" t="s">
        <v>35</v>
      </c>
      <c r="L5616" s="37">
        <v>1</v>
      </c>
      <c r="M5616" s="43" t="s">
        <v>36</v>
      </c>
      <c r="N5616" s="43" t="str">
        <f t="shared" si="175"/>
        <v>0082</v>
      </c>
      <c r="O5616" s="84">
        <v>1858.12</v>
      </c>
    </row>
    <row r="5617" spans="1:15" s="22" customFormat="1" ht="11.15" customHeight="1" x14ac:dyDescent="0.2">
      <c r="A5617" s="33" t="s">
        <v>11338</v>
      </c>
      <c r="B5617" s="34" t="str">
        <f t="shared" si="176"/>
        <v>037382</v>
      </c>
      <c r="C5617" s="35" t="s">
        <v>11339</v>
      </c>
      <c r="D5617" s="36" t="s">
        <v>383</v>
      </c>
      <c r="E5617" s="35" t="s">
        <v>382</v>
      </c>
      <c r="F5617" s="36" t="s">
        <v>383</v>
      </c>
      <c r="G5617" s="36" t="s">
        <v>11288</v>
      </c>
      <c r="H5617" s="36" t="s">
        <v>43</v>
      </c>
      <c r="I5617" s="36" t="s">
        <v>11289</v>
      </c>
      <c r="J5617" s="36" t="s">
        <v>34</v>
      </c>
      <c r="K5617" s="36" t="s">
        <v>35</v>
      </c>
      <c r="L5617" s="37">
        <v>1</v>
      </c>
      <c r="M5617" s="38" t="s">
        <v>36</v>
      </c>
      <c r="N5617" s="38" t="str">
        <f t="shared" si="175"/>
        <v>0082</v>
      </c>
      <c r="O5617" s="83">
        <v>1071.21</v>
      </c>
    </row>
    <row r="5618" spans="1:15" s="22" customFormat="1" ht="11.15" customHeight="1" x14ac:dyDescent="0.2">
      <c r="A5618" s="39" t="s">
        <v>11340</v>
      </c>
      <c r="B5618" s="40" t="str">
        <f t="shared" si="176"/>
        <v>058943</v>
      </c>
      <c r="C5618" s="41" t="s">
        <v>11341</v>
      </c>
      <c r="D5618" s="42" t="s">
        <v>7241</v>
      </c>
      <c r="E5618" s="41" t="s">
        <v>7242</v>
      </c>
      <c r="F5618" s="42" t="s">
        <v>383</v>
      </c>
      <c r="G5618" s="42" t="s">
        <v>11342</v>
      </c>
      <c r="H5618" s="42" t="s">
        <v>32</v>
      </c>
      <c r="I5618" s="42" t="s">
        <v>11343</v>
      </c>
      <c r="J5618" s="42" t="s">
        <v>34</v>
      </c>
      <c r="K5618" s="42" t="s">
        <v>35</v>
      </c>
      <c r="L5618" s="37">
        <v>0</v>
      </c>
      <c r="M5618" s="43" t="s">
        <v>36</v>
      </c>
      <c r="N5618" s="43" t="str">
        <f t="shared" si="175"/>
        <v>0853</v>
      </c>
      <c r="O5618" s="84">
        <v>7688.45</v>
      </c>
    </row>
    <row r="5619" spans="1:15" s="22" customFormat="1" ht="11.15" customHeight="1" x14ac:dyDescent="0.2">
      <c r="A5619" s="33" t="s">
        <v>11344</v>
      </c>
      <c r="B5619" s="34" t="str">
        <f t="shared" si="176"/>
        <v>RM3UT3KA</v>
      </c>
      <c r="C5619" s="35" t="s">
        <v>11345</v>
      </c>
      <c r="D5619" s="36" t="s">
        <v>383</v>
      </c>
      <c r="E5619" s="35" t="s">
        <v>382</v>
      </c>
      <c r="F5619" s="36" t="s">
        <v>383</v>
      </c>
      <c r="G5619" s="36" t="s">
        <v>11346</v>
      </c>
      <c r="H5619" s="36" t="s">
        <v>32</v>
      </c>
      <c r="I5619" s="36" t="s">
        <v>11347</v>
      </c>
      <c r="J5619" s="36" t="s">
        <v>34</v>
      </c>
      <c r="K5619" s="36" t="s">
        <v>35</v>
      </c>
      <c r="L5619" s="37">
        <v>50</v>
      </c>
      <c r="M5619" s="38" t="s">
        <v>36</v>
      </c>
      <c r="N5619" s="38" t="str">
        <f t="shared" si="175"/>
        <v>2370</v>
      </c>
      <c r="O5619" s="83">
        <v>10651.07</v>
      </c>
    </row>
    <row r="5620" spans="1:15" s="22" customFormat="1" ht="11.15" customHeight="1" x14ac:dyDescent="0.2">
      <c r="A5620" s="39" t="s">
        <v>11348</v>
      </c>
      <c r="B5620" s="40" t="str">
        <f t="shared" si="176"/>
        <v>RM2IM153</v>
      </c>
      <c r="C5620" s="41" t="s">
        <v>11349</v>
      </c>
      <c r="D5620" s="42" t="s">
        <v>383</v>
      </c>
      <c r="E5620" s="41" t="s">
        <v>382</v>
      </c>
      <c r="F5620" s="42" t="s">
        <v>383</v>
      </c>
      <c r="G5620" s="42" t="s">
        <v>11346</v>
      </c>
      <c r="H5620" s="42" t="s">
        <v>32</v>
      </c>
      <c r="I5620" s="42" t="s">
        <v>11347</v>
      </c>
      <c r="J5620" s="42" t="s">
        <v>34</v>
      </c>
      <c r="K5620" s="42" t="s">
        <v>35</v>
      </c>
      <c r="L5620" s="37">
        <v>35</v>
      </c>
      <c r="M5620" s="43" t="s">
        <v>36</v>
      </c>
      <c r="N5620" s="43" t="str">
        <f t="shared" si="175"/>
        <v>2370</v>
      </c>
      <c r="O5620" s="84">
        <v>6627.79</v>
      </c>
    </row>
    <row r="5621" spans="1:15" s="22" customFormat="1" ht="11.15" customHeight="1" x14ac:dyDescent="0.2">
      <c r="A5621" s="33" t="s">
        <v>11350</v>
      </c>
      <c r="B5621" s="34" t="str">
        <f t="shared" si="176"/>
        <v>RDD42131</v>
      </c>
      <c r="C5621" s="35" t="s">
        <v>11351</v>
      </c>
      <c r="D5621" s="36" t="s">
        <v>383</v>
      </c>
      <c r="E5621" s="35" t="s">
        <v>382</v>
      </c>
      <c r="F5621" s="36" t="s">
        <v>383</v>
      </c>
      <c r="G5621" s="36" t="s">
        <v>11346</v>
      </c>
      <c r="H5621" s="36" t="s">
        <v>32</v>
      </c>
      <c r="I5621" s="36" t="s">
        <v>11347</v>
      </c>
      <c r="J5621" s="36" t="s">
        <v>34</v>
      </c>
      <c r="K5621" s="36" t="s">
        <v>35</v>
      </c>
      <c r="L5621" s="37">
        <v>7</v>
      </c>
      <c r="M5621" s="38" t="s">
        <v>36</v>
      </c>
      <c r="N5621" s="38" t="str">
        <f t="shared" si="175"/>
        <v>2370</v>
      </c>
      <c r="O5621" s="83">
        <v>9356.14</v>
      </c>
    </row>
    <row r="5622" spans="1:15" s="22" customFormat="1" ht="11.15" customHeight="1" x14ac:dyDescent="0.2">
      <c r="A5622" s="39" t="s">
        <v>11352</v>
      </c>
      <c r="B5622" s="40" t="str">
        <f t="shared" si="176"/>
        <v>RD3E217B</v>
      </c>
      <c r="C5622" s="41" t="s">
        <v>11353</v>
      </c>
      <c r="D5622" s="42" t="s">
        <v>383</v>
      </c>
      <c r="E5622" s="41" t="s">
        <v>382</v>
      </c>
      <c r="F5622" s="42" t="s">
        <v>383</v>
      </c>
      <c r="G5622" s="42" t="s">
        <v>11346</v>
      </c>
      <c r="H5622" s="42" t="s">
        <v>32</v>
      </c>
      <c r="I5622" s="42" t="s">
        <v>11347</v>
      </c>
      <c r="J5622" s="42" t="s">
        <v>34</v>
      </c>
      <c r="K5622" s="42" t="s">
        <v>35</v>
      </c>
      <c r="L5622" s="37">
        <v>15</v>
      </c>
      <c r="M5622" s="43" t="s">
        <v>36</v>
      </c>
      <c r="N5622" s="43" t="str">
        <f t="shared" si="175"/>
        <v>2370</v>
      </c>
      <c r="O5622" s="84">
        <v>27809.53</v>
      </c>
    </row>
    <row r="5623" spans="1:15" s="22" customFormat="1" ht="11.15" customHeight="1" x14ac:dyDescent="0.2">
      <c r="A5623" s="33" t="s">
        <v>11354</v>
      </c>
      <c r="B5623" s="34" t="str">
        <f t="shared" si="176"/>
        <v>RD1EP13B</v>
      </c>
      <c r="C5623" s="35" t="s">
        <v>11355</v>
      </c>
      <c r="D5623" s="36" t="s">
        <v>383</v>
      </c>
      <c r="E5623" s="35" t="s">
        <v>382</v>
      </c>
      <c r="F5623" s="36" t="s">
        <v>383</v>
      </c>
      <c r="G5623" s="36" t="s">
        <v>11346</v>
      </c>
      <c r="H5623" s="36" t="s">
        <v>32</v>
      </c>
      <c r="I5623" s="36" t="s">
        <v>11347</v>
      </c>
      <c r="J5623" s="36" t="s">
        <v>34</v>
      </c>
      <c r="K5623" s="36" t="s">
        <v>35</v>
      </c>
      <c r="L5623" s="37">
        <v>14</v>
      </c>
      <c r="M5623" s="38" t="s">
        <v>36</v>
      </c>
      <c r="N5623" s="38" t="str">
        <f t="shared" si="175"/>
        <v>2370</v>
      </c>
      <c r="O5623" s="83">
        <v>22247.62</v>
      </c>
    </row>
    <row r="5624" spans="1:15" s="22" customFormat="1" ht="11.15" customHeight="1" x14ac:dyDescent="0.35">
      <c r="A5624" s="48" t="s">
        <v>11356</v>
      </c>
      <c r="B5624" s="49" t="str">
        <f t="shared" si="176"/>
        <v>RM2S41</v>
      </c>
      <c r="C5624" s="50" t="s">
        <v>11357</v>
      </c>
      <c r="D5624" s="50" t="s">
        <v>383</v>
      </c>
      <c r="E5624" s="50" t="s">
        <v>382</v>
      </c>
      <c r="F5624" s="50"/>
      <c r="G5624" s="50" t="s">
        <v>11346</v>
      </c>
      <c r="H5624" s="50" t="s">
        <v>32</v>
      </c>
      <c r="I5624" s="50" t="s">
        <v>11347</v>
      </c>
      <c r="J5624" s="50" t="s">
        <v>34</v>
      </c>
      <c r="K5624" s="50" t="s">
        <v>35</v>
      </c>
      <c r="L5624" s="37">
        <v>3</v>
      </c>
      <c r="M5624" s="51" t="s">
        <v>36</v>
      </c>
      <c r="N5624" s="43" t="str">
        <f t="shared" si="175"/>
        <v>2370</v>
      </c>
      <c r="O5624" s="84">
        <v>8658.57</v>
      </c>
    </row>
    <row r="5625" spans="1:15" s="22" customFormat="1" ht="11.15" customHeight="1" x14ac:dyDescent="0.2">
      <c r="A5625" s="33" t="s">
        <v>11358</v>
      </c>
      <c r="B5625" s="34" t="str">
        <f t="shared" si="176"/>
        <v>980855</v>
      </c>
      <c r="C5625" s="35" t="s">
        <v>11359</v>
      </c>
      <c r="D5625" s="36" t="s">
        <v>619</v>
      </c>
      <c r="E5625" s="35" t="s">
        <v>7195</v>
      </c>
      <c r="F5625" s="36" t="s">
        <v>383</v>
      </c>
      <c r="G5625" s="36" t="s">
        <v>11360</v>
      </c>
      <c r="H5625" s="36" t="s">
        <v>43</v>
      </c>
      <c r="I5625" s="36" t="s">
        <v>11361</v>
      </c>
      <c r="J5625" s="36" t="s">
        <v>34</v>
      </c>
      <c r="K5625" s="36" t="s">
        <v>35</v>
      </c>
      <c r="L5625" s="37">
        <v>43</v>
      </c>
      <c r="M5625" s="38" t="s">
        <v>36</v>
      </c>
      <c r="N5625" s="38" t="str">
        <f t="shared" si="175"/>
        <v>1461</v>
      </c>
      <c r="O5625" s="83">
        <v>17660.740000000002</v>
      </c>
    </row>
    <row r="5626" spans="1:15" s="22" customFormat="1" ht="11.15" customHeight="1" x14ac:dyDescent="0.2">
      <c r="A5626" s="39" t="s">
        <v>11362</v>
      </c>
      <c r="B5626" s="40" t="str">
        <f t="shared" si="176"/>
        <v>980747</v>
      </c>
      <c r="C5626" s="41" t="s">
        <v>11363</v>
      </c>
      <c r="D5626" s="42" t="s">
        <v>619</v>
      </c>
      <c r="E5626" s="41" t="s">
        <v>7195</v>
      </c>
      <c r="F5626" s="42" t="s">
        <v>383</v>
      </c>
      <c r="G5626" s="42" t="s">
        <v>11360</v>
      </c>
      <c r="H5626" s="42" t="s">
        <v>43</v>
      </c>
      <c r="I5626" s="42" t="s">
        <v>11361</v>
      </c>
      <c r="J5626" s="42" t="s">
        <v>34</v>
      </c>
      <c r="K5626" s="42" t="s">
        <v>35</v>
      </c>
      <c r="L5626" s="37">
        <v>75</v>
      </c>
      <c r="M5626" s="43" t="s">
        <v>36</v>
      </c>
      <c r="N5626" s="43" t="str">
        <f t="shared" si="175"/>
        <v>1461</v>
      </c>
      <c r="O5626" s="84">
        <v>6937.05</v>
      </c>
    </row>
    <row r="5627" spans="1:15" s="22" customFormat="1" ht="11.15" customHeight="1" x14ac:dyDescent="0.2">
      <c r="A5627" s="33" t="s">
        <v>11364</v>
      </c>
      <c r="B5627" s="34" t="str">
        <f t="shared" si="176"/>
        <v>980561</v>
      </c>
      <c r="C5627" s="35" t="s">
        <v>11365</v>
      </c>
      <c r="D5627" s="36" t="s">
        <v>619</v>
      </c>
      <c r="E5627" s="35" t="s">
        <v>7195</v>
      </c>
      <c r="F5627" s="36" t="s">
        <v>383</v>
      </c>
      <c r="G5627" s="36" t="s">
        <v>11360</v>
      </c>
      <c r="H5627" s="36" t="s">
        <v>43</v>
      </c>
      <c r="I5627" s="36" t="s">
        <v>11361</v>
      </c>
      <c r="J5627" s="36" t="s">
        <v>34</v>
      </c>
      <c r="K5627" s="36" t="s">
        <v>35</v>
      </c>
      <c r="L5627" s="37">
        <v>7</v>
      </c>
      <c r="M5627" s="38" t="s">
        <v>36</v>
      </c>
      <c r="N5627" s="38" t="str">
        <f t="shared" ref="N5627:N5690" si="177">TEXT(G5627,"0000")</f>
        <v>1461</v>
      </c>
      <c r="O5627" s="83">
        <v>71872.5</v>
      </c>
    </row>
    <row r="5628" spans="1:15" s="22" customFormat="1" ht="11.15" customHeight="1" x14ac:dyDescent="0.2">
      <c r="A5628" s="39" t="s">
        <v>11366</v>
      </c>
      <c r="B5628" s="40" t="str">
        <f t="shared" si="176"/>
        <v>980735</v>
      </c>
      <c r="C5628" s="41" t="s">
        <v>11367</v>
      </c>
      <c r="D5628" s="42" t="s">
        <v>619</v>
      </c>
      <c r="E5628" s="41" t="s">
        <v>7195</v>
      </c>
      <c r="F5628" s="42" t="s">
        <v>383</v>
      </c>
      <c r="G5628" s="42" t="s">
        <v>11360</v>
      </c>
      <c r="H5628" s="42" t="s">
        <v>43</v>
      </c>
      <c r="I5628" s="42" t="s">
        <v>11361</v>
      </c>
      <c r="J5628" s="42" t="s">
        <v>34</v>
      </c>
      <c r="K5628" s="42" t="s">
        <v>35</v>
      </c>
      <c r="L5628" s="37">
        <v>33</v>
      </c>
      <c r="M5628" s="43" t="s">
        <v>36</v>
      </c>
      <c r="N5628" s="43" t="str">
        <f t="shared" si="177"/>
        <v>1461</v>
      </c>
      <c r="O5628" s="84">
        <v>10356.19</v>
      </c>
    </row>
    <row r="5629" spans="1:15" s="22" customFormat="1" ht="11.15" customHeight="1" x14ac:dyDescent="0.2">
      <c r="A5629" s="33" t="s">
        <v>11368</v>
      </c>
      <c r="B5629" s="34" t="str">
        <f t="shared" si="176"/>
        <v>980734</v>
      </c>
      <c r="C5629" s="35" t="s">
        <v>11369</v>
      </c>
      <c r="D5629" s="36" t="s">
        <v>619</v>
      </c>
      <c r="E5629" s="35" t="s">
        <v>7195</v>
      </c>
      <c r="F5629" s="36" t="s">
        <v>383</v>
      </c>
      <c r="G5629" s="36" t="s">
        <v>11360</v>
      </c>
      <c r="H5629" s="36" t="s">
        <v>43</v>
      </c>
      <c r="I5629" s="36" t="s">
        <v>11361</v>
      </c>
      <c r="J5629" s="36" t="s">
        <v>34</v>
      </c>
      <c r="K5629" s="36" t="s">
        <v>35</v>
      </c>
      <c r="L5629" s="37">
        <v>27</v>
      </c>
      <c r="M5629" s="38" t="s">
        <v>36</v>
      </c>
      <c r="N5629" s="38" t="str">
        <f t="shared" si="177"/>
        <v>1461</v>
      </c>
      <c r="O5629" s="83">
        <v>12924.03</v>
      </c>
    </row>
    <row r="5630" spans="1:15" s="22" customFormat="1" ht="11.15" customHeight="1" x14ac:dyDescent="0.2">
      <c r="A5630" s="39" t="s">
        <v>11370</v>
      </c>
      <c r="B5630" s="40" t="str">
        <f t="shared" si="176"/>
        <v>980555</v>
      </c>
      <c r="C5630" s="41" t="s">
        <v>11365</v>
      </c>
      <c r="D5630" s="42" t="s">
        <v>619</v>
      </c>
      <c r="E5630" s="41" t="s">
        <v>7195</v>
      </c>
      <c r="F5630" s="42" t="s">
        <v>383</v>
      </c>
      <c r="G5630" s="42" t="s">
        <v>11360</v>
      </c>
      <c r="H5630" s="42" t="s">
        <v>43</v>
      </c>
      <c r="I5630" s="42" t="s">
        <v>11361</v>
      </c>
      <c r="J5630" s="42" t="s">
        <v>34</v>
      </c>
      <c r="K5630" s="42" t="s">
        <v>35</v>
      </c>
      <c r="L5630" s="37">
        <v>6</v>
      </c>
      <c r="M5630" s="43" t="s">
        <v>36</v>
      </c>
      <c r="N5630" s="43" t="str">
        <f t="shared" si="177"/>
        <v>1461</v>
      </c>
      <c r="O5630" s="84">
        <v>65289.760000000002</v>
      </c>
    </row>
    <row r="5631" spans="1:15" s="22" customFormat="1" ht="11.15" customHeight="1" x14ac:dyDescent="0.2">
      <c r="A5631" s="33" t="s">
        <v>11371</v>
      </c>
      <c r="B5631" s="34" t="str">
        <f t="shared" si="176"/>
        <v>980733</v>
      </c>
      <c r="C5631" s="35" t="s">
        <v>11372</v>
      </c>
      <c r="D5631" s="36" t="s">
        <v>619</v>
      </c>
      <c r="E5631" s="35" t="s">
        <v>7195</v>
      </c>
      <c r="F5631" s="36" t="s">
        <v>383</v>
      </c>
      <c r="G5631" s="36" t="s">
        <v>11360</v>
      </c>
      <c r="H5631" s="36" t="s">
        <v>43</v>
      </c>
      <c r="I5631" s="36" t="s">
        <v>11361</v>
      </c>
      <c r="J5631" s="36" t="s">
        <v>34</v>
      </c>
      <c r="K5631" s="36" t="s">
        <v>35</v>
      </c>
      <c r="L5631" s="37">
        <v>29</v>
      </c>
      <c r="M5631" s="38" t="s">
        <v>36</v>
      </c>
      <c r="N5631" s="38" t="str">
        <f t="shared" si="177"/>
        <v>1461</v>
      </c>
      <c r="O5631" s="83">
        <v>11159.58</v>
      </c>
    </row>
    <row r="5632" spans="1:15" s="22" customFormat="1" ht="11.15" customHeight="1" x14ac:dyDescent="0.2">
      <c r="A5632" s="39" t="s">
        <v>11373</v>
      </c>
      <c r="B5632" s="40" t="str">
        <f t="shared" si="176"/>
        <v>980774</v>
      </c>
      <c r="C5632" s="41" t="s">
        <v>11374</v>
      </c>
      <c r="D5632" s="42" t="s">
        <v>619</v>
      </c>
      <c r="E5632" s="41" t="s">
        <v>7195</v>
      </c>
      <c r="F5632" s="42" t="s">
        <v>383</v>
      </c>
      <c r="G5632" s="42" t="s">
        <v>11360</v>
      </c>
      <c r="H5632" s="42" t="s">
        <v>43</v>
      </c>
      <c r="I5632" s="42" t="s">
        <v>11361</v>
      </c>
      <c r="J5632" s="42" t="s">
        <v>34</v>
      </c>
      <c r="K5632" s="42" t="s">
        <v>35</v>
      </c>
      <c r="L5632" s="37">
        <v>26</v>
      </c>
      <c r="M5632" s="43" t="s">
        <v>36</v>
      </c>
      <c r="N5632" s="43" t="str">
        <f t="shared" si="177"/>
        <v>1461</v>
      </c>
      <c r="O5632" s="84">
        <v>5926.58</v>
      </c>
    </row>
    <row r="5633" spans="1:15" s="22" customFormat="1" ht="11.15" customHeight="1" x14ac:dyDescent="0.2">
      <c r="A5633" s="33" t="s">
        <v>11375</v>
      </c>
      <c r="B5633" s="34" t="str">
        <f t="shared" si="176"/>
        <v>980776</v>
      </c>
      <c r="C5633" s="35" t="s">
        <v>11376</v>
      </c>
      <c r="D5633" s="36" t="s">
        <v>619</v>
      </c>
      <c r="E5633" s="35" t="s">
        <v>7195</v>
      </c>
      <c r="F5633" s="36" t="s">
        <v>383</v>
      </c>
      <c r="G5633" s="36" t="s">
        <v>11360</v>
      </c>
      <c r="H5633" s="36" t="s">
        <v>43</v>
      </c>
      <c r="I5633" s="36" t="s">
        <v>11361</v>
      </c>
      <c r="J5633" s="36" t="s">
        <v>34</v>
      </c>
      <c r="K5633" s="36" t="s">
        <v>35</v>
      </c>
      <c r="L5633" s="37">
        <v>68</v>
      </c>
      <c r="M5633" s="38" t="s">
        <v>36</v>
      </c>
      <c r="N5633" s="38" t="str">
        <f t="shared" si="177"/>
        <v>1461</v>
      </c>
      <c r="O5633" s="83">
        <v>5086.37</v>
      </c>
    </row>
    <row r="5634" spans="1:15" s="22" customFormat="1" ht="11.15" customHeight="1" x14ac:dyDescent="0.2">
      <c r="A5634" s="39" t="s">
        <v>11377</v>
      </c>
      <c r="B5634" s="40" t="str">
        <f t="shared" si="176"/>
        <v>980528</v>
      </c>
      <c r="C5634" s="41" t="s">
        <v>11378</v>
      </c>
      <c r="D5634" s="42" t="s">
        <v>619</v>
      </c>
      <c r="E5634" s="41" t="s">
        <v>7195</v>
      </c>
      <c r="F5634" s="42" t="s">
        <v>383</v>
      </c>
      <c r="G5634" s="42" t="s">
        <v>11360</v>
      </c>
      <c r="H5634" s="42" t="s">
        <v>43</v>
      </c>
      <c r="I5634" s="42" t="s">
        <v>11361</v>
      </c>
      <c r="J5634" s="42" t="s">
        <v>34</v>
      </c>
      <c r="K5634" s="42" t="s">
        <v>35</v>
      </c>
      <c r="L5634" s="37">
        <v>5</v>
      </c>
      <c r="M5634" s="43" t="s">
        <v>36</v>
      </c>
      <c r="N5634" s="43" t="str">
        <f t="shared" si="177"/>
        <v>1461</v>
      </c>
      <c r="O5634" s="84">
        <v>55852.800000000003</v>
      </c>
    </row>
    <row r="5635" spans="1:15" s="22" customFormat="1" ht="11.15" customHeight="1" x14ac:dyDescent="0.2">
      <c r="A5635" s="33" t="s">
        <v>11379</v>
      </c>
      <c r="B5635" s="34" t="str">
        <f t="shared" ref="B5635:B5698" si="178">HYPERLINK(CONCATENATE("https://project.daccord.ru/2024/Items/PL_ItemView.php?Reference=",A5635),A5635)</f>
        <v>980871</v>
      </c>
      <c r="C5635" s="35" t="s">
        <v>11359</v>
      </c>
      <c r="D5635" s="36" t="s">
        <v>619</v>
      </c>
      <c r="E5635" s="35" t="s">
        <v>7195</v>
      </c>
      <c r="F5635" s="36" t="s">
        <v>383</v>
      </c>
      <c r="G5635" s="36" t="s">
        <v>11360</v>
      </c>
      <c r="H5635" s="36" t="s">
        <v>43</v>
      </c>
      <c r="I5635" s="36" t="s">
        <v>11361</v>
      </c>
      <c r="J5635" s="36" t="s">
        <v>34</v>
      </c>
      <c r="K5635" s="36" t="s">
        <v>35</v>
      </c>
      <c r="L5635" s="37">
        <v>17</v>
      </c>
      <c r="M5635" s="38" t="s">
        <v>36</v>
      </c>
      <c r="N5635" s="38" t="str">
        <f t="shared" si="177"/>
        <v>1461</v>
      </c>
      <c r="O5635" s="83">
        <v>15785.66</v>
      </c>
    </row>
    <row r="5636" spans="1:15" s="22" customFormat="1" ht="11.15" customHeight="1" x14ac:dyDescent="0.2">
      <c r="A5636" s="39" t="s">
        <v>11380</v>
      </c>
      <c r="B5636" s="40" t="str">
        <f t="shared" si="178"/>
        <v>980535</v>
      </c>
      <c r="C5636" s="41" t="s">
        <v>11381</v>
      </c>
      <c r="D5636" s="42" t="s">
        <v>619</v>
      </c>
      <c r="E5636" s="41" t="s">
        <v>7195</v>
      </c>
      <c r="F5636" s="42" t="s">
        <v>383</v>
      </c>
      <c r="G5636" s="42" t="s">
        <v>11360</v>
      </c>
      <c r="H5636" s="42" t="s">
        <v>43</v>
      </c>
      <c r="I5636" s="42" t="s">
        <v>11361</v>
      </c>
      <c r="J5636" s="42" t="s">
        <v>34</v>
      </c>
      <c r="K5636" s="42" t="s">
        <v>35</v>
      </c>
      <c r="L5636" s="37">
        <v>5</v>
      </c>
      <c r="M5636" s="43" t="s">
        <v>36</v>
      </c>
      <c r="N5636" s="43" t="str">
        <f t="shared" si="177"/>
        <v>1461</v>
      </c>
      <c r="O5636" s="84">
        <v>51889.84</v>
      </c>
    </row>
    <row r="5637" spans="1:15" s="22" customFormat="1" ht="11.15" customHeight="1" x14ac:dyDescent="0.2">
      <c r="A5637" s="33" t="s">
        <v>11382</v>
      </c>
      <c r="B5637" s="34" t="str">
        <f t="shared" si="178"/>
        <v>980539</v>
      </c>
      <c r="C5637" s="35" t="s">
        <v>11383</v>
      </c>
      <c r="D5637" s="36" t="s">
        <v>619</v>
      </c>
      <c r="E5637" s="35" t="s">
        <v>7195</v>
      </c>
      <c r="F5637" s="36" t="s">
        <v>383</v>
      </c>
      <c r="G5637" s="36" t="s">
        <v>11360</v>
      </c>
      <c r="H5637" s="36" t="s">
        <v>43</v>
      </c>
      <c r="I5637" s="36" t="s">
        <v>11361</v>
      </c>
      <c r="J5637" s="36" t="s">
        <v>34</v>
      </c>
      <c r="K5637" s="36" t="s">
        <v>35</v>
      </c>
      <c r="L5637" s="37">
        <v>9</v>
      </c>
      <c r="M5637" s="38" t="s">
        <v>36</v>
      </c>
      <c r="N5637" s="38" t="str">
        <f t="shared" si="177"/>
        <v>1461</v>
      </c>
      <c r="O5637" s="83">
        <v>47125.31</v>
      </c>
    </row>
    <row r="5638" spans="1:15" s="22" customFormat="1" ht="11.15" customHeight="1" x14ac:dyDescent="0.2">
      <c r="A5638" s="39" t="s">
        <v>11384</v>
      </c>
      <c r="B5638" s="40" t="str">
        <f t="shared" si="178"/>
        <v>105498017500</v>
      </c>
      <c r="C5638" s="41" t="s">
        <v>11385</v>
      </c>
      <c r="D5638" s="42" t="s">
        <v>619</v>
      </c>
      <c r="E5638" s="41" t="s">
        <v>7195</v>
      </c>
      <c r="F5638" s="42" t="s">
        <v>383</v>
      </c>
      <c r="G5638" s="42" t="s">
        <v>11360</v>
      </c>
      <c r="H5638" s="42" t="s">
        <v>43</v>
      </c>
      <c r="I5638" s="42" t="s">
        <v>11361</v>
      </c>
      <c r="J5638" s="42" t="s">
        <v>34</v>
      </c>
      <c r="K5638" s="42" t="s">
        <v>35</v>
      </c>
      <c r="L5638" s="37">
        <v>16</v>
      </c>
      <c r="M5638" s="43" t="s">
        <v>36</v>
      </c>
      <c r="N5638" s="43" t="str">
        <f t="shared" si="177"/>
        <v>1461</v>
      </c>
      <c r="O5638" s="84">
        <v>7628.1168749999997</v>
      </c>
    </row>
    <row r="5639" spans="1:15" s="22" customFormat="1" ht="11.15" customHeight="1" x14ac:dyDescent="0.2">
      <c r="A5639" s="33" t="s">
        <v>11386</v>
      </c>
      <c r="B5639" s="34" t="str">
        <f t="shared" si="178"/>
        <v>980503</v>
      </c>
      <c r="C5639" s="35" t="s">
        <v>11387</v>
      </c>
      <c r="D5639" s="36" t="s">
        <v>619</v>
      </c>
      <c r="E5639" s="35" t="s">
        <v>7195</v>
      </c>
      <c r="F5639" s="36" t="s">
        <v>383</v>
      </c>
      <c r="G5639" s="36" t="s">
        <v>11360</v>
      </c>
      <c r="H5639" s="36" t="s">
        <v>43</v>
      </c>
      <c r="I5639" s="36" t="s">
        <v>11361</v>
      </c>
      <c r="J5639" s="36" t="s">
        <v>34</v>
      </c>
      <c r="K5639" s="36" t="s">
        <v>35</v>
      </c>
      <c r="L5639" s="37">
        <v>5</v>
      </c>
      <c r="M5639" s="38" t="s">
        <v>36</v>
      </c>
      <c r="N5639" s="38" t="str">
        <f t="shared" si="177"/>
        <v>1461</v>
      </c>
      <c r="O5639" s="83">
        <v>53194.23</v>
      </c>
    </row>
    <row r="5640" spans="1:15" s="22" customFormat="1" ht="11.15" customHeight="1" x14ac:dyDescent="0.2">
      <c r="A5640" s="39" t="s">
        <v>11388</v>
      </c>
      <c r="B5640" s="40" t="str">
        <f t="shared" si="178"/>
        <v>980700</v>
      </c>
      <c r="C5640" s="41" t="s">
        <v>11389</v>
      </c>
      <c r="D5640" s="42" t="s">
        <v>619</v>
      </c>
      <c r="E5640" s="41" t="s">
        <v>7195</v>
      </c>
      <c r="F5640" s="42" t="s">
        <v>383</v>
      </c>
      <c r="G5640" s="42" t="s">
        <v>11360</v>
      </c>
      <c r="H5640" s="42" t="s">
        <v>43</v>
      </c>
      <c r="I5640" s="42" t="s">
        <v>11361</v>
      </c>
      <c r="J5640" s="42" t="s">
        <v>34</v>
      </c>
      <c r="K5640" s="42" t="s">
        <v>35</v>
      </c>
      <c r="L5640" s="37">
        <v>80</v>
      </c>
      <c r="M5640" s="43" t="s">
        <v>36</v>
      </c>
      <c r="N5640" s="43" t="str">
        <f t="shared" si="177"/>
        <v>1461</v>
      </c>
      <c r="O5640" s="84">
        <v>3270.3</v>
      </c>
    </row>
    <row r="5641" spans="1:15" s="22" customFormat="1" ht="11.15" customHeight="1" x14ac:dyDescent="0.2">
      <c r="A5641" s="33" t="s">
        <v>11390</v>
      </c>
      <c r="B5641" s="34" t="str">
        <f t="shared" si="178"/>
        <v>980549</v>
      </c>
      <c r="C5641" s="35" t="s">
        <v>11365</v>
      </c>
      <c r="D5641" s="36" t="s">
        <v>619</v>
      </c>
      <c r="E5641" s="35" t="s">
        <v>7195</v>
      </c>
      <c r="F5641" s="36" t="s">
        <v>383</v>
      </c>
      <c r="G5641" s="36" t="s">
        <v>11360</v>
      </c>
      <c r="H5641" s="36" t="s">
        <v>43</v>
      </c>
      <c r="I5641" s="36" t="s">
        <v>11361</v>
      </c>
      <c r="J5641" s="36" t="s">
        <v>34</v>
      </c>
      <c r="K5641" s="36" t="s">
        <v>35</v>
      </c>
      <c r="L5641" s="37">
        <v>14</v>
      </c>
      <c r="M5641" s="38" t="s">
        <v>36</v>
      </c>
      <c r="N5641" s="38" t="str">
        <f t="shared" si="177"/>
        <v>1461</v>
      </c>
      <c r="O5641" s="83">
        <v>17947.87</v>
      </c>
    </row>
    <row r="5642" spans="1:15" s="22" customFormat="1" ht="11.15" customHeight="1" x14ac:dyDescent="0.2">
      <c r="A5642" s="39" t="s">
        <v>11391</v>
      </c>
      <c r="B5642" s="40" t="str">
        <f t="shared" si="178"/>
        <v>980884</v>
      </c>
      <c r="C5642" s="41" t="s">
        <v>11392</v>
      </c>
      <c r="D5642" s="42" t="s">
        <v>619</v>
      </c>
      <c r="E5642" s="41" t="s">
        <v>7195</v>
      </c>
      <c r="F5642" s="42" t="s">
        <v>383</v>
      </c>
      <c r="G5642" s="42" t="s">
        <v>11360</v>
      </c>
      <c r="H5642" s="42" t="s">
        <v>43</v>
      </c>
      <c r="I5642" s="42" t="s">
        <v>11361</v>
      </c>
      <c r="J5642" s="42" t="s">
        <v>34</v>
      </c>
      <c r="K5642" s="42" t="s">
        <v>35</v>
      </c>
      <c r="L5642" s="37">
        <v>77</v>
      </c>
      <c r="M5642" s="43" t="s">
        <v>36</v>
      </c>
      <c r="N5642" s="43" t="str">
        <f t="shared" si="177"/>
        <v>1461</v>
      </c>
      <c r="O5642" s="84">
        <v>2810.35</v>
      </c>
    </row>
    <row r="5643" spans="1:15" s="22" customFormat="1" ht="11.15" customHeight="1" x14ac:dyDescent="0.2">
      <c r="A5643" s="33" t="s">
        <v>11393</v>
      </c>
      <c r="B5643" s="34" t="str">
        <f t="shared" si="178"/>
        <v>105498010039</v>
      </c>
      <c r="C5643" s="35" t="s">
        <v>11385</v>
      </c>
      <c r="D5643" s="36" t="s">
        <v>619</v>
      </c>
      <c r="E5643" s="35" t="s">
        <v>7195</v>
      </c>
      <c r="F5643" s="36" t="s">
        <v>383</v>
      </c>
      <c r="G5643" s="36" t="s">
        <v>11360</v>
      </c>
      <c r="H5643" s="36" t="s">
        <v>43</v>
      </c>
      <c r="I5643" s="36" t="s">
        <v>11361</v>
      </c>
      <c r="J5643" s="36" t="s">
        <v>34</v>
      </c>
      <c r="K5643" s="36" t="s">
        <v>35</v>
      </c>
      <c r="L5643" s="37">
        <v>16</v>
      </c>
      <c r="M5643" s="38" t="s">
        <v>36</v>
      </c>
      <c r="N5643" s="38" t="str">
        <f t="shared" si="177"/>
        <v>1461</v>
      </c>
      <c r="O5643" s="83">
        <v>6614.6350000000002</v>
      </c>
    </row>
    <row r="5644" spans="1:15" s="22" customFormat="1" ht="11.15" customHeight="1" x14ac:dyDescent="0.2">
      <c r="A5644" s="39" t="s">
        <v>11394</v>
      </c>
      <c r="B5644" s="40" t="str">
        <f t="shared" si="178"/>
        <v>980885</v>
      </c>
      <c r="C5644" s="41" t="s">
        <v>11395</v>
      </c>
      <c r="D5644" s="42" t="s">
        <v>619</v>
      </c>
      <c r="E5644" s="41" t="s">
        <v>7195</v>
      </c>
      <c r="F5644" s="42" t="s">
        <v>383</v>
      </c>
      <c r="G5644" s="42" t="s">
        <v>11360</v>
      </c>
      <c r="H5644" s="42" t="s">
        <v>43</v>
      </c>
      <c r="I5644" s="42" t="s">
        <v>11361</v>
      </c>
      <c r="J5644" s="42" t="s">
        <v>34</v>
      </c>
      <c r="K5644" s="42" t="s">
        <v>35</v>
      </c>
      <c r="L5644" s="37">
        <v>16</v>
      </c>
      <c r="M5644" s="43" t="s">
        <v>36</v>
      </c>
      <c r="N5644" s="43" t="str">
        <f t="shared" si="177"/>
        <v>1461</v>
      </c>
      <c r="O5644" s="84">
        <v>11853.43</v>
      </c>
    </row>
    <row r="5645" spans="1:15" s="22" customFormat="1" ht="11.15" customHeight="1" x14ac:dyDescent="0.2">
      <c r="A5645" s="33" t="s">
        <v>11396</v>
      </c>
      <c r="B5645" s="34" t="str">
        <f t="shared" si="178"/>
        <v>980834</v>
      </c>
      <c r="C5645" s="35" t="s">
        <v>11397</v>
      </c>
      <c r="D5645" s="36" t="s">
        <v>619</v>
      </c>
      <c r="E5645" s="35" t="s">
        <v>7195</v>
      </c>
      <c r="F5645" s="36" t="s">
        <v>383</v>
      </c>
      <c r="G5645" s="36" t="s">
        <v>11360</v>
      </c>
      <c r="H5645" s="36" t="s">
        <v>43</v>
      </c>
      <c r="I5645" s="36" t="s">
        <v>11361</v>
      </c>
      <c r="J5645" s="36" t="s">
        <v>34</v>
      </c>
      <c r="K5645" s="36" t="s">
        <v>35</v>
      </c>
      <c r="L5645" s="37">
        <v>39</v>
      </c>
      <c r="M5645" s="38" t="s">
        <v>36</v>
      </c>
      <c r="N5645" s="38" t="str">
        <f t="shared" si="177"/>
        <v>1461</v>
      </c>
      <c r="O5645" s="83">
        <v>5526.61</v>
      </c>
    </row>
    <row r="5646" spans="1:15" s="22" customFormat="1" ht="11.15" customHeight="1" x14ac:dyDescent="0.2">
      <c r="A5646" s="39" t="s">
        <v>11398</v>
      </c>
      <c r="B5646" s="40" t="str">
        <f t="shared" si="178"/>
        <v>980716</v>
      </c>
      <c r="C5646" s="41" t="s">
        <v>11399</v>
      </c>
      <c r="D5646" s="42" t="s">
        <v>619</v>
      </c>
      <c r="E5646" s="41" t="s">
        <v>7195</v>
      </c>
      <c r="F5646" s="42" t="s">
        <v>383</v>
      </c>
      <c r="G5646" s="42" t="s">
        <v>11360</v>
      </c>
      <c r="H5646" s="42" t="s">
        <v>43</v>
      </c>
      <c r="I5646" s="42" t="s">
        <v>11361</v>
      </c>
      <c r="J5646" s="42" t="s">
        <v>34</v>
      </c>
      <c r="K5646" s="42" t="s">
        <v>35</v>
      </c>
      <c r="L5646" s="37">
        <v>14</v>
      </c>
      <c r="M5646" s="43" t="s">
        <v>36</v>
      </c>
      <c r="N5646" s="43" t="str">
        <f t="shared" si="177"/>
        <v>1461</v>
      </c>
      <c r="O5646" s="84">
        <v>15971</v>
      </c>
    </row>
    <row r="5647" spans="1:15" s="22" customFormat="1" ht="11.15" customHeight="1" x14ac:dyDescent="0.2">
      <c r="A5647" s="33" t="s">
        <v>11400</v>
      </c>
      <c r="B5647" s="34" t="str">
        <f t="shared" si="178"/>
        <v>980719</v>
      </c>
      <c r="C5647" s="35" t="s">
        <v>11401</v>
      </c>
      <c r="D5647" s="36" t="s">
        <v>619</v>
      </c>
      <c r="E5647" s="35" t="s">
        <v>7195</v>
      </c>
      <c r="F5647" s="36" t="s">
        <v>383</v>
      </c>
      <c r="G5647" s="36" t="s">
        <v>11360</v>
      </c>
      <c r="H5647" s="36" t="s">
        <v>43</v>
      </c>
      <c r="I5647" s="36" t="s">
        <v>11361</v>
      </c>
      <c r="J5647" s="36" t="s">
        <v>34</v>
      </c>
      <c r="K5647" s="36" t="s">
        <v>35</v>
      </c>
      <c r="L5647" s="37">
        <v>13</v>
      </c>
      <c r="M5647" s="38" t="s">
        <v>36</v>
      </c>
      <c r="N5647" s="38" t="str">
        <f t="shared" si="177"/>
        <v>1461</v>
      </c>
      <c r="O5647" s="83">
        <v>13778.81</v>
      </c>
    </row>
    <row r="5648" spans="1:15" s="22" customFormat="1" ht="11.15" customHeight="1" x14ac:dyDescent="0.2">
      <c r="A5648" s="39" t="s">
        <v>11402</v>
      </c>
      <c r="B5648" s="40" t="str">
        <f t="shared" si="178"/>
        <v>980740</v>
      </c>
      <c r="C5648" s="41" t="s">
        <v>11359</v>
      </c>
      <c r="D5648" s="42" t="s">
        <v>619</v>
      </c>
      <c r="E5648" s="41" t="s">
        <v>7195</v>
      </c>
      <c r="F5648" s="42" t="s">
        <v>383</v>
      </c>
      <c r="G5648" s="42" t="s">
        <v>11360</v>
      </c>
      <c r="H5648" s="42" t="s">
        <v>43</v>
      </c>
      <c r="I5648" s="42" t="s">
        <v>11361</v>
      </c>
      <c r="J5648" s="42" t="s">
        <v>34</v>
      </c>
      <c r="K5648" s="42" t="s">
        <v>35</v>
      </c>
      <c r="L5648" s="37">
        <v>16</v>
      </c>
      <c r="M5648" s="43" t="s">
        <v>36</v>
      </c>
      <c r="N5648" s="43" t="str">
        <f t="shared" si="177"/>
        <v>1461</v>
      </c>
      <c r="O5648" s="84">
        <v>10304.61</v>
      </c>
    </row>
    <row r="5649" spans="1:15" s="22" customFormat="1" ht="11.15" customHeight="1" x14ac:dyDescent="0.2">
      <c r="A5649" s="33" t="s">
        <v>11403</v>
      </c>
      <c r="B5649" s="34" t="str">
        <f t="shared" si="178"/>
        <v>980732</v>
      </c>
      <c r="C5649" s="35" t="s">
        <v>11404</v>
      </c>
      <c r="D5649" s="36" t="s">
        <v>619</v>
      </c>
      <c r="E5649" s="35" t="s">
        <v>7195</v>
      </c>
      <c r="F5649" s="36" t="s">
        <v>383</v>
      </c>
      <c r="G5649" s="36" t="s">
        <v>11360</v>
      </c>
      <c r="H5649" s="36" t="s">
        <v>43</v>
      </c>
      <c r="I5649" s="36" t="s">
        <v>11361</v>
      </c>
      <c r="J5649" s="36" t="s">
        <v>34</v>
      </c>
      <c r="K5649" s="36" t="s">
        <v>35</v>
      </c>
      <c r="L5649" s="37">
        <v>12</v>
      </c>
      <c r="M5649" s="38" t="s">
        <v>36</v>
      </c>
      <c r="N5649" s="38" t="str">
        <f t="shared" si="177"/>
        <v>1461</v>
      </c>
      <c r="O5649" s="83">
        <v>10365.99</v>
      </c>
    </row>
    <row r="5650" spans="1:15" s="22" customFormat="1" ht="11.15" customHeight="1" x14ac:dyDescent="0.2">
      <c r="A5650" s="39" t="s">
        <v>11405</v>
      </c>
      <c r="B5650" s="40" t="str">
        <f t="shared" si="178"/>
        <v>980713</v>
      </c>
      <c r="C5650" s="41" t="s">
        <v>11406</v>
      </c>
      <c r="D5650" s="42" t="s">
        <v>619</v>
      </c>
      <c r="E5650" s="41" t="s">
        <v>7195</v>
      </c>
      <c r="F5650" s="42" t="s">
        <v>383</v>
      </c>
      <c r="G5650" s="42" t="s">
        <v>11360</v>
      </c>
      <c r="H5650" s="42" t="s">
        <v>43</v>
      </c>
      <c r="I5650" s="42" t="s">
        <v>11361</v>
      </c>
      <c r="J5650" s="42" t="s">
        <v>34</v>
      </c>
      <c r="K5650" s="42" t="s">
        <v>35</v>
      </c>
      <c r="L5650" s="37">
        <v>99</v>
      </c>
      <c r="M5650" s="43" t="s">
        <v>36</v>
      </c>
      <c r="N5650" s="43" t="str">
        <f t="shared" si="177"/>
        <v>1461</v>
      </c>
      <c r="O5650" s="84">
        <v>2060.59</v>
      </c>
    </row>
    <row r="5651" spans="1:15" s="22" customFormat="1" ht="11.15" customHeight="1" x14ac:dyDescent="0.2">
      <c r="A5651" s="33" t="s">
        <v>11407</v>
      </c>
      <c r="B5651" s="34" t="str">
        <f t="shared" si="178"/>
        <v>980720</v>
      </c>
      <c r="C5651" s="35" t="s">
        <v>11408</v>
      </c>
      <c r="D5651" s="36" t="s">
        <v>619</v>
      </c>
      <c r="E5651" s="35" t="s">
        <v>7195</v>
      </c>
      <c r="F5651" s="36" t="s">
        <v>383</v>
      </c>
      <c r="G5651" s="36" t="s">
        <v>11360</v>
      </c>
      <c r="H5651" s="36" t="s">
        <v>43</v>
      </c>
      <c r="I5651" s="36" t="s">
        <v>11361</v>
      </c>
      <c r="J5651" s="36" t="s">
        <v>34</v>
      </c>
      <c r="K5651" s="36" t="s">
        <v>35</v>
      </c>
      <c r="L5651" s="37">
        <v>13</v>
      </c>
      <c r="M5651" s="38" t="s">
        <v>36</v>
      </c>
      <c r="N5651" s="38" t="str">
        <f t="shared" si="177"/>
        <v>1461</v>
      </c>
      <c r="O5651" s="83">
        <v>13720.48</v>
      </c>
    </row>
    <row r="5652" spans="1:15" s="22" customFormat="1" ht="11.15" customHeight="1" x14ac:dyDescent="0.2">
      <c r="A5652" s="39" t="s">
        <v>11409</v>
      </c>
      <c r="B5652" s="40" t="str">
        <f t="shared" si="178"/>
        <v>980853</v>
      </c>
      <c r="C5652" s="41" t="s">
        <v>7217</v>
      </c>
      <c r="D5652" s="42" t="s">
        <v>619</v>
      </c>
      <c r="E5652" s="41" t="s">
        <v>7195</v>
      </c>
      <c r="F5652" s="42" t="s">
        <v>383</v>
      </c>
      <c r="G5652" s="42" t="s">
        <v>11360</v>
      </c>
      <c r="H5652" s="42" t="s">
        <v>43</v>
      </c>
      <c r="I5652" s="42" t="s">
        <v>11361</v>
      </c>
      <c r="J5652" s="42" t="s">
        <v>34</v>
      </c>
      <c r="K5652" s="42" t="s">
        <v>35</v>
      </c>
      <c r="L5652" s="37">
        <v>76</v>
      </c>
      <c r="M5652" s="43" t="s">
        <v>36</v>
      </c>
      <c r="N5652" s="43" t="str">
        <f t="shared" si="177"/>
        <v>1461</v>
      </c>
      <c r="O5652" s="84">
        <v>2546.73</v>
      </c>
    </row>
    <row r="5653" spans="1:15" s="22" customFormat="1" ht="11.15" customHeight="1" x14ac:dyDescent="0.2">
      <c r="A5653" s="33" t="s">
        <v>11410</v>
      </c>
      <c r="B5653" s="34" t="str">
        <f t="shared" si="178"/>
        <v>980867</v>
      </c>
      <c r="C5653" s="35" t="s">
        <v>11411</v>
      </c>
      <c r="D5653" s="36" t="s">
        <v>619</v>
      </c>
      <c r="E5653" s="35" t="s">
        <v>7195</v>
      </c>
      <c r="F5653" s="36" t="s">
        <v>383</v>
      </c>
      <c r="G5653" s="36" t="s">
        <v>11360</v>
      </c>
      <c r="H5653" s="36" t="s">
        <v>43</v>
      </c>
      <c r="I5653" s="36" t="s">
        <v>11361</v>
      </c>
      <c r="J5653" s="36" t="s">
        <v>34</v>
      </c>
      <c r="K5653" s="36" t="s">
        <v>35</v>
      </c>
      <c r="L5653" s="37">
        <v>11</v>
      </c>
      <c r="M5653" s="38" t="s">
        <v>36</v>
      </c>
      <c r="N5653" s="38" t="str">
        <f t="shared" si="177"/>
        <v>1461</v>
      </c>
      <c r="O5653" s="83">
        <v>19525.05</v>
      </c>
    </row>
    <row r="5654" spans="1:15" s="22" customFormat="1" ht="11.15" customHeight="1" x14ac:dyDescent="0.2">
      <c r="A5654" s="39" t="s">
        <v>11412</v>
      </c>
      <c r="B5654" s="40" t="str">
        <f t="shared" si="178"/>
        <v>980772</v>
      </c>
      <c r="C5654" s="41" t="s">
        <v>11413</v>
      </c>
      <c r="D5654" s="42" t="s">
        <v>619</v>
      </c>
      <c r="E5654" s="41" t="s">
        <v>7195</v>
      </c>
      <c r="F5654" s="42" t="s">
        <v>383</v>
      </c>
      <c r="G5654" s="42" t="s">
        <v>11360</v>
      </c>
      <c r="H5654" s="42" t="s">
        <v>43</v>
      </c>
      <c r="I5654" s="42" t="s">
        <v>11361</v>
      </c>
      <c r="J5654" s="42" t="s">
        <v>34</v>
      </c>
      <c r="K5654" s="42" t="s">
        <v>35</v>
      </c>
      <c r="L5654" s="37">
        <v>11</v>
      </c>
      <c r="M5654" s="43" t="s">
        <v>36</v>
      </c>
      <c r="N5654" s="43" t="str">
        <f t="shared" si="177"/>
        <v>1461</v>
      </c>
      <c r="O5654" s="84">
        <v>15112.62</v>
      </c>
    </row>
    <row r="5655" spans="1:15" s="22" customFormat="1" ht="11.15" customHeight="1" x14ac:dyDescent="0.2">
      <c r="A5655" s="33" t="s">
        <v>11414</v>
      </c>
      <c r="B5655" s="34" t="str">
        <f t="shared" si="178"/>
        <v>980538</v>
      </c>
      <c r="C5655" s="35" t="s">
        <v>11415</v>
      </c>
      <c r="D5655" s="36" t="s">
        <v>619</v>
      </c>
      <c r="E5655" s="35" t="s">
        <v>7195</v>
      </c>
      <c r="F5655" s="36" t="s">
        <v>383</v>
      </c>
      <c r="G5655" s="36" t="s">
        <v>11360</v>
      </c>
      <c r="H5655" s="36" t="s">
        <v>43</v>
      </c>
      <c r="I5655" s="36" t="s">
        <v>11361</v>
      </c>
      <c r="J5655" s="36" t="s">
        <v>34</v>
      </c>
      <c r="K5655" s="36" t="s">
        <v>35</v>
      </c>
      <c r="L5655" s="37">
        <v>5</v>
      </c>
      <c r="M5655" s="38" t="s">
        <v>36</v>
      </c>
      <c r="N5655" s="38" t="str">
        <f t="shared" si="177"/>
        <v>1461</v>
      </c>
      <c r="O5655" s="83">
        <v>51640.08</v>
      </c>
    </row>
    <row r="5656" spans="1:15" s="22" customFormat="1" ht="11.15" customHeight="1" x14ac:dyDescent="0.2">
      <c r="A5656" s="39" t="s">
        <v>11416</v>
      </c>
      <c r="B5656" s="40" t="str">
        <f t="shared" si="178"/>
        <v>980715</v>
      </c>
      <c r="C5656" s="41" t="s">
        <v>11417</v>
      </c>
      <c r="D5656" s="42" t="s">
        <v>619</v>
      </c>
      <c r="E5656" s="41" t="s">
        <v>7195</v>
      </c>
      <c r="F5656" s="42" t="s">
        <v>383</v>
      </c>
      <c r="G5656" s="42" t="s">
        <v>11360</v>
      </c>
      <c r="H5656" s="42" t="s">
        <v>43</v>
      </c>
      <c r="I5656" s="42" t="s">
        <v>11361</v>
      </c>
      <c r="J5656" s="42" t="s">
        <v>34</v>
      </c>
      <c r="K5656" s="42" t="s">
        <v>35</v>
      </c>
      <c r="L5656" s="37">
        <v>12</v>
      </c>
      <c r="M5656" s="43" t="s">
        <v>36</v>
      </c>
      <c r="N5656" s="43" t="str">
        <f t="shared" si="177"/>
        <v>1461</v>
      </c>
      <c r="O5656" s="84">
        <v>13706.53</v>
      </c>
    </row>
    <row r="5657" spans="1:15" s="22" customFormat="1" ht="11.15" customHeight="1" x14ac:dyDescent="0.2">
      <c r="A5657" s="33" t="s">
        <v>11418</v>
      </c>
      <c r="B5657" s="34" t="str">
        <f t="shared" si="178"/>
        <v>980874</v>
      </c>
      <c r="C5657" s="35" t="s">
        <v>11419</v>
      </c>
      <c r="D5657" s="36" t="s">
        <v>619</v>
      </c>
      <c r="E5657" s="35" t="s">
        <v>7195</v>
      </c>
      <c r="F5657" s="36" t="s">
        <v>383</v>
      </c>
      <c r="G5657" s="36" t="s">
        <v>11360</v>
      </c>
      <c r="H5657" s="36" t="s">
        <v>43</v>
      </c>
      <c r="I5657" s="36" t="s">
        <v>11361</v>
      </c>
      <c r="J5657" s="36" t="s">
        <v>34</v>
      </c>
      <c r="K5657" s="36" t="s">
        <v>35</v>
      </c>
      <c r="L5657" s="37">
        <v>91</v>
      </c>
      <c r="M5657" s="38" t="s">
        <v>36</v>
      </c>
      <c r="N5657" s="38" t="str">
        <f t="shared" si="177"/>
        <v>1461</v>
      </c>
      <c r="O5657" s="83">
        <v>1870.69</v>
      </c>
    </row>
    <row r="5658" spans="1:15" s="22" customFormat="1" ht="11.15" customHeight="1" x14ac:dyDescent="0.2">
      <c r="A5658" s="39" t="s">
        <v>11420</v>
      </c>
      <c r="B5658" s="40" t="str">
        <f t="shared" si="178"/>
        <v>980718</v>
      </c>
      <c r="C5658" s="41" t="s">
        <v>11421</v>
      </c>
      <c r="D5658" s="42" t="s">
        <v>619</v>
      </c>
      <c r="E5658" s="41" t="s">
        <v>7195</v>
      </c>
      <c r="F5658" s="42" t="s">
        <v>383</v>
      </c>
      <c r="G5658" s="42" t="s">
        <v>11360</v>
      </c>
      <c r="H5658" s="42" t="s">
        <v>43</v>
      </c>
      <c r="I5658" s="42" t="s">
        <v>11361</v>
      </c>
      <c r="J5658" s="42" t="s">
        <v>34</v>
      </c>
      <c r="K5658" s="42" t="s">
        <v>35</v>
      </c>
      <c r="L5658" s="37">
        <v>9</v>
      </c>
      <c r="M5658" s="43" t="s">
        <v>36</v>
      </c>
      <c r="N5658" s="43" t="str">
        <f t="shared" si="177"/>
        <v>1461</v>
      </c>
      <c r="O5658" s="84">
        <v>20556.93</v>
      </c>
    </row>
    <row r="5659" spans="1:15" s="22" customFormat="1" ht="11.15" customHeight="1" x14ac:dyDescent="0.2">
      <c r="A5659" s="33" t="s">
        <v>11422</v>
      </c>
      <c r="B5659" s="34" t="str">
        <f t="shared" si="178"/>
        <v>980736</v>
      </c>
      <c r="C5659" s="35" t="s">
        <v>11367</v>
      </c>
      <c r="D5659" s="36" t="s">
        <v>619</v>
      </c>
      <c r="E5659" s="35" t="s">
        <v>7195</v>
      </c>
      <c r="F5659" s="36" t="s">
        <v>383</v>
      </c>
      <c r="G5659" s="36" t="s">
        <v>11360</v>
      </c>
      <c r="H5659" s="36" t="s">
        <v>43</v>
      </c>
      <c r="I5659" s="36" t="s">
        <v>11361</v>
      </c>
      <c r="J5659" s="36" t="s">
        <v>34</v>
      </c>
      <c r="K5659" s="36" t="s">
        <v>35</v>
      </c>
      <c r="L5659" s="37">
        <v>44</v>
      </c>
      <c r="M5659" s="38" t="s">
        <v>36</v>
      </c>
      <c r="N5659" s="38" t="str">
        <f t="shared" si="177"/>
        <v>1461</v>
      </c>
      <c r="O5659" s="83">
        <v>3067.67</v>
      </c>
    </row>
    <row r="5660" spans="1:15" s="22" customFormat="1" ht="11.15" customHeight="1" x14ac:dyDescent="0.2">
      <c r="A5660" s="39" t="s">
        <v>11423</v>
      </c>
      <c r="B5660" s="40" t="str">
        <f t="shared" si="178"/>
        <v>980707</v>
      </c>
      <c r="C5660" s="41" t="s">
        <v>11424</v>
      </c>
      <c r="D5660" s="42" t="s">
        <v>619</v>
      </c>
      <c r="E5660" s="41" t="s">
        <v>7195</v>
      </c>
      <c r="F5660" s="42" t="s">
        <v>383</v>
      </c>
      <c r="G5660" s="42" t="s">
        <v>11360</v>
      </c>
      <c r="H5660" s="42" t="s">
        <v>43</v>
      </c>
      <c r="I5660" s="42" t="s">
        <v>11361</v>
      </c>
      <c r="J5660" s="42" t="s">
        <v>34</v>
      </c>
      <c r="K5660" s="42" t="s">
        <v>35</v>
      </c>
      <c r="L5660" s="37">
        <v>93</v>
      </c>
      <c r="M5660" s="43" t="s">
        <v>36</v>
      </c>
      <c r="N5660" s="43" t="str">
        <f t="shared" si="177"/>
        <v>1461</v>
      </c>
      <c r="O5660" s="84">
        <v>1961.73</v>
      </c>
    </row>
    <row r="5661" spans="1:15" s="22" customFormat="1" ht="11.15" customHeight="1" x14ac:dyDescent="0.2">
      <c r="A5661" s="33" t="s">
        <v>11425</v>
      </c>
      <c r="B5661" s="34" t="str">
        <f t="shared" si="178"/>
        <v>980501</v>
      </c>
      <c r="C5661" s="35" t="s">
        <v>11426</v>
      </c>
      <c r="D5661" s="36" t="s">
        <v>619</v>
      </c>
      <c r="E5661" s="35" t="s">
        <v>7195</v>
      </c>
      <c r="F5661" s="36" t="s">
        <v>383</v>
      </c>
      <c r="G5661" s="36" t="s">
        <v>11360</v>
      </c>
      <c r="H5661" s="36" t="s">
        <v>43</v>
      </c>
      <c r="I5661" s="36" t="s">
        <v>11361</v>
      </c>
      <c r="J5661" s="36" t="s">
        <v>34</v>
      </c>
      <c r="K5661" s="36" t="s">
        <v>35</v>
      </c>
      <c r="L5661" s="37">
        <v>5</v>
      </c>
      <c r="M5661" s="38" t="s">
        <v>36</v>
      </c>
      <c r="N5661" s="38" t="str">
        <f t="shared" si="177"/>
        <v>1461</v>
      </c>
      <c r="O5661" s="83">
        <v>30258.45</v>
      </c>
    </row>
    <row r="5662" spans="1:15" s="22" customFormat="1" ht="11.15" customHeight="1" x14ac:dyDescent="0.2">
      <c r="A5662" s="39" t="s">
        <v>11427</v>
      </c>
      <c r="B5662" s="40" t="str">
        <f t="shared" si="178"/>
        <v>980857</v>
      </c>
      <c r="C5662" s="41" t="s">
        <v>11428</v>
      </c>
      <c r="D5662" s="42" t="s">
        <v>619</v>
      </c>
      <c r="E5662" s="41" t="s">
        <v>7195</v>
      </c>
      <c r="F5662" s="42" t="s">
        <v>383</v>
      </c>
      <c r="G5662" s="42" t="s">
        <v>11360</v>
      </c>
      <c r="H5662" s="42" t="s">
        <v>43</v>
      </c>
      <c r="I5662" s="42" t="s">
        <v>11361</v>
      </c>
      <c r="J5662" s="42" t="s">
        <v>34</v>
      </c>
      <c r="K5662" s="42" t="s">
        <v>35</v>
      </c>
      <c r="L5662" s="37">
        <v>90</v>
      </c>
      <c r="M5662" s="43" t="s">
        <v>36</v>
      </c>
      <c r="N5662" s="43" t="str">
        <f t="shared" si="177"/>
        <v>1461</v>
      </c>
      <c r="O5662" s="84">
        <v>1870.69</v>
      </c>
    </row>
    <row r="5663" spans="1:15" s="22" customFormat="1" ht="11.15" customHeight="1" x14ac:dyDescent="0.2">
      <c r="A5663" s="33" t="s">
        <v>11429</v>
      </c>
      <c r="B5663" s="34" t="str">
        <f t="shared" si="178"/>
        <v>980706</v>
      </c>
      <c r="C5663" s="35" t="s">
        <v>11430</v>
      </c>
      <c r="D5663" s="36" t="s">
        <v>619</v>
      </c>
      <c r="E5663" s="35" t="s">
        <v>7195</v>
      </c>
      <c r="F5663" s="36" t="s">
        <v>383</v>
      </c>
      <c r="G5663" s="36" t="s">
        <v>11360</v>
      </c>
      <c r="H5663" s="36" t="s">
        <v>43</v>
      </c>
      <c r="I5663" s="36" t="s">
        <v>11361</v>
      </c>
      <c r="J5663" s="36" t="s">
        <v>34</v>
      </c>
      <c r="K5663" s="36" t="s">
        <v>35</v>
      </c>
      <c r="L5663" s="37">
        <v>92</v>
      </c>
      <c r="M5663" s="38" t="s">
        <v>36</v>
      </c>
      <c r="N5663" s="38" t="str">
        <f t="shared" si="177"/>
        <v>1461</v>
      </c>
      <c r="O5663" s="83">
        <v>1835.73</v>
      </c>
    </row>
    <row r="5664" spans="1:15" s="22" customFormat="1" ht="11.15" customHeight="1" x14ac:dyDescent="0.2">
      <c r="A5664" s="39" t="s">
        <v>11431</v>
      </c>
      <c r="B5664" s="40" t="str">
        <f t="shared" si="178"/>
        <v>980717</v>
      </c>
      <c r="C5664" s="41" t="s">
        <v>11432</v>
      </c>
      <c r="D5664" s="42" t="s">
        <v>619</v>
      </c>
      <c r="E5664" s="41" t="s">
        <v>7195</v>
      </c>
      <c r="F5664" s="42" t="s">
        <v>383</v>
      </c>
      <c r="G5664" s="42" t="s">
        <v>11360</v>
      </c>
      <c r="H5664" s="42" t="s">
        <v>43</v>
      </c>
      <c r="I5664" s="42" t="s">
        <v>11361</v>
      </c>
      <c r="J5664" s="42" t="s">
        <v>34</v>
      </c>
      <c r="K5664" s="42" t="s">
        <v>35</v>
      </c>
      <c r="L5664" s="37">
        <v>12</v>
      </c>
      <c r="M5664" s="43" t="s">
        <v>36</v>
      </c>
      <c r="N5664" s="43" t="str">
        <f t="shared" si="177"/>
        <v>1461</v>
      </c>
      <c r="O5664" s="84">
        <v>13690.72</v>
      </c>
    </row>
    <row r="5665" spans="1:15" s="22" customFormat="1" ht="11.15" customHeight="1" x14ac:dyDescent="0.2">
      <c r="A5665" s="33" t="s">
        <v>11433</v>
      </c>
      <c r="B5665" s="34" t="str">
        <f t="shared" si="178"/>
        <v>980708</v>
      </c>
      <c r="C5665" s="35" t="s">
        <v>11434</v>
      </c>
      <c r="D5665" s="36" t="s">
        <v>619</v>
      </c>
      <c r="E5665" s="35" t="s">
        <v>7195</v>
      </c>
      <c r="F5665" s="36" t="s">
        <v>383</v>
      </c>
      <c r="G5665" s="36" t="s">
        <v>11360</v>
      </c>
      <c r="H5665" s="36" t="s">
        <v>43</v>
      </c>
      <c r="I5665" s="36" t="s">
        <v>11361</v>
      </c>
      <c r="J5665" s="36" t="s">
        <v>34</v>
      </c>
      <c r="K5665" s="36" t="s">
        <v>35</v>
      </c>
      <c r="L5665" s="37">
        <v>79</v>
      </c>
      <c r="M5665" s="38" t="s">
        <v>36</v>
      </c>
      <c r="N5665" s="38" t="str">
        <f t="shared" si="177"/>
        <v>1461</v>
      </c>
      <c r="O5665" s="83">
        <v>1835.73</v>
      </c>
    </row>
    <row r="5666" spans="1:15" s="22" customFormat="1" ht="11.15" customHeight="1" x14ac:dyDescent="0.2">
      <c r="A5666" s="39" t="s">
        <v>11435</v>
      </c>
      <c r="B5666" s="40" t="str">
        <f t="shared" si="178"/>
        <v>980552</v>
      </c>
      <c r="C5666" s="41" t="s">
        <v>11365</v>
      </c>
      <c r="D5666" s="42" t="s">
        <v>619</v>
      </c>
      <c r="E5666" s="41" t="s">
        <v>7195</v>
      </c>
      <c r="F5666" s="42" t="s">
        <v>383</v>
      </c>
      <c r="G5666" s="42" t="s">
        <v>11360</v>
      </c>
      <c r="H5666" s="42" t="s">
        <v>43</v>
      </c>
      <c r="I5666" s="42" t="s">
        <v>11361</v>
      </c>
      <c r="J5666" s="42" t="s">
        <v>34</v>
      </c>
      <c r="K5666" s="42" t="s">
        <v>35</v>
      </c>
      <c r="L5666" s="37">
        <v>10</v>
      </c>
      <c r="M5666" s="43" t="s">
        <v>36</v>
      </c>
      <c r="N5666" s="43" t="str">
        <f t="shared" si="177"/>
        <v>1461</v>
      </c>
      <c r="O5666" s="84">
        <v>17907.54</v>
      </c>
    </row>
    <row r="5667" spans="1:15" s="22" customFormat="1" ht="11.15" customHeight="1" x14ac:dyDescent="0.2">
      <c r="A5667" s="33" t="s">
        <v>11436</v>
      </c>
      <c r="B5667" s="34" t="str">
        <f t="shared" si="178"/>
        <v>980742</v>
      </c>
      <c r="C5667" s="35" t="s">
        <v>11359</v>
      </c>
      <c r="D5667" s="36" t="s">
        <v>619</v>
      </c>
      <c r="E5667" s="35" t="s">
        <v>7195</v>
      </c>
      <c r="F5667" s="36" t="s">
        <v>383</v>
      </c>
      <c r="G5667" s="36" t="s">
        <v>11360</v>
      </c>
      <c r="H5667" s="36" t="s">
        <v>43</v>
      </c>
      <c r="I5667" s="36" t="s">
        <v>11361</v>
      </c>
      <c r="J5667" s="36" t="s">
        <v>34</v>
      </c>
      <c r="K5667" s="36" t="s">
        <v>35</v>
      </c>
      <c r="L5667" s="37">
        <v>18</v>
      </c>
      <c r="M5667" s="38" t="s">
        <v>36</v>
      </c>
      <c r="N5667" s="38" t="str">
        <f t="shared" si="177"/>
        <v>1461</v>
      </c>
      <c r="O5667" s="83">
        <v>7856.83</v>
      </c>
    </row>
    <row r="5668" spans="1:15" s="22" customFormat="1" ht="11.15" customHeight="1" x14ac:dyDescent="0.2">
      <c r="A5668" s="39" t="s">
        <v>11437</v>
      </c>
      <c r="B5668" s="40" t="str">
        <f t="shared" si="178"/>
        <v>980773</v>
      </c>
      <c r="C5668" s="41" t="s">
        <v>11438</v>
      </c>
      <c r="D5668" s="42" t="s">
        <v>619</v>
      </c>
      <c r="E5668" s="41" t="s">
        <v>7195</v>
      </c>
      <c r="F5668" s="42" t="s">
        <v>383</v>
      </c>
      <c r="G5668" s="42" t="s">
        <v>11360</v>
      </c>
      <c r="H5668" s="42" t="s">
        <v>43</v>
      </c>
      <c r="I5668" s="42" t="s">
        <v>11361</v>
      </c>
      <c r="J5668" s="42" t="s">
        <v>34</v>
      </c>
      <c r="K5668" s="42" t="s">
        <v>35</v>
      </c>
      <c r="L5668" s="37">
        <v>11</v>
      </c>
      <c r="M5668" s="43" t="s">
        <v>36</v>
      </c>
      <c r="N5668" s="43" t="str">
        <f t="shared" si="177"/>
        <v>1461</v>
      </c>
      <c r="O5668" s="84">
        <v>13090</v>
      </c>
    </row>
    <row r="5669" spans="1:15" s="22" customFormat="1" ht="11.15" customHeight="1" x14ac:dyDescent="0.2">
      <c r="A5669" s="33" t="s">
        <v>11439</v>
      </c>
      <c r="B5669" s="34" t="str">
        <f t="shared" si="178"/>
        <v>980710</v>
      </c>
      <c r="C5669" s="35" t="s">
        <v>11440</v>
      </c>
      <c r="D5669" s="36" t="s">
        <v>619</v>
      </c>
      <c r="E5669" s="35" t="s">
        <v>7195</v>
      </c>
      <c r="F5669" s="36" t="s">
        <v>383</v>
      </c>
      <c r="G5669" s="36" t="s">
        <v>11360</v>
      </c>
      <c r="H5669" s="36" t="s">
        <v>43</v>
      </c>
      <c r="I5669" s="36" t="s">
        <v>11361</v>
      </c>
      <c r="J5669" s="36" t="s">
        <v>34</v>
      </c>
      <c r="K5669" s="36" t="s">
        <v>35</v>
      </c>
      <c r="L5669" s="37">
        <v>81</v>
      </c>
      <c r="M5669" s="38" t="s">
        <v>36</v>
      </c>
      <c r="N5669" s="38" t="str">
        <f t="shared" si="177"/>
        <v>1461</v>
      </c>
      <c r="O5669" s="83">
        <v>1835.73</v>
      </c>
    </row>
    <row r="5670" spans="1:15" s="22" customFormat="1" ht="11.15" customHeight="1" x14ac:dyDescent="0.2">
      <c r="A5670" s="39" t="s">
        <v>11441</v>
      </c>
      <c r="B5670" s="40" t="str">
        <f t="shared" si="178"/>
        <v>980529</v>
      </c>
      <c r="C5670" s="41" t="s">
        <v>11442</v>
      </c>
      <c r="D5670" s="42" t="s">
        <v>619</v>
      </c>
      <c r="E5670" s="41" t="s">
        <v>7195</v>
      </c>
      <c r="F5670" s="42" t="s">
        <v>383</v>
      </c>
      <c r="G5670" s="42" t="s">
        <v>11360</v>
      </c>
      <c r="H5670" s="42" t="s">
        <v>43</v>
      </c>
      <c r="I5670" s="42" t="s">
        <v>11361</v>
      </c>
      <c r="J5670" s="42" t="s">
        <v>34</v>
      </c>
      <c r="K5670" s="42" t="s">
        <v>35</v>
      </c>
      <c r="L5670" s="37">
        <v>4</v>
      </c>
      <c r="M5670" s="43" t="s">
        <v>36</v>
      </c>
      <c r="N5670" s="43" t="str">
        <f t="shared" si="177"/>
        <v>1461</v>
      </c>
      <c r="O5670" s="84">
        <v>51084.69</v>
      </c>
    </row>
    <row r="5671" spans="1:15" s="22" customFormat="1" ht="11.15" customHeight="1" x14ac:dyDescent="0.2">
      <c r="A5671" s="33" t="s">
        <v>11443</v>
      </c>
      <c r="B5671" s="34" t="str">
        <f t="shared" si="178"/>
        <v>980712</v>
      </c>
      <c r="C5671" s="35" t="s">
        <v>11444</v>
      </c>
      <c r="D5671" s="36" t="s">
        <v>619</v>
      </c>
      <c r="E5671" s="35" t="s">
        <v>7195</v>
      </c>
      <c r="F5671" s="36" t="s">
        <v>383</v>
      </c>
      <c r="G5671" s="36" t="s">
        <v>11360</v>
      </c>
      <c r="H5671" s="36" t="s">
        <v>43</v>
      </c>
      <c r="I5671" s="36" t="s">
        <v>11361</v>
      </c>
      <c r="J5671" s="36" t="s">
        <v>34</v>
      </c>
      <c r="K5671" s="36" t="s">
        <v>35</v>
      </c>
      <c r="L5671" s="37">
        <v>78</v>
      </c>
      <c r="M5671" s="38" t="s">
        <v>36</v>
      </c>
      <c r="N5671" s="38" t="str">
        <f t="shared" si="177"/>
        <v>1461</v>
      </c>
      <c r="O5671" s="83">
        <v>1942.2</v>
      </c>
    </row>
    <row r="5672" spans="1:15" s="22" customFormat="1" ht="11.15" customHeight="1" x14ac:dyDescent="0.2">
      <c r="A5672" s="39" t="s">
        <v>11445</v>
      </c>
      <c r="B5672" s="40" t="str">
        <f t="shared" si="178"/>
        <v>980730</v>
      </c>
      <c r="C5672" s="41" t="s">
        <v>11446</v>
      </c>
      <c r="D5672" s="42" t="s">
        <v>619</v>
      </c>
      <c r="E5672" s="41" t="s">
        <v>7195</v>
      </c>
      <c r="F5672" s="42" t="s">
        <v>383</v>
      </c>
      <c r="G5672" s="42" t="s">
        <v>11360</v>
      </c>
      <c r="H5672" s="42" t="s">
        <v>43</v>
      </c>
      <c r="I5672" s="42" t="s">
        <v>11361</v>
      </c>
      <c r="J5672" s="42" t="s">
        <v>34</v>
      </c>
      <c r="K5672" s="42" t="s">
        <v>35</v>
      </c>
      <c r="L5672" s="37">
        <v>19</v>
      </c>
      <c r="M5672" s="43" t="s">
        <v>36</v>
      </c>
      <c r="N5672" s="43" t="str">
        <f t="shared" si="177"/>
        <v>1461</v>
      </c>
      <c r="O5672" s="84">
        <v>8414.02</v>
      </c>
    </row>
    <row r="5673" spans="1:15" s="22" customFormat="1" ht="11.15" customHeight="1" x14ac:dyDescent="0.2">
      <c r="A5673" s="33" t="s">
        <v>11447</v>
      </c>
      <c r="B5673" s="34" t="str">
        <f t="shared" si="178"/>
        <v>980711</v>
      </c>
      <c r="C5673" s="35" t="s">
        <v>11448</v>
      </c>
      <c r="D5673" s="36" t="s">
        <v>619</v>
      </c>
      <c r="E5673" s="35" t="s">
        <v>7195</v>
      </c>
      <c r="F5673" s="36" t="s">
        <v>383</v>
      </c>
      <c r="G5673" s="36" t="s">
        <v>11360</v>
      </c>
      <c r="H5673" s="36" t="s">
        <v>43</v>
      </c>
      <c r="I5673" s="36" t="s">
        <v>11361</v>
      </c>
      <c r="J5673" s="36" t="s">
        <v>34</v>
      </c>
      <c r="K5673" s="36" t="s">
        <v>35</v>
      </c>
      <c r="L5673" s="37">
        <v>80</v>
      </c>
      <c r="M5673" s="38" t="s">
        <v>36</v>
      </c>
      <c r="N5673" s="38" t="str">
        <f t="shared" si="177"/>
        <v>1461</v>
      </c>
      <c r="O5673" s="83">
        <v>1925.02</v>
      </c>
    </row>
    <row r="5674" spans="1:15" s="22" customFormat="1" ht="11.15" customHeight="1" x14ac:dyDescent="0.2">
      <c r="A5674" s="39" t="s">
        <v>11449</v>
      </c>
      <c r="B5674" s="40" t="str">
        <f t="shared" si="178"/>
        <v>980709</v>
      </c>
      <c r="C5674" s="41" t="s">
        <v>11450</v>
      </c>
      <c r="D5674" s="42" t="s">
        <v>619</v>
      </c>
      <c r="E5674" s="41" t="s">
        <v>7195</v>
      </c>
      <c r="F5674" s="42" t="s">
        <v>383</v>
      </c>
      <c r="G5674" s="42" t="s">
        <v>11360</v>
      </c>
      <c r="H5674" s="42" t="s">
        <v>43</v>
      </c>
      <c r="I5674" s="42" t="s">
        <v>11361</v>
      </c>
      <c r="J5674" s="42" t="s">
        <v>34</v>
      </c>
      <c r="K5674" s="42" t="s">
        <v>35</v>
      </c>
      <c r="L5674" s="37">
        <v>77</v>
      </c>
      <c r="M5674" s="43" t="s">
        <v>36</v>
      </c>
      <c r="N5674" s="43" t="str">
        <f t="shared" si="177"/>
        <v>1461</v>
      </c>
      <c r="O5674" s="84">
        <v>1835.73</v>
      </c>
    </row>
    <row r="5675" spans="1:15" s="22" customFormat="1" ht="11.15" customHeight="1" x14ac:dyDescent="0.2">
      <c r="A5675" s="33" t="s">
        <v>11451</v>
      </c>
      <c r="B5675" s="34" t="str">
        <f t="shared" si="178"/>
        <v>980726</v>
      </c>
      <c r="C5675" s="35" t="s">
        <v>11452</v>
      </c>
      <c r="D5675" s="36" t="s">
        <v>619</v>
      </c>
      <c r="E5675" s="35" t="s">
        <v>7195</v>
      </c>
      <c r="F5675" s="36" t="s">
        <v>383</v>
      </c>
      <c r="G5675" s="36" t="s">
        <v>11360</v>
      </c>
      <c r="H5675" s="36" t="s">
        <v>43</v>
      </c>
      <c r="I5675" s="36" t="s">
        <v>11361</v>
      </c>
      <c r="J5675" s="36" t="s">
        <v>34</v>
      </c>
      <c r="K5675" s="36" t="s">
        <v>35</v>
      </c>
      <c r="L5675" s="37">
        <v>10</v>
      </c>
      <c r="M5675" s="38" t="s">
        <v>36</v>
      </c>
      <c r="N5675" s="38" t="str">
        <f t="shared" si="177"/>
        <v>1461</v>
      </c>
      <c r="O5675" s="83">
        <v>13224.93</v>
      </c>
    </row>
    <row r="5676" spans="1:15" s="22" customFormat="1" ht="11.15" customHeight="1" x14ac:dyDescent="0.2">
      <c r="A5676" s="39" t="s">
        <v>11453</v>
      </c>
      <c r="B5676" s="40" t="str">
        <f t="shared" si="178"/>
        <v>980703</v>
      </c>
      <c r="C5676" s="41" t="s">
        <v>11454</v>
      </c>
      <c r="D5676" s="42" t="s">
        <v>619</v>
      </c>
      <c r="E5676" s="41" t="s">
        <v>7195</v>
      </c>
      <c r="F5676" s="42" t="s">
        <v>383</v>
      </c>
      <c r="G5676" s="42" t="s">
        <v>11360</v>
      </c>
      <c r="H5676" s="42" t="s">
        <v>43</v>
      </c>
      <c r="I5676" s="42" t="s">
        <v>11361</v>
      </c>
      <c r="J5676" s="42" t="s">
        <v>34</v>
      </c>
      <c r="K5676" s="42" t="s">
        <v>35</v>
      </c>
      <c r="L5676" s="37">
        <v>95</v>
      </c>
      <c r="M5676" s="43" t="s">
        <v>36</v>
      </c>
      <c r="N5676" s="43" t="str">
        <f t="shared" si="177"/>
        <v>1461</v>
      </c>
      <c r="O5676" s="84">
        <v>1385.82</v>
      </c>
    </row>
    <row r="5677" spans="1:15" s="22" customFormat="1" ht="11.15" customHeight="1" x14ac:dyDescent="0.2">
      <c r="A5677" s="33" t="s">
        <v>11455</v>
      </c>
      <c r="B5677" s="34" t="str">
        <f t="shared" si="178"/>
        <v>980704</v>
      </c>
      <c r="C5677" s="35" t="s">
        <v>11456</v>
      </c>
      <c r="D5677" s="36" t="s">
        <v>619</v>
      </c>
      <c r="E5677" s="35" t="s">
        <v>7195</v>
      </c>
      <c r="F5677" s="36" t="s">
        <v>383</v>
      </c>
      <c r="G5677" s="36" t="s">
        <v>11360</v>
      </c>
      <c r="H5677" s="36" t="s">
        <v>43</v>
      </c>
      <c r="I5677" s="36" t="s">
        <v>11361</v>
      </c>
      <c r="J5677" s="36" t="s">
        <v>34</v>
      </c>
      <c r="K5677" s="36" t="s">
        <v>35</v>
      </c>
      <c r="L5677" s="37">
        <v>96</v>
      </c>
      <c r="M5677" s="38" t="s">
        <v>36</v>
      </c>
      <c r="N5677" s="38" t="str">
        <f t="shared" si="177"/>
        <v>1461</v>
      </c>
      <c r="O5677" s="83">
        <v>1385.82</v>
      </c>
    </row>
    <row r="5678" spans="1:15" s="22" customFormat="1" ht="11.15" customHeight="1" x14ac:dyDescent="0.2">
      <c r="A5678" s="39" t="s">
        <v>11457</v>
      </c>
      <c r="B5678" s="40" t="str">
        <f t="shared" si="178"/>
        <v>980536</v>
      </c>
      <c r="C5678" s="41" t="s">
        <v>11458</v>
      </c>
      <c r="D5678" s="42" t="s">
        <v>619</v>
      </c>
      <c r="E5678" s="41" t="s">
        <v>7195</v>
      </c>
      <c r="F5678" s="42" t="s">
        <v>383</v>
      </c>
      <c r="G5678" s="42" t="s">
        <v>11360</v>
      </c>
      <c r="H5678" s="42" t="s">
        <v>43</v>
      </c>
      <c r="I5678" s="42" t="s">
        <v>11361</v>
      </c>
      <c r="J5678" s="42" t="s">
        <v>34</v>
      </c>
      <c r="K5678" s="42" t="s">
        <v>35</v>
      </c>
      <c r="L5678" s="37">
        <v>4</v>
      </c>
      <c r="M5678" s="43" t="s">
        <v>36</v>
      </c>
      <c r="N5678" s="43" t="str">
        <f t="shared" si="177"/>
        <v>1461</v>
      </c>
      <c r="O5678" s="84">
        <v>49892.86</v>
      </c>
    </row>
    <row r="5679" spans="1:15" s="22" customFormat="1" ht="11.15" customHeight="1" x14ac:dyDescent="0.2">
      <c r="A5679" s="33" t="s">
        <v>11459</v>
      </c>
      <c r="B5679" s="34" t="str">
        <f t="shared" si="178"/>
        <v>980738</v>
      </c>
      <c r="C5679" s="35" t="s">
        <v>11460</v>
      </c>
      <c r="D5679" s="36" t="s">
        <v>619</v>
      </c>
      <c r="E5679" s="35" t="s">
        <v>7195</v>
      </c>
      <c r="F5679" s="36" t="s">
        <v>383</v>
      </c>
      <c r="G5679" s="36" t="s">
        <v>11360</v>
      </c>
      <c r="H5679" s="36" t="s">
        <v>43</v>
      </c>
      <c r="I5679" s="36" t="s">
        <v>11361</v>
      </c>
      <c r="J5679" s="36" t="s">
        <v>34</v>
      </c>
      <c r="K5679" s="36" t="s">
        <v>35</v>
      </c>
      <c r="L5679" s="37">
        <v>17</v>
      </c>
      <c r="M5679" s="38" t="s">
        <v>36</v>
      </c>
      <c r="N5679" s="38" t="str">
        <f t="shared" si="177"/>
        <v>1461</v>
      </c>
      <c r="O5679" s="83">
        <v>7267.02</v>
      </c>
    </row>
    <row r="5680" spans="1:15" s="22" customFormat="1" ht="11.15" customHeight="1" x14ac:dyDescent="0.2">
      <c r="A5680" s="39" t="s">
        <v>11461</v>
      </c>
      <c r="B5680" s="40" t="str">
        <f t="shared" si="178"/>
        <v>980705</v>
      </c>
      <c r="C5680" s="41" t="s">
        <v>11462</v>
      </c>
      <c r="D5680" s="42" t="s">
        <v>619</v>
      </c>
      <c r="E5680" s="41" t="s">
        <v>7195</v>
      </c>
      <c r="F5680" s="42" t="s">
        <v>383</v>
      </c>
      <c r="G5680" s="42" t="s">
        <v>11360</v>
      </c>
      <c r="H5680" s="42" t="s">
        <v>43</v>
      </c>
      <c r="I5680" s="42" t="s">
        <v>11361</v>
      </c>
      <c r="J5680" s="42" t="s">
        <v>34</v>
      </c>
      <c r="K5680" s="42" t="s">
        <v>35</v>
      </c>
      <c r="L5680" s="37">
        <v>71</v>
      </c>
      <c r="M5680" s="43" t="s">
        <v>36</v>
      </c>
      <c r="N5680" s="43" t="str">
        <f t="shared" si="177"/>
        <v>1461</v>
      </c>
      <c r="O5680" s="84">
        <v>1955.93</v>
      </c>
    </row>
    <row r="5681" spans="1:15" s="22" customFormat="1" ht="11.15" customHeight="1" x14ac:dyDescent="0.2">
      <c r="A5681" s="33" t="s">
        <v>11463</v>
      </c>
      <c r="B5681" s="34" t="str">
        <f t="shared" si="178"/>
        <v>981301</v>
      </c>
      <c r="C5681" s="35" t="s">
        <v>11464</v>
      </c>
      <c r="D5681" s="36" t="s">
        <v>619</v>
      </c>
      <c r="E5681" s="35" t="s">
        <v>7195</v>
      </c>
      <c r="F5681" s="36" t="s">
        <v>383</v>
      </c>
      <c r="G5681" s="36" t="s">
        <v>11360</v>
      </c>
      <c r="H5681" s="36" t="s">
        <v>43</v>
      </c>
      <c r="I5681" s="36" t="s">
        <v>11361</v>
      </c>
      <c r="J5681" s="36" t="s">
        <v>34</v>
      </c>
      <c r="K5681" s="36" t="s">
        <v>35</v>
      </c>
      <c r="L5681" s="37">
        <v>14</v>
      </c>
      <c r="M5681" s="38" t="s">
        <v>36</v>
      </c>
      <c r="N5681" s="38" t="str">
        <f t="shared" si="177"/>
        <v>1461</v>
      </c>
      <c r="O5681" s="83">
        <v>13447.83</v>
      </c>
    </row>
    <row r="5682" spans="1:15" s="22" customFormat="1" ht="11.15" customHeight="1" x14ac:dyDescent="0.2">
      <c r="A5682" s="39" t="s">
        <v>11465</v>
      </c>
      <c r="B5682" s="40" t="str">
        <f t="shared" si="178"/>
        <v>980775</v>
      </c>
      <c r="C5682" s="41" t="s">
        <v>11466</v>
      </c>
      <c r="D5682" s="42" t="s">
        <v>619</v>
      </c>
      <c r="E5682" s="41" t="s">
        <v>7195</v>
      </c>
      <c r="F5682" s="42" t="s">
        <v>383</v>
      </c>
      <c r="G5682" s="42" t="s">
        <v>11360</v>
      </c>
      <c r="H5682" s="42" t="s">
        <v>43</v>
      </c>
      <c r="I5682" s="42" t="s">
        <v>11361</v>
      </c>
      <c r="J5682" s="42" t="s">
        <v>34</v>
      </c>
      <c r="K5682" s="42" t="s">
        <v>35</v>
      </c>
      <c r="L5682" s="37">
        <v>36</v>
      </c>
      <c r="M5682" s="43" t="s">
        <v>36</v>
      </c>
      <c r="N5682" s="43" t="str">
        <f t="shared" si="177"/>
        <v>1461</v>
      </c>
      <c r="O5682" s="84">
        <v>3091.47</v>
      </c>
    </row>
    <row r="5683" spans="1:15" s="22" customFormat="1" ht="11.15" customHeight="1" x14ac:dyDescent="0.2">
      <c r="A5683" s="33" t="s">
        <v>11467</v>
      </c>
      <c r="B5683" s="34" t="str">
        <f t="shared" si="178"/>
        <v>980543</v>
      </c>
      <c r="C5683" s="35" t="s">
        <v>11365</v>
      </c>
      <c r="D5683" s="36" t="s">
        <v>619</v>
      </c>
      <c r="E5683" s="35" t="s">
        <v>7195</v>
      </c>
      <c r="F5683" s="36" t="s">
        <v>383</v>
      </c>
      <c r="G5683" s="36" t="s">
        <v>11360</v>
      </c>
      <c r="H5683" s="36" t="s">
        <v>43</v>
      </c>
      <c r="I5683" s="36" t="s">
        <v>11361</v>
      </c>
      <c r="J5683" s="36" t="s">
        <v>34</v>
      </c>
      <c r="K5683" s="36" t="s">
        <v>35</v>
      </c>
      <c r="L5683" s="37">
        <v>9</v>
      </c>
      <c r="M5683" s="38" t="s">
        <v>36</v>
      </c>
      <c r="N5683" s="38" t="str">
        <f t="shared" si="177"/>
        <v>1461</v>
      </c>
      <c r="O5683" s="83">
        <v>13896.43</v>
      </c>
    </row>
    <row r="5684" spans="1:15" s="22" customFormat="1" ht="11.15" customHeight="1" x14ac:dyDescent="0.2">
      <c r="A5684" s="39" t="s">
        <v>11468</v>
      </c>
      <c r="B5684" s="40" t="str">
        <f t="shared" si="178"/>
        <v>980832</v>
      </c>
      <c r="C5684" s="41" t="s">
        <v>11469</v>
      </c>
      <c r="D5684" s="42" t="s">
        <v>619</v>
      </c>
      <c r="E5684" s="41" t="s">
        <v>7195</v>
      </c>
      <c r="F5684" s="42" t="s">
        <v>383</v>
      </c>
      <c r="G5684" s="42" t="s">
        <v>11360</v>
      </c>
      <c r="H5684" s="42" t="s">
        <v>43</v>
      </c>
      <c r="I5684" s="42" t="s">
        <v>11361</v>
      </c>
      <c r="J5684" s="42" t="s">
        <v>34</v>
      </c>
      <c r="K5684" s="42" t="s">
        <v>35</v>
      </c>
      <c r="L5684" s="37">
        <v>7</v>
      </c>
      <c r="M5684" s="43" t="s">
        <v>36</v>
      </c>
      <c r="N5684" s="43" t="str">
        <f t="shared" si="177"/>
        <v>1461</v>
      </c>
      <c r="O5684" s="84">
        <v>15597.25</v>
      </c>
    </row>
    <row r="5685" spans="1:15" s="22" customFormat="1" ht="11.15" customHeight="1" x14ac:dyDescent="0.2">
      <c r="A5685" s="33" t="s">
        <v>11470</v>
      </c>
      <c r="B5685" s="34" t="str">
        <f t="shared" si="178"/>
        <v>980816</v>
      </c>
      <c r="C5685" s="35" t="s">
        <v>11471</v>
      </c>
      <c r="D5685" s="36" t="s">
        <v>619</v>
      </c>
      <c r="E5685" s="35" t="s">
        <v>7195</v>
      </c>
      <c r="F5685" s="36" t="s">
        <v>383</v>
      </c>
      <c r="G5685" s="36" t="s">
        <v>11360</v>
      </c>
      <c r="H5685" s="36" t="s">
        <v>43</v>
      </c>
      <c r="I5685" s="36" t="s">
        <v>11361</v>
      </c>
      <c r="J5685" s="36" t="s">
        <v>34</v>
      </c>
      <c r="K5685" s="36" t="s">
        <v>35</v>
      </c>
      <c r="L5685" s="37">
        <v>22</v>
      </c>
      <c r="M5685" s="38" t="s">
        <v>36</v>
      </c>
      <c r="N5685" s="38" t="str">
        <f t="shared" si="177"/>
        <v>1461</v>
      </c>
      <c r="O5685" s="83">
        <v>4833.1099999999997</v>
      </c>
    </row>
    <row r="5686" spans="1:15" s="22" customFormat="1" ht="11.15" customHeight="1" x14ac:dyDescent="0.2">
      <c r="A5686" s="39" t="s">
        <v>11472</v>
      </c>
      <c r="B5686" s="40" t="str">
        <f t="shared" si="178"/>
        <v>980546</v>
      </c>
      <c r="C5686" s="41" t="s">
        <v>11365</v>
      </c>
      <c r="D5686" s="42" t="s">
        <v>619</v>
      </c>
      <c r="E5686" s="41" t="s">
        <v>7195</v>
      </c>
      <c r="F5686" s="42" t="s">
        <v>383</v>
      </c>
      <c r="G5686" s="42" t="s">
        <v>11360</v>
      </c>
      <c r="H5686" s="42" t="s">
        <v>43</v>
      </c>
      <c r="I5686" s="42" t="s">
        <v>11361</v>
      </c>
      <c r="J5686" s="42" t="s">
        <v>34</v>
      </c>
      <c r="K5686" s="42" t="s">
        <v>35</v>
      </c>
      <c r="L5686" s="37">
        <v>8</v>
      </c>
      <c r="M5686" s="43" t="s">
        <v>36</v>
      </c>
      <c r="N5686" s="43" t="str">
        <f t="shared" si="177"/>
        <v>1461</v>
      </c>
      <c r="O5686" s="84">
        <v>13623.43</v>
      </c>
    </row>
    <row r="5687" spans="1:15" s="22" customFormat="1" ht="11.15" customHeight="1" x14ac:dyDescent="0.2">
      <c r="A5687" s="33" t="s">
        <v>11473</v>
      </c>
      <c r="B5687" s="34" t="str">
        <f t="shared" si="178"/>
        <v>980714</v>
      </c>
      <c r="C5687" s="35" t="s">
        <v>11474</v>
      </c>
      <c r="D5687" s="36" t="s">
        <v>619</v>
      </c>
      <c r="E5687" s="35" t="s">
        <v>7195</v>
      </c>
      <c r="F5687" s="36" t="s">
        <v>383</v>
      </c>
      <c r="G5687" s="36" t="s">
        <v>11360</v>
      </c>
      <c r="H5687" s="36" t="s">
        <v>43</v>
      </c>
      <c r="I5687" s="36" t="s">
        <v>11361</v>
      </c>
      <c r="J5687" s="36" t="s">
        <v>34</v>
      </c>
      <c r="K5687" s="36" t="s">
        <v>35</v>
      </c>
      <c r="L5687" s="37">
        <v>47</v>
      </c>
      <c r="M5687" s="38" t="s">
        <v>36</v>
      </c>
      <c r="N5687" s="38" t="str">
        <f t="shared" si="177"/>
        <v>1461</v>
      </c>
      <c r="O5687" s="83">
        <v>2050.38</v>
      </c>
    </row>
    <row r="5688" spans="1:15" s="22" customFormat="1" ht="11.15" customHeight="1" x14ac:dyDescent="0.2">
      <c r="A5688" s="39" t="s">
        <v>11475</v>
      </c>
      <c r="B5688" s="40" t="str">
        <f t="shared" si="178"/>
        <v>980729</v>
      </c>
      <c r="C5688" s="41" t="s">
        <v>11476</v>
      </c>
      <c r="D5688" s="42" t="s">
        <v>619</v>
      </c>
      <c r="E5688" s="41" t="s">
        <v>7195</v>
      </c>
      <c r="F5688" s="42" t="s">
        <v>383</v>
      </c>
      <c r="G5688" s="42" t="s">
        <v>11360</v>
      </c>
      <c r="H5688" s="42" t="s">
        <v>43</v>
      </c>
      <c r="I5688" s="42" t="s">
        <v>11361</v>
      </c>
      <c r="J5688" s="42" t="s">
        <v>34</v>
      </c>
      <c r="K5688" s="42" t="s">
        <v>35</v>
      </c>
      <c r="L5688" s="37">
        <v>21</v>
      </c>
      <c r="M5688" s="43" t="s">
        <v>36</v>
      </c>
      <c r="N5688" s="43" t="str">
        <f t="shared" si="177"/>
        <v>1461</v>
      </c>
      <c r="O5688" s="84">
        <v>4078.15</v>
      </c>
    </row>
    <row r="5689" spans="1:15" s="22" customFormat="1" ht="11.15" customHeight="1" x14ac:dyDescent="0.2">
      <c r="A5689" s="33" t="s">
        <v>11477</v>
      </c>
      <c r="B5689" s="34" t="str">
        <f t="shared" si="178"/>
        <v>980822</v>
      </c>
      <c r="C5689" s="35" t="s">
        <v>11478</v>
      </c>
      <c r="D5689" s="36" t="s">
        <v>619</v>
      </c>
      <c r="E5689" s="35" t="s">
        <v>7195</v>
      </c>
      <c r="F5689" s="36" t="s">
        <v>383</v>
      </c>
      <c r="G5689" s="36" t="s">
        <v>11360</v>
      </c>
      <c r="H5689" s="36" t="s">
        <v>43</v>
      </c>
      <c r="I5689" s="36" t="s">
        <v>11361</v>
      </c>
      <c r="J5689" s="36" t="s">
        <v>34</v>
      </c>
      <c r="K5689" s="36" t="s">
        <v>35</v>
      </c>
      <c r="L5689" s="37">
        <v>22</v>
      </c>
      <c r="M5689" s="38" t="s">
        <v>36</v>
      </c>
      <c r="N5689" s="38" t="str">
        <f t="shared" si="177"/>
        <v>1461</v>
      </c>
      <c r="O5689" s="83">
        <v>3739.48</v>
      </c>
    </row>
    <row r="5690" spans="1:15" s="22" customFormat="1" ht="11.15" customHeight="1" x14ac:dyDescent="0.2">
      <c r="A5690" s="39" t="s">
        <v>11479</v>
      </c>
      <c r="B5690" s="40" t="str">
        <f t="shared" si="178"/>
        <v>980739</v>
      </c>
      <c r="C5690" s="41" t="s">
        <v>11359</v>
      </c>
      <c r="D5690" s="42" t="s">
        <v>619</v>
      </c>
      <c r="E5690" s="41" t="s">
        <v>7195</v>
      </c>
      <c r="F5690" s="42" t="s">
        <v>383</v>
      </c>
      <c r="G5690" s="42" t="s">
        <v>11360</v>
      </c>
      <c r="H5690" s="42" t="s">
        <v>43</v>
      </c>
      <c r="I5690" s="42" t="s">
        <v>11361</v>
      </c>
      <c r="J5690" s="42" t="s">
        <v>34</v>
      </c>
      <c r="K5690" s="42" t="s">
        <v>35</v>
      </c>
      <c r="L5690" s="37">
        <v>7</v>
      </c>
      <c r="M5690" s="43" t="s">
        <v>36</v>
      </c>
      <c r="N5690" s="43" t="str">
        <f t="shared" si="177"/>
        <v>1461</v>
      </c>
      <c r="O5690" s="84">
        <v>11393.66</v>
      </c>
    </row>
    <row r="5691" spans="1:15" s="22" customFormat="1" ht="11.15" customHeight="1" x14ac:dyDescent="0.2">
      <c r="A5691" s="33" t="s">
        <v>11480</v>
      </c>
      <c r="B5691" s="34" t="str">
        <f t="shared" si="178"/>
        <v>980876</v>
      </c>
      <c r="C5691" s="35" t="s">
        <v>381</v>
      </c>
      <c r="D5691" s="36" t="s">
        <v>619</v>
      </c>
      <c r="E5691" s="35" t="s">
        <v>7195</v>
      </c>
      <c r="F5691" s="36" t="s">
        <v>383</v>
      </c>
      <c r="G5691" s="36" t="s">
        <v>11360</v>
      </c>
      <c r="H5691" s="36" t="s">
        <v>43</v>
      </c>
      <c r="I5691" s="36" t="s">
        <v>11361</v>
      </c>
      <c r="J5691" s="36" t="s">
        <v>34</v>
      </c>
      <c r="K5691" s="36" t="s">
        <v>35</v>
      </c>
      <c r="L5691" s="37">
        <v>2</v>
      </c>
      <c r="M5691" s="38" t="s">
        <v>36</v>
      </c>
      <c r="N5691" s="38" t="str">
        <f t="shared" ref="N5691:N5754" si="179">TEXT(G5691,"0000")</f>
        <v>1461</v>
      </c>
      <c r="O5691" s="83">
        <v>37206.550000000003</v>
      </c>
    </row>
    <row r="5692" spans="1:15" s="22" customFormat="1" ht="11.15" customHeight="1" x14ac:dyDescent="0.2">
      <c r="A5692" s="39" t="s">
        <v>11481</v>
      </c>
      <c r="B5692" s="40" t="str">
        <f t="shared" si="178"/>
        <v>980789</v>
      </c>
      <c r="C5692" s="41" t="s">
        <v>11482</v>
      </c>
      <c r="D5692" s="42" t="s">
        <v>619</v>
      </c>
      <c r="E5692" s="41" t="s">
        <v>7195</v>
      </c>
      <c r="F5692" s="42" t="s">
        <v>383</v>
      </c>
      <c r="G5692" s="42" t="s">
        <v>11360</v>
      </c>
      <c r="H5692" s="42" t="s">
        <v>43</v>
      </c>
      <c r="I5692" s="42" t="s">
        <v>11361</v>
      </c>
      <c r="J5692" s="42" t="s">
        <v>34</v>
      </c>
      <c r="K5692" s="42" t="s">
        <v>35</v>
      </c>
      <c r="L5692" s="37">
        <v>15</v>
      </c>
      <c r="M5692" s="43" t="s">
        <v>36</v>
      </c>
      <c r="N5692" s="43" t="str">
        <f t="shared" si="179"/>
        <v>1461</v>
      </c>
      <c r="O5692" s="84">
        <v>5842.03</v>
      </c>
    </row>
    <row r="5693" spans="1:15" s="22" customFormat="1" ht="11.15" customHeight="1" x14ac:dyDescent="0.2">
      <c r="A5693" s="33" t="s">
        <v>11483</v>
      </c>
      <c r="B5693" s="34" t="str">
        <f t="shared" si="178"/>
        <v>980560</v>
      </c>
      <c r="C5693" s="35" t="s">
        <v>11411</v>
      </c>
      <c r="D5693" s="36" t="s">
        <v>619</v>
      </c>
      <c r="E5693" s="35" t="s">
        <v>7195</v>
      </c>
      <c r="F5693" s="36" t="s">
        <v>383</v>
      </c>
      <c r="G5693" s="36" t="s">
        <v>11360</v>
      </c>
      <c r="H5693" s="36" t="s">
        <v>43</v>
      </c>
      <c r="I5693" s="36" t="s">
        <v>11361</v>
      </c>
      <c r="J5693" s="36" t="s">
        <v>34</v>
      </c>
      <c r="K5693" s="36" t="s">
        <v>35</v>
      </c>
      <c r="L5693" s="37">
        <v>6</v>
      </c>
      <c r="M5693" s="38" t="s">
        <v>36</v>
      </c>
      <c r="N5693" s="38" t="str">
        <f t="shared" si="179"/>
        <v>1461</v>
      </c>
      <c r="O5693" s="83">
        <v>14180.05</v>
      </c>
    </row>
    <row r="5694" spans="1:15" s="22" customFormat="1" ht="11.15" customHeight="1" x14ac:dyDescent="0.2">
      <c r="A5694" s="39" t="s">
        <v>11484</v>
      </c>
      <c r="B5694" s="40" t="str">
        <f t="shared" si="178"/>
        <v>980764</v>
      </c>
      <c r="C5694" s="41" t="s">
        <v>11485</v>
      </c>
      <c r="D5694" s="42" t="s">
        <v>619</v>
      </c>
      <c r="E5694" s="41" t="s">
        <v>7195</v>
      </c>
      <c r="F5694" s="42" t="s">
        <v>383</v>
      </c>
      <c r="G5694" s="42" t="s">
        <v>11360</v>
      </c>
      <c r="H5694" s="42" t="s">
        <v>43</v>
      </c>
      <c r="I5694" s="42" t="s">
        <v>11361</v>
      </c>
      <c r="J5694" s="42" t="s">
        <v>34</v>
      </c>
      <c r="K5694" s="42" t="s">
        <v>35</v>
      </c>
      <c r="L5694" s="37">
        <v>52</v>
      </c>
      <c r="M5694" s="43" t="s">
        <v>36</v>
      </c>
      <c r="N5694" s="43" t="str">
        <f t="shared" si="179"/>
        <v>1461</v>
      </c>
      <c r="O5694" s="84">
        <v>1502.4</v>
      </c>
    </row>
    <row r="5695" spans="1:15" s="22" customFormat="1" ht="11.15" customHeight="1" x14ac:dyDescent="0.2">
      <c r="A5695" s="33" t="s">
        <v>11486</v>
      </c>
      <c r="B5695" s="34" t="str">
        <f t="shared" si="178"/>
        <v>980788</v>
      </c>
      <c r="C5695" s="35" t="s">
        <v>11487</v>
      </c>
      <c r="D5695" s="36" t="s">
        <v>619</v>
      </c>
      <c r="E5695" s="35" t="s">
        <v>7195</v>
      </c>
      <c r="F5695" s="36" t="s">
        <v>383</v>
      </c>
      <c r="G5695" s="36" t="s">
        <v>11360</v>
      </c>
      <c r="H5695" s="36" t="s">
        <v>43</v>
      </c>
      <c r="I5695" s="36" t="s">
        <v>11361</v>
      </c>
      <c r="J5695" s="36" t="s">
        <v>34</v>
      </c>
      <c r="K5695" s="36" t="s">
        <v>35</v>
      </c>
      <c r="L5695" s="37">
        <v>14</v>
      </c>
      <c r="M5695" s="38" t="s">
        <v>36</v>
      </c>
      <c r="N5695" s="38" t="str">
        <f t="shared" si="179"/>
        <v>1461</v>
      </c>
      <c r="O5695" s="83">
        <v>5856.63</v>
      </c>
    </row>
    <row r="5696" spans="1:15" s="22" customFormat="1" ht="11.15" customHeight="1" x14ac:dyDescent="0.2">
      <c r="A5696" s="39" t="s">
        <v>11488</v>
      </c>
      <c r="B5696" s="40" t="str">
        <f t="shared" si="178"/>
        <v>980771</v>
      </c>
      <c r="C5696" s="41" t="s">
        <v>11489</v>
      </c>
      <c r="D5696" s="42" t="s">
        <v>619</v>
      </c>
      <c r="E5696" s="41" t="s">
        <v>7195</v>
      </c>
      <c r="F5696" s="42" t="s">
        <v>383</v>
      </c>
      <c r="G5696" s="42" t="s">
        <v>11360</v>
      </c>
      <c r="H5696" s="42" t="s">
        <v>43</v>
      </c>
      <c r="I5696" s="42" t="s">
        <v>11361</v>
      </c>
      <c r="J5696" s="42" t="s">
        <v>34</v>
      </c>
      <c r="K5696" s="42" t="s">
        <v>35</v>
      </c>
      <c r="L5696" s="37">
        <v>12</v>
      </c>
      <c r="M5696" s="43" t="s">
        <v>36</v>
      </c>
      <c r="N5696" s="43" t="str">
        <f t="shared" si="179"/>
        <v>1461</v>
      </c>
      <c r="O5696" s="84">
        <v>5900.91</v>
      </c>
    </row>
    <row r="5697" spans="1:15" s="22" customFormat="1" ht="11.15" customHeight="1" x14ac:dyDescent="0.2">
      <c r="A5697" s="33" t="s">
        <v>11490</v>
      </c>
      <c r="B5697" s="34" t="str">
        <f t="shared" si="178"/>
        <v>980868</v>
      </c>
      <c r="C5697" s="35" t="s">
        <v>11491</v>
      </c>
      <c r="D5697" s="36" t="s">
        <v>619</v>
      </c>
      <c r="E5697" s="35" t="s">
        <v>7195</v>
      </c>
      <c r="F5697" s="36" t="s">
        <v>383</v>
      </c>
      <c r="G5697" s="36" t="s">
        <v>11360</v>
      </c>
      <c r="H5697" s="36" t="s">
        <v>43</v>
      </c>
      <c r="I5697" s="36" t="s">
        <v>11361</v>
      </c>
      <c r="J5697" s="36" t="s">
        <v>34</v>
      </c>
      <c r="K5697" s="36" t="s">
        <v>35</v>
      </c>
      <c r="L5697" s="37">
        <v>14</v>
      </c>
      <c r="M5697" s="38" t="s">
        <v>36</v>
      </c>
      <c r="N5697" s="38" t="str">
        <f t="shared" si="179"/>
        <v>1461</v>
      </c>
      <c r="O5697" s="83">
        <v>6142.78</v>
      </c>
    </row>
    <row r="5698" spans="1:15" s="22" customFormat="1" ht="11.15" customHeight="1" x14ac:dyDescent="0.2">
      <c r="A5698" s="39" t="s">
        <v>11492</v>
      </c>
      <c r="B5698" s="40" t="str">
        <f t="shared" si="178"/>
        <v>980541</v>
      </c>
      <c r="C5698" s="41" t="s">
        <v>11493</v>
      </c>
      <c r="D5698" s="42" t="s">
        <v>619</v>
      </c>
      <c r="E5698" s="41" t="s">
        <v>7195</v>
      </c>
      <c r="F5698" s="42" t="s">
        <v>383</v>
      </c>
      <c r="G5698" s="42" t="s">
        <v>11360</v>
      </c>
      <c r="H5698" s="42" t="s">
        <v>43</v>
      </c>
      <c r="I5698" s="42" t="s">
        <v>11361</v>
      </c>
      <c r="J5698" s="42" t="s">
        <v>34</v>
      </c>
      <c r="K5698" s="42" t="s">
        <v>35</v>
      </c>
      <c r="L5698" s="37">
        <v>5</v>
      </c>
      <c r="M5698" s="43" t="s">
        <v>36</v>
      </c>
      <c r="N5698" s="43" t="str">
        <f t="shared" si="179"/>
        <v>1461</v>
      </c>
      <c r="O5698" s="84">
        <v>13668.08</v>
      </c>
    </row>
    <row r="5699" spans="1:15" s="22" customFormat="1" ht="11.15" customHeight="1" x14ac:dyDescent="0.2">
      <c r="A5699" s="33" t="s">
        <v>11494</v>
      </c>
      <c r="B5699" s="34" t="str">
        <f t="shared" ref="B5699:B5762" si="180">HYPERLINK(CONCATENATE("https://project.daccord.ru/2024/Items/PL_ItemView.php?Reference=",A5699),A5699)</f>
        <v>980725</v>
      </c>
      <c r="C5699" s="35" t="s">
        <v>11408</v>
      </c>
      <c r="D5699" s="36" t="s">
        <v>619</v>
      </c>
      <c r="E5699" s="35" t="s">
        <v>7195</v>
      </c>
      <c r="F5699" s="36" t="s">
        <v>383</v>
      </c>
      <c r="G5699" s="36" t="s">
        <v>11360</v>
      </c>
      <c r="H5699" s="36" t="s">
        <v>43</v>
      </c>
      <c r="I5699" s="36" t="s">
        <v>11361</v>
      </c>
      <c r="J5699" s="36" t="s">
        <v>34</v>
      </c>
      <c r="K5699" s="36" t="s">
        <v>35</v>
      </c>
      <c r="L5699" s="37">
        <v>10</v>
      </c>
      <c r="M5699" s="38" t="s">
        <v>36</v>
      </c>
      <c r="N5699" s="38" t="str">
        <f t="shared" si="179"/>
        <v>1461</v>
      </c>
      <c r="O5699" s="83">
        <v>7127.6</v>
      </c>
    </row>
    <row r="5700" spans="1:15" s="22" customFormat="1" ht="11.15" customHeight="1" x14ac:dyDescent="0.2">
      <c r="A5700" s="39" t="s">
        <v>11495</v>
      </c>
      <c r="B5700" s="40" t="str">
        <f t="shared" si="180"/>
        <v>980724</v>
      </c>
      <c r="C5700" s="41" t="s">
        <v>11401</v>
      </c>
      <c r="D5700" s="42" t="s">
        <v>619</v>
      </c>
      <c r="E5700" s="41" t="s">
        <v>7195</v>
      </c>
      <c r="F5700" s="42" t="s">
        <v>383</v>
      </c>
      <c r="G5700" s="42" t="s">
        <v>11360</v>
      </c>
      <c r="H5700" s="42" t="s">
        <v>43</v>
      </c>
      <c r="I5700" s="42" t="s">
        <v>11361</v>
      </c>
      <c r="J5700" s="42" t="s">
        <v>34</v>
      </c>
      <c r="K5700" s="42" t="s">
        <v>35</v>
      </c>
      <c r="L5700" s="37">
        <v>10</v>
      </c>
      <c r="M5700" s="43" t="s">
        <v>36</v>
      </c>
      <c r="N5700" s="43" t="str">
        <f t="shared" si="179"/>
        <v>1461</v>
      </c>
      <c r="O5700" s="84">
        <v>7349</v>
      </c>
    </row>
    <row r="5701" spans="1:15" s="22" customFormat="1" ht="11.15" customHeight="1" x14ac:dyDescent="0.2">
      <c r="A5701" s="33" t="s">
        <v>11496</v>
      </c>
      <c r="B5701" s="34" t="str">
        <f t="shared" si="180"/>
        <v>980570</v>
      </c>
      <c r="C5701" s="35" t="s">
        <v>11497</v>
      </c>
      <c r="D5701" s="36" t="s">
        <v>619</v>
      </c>
      <c r="E5701" s="35" t="s">
        <v>7195</v>
      </c>
      <c r="F5701" s="36" t="s">
        <v>383</v>
      </c>
      <c r="G5701" s="36" t="s">
        <v>11360</v>
      </c>
      <c r="H5701" s="36" t="s">
        <v>43</v>
      </c>
      <c r="I5701" s="36" t="s">
        <v>11361</v>
      </c>
      <c r="J5701" s="36" t="s">
        <v>34</v>
      </c>
      <c r="K5701" s="36" t="s">
        <v>35</v>
      </c>
      <c r="L5701" s="37">
        <v>2</v>
      </c>
      <c r="M5701" s="38" t="s">
        <v>36</v>
      </c>
      <c r="N5701" s="38" t="str">
        <f t="shared" si="179"/>
        <v>1461</v>
      </c>
      <c r="O5701" s="83">
        <v>17979.12</v>
      </c>
    </row>
    <row r="5702" spans="1:15" s="22" customFormat="1" ht="11.15" customHeight="1" x14ac:dyDescent="0.2">
      <c r="A5702" s="39" t="s">
        <v>11498</v>
      </c>
      <c r="B5702" s="40" t="str">
        <f t="shared" si="180"/>
        <v>980600</v>
      </c>
      <c r="C5702" s="41" t="s">
        <v>11365</v>
      </c>
      <c r="D5702" s="42" t="s">
        <v>619</v>
      </c>
      <c r="E5702" s="41" t="s">
        <v>7195</v>
      </c>
      <c r="F5702" s="42" t="s">
        <v>383</v>
      </c>
      <c r="G5702" s="42" t="s">
        <v>11360</v>
      </c>
      <c r="H5702" s="42" t="s">
        <v>43</v>
      </c>
      <c r="I5702" s="42" t="s">
        <v>11361</v>
      </c>
      <c r="J5702" s="42" t="s">
        <v>34</v>
      </c>
      <c r="K5702" s="42" t="s">
        <v>35</v>
      </c>
      <c r="L5702" s="37">
        <v>1</v>
      </c>
      <c r="M5702" s="43" t="s">
        <v>36</v>
      </c>
      <c r="N5702" s="43" t="str">
        <f t="shared" si="179"/>
        <v>1461</v>
      </c>
      <c r="O5702" s="84">
        <v>57914.1</v>
      </c>
    </row>
    <row r="5703" spans="1:15" s="22" customFormat="1" ht="11.15" customHeight="1" x14ac:dyDescent="0.2">
      <c r="A5703" s="33" t="s">
        <v>11499</v>
      </c>
      <c r="B5703" s="34" t="str">
        <f t="shared" si="180"/>
        <v>980721</v>
      </c>
      <c r="C5703" s="35" t="s">
        <v>11500</v>
      </c>
      <c r="D5703" s="36" t="s">
        <v>619</v>
      </c>
      <c r="E5703" s="35" t="s">
        <v>7195</v>
      </c>
      <c r="F5703" s="36" t="s">
        <v>383</v>
      </c>
      <c r="G5703" s="36" t="s">
        <v>11360</v>
      </c>
      <c r="H5703" s="36" t="s">
        <v>43</v>
      </c>
      <c r="I5703" s="36" t="s">
        <v>11361</v>
      </c>
      <c r="J5703" s="36" t="s">
        <v>34</v>
      </c>
      <c r="K5703" s="36" t="s">
        <v>35</v>
      </c>
      <c r="L5703" s="37">
        <v>9</v>
      </c>
      <c r="M5703" s="38" t="s">
        <v>36</v>
      </c>
      <c r="N5703" s="38" t="str">
        <f t="shared" si="179"/>
        <v>1461</v>
      </c>
      <c r="O5703" s="83">
        <v>8585.25</v>
      </c>
    </row>
    <row r="5704" spans="1:15" s="22" customFormat="1" ht="11.15" customHeight="1" x14ac:dyDescent="0.2">
      <c r="A5704" s="39" t="s">
        <v>11501</v>
      </c>
      <c r="B5704" s="40" t="str">
        <f t="shared" si="180"/>
        <v>980770</v>
      </c>
      <c r="C5704" s="41" t="s">
        <v>11502</v>
      </c>
      <c r="D5704" s="42" t="s">
        <v>619</v>
      </c>
      <c r="E5704" s="41" t="s">
        <v>7195</v>
      </c>
      <c r="F5704" s="42" t="s">
        <v>383</v>
      </c>
      <c r="G5704" s="42" t="s">
        <v>11360</v>
      </c>
      <c r="H5704" s="42" t="s">
        <v>43</v>
      </c>
      <c r="I5704" s="42" t="s">
        <v>11361</v>
      </c>
      <c r="J5704" s="42" t="s">
        <v>34</v>
      </c>
      <c r="K5704" s="42" t="s">
        <v>35</v>
      </c>
      <c r="L5704" s="37">
        <v>12</v>
      </c>
      <c r="M5704" s="43" t="s">
        <v>36</v>
      </c>
      <c r="N5704" s="43" t="str">
        <f t="shared" si="179"/>
        <v>1461</v>
      </c>
      <c r="O5704" s="84">
        <v>4830.1099999999997</v>
      </c>
    </row>
    <row r="5705" spans="1:15" s="22" customFormat="1" ht="11.15" customHeight="1" x14ac:dyDescent="0.2">
      <c r="A5705" s="33" t="s">
        <v>11503</v>
      </c>
      <c r="B5705" s="34" t="str">
        <f t="shared" si="180"/>
        <v>980849</v>
      </c>
      <c r="C5705" s="35" t="s">
        <v>11504</v>
      </c>
      <c r="D5705" s="36" t="s">
        <v>619</v>
      </c>
      <c r="E5705" s="35" t="s">
        <v>7195</v>
      </c>
      <c r="F5705" s="36" t="s">
        <v>383</v>
      </c>
      <c r="G5705" s="36" t="s">
        <v>11360</v>
      </c>
      <c r="H5705" s="36" t="s">
        <v>43</v>
      </c>
      <c r="I5705" s="36" t="s">
        <v>11361</v>
      </c>
      <c r="J5705" s="36" t="s">
        <v>34</v>
      </c>
      <c r="K5705" s="36" t="s">
        <v>35</v>
      </c>
      <c r="L5705" s="37">
        <v>3</v>
      </c>
      <c r="M5705" s="38" t="s">
        <v>36</v>
      </c>
      <c r="N5705" s="38" t="str">
        <f t="shared" si="179"/>
        <v>1461</v>
      </c>
      <c r="O5705" s="83">
        <v>20254.169999999998</v>
      </c>
    </row>
    <row r="5706" spans="1:15" s="22" customFormat="1" ht="11.15" customHeight="1" x14ac:dyDescent="0.2">
      <c r="A5706" s="39" t="s">
        <v>11505</v>
      </c>
      <c r="B5706" s="40" t="str">
        <f t="shared" si="180"/>
        <v>980737</v>
      </c>
      <c r="C5706" s="41" t="s">
        <v>11367</v>
      </c>
      <c r="D5706" s="42" t="s">
        <v>619</v>
      </c>
      <c r="E5706" s="41" t="s">
        <v>7195</v>
      </c>
      <c r="F5706" s="42" t="s">
        <v>383</v>
      </c>
      <c r="G5706" s="42" t="s">
        <v>11360</v>
      </c>
      <c r="H5706" s="42" t="s">
        <v>43</v>
      </c>
      <c r="I5706" s="42" t="s">
        <v>11361</v>
      </c>
      <c r="J5706" s="42" t="s">
        <v>34</v>
      </c>
      <c r="K5706" s="42" t="s">
        <v>35</v>
      </c>
      <c r="L5706" s="37">
        <v>28</v>
      </c>
      <c r="M5706" s="43" t="s">
        <v>36</v>
      </c>
      <c r="N5706" s="43" t="str">
        <f t="shared" si="179"/>
        <v>1461</v>
      </c>
      <c r="O5706" s="84">
        <v>2440.0500000000002</v>
      </c>
    </row>
    <row r="5707" spans="1:15" s="22" customFormat="1" ht="11.15" customHeight="1" x14ac:dyDescent="0.2">
      <c r="A5707" s="33" t="s">
        <v>11506</v>
      </c>
      <c r="B5707" s="34" t="str">
        <f t="shared" si="180"/>
        <v>980872</v>
      </c>
      <c r="C5707" s="35" t="s">
        <v>11395</v>
      </c>
      <c r="D5707" s="36" t="s">
        <v>619</v>
      </c>
      <c r="E5707" s="35" t="s">
        <v>7195</v>
      </c>
      <c r="F5707" s="36" t="s">
        <v>383</v>
      </c>
      <c r="G5707" s="36" t="s">
        <v>11360</v>
      </c>
      <c r="H5707" s="36" t="s">
        <v>43</v>
      </c>
      <c r="I5707" s="36" t="s">
        <v>11361</v>
      </c>
      <c r="J5707" s="36" t="s">
        <v>34</v>
      </c>
      <c r="K5707" s="36" t="s">
        <v>35</v>
      </c>
      <c r="L5707" s="37">
        <v>6</v>
      </c>
      <c r="M5707" s="38" t="s">
        <v>36</v>
      </c>
      <c r="N5707" s="38" t="str">
        <f t="shared" si="179"/>
        <v>1461</v>
      </c>
      <c r="O5707" s="83">
        <v>10240.35</v>
      </c>
    </row>
    <row r="5708" spans="1:15" s="22" customFormat="1" ht="11.15" customHeight="1" x14ac:dyDescent="0.2">
      <c r="A5708" s="39" t="s">
        <v>11507</v>
      </c>
      <c r="B5708" s="40" t="str">
        <f t="shared" si="180"/>
        <v>980723</v>
      </c>
      <c r="C5708" s="41" t="s">
        <v>11421</v>
      </c>
      <c r="D5708" s="42" t="s">
        <v>619</v>
      </c>
      <c r="E5708" s="41" t="s">
        <v>7195</v>
      </c>
      <c r="F5708" s="42" t="s">
        <v>383</v>
      </c>
      <c r="G5708" s="42" t="s">
        <v>11360</v>
      </c>
      <c r="H5708" s="42" t="s">
        <v>43</v>
      </c>
      <c r="I5708" s="42" t="s">
        <v>11361</v>
      </c>
      <c r="J5708" s="42" t="s">
        <v>34</v>
      </c>
      <c r="K5708" s="42" t="s">
        <v>35</v>
      </c>
      <c r="L5708" s="37">
        <v>8</v>
      </c>
      <c r="M5708" s="43" t="s">
        <v>36</v>
      </c>
      <c r="N5708" s="43" t="str">
        <f t="shared" si="179"/>
        <v>1461</v>
      </c>
      <c r="O5708" s="84">
        <v>7648.64</v>
      </c>
    </row>
    <row r="5709" spans="1:15" s="22" customFormat="1" ht="11.15" customHeight="1" x14ac:dyDescent="0.2">
      <c r="A5709" s="33" t="s">
        <v>11508</v>
      </c>
      <c r="B5709" s="34" t="str">
        <f t="shared" si="180"/>
        <v>980815</v>
      </c>
      <c r="C5709" s="35" t="s">
        <v>11509</v>
      </c>
      <c r="D5709" s="36" t="s">
        <v>619</v>
      </c>
      <c r="E5709" s="35" t="s">
        <v>7195</v>
      </c>
      <c r="F5709" s="36" t="s">
        <v>383</v>
      </c>
      <c r="G5709" s="36" t="s">
        <v>11360</v>
      </c>
      <c r="H5709" s="36" t="s">
        <v>43</v>
      </c>
      <c r="I5709" s="36" t="s">
        <v>11361</v>
      </c>
      <c r="J5709" s="36" t="s">
        <v>34</v>
      </c>
      <c r="K5709" s="36" t="s">
        <v>35</v>
      </c>
      <c r="L5709" s="37">
        <v>32</v>
      </c>
      <c r="M5709" s="38" t="s">
        <v>36</v>
      </c>
      <c r="N5709" s="38" t="str">
        <f t="shared" si="179"/>
        <v>1461</v>
      </c>
      <c r="O5709" s="83">
        <v>1498.9</v>
      </c>
    </row>
    <row r="5710" spans="1:15" s="22" customFormat="1" ht="11.15" customHeight="1" x14ac:dyDescent="0.2">
      <c r="A5710" s="39" t="s">
        <v>11510</v>
      </c>
      <c r="B5710" s="40" t="str">
        <f t="shared" si="180"/>
        <v>980722</v>
      </c>
      <c r="C5710" s="41" t="s">
        <v>11432</v>
      </c>
      <c r="D5710" s="42" t="s">
        <v>619</v>
      </c>
      <c r="E5710" s="41" t="s">
        <v>7195</v>
      </c>
      <c r="F5710" s="42" t="s">
        <v>383</v>
      </c>
      <c r="G5710" s="42" t="s">
        <v>11360</v>
      </c>
      <c r="H5710" s="42" t="s">
        <v>43</v>
      </c>
      <c r="I5710" s="42" t="s">
        <v>11361</v>
      </c>
      <c r="J5710" s="42" t="s">
        <v>34</v>
      </c>
      <c r="K5710" s="42" t="s">
        <v>35</v>
      </c>
      <c r="L5710" s="37">
        <v>8</v>
      </c>
      <c r="M5710" s="43" t="s">
        <v>36</v>
      </c>
      <c r="N5710" s="43" t="str">
        <f t="shared" si="179"/>
        <v>1461</v>
      </c>
      <c r="O5710" s="84">
        <v>7244.11</v>
      </c>
    </row>
    <row r="5711" spans="1:15" s="22" customFormat="1" ht="11.15" customHeight="1" x14ac:dyDescent="0.2">
      <c r="A5711" s="33" t="s">
        <v>11511</v>
      </c>
      <c r="B5711" s="34" t="str">
        <f t="shared" si="180"/>
        <v>980751</v>
      </c>
      <c r="C5711" s="35" t="s">
        <v>11512</v>
      </c>
      <c r="D5711" s="36" t="s">
        <v>619</v>
      </c>
      <c r="E5711" s="35" t="s">
        <v>7195</v>
      </c>
      <c r="F5711" s="36" t="s">
        <v>383</v>
      </c>
      <c r="G5711" s="36" t="s">
        <v>11360</v>
      </c>
      <c r="H5711" s="36" t="s">
        <v>43</v>
      </c>
      <c r="I5711" s="36" t="s">
        <v>11361</v>
      </c>
      <c r="J5711" s="36" t="s">
        <v>34</v>
      </c>
      <c r="K5711" s="36" t="s">
        <v>35</v>
      </c>
      <c r="L5711" s="37">
        <v>0</v>
      </c>
      <c r="M5711" s="38" t="s">
        <v>36</v>
      </c>
      <c r="N5711" s="38" t="str">
        <f t="shared" si="179"/>
        <v>1461</v>
      </c>
      <c r="O5711" s="83">
        <v>8078.38</v>
      </c>
    </row>
    <row r="5712" spans="1:15" s="22" customFormat="1" ht="11.15" customHeight="1" x14ac:dyDescent="0.2">
      <c r="A5712" s="39" t="s">
        <v>11513</v>
      </c>
      <c r="B5712" s="40" t="str">
        <f t="shared" si="180"/>
        <v>980749</v>
      </c>
      <c r="C5712" s="41" t="s">
        <v>11363</v>
      </c>
      <c r="D5712" s="42" t="s">
        <v>619</v>
      </c>
      <c r="E5712" s="41" t="s">
        <v>7195</v>
      </c>
      <c r="F5712" s="42" t="s">
        <v>383</v>
      </c>
      <c r="G5712" s="42" t="s">
        <v>11360</v>
      </c>
      <c r="H5712" s="42" t="s">
        <v>43</v>
      </c>
      <c r="I5712" s="42" t="s">
        <v>11361</v>
      </c>
      <c r="J5712" s="42" t="s">
        <v>34</v>
      </c>
      <c r="K5712" s="42" t="s">
        <v>35</v>
      </c>
      <c r="L5712" s="37">
        <v>15</v>
      </c>
      <c r="M5712" s="43" t="s">
        <v>36</v>
      </c>
      <c r="N5712" s="43" t="str">
        <f t="shared" si="179"/>
        <v>1461</v>
      </c>
      <c r="O5712" s="84">
        <v>3596.38</v>
      </c>
    </row>
    <row r="5713" spans="1:15" s="22" customFormat="1" ht="11.15" customHeight="1" x14ac:dyDescent="0.2">
      <c r="A5713" s="33" t="s">
        <v>11514</v>
      </c>
      <c r="B5713" s="34" t="str">
        <f t="shared" si="180"/>
        <v>980553</v>
      </c>
      <c r="C5713" s="35" t="s">
        <v>11411</v>
      </c>
      <c r="D5713" s="36" t="s">
        <v>619</v>
      </c>
      <c r="E5713" s="35" t="s">
        <v>7195</v>
      </c>
      <c r="F5713" s="36" t="s">
        <v>383</v>
      </c>
      <c r="G5713" s="36" t="s">
        <v>11360</v>
      </c>
      <c r="H5713" s="36" t="s">
        <v>43</v>
      </c>
      <c r="I5713" s="36" t="s">
        <v>11361</v>
      </c>
      <c r="J5713" s="36" t="s">
        <v>34</v>
      </c>
      <c r="K5713" s="36" t="s">
        <v>35</v>
      </c>
      <c r="L5713" s="37">
        <v>4</v>
      </c>
      <c r="M5713" s="38" t="s">
        <v>36</v>
      </c>
      <c r="N5713" s="38" t="str">
        <f t="shared" si="179"/>
        <v>1461</v>
      </c>
      <c r="O5713" s="83">
        <v>14723.4</v>
      </c>
    </row>
    <row r="5714" spans="1:15" s="22" customFormat="1" ht="11.15" customHeight="1" x14ac:dyDescent="0.2">
      <c r="A5714" s="39" t="s">
        <v>11515</v>
      </c>
      <c r="B5714" s="40" t="str">
        <f t="shared" si="180"/>
        <v>980879</v>
      </c>
      <c r="C5714" s="41" t="s">
        <v>11411</v>
      </c>
      <c r="D5714" s="42" t="s">
        <v>619</v>
      </c>
      <c r="E5714" s="41" t="s">
        <v>7195</v>
      </c>
      <c r="F5714" s="42" t="s">
        <v>383</v>
      </c>
      <c r="G5714" s="42" t="s">
        <v>11360</v>
      </c>
      <c r="H5714" s="42" t="s">
        <v>43</v>
      </c>
      <c r="I5714" s="42" t="s">
        <v>11361</v>
      </c>
      <c r="J5714" s="42" t="s">
        <v>34</v>
      </c>
      <c r="K5714" s="42" t="s">
        <v>35</v>
      </c>
      <c r="L5714" s="37">
        <v>3</v>
      </c>
      <c r="M5714" s="43" t="s">
        <v>36</v>
      </c>
      <c r="N5714" s="43" t="str">
        <f t="shared" si="179"/>
        <v>1461</v>
      </c>
      <c r="O5714" s="84">
        <v>17930.59</v>
      </c>
    </row>
    <row r="5715" spans="1:15" s="22" customFormat="1" ht="11.15" customHeight="1" x14ac:dyDescent="0.2">
      <c r="A5715" s="33" t="s">
        <v>11516</v>
      </c>
      <c r="B5715" s="34" t="str">
        <f t="shared" si="180"/>
        <v>980887</v>
      </c>
      <c r="C5715" s="35" t="s">
        <v>11367</v>
      </c>
      <c r="D5715" s="36" t="s">
        <v>619</v>
      </c>
      <c r="E5715" s="35" t="s">
        <v>7195</v>
      </c>
      <c r="F5715" s="36" t="s">
        <v>383</v>
      </c>
      <c r="G5715" s="36" t="s">
        <v>11360</v>
      </c>
      <c r="H5715" s="36" t="s">
        <v>43</v>
      </c>
      <c r="I5715" s="36" t="s">
        <v>11361</v>
      </c>
      <c r="J5715" s="36" t="s">
        <v>34</v>
      </c>
      <c r="K5715" s="36" t="s">
        <v>35</v>
      </c>
      <c r="L5715" s="37">
        <v>6</v>
      </c>
      <c r="M5715" s="38" t="s">
        <v>36</v>
      </c>
      <c r="N5715" s="38" t="str">
        <f t="shared" si="179"/>
        <v>1461</v>
      </c>
      <c r="O5715" s="83">
        <v>8291.34</v>
      </c>
    </row>
    <row r="5716" spans="1:15" s="22" customFormat="1" ht="11.15" customHeight="1" x14ac:dyDescent="0.2">
      <c r="A5716" s="39" t="s">
        <v>11517</v>
      </c>
      <c r="B5716" s="40" t="str">
        <f t="shared" si="180"/>
        <v>980819</v>
      </c>
      <c r="C5716" s="41" t="s">
        <v>11518</v>
      </c>
      <c r="D5716" s="42" t="s">
        <v>619</v>
      </c>
      <c r="E5716" s="41" t="s">
        <v>7195</v>
      </c>
      <c r="F5716" s="42" t="s">
        <v>383</v>
      </c>
      <c r="G5716" s="42" t="s">
        <v>11360</v>
      </c>
      <c r="H5716" s="42" t="s">
        <v>43</v>
      </c>
      <c r="I5716" s="42" t="s">
        <v>11361</v>
      </c>
      <c r="J5716" s="42" t="s">
        <v>34</v>
      </c>
      <c r="K5716" s="42" t="s">
        <v>35</v>
      </c>
      <c r="L5716" s="37">
        <v>12</v>
      </c>
      <c r="M5716" s="43" t="s">
        <v>36</v>
      </c>
      <c r="N5716" s="43" t="str">
        <f t="shared" si="179"/>
        <v>1461</v>
      </c>
      <c r="O5716" s="84">
        <v>3748.45</v>
      </c>
    </row>
    <row r="5717" spans="1:15" s="22" customFormat="1" ht="11.15" customHeight="1" x14ac:dyDescent="0.2">
      <c r="A5717" s="33" t="s">
        <v>11519</v>
      </c>
      <c r="B5717" s="34" t="str">
        <f t="shared" si="180"/>
        <v>980731</v>
      </c>
      <c r="C5717" s="35" t="s">
        <v>11520</v>
      </c>
      <c r="D5717" s="36" t="s">
        <v>619</v>
      </c>
      <c r="E5717" s="35" t="s">
        <v>7195</v>
      </c>
      <c r="F5717" s="36" t="s">
        <v>383</v>
      </c>
      <c r="G5717" s="36" t="s">
        <v>11360</v>
      </c>
      <c r="H5717" s="36" t="s">
        <v>43</v>
      </c>
      <c r="I5717" s="36" t="s">
        <v>11361</v>
      </c>
      <c r="J5717" s="36" t="s">
        <v>34</v>
      </c>
      <c r="K5717" s="36" t="s">
        <v>35</v>
      </c>
      <c r="L5717" s="37">
        <v>6</v>
      </c>
      <c r="M5717" s="38" t="s">
        <v>36</v>
      </c>
      <c r="N5717" s="38" t="str">
        <f t="shared" si="179"/>
        <v>1461</v>
      </c>
      <c r="O5717" s="83">
        <v>7456.08</v>
      </c>
    </row>
    <row r="5718" spans="1:15" s="22" customFormat="1" ht="11.15" customHeight="1" x14ac:dyDescent="0.2">
      <c r="A5718" s="39" t="s">
        <v>11521</v>
      </c>
      <c r="B5718" s="40" t="str">
        <f t="shared" si="180"/>
        <v>980554</v>
      </c>
      <c r="C5718" s="41" t="s">
        <v>11411</v>
      </c>
      <c r="D5718" s="42" t="s">
        <v>619</v>
      </c>
      <c r="E5718" s="41" t="s">
        <v>7195</v>
      </c>
      <c r="F5718" s="42" t="s">
        <v>383</v>
      </c>
      <c r="G5718" s="42" t="s">
        <v>11360</v>
      </c>
      <c r="H5718" s="42" t="s">
        <v>43</v>
      </c>
      <c r="I5718" s="42" t="s">
        <v>11361</v>
      </c>
      <c r="J5718" s="42" t="s">
        <v>34</v>
      </c>
      <c r="K5718" s="42" t="s">
        <v>35</v>
      </c>
      <c r="L5718" s="37">
        <v>4</v>
      </c>
      <c r="M5718" s="43" t="s">
        <v>36</v>
      </c>
      <c r="N5718" s="43" t="str">
        <f t="shared" si="179"/>
        <v>1461</v>
      </c>
      <c r="O5718" s="84">
        <v>14723.4</v>
      </c>
    </row>
    <row r="5719" spans="1:15" s="22" customFormat="1" ht="11.15" customHeight="1" x14ac:dyDescent="0.2">
      <c r="A5719" s="33" t="s">
        <v>11522</v>
      </c>
      <c r="B5719" s="34" t="str">
        <f t="shared" si="180"/>
        <v>980758</v>
      </c>
      <c r="C5719" s="35" t="s">
        <v>11523</v>
      </c>
      <c r="D5719" s="36" t="s">
        <v>619</v>
      </c>
      <c r="E5719" s="35" t="s">
        <v>7195</v>
      </c>
      <c r="F5719" s="36" t="s">
        <v>383</v>
      </c>
      <c r="G5719" s="36" t="s">
        <v>11360</v>
      </c>
      <c r="H5719" s="36" t="s">
        <v>43</v>
      </c>
      <c r="I5719" s="36" t="s">
        <v>11361</v>
      </c>
      <c r="J5719" s="36" t="s">
        <v>34</v>
      </c>
      <c r="K5719" s="36" t="s">
        <v>35</v>
      </c>
      <c r="L5719" s="37">
        <v>17</v>
      </c>
      <c r="M5719" s="38" t="s">
        <v>36</v>
      </c>
      <c r="N5719" s="38" t="str">
        <f t="shared" si="179"/>
        <v>1461</v>
      </c>
      <c r="O5719" s="83">
        <v>2689.09</v>
      </c>
    </row>
    <row r="5720" spans="1:15" s="22" customFormat="1" ht="11.15" customHeight="1" x14ac:dyDescent="0.2">
      <c r="A5720" s="39" t="s">
        <v>11524</v>
      </c>
      <c r="B5720" s="40" t="str">
        <f t="shared" si="180"/>
        <v>980866</v>
      </c>
      <c r="C5720" s="41" t="s">
        <v>11365</v>
      </c>
      <c r="D5720" s="42" t="s">
        <v>619</v>
      </c>
      <c r="E5720" s="41" t="s">
        <v>7195</v>
      </c>
      <c r="F5720" s="42" t="s">
        <v>383</v>
      </c>
      <c r="G5720" s="42" t="s">
        <v>11360</v>
      </c>
      <c r="H5720" s="42" t="s">
        <v>43</v>
      </c>
      <c r="I5720" s="42" t="s">
        <v>11361</v>
      </c>
      <c r="J5720" s="42" t="s">
        <v>34</v>
      </c>
      <c r="K5720" s="42" t="s">
        <v>35</v>
      </c>
      <c r="L5720" s="37">
        <v>3</v>
      </c>
      <c r="M5720" s="43" t="s">
        <v>36</v>
      </c>
      <c r="N5720" s="43" t="str">
        <f t="shared" si="179"/>
        <v>1461</v>
      </c>
      <c r="O5720" s="84">
        <v>13545.22</v>
      </c>
    </row>
    <row r="5721" spans="1:15" s="22" customFormat="1" ht="11.15" customHeight="1" x14ac:dyDescent="0.2">
      <c r="A5721" s="33" t="s">
        <v>11525</v>
      </c>
      <c r="B5721" s="34" t="str">
        <f t="shared" si="180"/>
        <v>980521</v>
      </c>
      <c r="C5721" s="35" t="s">
        <v>11526</v>
      </c>
      <c r="D5721" s="36" t="s">
        <v>619</v>
      </c>
      <c r="E5721" s="35" t="s">
        <v>7195</v>
      </c>
      <c r="F5721" s="36" t="s">
        <v>383</v>
      </c>
      <c r="G5721" s="36" t="s">
        <v>11360</v>
      </c>
      <c r="H5721" s="36" t="s">
        <v>43</v>
      </c>
      <c r="I5721" s="36" t="s">
        <v>11361</v>
      </c>
      <c r="J5721" s="36" t="s">
        <v>34</v>
      </c>
      <c r="K5721" s="36" t="s">
        <v>35</v>
      </c>
      <c r="L5721" s="37">
        <v>4</v>
      </c>
      <c r="M5721" s="38" t="s">
        <v>36</v>
      </c>
      <c r="N5721" s="38" t="str">
        <f t="shared" si="179"/>
        <v>1461</v>
      </c>
      <c r="O5721" s="83">
        <v>9358.68</v>
      </c>
    </row>
    <row r="5722" spans="1:15" s="22" customFormat="1" ht="11.15" customHeight="1" x14ac:dyDescent="0.2">
      <c r="A5722" s="39" t="s">
        <v>11527</v>
      </c>
      <c r="B5722" s="40" t="str">
        <f t="shared" si="180"/>
        <v>980563</v>
      </c>
      <c r="C5722" s="41" t="s">
        <v>11528</v>
      </c>
      <c r="D5722" s="42" t="s">
        <v>619</v>
      </c>
      <c r="E5722" s="41" t="s">
        <v>7195</v>
      </c>
      <c r="F5722" s="42" t="s">
        <v>383</v>
      </c>
      <c r="G5722" s="42" t="s">
        <v>11360</v>
      </c>
      <c r="H5722" s="42" t="s">
        <v>43</v>
      </c>
      <c r="I5722" s="42" t="s">
        <v>11361</v>
      </c>
      <c r="J5722" s="42" t="s">
        <v>34</v>
      </c>
      <c r="K5722" s="42" t="s">
        <v>35</v>
      </c>
      <c r="L5722" s="37">
        <v>2</v>
      </c>
      <c r="M5722" s="43" t="s">
        <v>36</v>
      </c>
      <c r="N5722" s="43" t="str">
        <f t="shared" si="179"/>
        <v>1461</v>
      </c>
      <c r="O5722" s="84">
        <v>18659.37</v>
      </c>
    </row>
    <row r="5723" spans="1:15" s="22" customFormat="1" ht="11.15" customHeight="1" x14ac:dyDescent="0.2">
      <c r="A5723" s="33" t="s">
        <v>11529</v>
      </c>
      <c r="B5723" s="34" t="str">
        <f t="shared" si="180"/>
        <v>980880</v>
      </c>
      <c r="C5723" s="35" t="s">
        <v>11411</v>
      </c>
      <c r="D5723" s="36" t="s">
        <v>619</v>
      </c>
      <c r="E5723" s="35" t="s">
        <v>7195</v>
      </c>
      <c r="F5723" s="36" t="s">
        <v>383</v>
      </c>
      <c r="G5723" s="36" t="s">
        <v>11360</v>
      </c>
      <c r="H5723" s="36" t="s">
        <v>43</v>
      </c>
      <c r="I5723" s="36" t="s">
        <v>11361</v>
      </c>
      <c r="J5723" s="36" t="s">
        <v>34</v>
      </c>
      <c r="K5723" s="36" t="s">
        <v>35</v>
      </c>
      <c r="L5723" s="37">
        <v>4</v>
      </c>
      <c r="M5723" s="38" t="s">
        <v>36</v>
      </c>
      <c r="N5723" s="38" t="str">
        <f t="shared" si="179"/>
        <v>1461</v>
      </c>
      <c r="O5723" s="83">
        <v>11211.91</v>
      </c>
    </row>
    <row r="5724" spans="1:15" s="22" customFormat="1" ht="11.15" customHeight="1" x14ac:dyDescent="0.2">
      <c r="A5724" s="39" t="s">
        <v>11530</v>
      </c>
      <c r="B5724" s="40" t="str">
        <f t="shared" si="180"/>
        <v>980757</v>
      </c>
      <c r="C5724" s="41" t="s">
        <v>11523</v>
      </c>
      <c r="D5724" s="42" t="s">
        <v>619</v>
      </c>
      <c r="E5724" s="41" t="s">
        <v>7195</v>
      </c>
      <c r="F5724" s="42" t="s">
        <v>383</v>
      </c>
      <c r="G5724" s="42" t="s">
        <v>11360</v>
      </c>
      <c r="H5724" s="42" t="s">
        <v>43</v>
      </c>
      <c r="I5724" s="42" t="s">
        <v>11361</v>
      </c>
      <c r="J5724" s="42" t="s">
        <v>34</v>
      </c>
      <c r="K5724" s="42" t="s">
        <v>35</v>
      </c>
      <c r="L5724" s="37">
        <v>17</v>
      </c>
      <c r="M5724" s="43" t="s">
        <v>36</v>
      </c>
      <c r="N5724" s="43" t="str">
        <f t="shared" si="179"/>
        <v>1461</v>
      </c>
      <c r="O5724" s="84">
        <v>2640.22</v>
      </c>
    </row>
    <row r="5725" spans="1:15" s="22" customFormat="1" ht="11.15" customHeight="1" x14ac:dyDescent="0.2">
      <c r="A5725" s="33" t="s">
        <v>11531</v>
      </c>
      <c r="B5725" s="34" t="str">
        <f t="shared" si="180"/>
        <v>980763</v>
      </c>
      <c r="C5725" s="35" t="s">
        <v>11485</v>
      </c>
      <c r="D5725" s="36" t="s">
        <v>619</v>
      </c>
      <c r="E5725" s="35" t="s">
        <v>7195</v>
      </c>
      <c r="F5725" s="36" t="s">
        <v>383</v>
      </c>
      <c r="G5725" s="36" t="s">
        <v>11360</v>
      </c>
      <c r="H5725" s="36" t="s">
        <v>43</v>
      </c>
      <c r="I5725" s="36" t="s">
        <v>11361</v>
      </c>
      <c r="J5725" s="36" t="s">
        <v>34</v>
      </c>
      <c r="K5725" s="36" t="s">
        <v>35</v>
      </c>
      <c r="L5725" s="37">
        <v>32</v>
      </c>
      <c r="M5725" s="38" t="s">
        <v>36</v>
      </c>
      <c r="N5725" s="38" t="str">
        <f t="shared" si="179"/>
        <v>1461</v>
      </c>
      <c r="O5725" s="83">
        <v>1055.28</v>
      </c>
    </row>
    <row r="5726" spans="1:15" s="22" customFormat="1" ht="11.15" customHeight="1" x14ac:dyDescent="0.2">
      <c r="A5726" s="39" t="s">
        <v>11532</v>
      </c>
      <c r="B5726" s="40" t="str">
        <f t="shared" si="180"/>
        <v>980504</v>
      </c>
      <c r="C5726" s="41" t="s">
        <v>11533</v>
      </c>
      <c r="D5726" s="42" t="s">
        <v>619</v>
      </c>
      <c r="E5726" s="41" t="s">
        <v>7195</v>
      </c>
      <c r="F5726" s="42" t="s">
        <v>383</v>
      </c>
      <c r="G5726" s="42" t="s">
        <v>11360</v>
      </c>
      <c r="H5726" s="42" t="s">
        <v>43</v>
      </c>
      <c r="I5726" s="42" t="s">
        <v>11361</v>
      </c>
      <c r="J5726" s="42" t="s">
        <v>34</v>
      </c>
      <c r="K5726" s="42" t="s">
        <v>35</v>
      </c>
      <c r="L5726" s="37">
        <v>3</v>
      </c>
      <c r="M5726" s="43" t="s">
        <v>36</v>
      </c>
      <c r="N5726" s="43" t="str">
        <f t="shared" si="179"/>
        <v>1461</v>
      </c>
      <c r="O5726" s="84">
        <v>15417.69</v>
      </c>
    </row>
    <row r="5727" spans="1:15" s="22" customFormat="1" ht="11.15" customHeight="1" x14ac:dyDescent="0.2">
      <c r="A5727" s="33" t="s">
        <v>11534</v>
      </c>
      <c r="B5727" s="34" t="str">
        <f t="shared" si="180"/>
        <v>980759</v>
      </c>
      <c r="C5727" s="35" t="s">
        <v>11523</v>
      </c>
      <c r="D5727" s="36" t="s">
        <v>619</v>
      </c>
      <c r="E5727" s="35" t="s">
        <v>7195</v>
      </c>
      <c r="F5727" s="36" t="s">
        <v>383</v>
      </c>
      <c r="G5727" s="36" t="s">
        <v>11360</v>
      </c>
      <c r="H5727" s="36" t="s">
        <v>43</v>
      </c>
      <c r="I5727" s="36" t="s">
        <v>11361</v>
      </c>
      <c r="J5727" s="36" t="s">
        <v>34</v>
      </c>
      <c r="K5727" s="36" t="s">
        <v>35</v>
      </c>
      <c r="L5727" s="37">
        <v>14</v>
      </c>
      <c r="M5727" s="38" t="s">
        <v>36</v>
      </c>
      <c r="N5727" s="38" t="str">
        <f t="shared" si="179"/>
        <v>1461</v>
      </c>
      <c r="O5727" s="83">
        <v>3092.37</v>
      </c>
    </row>
    <row r="5728" spans="1:15" s="22" customFormat="1" ht="11.15" customHeight="1" x14ac:dyDescent="0.2">
      <c r="A5728" s="39" t="s">
        <v>11535</v>
      </c>
      <c r="B5728" s="40" t="str">
        <f t="shared" si="180"/>
        <v>980754</v>
      </c>
      <c r="C5728" s="41" t="s">
        <v>11536</v>
      </c>
      <c r="D5728" s="42" t="s">
        <v>619</v>
      </c>
      <c r="E5728" s="41" t="s">
        <v>7195</v>
      </c>
      <c r="F5728" s="42" t="s">
        <v>383</v>
      </c>
      <c r="G5728" s="42" t="s">
        <v>11360</v>
      </c>
      <c r="H5728" s="42" t="s">
        <v>43</v>
      </c>
      <c r="I5728" s="42" t="s">
        <v>11361</v>
      </c>
      <c r="J5728" s="42" t="s">
        <v>34</v>
      </c>
      <c r="K5728" s="42" t="s">
        <v>35</v>
      </c>
      <c r="L5728" s="37">
        <v>3</v>
      </c>
      <c r="M5728" s="43" t="s">
        <v>36</v>
      </c>
      <c r="N5728" s="43" t="str">
        <f t="shared" si="179"/>
        <v>1461</v>
      </c>
      <c r="O5728" s="84">
        <v>12871.95</v>
      </c>
    </row>
    <row r="5729" spans="1:15" s="22" customFormat="1" ht="11.15" customHeight="1" x14ac:dyDescent="0.2">
      <c r="A5729" s="33" t="s">
        <v>11537</v>
      </c>
      <c r="B5729" s="34" t="str">
        <f t="shared" si="180"/>
        <v>980741</v>
      </c>
      <c r="C5729" s="35" t="s">
        <v>11359</v>
      </c>
      <c r="D5729" s="36" t="s">
        <v>619</v>
      </c>
      <c r="E5729" s="35" t="s">
        <v>7195</v>
      </c>
      <c r="F5729" s="36" t="s">
        <v>383</v>
      </c>
      <c r="G5729" s="36" t="s">
        <v>11360</v>
      </c>
      <c r="H5729" s="36" t="s">
        <v>43</v>
      </c>
      <c r="I5729" s="36" t="s">
        <v>11361</v>
      </c>
      <c r="J5729" s="36" t="s">
        <v>34</v>
      </c>
      <c r="K5729" s="36" t="s">
        <v>35</v>
      </c>
      <c r="L5729" s="37">
        <v>7</v>
      </c>
      <c r="M5729" s="38" t="s">
        <v>36</v>
      </c>
      <c r="N5729" s="38" t="str">
        <f t="shared" si="179"/>
        <v>1461</v>
      </c>
      <c r="O5729" s="83">
        <v>4996.17</v>
      </c>
    </row>
    <row r="5730" spans="1:15" s="22" customFormat="1" ht="11.15" customHeight="1" x14ac:dyDescent="0.2">
      <c r="A5730" s="39" t="s">
        <v>11538</v>
      </c>
      <c r="B5730" s="40" t="str">
        <f t="shared" si="180"/>
        <v>980565</v>
      </c>
      <c r="C5730" s="41" t="s">
        <v>11365</v>
      </c>
      <c r="D5730" s="42" t="s">
        <v>619</v>
      </c>
      <c r="E5730" s="41" t="s">
        <v>7195</v>
      </c>
      <c r="F5730" s="42" t="s">
        <v>383</v>
      </c>
      <c r="G5730" s="42" t="s">
        <v>11360</v>
      </c>
      <c r="H5730" s="42" t="s">
        <v>43</v>
      </c>
      <c r="I5730" s="42" t="s">
        <v>11361</v>
      </c>
      <c r="J5730" s="42" t="s">
        <v>34</v>
      </c>
      <c r="K5730" s="42" t="s">
        <v>35</v>
      </c>
      <c r="L5730" s="37">
        <v>4</v>
      </c>
      <c r="M5730" s="43" t="s">
        <v>36</v>
      </c>
      <c r="N5730" s="43" t="str">
        <f t="shared" si="179"/>
        <v>1461</v>
      </c>
      <c r="O5730" s="84">
        <v>8721.2000000000007</v>
      </c>
    </row>
    <row r="5731" spans="1:15" s="22" customFormat="1" ht="11.15" customHeight="1" x14ac:dyDescent="0.2">
      <c r="A5731" s="33" t="s">
        <v>11539</v>
      </c>
      <c r="B5731" s="34" t="str">
        <f t="shared" si="180"/>
        <v>980572</v>
      </c>
      <c r="C5731" s="35" t="s">
        <v>11540</v>
      </c>
      <c r="D5731" s="36" t="s">
        <v>619</v>
      </c>
      <c r="E5731" s="35" t="s">
        <v>7195</v>
      </c>
      <c r="F5731" s="36" t="s">
        <v>383</v>
      </c>
      <c r="G5731" s="36" t="s">
        <v>11360</v>
      </c>
      <c r="H5731" s="36" t="s">
        <v>43</v>
      </c>
      <c r="I5731" s="36" t="s">
        <v>11361</v>
      </c>
      <c r="J5731" s="36" t="s">
        <v>34</v>
      </c>
      <c r="K5731" s="36" t="s">
        <v>35</v>
      </c>
      <c r="L5731" s="37">
        <v>2</v>
      </c>
      <c r="M5731" s="38" t="s">
        <v>36</v>
      </c>
      <c r="N5731" s="38" t="str">
        <f t="shared" si="179"/>
        <v>1461</v>
      </c>
      <c r="O5731" s="83">
        <v>11354.69</v>
      </c>
    </row>
    <row r="5732" spans="1:15" s="22" customFormat="1" ht="11.15" customHeight="1" x14ac:dyDescent="0.2">
      <c r="A5732" s="39" t="s">
        <v>11541</v>
      </c>
      <c r="B5732" s="40" t="str">
        <f t="shared" si="180"/>
        <v>980862</v>
      </c>
      <c r="C5732" s="41" t="s">
        <v>11367</v>
      </c>
      <c r="D5732" s="42" t="s">
        <v>619</v>
      </c>
      <c r="E5732" s="41" t="s">
        <v>7195</v>
      </c>
      <c r="F5732" s="42" t="s">
        <v>383</v>
      </c>
      <c r="G5732" s="42" t="s">
        <v>11360</v>
      </c>
      <c r="H5732" s="42" t="s">
        <v>43</v>
      </c>
      <c r="I5732" s="42" t="s">
        <v>11361</v>
      </c>
      <c r="J5732" s="42" t="s">
        <v>34</v>
      </c>
      <c r="K5732" s="42" t="s">
        <v>35</v>
      </c>
      <c r="L5732" s="37">
        <v>14</v>
      </c>
      <c r="M5732" s="43" t="s">
        <v>36</v>
      </c>
      <c r="N5732" s="43" t="str">
        <f t="shared" si="179"/>
        <v>1461</v>
      </c>
      <c r="O5732" s="84">
        <v>2360.61</v>
      </c>
    </row>
    <row r="5733" spans="1:15" s="22" customFormat="1" ht="11.15" customHeight="1" x14ac:dyDescent="0.2">
      <c r="A5733" s="33" t="s">
        <v>11542</v>
      </c>
      <c r="B5733" s="34" t="str">
        <f t="shared" si="180"/>
        <v>980542</v>
      </c>
      <c r="C5733" s="35" t="s">
        <v>11411</v>
      </c>
      <c r="D5733" s="36" t="s">
        <v>619</v>
      </c>
      <c r="E5733" s="35" t="s">
        <v>7195</v>
      </c>
      <c r="F5733" s="36" t="s">
        <v>383</v>
      </c>
      <c r="G5733" s="36" t="s">
        <v>11360</v>
      </c>
      <c r="H5733" s="36" t="s">
        <v>43</v>
      </c>
      <c r="I5733" s="36" t="s">
        <v>11361</v>
      </c>
      <c r="J5733" s="36" t="s">
        <v>34</v>
      </c>
      <c r="K5733" s="36" t="s">
        <v>35</v>
      </c>
      <c r="L5733" s="37">
        <v>6</v>
      </c>
      <c r="M5733" s="38" t="s">
        <v>36</v>
      </c>
      <c r="N5733" s="38" t="str">
        <f t="shared" si="179"/>
        <v>1461</v>
      </c>
      <c r="O5733" s="83">
        <v>8102.89</v>
      </c>
    </row>
    <row r="5734" spans="1:15" s="22" customFormat="1" ht="11.15" customHeight="1" x14ac:dyDescent="0.2">
      <c r="A5734" s="39" t="s">
        <v>11543</v>
      </c>
      <c r="B5734" s="40" t="str">
        <f t="shared" si="180"/>
        <v>980548</v>
      </c>
      <c r="C5734" s="41" t="s">
        <v>11411</v>
      </c>
      <c r="D5734" s="42" t="s">
        <v>619</v>
      </c>
      <c r="E5734" s="41" t="s">
        <v>7195</v>
      </c>
      <c r="F5734" s="42" t="s">
        <v>383</v>
      </c>
      <c r="G5734" s="42" t="s">
        <v>11360</v>
      </c>
      <c r="H5734" s="42" t="s">
        <v>43</v>
      </c>
      <c r="I5734" s="42" t="s">
        <v>11361</v>
      </c>
      <c r="J5734" s="42" t="s">
        <v>34</v>
      </c>
      <c r="K5734" s="42" t="s">
        <v>35</v>
      </c>
      <c r="L5734" s="37">
        <v>6</v>
      </c>
      <c r="M5734" s="43" t="s">
        <v>36</v>
      </c>
      <c r="N5734" s="43" t="str">
        <f t="shared" si="179"/>
        <v>1461</v>
      </c>
      <c r="O5734" s="84">
        <v>8102.89</v>
      </c>
    </row>
    <row r="5735" spans="1:15" s="22" customFormat="1" ht="11.15" customHeight="1" x14ac:dyDescent="0.2">
      <c r="A5735" s="33" t="s">
        <v>11544</v>
      </c>
      <c r="B5735" s="34" t="str">
        <f t="shared" si="180"/>
        <v>980852</v>
      </c>
      <c r="C5735" s="35" t="s">
        <v>381</v>
      </c>
      <c r="D5735" s="36" t="s">
        <v>619</v>
      </c>
      <c r="E5735" s="35" t="s">
        <v>7195</v>
      </c>
      <c r="F5735" s="36" t="s">
        <v>383</v>
      </c>
      <c r="G5735" s="36" t="s">
        <v>11360</v>
      </c>
      <c r="H5735" s="36" t="s">
        <v>43</v>
      </c>
      <c r="I5735" s="36" t="s">
        <v>11361</v>
      </c>
      <c r="J5735" s="36" t="s">
        <v>34</v>
      </c>
      <c r="K5735" s="36" t="s">
        <v>35</v>
      </c>
      <c r="L5735" s="37">
        <v>2</v>
      </c>
      <c r="M5735" s="38" t="s">
        <v>36</v>
      </c>
      <c r="N5735" s="38" t="str">
        <f t="shared" si="179"/>
        <v>1461</v>
      </c>
      <c r="O5735" s="83">
        <v>18856.32</v>
      </c>
    </row>
    <row r="5736" spans="1:15" s="22" customFormat="1" ht="11.15" customHeight="1" x14ac:dyDescent="0.2">
      <c r="A5736" s="39" t="s">
        <v>11545</v>
      </c>
      <c r="B5736" s="40" t="str">
        <f t="shared" si="180"/>
        <v>980753</v>
      </c>
      <c r="C5736" s="41" t="s">
        <v>11546</v>
      </c>
      <c r="D5736" s="42" t="s">
        <v>619</v>
      </c>
      <c r="E5736" s="41" t="s">
        <v>7195</v>
      </c>
      <c r="F5736" s="42" t="s">
        <v>383</v>
      </c>
      <c r="G5736" s="42" t="s">
        <v>11360</v>
      </c>
      <c r="H5736" s="42" t="s">
        <v>43</v>
      </c>
      <c r="I5736" s="42" t="s">
        <v>11361</v>
      </c>
      <c r="J5736" s="42" t="s">
        <v>34</v>
      </c>
      <c r="K5736" s="42" t="s">
        <v>35</v>
      </c>
      <c r="L5736" s="37">
        <v>3</v>
      </c>
      <c r="M5736" s="43" t="s">
        <v>36</v>
      </c>
      <c r="N5736" s="43" t="str">
        <f t="shared" si="179"/>
        <v>1461</v>
      </c>
      <c r="O5736" s="84">
        <v>12159.94</v>
      </c>
    </row>
    <row r="5737" spans="1:15" s="22" customFormat="1" ht="11.15" customHeight="1" x14ac:dyDescent="0.2">
      <c r="A5737" s="33" t="s">
        <v>11547</v>
      </c>
      <c r="B5737" s="34" t="str">
        <f t="shared" si="180"/>
        <v>980755</v>
      </c>
      <c r="C5737" s="35" t="s">
        <v>11548</v>
      </c>
      <c r="D5737" s="36" t="s">
        <v>619</v>
      </c>
      <c r="E5737" s="35" t="s">
        <v>7195</v>
      </c>
      <c r="F5737" s="36" t="s">
        <v>383</v>
      </c>
      <c r="G5737" s="36" t="s">
        <v>11360</v>
      </c>
      <c r="H5737" s="36" t="s">
        <v>43</v>
      </c>
      <c r="I5737" s="36" t="s">
        <v>11361</v>
      </c>
      <c r="J5737" s="36" t="s">
        <v>34</v>
      </c>
      <c r="K5737" s="36" t="s">
        <v>35</v>
      </c>
      <c r="L5737" s="37">
        <v>3</v>
      </c>
      <c r="M5737" s="38" t="s">
        <v>36</v>
      </c>
      <c r="N5737" s="38" t="str">
        <f t="shared" si="179"/>
        <v>1461</v>
      </c>
      <c r="O5737" s="83">
        <v>12263.65</v>
      </c>
    </row>
    <row r="5738" spans="1:15" s="22" customFormat="1" ht="11.15" customHeight="1" x14ac:dyDescent="0.2">
      <c r="A5738" s="39" t="s">
        <v>11549</v>
      </c>
      <c r="B5738" s="40" t="str">
        <f t="shared" si="180"/>
        <v>980893</v>
      </c>
      <c r="C5738" s="41" t="s">
        <v>11550</v>
      </c>
      <c r="D5738" s="42" t="s">
        <v>619</v>
      </c>
      <c r="E5738" s="41" t="s">
        <v>7195</v>
      </c>
      <c r="F5738" s="42" t="s">
        <v>383</v>
      </c>
      <c r="G5738" s="42" t="s">
        <v>11360</v>
      </c>
      <c r="H5738" s="42" t="s">
        <v>43</v>
      </c>
      <c r="I5738" s="42" t="s">
        <v>11361</v>
      </c>
      <c r="J5738" s="42" t="s">
        <v>34</v>
      </c>
      <c r="K5738" s="42" t="s">
        <v>35</v>
      </c>
      <c r="L5738" s="37">
        <v>5</v>
      </c>
      <c r="M5738" s="43" t="s">
        <v>36</v>
      </c>
      <c r="N5738" s="43" t="str">
        <f t="shared" si="179"/>
        <v>1461</v>
      </c>
      <c r="O5738" s="84">
        <v>8562.64</v>
      </c>
    </row>
    <row r="5739" spans="1:15" s="22" customFormat="1" ht="11.15" customHeight="1" x14ac:dyDescent="0.2">
      <c r="A5739" s="33" t="s">
        <v>11551</v>
      </c>
      <c r="B5739" s="34" t="str">
        <f t="shared" si="180"/>
        <v>105498017201</v>
      </c>
      <c r="C5739" s="35" t="s">
        <v>11552</v>
      </c>
      <c r="D5739" s="36" t="s">
        <v>619</v>
      </c>
      <c r="E5739" s="35" t="s">
        <v>7195</v>
      </c>
      <c r="F5739" s="36" t="s">
        <v>383</v>
      </c>
      <c r="G5739" s="36" t="s">
        <v>11360</v>
      </c>
      <c r="H5739" s="36" t="s">
        <v>43</v>
      </c>
      <c r="I5739" s="36" t="s">
        <v>11361</v>
      </c>
      <c r="J5739" s="36" t="s">
        <v>34</v>
      </c>
      <c r="K5739" s="36" t="s">
        <v>35</v>
      </c>
      <c r="L5739" s="37">
        <v>3</v>
      </c>
      <c r="M5739" s="38" t="s">
        <v>36</v>
      </c>
      <c r="N5739" s="38" t="str">
        <f t="shared" si="179"/>
        <v>1461</v>
      </c>
      <c r="O5739" s="83">
        <v>5265.18</v>
      </c>
    </row>
    <row r="5740" spans="1:15" s="22" customFormat="1" ht="11.15" customHeight="1" x14ac:dyDescent="0.2">
      <c r="A5740" s="39" t="s">
        <v>11553</v>
      </c>
      <c r="B5740" s="40" t="str">
        <f t="shared" si="180"/>
        <v>980827</v>
      </c>
      <c r="C5740" s="41" t="s">
        <v>11554</v>
      </c>
      <c r="D5740" s="42" t="s">
        <v>619</v>
      </c>
      <c r="E5740" s="41" t="s">
        <v>7195</v>
      </c>
      <c r="F5740" s="42" t="s">
        <v>383</v>
      </c>
      <c r="G5740" s="42" t="s">
        <v>11360</v>
      </c>
      <c r="H5740" s="42" t="s">
        <v>43</v>
      </c>
      <c r="I5740" s="42" t="s">
        <v>11361</v>
      </c>
      <c r="J5740" s="42" t="s">
        <v>34</v>
      </c>
      <c r="K5740" s="42" t="s">
        <v>35</v>
      </c>
      <c r="L5740" s="37">
        <v>8</v>
      </c>
      <c r="M5740" s="43" t="s">
        <v>36</v>
      </c>
      <c r="N5740" s="43" t="str">
        <f t="shared" si="179"/>
        <v>1461</v>
      </c>
      <c r="O5740" s="84">
        <v>3913.32</v>
      </c>
    </row>
    <row r="5741" spans="1:15" s="22" customFormat="1" ht="11.15" customHeight="1" x14ac:dyDescent="0.2">
      <c r="A5741" s="33" t="s">
        <v>11555</v>
      </c>
      <c r="B5741" s="34" t="str">
        <f t="shared" si="180"/>
        <v>980865</v>
      </c>
      <c r="C5741" s="35" t="s">
        <v>11556</v>
      </c>
      <c r="D5741" s="36" t="s">
        <v>619</v>
      </c>
      <c r="E5741" s="35" t="s">
        <v>7195</v>
      </c>
      <c r="F5741" s="36" t="s">
        <v>383</v>
      </c>
      <c r="G5741" s="36" t="s">
        <v>11360</v>
      </c>
      <c r="H5741" s="36" t="s">
        <v>43</v>
      </c>
      <c r="I5741" s="36" t="s">
        <v>11361</v>
      </c>
      <c r="J5741" s="36" t="s">
        <v>34</v>
      </c>
      <c r="K5741" s="36" t="s">
        <v>35</v>
      </c>
      <c r="L5741" s="37">
        <v>6</v>
      </c>
      <c r="M5741" s="38" t="s">
        <v>36</v>
      </c>
      <c r="N5741" s="38" t="str">
        <f t="shared" si="179"/>
        <v>1461</v>
      </c>
      <c r="O5741" s="83">
        <v>5357.67</v>
      </c>
    </row>
    <row r="5742" spans="1:15" s="22" customFormat="1" ht="11.15" customHeight="1" x14ac:dyDescent="0.2">
      <c r="A5742" s="39" t="s">
        <v>11557</v>
      </c>
      <c r="B5742" s="40" t="str">
        <f t="shared" si="180"/>
        <v>980506</v>
      </c>
      <c r="C5742" s="41" t="s">
        <v>11558</v>
      </c>
      <c r="D5742" s="42" t="s">
        <v>619</v>
      </c>
      <c r="E5742" s="41" t="s">
        <v>7195</v>
      </c>
      <c r="F5742" s="42" t="s">
        <v>383</v>
      </c>
      <c r="G5742" s="42" t="s">
        <v>11360</v>
      </c>
      <c r="H5742" s="42" t="s">
        <v>43</v>
      </c>
      <c r="I5742" s="42" t="s">
        <v>11361</v>
      </c>
      <c r="J5742" s="42" t="s">
        <v>34</v>
      </c>
      <c r="K5742" s="42" t="s">
        <v>35</v>
      </c>
      <c r="L5742" s="37">
        <v>4</v>
      </c>
      <c r="M5742" s="43" t="s">
        <v>36</v>
      </c>
      <c r="N5742" s="43" t="str">
        <f t="shared" si="179"/>
        <v>1461</v>
      </c>
      <c r="O5742" s="84">
        <v>7442.22</v>
      </c>
    </row>
    <row r="5743" spans="1:15" s="22" customFormat="1" ht="11.15" customHeight="1" x14ac:dyDescent="0.2">
      <c r="A5743" s="33" t="s">
        <v>11559</v>
      </c>
      <c r="B5743" s="34" t="str">
        <f t="shared" si="180"/>
        <v>980847</v>
      </c>
      <c r="C5743" s="35" t="s">
        <v>11560</v>
      </c>
      <c r="D5743" s="36" t="s">
        <v>619</v>
      </c>
      <c r="E5743" s="35" t="s">
        <v>7195</v>
      </c>
      <c r="F5743" s="36" t="s">
        <v>383</v>
      </c>
      <c r="G5743" s="36" t="s">
        <v>11360</v>
      </c>
      <c r="H5743" s="36" t="s">
        <v>43</v>
      </c>
      <c r="I5743" s="36" t="s">
        <v>11361</v>
      </c>
      <c r="J5743" s="36" t="s">
        <v>34</v>
      </c>
      <c r="K5743" s="36" t="s">
        <v>35</v>
      </c>
      <c r="L5743" s="37">
        <v>3</v>
      </c>
      <c r="M5743" s="38" t="s">
        <v>36</v>
      </c>
      <c r="N5743" s="38" t="str">
        <f t="shared" si="179"/>
        <v>1461</v>
      </c>
      <c r="O5743" s="83">
        <v>11950.63</v>
      </c>
    </row>
    <row r="5744" spans="1:15" s="22" customFormat="1" ht="11.15" customHeight="1" x14ac:dyDescent="0.2">
      <c r="A5744" s="39" t="s">
        <v>11561</v>
      </c>
      <c r="B5744" s="40" t="str">
        <f t="shared" si="180"/>
        <v>980727</v>
      </c>
      <c r="C5744" s="41" t="s">
        <v>11452</v>
      </c>
      <c r="D5744" s="42" t="s">
        <v>619</v>
      </c>
      <c r="E5744" s="41" t="s">
        <v>7195</v>
      </c>
      <c r="F5744" s="42" t="s">
        <v>383</v>
      </c>
      <c r="G5744" s="42" t="s">
        <v>11360</v>
      </c>
      <c r="H5744" s="42" t="s">
        <v>43</v>
      </c>
      <c r="I5744" s="42" t="s">
        <v>11361</v>
      </c>
      <c r="J5744" s="42" t="s">
        <v>34</v>
      </c>
      <c r="K5744" s="42" t="s">
        <v>35</v>
      </c>
      <c r="L5744" s="37">
        <v>7</v>
      </c>
      <c r="M5744" s="43" t="s">
        <v>36</v>
      </c>
      <c r="N5744" s="43" t="str">
        <f t="shared" si="179"/>
        <v>1461</v>
      </c>
      <c r="O5744" s="84">
        <v>4548.5600000000004</v>
      </c>
    </row>
    <row r="5745" spans="1:15" s="22" customFormat="1" ht="11.15" customHeight="1" x14ac:dyDescent="0.2">
      <c r="A5745" s="33" t="s">
        <v>11562</v>
      </c>
      <c r="B5745" s="34" t="str">
        <f t="shared" si="180"/>
        <v>980856</v>
      </c>
      <c r="C5745" s="35" t="s">
        <v>11563</v>
      </c>
      <c r="D5745" s="36" t="s">
        <v>619</v>
      </c>
      <c r="E5745" s="35" t="s">
        <v>7195</v>
      </c>
      <c r="F5745" s="36" t="s">
        <v>383</v>
      </c>
      <c r="G5745" s="36" t="s">
        <v>11360</v>
      </c>
      <c r="H5745" s="36" t="s">
        <v>43</v>
      </c>
      <c r="I5745" s="36" t="s">
        <v>11361</v>
      </c>
      <c r="J5745" s="36" t="s">
        <v>34</v>
      </c>
      <c r="K5745" s="36" t="s">
        <v>35</v>
      </c>
      <c r="L5745" s="37">
        <v>6</v>
      </c>
      <c r="M5745" s="38" t="s">
        <v>36</v>
      </c>
      <c r="N5745" s="38" t="str">
        <f t="shared" si="179"/>
        <v>1461</v>
      </c>
      <c r="O5745" s="83">
        <v>5527.55</v>
      </c>
    </row>
    <row r="5746" spans="1:15" s="22" customFormat="1" ht="11.15" customHeight="1" x14ac:dyDescent="0.2">
      <c r="A5746" s="39" t="s">
        <v>11564</v>
      </c>
      <c r="B5746" s="40" t="str">
        <f t="shared" si="180"/>
        <v>980824</v>
      </c>
      <c r="C5746" s="41" t="s">
        <v>11565</v>
      </c>
      <c r="D5746" s="42" t="s">
        <v>619</v>
      </c>
      <c r="E5746" s="41" t="s">
        <v>7195</v>
      </c>
      <c r="F5746" s="42" t="s">
        <v>383</v>
      </c>
      <c r="G5746" s="42" t="s">
        <v>11360</v>
      </c>
      <c r="H5746" s="42" t="s">
        <v>43</v>
      </c>
      <c r="I5746" s="42" t="s">
        <v>11361</v>
      </c>
      <c r="J5746" s="42" t="s">
        <v>34</v>
      </c>
      <c r="K5746" s="42" t="s">
        <v>35</v>
      </c>
      <c r="L5746" s="37">
        <v>6</v>
      </c>
      <c r="M5746" s="43" t="s">
        <v>36</v>
      </c>
      <c r="N5746" s="43" t="str">
        <f t="shared" si="179"/>
        <v>1461</v>
      </c>
      <c r="O5746" s="84">
        <v>4529.0600000000004</v>
      </c>
    </row>
    <row r="5747" spans="1:15" s="22" customFormat="1" ht="11.15" customHeight="1" x14ac:dyDescent="0.2">
      <c r="A5747" s="33" t="s">
        <v>11566</v>
      </c>
      <c r="B5747" s="34" t="str">
        <f t="shared" si="180"/>
        <v>980844</v>
      </c>
      <c r="C5747" s="35" t="s">
        <v>11567</v>
      </c>
      <c r="D5747" s="36" t="s">
        <v>619</v>
      </c>
      <c r="E5747" s="35" t="s">
        <v>7195</v>
      </c>
      <c r="F5747" s="36" t="s">
        <v>383</v>
      </c>
      <c r="G5747" s="36" t="s">
        <v>11360</v>
      </c>
      <c r="H5747" s="36" t="s">
        <v>43</v>
      </c>
      <c r="I5747" s="36" t="s">
        <v>11361</v>
      </c>
      <c r="J5747" s="36" t="s">
        <v>34</v>
      </c>
      <c r="K5747" s="36" t="s">
        <v>35</v>
      </c>
      <c r="L5747" s="37">
        <v>8</v>
      </c>
      <c r="M5747" s="38" t="s">
        <v>36</v>
      </c>
      <c r="N5747" s="38" t="str">
        <f t="shared" si="179"/>
        <v>1461</v>
      </c>
      <c r="O5747" s="83">
        <v>3448.42</v>
      </c>
    </row>
    <row r="5748" spans="1:15" s="22" customFormat="1" ht="11.15" customHeight="1" x14ac:dyDescent="0.2">
      <c r="A5748" s="39" t="s">
        <v>11568</v>
      </c>
      <c r="B5748" s="40" t="str">
        <f t="shared" si="180"/>
        <v>980508</v>
      </c>
      <c r="C5748" s="41" t="s">
        <v>11569</v>
      </c>
      <c r="D5748" s="42" t="s">
        <v>619</v>
      </c>
      <c r="E5748" s="41" t="s">
        <v>7195</v>
      </c>
      <c r="F5748" s="42" t="s">
        <v>383</v>
      </c>
      <c r="G5748" s="42" t="s">
        <v>11360</v>
      </c>
      <c r="H5748" s="42" t="s">
        <v>43</v>
      </c>
      <c r="I5748" s="42" t="s">
        <v>11361</v>
      </c>
      <c r="J5748" s="42" t="s">
        <v>34</v>
      </c>
      <c r="K5748" s="42" t="s">
        <v>35</v>
      </c>
      <c r="L5748" s="37">
        <v>7</v>
      </c>
      <c r="M5748" s="43" t="s">
        <v>36</v>
      </c>
      <c r="N5748" s="43" t="str">
        <f t="shared" si="179"/>
        <v>1461</v>
      </c>
      <c r="O5748" s="84">
        <v>3952.48</v>
      </c>
    </row>
    <row r="5749" spans="1:15" s="22" customFormat="1" ht="11.15" customHeight="1" x14ac:dyDescent="0.2">
      <c r="A5749" s="33" t="s">
        <v>11570</v>
      </c>
      <c r="B5749" s="34" t="str">
        <f t="shared" si="180"/>
        <v>980756</v>
      </c>
      <c r="C5749" s="35" t="s">
        <v>11571</v>
      </c>
      <c r="D5749" s="36" t="s">
        <v>619</v>
      </c>
      <c r="E5749" s="35" t="s">
        <v>7195</v>
      </c>
      <c r="F5749" s="36" t="s">
        <v>383</v>
      </c>
      <c r="G5749" s="36" t="s">
        <v>11360</v>
      </c>
      <c r="H5749" s="36" t="s">
        <v>43</v>
      </c>
      <c r="I5749" s="36" t="s">
        <v>11361</v>
      </c>
      <c r="J5749" s="36" t="s">
        <v>34</v>
      </c>
      <c r="K5749" s="36" t="s">
        <v>35</v>
      </c>
      <c r="L5749" s="37">
        <v>3</v>
      </c>
      <c r="M5749" s="38" t="s">
        <v>36</v>
      </c>
      <c r="N5749" s="38" t="str">
        <f t="shared" si="179"/>
        <v>1461</v>
      </c>
      <c r="O5749" s="83">
        <v>8549.75</v>
      </c>
    </row>
    <row r="5750" spans="1:15" s="22" customFormat="1" ht="11.15" customHeight="1" x14ac:dyDescent="0.2">
      <c r="A5750" s="39" t="s">
        <v>11572</v>
      </c>
      <c r="B5750" s="40" t="str">
        <f t="shared" si="180"/>
        <v>980519</v>
      </c>
      <c r="C5750" s="41" t="s">
        <v>11573</v>
      </c>
      <c r="D5750" s="42" t="s">
        <v>619</v>
      </c>
      <c r="E5750" s="41" t="s">
        <v>7195</v>
      </c>
      <c r="F5750" s="42" t="s">
        <v>383</v>
      </c>
      <c r="G5750" s="42" t="s">
        <v>11360</v>
      </c>
      <c r="H5750" s="42" t="s">
        <v>43</v>
      </c>
      <c r="I5750" s="42" t="s">
        <v>11361</v>
      </c>
      <c r="J5750" s="42" t="s">
        <v>34</v>
      </c>
      <c r="K5750" s="42" t="s">
        <v>35</v>
      </c>
      <c r="L5750" s="37">
        <v>3</v>
      </c>
      <c r="M5750" s="43" t="s">
        <v>36</v>
      </c>
      <c r="N5750" s="43" t="str">
        <f t="shared" si="179"/>
        <v>1461</v>
      </c>
      <c r="O5750" s="84">
        <v>10124.51</v>
      </c>
    </row>
    <row r="5751" spans="1:15" s="22" customFormat="1" ht="11.15" customHeight="1" x14ac:dyDescent="0.2">
      <c r="A5751" s="33" t="s">
        <v>11574</v>
      </c>
      <c r="B5751" s="34" t="str">
        <f t="shared" si="180"/>
        <v>980841</v>
      </c>
      <c r="C5751" s="35" t="s">
        <v>11397</v>
      </c>
      <c r="D5751" s="36" t="s">
        <v>619</v>
      </c>
      <c r="E5751" s="35" t="s">
        <v>7195</v>
      </c>
      <c r="F5751" s="36" t="s">
        <v>383</v>
      </c>
      <c r="G5751" s="36" t="s">
        <v>11360</v>
      </c>
      <c r="H5751" s="36" t="s">
        <v>43</v>
      </c>
      <c r="I5751" s="36" t="s">
        <v>11361</v>
      </c>
      <c r="J5751" s="36" t="s">
        <v>34</v>
      </c>
      <c r="K5751" s="36" t="s">
        <v>35</v>
      </c>
      <c r="L5751" s="37">
        <v>7</v>
      </c>
      <c r="M5751" s="38" t="s">
        <v>36</v>
      </c>
      <c r="N5751" s="38" t="str">
        <f t="shared" si="179"/>
        <v>1461</v>
      </c>
      <c r="O5751" s="83">
        <v>3143.36</v>
      </c>
    </row>
    <row r="5752" spans="1:15" s="22" customFormat="1" ht="11.15" customHeight="1" x14ac:dyDescent="0.2">
      <c r="A5752" s="39" t="s">
        <v>11575</v>
      </c>
      <c r="B5752" s="40" t="str">
        <f t="shared" si="180"/>
        <v>980526</v>
      </c>
      <c r="C5752" s="41" t="s">
        <v>11576</v>
      </c>
      <c r="D5752" s="42" t="s">
        <v>619</v>
      </c>
      <c r="E5752" s="41" t="s">
        <v>7195</v>
      </c>
      <c r="F5752" s="42" t="s">
        <v>383</v>
      </c>
      <c r="G5752" s="42" t="s">
        <v>11360</v>
      </c>
      <c r="H5752" s="42" t="s">
        <v>43</v>
      </c>
      <c r="I5752" s="42" t="s">
        <v>11361</v>
      </c>
      <c r="J5752" s="42" t="s">
        <v>34</v>
      </c>
      <c r="K5752" s="42" t="s">
        <v>35</v>
      </c>
      <c r="L5752" s="37">
        <v>2</v>
      </c>
      <c r="M5752" s="43" t="s">
        <v>36</v>
      </c>
      <c r="N5752" s="43" t="str">
        <f t="shared" si="179"/>
        <v>1461</v>
      </c>
      <c r="O5752" s="84">
        <v>15018.77</v>
      </c>
    </row>
    <row r="5753" spans="1:15" s="22" customFormat="1" ht="11.15" customHeight="1" x14ac:dyDescent="0.2">
      <c r="A5753" s="33" t="s">
        <v>11577</v>
      </c>
      <c r="B5753" s="34" t="str">
        <f t="shared" si="180"/>
        <v>980557</v>
      </c>
      <c r="C5753" s="35" t="s">
        <v>11528</v>
      </c>
      <c r="D5753" s="36" t="s">
        <v>619</v>
      </c>
      <c r="E5753" s="35" t="s">
        <v>7195</v>
      </c>
      <c r="F5753" s="36" t="s">
        <v>383</v>
      </c>
      <c r="G5753" s="36" t="s">
        <v>11360</v>
      </c>
      <c r="H5753" s="36" t="s">
        <v>43</v>
      </c>
      <c r="I5753" s="36" t="s">
        <v>11361</v>
      </c>
      <c r="J5753" s="36" t="s">
        <v>34</v>
      </c>
      <c r="K5753" s="36" t="s">
        <v>35</v>
      </c>
      <c r="L5753" s="37">
        <v>2</v>
      </c>
      <c r="M5753" s="38" t="s">
        <v>36</v>
      </c>
      <c r="N5753" s="38" t="str">
        <f t="shared" si="179"/>
        <v>1461</v>
      </c>
      <c r="O5753" s="83">
        <v>11155.07</v>
      </c>
    </row>
    <row r="5754" spans="1:15" s="22" customFormat="1" ht="11.15" customHeight="1" x14ac:dyDescent="0.2">
      <c r="A5754" s="39" t="s">
        <v>11578</v>
      </c>
      <c r="B5754" s="40" t="str">
        <f t="shared" si="180"/>
        <v>980545</v>
      </c>
      <c r="C5754" s="41" t="s">
        <v>11411</v>
      </c>
      <c r="D5754" s="42" t="s">
        <v>619</v>
      </c>
      <c r="E5754" s="41" t="s">
        <v>7195</v>
      </c>
      <c r="F5754" s="42" t="s">
        <v>383</v>
      </c>
      <c r="G5754" s="42" t="s">
        <v>11360</v>
      </c>
      <c r="H5754" s="42" t="s">
        <v>43</v>
      </c>
      <c r="I5754" s="42" t="s">
        <v>11361</v>
      </c>
      <c r="J5754" s="42" t="s">
        <v>34</v>
      </c>
      <c r="K5754" s="42" t="s">
        <v>35</v>
      </c>
      <c r="L5754" s="37">
        <v>4</v>
      </c>
      <c r="M5754" s="43" t="s">
        <v>36</v>
      </c>
      <c r="N5754" s="43" t="str">
        <f t="shared" si="179"/>
        <v>1461</v>
      </c>
      <c r="O5754" s="84">
        <v>8413.3700000000008</v>
      </c>
    </row>
    <row r="5755" spans="1:15" s="22" customFormat="1" ht="11.15" customHeight="1" x14ac:dyDescent="0.2">
      <c r="A5755" s="33" t="s">
        <v>11579</v>
      </c>
      <c r="B5755" s="34" t="str">
        <f t="shared" si="180"/>
        <v>980833</v>
      </c>
      <c r="C5755" s="35" t="s">
        <v>11580</v>
      </c>
      <c r="D5755" s="36" t="s">
        <v>619</v>
      </c>
      <c r="E5755" s="35" t="s">
        <v>7195</v>
      </c>
      <c r="F5755" s="36" t="s">
        <v>383</v>
      </c>
      <c r="G5755" s="36" t="s">
        <v>11360</v>
      </c>
      <c r="H5755" s="36" t="s">
        <v>43</v>
      </c>
      <c r="I5755" s="36" t="s">
        <v>11361</v>
      </c>
      <c r="J5755" s="36" t="s">
        <v>34</v>
      </c>
      <c r="K5755" s="36" t="s">
        <v>35</v>
      </c>
      <c r="L5755" s="37">
        <v>3</v>
      </c>
      <c r="M5755" s="38" t="s">
        <v>36</v>
      </c>
      <c r="N5755" s="38" t="str">
        <f t="shared" ref="N5755:N5818" si="181">TEXT(G5755,"0000")</f>
        <v>1461</v>
      </c>
      <c r="O5755" s="83">
        <v>7308.21</v>
      </c>
    </row>
    <row r="5756" spans="1:15" s="22" customFormat="1" ht="11.15" customHeight="1" x14ac:dyDescent="0.2">
      <c r="A5756" s="39" t="s">
        <v>11581</v>
      </c>
      <c r="B5756" s="40" t="str">
        <f t="shared" si="180"/>
        <v>980787</v>
      </c>
      <c r="C5756" s="41" t="s">
        <v>11487</v>
      </c>
      <c r="D5756" s="42" t="s">
        <v>619</v>
      </c>
      <c r="E5756" s="41" t="s">
        <v>7195</v>
      </c>
      <c r="F5756" s="42" t="s">
        <v>383</v>
      </c>
      <c r="G5756" s="42" t="s">
        <v>11360</v>
      </c>
      <c r="H5756" s="42" t="s">
        <v>43</v>
      </c>
      <c r="I5756" s="42" t="s">
        <v>11361</v>
      </c>
      <c r="J5756" s="42" t="s">
        <v>34</v>
      </c>
      <c r="K5756" s="42" t="s">
        <v>35</v>
      </c>
      <c r="L5756" s="37">
        <v>15</v>
      </c>
      <c r="M5756" s="43" t="s">
        <v>36</v>
      </c>
      <c r="N5756" s="43" t="str">
        <f t="shared" si="181"/>
        <v>1461</v>
      </c>
      <c r="O5756" s="84">
        <v>1578.87</v>
      </c>
    </row>
    <row r="5757" spans="1:15" s="22" customFormat="1" ht="11.15" customHeight="1" x14ac:dyDescent="0.2">
      <c r="A5757" s="33" t="s">
        <v>11582</v>
      </c>
      <c r="B5757" s="34" t="str">
        <f t="shared" si="180"/>
        <v>980761</v>
      </c>
      <c r="C5757" s="35" t="s">
        <v>11485</v>
      </c>
      <c r="D5757" s="36" t="s">
        <v>619</v>
      </c>
      <c r="E5757" s="35" t="s">
        <v>7195</v>
      </c>
      <c r="F5757" s="36" t="s">
        <v>383</v>
      </c>
      <c r="G5757" s="36" t="s">
        <v>11360</v>
      </c>
      <c r="H5757" s="36" t="s">
        <v>43</v>
      </c>
      <c r="I5757" s="36" t="s">
        <v>11361</v>
      </c>
      <c r="J5757" s="36" t="s">
        <v>34</v>
      </c>
      <c r="K5757" s="36" t="s">
        <v>35</v>
      </c>
      <c r="L5757" s="37">
        <v>18</v>
      </c>
      <c r="M5757" s="38" t="s">
        <v>36</v>
      </c>
      <c r="N5757" s="38" t="str">
        <f t="shared" si="181"/>
        <v>1461</v>
      </c>
      <c r="O5757" s="83">
        <v>1333.62</v>
      </c>
    </row>
    <row r="5758" spans="1:15" s="22" customFormat="1" ht="11.15" customHeight="1" x14ac:dyDescent="0.2">
      <c r="A5758" s="39" t="s">
        <v>11583</v>
      </c>
      <c r="B5758" s="40" t="str">
        <f t="shared" si="180"/>
        <v>980550</v>
      </c>
      <c r="C5758" s="41" t="s">
        <v>11497</v>
      </c>
      <c r="D5758" s="42" t="s">
        <v>619</v>
      </c>
      <c r="E5758" s="41" t="s">
        <v>7195</v>
      </c>
      <c r="F5758" s="42" t="s">
        <v>383</v>
      </c>
      <c r="G5758" s="42" t="s">
        <v>11360</v>
      </c>
      <c r="H5758" s="42" t="s">
        <v>43</v>
      </c>
      <c r="I5758" s="42" t="s">
        <v>11361</v>
      </c>
      <c r="J5758" s="42" t="s">
        <v>34</v>
      </c>
      <c r="K5758" s="42" t="s">
        <v>35</v>
      </c>
      <c r="L5758" s="37">
        <v>14</v>
      </c>
      <c r="M5758" s="43" t="s">
        <v>36</v>
      </c>
      <c r="N5758" s="43" t="str">
        <f t="shared" si="181"/>
        <v>1461</v>
      </c>
      <c r="O5758" s="84">
        <v>2025.72</v>
      </c>
    </row>
    <row r="5759" spans="1:15" s="22" customFormat="1" ht="11.15" customHeight="1" x14ac:dyDescent="0.2">
      <c r="A5759" s="33" t="s">
        <v>11584</v>
      </c>
      <c r="B5759" s="34" t="str">
        <f t="shared" si="180"/>
        <v>980527</v>
      </c>
      <c r="C5759" s="35" t="s">
        <v>11573</v>
      </c>
      <c r="D5759" s="36" t="s">
        <v>619</v>
      </c>
      <c r="E5759" s="35" t="s">
        <v>7195</v>
      </c>
      <c r="F5759" s="36" t="s">
        <v>383</v>
      </c>
      <c r="G5759" s="36" t="s">
        <v>11360</v>
      </c>
      <c r="H5759" s="36" t="s">
        <v>43</v>
      </c>
      <c r="I5759" s="36" t="s">
        <v>11361</v>
      </c>
      <c r="J5759" s="36" t="s">
        <v>34</v>
      </c>
      <c r="K5759" s="36" t="s">
        <v>35</v>
      </c>
      <c r="L5759" s="37">
        <v>3</v>
      </c>
      <c r="M5759" s="38" t="s">
        <v>36</v>
      </c>
      <c r="N5759" s="38" t="str">
        <f t="shared" si="181"/>
        <v>1461</v>
      </c>
      <c r="O5759" s="83">
        <v>8834.9500000000007</v>
      </c>
    </row>
    <row r="5760" spans="1:15" s="22" customFormat="1" ht="11.15" customHeight="1" x14ac:dyDescent="0.2">
      <c r="A5760" s="39" t="s">
        <v>11585</v>
      </c>
      <c r="B5760" s="40" t="str">
        <f t="shared" si="180"/>
        <v>980768</v>
      </c>
      <c r="C5760" s="41" t="s">
        <v>11586</v>
      </c>
      <c r="D5760" s="42" t="s">
        <v>619</v>
      </c>
      <c r="E5760" s="41" t="s">
        <v>7195</v>
      </c>
      <c r="F5760" s="42" t="s">
        <v>383</v>
      </c>
      <c r="G5760" s="42" t="s">
        <v>11360</v>
      </c>
      <c r="H5760" s="42" t="s">
        <v>43</v>
      </c>
      <c r="I5760" s="42" t="s">
        <v>11361</v>
      </c>
      <c r="J5760" s="42" t="s">
        <v>34</v>
      </c>
      <c r="K5760" s="42" t="s">
        <v>35</v>
      </c>
      <c r="L5760" s="37">
        <v>5</v>
      </c>
      <c r="M5760" s="43" t="s">
        <v>36</v>
      </c>
      <c r="N5760" s="43" t="str">
        <f t="shared" si="181"/>
        <v>1461</v>
      </c>
      <c r="O5760" s="84">
        <v>4501.3</v>
      </c>
    </row>
    <row r="5761" spans="1:15" s="22" customFormat="1" ht="11.15" customHeight="1" x14ac:dyDescent="0.2">
      <c r="A5761" s="33" t="s">
        <v>11587</v>
      </c>
      <c r="B5761" s="34" t="str">
        <f t="shared" si="180"/>
        <v>980823</v>
      </c>
      <c r="C5761" s="35" t="s">
        <v>11588</v>
      </c>
      <c r="D5761" s="36" t="s">
        <v>619</v>
      </c>
      <c r="E5761" s="35" t="s">
        <v>7195</v>
      </c>
      <c r="F5761" s="36" t="s">
        <v>383</v>
      </c>
      <c r="G5761" s="36" t="s">
        <v>11360</v>
      </c>
      <c r="H5761" s="36" t="s">
        <v>43</v>
      </c>
      <c r="I5761" s="36" t="s">
        <v>11361</v>
      </c>
      <c r="J5761" s="36" t="s">
        <v>34</v>
      </c>
      <c r="K5761" s="36" t="s">
        <v>35</v>
      </c>
      <c r="L5761" s="37">
        <v>5</v>
      </c>
      <c r="M5761" s="38" t="s">
        <v>36</v>
      </c>
      <c r="N5761" s="38" t="str">
        <f t="shared" si="181"/>
        <v>1461</v>
      </c>
      <c r="O5761" s="83">
        <v>4715.28</v>
      </c>
    </row>
    <row r="5762" spans="1:15" s="22" customFormat="1" ht="11.15" customHeight="1" x14ac:dyDescent="0.2">
      <c r="A5762" s="39" t="s">
        <v>11589</v>
      </c>
      <c r="B5762" s="40" t="str">
        <f t="shared" si="180"/>
        <v>980520</v>
      </c>
      <c r="C5762" s="41" t="s">
        <v>11573</v>
      </c>
      <c r="D5762" s="42" t="s">
        <v>619</v>
      </c>
      <c r="E5762" s="41" t="s">
        <v>7195</v>
      </c>
      <c r="F5762" s="42" t="s">
        <v>383</v>
      </c>
      <c r="G5762" s="42" t="s">
        <v>11360</v>
      </c>
      <c r="H5762" s="42" t="s">
        <v>43</v>
      </c>
      <c r="I5762" s="42" t="s">
        <v>11361</v>
      </c>
      <c r="J5762" s="42" t="s">
        <v>34</v>
      </c>
      <c r="K5762" s="42" t="s">
        <v>35</v>
      </c>
      <c r="L5762" s="37">
        <v>3</v>
      </c>
      <c r="M5762" s="43" t="s">
        <v>36</v>
      </c>
      <c r="N5762" s="43" t="str">
        <f t="shared" si="181"/>
        <v>1461</v>
      </c>
      <c r="O5762" s="84">
        <v>8555.76</v>
      </c>
    </row>
    <row r="5763" spans="1:15" s="22" customFormat="1" ht="11.15" customHeight="1" x14ac:dyDescent="0.2">
      <c r="A5763" s="33" t="s">
        <v>11590</v>
      </c>
      <c r="B5763" s="34" t="str">
        <f t="shared" ref="B5763:B5826" si="182">HYPERLINK(CONCATENATE("https://project.daccord.ru/2024/Items/PL_ItemView.php?Reference=",A5763),A5763)</f>
        <v>980745</v>
      </c>
      <c r="C5763" s="35" t="s">
        <v>11591</v>
      </c>
      <c r="D5763" s="36" t="s">
        <v>619</v>
      </c>
      <c r="E5763" s="35" t="s">
        <v>7195</v>
      </c>
      <c r="F5763" s="36" t="s">
        <v>383</v>
      </c>
      <c r="G5763" s="36" t="s">
        <v>11360</v>
      </c>
      <c r="H5763" s="36" t="s">
        <v>43</v>
      </c>
      <c r="I5763" s="36" t="s">
        <v>11361</v>
      </c>
      <c r="J5763" s="36" t="s">
        <v>34</v>
      </c>
      <c r="K5763" s="36" t="s">
        <v>35</v>
      </c>
      <c r="L5763" s="37">
        <v>3</v>
      </c>
      <c r="M5763" s="38" t="s">
        <v>36</v>
      </c>
      <c r="N5763" s="38" t="str">
        <f t="shared" si="181"/>
        <v>1461</v>
      </c>
      <c r="O5763" s="83">
        <v>7250.98</v>
      </c>
    </row>
    <row r="5764" spans="1:15" s="22" customFormat="1" ht="11.15" customHeight="1" x14ac:dyDescent="0.2">
      <c r="A5764" s="39" t="s">
        <v>11592</v>
      </c>
      <c r="B5764" s="40" t="str">
        <f t="shared" si="182"/>
        <v>980702</v>
      </c>
      <c r="C5764" s="41" t="s">
        <v>11593</v>
      </c>
      <c r="D5764" s="42" t="s">
        <v>619</v>
      </c>
      <c r="E5764" s="41" t="s">
        <v>7195</v>
      </c>
      <c r="F5764" s="42" t="s">
        <v>383</v>
      </c>
      <c r="G5764" s="42" t="s">
        <v>11360</v>
      </c>
      <c r="H5764" s="42" t="s">
        <v>43</v>
      </c>
      <c r="I5764" s="42" t="s">
        <v>11361</v>
      </c>
      <c r="J5764" s="42" t="s">
        <v>34</v>
      </c>
      <c r="K5764" s="42" t="s">
        <v>35</v>
      </c>
      <c r="L5764" s="37">
        <v>20</v>
      </c>
      <c r="M5764" s="43" t="s">
        <v>36</v>
      </c>
      <c r="N5764" s="43" t="str">
        <f t="shared" si="181"/>
        <v>1461</v>
      </c>
      <c r="O5764" s="84">
        <v>1174.03</v>
      </c>
    </row>
    <row r="5765" spans="1:15" s="22" customFormat="1" ht="11.15" customHeight="1" x14ac:dyDescent="0.2">
      <c r="A5765" s="33" t="s">
        <v>11594</v>
      </c>
      <c r="B5765" s="34" t="str">
        <f t="shared" si="182"/>
        <v>980760</v>
      </c>
      <c r="C5765" s="35" t="s">
        <v>11523</v>
      </c>
      <c r="D5765" s="36" t="s">
        <v>619</v>
      </c>
      <c r="E5765" s="35" t="s">
        <v>7195</v>
      </c>
      <c r="F5765" s="36" t="s">
        <v>383</v>
      </c>
      <c r="G5765" s="36" t="s">
        <v>11360</v>
      </c>
      <c r="H5765" s="36" t="s">
        <v>43</v>
      </c>
      <c r="I5765" s="36" t="s">
        <v>11361</v>
      </c>
      <c r="J5765" s="36" t="s">
        <v>34</v>
      </c>
      <c r="K5765" s="36" t="s">
        <v>35</v>
      </c>
      <c r="L5765" s="37">
        <v>6</v>
      </c>
      <c r="M5765" s="38" t="s">
        <v>36</v>
      </c>
      <c r="N5765" s="38" t="str">
        <f t="shared" si="181"/>
        <v>1461</v>
      </c>
      <c r="O5765" s="83">
        <v>3549.3</v>
      </c>
    </row>
    <row r="5766" spans="1:15" s="22" customFormat="1" ht="11.15" customHeight="1" x14ac:dyDescent="0.2">
      <c r="A5766" s="39" t="s">
        <v>11595</v>
      </c>
      <c r="B5766" s="40" t="str">
        <f t="shared" si="182"/>
        <v>980831</v>
      </c>
      <c r="C5766" s="41" t="s">
        <v>11596</v>
      </c>
      <c r="D5766" s="42" t="s">
        <v>619</v>
      </c>
      <c r="E5766" s="41" t="s">
        <v>7195</v>
      </c>
      <c r="F5766" s="42" t="s">
        <v>383</v>
      </c>
      <c r="G5766" s="42" t="s">
        <v>11360</v>
      </c>
      <c r="H5766" s="42" t="s">
        <v>43</v>
      </c>
      <c r="I5766" s="42" t="s">
        <v>11361</v>
      </c>
      <c r="J5766" s="42" t="s">
        <v>34</v>
      </c>
      <c r="K5766" s="42" t="s">
        <v>35</v>
      </c>
      <c r="L5766" s="37">
        <v>1</v>
      </c>
      <c r="M5766" s="43" t="s">
        <v>36</v>
      </c>
      <c r="N5766" s="43" t="str">
        <f t="shared" si="181"/>
        <v>1461</v>
      </c>
      <c r="O5766" s="84">
        <v>18984.89</v>
      </c>
    </row>
    <row r="5767" spans="1:15" s="22" customFormat="1" ht="11.15" customHeight="1" x14ac:dyDescent="0.2">
      <c r="A5767" s="33" t="s">
        <v>11597</v>
      </c>
      <c r="B5767" s="34" t="str">
        <f t="shared" si="182"/>
        <v>980767</v>
      </c>
      <c r="C5767" s="35" t="s">
        <v>11598</v>
      </c>
      <c r="D5767" s="36" t="s">
        <v>619</v>
      </c>
      <c r="E5767" s="35" t="s">
        <v>7195</v>
      </c>
      <c r="F5767" s="36" t="s">
        <v>383</v>
      </c>
      <c r="G5767" s="36" t="s">
        <v>11360</v>
      </c>
      <c r="H5767" s="36" t="s">
        <v>43</v>
      </c>
      <c r="I5767" s="36" t="s">
        <v>11361</v>
      </c>
      <c r="J5767" s="36" t="s">
        <v>34</v>
      </c>
      <c r="K5767" s="36" t="s">
        <v>35</v>
      </c>
      <c r="L5767" s="37">
        <v>10</v>
      </c>
      <c r="M5767" s="38" t="s">
        <v>36</v>
      </c>
      <c r="N5767" s="38" t="str">
        <f t="shared" si="181"/>
        <v>1461</v>
      </c>
      <c r="O5767" s="83">
        <v>1795.06</v>
      </c>
    </row>
    <row r="5768" spans="1:15" s="22" customFormat="1" ht="11.15" customHeight="1" x14ac:dyDescent="0.2">
      <c r="A5768" s="39" t="s">
        <v>11599</v>
      </c>
      <c r="B5768" s="40" t="str">
        <f t="shared" si="182"/>
        <v>980556</v>
      </c>
      <c r="C5768" s="41" t="s">
        <v>11365</v>
      </c>
      <c r="D5768" s="42" t="s">
        <v>619</v>
      </c>
      <c r="E5768" s="41" t="s">
        <v>7195</v>
      </c>
      <c r="F5768" s="42" t="s">
        <v>383</v>
      </c>
      <c r="G5768" s="42" t="s">
        <v>11360</v>
      </c>
      <c r="H5768" s="42" t="s">
        <v>43</v>
      </c>
      <c r="I5768" s="42" t="s">
        <v>11361</v>
      </c>
      <c r="J5768" s="42" t="s">
        <v>34</v>
      </c>
      <c r="K5768" s="42" t="s">
        <v>35</v>
      </c>
      <c r="L5768" s="37">
        <v>2</v>
      </c>
      <c r="M5768" s="43" t="s">
        <v>36</v>
      </c>
      <c r="N5768" s="43" t="str">
        <f t="shared" si="181"/>
        <v>1461</v>
      </c>
      <c r="O5768" s="84">
        <v>8112.78</v>
      </c>
    </row>
    <row r="5769" spans="1:15" s="22" customFormat="1" ht="11.15" customHeight="1" x14ac:dyDescent="0.2">
      <c r="A5769" s="33" t="s">
        <v>11600</v>
      </c>
      <c r="B5769" s="34" t="str">
        <f t="shared" si="182"/>
        <v>980524</v>
      </c>
      <c r="C5769" s="35" t="s">
        <v>11576</v>
      </c>
      <c r="D5769" s="36" t="s">
        <v>619</v>
      </c>
      <c r="E5769" s="35" t="s">
        <v>7195</v>
      </c>
      <c r="F5769" s="36" t="s">
        <v>383</v>
      </c>
      <c r="G5769" s="36" t="s">
        <v>11360</v>
      </c>
      <c r="H5769" s="36" t="s">
        <v>43</v>
      </c>
      <c r="I5769" s="36" t="s">
        <v>11361</v>
      </c>
      <c r="J5769" s="36" t="s">
        <v>34</v>
      </c>
      <c r="K5769" s="36" t="s">
        <v>35</v>
      </c>
      <c r="L5769" s="37">
        <v>2</v>
      </c>
      <c r="M5769" s="38" t="s">
        <v>36</v>
      </c>
      <c r="N5769" s="38" t="str">
        <f t="shared" si="181"/>
        <v>1461</v>
      </c>
      <c r="O5769" s="83">
        <v>9495.15</v>
      </c>
    </row>
    <row r="5770" spans="1:15" s="22" customFormat="1" ht="11.15" customHeight="1" x14ac:dyDescent="0.2">
      <c r="A5770" s="39" t="s">
        <v>11601</v>
      </c>
      <c r="B5770" s="40" t="str">
        <f t="shared" si="182"/>
        <v>980743</v>
      </c>
      <c r="C5770" s="41" t="s">
        <v>11602</v>
      </c>
      <c r="D5770" s="42" t="s">
        <v>619</v>
      </c>
      <c r="E5770" s="41" t="s">
        <v>7195</v>
      </c>
      <c r="F5770" s="42" t="s">
        <v>383</v>
      </c>
      <c r="G5770" s="42" t="s">
        <v>11360</v>
      </c>
      <c r="H5770" s="42" t="s">
        <v>43</v>
      </c>
      <c r="I5770" s="42" t="s">
        <v>11361</v>
      </c>
      <c r="J5770" s="42" t="s">
        <v>34</v>
      </c>
      <c r="K5770" s="42" t="s">
        <v>35</v>
      </c>
      <c r="L5770" s="37">
        <v>3</v>
      </c>
      <c r="M5770" s="43" t="s">
        <v>36</v>
      </c>
      <c r="N5770" s="43" t="str">
        <f t="shared" si="181"/>
        <v>1461</v>
      </c>
      <c r="O5770" s="84">
        <v>5901.2</v>
      </c>
    </row>
    <row r="5771" spans="1:15" s="22" customFormat="1" ht="11.15" customHeight="1" x14ac:dyDescent="0.2">
      <c r="A5771" s="33" t="s">
        <v>11603</v>
      </c>
      <c r="B5771" s="34" t="str">
        <f t="shared" si="182"/>
        <v>980766</v>
      </c>
      <c r="C5771" s="35" t="s">
        <v>11604</v>
      </c>
      <c r="D5771" s="36" t="s">
        <v>619</v>
      </c>
      <c r="E5771" s="35" t="s">
        <v>7195</v>
      </c>
      <c r="F5771" s="36" t="s">
        <v>383</v>
      </c>
      <c r="G5771" s="36" t="s">
        <v>11360</v>
      </c>
      <c r="H5771" s="36" t="s">
        <v>43</v>
      </c>
      <c r="I5771" s="36" t="s">
        <v>11361</v>
      </c>
      <c r="J5771" s="36" t="s">
        <v>34</v>
      </c>
      <c r="K5771" s="36" t="s">
        <v>35</v>
      </c>
      <c r="L5771" s="37">
        <v>13</v>
      </c>
      <c r="M5771" s="38" t="s">
        <v>36</v>
      </c>
      <c r="N5771" s="38" t="str">
        <f t="shared" si="181"/>
        <v>1461</v>
      </c>
      <c r="O5771" s="83">
        <v>1210.99</v>
      </c>
    </row>
    <row r="5772" spans="1:15" s="22" customFormat="1" ht="11.15" customHeight="1" x14ac:dyDescent="0.2">
      <c r="A5772" s="39" t="s">
        <v>11605</v>
      </c>
      <c r="B5772" s="40" t="str">
        <f t="shared" si="182"/>
        <v>980829</v>
      </c>
      <c r="C5772" s="41" t="s">
        <v>11606</v>
      </c>
      <c r="D5772" s="42" t="s">
        <v>619</v>
      </c>
      <c r="E5772" s="41" t="s">
        <v>7195</v>
      </c>
      <c r="F5772" s="42" t="s">
        <v>383</v>
      </c>
      <c r="G5772" s="42" t="s">
        <v>11360</v>
      </c>
      <c r="H5772" s="42" t="s">
        <v>43</v>
      </c>
      <c r="I5772" s="42" t="s">
        <v>11361</v>
      </c>
      <c r="J5772" s="42" t="s">
        <v>34</v>
      </c>
      <c r="K5772" s="42" t="s">
        <v>35</v>
      </c>
      <c r="L5772" s="37">
        <v>3</v>
      </c>
      <c r="M5772" s="43" t="s">
        <v>36</v>
      </c>
      <c r="N5772" s="43" t="str">
        <f t="shared" si="181"/>
        <v>1461</v>
      </c>
      <c r="O5772" s="84">
        <v>5425.73</v>
      </c>
    </row>
    <row r="5773" spans="1:15" s="22" customFormat="1" ht="11.15" customHeight="1" x14ac:dyDescent="0.2">
      <c r="A5773" s="33" t="s">
        <v>11607</v>
      </c>
      <c r="B5773" s="34" t="str">
        <f t="shared" si="182"/>
        <v>980842</v>
      </c>
      <c r="C5773" s="35" t="s">
        <v>11608</v>
      </c>
      <c r="D5773" s="36" t="s">
        <v>619</v>
      </c>
      <c r="E5773" s="35" t="s">
        <v>7195</v>
      </c>
      <c r="F5773" s="36" t="s">
        <v>383</v>
      </c>
      <c r="G5773" s="36" t="s">
        <v>11360</v>
      </c>
      <c r="H5773" s="36" t="s">
        <v>43</v>
      </c>
      <c r="I5773" s="36" t="s">
        <v>11361</v>
      </c>
      <c r="J5773" s="36" t="s">
        <v>34</v>
      </c>
      <c r="K5773" s="36" t="s">
        <v>35</v>
      </c>
      <c r="L5773" s="37">
        <v>5</v>
      </c>
      <c r="M5773" s="38" t="s">
        <v>36</v>
      </c>
      <c r="N5773" s="38" t="str">
        <f t="shared" si="181"/>
        <v>1461</v>
      </c>
      <c r="O5773" s="83">
        <v>3031.94</v>
      </c>
    </row>
    <row r="5774" spans="1:15" s="22" customFormat="1" ht="11.15" customHeight="1" x14ac:dyDescent="0.35">
      <c r="A5774" s="48" t="s">
        <v>11609</v>
      </c>
      <c r="B5774" s="49" t="str">
        <f t="shared" si="182"/>
        <v>980750</v>
      </c>
      <c r="C5774" s="50" t="s">
        <v>11512</v>
      </c>
      <c r="D5774" s="50" t="s">
        <v>619</v>
      </c>
      <c r="E5774" s="50" t="s">
        <v>7195</v>
      </c>
      <c r="F5774" s="50" t="s">
        <v>383</v>
      </c>
      <c r="G5774" s="50" t="s">
        <v>11360</v>
      </c>
      <c r="H5774" s="50" t="s">
        <v>43</v>
      </c>
      <c r="I5774" s="50" t="s">
        <v>11361</v>
      </c>
      <c r="J5774" s="50" t="s">
        <v>34</v>
      </c>
      <c r="K5774" s="50" t="s">
        <v>35</v>
      </c>
      <c r="L5774" s="37">
        <v>0</v>
      </c>
      <c r="M5774" s="51" t="s">
        <v>36</v>
      </c>
      <c r="N5774" s="43" t="str">
        <f t="shared" si="181"/>
        <v>1461</v>
      </c>
      <c r="O5774" s="84">
        <v>7495.78</v>
      </c>
    </row>
    <row r="5775" spans="1:15" s="22" customFormat="1" ht="11.15" customHeight="1" x14ac:dyDescent="0.2">
      <c r="A5775" s="33" t="s">
        <v>11610</v>
      </c>
      <c r="B5775" s="34" t="str">
        <f t="shared" si="182"/>
        <v>980828</v>
      </c>
      <c r="C5775" s="35" t="s">
        <v>11611</v>
      </c>
      <c r="D5775" s="36" t="s">
        <v>619</v>
      </c>
      <c r="E5775" s="35" t="s">
        <v>7195</v>
      </c>
      <c r="F5775" s="36" t="s">
        <v>383</v>
      </c>
      <c r="G5775" s="36" t="s">
        <v>11360</v>
      </c>
      <c r="H5775" s="36" t="s">
        <v>43</v>
      </c>
      <c r="I5775" s="36" t="s">
        <v>11361</v>
      </c>
      <c r="J5775" s="36" t="s">
        <v>34</v>
      </c>
      <c r="K5775" s="36" t="s">
        <v>35</v>
      </c>
      <c r="L5775" s="37">
        <v>3</v>
      </c>
      <c r="M5775" s="38" t="s">
        <v>36</v>
      </c>
      <c r="N5775" s="38" t="str">
        <f t="shared" si="181"/>
        <v>1461</v>
      </c>
      <c r="O5775" s="83">
        <v>4853.87</v>
      </c>
    </row>
    <row r="5776" spans="1:15" s="22" customFormat="1" ht="11.15" customHeight="1" x14ac:dyDescent="0.2">
      <c r="A5776" s="39" t="s">
        <v>11612</v>
      </c>
      <c r="B5776" s="40" t="str">
        <f t="shared" si="182"/>
        <v>980837</v>
      </c>
      <c r="C5776" s="41" t="s">
        <v>11613</v>
      </c>
      <c r="D5776" s="42" t="s">
        <v>619</v>
      </c>
      <c r="E5776" s="41" t="s">
        <v>7195</v>
      </c>
      <c r="F5776" s="42" t="s">
        <v>383</v>
      </c>
      <c r="G5776" s="42" t="s">
        <v>11360</v>
      </c>
      <c r="H5776" s="42" t="s">
        <v>43</v>
      </c>
      <c r="I5776" s="42" t="s">
        <v>11361</v>
      </c>
      <c r="J5776" s="42" t="s">
        <v>34</v>
      </c>
      <c r="K5776" s="42" t="s">
        <v>35</v>
      </c>
      <c r="L5776" s="37">
        <v>3</v>
      </c>
      <c r="M5776" s="43" t="s">
        <v>36</v>
      </c>
      <c r="N5776" s="43" t="str">
        <f t="shared" si="181"/>
        <v>1461</v>
      </c>
      <c r="O5776" s="84">
        <v>4451.6400000000003</v>
      </c>
    </row>
    <row r="5777" spans="1:15" s="22" customFormat="1" ht="11.15" customHeight="1" x14ac:dyDescent="0.2">
      <c r="A5777" s="33" t="s">
        <v>11614</v>
      </c>
      <c r="B5777" s="34" t="str">
        <f t="shared" si="182"/>
        <v>980701</v>
      </c>
      <c r="C5777" s="35" t="s">
        <v>11615</v>
      </c>
      <c r="D5777" s="36" t="s">
        <v>619</v>
      </c>
      <c r="E5777" s="35" t="s">
        <v>7195</v>
      </c>
      <c r="F5777" s="36" t="s">
        <v>383</v>
      </c>
      <c r="G5777" s="36" t="s">
        <v>11360</v>
      </c>
      <c r="H5777" s="36" t="s">
        <v>43</v>
      </c>
      <c r="I5777" s="36" t="s">
        <v>11361</v>
      </c>
      <c r="J5777" s="36" t="s">
        <v>34</v>
      </c>
      <c r="K5777" s="36" t="s">
        <v>35</v>
      </c>
      <c r="L5777" s="37">
        <v>19</v>
      </c>
      <c r="M5777" s="38" t="s">
        <v>36</v>
      </c>
      <c r="N5777" s="38" t="str">
        <f t="shared" si="181"/>
        <v>1461</v>
      </c>
      <c r="O5777" s="83">
        <v>684.37</v>
      </c>
    </row>
    <row r="5778" spans="1:15" s="22" customFormat="1" ht="11.15" customHeight="1" x14ac:dyDescent="0.2">
      <c r="A5778" s="39" t="s">
        <v>11616</v>
      </c>
      <c r="B5778" s="40" t="str">
        <f t="shared" si="182"/>
        <v>980854</v>
      </c>
      <c r="C5778" s="41" t="s">
        <v>11617</v>
      </c>
      <c r="D5778" s="42" t="s">
        <v>619</v>
      </c>
      <c r="E5778" s="41" t="s">
        <v>7195</v>
      </c>
      <c r="F5778" s="42" t="s">
        <v>383</v>
      </c>
      <c r="G5778" s="42" t="s">
        <v>11360</v>
      </c>
      <c r="H5778" s="42" t="s">
        <v>43</v>
      </c>
      <c r="I5778" s="42" t="s">
        <v>11361</v>
      </c>
      <c r="J5778" s="42" t="s">
        <v>34</v>
      </c>
      <c r="K5778" s="42" t="s">
        <v>35</v>
      </c>
      <c r="L5778" s="37">
        <v>9</v>
      </c>
      <c r="M5778" s="43" t="s">
        <v>36</v>
      </c>
      <c r="N5778" s="43" t="str">
        <f t="shared" si="181"/>
        <v>1461</v>
      </c>
      <c r="O5778" s="84">
        <v>1559.31</v>
      </c>
    </row>
    <row r="5779" spans="1:15" s="22" customFormat="1" ht="11.15" customHeight="1" x14ac:dyDescent="0.2">
      <c r="A5779" s="33" t="s">
        <v>11618</v>
      </c>
      <c r="B5779" s="34" t="str">
        <f t="shared" si="182"/>
        <v>980894</v>
      </c>
      <c r="C5779" s="35" t="s">
        <v>11619</v>
      </c>
      <c r="D5779" s="36" t="s">
        <v>619</v>
      </c>
      <c r="E5779" s="35" t="s">
        <v>7195</v>
      </c>
      <c r="F5779" s="36" t="s">
        <v>383</v>
      </c>
      <c r="G5779" s="36" t="s">
        <v>11360</v>
      </c>
      <c r="H5779" s="36" t="s">
        <v>43</v>
      </c>
      <c r="I5779" s="36" t="s">
        <v>11361</v>
      </c>
      <c r="J5779" s="36" t="s">
        <v>34</v>
      </c>
      <c r="K5779" s="36" t="s">
        <v>35</v>
      </c>
      <c r="L5779" s="37">
        <v>3</v>
      </c>
      <c r="M5779" s="38" t="s">
        <v>36</v>
      </c>
      <c r="N5779" s="38" t="str">
        <f t="shared" si="181"/>
        <v>1461</v>
      </c>
      <c r="O5779" s="83">
        <v>4149.2700000000004</v>
      </c>
    </row>
    <row r="5780" spans="1:15" s="22" customFormat="1" ht="11.15" customHeight="1" x14ac:dyDescent="0.2">
      <c r="A5780" s="39" t="s">
        <v>11620</v>
      </c>
      <c r="B5780" s="40" t="str">
        <f t="shared" si="182"/>
        <v>980762</v>
      </c>
      <c r="C5780" s="41" t="s">
        <v>11485</v>
      </c>
      <c r="D5780" s="42" t="s">
        <v>619</v>
      </c>
      <c r="E5780" s="41" t="s">
        <v>7195</v>
      </c>
      <c r="F5780" s="42" t="s">
        <v>383</v>
      </c>
      <c r="G5780" s="42" t="s">
        <v>11360</v>
      </c>
      <c r="H5780" s="42" t="s">
        <v>43</v>
      </c>
      <c r="I5780" s="42" t="s">
        <v>11361</v>
      </c>
      <c r="J5780" s="42" t="s">
        <v>34</v>
      </c>
      <c r="K5780" s="42" t="s">
        <v>35</v>
      </c>
      <c r="L5780" s="37">
        <v>8</v>
      </c>
      <c r="M5780" s="43" t="s">
        <v>36</v>
      </c>
      <c r="N5780" s="43" t="str">
        <f t="shared" si="181"/>
        <v>1461</v>
      </c>
      <c r="O5780" s="84">
        <v>1175.51</v>
      </c>
    </row>
    <row r="5781" spans="1:15" s="22" customFormat="1" ht="11.15" customHeight="1" x14ac:dyDescent="0.2">
      <c r="A5781" s="33" t="s">
        <v>11621</v>
      </c>
      <c r="B5781" s="34" t="str">
        <f t="shared" si="182"/>
        <v>980752</v>
      </c>
      <c r="C5781" s="35" t="s">
        <v>11622</v>
      </c>
      <c r="D5781" s="36" t="s">
        <v>619</v>
      </c>
      <c r="E5781" s="35" t="s">
        <v>7195</v>
      </c>
      <c r="F5781" s="36" t="s">
        <v>383</v>
      </c>
      <c r="G5781" s="36" t="s">
        <v>11360</v>
      </c>
      <c r="H5781" s="36" t="s">
        <v>43</v>
      </c>
      <c r="I5781" s="36" t="s">
        <v>11361</v>
      </c>
      <c r="J5781" s="36" t="s">
        <v>34</v>
      </c>
      <c r="K5781" s="36" t="s">
        <v>35</v>
      </c>
      <c r="L5781" s="37">
        <v>1</v>
      </c>
      <c r="M5781" s="38" t="s">
        <v>36</v>
      </c>
      <c r="N5781" s="38" t="str">
        <f t="shared" si="181"/>
        <v>1461</v>
      </c>
      <c r="O5781" s="83">
        <v>12970.06</v>
      </c>
    </row>
    <row r="5782" spans="1:15" s="22" customFormat="1" ht="11.15" customHeight="1" x14ac:dyDescent="0.2">
      <c r="A5782" s="39" t="s">
        <v>11623</v>
      </c>
      <c r="B5782" s="40" t="str">
        <f t="shared" si="182"/>
        <v>980728</v>
      </c>
      <c r="C5782" s="41" t="s">
        <v>11624</v>
      </c>
      <c r="D5782" s="42" t="s">
        <v>619</v>
      </c>
      <c r="E5782" s="41" t="s">
        <v>7195</v>
      </c>
      <c r="F5782" s="42" t="s">
        <v>383</v>
      </c>
      <c r="G5782" s="42" t="s">
        <v>11360</v>
      </c>
      <c r="H5782" s="42" t="s">
        <v>43</v>
      </c>
      <c r="I5782" s="42" t="s">
        <v>11361</v>
      </c>
      <c r="J5782" s="42" t="s">
        <v>34</v>
      </c>
      <c r="K5782" s="42" t="s">
        <v>35</v>
      </c>
      <c r="L5782" s="37">
        <v>3</v>
      </c>
      <c r="M5782" s="43" t="s">
        <v>36</v>
      </c>
      <c r="N5782" s="43" t="str">
        <f t="shared" si="181"/>
        <v>1461</v>
      </c>
      <c r="O5782" s="84">
        <v>3599.42</v>
      </c>
    </row>
    <row r="5783" spans="1:15" s="22" customFormat="1" ht="11.15" customHeight="1" x14ac:dyDescent="0.2">
      <c r="A5783" s="33" t="s">
        <v>11625</v>
      </c>
      <c r="B5783" s="34" t="str">
        <f t="shared" si="182"/>
        <v>980525</v>
      </c>
      <c r="C5783" s="35" t="s">
        <v>11626</v>
      </c>
      <c r="D5783" s="36" t="s">
        <v>619</v>
      </c>
      <c r="E5783" s="35" t="s">
        <v>7195</v>
      </c>
      <c r="F5783" s="36" t="s">
        <v>383</v>
      </c>
      <c r="G5783" s="36" t="s">
        <v>11360</v>
      </c>
      <c r="H5783" s="36" t="s">
        <v>43</v>
      </c>
      <c r="I5783" s="36" t="s">
        <v>11361</v>
      </c>
      <c r="J5783" s="36" t="s">
        <v>34</v>
      </c>
      <c r="K5783" s="36" t="s">
        <v>35</v>
      </c>
      <c r="L5783" s="37">
        <v>2</v>
      </c>
      <c r="M5783" s="38" t="s">
        <v>36</v>
      </c>
      <c r="N5783" s="38" t="str">
        <f t="shared" si="181"/>
        <v>1461</v>
      </c>
      <c r="O5783" s="83">
        <v>6050.44</v>
      </c>
    </row>
    <row r="5784" spans="1:15" s="22" customFormat="1" ht="11.15" customHeight="1" x14ac:dyDescent="0.2">
      <c r="A5784" s="39" t="s">
        <v>11627</v>
      </c>
      <c r="B5784" s="40" t="str">
        <f t="shared" si="182"/>
        <v>980564</v>
      </c>
      <c r="C5784" s="41" t="s">
        <v>11528</v>
      </c>
      <c r="D5784" s="42" t="s">
        <v>619</v>
      </c>
      <c r="E5784" s="41" t="s">
        <v>7195</v>
      </c>
      <c r="F5784" s="42" t="s">
        <v>383</v>
      </c>
      <c r="G5784" s="42" t="s">
        <v>11360</v>
      </c>
      <c r="H5784" s="42" t="s">
        <v>43</v>
      </c>
      <c r="I5784" s="42" t="s">
        <v>11361</v>
      </c>
      <c r="J5784" s="42" t="s">
        <v>34</v>
      </c>
      <c r="K5784" s="42" t="s">
        <v>35</v>
      </c>
      <c r="L5784" s="37">
        <v>2</v>
      </c>
      <c r="M5784" s="43" t="s">
        <v>36</v>
      </c>
      <c r="N5784" s="43" t="str">
        <f t="shared" si="181"/>
        <v>1461</v>
      </c>
      <c r="O5784" s="84">
        <v>5070.49</v>
      </c>
    </row>
    <row r="5785" spans="1:15" s="22" customFormat="1" ht="11.15" customHeight="1" x14ac:dyDescent="0.2">
      <c r="A5785" s="33" t="s">
        <v>11628</v>
      </c>
      <c r="B5785" s="34" t="str">
        <f t="shared" si="182"/>
        <v>980532</v>
      </c>
      <c r="C5785" s="35" t="s">
        <v>11629</v>
      </c>
      <c r="D5785" s="36" t="s">
        <v>619</v>
      </c>
      <c r="E5785" s="35" t="s">
        <v>7195</v>
      </c>
      <c r="F5785" s="36" t="s">
        <v>383</v>
      </c>
      <c r="G5785" s="36" t="s">
        <v>11360</v>
      </c>
      <c r="H5785" s="36" t="s">
        <v>43</v>
      </c>
      <c r="I5785" s="36" t="s">
        <v>11361</v>
      </c>
      <c r="J5785" s="36" t="s">
        <v>34</v>
      </c>
      <c r="K5785" s="36" t="s">
        <v>35</v>
      </c>
      <c r="L5785" s="37">
        <v>2</v>
      </c>
      <c r="M5785" s="38" t="s">
        <v>36</v>
      </c>
      <c r="N5785" s="38" t="str">
        <f t="shared" si="181"/>
        <v>1461</v>
      </c>
      <c r="O5785" s="83">
        <v>5458.13</v>
      </c>
    </row>
    <row r="5786" spans="1:15" s="22" customFormat="1" ht="11.15" customHeight="1" x14ac:dyDescent="0.2">
      <c r="A5786" s="39" t="s">
        <v>11630</v>
      </c>
      <c r="B5786" s="40" t="str">
        <f t="shared" si="182"/>
        <v>980814</v>
      </c>
      <c r="C5786" s="41" t="s">
        <v>11631</v>
      </c>
      <c r="D5786" s="42" t="s">
        <v>619</v>
      </c>
      <c r="E5786" s="41" t="s">
        <v>7195</v>
      </c>
      <c r="F5786" s="42" t="s">
        <v>383</v>
      </c>
      <c r="G5786" s="42" t="s">
        <v>11360</v>
      </c>
      <c r="H5786" s="42" t="s">
        <v>43</v>
      </c>
      <c r="I5786" s="42" t="s">
        <v>11361</v>
      </c>
      <c r="J5786" s="42" t="s">
        <v>34</v>
      </c>
      <c r="K5786" s="42" t="s">
        <v>35</v>
      </c>
      <c r="L5786" s="37">
        <v>6</v>
      </c>
      <c r="M5786" s="43" t="s">
        <v>36</v>
      </c>
      <c r="N5786" s="43" t="str">
        <f t="shared" si="181"/>
        <v>1461</v>
      </c>
      <c r="O5786" s="84">
        <v>1161.58</v>
      </c>
    </row>
    <row r="5787" spans="1:15" s="22" customFormat="1" ht="11.15" customHeight="1" x14ac:dyDescent="0.2">
      <c r="A5787" s="33" t="s">
        <v>11632</v>
      </c>
      <c r="B5787" s="34" t="str">
        <f t="shared" si="182"/>
        <v>980864</v>
      </c>
      <c r="C5787" s="35" t="s">
        <v>11633</v>
      </c>
      <c r="D5787" s="36" t="s">
        <v>619</v>
      </c>
      <c r="E5787" s="35" t="s">
        <v>7195</v>
      </c>
      <c r="F5787" s="36" t="s">
        <v>383</v>
      </c>
      <c r="G5787" s="36" t="s">
        <v>11360</v>
      </c>
      <c r="H5787" s="36" t="s">
        <v>43</v>
      </c>
      <c r="I5787" s="36" t="s">
        <v>11361</v>
      </c>
      <c r="J5787" s="36" t="s">
        <v>34</v>
      </c>
      <c r="K5787" s="36" t="s">
        <v>35</v>
      </c>
      <c r="L5787" s="37">
        <v>3</v>
      </c>
      <c r="M5787" s="38" t="s">
        <v>36</v>
      </c>
      <c r="N5787" s="38" t="str">
        <f t="shared" si="181"/>
        <v>1461</v>
      </c>
      <c r="O5787" s="83">
        <v>3368.6</v>
      </c>
    </row>
    <row r="5788" spans="1:15" s="22" customFormat="1" ht="11.15" customHeight="1" x14ac:dyDescent="0.2">
      <c r="A5788" s="39" t="s">
        <v>11634</v>
      </c>
      <c r="B5788" s="40" t="str">
        <f t="shared" si="182"/>
        <v>980558</v>
      </c>
      <c r="C5788" s="41" t="s">
        <v>11528</v>
      </c>
      <c r="D5788" s="42" t="s">
        <v>619</v>
      </c>
      <c r="E5788" s="41" t="s">
        <v>7195</v>
      </c>
      <c r="F5788" s="42" t="s">
        <v>383</v>
      </c>
      <c r="G5788" s="42" t="s">
        <v>11360</v>
      </c>
      <c r="H5788" s="42" t="s">
        <v>43</v>
      </c>
      <c r="I5788" s="42" t="s">
        <v>11361</v>
      </c>
      <c r="J5788" s="42" t="s">
        <v>34</v>
      </c>
      <c r="K5788" s="42" t="s">
        <v>35</v>
      </c>
      <c r="L5788" s="37">
        <v>2</v>
      </c>
      <c r="M5788" s="43" t="s">
        <v>36</v>
      </c>
      <c r="N5788" s="43" t="str">
        <f t="shared" si="181"/>
        <v>1461</v>
      </c>
      <c r="O5788" s="84">
        <v>4056.39</v>
      </c>
    </row>
    <row r="5789" spans="1:15" s="22" customFormat="1" ht="11.15" customHeight="1" x14ac:dyDescent="0.2">
      <c r="A5789" s="33" t="s">
        <v>11635</v>
      </c>
      <c r="B5789" s="34" t="str">
        <f t="shared" si="182"/>
        <v>980531</v>
      </c>
      <c r="C5789" s="35" t="s">
        <v>11636</v>
      </c>
      <c r="D5789" s="36" t="s">
        <v>619</v>
      </c>
      <c r="E5789" s="35" t="s">
        <v>7195</v>
      </c>
      <c r="F5789" s="36" t="s">
        <v>383</v>
      </c>
      <c r="G5789" s="36" t="s">
        <v>11360</v>
      </c>
      <c r="H5789" s="36" t="s">
        <v>43</v>
      </c>
      <c r="I5789" s="36" t="s">
        <v>11361</v>
      </c>
      <c r="J5789" s="36" t="s">
        <v>34</v>
      </c>
      <c r="K5789" s="36" t="s">
        <v>35</v>
      </c>
      <c r="L5789" s="37">
        <v>1</v>
      </c>
      <c r="M5789" s="38" t="s">
        <v>36</v>
      </c>
      <c r="N5789" s="38" t="str">
        <f t="shared" si="181"/>
        <v>1461</v>
      </c>
      <c r="O5789" s="83">
        <v>9141.2900000000009</v>
      </c>
    </row>
    <row r="5790" spans="1:15" s="22" customFormat="1" ht="11.15" customHeight="1" x14ac:dyDescent="0.2">
      <c r="A5790" s="39" t="s">
        <v>11637</v>
      </c>
      <c r="B5790" s="40" t="str">
        <f t="shared" si="182"/>
        <v>980848</v>
      </c>
      <c r="C5790" s="41" t="s">
        <v>11395</v>
      </c>
      <c r="D5790" s="42" t="s">
        <v>619</v>
      </c>
      <c r="E5790" s="41" t="s">
        <v>7195</v>
      </c>
      <c r="F5790" s="42" t="s">
        <v>383</v>
      </c>
      <c r="G5790" s="42" t="s">
        <v>11360</v>
      </c>
      <c r="H5790" s="42" t="s">
        <v>43</v>
      </c>
      <c r="I5790" s="42" t="s">
        <v>11361</v>
      </c>
      <c r="J5790" s="42" t="s">
        <v>34</v>
      </c>
      <c r="K5790" s="42" t="s">
        <v>35</v>
      </c>
      <c r="L5790" s="37">
        <v>3</v>
      </c>
      <c r="M5790" s="43" t="s">
        <v>36</v>
      </c>
      <c r="N5790" s="43" t="str">
        <f t="shared" si="181"/>
        <v>1461</v>
      </c>
      <c r="O5790" s="84">
        <v>2779.72</v>
      </c>
    </row>
    <row r="5791" spans="1:15" s="22" customFormat="1" ht="11.15" customHeight="1" x14ac:dyDescent="0.2">
      <c r="A5791" s="33" t="s">
        <v>11638</v>
      </c>
      <c r="B5791" s="34" t="str">
        <f t="shared" si="182"/>
        <v>980813</v>
      </c>
      <c r="C5791" s="35" t="s">
        <v>11639</v>
      </c>
      <c r="D5791" s="36" t="s">
        <v>619</v>
      </c>
      <c r="E5791" s="35" t="s">
        <v>7195</v>
      </c>
      <c r="F5791" s="36" t="s">
        <v>383</v>
      </c>
      <c r="G5791" s="36" t="s">
        <v>11360</v>
      </c>
      <c r="H5791" s="36" t="s">
        <v>43</v>
      </c>
      <c r="I5791" s="36" t="s">
        <v>11361</v>
      </c>
      <c r="J5791" s="36" t="s">
        <v>34</v>
      </c>
      <c r="K5791" s="36" t="s">
        <v>35</v>
      </c>
      <c r="L5791" s="37">
        <v>8</v>
      </c>
      <c r="M5791" s="38" t="s">
        <v>36</v>
      </c>
      <c r="N5791" s="38" t="str">
        <f t="shared" si="181"/>
        <v>1461</v>
      </c>
      <c r="O5791" s="83">
        <v>971.21</v>
      </c>
    </row>
    <row r="5792" spans="1:15" s="22" customFormat="1" ht="11.15" customHeight="1" x14ac:dyDescent="0.2">
      <c r="A5792" s="39" t="s">
        <v>11640</v>
      </c>
      <c r="B5792" s="40" t="str">
        <f t="shared" si="182"/>
        <v>980551</v>
      </c>
      <c r="C5792" s="41" t="s">
        <v>11641</v>
      </c>
      <c r="D5792" s="42" t="s">
        <v>619</v>
      </c>
      <c r="E5792" s="41" t="s">
        <v>7195</v>
      </c>
      <c r="F5792" s="42" t="s">
        <v>383</v>
      </c>
      <c r="G5792" s="42" t="s">
        <v>11360</v>
      </c>
      <c r="H5792" s="42" t="s">
        <v>43</v>
      </c>
      <c r="I5792" s="42" t="s">
        <v>11361</v>
      </c>
      <c r="J5792" s="42" t="s">
        <v>34</v>
      </c>
      <c r="K5792" s="42" t="s">
        <v>35</v>
      </c>
      <c r="L5792" s="37">
        <v>2</v>
      </c>
      <c r="M5792" s="43" t="s">
        <v>36</v>
      </c>
      <c r="N5792" s="43" t="str">
        <f t="shared" si="181"/>
        <v>1461</v>
      </c>
      <c r="O5792" s="84">
        <v>3042.29</v>
      </c>
    </row>
    <row r="5793" spans="1:15" s="22" customFormat="1" ht="11.15" customHeight="1" x14ac:dyDescent="0.2">
      <c r="A5793" s="33" t="s">
        <v>11642</v>
      </c>
      <c r="B5793" s="34" t="str">
        <f t="shared" si="182"/>
        <v>980744</v>
      </c>
      <c r="C5793" s="35" t="s">
        <v>11643</v>
      </c>
      <c r="D5793" s="36" t="s">
        <v>619</v>
      </c>
      <c r="E5793" s="35" t="s">
        <v>7195</v>
      </c>
      <c r="F5793" s="36" t="s">
        <v>383</v>
      </c>
      <c r="G5793" s="36" t="s">
        <v>11360</v>
      </c>
      <c r="H5793" s="36" t="s">
        <v>43</v>
      </c>
      <c r="I5793" s="36" t="s">
        <v>11361</v>
      </c>
      <c r="J5793" s="36" t="s">
        <v>34</v>
      </c>
      <c r="K5793" s="36" t="s">
        <v>35</v>
      </c>
      <c r="L5793" s="37">
        <v>1</v>
      </c>
      <c r="M5793" s="38" t="s">
        <v>36</v>
      </c>
      <c r="N5793" s="38" t="str">
        <f t="shared" si="181"/>
        <v>1461</v>
      </c>
      <c r="O5793" s="83">
        <v>4886.22</v>
      </c>
    </row>
    <row r="5794" spans="1:15" s="22" customFormat="1" ht="11.15" customHeight="1" x14ac:dyDescent="0.2">
      <c r="A5794" s="39" t="s">
        <v>11644</v>
      </c>
      <c r="B5794" s="40" t="str">
        <f t="shared" si="182"/>
        <v>980843</v>
      </c>
      <c r="C5794" s="41" t="s">
        <v>11567</v>
      </c>
      <c r="D5794" s="42" t="s">
        <v>619</v>
      </c>
      <c r="E5794" s="41" t="s">
        <v>7195</v>
      </c>
      <c r="F5794" s="42" t="s">
        <v>383</v>
      </c>
      <c r="G5794" s="42" t="s">
        <v>11360</v>
      </c>
      <c r="H5794" s="42" t="s">
        <v>43</v>
      </c>
      <c r="I5794" s="42" t="s">
        <v>11361</v>
      </c>
      <c r="J5794" s="42" t="s">
        <v>34</v>
      </c>
      <c r="K5794" s="42" t="s">
        <v>35</v>
      </c>
      <c r="L5794" s="37">
        <v>3</v>
      </c>
      <c r="M5794" s="43" t="s">
        <v>36</v>
      </c>
      <c r="N5794" s="43" t="str">
        <f t="shared" si="181"/>
        <v>1461</v>
      </c>
      <c r="O5794" s="84">
        <v>2034.93</v>
      </c>
    </row>
    <row r="5795" spans="1:15" s="22" customFormat="1" ht="11.15" customHeight="1" x14ac:dyDescent="0.2">
      <c r="A5795" s="33" t="s">
        <v>11645</v>
      </c>
      <c r="B5795" s="34" t="str">
        <f t="shared" si="182"/>
        <v>980811</v>
      </c>
      <c r="C5795" s="35" t="s">
        <v>11646</v>
      </c>
      <c r="D5795" s="36" t="s">
        <v>619</v>
      </c>
      <c r="E5795" s="35" t="s">
        <v>7195</v>
      </c>
      <c r="F5795" s="36" t="s">
        <v>383</v>
      </c>
      <c r="G5795" s="36" t="s">
        <v>11360</v>
      </c>
      <c r="H5795" s="36" t="s">
        <v>43</v>
      </c>
      <c r="I5795" s="36" t="s">
        <v>11361</v>
      </c>
      <c r="J5795" s="36" t="s">
        <v>34</v>
      </c>
      <c r="K5795" s="36" t="s">
        <v>35</v>
      </c>
      <c r="L5795" s="37">
        <v>5</v>
      </c>
      <c r="M5795" s="38" t="s">
        <v>36</v>
      </c>
      <c r="N5795" s="38" t="str">
        <f t="shared" si="181"/>
        <v>1461</v>
      </c>
      <c r="O5795" s="83">
        <v>1045.6199999999999</v>
      </c>
    </row>
    <row r="5796" spans="1:15" s="22" customFormat="1" ht="12" customHeight="1" x14ac:dyDescent="0.2">
      <c r="A5796" s="39" t="s">
        <v>11647</v>
      </c>
      <c r="B5796" s="40" t="str">
        <f t="shared" si="182"/>
        <v>980544</v>
      </c>
      <c r="C5796" s="41" t="s">
        <v>11528</v>
      </c>
      <c r="D5796" s="42" t="s">
        <v>619</v>
      </c>
      <c r="E5796" s="41" t="s">
        <v>7195</v>
      </c>
      <c r="F5796" s="42" t="s">
        <v>383</v>
      </c>
      <c r="G5796" s="42" t="s">
        <v>11360</v>
      </c>
      <c r="H5796" s="42" t="s">
        <v>43</v>
      </c>
      <c r="I5796" s="42" t="s">
        <v>11361</v>
      </c>
      <c r="J5796" s="42" t="s">
        <v>34</v>
      </c>
      <c r="K5796" s="42" t="s">
        <v>35</v>
      </c>
      <c r="L5796" s="37">
        <v>2</v>
      </c>
      <c r="M5796" s="43" t="s">
        <v>36</v>
      </c>
      <c r="N5796" s="43" t="str">
        <f t="shared" si="181"/>
        <v>1461</v>
      </c>
      <c r="O5796" s="84">
        <v>2028.19</v>
      </c>
    </row>
    <row r="5797" spans="1:15" s="22" customFormat="1" ht="12" customHeight="1" x14ac:dyDescent="0.2">
      <c r="A5797" s="33" t="s">
        <v>11648</v>
      </c>
      <c r="B5797" s="34" t="str">
        <f t="shared" si="182"/>
        <v>980810</v>
      </c>
      <c r="C5797" s="35" t="s">
        <v>11649</v>
      </c>
      <c r="D5797" s="36" t="s">
        <v>619</v>
      </c>
      <c r="E5797" s="35" t="s">
        <v>7195</v>
      </c>
      <c r="F5797" s="36" t="s">
        <v>383</v>
      </c>
      <c r="G5797" s="36" t="s">
        <v>11360</v>
      </c>
      <c r="H5797" s="36" t="s">
        <v>43</v>
      </c>
      <c r="I5797" s="36" t="s">
        <v>11361</v>
      </c>
      <c r="J5797" s="36" t="s">
        <v>34</v>
      </c>
      <c r="K5797" s="36" t="s">
        <v>35</v>
      </c>
      <c r="L5797" s="37">
        <v>4</v>
      </c>
      <c r="M5797" s="38" t="s">
        <v>36</v>
      </c>
      <c r="N5797" s="38" t="str">
        <f t="shared" si="181"/>
        <v>1461</v>
      </c>
      <c r="O5797" s="83">
        <v>920.84</v>
      </c>
    </row>
    <row r="5798" spans="1:15" s="22" customFormat="1" ht="11.15" customHeight="1" x14ac:dyDescent="0.2">
      <c r="A5798" s="39" t="s">
        <v>11650</v>
      </c>
      <c r="B5798" s="40" t="str">
        <f t="shared" si="182"/>
        <v>055812</v>
      </c>
      <c r="C5798" s="41" t="s">
        <v>11651</v>
      </c>
      <c r="D5798" s="42" t="s">
        <v>29</v>
      </c>
      <c r="E5798" s="41" t="s">
        <v>30</v>
      </c>
      <c r="F5798" s="42" t="s">
        <v>29</v>
      </c>
      <c r="G5798" s="42" t="s">
        <v>11652</v>
      </c>
      <c r="H5798" s="42" t="s">
        <v>32</v>
      </c>
      <c r="I5798" s="42" t="s">
        <v>11653</v>
      </c>
      <c r="J5798" s="42" t="s">
        <v>34</v>
      </c>
      <c r="K5798" s="42" t="s">
        <v>35</v>
      </c>
      <c r="L5798" s="37">
        <v>322</v>
      </c>
      <c r="M5798" s="43" t="s">
        <v>36</v>
      </c>
      <c r="N5798" s="43" t="str">
        <f t="shared" si="181"/>
        <v>0955</v>
      </c>
      <c r="O5798" s="84">
        <v>6159.32</v>
      </c>
    </row>
    <row r="5799" spans="1:15" s="22" customFormat="1" ht="11.15" customHeight="1" x14ac:dyDescent="0.35">
      <c r="A5799" s="44" t="s">
        <v>11654</v>
      </c>
      <c r="B5799" s="45" t="str">
        <f t="shared" si="182"/>
        <v>055815</v>
      </c>
      <c r="C5799" s="46" t="s">
        <v>11655</v>
      </c>
      <c r="D5799" s="46" t="s">
        <v>29</v>
      </c>
      <c r="E5799" s="46" t="s">
        <v>30</v>
      </c>
      <c r="F5799" s="46"/>
      <c r="G5799" s="46" t="s">
        <v>11652</v>
      </c>
      <c r="H5799" s="46" t="s">
        <v>32</v>
      </c>
      <c r="I5799" s="46" t="s">
        <v>11653</v>
      </c>
      <c r="J5799" s="46" t="s">
        <v>34</v>
      </c>
      <c r="K5799" s="46" t="s">
        <v>35</v>
      </c>
      <c r="L5799" s="37">
        <v>8</v>
      </c>
      <c r="M5799" s="47" t="s">
        <v>36</v>
      </c>
      <c r="N5799" s="38" t="str">
        <f t="shared" si="181"/>
        <v>0955</v>
      </c>
      <c r="O5799" s="83">
        <v>7485.19</v>
      </c>
    </row>
    <row r="5800" spans="1:15" s="22" customFormat="1" ht="11.15" customHeight="1" x14ac:dyDescent="0.2">
      <c r="A5800" s="39" t="s">
        <v>11656</v>
      </c>
      <c r="B5800" s="40" t="str">
        <f t="shared" si="182"/>
        <v>055439</v>
      </c>
      <c r="C5800" s="41" t="s">
        <v>11657</v>
      </c>
      <c r="D5800" s="42" t="s">
        <v>29</v>
      </c>
      <c r="E5800" s="41" t="s">
        <v>30</v>
      </c>
      <c r="F5800" s="42" t="s">
        <v>29</v>
      </c>
      <c r="G5800" s="42" t="s">
        <v>11652</v>
      </c>
      <c r="H5800" s="42" t="s">
        <v>43</v>
      </c>
      <c r="I5800" s="42" t="s">
        <v>11653</v>
      </c>
      <c r="J5800" s="42" t="s">
        <v>34</v>
      </c>
      <c r="K5800" s="42" t="s">
        <v>35</v>
      </c>
      <c r="L5800" s="37">
        <v>0</v>
      </c>
      <c r="M5800" s="43" t="s">
        <v>36</v>
      </c>
      <c r="N5800" s="43" t="str">
        <f t="shared" si="181"/>
        <v>0955</v>
      </c>
      <c r="O5800" s="84">
        <v>776.03</v>
      </c>
    </row>
    <row r="5801" spans="1:15" s="22" customFormat="1" ht="11.15" customHeight="1" x14ac:dyDescent="0.2">
      <c r="A5801" s="33" t="s">
        <v>11658</v>
      </c>
      <c r="B5801" s="34" t="str">
        <f t="shared" si="182"/>
        <v>KG07K</v>
      </c>
      <c r="C5801" s="35" t="s">
        <v>11659</v>
      </c>
      <c r="D5801" s="36" t="s">
        <v>7094</v>
      </c>
      <c r="E5801" s="35" t="s">
        <v>7095</v>
      </c>
      <c r="F5801" s="36" t="s">
        <v>1548</v>
      </c>
      <c r="G5801" s="36" t="s">
        <v>11660</v>
      </c>
      <c r="H5801" s="36" t="s">
        <v>43</v>
      </c>
      <c r="I5801" s="36" t="s">
        <v>11661</v>
      </c>
      <c r="J5801" s="36" t="s">
        <v>34</v>
      </c>
      <c r="K5801" s="36" t="s">
        <v>35</v>
      </c>
      <c r="L5801" s="37">
        <v>1558</v>
      </c>
      <c r="M5801" s="38" t="s">
        <v>36</v>
      </c>
      <c r="N5801" s="38" t="str">
        <f t="shared" si="181"/>
        <v>2802</v>
      </c>
      <c r="O5801" s="83">
        <v>314.52</v>
      </c>
    </row>
    <row r="5802" spans="1:15" s="22" customFormat="1" ht="11.15" customHeight="1" x14ac:dyDescent="0.2">
      <c r="A5802" s="39" t="s">
        <v>11662</v>
      </c>
      <c r="B5802" s="40" t="str">
        <f t="shared" si="182"/>
        <v>KW07K</v>
      </c>
      <c r="C5802" s="41" t="s">
        <v>11663</v>
      </c>
      <c r="D5802" s="42" t="s">
        <v>7094</v>
      </c>
      <c r="E5802" s="41" t="s">
        <v>7095</v>
      </c>
      <c r="F5802" s="42" t="s">
        <v>1548</v>
      </c>
      <c r="G5802" s="42" t="s">
        <v>11660</v>
      </c>
      <c r="H5802" s="42" t="s">
        <v>43</v>
      </c>
      <c r="I5802" s="42" t="s">
        <v>11661</v>
      </c>
      <c r="J5802" s="42" t="s">
        <v>34</v>
      </c>
      <c r="K5802" s="42" t="s">
        <v>35</v>
      </c>
      <c r="L5802" s="37">
        <v>509</v>
      </c>
      <c r="M5802" s="43" t="s">
        <v>36</v>
      </c>
      <c r="N5802" s="43" t="str">
        <f t="shared" si="181"/>
        <v>2802</v>
      </c>
      <c r="O5802" s="84">
        <v>314.52</v>
      </c>
    </row>
    <row r="5803" spans="1:15" s="22" customFormat="1" ht="11.15" customHeight="1" x14ac:dyDescent="0.2">
      <c r="A5803" s="33" t="s">
        <v>11664</v>
      </c>
      <c r="B5803" s="34" t="str">
        <f t="shared" si="182"/>
        <v>HC4279C6</v>
      </c>
      <c r="C5803" s="35" t="s">
        <v>11665</v>
      </c>
      <c r="D5803" s="36" t="s">
        <v>7094</v>
      </c>
      <c r="E5803" s="35" t="s">
        <v>7095</v>
      </c>
      <c r="F5803" s="36" t="s">
        <v>1548</v>
      </c>
      <c r="G5803" s="36" t="s">
        <v>11660</v>
      </c>
      <c r="H5803" s="36" t="s">
        <v>32</v>
      </c>
      <c r="I5803" s="36" t="s">
        <v>11661</v>
      </c>
      <c r="J5803" s="36" t="s">
        <v>34</v>
      </c>
      <c r="K5803" s="36" t="s">
        <v>35</v>
      </c>
      <c r="L5803" s="37">
        <v>74</v>
      </c>
      <c r="M5803" s="38" t="s">
        <v>36</v>
      </c>
      <c r="N5803" s="38" t="str">
        <f t="shared" si="181"/>
        <v>2802</v>
      </c>
      <c r="O5803" s="83">
        <v>1616.81</v>
      </c>
    </row>
    <row r="5804" spans="1:15" s="22" customFormat="1" ht="11.15" customHeight="1" x14ac:dyDescent="0.2">
      <c r="A5804" s="39" t="s">
        <v>11666</v>
      </c>
      <c r="B5804" s="40" t="str">
        <f t="shared" si="182"/>
        <v>HS4279C6</v>
      </c>
      <c r="C5804" s="41" t="s">
        <v>11665</v>
      </c>
      <c r="D5804" s="42" t="s">
        <v>7094</v>
      </c>
      <c r="E5804" s="41" t="s">
        <v>7095</v>
      </c>
      <c r="F5804" s="42" t="s">
        <v>1548</v>
      </c>
      <c r="G5804" s="42" t="s">
        <v>11660</v>
      </c>
      <c r="H5804" s="42" t="s">
        <v>32</v>
      </c>
      <c r="I5804" s="42" t="s">
        <v>11661</v>
      </c>
      <c r="J5804" s="42" t="s">
        <v>34</v>
      </c>
      <c r="K5804" s="42" t="s">
        <v>35</v>
      </c>
      <c r="L5804" s="37">
        <v>54</v>
      </c>
      <c r="M5804" s="43" t="s">
        <v>36</v>
      </c>
      <c r="N5804" s="43" t="str">
        <f t="shared" si="181"/>
        <v>2802</v>
      </c>
      <c r="O5804" s="84">
        <v>1616.81</v>
      </c>
    </row>
    <row r="5805" spans="1:15" s="22" customFormat="1" ht="11.15" customHeight="1" x14ac:dyDescent="0.2">
      <c r="A5805" s="33" t="s">
        <v>11667</v>
      </c>
      <c r="B5805" s="34" t="str">
        <f t="shared" si="182"/>
        <v>HD4279C6</v>
      </c>
      <c r="C5805" s="35" t="s">
        <v>11668</v>
      </c>
      <c r="D5805" s="36" t="s">
        <v>7094</v>
      </c>
      <c r="E5805" s="35" t="s">
        <v>7095</v>
      </c>
      <c r="F5805" s="36" t="s">
        <v>1548</v>
      </c>
      <c r="G5805" s="36" t="s">
        <v>11660</v>
      </c>
      <c r="H5805" s="36" t="s">
        <v>32</v>
      </c>
      <c r="I5805" s="36" t="s">
        <v>11661</v>
      </c>
      <c r="J5805" s="36" t="s">
        <v>34</v>
      </c>
      <c r="K5805" s="36" t="s">
        <v>35</v>
      </c>
      <c r="L5805" s="37">
        <v>41</v>
      </c>
      <c r="M5805" s="38" t="s">
        <v>36</v>
      </c>
      <c r="N5805" s="38" t="str">
        <f t="shared" si="181"/>
        <v>2802</v>
      </c>
      <c r="O5805" s="83">
        <v>1616.81</v>
      </c>
    </row>
    <row r="5806" spans="1:15" s="22" customFormat="1" ht="11.15" customHeight="1" x14ac:dyDescent="0.2">
      <c r="A5806" s="39" t="s">
        <v>11669</v>
      </c>
      <c r="B5806" s="40" t="str">
        <f t="shared" si="182"/>
        <v>NT4262C6</v>
      </c>
      <c r="C5806" s="41" t="s">
        <v>11670</v>
      </c>
      <c r="D5806" s="42" t="s">
        <v>7094</v>
      </c>
      <c r="E5806" s="41" t="s">
        <v>7095</v>
      </c>
      <c r="F5806" s="42" t="s">
        <v>1548</v>
      </c>
      <c r="G5806" s="42" t="s">
        <v>11660</v>
      </c>
      <c r="H5806" s="42" t="s">
        <v>32</v>
      </c>
      <c r="I5806" s="42" t="s">
        <v>11661</v>
      </c>
      <c r="J5806" s="42" t="s">
        <v>34</v>
      </c>
      <c r="K5806" s="42" t="s">
        <v>35</v>
      </c>
      <c r="L5806" s="37">
        <v>48</v>
      </c>
      <c r="M5806" s="43" t="s">
        <v>36</v>
      </c>
      <c r="N5806" s="43" t="str">
        <f t="shared" si="181"/>
        <v>2802</v>
      </c>
      <c r="O5806" s="84">
        <v>3008.19</v>
      </c>
    </row>
    <row r="5807" spans="1:15" s="22" customFormat="1" ht="11.15" customHeight="1" x14ac:dyDescent="0.2">
      <c r="A5807" s="33" t="s">
        <v>11671</v>
      </c>
      <c r="B5807" s="34" t="str">
        <f t="shared" si="182"/>
        <v>NT4279C6</v>
      </c>
      <c r="C5807" s="35" t="s">
        <v>11672</v>
      </c>
      <c r="D5807" s="36" t="s">
        <v>7094</v>
      </c>
      <c r="E5807" s="35" t="s">
        <v>7095</v>
      </c>
      <c r="F5807" s="36" t="s">
        <v>1548</v>
      </c>
      <c r="G5807" s="36" t="s">
        <v>11660</v>
      </c>
      <c r="H5807" s="36" t="s">
        <v>32</v>
      </c>
      <c r="I5807" s="36" t="s">
        <v>11661</v>
      </c>
      <c r="J5807" s="36" t="s">
        <v>34</v>
      </c>
      <c r="K5807" s="36" t="s">
        <v>35</v>
      </c>
      <c r="L5807" s="37">
        <v>66</v>
      </c>
      <c r="M5807" s="38" t="s">
        <v>36</v>
      </c>
      <c r="N5807" s="38" t="str">
        <f t="shared" si="181"/>
        <v>2802</v>
      </c>
      <c r="O5807" s="83">
        <v>2224.7600000000002</v>
      </c>
    </row>
    <row r="5808" spans="1:15" s="22" customFormat="1" ht="11.15" customHeight="1" x14ac:dyDescent="0.2">
      <c r="A5808" s="39" t="s">
        <v>11673</v>
      </c>
      <c r="B5808" s="40" t="str">
        <f t="shared" si="182"/>
        <v>L4279C6</v>
      </c>
      <c r="C5808" s="41" t="s">
        <v>11674</v>
      </c>
      <c r="D5808" s="42" t="s">
        <v>7094</v>
      </c>
      <c r="E5808" s="41" t="s">
        <v>7095</v>
      </c>
      <c r="F5808" s="42" t="s">
        <v>1548</v>
      </c>
      <c r="G5808" s="42" t="s">
        <v>11660</v>
      </c>
      <c r="H5808" s="42" t="s">
        <v>32</v>
      </c>
      <c r="I5808" s="42" t="s">
        <v>11661</v>
      </c>
      <c r="J5808" s="42" t="s">
        <v>34</v>
      </c>
      <c r="K5808" s="42" t="s">
        <v>35</v>
      </c>
      <c r="L5808" s="37">
        <v>44</v>
      </c>
      <c r="M5808" s="43" t="s">
        <v>36</v>
      </c>
      <c r="N5808" s="43" t="str">
        <f t="shared" si="181"/>
        <v>2802</v>
      </c>
      <c r="O5808" s="84">
        <v>2224.7600000000002</v>
      </c>
    </row>
    <row r="5809" spans="1:15" s="22" customFormat="1" ht="11.15" customHeight="1" x14ac:dyDescent="0.2">
      <c r="A5809" s="33" t="s">
        <v>11675</v>
      </c>
      <c r="B5809" s="34" t="str">
        <f t="shared" si="182"/>
        <v>HS4279C6A</v>
      </c>
      <c r="C5809" s="35" t="s">
        <v>11676</v>
      </c>
      <c r="D5809" s="36" t="s">
        <v>7094</v>
      </c>
      <c r="E5809" s="35" t="s">
        <v>7095</v>
      </c>
      <c r="F5809" s="36" t="s">
        <v>1548</v>
      </c>
      <c r="G5809" s="36" t="s">
        <v>11660</v>
      </c>
      <c r="H5809" s="36" t="s">
        <v>32</v>
      </c>
      <c r="I5809" s="36" t="s">
        <v>11661</v>
      </c>
      <c r="J5809" s="36" t="s">
        <v>34</v>
      </c>
      <c r="K5809" s="36" t="s">
        <v>35</v>
      </c>
      <c r="L5809" s="37">
        <v>20</v>
      </c>
      <c r="M5809" s="38" t="s">
        <v>36</v>
      </c>
      <c r="N5809" s="38" t="str">
        <f t="shared" si="181"/>
        <v>2802</v>
      </c>
      <c r="O5809" s="83">
        <v>2503.52</v>
      </c>
    </row>
    <row r="5810" spans="1:15" s="22" customFormat="1" ht="11.15" customHeight="1" x14ac:dyDescent="0.2">
      <c r="A5810" s="39" t="s">
        <v>11677</v>
      </c>
      <c r="B5810" s="40" t="str">
        <f t="shared" si="182"/>
        <v>HC4279C6F</v>
      </c>
      <c r="C5810" s="41" t="s">
        <v>11678</v>
      </c>
      <c r="D5810" s="42" t="s">
        <v>7094</v>
      </c>
      <c r="E5810" s="41" t="s">
        <v>7095</v>
      </c>
      <c r="F5810" s="42" t="s">
        <v>1548</v>
      </c>
      <c r="G5810" s="42" t="s">
        <v>11660</v>
      </c>
      <c r="H5810" s="42" t="s">
        <v>32</v>
      </c>
      <c r="I5810" s="42" t="s">
        <v>11661</v>
      </c>
      <c r="J5810" s="42" t="s">
        <v>34</v>
      </c>
      <c r="K5810" s="42" t="s">
        <v>35</v>
      </c>
      <c r="L5810" s="37">
        <v>10</v>
      </c>
      <c r="M5810" s="43" t="s">
        <v>36</v>
      </c>
      <c r="N5810" s="43" t="str">
        <f t="shared" si="181"/>
        <v>2802</v>
      </c>
      <c r="O5810" s="84">
        <v>2272.6</v>
      </c>
    </row>
    <row r="5811" spans="1:15" s="22" customFormat="1" ht="11.15" customHeight="1" x14ac:dyDescent="0.2">
      <c r="A5811" s="33" t="s">
        <v>11679</v>
      </c>
      <c r="B5811" s="34" t="str">
        <f t="shared" si="182"/>
        <v>N4279C5E</v>
      </c>
      <c r="C5811" s="35" t="s">
        <v>11680</v>
      </c>
      <c r="D5811" s="36" t="s">
        <v>7094</v>
      </c>
      <c r="E5811" s="35" t="s">
        <v>7095</v>
      </c>
      <c r="F5811" s="36" t="s">
        <v>1548</v>
      </c>
      <c r="G5811" s="36" t="s">
        <v>11660</v>
      </c>
      <c r="H5811" s="36" t="s">
        <v>32</v>
      </c>
      <c r="I5811" s="36" t="s">
        <v>11661</v>
      </c>
      <c r="J5811" s="36" t="s">
        <v>34</v>
      </c>
      <c r="K5811" s="36" t="s">
        <v>35</v>
      </c>
      <c r="L5811" s="37">
        <v>17</v>
      </c>
      <c r="M5811" s="38" t="s">
        <v>36</v>
      </c>
      <c r="N5811" s="38" t="str">
        <f t="shared" si="181"/>
        <v>2802</v>
      </c>
      <c r="O5811" s="83">
        <v>1529.33</v>
      </c>
    </row>
    <row r="5812" spans="1:15" s="22" customFormat="1" ht="11.15" customHeight="1" x14ac:dyDescent="0.2">
      <c r="A5812" s="39" t="s">
        <v>11681</v>
      </c>
      <c r="B5812" s="40" t="str">
        <f t="shared" si="182"/>
        <v>N4262C6S</v>
      </c>
      <c r="C5812" s="41" t="s">
        <v>11682</v>
      </c>
      <c r="D5812" s="42" t="s">
        <v>7094</v>
      </c>
      <c r="E5812" s="41" t="s">
        <v>7095</v>
      </c>
      <c r="F5812" s="42" t="s">
        <v>1548</v>
      </c>
      <c r="G5812" s="42" t="s">
        <v>11660</v>
      </c>
      <c r="H5812" s="42" t="s">
        <v>32</v>
      </c>
      <c r="I5812" s="42" t="s">
        <v>11661</v>
      </c>
      <c r="J5812" s="42" t="s">
        <v>34</v>
      </c>
      <c r="K5812" s="42" t="s">
        <v>35</v>
      </c>
      <c r="L5812" s="37">
        <v>5</v>
      </c>
      <c r="M5812" s="43" t="s">
        <v>36</v>
      </c>
      <c r="N5812" s="43" t="str">
        <f t="shared" si="181"/>
        <v>2802</v>
      </c>
      <c r="O5812" s="84">
        <v>2632.17</v>
      </c>
    </row>
    <row r="5813" spans="1:15" s="22" customFormat="1" ht="11.15" customHeight="1" x14ac:dyDescent="0.2">
      <c r="A5813" s="33" t="s">
        <v>11683</v>
      </c>
      <c r="B5813" s="34" t="str">
        <f t="shared" si="182"/>
        <v>NT4279C5E</v>
      </c>
      <c r="C5813" s="35" t="s">
        <v>11684</v>
      </c>
      <c r="D5813" s="36" t="s">
        <v>7094</v>
      </c>
      <c r="E5813" s="35" t="s">
        <v>7095</v>
      </c>
      <c r="F5813" s="36" t="s">
        <v>1548</v>
      </c>
      <c r="G5813" s="36" t="s">
        <v>11660</v>
      </c>
      <c r="H5813" s="36" t="s">
        <v>32</v>
      </c>
      <c r="I5813" s="36" t="s">
        <v>11661</v>
      </c>
      <c r="J5813" s="36" t="s">
        <v>34</v>
      </c>
      <c r="K5813" s="36" t="s">
        <v>35</v>
      </c>
      <c r="L5813" s="37">
        <v>8</v>
      </c>
      <c r="M5813" s="38" t="s">
        <v>36</v>
      </c>
      <c r="N5813" s="38" t="str">
        <f t="shared" si="181"/>
        <v>2802</v>
      </c>
      <c r="O5813" s="83">
        <v>1975.57</v>
      </c>
    </row>
    <row r="5814" spans="1:15" s="22" customFormat="1" ht="11.15" customHeight="1" x14ac:dyDescent="0.2">
      <c r="A5814" s="39" t="s">
        <v>11685</v>
      </c>
      <c r="B5814" s="40" t="str">
        <f t="shared" si="182"/>
        <v>L4279C5E</v>
      </c>
      <c r="C5814" s="41" t="s">
        <v>11686</v>
      </c>
      <c r="D5814" s="42" t="s">
        <v>7094</v>
      </c>
      <c r="E5814" s="41" t="s">
        <v>7095</v>
      </c>
      <c r="F5814" s="42" t="s">
        <v>1548</v>
      </c>
      <c r="G5814" s="42" t="s">
        <v>11660</v>
      </c>
      <c r="H5814" s="42" t="s">
        <v>32</v>
      </c>
      <c r="I5814" s="42" t="s">
        <v>11661</v>
      </c>
      <c r="J5814" s="42" t="s">
        <v>34</v>
      </c>
      <c r="K5814" s="42" t="s">
        <v>35</v>
      </c>
      <c r="L5814" s="37">
        <v>11</v>
      </c>
      <c r="M5814" s="43" t="s">
        <v>36</v>
      </c>
      <c r="N5814" s="43" t="str">
        <f t="shared" si="181"/>
        <v>2802</v>
      </c>
      <c r="O5814" s="84">
        <v>1975.57</v>
      </c>
    </row>
    <row r="5815" spans="1:15" s="22" customFormat="1" ht="11.15" customHeight="1" x14ac:dyDescent="0.2">
      <c r="A5815" s="33" t="s">
        <v>11687</v>
      </c>
      <c r="B5815" s="34" t="str">
        <f t="shared" si="182"/>
        <v>HC4262C6S</v>
      </c>
      <c r="C5815" s="35" t="s">
        <v>11688</v>
      </c>
      <c r="D5815" s="36" t="s">
        <v>7094</v>
      </c>
      <c r="E5815" s="35" t="s">
        <v>7095</v>
      </c>
      <c r="F5815" s="36" t="s">
        <v>1548</v>
      </c>
      <c r="G5815" s="36" t="s">
        <v>11660</v>
      </c>
      <c r="H5815" s="36" t="s">
        <v>32</v>
      </c>
      <c r="I5815" s="36" t="s">
        <v>11661</v>
      </c>
      <c r="J5815" s="36" t="s">
        <v>34</v>
      </c>
      <c r="K5815" s="36" t="s">
        <v>35</v>
      </c>
      <c r="L5815" s="37">
        <v>3</v>
      </c>
      <c r="M5815" s="38" t="s">
        <v>36</v>
      </c>
      <c r="N5815" s="38" t="str">
        <f t="shared" si="181"/>
        <v>2802</v>
      </c>
      <c r="O5815" s="83">
        <v>2764.14</v>
      </c>
    </row>
    <row r="5816" spans="1:15" s="22" customFormat="1" ht="11.15" customHeight="1" x14ac:dyDescent="0.2">
      <c r="A5816" s="39" t="s">
        <v>11689</v>
      </c>
      <c r="B5816" s="40" t="str">
        <f t="shared" si="182"/>
        <v>HD4262C6S</v>
      </c>
      <c r="C5816" s="41" t="s">
        <v>11690</v>
      </c>
      <c r="D5816" s="42" t="s">
        <v>7094</v>
      </c>
      <c r="E5816" s="41" t="s">
        <v>7095</v>
      </c>
      <c r="F5816" s="42" t="s">
        <v>1548</v>
      </c>
      <c r="G5816" s="42" t="s">
        <v>11660</v>
      </c>
      <c r="H5816" s="42" t="s">
        <v>32</v>
      </c>
      <c r="I5816" s="42" t="s">
        <v>11661</v>
      </c>
      <c r="J5816" s="42" t="s">
        <v>34</v>
      </c>
      <c r="K5816" s="42" t="s">
        <v>35</v>
      </c>
      <c r="L5816" s="37">
        <v>10</v>
      </c>
      <c r="M5816" s="43" t="s">
        <v>36</v>
      </c>
      <c r="N5816" s="43" t="str">
        <f t="shared" si="181"/>
        <v>2802</v>
      </c>
      <c r="O5816" s="84">
        <v>2814.14</v>
      </c>
    </row>
    <row r="5817" spans="1:15" s="22" customFormat="1" ht="11.15" customHeight="1" x14ac:dyDescent="0.2">
      <c r="A5817" s="33" t="s">
        <v>11691</v>
      </c>
      <c r="B5817" s="34" t="str">
        <f t="shared" si="182"/>
        <v>L4262C5E</v>
      </c>
      <c r="C5817" s="35" t="s">
        <v>11692</v>
      </c>
      <c r="D5817" s="36" t="s">
        <v>7094</v>
      </c>
      <c r="E5817" s="35" t="s">
        <v>7095</v>
      </c>
      <c r="F5817" s="36" t="s">
        <v>1548</v>
      </c>
      <c r="G5817" s="36" t="s">
        <v>11660</v>
      </c>
      <c r="H5817" s="36" t="s">
        <v>32</v>
      </c>
      <c r="I5817" s="36" t="s">
        <v>11661</v>
      </c>
      <c r="J5817" s="36" t="s">
        <v>34</v>
      </c>
      <c r="K5817" s="36" t="s">
        <v>35</v>
      </c>
      <c r="L5817" s="37">
        <v>6</v>
      </c>
      <c r="M5817" s="38" t="s">
        <v>36</v>
      </c>
      <c r="N5817" s="38" t="str">
        <f t="shared" si="181"/>
        <v>2802</v>
      </c>
      <c r="O5817" s="83">
        <v>1550.55</v>
      </c>
    </row>
    <row r="5818" spans="1:15" s="22" customFormat="1" ht="11.15" customHeight="1" x14ac:dyDescent="0.2">
      <c r="A5818" s="39" t="s">
        <v>11693</v>
      </c>
      <c r="B5818" s="40" t="str">
        <f t="shared" si="182"/>
        <v>L4262C6</v>
      </c>
      <c r="C5818" s="41" t="s">
        <v>11694</v>
      </c>
      <c r="D5818" s="42" t="s">
        <v>7094</v>
      </c>
      <c r="E5818" s="41" t="s">
        <v>7095</v>
      </c>
      <c r="F5818" s="42" t="s">
        <v>1548</v>
      </c>
      <c r="G5818" s="42" t="s">
        <v>11660</v>
      </c>
      <c r="H5818" s="42" t="s">
        <v>32</v>
      </c>
      <c r="I5818" s="42" t="s">
        <v>11661</v>
      </c>
      <c r="J5818" s="42" t="s">
        <v>34</v>
      </c>
      <c r="K5818" s="42" t="s">
        <v>35</v>
      </c>
      <c r="L5818" s="37">
        <v>6</v>
      </c>
      <c r="M5818" s="43" t="s">
        <v>36</v>
      </c>
      <c r="N5818" s="43" t="str">
        <f t="shared" si="181"/>
        <v>2802</v>
      </c>
      <c r="O5818" s="84">
        <v>3008.19</v>
      </c>
    </row>
    <row r="5819" spans="1:15" s="22" customFormat="1" ht="11.15" customHeight="1" x14ac:dyDescent="0.2">
      <c r="A5819" s="33" t="s">
        <v>11695</v>
      </c>
      <c r="B5819" s="34" t="str">
        <f t="shared" si="182"/>
        <v>NT4261AT6</v>
      </c>
      <c r="C5819" s="35" t="s">
        <v>11696</v>
      </c>
      <c r="D5819" s="36" t="s">
        <v>7094</v>
      </c>
      <c r="E5819" s="35" t="s">
        <v>7095</v>
      </c>
      <c r="F5819" s="36" t="s">
        <v>1548</v>
      </c>
      <c r="G5819" s="36" t="s">
        <v>11660</v>
      </c>
      <c r="H5819" s="36" t="s">
        <v>32</v>
      </c>
      <c r="I5819" s="36" t="s">
        <v>11661</v>
      </c>
      <c r="J5819" s="36" t="s">
        <v>34</v>
      </c>
      <c r="K5819" s="36" t="s">
        <v>35</v>
      </c>
      <c r="L5819" s="37">
        <v>4</v>
      </c>
      <c r="M5819" s="38" t="s">
        <v>36</v>
      </c>
      <c r="N5819" s="38" t="str">
        <f t="shared" ref="N5819:N5882" si="183">TEXT(G5819,"0000")</f>
        <v>2802</v>
      </c>
      <c r="O5819" s="83">
        <v>1516.16</v>
      </c>
    </row>
    <row r="5820" spans="1:15" s="22" customFormat="1" ht="11.15" customHeight="1" x14ac:dyDescent="0.35">
      <c r="A5820" s="48" t="s">
        <v>11697</v>
      </c>
      <c r="B5820" s="49" t="str">
        <f t="shared" si="182"/>
        <v>N4261AT5</v>
      </c>
      <c r="C5820" s="50" t="s">
        <v>11698</v>
      </c>
      <c r="D5820" s="50" t="s">
        <v>7094</v>
      </c>
      <c r="E5820" s="50" t="s">
        <v>7095</v>
      </c>
      <c r="F5820" s="50"/>
      <c r="G5820" s="50" t="s">
        <v>11660</v>
      </c>
      <c r="H5820" s="50" t="s">
        <v>32</v>
      </c>
      <c r="I5820" s="50" t="s">
        <v>11661</v>
      </c>
      <c r="J5820" s="50" t="s">
        <v>34</v>
      </c>
      <c r="K5820" s="50" t="s">
        <v>35</v>
      </c>
      <c r="L5820" s="37">
        <v>4</v>
      </c>
      <c r="M5820" s="51" t="s">
        <v>36</v>
      </c>
      <c r="N5820" s="43" t="str">
        <f t="shared" si="183"/>
        <v>2802</v>
      </c>
      <c r="O5820" s="84">
        <v>3254.51</v>
      </c>
    </row>
    <row r="5821" spans="1:15" s="22" customFormat="1" ht="11.15" customHeight="1" x14ac:dyDescent="0.2">
      <c r="A5821" s="33" t="s">
        <v>11699</v>
      </c>
      <c r="B5821" s="34" t="str">
        <f t="shared" si="182"/>
        <v>N4262C5E</v>
      </c>
      <c r="C5821" s="35" t="s">
        <v>11700</v>
      </c>
      <c r="D5821" s="36" t="s">
        <v>7094</v>
      </c>
      <c r="E5821" s="35" t="s">
        <v>7095</v>
      </c>
      <c r="F5821" s="36" t="s">
        <v>1548</v>
      </c>
      <c r="G5821" s="36" t="s">
        <v>11660</v>
      </c>
      <c r="H5821" s="36" t="s">
        <v>32</v>
      </c>
      <c r="I5821" s="36" t="s">
        <v>11661</v>
      </c>
      <c r="J5821" s="36" t="s">
        <v>34</v>
      </c>
      <c r="K5821" s="36" t="s">
        <v>35</v>
      </c>
      <c r="L5821" s="37">
        <v>5</v>
      </c>
      <c r="M5821" s="38" t="s">
        <v>36</v>
      </c>
      <c r="N5821" s="38" t="str">
        <f t="shared" si="183"/>
        <v>2802</v>
      </c>
      <c r="O5821" s="83">
        <v>1452.9</v>
      </c>
    </row>
    <row r="5822" spans="1:15" s="22" customFormat="1" ht="11.15" customHeight="1" x14ac:dyDescent="0.2">
      <c r="A5822" s="39" t="s">
        <v>11701</v>
      </c>
      <c r="B5822" s="40" t="str">
        <f t="shared" si="182"/>
        <v>N4262C6</v>
      </c>
      <c r="C5822" s="41" t="s">
        <v>11702</v>
      </c>
      <c r="D5822" s="42" t="s">
        <v>7094</v>
      </c>
      <c r="E5822" s="41" t="s">
        <v>7095</v>
      </c>
      <c r="F5822" s="42" t="s">
        <v>1548</v>
      </c>
      <c r="G5822" s="42" t="s">
        <v>11660</v>
      </c>
      <c r="H5822" s="42" t="s">
        <v>32</v>
      </c>
      <c r="I5822" s="42" t="s">
        <v>11661</v>
      </c>
      <c r="J5822" s="42" t="s">
        <v>34</v>
      </c>
      <c r="K5822" s="42" t="s">
        <v>35</v>
      </c>
      <c r="L5822" s="37">
        <v>6</v>
      </c>
      <c r="M5822" s="43" t="s">
        <v>36</v>
      </c>
      <c r="N5822" s="43" t="str">
        <f t="shared" si="183"/>
        <v>2802</v>
      </c>
      <c r="O5822" s="84">
        <v>2757.52</v>
      </c>
    </row>
    <row r="5823" spans="1:15" s="22" customFormat="1" ht="11.15" customHeight="1" x14ac:dyDescent="0.2">
      <c r="A5823" s="33" t="s">
        <v>11703</v>
      </c>
      <c r="B5823" s="34" t="str">
        <f t="shared" si="182"/>
        <v>N4279C6</v>
      </c>
      <c r="C5823" s="35" t="s">
        <v>11704</v>
      </c>
      <c r="D5823" s="36" t="s">
        <v>7094</v>
      </c>
      <c r="E5823" s="35" t="s">
        <v>7095</v>
      </c>
      <c r="F5823" s="36" t="s">
        <v>1548</v>
      </c>
      <c r="G5823" s="36" t="s">
        <v>11660</v>
      </c>
      <c r="H5823" s="36" t="s">
        <v>32</v>
      </c>
      <c r="I5823" s="36" t="s">
        <v>11661</v>
      </c>
      <c r="J5823" s="36" t="s">
        <v>34</v>
      </c>
      <c r="K5823" s="36" t="s">
        <v>35</v>
      </c>
      <c r="L5823" s="37">
        <v>6</v>
      </c>
      <c r="M5823" s="38" t="s">
        <v>36</v>
      </c>
      <c r="N5823" s="38" t="str">
        <f t="shared" si="183"/>
        <v>2802</v>
      </c>
      <c r="O5823" s="83">
        <v>1986.67</v>
      </c>
    </row>
    <row r="5824" spans="1:15" s="22" customFormat="1" ht="11.15" customHeight="1" x14ac:dyDescent="0.35">
      <c r="A5824" s="48" t="s">
        <v>11705</v>
      </c>
      <c r="B5824" s="49" t="str">
        <f t="shared" si="182"/>
        <v>KM07</v>
      </c>
      <c r="C5824" s="50" t="s">
        <v>11706</v>
      </c>
      <c r="D5824" s="50" t="s">
        <v>7094</v>
      </c>
      <c r="E5824" s="50" t="s">
        <v>7095</v>
      </c>
      <c r="F5824" s="50" t="s">
        <v>1548</v>
      </c>
      <c r="G5824" s="50" t="s">
        <v>11660</v>
      </c>
      <c r="H5824" s="50" t="s">
        <v>43</v>
      </c>
      <c r="I5824" s="50" t="s">
        <v>11661</v>
      </c>
      <c r="J5824" s="50" t="s">
        <v>34</v>
      </c>
      <c r="K5824" s="50" t="s">
        <v>35</v>
      </c>
      <c r="L5824" s="37">
        <v>0</v>
      </c>
      <c r="M5824" s="51" t="s">
        <v>36</v>
      </c>
      <c r="N5824" s="43" t="str">
        <f t="shared" si="183"/>
        <v>2802</v>
      </c>
      <c r="O5824" s="84" t="s">
        <v>11707</v>
      </c>
    </row>
    <row r="5825" spans="1:15" s="22" customFormat="1" ht="11.15" customHeight="1" x14ac:dyDescent="0.2">
      <c r="A5825" s="33" t="s">
        <v>11708</v>
      </c>
      <c r="B5825" s="34" t="str">
        <f t="shared" si="182"/>
        <v>NT4261AT5</v>
      </c>
      <c r="C5825" s="35" t="s">
        <v>11709</v>
      </c>
      <c r="D5825" s="36" t="s">
        <v>7094</v>
      </c>
      <c r="E5825" s="35" t="s">
        <v>7095</v>
      </c>
      <c r="F5825" s="36" t="s">
        <v>1548</v>
      </c>
      <c r="G5825" s="36" t="s">
        <v>11660</v>
      </c>
      <c r="H5825" s="36" t="s">
        <v>32</v>
      </c>
      <c r="I5825" s="36" t="s">
        <v>11661</v>
      </c>
      <c r="J5825" s="36" t="s">
        <v>34</v>
      </c>
      <c r="K5825" s="36" t="s">
        <v>35</v>
      </c>
      <c r="L5825" s="37">
        <v>4</v>
      </c>
      <c r="M5825" s="38" t="s">
        <v>36</v>
      </c>
      <c r="N5825" s="38" t="str">
        <f t="shared" si="183"/>
        <v>2802</v>
      </c>
      <c r="O5825" s="83">
        <v>1812.29</v>
      </c>
    </row>
    <row r="5826" spans="1:15" s="22" customFormat="1" ht="11.15" customHeight="1" x14ac:dyDescent="0.2">
      <c r="A5826" s="39" t="s">
        <v>11710</v>
      </c>
      <c r="B5826" s="40" t="str">
        <f t="shared" si="182"/>
        <v>L4262C6S</v>
      </c>
      <c r="C5826" s="41" t="s">
        <v>11711</v>
      </c>
      <c r="D5826" s="42" t="s">
        <v>7094</v>
      </c>
      <c r="E5826" s="41" t="s">
        <v>7095</v>
      </c>
      <c r="F5826" s="42" t="s">
        <v>1548</v>
      </c>
      <c r="G5826" s="42" t="s">
        <v>11660</v>
      </c>
      <c r="H5826" s="42" t="s">
        <v>32</v>
      </c>
      <c r="I5826" s="42" t="s">
        <v>11661</v>
      </c>
      <c r="J5826" s="42" t="s">
        <v>34</v>
      </c>
      <c r="K5826" s="42" t="s">
        <v>35</v>
      </c>
      <c r="L5826" s="37">
        <v>3</v>
      </c>
      <c r="M5826" s="43" t="s">
        <v>36</v>
      </c>
      <c r="N5826" s="43" t="str">
        <f t="shared" si="183"/>
        <v>2802</v>
      </c>
      <c r="O5826" s="84">
        <v>2792.64</v>
      </c>
    </row>
    <row r="5827" spans="1:15" s="22" customFormat="1" ht="11.15" customHeight="1" x14ac:dyDescent="0.2">
      <c r="A5827" s="33" t="s">
        <v>11712</v>
      </c>
      <c r="B5827" s="34" t="str">
        <f t="shared" ref="B5827:B5890" si="184">HYPERLINK(CONCATENATE("https://project.daccord.ru/2024/Items/PL_ItemView.php?Reference=",A5827),A5827)</f>
        <v>HC4262C6</v>
      </c>
      <c r="C5827" s="35" t="s">
        <v>11713</v>
      </c>
      <c r="D5827" s="36" t="s">
        <v>7094</v>
      </c>
      <c r="E5827" s="35" t="s">
        <v>7095</v>
      </c>
      <c r="F5827" s="36" t="s">
        <v>1548</v>
      </c>
      <c r="G5827" s="36" t="s">
        <v>11660</v>
      </c>
      <c r="H5827" s="36" t="s">
        <v>32</v>
      </c>
      <c r="I5827" s="36" t="s">
        <v>11661</v>
      </c>
      <c r="J5827" s="36" t="s">
        <v>34</v>
      </c>
      <c r="K5827" s="36" t="s">
        <v>35</v>
      </c>
      <c r="L5827" s="37">
        <v>1</v>
      </c>
      <c r="M5827" s="38" t="s">
        <v>36</v>
      </c>
      <c r="N5827" s="38" t="str">
        <f t="shared" si="183"/>
        <v>2802</v>
      </c>
      <c r="O5827" s="83">
        <v>2086.19</v>
      </c>
    </row>
    <row r="5828" spans="1:15" s="22" customFormat="1" ht="11.15" customHeight="1" x14ac:dyDescent="0.2">
      <c r="A5828" s="39" t="s">
        <v>11714</v>
      </c>
      <c r="B5828" s="40" t="str">
        <f t="shared" si="184"/>
        <v>NT4262C5E</v>
      </c>
      <c r="C5828" s="41" t="s">
        <v>11715</v>
      </c>
      <c r="D5828" s="42" t="s">
        <v>7094</v>
      </c>
      <c r="E5828" s="41" t="s">
        <v>7095</v>
      </c>
      <c r="F5828" s="42" t="s">
        <v>1548</v>
      </c>
      <c r="G5828" s="42" t="s">
        <v>11660</v>
      </c>
      <c r="H5828" s="42" t="s">
        <v>32</v>
      </c>
      <c r="I5828" s="42" t="s">
        <v>11661</v>
      </c>
      <c r="J5828" s="42" t="s">
        <v>34</v>
      </c>
      <c r="K5828" s="42" t="s">
        <v>35</v>
      </c>
      <c r="L5828" s="37">
        <v>1</v>
      </c>
      <c r="M5828" s="43" t="s">
        <v>36</v>
      </c>
      <c r="N5828" s="43" t="str">
        <f t="shared" si="183"/>
        <v>2802</v>
      </c>
      <c r="O5828" s="84">
        <v>1550.55</v>
      </c>
    </row>
    <row r="5829" spans="1:15" s="22" customFormat="1" ht="11.15" customHeight="1" x14ac:dyDescent="0.35">
      <c r="A5829" s="44" t="s">
        <v>11716</v>
      </c>
      <c r="B5829" s="45" t="str">
        <f t="shared" si="184"/>
        <v>KM07K</v>
      </c>
      <c r="C5829" s="46" t="s">
        <v>11717</v>
      </c>
      <c r="D5829" s="46" t="s">
        <v>7094</v>
      </c>
      <c r="E5829" s="46" t="s">
        <v>7095</v>
      </c>
      <c r="F5829" s="46"/>
      <c r="G5829" s="46" t="s">
        <v>11660</v>
      </c>
      <c r="H5829" s="46" t="s">
        <v>43</v>
      </c>
      <c r="I5829" s="46" t="s">
        <v>11661</v>
      </c>
      <c r="J5829" s="46" t="s">
        <v>34</v>
      </c>
      <c r="K5829" s="46" t="s">
        <v>35</v>
      </c>
      <c r="L5829" s="37">
        <v>3</v>
      </c>
      <c r="M5829" s="47" t="s">
        <v>36</v>
      </c>
      <c r="N5829" s="38" t="str">
        <f t="shared" si="183"/>
        <v>2802</v>
      </c>
      <c r="O5829" s="83">
        <v>629.03</v>
      </c>
    </row>
    <row r="5830" spans="1:15" s="22" customFormat="1" ht="11.15" customHeight="1" x14ac:dyDescent="0.2">
      <c r="A5830" s="39" t="s">
        <v>11718</v>
      </c>
      <c r="B5830" s="40" t="str">
        <f t="shared" si="184"/>
        <v>753230</v>
      </c>
      <c r="C5830" s="41" t="s">
        <v>11719</v>
      </c>
      <c r="D5830" s="42" t="s">
        <v>7094</v>
      </c>
      <c r="E5830" s="41" t="s">
        <v>7095</v>
      </c>
      <c r="F5830" s="42" t="s">
        <v>1548</v>
      </c>
      <c r="G5830" s="42" t="s">
        <v>11720</v>
      </c>
      <c r="H5830" s="42" t="s">
        <v>32</v>
      </c>
      <c r="I5830" s="42" t="s">
        <v>11721</v>
      </c>
      <c r="J5830" s="42" t="s">
        <v>34</v>
      </c>
      <c r="K5830" s="42" t="s">
        <v>35</v>
      </c>
      <c r="L5830" s="37">
        <v>1</v>
      </c>
      <c r="M5830" s="43" t="s">
        <v>36</v>
      </c>
      <c r="N5830" s="43" t="str">
        <f t="shared" si="183"/>
        <v>0444</v>
      </c>
      <c r="O5830" s="84">
        <v>7885.43</v>
      </c>
    </row>
    <row r="5831" spans="1:15" s="22" customFormat="1" ht="11.15" customHeight="1" x14ac:dyDescent="0.2">
      <c r="A5831" s="33" t="s">
        <v>11722</v>
      </c>
      <c r="B5831" s="34" t="str">
        <f t="shared" si="184"/>
        <v>753130</v>
      </c>
      <c r="C5831" s="35" t="s">
        <v>11723</v>
      </c>
      <c r="D5831" s="36" t="s">
        <v>7094</v>
      </c>
      <c r="E5831" s="35" t="s">
        <v>7095</v>
      </c>
      <c r="F5831" s="36" t="s">
        <v>1548</v>
      </c>
      <c r="G5831" s="36" t="s">
        <v>11720</v>
      </c>
      <c r="H5831" s="36" t="s">
        <v>32</v>
      </c>
      <c r="I5831" s="36" t="s">
        <v>11721</v>
      </c>
      <c r="J5831" s="36" t="s">
        <v>34</v>
      </c>
      <c r="K5831" s="36" t="s">
        <v>35</v>
      </c>
      <c r="L5831" s="37">
        <v>1</v>
      </c>
      <c r="M5831" s="38" t="s">
        <v>36</v>
      </c>
      <c r="N5831" s="38" t="str">
        <f t="shared" si="183"/>
        <v>0444</v>
      </c>
      <c r="O5831" s="83">
        <v>7885.43</v>
      </c>
    </row>
    <row r="5832" spans="1:15" s="22" customFormat="1" ht="11.15" customHeight="1" x14ac:dyDescent="0.2">
      <c r="A5832" s="39" t="s">
        <v>11724</v>
      </c>
      <c r="B5832" s="40" t="str">
        <f t="shared" si="184"/>
        <v>078618</v>
      </c>
      <c r="C5832" s="41" t="s">
        <v>11725</v>
      </c>
      <c r="D5832" s="42" t="s">
        <v>7094</v>
      </c>
      <c r="E5832" s="41" t="s">
        <v>7095</v>
      </c>
      <c r="F5832" s="42" t="s">
        <v>1548</v>
      </c>
      <c r="G5832" s="42" t="s">
        <v>11720</v>
      </c>
      <c r="H5832" s="42" t="s">
        <v>32</v>
      </c>
      <c r="I5832" s="42" t="s">
        <v>11721</v>
      </c>
      <c r="J5832" s="42" t="s">
        <v>34</v>
      </c>
      <c r="K5832" s="42" t="s">
        <v>35</v>
      </c>
      <c r="L5832" s="37">
        <v>0</v>
      </c>
      <c r="M5832" s="43" t="s">
        <v>36</v>
      </c>
      <c r="N5832" s="43" t="str">
        <f t="shared" si="183"/>
        <v>0444</v>
      </c>
      <c r="O5832" s="84">
        <v>4296.08</v>
      </c>
    </row>
    <row r="5833" spans="1:15" s="22" customFormat="1" ht="11.15" customHeight="1" x14ac:dyDescent="0.2">
      <c r="A5833" s="33" t="s">
        <v>11726</v>
      </c>
      <c r="B5833" s="34" t="str">
        <f t="shared" si="184"/>
        <v>078617</v>
      </c>
      <c r="C5833" s="35" t="s">
        <v>11727</v>
      </c>
      <c r="D5833" s="36" t="s">
        <v>7094</v>
      </c>
      <c r="E5833" s="35" t="s">
        <v>7095</v>
      </c>
      <c r="F5833" s="36" t="s">
        <v>1548</v>
      </c>
      <c r="G5833" s="36" t="s">
        <v>11720</v>
      </c>
      <c r="H5833" s="36" t="s">
        <v>32</v>
      </c>
      <c r="I5833" s="36" t="s">
        <v>11721</v>
      </c>
      <c r="J5833" s="36" t="s">
        <v>34</v>
      </c>
      <c r="K5833" s="36" t="s">
        <v>35</v>
      </c>
      <c r="L5833" s="37">
        <v>1</v>
      </c>
      <c r="M5833" s="38" t="s">
        <v>36</v>
      </c>
      <c r="N5833" s="38" t="str">
        <f t="shared" si="183"/>
        <v>0444</v>
      </c>
      <c r="O5833" s="83">
        <v>3389.94</v>
      </c>
    </row>
    <row r="5834" spans="1:15" s="22" customFormat="1" ht="11.15" customHeight="1" x14ac:dyDescent="0.2">
      <c r="A5834" s="39" t="s">
        <v>11728</v>
      </c>
      <c r="B5834" s="40" t="str">
        <f t="shared" si="184"/>
        <v>650390</v>
      </c>
      <c r="C5834" s="41" t="s">
        <v>11729</v>
      </c>
      <c r="D5834" s="42" t="s">
        <v>3942</v>
      </c>
      <c r="E5834" s="41" t="s">
        <v>7190</v>
      </c>
      <c r="F5834" s="42" t="s">
        <v>29</v>
      </c>
      <c r="G5834" s="42" t="s">
        <v>11730</v>
      </c>
      <c r="H5834" s="42" t="s">
        <v>32</v>
      </c>
      <c r="I5834" s="42" t="s">
        <v>11731</v>
      </c>
      <c r="J5834" s="42" t="s">
        <v>34</v>
      </c>
      <c r="K5834" s="42" t="s">
        <v>35</v>
      </c>
      <c r="L5834" s="37">
        <v>331</v>
      </c>
      <c r="M5834" s="43" t="s">
        <v>36</v>
      </c>
      <c r="N5834" s="43" t="str">
        <f t="shared" si="183"/>
        <v>6604</v>
      </c>
      <c r="O5834" s="84">
        <v>2045.04</v>
      </c>
    </row>
    <row r="5835" spans="1:15" s="22" customFormat="1" ht="11.15" customHeight="1" x14ac:dyDescent="0.2">
      <c r="A5835" s="33" t="s">
        <v>11732</v>
      </c>
      <c r="B5835" s="34" t="str">
        <f t="shared" si="184"/>
        <v>050166</v>
      </c>
      <c r="C5835" s="35" t="s">
        <v>11733</v>
      </c>
      <c r="D5835" s="36" t="s">
        <v>34</v>
      </c>
      <c r="E5835" s="35" t="s">
        <v>2753</v>
      </c>
      <c r="F5835" s="36" t="s">
        <v>29</v>
      </c>
      <c r="G5835" s="36" t="s">
        <v>11734</v>
      </c>
      <c r="H5835" s="36" t="s">
        <v>32</v>
      </c>
      <c r="I5835" s="36" t="s">
        <v>11735</v>
      </c>
      <c r="J5835" s="36" t="s">
        <v>34</v>
      </c>
      <c r="K5835" s="36" t="s">
        <v>35</v>
      </c>
      <c r="L5835" s="37">
        <v>0</v>
      </c>
      <c r="M5835" s="38" t="s">
        <v>36</v>
      </c>
      <c r="N5835" s="38" t="str">
        <f t="shared" si="183"/>
        <v>0985</v>
      </c>
      <c r="O5835" s="83" t="s">
        <v>2831</v>
      </c>
    </row>
    <row r="5836" spans="1:15" s="22" customFormat="1" ht="12" customHeight="1" x14ac:dyDescent="0.2">
      <c r="A5836" s="39" t="s">
        <v>11736</v>
      </c>
      <c r="B5836" s="40" t="str">
        <f t="shared" si="184"/>
        <v>050162</v>
      </c>
      <c r="C5836" s="41" t="s">
        <v>11737</v>
      </c>
      <c r="D5836" s="42" t="s">
        <v>34</v>
      </c>
      <c r="E5836" s="41" t="s">
        <v>2753</v>
      </c>
      <c r="F5836" s="42" t="s">
        <v>29</v>
      </c>
      <c r="G5836" s="42" t="s">
        <v>11734</v>
      </c>
      <c r="H5836" s="42" t="s">
        <v>32</v>
      </c>
      <c r="I5836" s="42" t="s">
        <v>11735</v>
      </c>
      <c r="J5836" s="42" t="s">
        <v>34</v>
      </c>
      <c r="K5836" s="42" t="s">
        <v>35</v>
      </c>
      <c r="L5836" s="37">
        <v>0</v>
      </c>
      <c r="M5836" s="43" t="s">
        <v>36</v>
      </c>
      <c r="N5836" s="43" t="str">
        <f t="shared" si="183"/>
        <v>0985</v>
      </c>
      <c r="O5836" s="84">
        <v>231.28</v>
      </c>
    </row>
    <row r="5837" spans="1:15" s="22" customFormat="1" ht="12" customHeight="1" x14ac:dyDescent="0.2">
      <c r="A5837" s="33" t="s">
        <v>11738</v>
      </c>
      <c r="B5837" s="34" t="str">
        <f t="shared" si="184"/>
        <v>050183</v>
      </c>
      <c r="C5837" s="35" t="s">
        <v>11739</v>
      </c>
      <c r="D5837" s="36" t="s">
        <v>34</v>
      </c>
      <c r="E5837" s="35" t="s">
        <v>2753</v>
      </c>
      <c r="F5837" s="36" t="s">
        <v>29</v>
      </c>
      <c r="G5837" s="36" t="s">
        <v>11734</v>
      </c>
      <c r="H5837" s="36" t="s">
        <v>32</v>
      </c>
      <c r="I5837" s="36" t="s">
        <v>11735</v>
      </c>
      <c r="J5837" s="36" t="s">
        <v>34</v>
      </c>
      <c r="K5837" s="36" t="s">
        <v>35</v>
      </c>
      <c r="L5837" s="37">
        <v>0</v>
      </c>
      <c r="M5837" s="38" t="s">
        <v>36</v>
      </c>
      <c r="N5837" s="38" t="str">
        <f t="shared" si="183"/>
        <v>0985</v>
      </c>
      <c r="O5837" s="83">
        <v>526.34</v>
      </c>
    </row>
    <row r="5838" spans="1:15" s="22" customFormat="1" ht="12" customHeight="1" x14ac:dyDescent="0.2">
      <c r="A5838" s="39" t="s">
        <v>11740</v>
      </c>
      <c r="B5838" s="40" t="str">
        <f t="shared" si="184"/>
        <v>050195</v>
      </c>
      <c r="C5838" s="41" t="s">
        <v>11741</v>
      </c>
      <c r="D5838" s="42" t="s">
        <v>34</v>
      </c>
      <c r="E5838" s="41" t="s">
        <v>2753</v>
      </c>
      <c r="F5838" s="42" t="s">
        <v>29</v>
      </c>
      <c r="G5838" s="42" t="s">
        <v>11734</v>
      </c>
      <c r="H5838" s="42" t="s">
        <v>32</v>
      </c>
      <c r="I5838" s="42" t="s">
        <v>11735</v>
      </c>
      <c r="J5838" s="42" t="s">
        <v>34</v>
      </c>
      <c r="K5838" s="42" t="s">
        <v>35</v>
      </c>
      <c r="L5838" s="37">
        <v>70</v>
      </c>
      <c r="M5838" s="43" t="s">
        <v>36</v>
      </c>
      <c r="N5838" s="43" t="str">
        <f t="shared" si="183"/>
        <v>0985</v>
      </c>
      <c r="O5838" s="84">
        <v>855.29</v>
      </c>
    </row>
    <row r="5839" spans="1:15" s="22" customFormat="1" ht="11.15" customHeight="1" x14ac:dyDescent="0.2">
      <c r="A5839" s="33" t="s">
        <v>11742</v>
      </c>
      <c r="B5839" s="34" t="str">
        <f t="shared" si="184"/>
        <v>050382</v>
      </c>
      <c r="C5839" s="35" t="s">
        <v>11743</v>
      </c>
      <c r="D5839" s="36" t="s">
        <v>34</v>
      </c>
      <c r="E5839" s="35" t="s">
        <v>2753</v>
      </c>
      <c r="F5839" s="36" t="s">
        <v>29</v>
      </c>
      <c r="G5839" s="36" t="s">
        <v>11734</v>
      </c>
      <c r="H5839" s="36" t="s">
        <v>32</v>
      </c>
      <c r="I5839" s="36" t="s">
        <v>11735</v>
      </c>
      <c r="J5839" s="36" t="s">
        <v>34</v>
      </c>
      <c r="K5839" s="36" t="s">
        <v>35</v>
      </c>
      <c r="L5839" s="37">
        <v>20</v>
      </c>
      <c r="M5839" s="38" t="s">
        <v>36</v>
      </c>
      <c r="N5839" s="38" t="str">
        <f t="shared" si="183"/>
        <v>0985</v>
      </c>
      <c r="O5839" s="83">
        <v>559.23</v>
      </c>
    </row>
    <row r="5840" spans="1:15" s="22" customFormat="1" ht="11.15" customHeight="1" x14ac:dyDescent="0.2">
      <c r="A5840" s="39" t="s">
        <v>11744</v>
      </c>
      <c r="B5840" s="40" t="str">
        <f t="shared" si="184"/>
        <v>053564</v>
      </c>
      <c r="C5840" s="41" t="s">
        <v>11745</v>
      </c>
      <c r="D5840" s="42" t="s">
        <v>3942</v>
      </c>
      <c r="E5840" s="41" t="s">
        <v>7190</v>
      </c>
      <c r="F5840" s="42" t="s">
        <v>29</v>
      </c>
      <c r="G5840" s="42" t="s">
        <v>11746</v>
      </c>
      <c r="H5840" s="42" t="s">
        <v>32</v>
      </c>
      <c r="I5840" s="42" t="s">
        <v>11747</v>
      </c>
      <c r="J5840" s="42" t="s">
        <v>34</v>
      </c>
      <c r="K5840" s="42" t="s">
        <v>35</v>
      </c>
      <c r="L5840" s="37">
        <v>9</v>
      </c>
      <c r="M5840" s="43" t="s">
        <v>36</v>
      </c>
      <c r="N5840" s="43" t="str">
        <f t="shared" si="183"/>
        <v>0595</v>
      </c>
      <c r="O5840" s="84">
        <v>15602.63</v>
      </c>
    </row>
    <row r="5841" spans="1:15" s="22" customFormat="1" ht="11.15" customHeight="1" x14ac:dyDescent="0.2">
      <c r="A5841" s="33" t="s">
        <v>11748</v>
      </c>
      <c r="B5841" s="34" t="str">
        <f t="shared" si="184"/>
        <v>054690</v>
      </c>
      <c r="C5841" s="35" t="s">
        <v>11749</v>
      </c>
      <c r="D5841" s="36" t="s">
        <v>3942</v>
      </c>
      <c r="E5841" s="35" t="s">
        <v>7190</v>
      </c>
      <c r="F5841" s="36" t="s">
        <v>29</v>
      </c>
      <c r="G5841" s="36" t="s">
        <v>11750</v>
      </c>
      <c r="H5841" s="36" t="s">
        <v>32</v>
      </c>
      <c r="I5841" s="36" t="s">
        <v>11751</v>
      </c>
      <c r="J5841" s="36" t="s">
        <v>34</v>
      </c>
      <c r="K5841" s="36" t="s">
        <v>35</v>
      </c>
      <c r="L5841" s="37">
        <v>64</v>
      </c>
      <c r="M5841" s="38" t="s">
        <v>36</v>
      </c>
      <c r="N5841" s="38" t="str">
        <f t="shared" si="183"/>
        <v>0592</v>
      </c>
      <c r="O5841" s="83">
        <v>8155.24</v>
      </c>
    </row>
    <row r="5842" spans="1:15" s="22" customFormat="1" ht="11.15" customHeight="1" x14ac:dyDescent="0.2">
      <c r="A5842" s="39" t="s">
        <v>11752</v>
      </c>
      <c r="B5842" s="40" t="str">
        <f t="shared" si="184"/>
        <v>054699</v>
      </c>
      <c r="C5842" s="41" t="s">
        <v>11753</v>
      </c>
      <c r="D5842" s="42" t="s">
        <v>3942</v>
      </c>
      <c r="E5842" s="41" t="s">
        <v>7190</v>
      </c>
      <c r="F5842" s="42" t="s">
        <v>29</v>
      </c>
      <c r="G5842" s="42" t="s">
        <v>11750</v>
      </c>
      <c r="H5842" s="42" t="s">
        <v>43</v>
      </c>
      <c r="I5842" s="42" t="s">
        <v>11751</v>
      </c>
      <c r="J5842" s="42" t="s">
        <v>34</v>
      </c>
      <c r="K5842" s="42" t="s">
        <v>35</v>
      </c>
      <c r="L5842" s="37">
        <v>164</v>
      </c>
      <c r="M5842" s="43" t="s">
        <v>36</v>
      </c>
      <c r="N5842" s="43" t="str">
        <f t="shared" si="183"/>
        <v>0592</v>
      </c>
      <c r="O5842" s="84">
        <v>3688.84</v>
      </c>
    </row>
    <row r="5843" spans="1:15" s="22" customFormat="1" ht="11.15" customHeight="1" x14ac:dyDescent="0.2">
      <c r="A5843" s="33" t="s">
        <v>11754</v>
      </c>
      <c r="B5843" s="34" t="str">
        <f t="shared" si="184"/>
        <v>653560</v>
      </c>
      <c r="C5843" s="35" t="s">
        <v>11755</v>
      </c>
      <c r="D5843" s="36" t="s">
        <v>3942</v>
      </c>
      <c r="E5843" s="35" t="s">
        <v>7190</v>
      </c>
      <c r="F5843" s="36" t="s">
        <v>29</v>
      </c>
      <c r="G5843" s="36" t="s">
        <v>11750</v>
      </c>
      <c r="H5843" s="36" t="s">
        <v>32</v>
      </c>
      <c r="I5843" s="36" t="s">
        <v>11751</v>
      </c>
      <c r="J5843" s="36" t="s">
        <v>34</v>
      </c>
      <c r="K5843" s="36" t="s">
        <v>35</v>
      </c>
      <c r="L5843" s="37">
        <v>3</v>
      </c>
      <c r="M5843" s="38" t="s">
        <v>36</v>
      </c>
      <c r="N5843" s="38" t="str">
        <f t="shared" si="183"/>
        <v>0592</v>
      </c>
      <c r="O5843" s="83">
        <v>16241.8</v>
      </c>
    </row>
    <row r="5844" spans="1:15" s="22" customFormat="1" ht="11.15" customHeight="1" x14ac:dyDescent="0.2">
      <c r="A5844" s="39" t="s">
        <v>11756</v>
      </c>
      <c r="B5844" s="40" t="str">
        <f t="shared" si="184"/>
        <v>053598</v>
      </c>
      <c r="C5844" s="41" t="s">
        <v>11757</v>
      </c>
      <c r="D5844" s="42" t="s">
        <v>3942</v>
      </c>
      <c r="E5844" s="41" t="s">
        <v>7190</v>
      </c>
      <c r="F5844" s="42" t="s">
        <v>29</v>
      </c>
      <c r="G5844" s="42" t="s">
        <v>11750</v>
      </c>
      <c r="H5844" s="42" t="s">
        <v>43</v>
      </c>
      <c r="I5844" s="42" t="s">
        <v>11751</v>
      </c>
      <c r="J5844" s="42" t="s">
        <v>34</v>
      </c>
      <c r="K5844" s="42" t="s">
        <v>35</v>
      </c>
      <c r="L5844" s="37">
        <v>1</v>
      </c>
      <c r="M5844" s="43" t="s">
        <v>36</v>
      </c>
      <c r="N5844" s="43" t="str">
        <f t="shared" si="183"/>
        <v>0592</v>
      </c>
      <c r="O5844" s="84">
        <v>20120.95</v>
      </c>
    </row>
    <row r="5845" spans="1:15" s="22" customFormat="1" ht="11.15" customHeight="1" x14ac:dyDescent="0.2">
      <c r="A5845" s="33" t="s">
        <v>11758</v>
      </c>
      <c r="B5845" s="34" t="str">
        <f t="shared" si="184"/>
        <v>053597</v>
      </c>
      <c r="C5845" s="35" t="s">
        <v>11759</v>
      </c>
      <c r="D5845" s="36" t="s">
        <v>3942</v>
      </c>
      <c r="E5845" s="35" t="s">
        <v>7190</v>
      </c>
      <c r="F5845" s="36" t="s">
        <v>29</v>
      </c>
      <c r="G5845" s="36" t="s">
        <v>11750</v>
      </c>
      <c r="H5845" s="36" t="s">
        <v>43</v>
      </c>
      <c r="I5845" s="36" t="s">
        <v>11751</v>
      </c>
      <c r="J5845" s="36" t="s">
        <v>34</v>
      </c>
      <c r="K5845" s="36" t="s">
        <v>35</v>
      </c>
      <c r="L5845" s="37">
        <v>1</v>
      </c>
      <c r="M5845" s="38" t="s">
        <v>36</v>
      </c>
      <c r="N5845" s="38" t="str">
        <f t="shared" si="183"/>
        <v>0592</v>
      </c>
      <c r="O5845" s="83">
        <v>19164.900000000001</v>
      </c>
    </row>
    <row r="5846" spans="1:15" s="22" customFormat="1" ht="11.15" customHeight="1" x14ac:dyDescent="0.2">
      <c r="A5846" s="39" t="s">
        <v>11760</v>
      </c>
      <c r="B5846" s="40" t="str">
        <f t="shared" si="184"/>
        <v>431109</v>
      </c>
      <c r="C5846" s="41" t="s">
        <v>11761</v>
      </c>
      <c r="D5846" s="42" t="s">
        <v>383</v>
      </c>
      <c r="E5846" s="41" t="s">
        <v>382</v>
      </c>
      <c r="F5846" s="42" t="s">
        <v>383</v>
      </c>
      <c r="G5846" s="42" t="s">
        <v>11762</v>
      </c>
      <c r="H5846" s="42" t="s">
        <v>32</v>
      </c>
      <c r="I5846" s="42" t="s">
        <v>11763</v>
      </c>
      <c r="J5846" s="42" t="s">
        <v>34</v>
      </c>
      <c r="K5846" s="42" t="s">
        <v>35</v>
      </c>
      <c r="L5846" s="37">
        <v>59</v>
      </c>
      <c r="M5846" s="43" t="s">
        <v>36</v>
      </c>
      <c r="N5846" s="43" t="str">
        <f t="shared" si="183"/>
        <v>0048</v>
      </c>
      <c r="O5846" s="84">
        <v>115423.07</v>
      </c>
    </row>
    <row r="5847" spans="1:15" s="22" customFormat="1" ht="11.15" customHeight="1" x14ac:dyDescent="0.2">
      <c r="A5847" s="33" t="s">
        <v>11764</v>
      </c>
      <c r="B5847" s="34" t="str">
        <f t="shared" si="184"/>
        <v>431110</v>
      </c>
      <c r="C5847" s="35" t="s">
        <v>11765</v>
      </c>
      <c r="D5847" s="36" t="s">
        <v>383</v>
      </c>
      <c r="E5847" s="35" t="s">
        <v>382</v>
      </c>
      <c r="F5847" s="36" t="s">
        <v>383</v>
      </c>
      <c r="G5847" s="36" t="s">
        <v>11762</v>
      </c>
      <c r="H5847" s="36" t="s">
        <v>32</v>
      </c>
      <c r="I5847" s="36" t="s">
        <v>11763</v>
      </c>
      <c r="J5847" s="36" t="s">
        <v>34</v>
      </c>
      <c r="K5847" s="36" t="s">
        <v>35</v>
      </c>
      <c r="L5847" s="37">
        <v>13</v>
      </c>
      <c r="M5847" s="38" t="s">
        <v>36</v>
      </c>
      <c r="N5847" s="38" t="str">
        <f t="shared" si="183"/>
        <v>0048</v>
      </c>
      <c r="O5847" s="83">
        <v>139061.45000000001</v>
      </c>
    </row>
    <row r="5848" spans="1:15" s="22" customFormat="1" ht="11.15" customHeight="1" x14ac:dyDescent="0.2">
      <c r="A5848" s="39" t="s">
        <v>11766</v>
      </c>
      <c r="B5848" s="40" t="str">
        <f t="shared" si="184"/>
        <v>431108</v>
      </c>
      <c r="C5848" s="41" t="s">
        <v>11767</v>
      </c>
      <c r="D5848" s="42" t="s">
        <v>383</v>
      </c>
      <c r="E5848" s="41" t="s">
        <v>382</v>
      </c>
      <c r="F5848" s="42" t="s">
        <v>383</v>
      </c>
      <c r="G5848" s="42" t="s">
        <v>11762</v>
      </c>
      <c r="H5848" s="42" t="s">
        <v>32</v>
      </c>
      <c r="I5848" s="42" t="s">
        <v>11763</v>
      </c>
      <c r="J5848" s="42" t="s">
        <v>34</v>
      </c>
      <c r="K5848" s="42" t="s">
        <v>35</v>
      </c>
      <c r="L5848" s="37">
        <v>10</v>
      </c>
      <c r="M5848" s="43" t="s">
        <v>36</v>
      </c>
      <c r="N5848" s="43" t="str">
        <f t="shared" si="183"/>
        <v>0048</v>
      </c>
      <c r="O5848" s="84">
        <v>49923.1</v>
      </c>
    </row>
    <row r="5849" spans="1:15" s="22" customFormat="1" ht="11.15" customHeight="1" x14ac:dyDescent="0.2">
      <c r="A5849" s="33" t="s">
        <v>11768</v>
      </c>
      <c r="B5849" s="34" t="str">
        <f t="shared" si="184"/>
        <v>431129</v>
      </c>
      <c r="C5849" s="35" t="s">
        <v>11769</v>
      </c>
      <c r="D5849" s="36" t="s">
        <v>383</v>
      </c>
      <c r="E5849" s="35" t="s">
        <v>382</v>
      </c>
      <c r="F5849" s="36" t="s">
        <v>383</v>
      </c>
      <c r="G5849" s="36" t="s">
        <v>11762</v>
      </c>
      <c r="H5849" s="36" t="s">
        <v>32</v>
      </c>
      <c r="I5849" s="36" t="s">
        <v>11763</v>
      </c>
      <c r="J5849" s="36" t="s">
        <v>34</v>
      </c>
      <c r="K5849" s="36" t="s">
        <v>35</v>
      </c>
      <c r="L5849" s="37">
        <v>11</v>
      </c>
      <c r="M5849" s="38" t="s">
        <v>36</v>
      </c>
      <c r="N5849" s="38" t="str">
        <f t="shared" si="183"/>
        <v>0048</v>
      </c>
      <c r="O5849" s="83">
        <v>138040.18</v>
      </c>
    </row>
    <row r="5850" spans="1:15" s="22" customFormat="1" ht="11.15" customHeight="1" x14ac:dyDescent="0.2">
      <c r="A5850" s="39" t="s">
        <v>11770</v>
      </c>
      <c r="B5850" s="40" t="str">
        <f t="shared" si="184"/>
        <v>431107</v>
      </c>
      <c r="C5850" s="41" t="s">
        <v>11771</v>
      </c>
      <c r="D5850" s="42" t="s">
        <v>383</v>
      </c>
      <c r="E5850" s="41" t="s">
        <v>382</v>
      </c>
      <c r="F5850" s="42" t="s">
        <v>383</v>
      </c>
      <c r="G5850" s="42" t="s">
        <v>11762</v>
      </c>
      <c r="H5850" s="42" t="s">
        <v>32</v>
      </c>
      <c r="I5850" s="42" t="s">
        <v>11763</v>
      </c>
      <c r="J5850" s="42" t="s">
        <v>34</v>
      </c>
      <c r="K5850" s="42" t="s">
        <v>35</v>
      </c>
      <c r="L5850" s="37">
        <v>11</v>
      </c>
      <c r="M5850" s="43" t="s">
        <v>36</v>
      </c>
      <c r="N5850" s="43" t="str">
        <f t="shared" si="183"/>
        <v>0048</v>
      </c>
      <c r="O5850" s="84">
        <v>47780.73</v>
      </c>
    </row>
    <row r="5851" spans="1:15" s="22" customFormat="1" ht="11.15" customHeight="1" x14ac:dyDescent="0.2">
      <c r="A5851" s="33" t="s">
        <v>11772</v>
      </c>
      <c r="B5851" s="34" t="str">
        <f t="shared" si="184"/>
        <v>431176</v>
      </c>
      <c r="C5851" s="35" t="s">
        <v>11773</v>
      </c>
      <c r="D5851" s="36" t="s">
        <v>383</v>
      </c>
      <c r="E5851" s="35" t="s">
        <v>382</v>
      </c>
      <c r="F5851" s="36" t="s">
        <v>383</v>
      </c>
      <c r="G5851" s="36" t="s">
        <v>11762</v>
      </c>
      <c r="H5851" s="36" t="s">
        <v>43</v>
      </c>
      <c r="I5851" s="36" t="s">
        <v>11763</v>
      </c>
      <c r="J5851" s="36" t="s">
        <v>34</v>
      </c>
      <c r="K5851" s="36" t="s">
        <v>35</v>
      </c>
      <c r="L5851" s="37">
        <v>17</v>
      </c>
      <c r="M5851" s="38" t="s">
        <v>36</v>
      </c>
      <c r="N5851" s="38" t="str">
        <f t="shared" si="183"/>
        <v>0048</v>
      </c>
      <c r="O5851" s="83">
        <v>34522.15</v>
      </c>
    </row>
    <row r="5852" spans="1:15" s="22" customFormat="1" ht="11.15" customHeight="1" x14ac:dyDescent="0.2">
      <c r="A5852" s="39" t="s">
        <v>11774</v>
      </c>
      <c r="B5852" s="40" t="str">
        <f t="shared" si="184"/>
        <v>431177</v>
      </c>
      <c r="C5852" s="41" t="s">
        <v>11775</v>
      </c>
      <c r="D5852" s="42" t="s">
        <v>383</v>
      </c>
      <c r="E5852" s="41" t="s">
        <v>382</v>
      </c>
      <c r="F5852" s="42" t="s">
        <v>383</v>
      </c>
      <c r="G5852" s="42" t="s">
        <v>11762</v>
      </c>
      <c r="H5852" s="42" t="s">
        <v>43</v>
      </c>
      <c r="I5852" s="42" t="s">
        <v>11763</v>
      </c>
      <c r="J5852" s="42" t="s">
        <v>34</v>
      </c>
      <c r="K5852" s="42" t="s">
        <v>35</v>
      </c>
      <c r="L5852" s="37">
        <v>11</v>
      </c>
      <c r="M5852" s="43" t="s">
        <v>36</v>
      </c>
      <c r="N5852" s="43" t="str">
        <f t="shared" si="183"/>
        <v>0048</v>
      </c>
      <c r="O5852" s="84">
        <v>36405.18</v>
      </c>
    </row>
    <row r="5853" spans="1:15" s="22" customFormat="1" ht="11.15" customHeight="1" x14ac:dyDescent="0.2">
      <c r="A5853" s="33" t="s">
        <v>11776</v>
      </c>
      <c r="B5853" s="34" t="str">
        <f t="shared" si="184"/>
        <v>431125</v>
      </c>
      <c r="C5853" s="35" t="s">
        <v>11777</v>
      </c>
      <c r="D5853" s="36" t="s">
        <v>383</v>
      </c>
      <c r="E5853" s="35" t="s">
        <v>382</v>
      </c>
      <c r="F5853" s="36" t="s">
        <v>383</v>
      </c>
      <c r="G5853" s="36" t="s">
        <v>11762</v>
      </c>
      <c r="H5853" s="36" t="s">
        <v>32</v>
      </c>
      <c r="I5853" s="36" t="s">
        <v>11763</v>
      </c>
      <c r="J5853" s="36" t="s">
        <v>34</v>
      </c>
      <c r="K5853" s="36" t="s">
        <v>35</v>
      </c>
      <c r="L5853" s="37">
        <v>10</v>
      </c>
      <c r="M5853" s="38" t="s">
        <v>36</v>
      </c>
      <c r="N5853" s="38" t="str">
        <f t="shared" si="183"/>
        <v>0048</v>
      </c>
      <c r="O5853" s="83">
        <v>47656.04</v>
      </c>
    </row>
    <row r="5854" spans="1:15" s="22" customFormat="1" ht="11.15" customHeight="1" x14ac:dyDescent="0.2">
      <c r="A5854" s="39" t="s">
        <v>11778</v>
      </c>
      <c r="B5854" s="40" t="str">
        <f t="shared" si="184"/>
        <v>431103</v>
      </c>
      <c r="C5854" s="41" t="s">
        <v>11779</v>
      </c>
      <c r="D5854" s="42" t="s">
        <v>383</v>
      </c>
      <c r="E5854" s="41" t="s">
        <v>382</v>
      </c>
      <c r="F5854" s="42" t="s">
        <v>383</v>
      </c>
      <c r="G5854" s="42" t="s">
        <v>11762</v>
      </c>
      <c r="H5854" s="42" t="s">
        <v>32</v>
      </c>
      <c r="I5854" s="42" t="s">
        <v>11763</v>
      </c>
      <c r="J5854" s="42" t="s">
        <v>34</v>
      </c>
      <c r="K5854" s="42" t="s">
        <v>35</v>
      </c>
      <c r="L5854" s="37">
        <v>18</v>
      </c>
      <c r="M5854" s="43" t="s">
        <v>36</v>
      </c>
      <c r="N5854" s="43" t="str">
        <f t="shared" si="183"/>
        <v>0048</v>
      </c>
      <c r="O5854" s="84">
        <v>21122.33</v>
      </c>
    </row>
    <row r="5855" spans="1:15" s="22" customFormat="1" ht="12" customHeight="1" x14ac:dyDescent="0.2">
      <c r="A5855" s="33" t="s">
        <v>11780</v>
      </c>
      <c r="B5855" s="34" t="str">
        <f t="shared" si="184"/>
        <v>431113</v>
      </c>
      <c r="C5855" s="35" t="s">
        <v>11781</v>
      </c>
      <c r="D5855" s="36" t="s">
        <v>383</v>
      </c>
      <c r="E5855" s="35" t="s">
        <v>382</v>
      </c>
      <c r="F5855" s="36" t="s">
        <v>383</v>
      </c>
      <c r="G5855" s="36" t="s">
        <v>11762</v>
      </c>
      <c r="H5855" s="36" t="s">
        <v>32</v>
      </c>
      <c r="I5855" s="36" t="s">
        <v>11763</v>
      </c>
      <c r="J5855" s="36" t="s">
        <v>34</v>
      </c>
      <c r="K5855" s="36" t="s">
        <v>35</v>
      </c>
      <c r="L5855" s="37">
        <v>1</v>
      </c>
      <c r="M5855" s="38" t="s">
        <v>36</v>
      </c>
      <c r="N5855" s="38" t="str">
        <f t="shared" si="183"/>
        <v>0048</v>
      </c>
      <c r="O5855" s="83">
        <v>263688.28000000003</v>
      </c>
    </row>
    <row r="5856" spans="1:15" s="22" customFormat="1" ht="12" customHeight="1" x14ac:dyDescent="0.2">
      <c r="A5856" s="39" t="s">
        <v>11782</v>
      </c>
      <c r="B5856" s="40" t="str">
        <f t="shared" si="184"/>
        <v>431147</v>
      </c>
      <c r="C5856" s="41" t="s">
        <v>11783</v>
      </c>
      <c r="D5856" s="42" t="s">
        <v>383</v>
      </c>
      <c r="E5856" s="41" t="s">
        <v>382</v>
      </c>
      <c r="F5856" s="42" t="s">
        <v>383</v>
      </c>
      <c r="G5856" s="42" t="s">
        <v>11762</v>
      </c>
      <c r="H5856" s="42" t="s">
        <v>43</v>
      </c>
      <c r="I5856" s="42" t="s">
        <v>11763</v>
      </c>
      <c r="J5856" s="42" t="s">
        <v>34</v>
      </c>
      <c r="K5856" s="42" t="s">
        <v>35</v>
      </c>
      <c r="L5856" s="37">
        <v>79</v>
      </c>
      <c r="M5856" s="43" t="s">
        <v>36</v>
      </c>
      <c r="N5856" s="43" t="str">
        <f t="shared" si="183"/>
        <v>0048</v>
      </c>
      <c r="O5856" s="84">
        <v>4900.1099999999997</v>
      </c>
    </row>
    <row r="5857" spans="1:15" s="22" customFormat="1" ht="11.15" customHeight="1" x14ac:dyDescent="0.2">
      <c r="A5857" s="33" t="s">
        <v>11784</v>
      </c>
      <c r="B5857" s="34" t="str">
        <f t="shared" si="184"/>
        <v>431105</v>
      </c>
      <c r="C5857" s="35" t="s">
        <v>11785</v>
      </c>
      <c r="D5857" s="36" t="s">
        <v>383</v>
      </c>
      <c r="E5857" s="35" t="s">
        <v>382</v>
      </c>
      <c r="F5857" s="36" t="s">
        <v>383</v>
      </c>
      <c r="G5857" s="36" t="s">
        <v>11762</v>
      </c>
      <c r="H5857" s="36" t="s">
        <v>32</v>
      </c>
      <c r="I5857" s="36" t="s">
        <v>11763</v>
      </c>
      <c r="J5857" s="36" t="s">
        <v>34</v>
      </c>
      <c r="K5857" s="36" t="s">
        <v>35</v>
      </c>
      <c r="L5857" s="37">
        <v>7</v>
      </c>
      <c r="M5857" s="38" t="s">
        <v>36</v>
      </c>
      <c r="N5857" s="38" t="str">
        <f t="shared" si="183"/>
        <v>0048</v>
      </c>
      <c r="O5857" s="83">
        <v>27634.43</v>
      </c>
    </row>
    <row r="5858" spans="1:15" s="22" customFormat="1" ht="12" customHeight="1" x14ac:dyDescent="0.2">
      <c r="A5858" s="39" t="s">
        <v>11786</v>
      </c>
      <c r="B5858" s="40" t="str">
        <f t="shared" si="184"/>
        <v>431142</v>
      </c>
      <c r="C5858" s="41" t="s">
        <v>11787</v>
      </c>
      <c r="D5858" s="42" t="s">
        <v>383</v>
      </c>
      <c r="E5858" s="41" t="s">
        <v>382</v>
      </c>
      <c r="F5858" s="42" t="s">
        <v>383</v>
      </c>
      <c r="G5858" s="42" t="s">
        <v>11762</v>
      </c>
      <c r="H5858" s="42" t="s">
        <v>43</v>
      </c>
      <c r="I5858" s="42" t="s">
        <v>11763</v>
      </c>
      <c r="J5858" s="42" t="s">
        <v>34</v>
      </c>
      <c r="K5858" s="42" t="s">
        <v>35</v>
      </c>
      <c r="L5858" s="37">
        <v>19</v>
      </c>
      <c r="M5858" s="43" t="s">
        <v>36</v>
      </c>
      <c r="N5858" s="43" t="str">
        <f t="shared" si="183"/>
        <v>0048</v>
      </c>
      <c r="O5858" s="84">
        <v>6904.42</v>
      </c>
    </row>
    <row r="5859" spans="1:15" s="22" customFormat="1" ht="11.15" customHeight="1" x14ac:dyDescent="0.2">
      <c r="A5859" s="33" t="s">
        <v>11788</v>
      </c>
      <c r="B5859" s="34" t="str">
        <f t="shared" si="184"/>
        <v>431102</v>
      </c>
      <c r="C5859" s="35" t="s">
        <v>11789</v>
      </c>
      <c r="D5859" s="36" t="s">
        <v>383</v>
      </c>
      <c r="E5859" s="35" t="s">
        <v>382</v>
      </c>
      <c r="F5859" s="36" t="s">
        <v>383</v>
      </c>
      <c r="G5859" s="36" t="s">
        <v>11762</v>
      </c>
      <c r="H5859" s="36" t="s">
        <v>32</v>
      </c>
      <c r="I5859" s="36" t="s">
        <v>11763</v>
      </c>
      <c r="J5859" s="36" t="s">
        <v>34</v>
      </c>
      <c r="K5859" s="36" t="s">
        <v>35</v>
      </c>
      <c r="L5859" s="37">
        <v>6</v>
      </c>
      <c r="M5859" s="38" t="s">
        <v>36</v>
      </c>
      <c r="N5859" s="38" t="str">
        <f t="shared" si="183"/>
        <v>0048</v>
      </c>
      <c r="O5859" s="83">
        <v>18737.53</v>
      </c>
    </row>
    <row r="5860" spans="1:15" s="22" customFormat="1" ht="11.15" customHeight="1" x14ac:dyDescent="0.2">
      <c r="A5860" s="39" t="s">
        <v>11790</v>
      </c>
      <c r="B5860" s="40" t="str">
        <f t="shared" si="184"/>
        <v>431106</v>
      </c>
      <c r="C5860" s="41" t="s">
        <v>11791</v>
      </c>
      <c r="D5860" s="42" t="s">
        <v>383</v>
      </c>
      <c r="E5860" s="41" t="s">
        <v>382</v>
      </c>
      <c r="F5860" s="42" t="s">
        <v>383</v>
      </c>
      <c r="G5860" s="42" t="s">
        <v>11762</v>
      </c>
      <c r="H5860" s="42" t="s">
        <v>32</v>
      </c>
      <c r="I5860" s="42" t="s">
        <v>11763</v>
      </c>
      <c r="J5860" s="42" t="s">
        <v>34</v>
      </c>
      <c r="K5860" s="42" t="s">
        <v>35</v>
      </c>
      <c r="L5860" s="37">
        <v>3</v>
      </c>
      <c r="M5860" s="43" t="s">
        <v>36</v>
      </c>
      <c r="N5860" s="43" t="str">
        <f t="shared" si="183"/>
        <v>0048</v>
      </c>
      <c r="O5860" s="84">
        <v>34124.83</v>
      </c>
    </row>
    <row r="5861" spans="1:15" s="22" customFormat="1" ht="11.15" customHeight="1" x14ac:dyDescent="0.2">
      <c r="A5861" s="33" t="s">
        <v>11792</v>
      </c>
      <c r="B5861" s="34" t="str">
        <f t="shared" si="184"/>
        <v>431143</v>
      </c>
      <c r="C5861" s="35" t="s">
        <v>11793</v>
      </c>
      <c r="D5861" s="36" t="s">
        <v>383</v>
      </c>
      <c r="E5861" s="35" t="s">
        <v>382</v>
      </c>
      <c r="F5861" s="36" t="s">
        <v>383</v>
      </c>
      <c r="G5861" s="36" t="s">
        <v>11762</v>
      </c>
      <c r="H5861" s="36" t="s">
        <v>43</v>
      </c>
      <c r="I5861" s="36" t="s">
        <v>11763</v>
      </c>
      <c r="J5861" s="36" t="s">
        <v>34</v>
      </c>
      <c r="K5861" s="36" t="s">
        <v>35</v>
      </c>
      <c r="L5861" s="37">
        <v>15</v>
      </c>
      <c r="M5861" s="38" t="s">
        <v>36</v>
      </c>
      <c r="N5861" s="38" t="str">
        <f t="shared" si="183"/>
        <v>0048</v>
      </c>
      <c r="O5861" s="83">
        <v>8159.78</v>
      </c>
    </row>
    <row r="5862" spans="1:15" s="22" customFormat="1" ht="11.15" customHeight="1" x14ac:dyDescent="0.2">
      <c r="A5862" s="39" t="s">
        <v>11794</v>
      </c>
      <c r="B5862" s="40" t="str">
        <f t="shared" si="184"/>
        <v>431151</v>
      </c>
      <c r="C5862" s="41" t="s">
        <v>11795</v>
      </c>
      <c r="D5862" s="42" t="s">
        <v>383</v>
      </c>
      <c r="E5862" s="41" t="s">
        <v>382</v>
      </c>
      <c r="F5862" s="42" t="s">
        <v>383</v>
      </c>
      <c r="G5862" s="42" t="s">
        <v>11762</v>
      </c>
      <c r="H5862" s="42" t="s">
        <v>43</v>
      </c>
      <c r="I5862" s="42" t="s">
        <v>11763</v>
      </c>
      <c r="J5862" s="42" t="s">
        <v>34</v>
      </c>
      <c r="K5862" s="42" t="s">
        <v>35</v>
      </c>
      <c r="L5862" s="37">
        <v>32</v>
      </c>
      <c r="M5862" s="43" t="s">
        <v>36</v>
      </c>
      <c r="N5862" s="43" t="str">
        <f t="shared" si="183"/>
        <v>0048</v>
      </c>
      <c r="O5862" s="84">
        <v>2510.71</v>
      </c>
    </row>
    <row r="5863" spans="1:15" s="22" customFormat="1" ht="11.15" customHeight="1" x14ac:dyDescent="0.35">
      <c r="A5863" s="44" t="s">
        <v>11796</v>
      </c>
      <c r="B5863" s="45" t="str">
        <f t="shared" si="184"/>
        <v>431127</v>
      </c>
      <c r="C5863" s="46" t="s">
        <v>11797</v>
      </c>
      <c r="D5863" s="46" t="s">
        <v>383</v>
      </c>
      <c r="E5863" s="46" t="s">
        <v>382</v>
      </c>
      <c r="F5863" s="46" t="s">
        <v>383</v>
      </c>
      <c r="G5863" s="46" t="s">
        <v>11762</v>
      </c>
      <c r="H5863" s="46" t="s">
        <v>32</v>
      </c>
      <c r="I5863" s="46" t="s">
        <v>11763</v>
      </c>
      <c r="J5863" s="46" t="s">
        <v>34</v>
      </c>
      <c r="K5863" s="46" t="s">
        <v>35</v>
      </c>
      <c r="L5863" s="37">
        <v>1</v>
      </c>
      <c r="M5863" s="47" t="s">
        <v>36</v>
      </c>
      <c r="N5863" s="38" t="str">
        <f t="shared" si="183"/>
        <v>0048</v>
      </c>
      <c r="O5863" s="83" t="s">
        <v>11798</v>
      </c>
    </row>
    <row r="5864" spans="1:15" s="22" customFormat="1" ht="11.15" customHeight="1" x14ac:dyDescent="0.2">
      <c r="A5864" s="39" t="s">
        <v>11799</v>
      </c>
      <c r="B5864" s="40" t="str">
        <f t="shared" si="184"/>
        <v>431166</v>
      </c>
      <c r="C5864" s="41" t="s">
        <v>11800</v>
      </c>
      <c r="D5864" s="42" t="s">
        <v>383</v>
      </c>
      <c r="E5864" s="41" t="s">
        <v>382</v>
      </c>
      <c r="F5864" s="42" t="s">
        <v>383</v>
      </c>
      <c r="G5864" s="42" t="s">
        <v>11762</v>
      </c>
      <c r="H5864" s="42" t="s">
        <v>43</v>
      </c>
      <c r="I5864" s="42" t="s">
        <v>11763</v>
      </c>
      <c r="J5864" s="42" t="s">
        <v>34</v>
      </c>
      <c r="K5864" s="42" t="s">
        <v>35</v>
      </c>
      <c r="L5864" s="37">
        <v>10</v>
      </c>
      <c r="M5864" s="43" t="s">
        <v>36</v>
      </c>
      <c r="N5864" s="43" t="str">
        <f t="shared" si="183"/>
        <v>0048</v>
      </c>
      <c r="O5864" s="84">
        <v>7532.1</v>
      </c>
    </row>
    <row r="5865" spans="1:15" s="22" customFormat="1" ht="11.15" customHeight="1" x14ac:dyDescent="0.2">
      <c r="A5865" s="33" t="s">
        <v>11801</v>
      </c>
      <c r="B5865" s="34" t="str">
        <f t="shared" si="184"/>
        <v>431165</v>
      </c>
      <c r="C5865" s="35" t="s">
        <v>11802</v>
      </c>
      <c r="D5865" s="36" t="s">
        <v>383</v>
      </c>
      <c r="E5865" s="35" t="s">
        <v>382</v>
      </c>
      <c r="F5865" s="36" t="s">
        <v>383</v>
      </c>
      <c r="G5865" s="36" t="s">
        <v>11762</v>
      </c>
      <c r="H5865" s="36" t="s">
        <v>43</v>
      </c>
      <c r="I5865" s="36" t="s">
        <v>11763</v>
      </c>
      <c r="J5865" s="36" t="s">
        <v>34</v>
      </c>
      <c r="K5865" s="36" t="s">
        <v>35</v>
      </c>
      <c r="L5865" s="37">
        <v>11</v>
      </c>
      <c r="M5865" s="38" t="s">
        <v>36</v>
      </c>
      <c r="N5865" s="38" t="str">
        <f t="shared" si="183"/>
        <v>0048</v>
      </c>
      <c r="O5865" s="83">
        <v>6276.74</v>
      </c>
    </row>
    <row r="5866" spans="1:15" s="22" customFormat="1" ht="11.15" customHeight="1" x14ac:dyDescent="0.2">
      <c r="A5866" s="39" t="s">
        <v>11803</v>
      </c>
      <c r="B5866" s="40" t="str">
        <f t="shared" si="184"/>
        <v>431171</v>
      </c>
      <c r="C5866" s="41" t="s">
        <v>11804</v>
      </c>
      <c r="D5866" s="42" t="s">
        <v>383</v>
      </c>
      <c r="E5866" s="41" t="s">
        <v>382</v>
      </c>
      <c r="F5866" s="42" t="s">
        <v>383</v>
      </c>
      <c r="G5866" s="42" t="s">
        <v>11762</v>
      </c>
      <c r="H5866" s="42" t="s">
        <v>43</v>
      </c>
      <c r="I5866" s="42" t="s">
        <v>11763</v>
      </c>
      <c r="J5866" s="42" t="s">
        <v>34</v>
      </c>
      <c r="K5866" s="42" t="s">
        <v>35</v>
      </c>
      <c r="L5866" s="37">
        <v>3</v>
      </c>
      <c r="M5866" s="43" t="s">
        <v>36</v>
      </c>
      <c r="N5866" s="43" t="str">
        <f t="shared" si="183"/>
        <v>0048</v>
      </c>
      <c r="O5866" s="84">
        <v>21968.65</v>
      </c>
    </row>
    <row r="5867" spans="1:15" s="22" customFormat="1" ht="11.15" customHeight="1" x14ac:dyDescent="0.2">
      <c r="A5867" s="33" t="s">
        <v>11805</v>
      </c>
      <c r="B5867" s="34" t="str">
        <f t="shared" si="184"/>
        <v>431172</v>
      </c>
      <c r="C5867" s="35" t="s">
        <v>11806</v>
      </c>
      <c r="D5867" s="36" t="s">
        <v>383</v>
      </c>
      <c r="E5867" s="35" t="s">
        <v>382</v>
      </c>
      <c r="F5867" s="36" t="s">
        <v>383</v>
      </c>
      <c r="G5867" s="36" t="s">
        <v>11762</v>
      </c>
      <c r="H5867" s="36" t="s">
        <v>43</v>
      </c>
      <c r="I5867" s="36" t="s">
        <v>11763</v>
      </c>
      <c r="J5867" s="36" t="s">
        <v>34</v>
      </c>
      <c r="K5867" s="36" t="s">
        <v>35</v>
      </c>
      <c r="L5867" s="37">
        <v>3</v>
      </c>
      <c r="M5867" s="38" t="s">
        <v>36</v>
      </c>
      <c r="N5867" s="38" t="str">
        <f t="shared" si="183"/>
        <v>0048</v>
      </c>
      <c r="O5867" s="83">
        <v>25107.03</v>
      </c>
    </row>
    <row r="5868" spans="1:15" s="22" customFormat="1" ht="11.15" customHeight="1" x14ac:dyDescent="0.2">
      <c r="A5868" s="39" t="s">
        <v>11807</v>
      </c>
      <c r="B5868" s="40" t="str">
        <f t="shared" si="184"/>
        <v>431148</v>
      </c>
      <c r="C5868" s="41" t="s">
        <v>11808</v>
      </c>
      <c r="D5868" s="42" t="s">
        <v>383</v>
      </c>
      <c r="E5868" s="41" t="s">
        <v>382</v>
      </c>
      <c r="F5868" s="42" t="s">
        <v>383</v>
      </c>
      <c r="G5868" s="42" t="s">
        <v>11762</v>
      </c>
      <c r="H5868" s="42" t="s">
        <v>43</v>
      </c>
      <c r="I5868" s="42" t="s">
        <v>11763</v>
      </c>
      <c r="J5868" s="42" t="s">
        <v>34</v>
      </c>
      <c r="K5868" s="42" t="s">
        <v>35</v>
      </c>
      <c r="L5868" s="37">
        <v>7</v>
      </c>
      <c r="M5868" s="43" t="s">
        <v>36</v>
      </c>
      <c r="N5868" s="43" t="str">
        <f t="shared" si="183"/>
        <v>0048</v>
      </c>
      <c r="O5868" s="84">
        <v>5649.08</v>
      </c>
    </row>
    <row r="5869" spans="1:15" s="22" customFormat="1" ht="11.15" customHeight="1" x14ac:dyDescent="0.2">
      <c r="A5869" s="33" t="s">
        <v>11809</v>
      </c>
      <c r="B5869" s="34" t="str">
        <f t="shared" si="184"/>
        <v>431104</v>
      </c>
      <c r="C5869" s="35" t="s">
        <v>11810</v>
      </c>
      <c r="D5869" s="36" t="s">
        <v>383</v>
      </c>
      <c r="E5869" s="35" t="s">
        <v>382</v>
      </c>
      <c r="F5869" s="36" t="s">
        <v>383</v>
      </c>
      <c r="G5869" s="36" t="s">
        <v>11762</v>
      </c>
      <c r="H5869" s="36" t="s">
        <v>32</v>
      </c>
      <c r="I5869" s="36" t="s">
        <v>11763</v>
      </c>
      <c r="J5869" s="36" t="s">
        <v>34</v>
      </c>
      <c r="K5869" s="36" t="s">
        <v>35</v>
      </c>
      <c r="L5869" s="37">
        <v>1</v>
      </c>
      <c r="M5869" s="38" t="s">
        <v>36</v>
      </c>
      <c r="N5869" s="38" t="str">
        <f t="shared" si="183"/>
        <v>0048</v>
      </c>
      <c r="O5869" s="83">
        <v>25992.34</v>
      </c>
    </row>
    <row r="5870" spans="1:15" s="22" customFormat="1" ht="11.15" customHeight="1" x14ac:dyDescent="0.2">
      <c r="A5870" s="39" t="s">
        <v>11811</v>
      </c>
      <c r="B5870" s="40" t="str">
        <f t="shared" si="184"/>
        <v>431144</v>
      </c>
      <c r="C5870" s="41" t="s">
        <v>11812</v>
      </c>
      <c r="D5870" s="42" t="s">
        <v>383</v>
      </c>
      <c r="E5870" s="41" t="s">
        <v>382</v>
      </c>
      <c r="F5870" s="42" t="s">
        <v>383</v>
      </c>
      <c r="G5870" s="42" t="s">
        <v>11762</v>
      </c>
      <c r="H5870" s="42" t="s">
        <v>43</v>
      </c>
      <c r="I5870" s="42" t="s">
        <v>11763</v>
      </c>
      <c r="J5870" s="42" t="s">
        <v>34</v>
      </c>
      <c r="K5870" s="42" t="s">
        <v>35</v>
      </c>
      <c r="L5870" s="37">
        <v>3</v>
      </c>
      <c r="M5870" s="43" t="s">
        <v>36</v>
      </c>
      <c r="N5870" s="43" t="str">
        <f t="shared" si="183"/>
        <v>0048</v>
      </c>
      <c r="O5870" s="84">
        <v>9415.1299999999992</v>
      </c>
    </row>
    <row r="5871" spans="1:15" s="22" customFormat="1" ht="11.15" customHeight="1" x14ac:dyDescent="0.2">
      <c r="A5871" s="33" t="s">
        <v>11813</v>
      </c>
      <c r="B5871" s="34" t="str">
        <f t="shared" si="184"/>
        <v>431170</v>
      </c>
      <c r="C5871" s="35" t="s">
        <v>11814</v>
      </c>
      <c r="D5871" s="36" t="s">
        <v>383</v>
      </c>
      <c r="E5871" s="35" t="s">
        <v>382</v>
      </c>
      <c r="F5871" s="36" t="s">
        <v>383</v>
      </c>
      <c r="G5871" s="36" t="s">
        <v>11762</v>
      </c>
      <c r="H5871" s="36" t="s">
        <v>43</v>
      </c>
      <c r="I5871" s="36" t="s">
        <v>11763</v>
      </c>
      <c r="J5871" s="36" t="s">
        <v>34</v>
      </c>
      <c r="K5871" s="36" t="s">
        <v>35</v>
      </c>
      <c r="L5871" s="37">
        <v>3</v>
      </c>
      <c r="M5871" s="38" t="s">
        <v>36</v>
      </c>
      <c r="N5871" s="38" t="str">
        <f t="shared" si="183"/>
        <v>0048</v>
      </c>
      <c r="O5871" s="83">
        <v>16319.57</v>
      </c>
    </row>
    <row r="5872" spans="1:15" s="22" customFormat="1" ht="11.15" customHeight="1" x14ac:dyDescent="0.2">
      <c r="A5872" s="39" t="s">
        <v>11815</v>
      </c>
      <c r="B5872" s="40" t="str">
        <f t="shared" si="184"/>
        <v>431150</v>
      </c>
      <c r="C5872" s="41" t="s">
        <v>11816</v>
      </c>
      <c r="D5872" s="42" t="s">
        <v>383</v>
      </c>
      <c r="E5872" s="41" t="s">
        <v>382</v>
      </c>
      <c r="F5872" s="42" t="s">
        <v>383</v>
      </c>
      <c r="G5872" s="42" t="s">
        <v>11762</v>
      </c>
      <c r="H5872" s="42" t="s">
        <v>43</v>
      </c>
      <c r="I5872" s="42" t="s">
        <v>11763</v>
      </c>
      <c r="J5872" s="42" t="s">
        <v>34</v>
      </c>
      <c r="K5872" s="42" t="s">
        <v>35</v>
      </c>
      <c r="L5872" s="37">
        <v>10</v>
      </c>
      <c r="M5872" s="43" t="s">
        <v>36</v>
      </c>
      <c r="N5872" s="43" t="str">
        <f t="shared" si="183"/>
        <v>0048</v>
      </c>
      <c r="O5872" s="84">
        <v>1883.03</v>
      </c>
    </row>
    <row r="5873" spans="1:15" s="22" customFormat="1" ht="11.15" customHeight="1" x14ac:dyDescent="0.2">
      <c r="A5873" s="33" t="s">
        <v>11817</v>
      </c>
      <c r="B5873" s="34" t="str">
        <f t="shared" si="184"/>
        <v>431145</v>
      </c>
      <c r="C5873" s="35" t="s">
        <v>11818</v>
      </c>
      <c r="D5873" s="36" t="s">
        <v>383</v>
      </c>
      <c r="E5873" s="35" t="s">
        <v>382</v>
      </c>
      <c r="F5873" s="36" t="s">
        <v>383</v>
      </c>
      <c r="G5873" s="36" t="s">
        <v>11762</v>
      </c>
      <c r="H5873" s="36" t="s">
        <v>43</v>
      </c>
      <c r="I5873" s="36" t="s">
        <v>11763</v>
      </c>
      <c r="J5873" s="36" t="s">
        <v>34</v>
      </c>
      <c r="K5873" s="36" t="s">
        <v>35</v>
      </c>
      <c r="L5873" s="37">
        <v>11</v>
      </c>
      <c r="M5873" s="38" t="s">
        <v>36</v>
      </c>
      <c r="N5873" s="38" t="str">
        <f t="shared" si="183"/>
        <v>0048</v>
      </c>
      <c r="O5873" s="83">
        <v>1225.04</v>
      </c>
    </row>
    <row r="5874" spans="1:15" s="22" customFormat="1" ht="11.15" customHeight="1" x14ac:dyDescent="0.2">
      <c r="A5874" s="39" t="s">
        <v>11819</v>
      </c>
      <c r="B5874" s="40" t="str">
        <f t="shared" si="184"/>
        <v>431156</v>
      </c>
      <c r="C5874" s="41" t="s">
        <v>11820</v>
      </c>
      <c r="D5874" s="42" t="s">
        <v>383</v>
      </c>
      <c r="E5874" s="41" t="s">
        <v>382</v>
      </c>
      <c r="F5874" s="42" t="s">
        <v>383</v>
      </c>
      <c r="G5874" s="42" t="s">
        <v>11762</v>
      </c>
      <c r="H5874" s="42" t="s">
        <v>43</v>
      </c>
      <c r="I5874" s="42" t="s">
        <v>11763</v>
      </c>
      <c r="J5874" s="42" t="s">
        <v>34</v>
      </c>
      <c r="K5874" s="42" t="s">
        <v>35</v>
      </c>
      <c r="L5874" s="37">
        <v>5</v>
      </c>
      <c r="M5874" s="43" t="s">
        <v>36</v>
      </c>
      <c r="N5874" s="43" t="str">
        <f t="shared" si="183"/>
        <v>0048</v>
      </c>
      <c r="O5874" s="84">
        <v>2510.71</v>
      </c>
    </row>
    <row r="5875" spans="1:15" s="22" customFormat="1" ht="11.15" customHeight="1" x14ac:dyDescent="0.2">
      <c r="A5875" s="33" t="s">
        <v>11821</v>
      </c>
      <c r="B5875" s="34" t="str">
        <f t="shared" si="184"/>
        <v>431140</v>
      </c>
      <c r="C5875" s="35" t="s">
        <v>11822</v>
      </c>
      <c r="D5875" s="36" t="s">
        <v>383</v>
      </c>
      <c r="E5875" s="35" t="s">
        <v>382</v>
      </c>
      <c r="F5875" s="36" t="s">
        <v>383</v>
      </c>
      <c r="G5875" s="36" t="s">
        <v>11762</v>
      </c>
      <c r="H5875" s="36" t="s">
        <v>43</v>
      </c>
      <c r="I5875" s="36" t="s">
        <v>11763</v>
      </c>
      <c r="J5875" s="36" t="s">
        <v>34</v>
      </c>
      <c r="K5875" s="36" t="s">
        <v>35</v>
      </c>
      <c r="L5875" s="37">
        <v>6</v>
      </c>
      <c r="M5875" s="38" t="s">
        <v>36</v>
      </c>
      <c r="N5875" s="38" t="str">
        <f t="shared" si="183"/>
        <v>0048</v>
      </c>
      <c r="O5875" s="83">
        <v>2510.71</v>
      </c>
    </row>
    <row r="5876" spans="1:15" s="22" customFormat="1" ht="11.15" customHeight="1" x14ac:dyDescent="0.2">
      <c r="A5876" s="39" t="s">
        <v>11823</v>
      </c>
      <c r="B5876" s="40" t="str">
        <f t="shared" si="184"/>
        <v>431175</v>
      </c>
      <c r="C5876" s="41" t="s">
        <v>11814</v>
      </c>
      <c r="D5876" s="42" t="s">
        <v>383</v>
      </c>
      <c r="E5876" s="41" t="s">
        <v>382</v>
      </c>
      <c r="F5876" s="42" t="s">
        <v>383</v>
      </c>
      <c r="G5876" s="42" t="s">
        <v>11762</v>
      </c>
      <c r="H5876" s="42" t="s">
        <v>43</v>
      </c>
      <c r="I5876" s="42" t="s">
        <v>11763</v>
      </c>
      <c r="J5876" s="42" t="s">
        <v>34</v>
      </c>
      <c r="K5876" s="42" t="s">
        <v>35</v>
      </c>
      <c r="L5876" s="37">
        <v>1</v>
      </c>
      <c r="M5876" s="43" t="s">
        <v>36</v>
      </c>
      <c r="N5876" s="43" t="str">
        <f t="shared" si="183"/>
        <v>0048</v>
      </c>
      <c r="O5876" s="84">
        <v>25107.03</v>
      </c>
    </row>
    <row r="5877" spans="1:15" s="22" customFormat="1" ht="11.15" customHeight="1" x14ac:dyDescent="0.2">
      <c r="A5877" s="33" t="s">
        <v>11824</v>
      </c>
      <c r="B5877" s="34" t="str">
        <f t="shared" si="184"/>
        <v>431149</v>
      </c>
      <c r="C5877" s="35" t="s">
        <v>11825</v>
      </c>
      <c r="D5877" s="36" t="s">
        <v>383</v>
      </c>
      <c r="E5877" s="35" t="s">
        <v>382</v>
      </c>
      <c r="F5877" s="36" t="s">
        <v>383</v>
      </c>
      <c r="G5877" s="36" t="s">
        <v>11762</v>
      </c>
      <c r="H5877" s="36" t="s">
        <v>43</v>
      </c>
      <c r="I5877" s="36" t="s">
        <v>11763</v>
      </c>
      <c r="J5877" s="36" t="s">
        <v>34</v>
      </c>
      <c r="K5877" s="36" t="s">
        <v>35</v>
      </c>
      <c r="L5877" s="37">
        <v>2</v>
      </c>
      <c r="M5877" s="38" t="s">
        <v>36</v>
      </c>
      <c r="N5877" s="38" t="str">
        <f t="shared" si="183"/>
        <v>0048</v>
      </c>
      <c r="O5877" s="83">
        <v>6276.74</v>
      </c>
    </row>
    <row r="5878" spans="1:15" s="22" customFormat="1" ht="11.15" customHeight="1" x14ac:dyDescent="0.2">
      <c r="A5878" s="39" t="s">
        <v>11826</v>
      </c>
      <c r="B5878" s="40" t="str">
        <f t="shared" si="184"/>
        <v>431158</v>
      </c>
      <c r="C5878" s="41" t="s">
        <v>11820</v>
      </c>
      <c r="D5878" s="42" t="s">
        <v>383</v>
      </c>
      <c r="E5878" s="41" t="s">
        <v>382</v>
      </c>
      <c r="F5878" s="42" t="s">
        <v>383</v>
      </c>
      <c r="G5878" s="42" t="s">
        <v>11762</v>
      </c>
      <c r="H5878" s="42" t="s">
        <v>43</v>
      </c>
      <c r="I5878" s="42" t="s">
        <v>11763</v>
      </c>
      <c r="J5878" s="42" t="s">
        <v>34</v>
      </c>
      <c r="K5878" s="42" t="s">
        <v>35</v>
      </c>
      <c r="L5878" s="37">
        <v>8</v>
      </c>
      <c r="M5878" s="43" t="s">
        <v>36</v>
      </c>
      <c r="N5878" s="43" t="str">
        <f t="shared" si="183"/>
        <v>0048</v>
      </c>
      <c r="O5878" s="84">
        <v>2510.71</v>
      </c>
    </row>
    <row r="5879" spans="1:15" s="22" customFormat="1" ht="11.15" customHeight="1" x14ac:dyDescent="0.2">
      <c r="A5879" s="33" t="s">
        <v>11827</v>
      </c>
      <c r="B5879" s="34" t="str">
        <f t="shared" si="184"/>
        <v>431141</v>
      </c>
      <c r="C5879" s="35" t="s">
        <v>11828</v>
      </c>
      <c r="D5879" s="36" t="s">
        <v>383</v>
      </c>
      <c r="E5879" s="35" t="s">
        <v>382</v>
      </c>
      <c r="F5879" s="36" t="s">
        <v>383</v>
      </c>
      <c r="G5879" s="36" t="s">
        <v>11762</v>
      </c>
      <c r="H5879" s="36" t="s">
        <v>43</v>
      </c>
      <c r="I5879" s="36" t="s">
        <v>11763</v>
      </c>
      <c r="J5879" s="36" t="s">
        <v>34</v>
      </c>
      <c r="K5879" s="36" t="s">
        <v>35</v>
      </c>
      <c r="L5879" s="37">
        <v>1</v>
      </c>
      <c r="M5879" s="38" t="s">
        <v>36</v>
      </c>
      <c r="N5879" s="38" t="str">
        <f t="shared" si="183"/>
        <v>0048</v>
      </c>
      <c r="O5879" s="83">
        <v>6276.74</v>
      </c>
    </row>
    <row r="5880" spans="1:15" s="22" customFormat="1" ht="11.15" customHeight="1" x14ac:dyDescent="0.2">
      <c r="A5880" s="39" t="s">
        <v>11829</v>
      </c>
      <c r="B5880" s="40" t="str">
        <f t="shared" si="184"/>
        <v>431157</v>
      </c>
      <c r="C5880" s="41" t="s">
        <v>11830</v>
      </c>
      <c r="D5880" s="42" t="s">
        <v>383</v>
      </c>
      <c r="E5880" s="41" t="s">
        <v>382</v>
      </c>
      <c r="F5880" s="42" t="s">
        <v>383</v>
      </c>
      <c r="G5880" s="42" t="s">
        <v>11762</v>
      </c>
      <c r="H5880" s="42" t="s">
        <v>43</v>
      </c>
      <c r="I5880" s="42" t="s">
        <v>11763</v>
      </c>
      <c r="J5880" s="42" t="s">
        <v>34</v>
      </c>
      <c r="K5880" s="42" t="s">
        <v>35</v>
      </c>
      <c r="L5880" s="37">
        <v>8</v>
      </c>
      <c r="M5880" s="43" t="s">
        <v>36</v>
      </c>
      <c r="N5880" s="43" t="str">
        <f t="shared" si="183"/>
        <v>0048</v>
      </c>
      <c r="O5880" s="84">
        <v>1255.3599999999999</v>
      </c>
    </row>
    <row r="5881" spans="1:15" s="22" customFormat="1" ht="11.15" customHeight="1" x14ac:dyDescent="0.2">
      <c r="A5881" s="33" t="s">
        <v>11831</v>
      </c>
      <c r="B5881" s="34" t="str">
        <f t="shared" si="184"/>
        <v>431160</v>
      </c>
      <c r="C5881" s="35" t="s">
        <v>11832</v>
      </c>
      <c r="D5881" s="36" t="s">
        <v>383</v>
      </c>
      <c r="E5881" s="35" t="s">
        <v>382</v>
      </c>
      <c r="F5881" s="36" t="s">
        <v>383</v>
      </c>
      <c r="G5881" s="36" t="s">
        <v>11762</v>
      </c>
      <c r="H5881" s="36" t="s">
        <v>43</v>
      </c>
      <c r="I5881" s="36" t="s">
        <v>11763</v>
      </c>
      <c r="J5881" s="36" t="s">
        <v>34</v>
      </c>
      <c r="K5881" s="36" t="s">
        <v>35</v>
      </c>
      <c r="L5881" s="37">
        <v>2</v>
      </c>
      <c r="M5881" s="38" t="s">
        <v>36</v>
      </c>
      <c r="N5881" s="38" t="str">
        <f t="shared" si="183"/>
        <v>0048</v>
      </c>
      <c r="O5881" s="83">
        <v>5021.41</v>
      </c>
    </row>
    <row r="5882" spans="1:15" s="22" customFormat="1" ht="11.15" customHeight="1" x14ac:dyDescent="0.2">
      <c r="A5882" s="39" t="s">
        <v>11833</v>
      </c>
      <c r="B5882" s="40" t="str">
        <f t="shared" si="184"/>
        <v>431155</v>
      </c>
      <c r="C5882" s="41" t="s">
        <v>11830</v>
      </c>
      <c r="D5882" s="42" t="s">
        <v>383</v>
      </c>
      <c r="E5882" s="41" t="s">
        <v>382</v>
      </c>
      <c r="F5882" s="42" t="s">
        <v>383</v>
      </c>
      <c r="G5882" s="42" t="s">
        <v>11762</v>
      </c>
      <c r="H5882" s="42" t="s">
        <v>43</v>
      </c>
      <c r="I5882" s="42" t="s">
        <v>11763</v>
      </c>
      <c r="J5882" s="42" t="s">
        <v>34</v>
      </c>
      <c r="K5882" s="42" t="s">
        <v>35</v>
      </c>
      <c r="L5882" s="37">
        <v>8</v>
      </c>
      <c r="M5882" s="43" t="s">
        <v>36</v>
      </c>
      <c r="N5882" s="43" t="str">
        <f t="shared" si="183"/>
        <v>0048</v>
      </c>
      <c r="O5882" s="84">
        <v>1255.3599999999999</v>
      </c>
    </row>
    <row r="5883" spans="1:15" s="22" customFormat="1" ht="11.15" customHeight="1" x14ac:dyDescent="0.2">
      <c r="A5883" s="33" t="s">
        <v>11834</v>
      </c>
      <c r="B5883" s="34" t="str">
        <f t="shared" si="184"/>
        <v>060451</v>
      </c>
      <c r="C5883" s="35" t="s">
        <v>11835</v>
      </c>
      <c r="D5883" s="36" t="s">
        <v>6898</v>
      </c>
      <c r="E5883" s="35" t="s">
        <v>6899</v>
      </c>
      <c r="F5883" s="36" t="s">
        <v>1548</v>
      </c>
      <c r="G5883" s="36" t="s">
        <v>11836</v>
      </c>
      <c r="H5883" s="36" t="s">
        <v>32</v>
      </c>
      <c r="I5883" s="36" t="s">
        <v>11837</v>
      </c>
      <c r="J5883" s="36" t="s">
        <v>34</v>
      </c>
      <c r="K5883" s="36" t="s">
        <v>35</v>
      </c>
      <c r="L5883" s="37">
        <v>152</v>
      </c>
      <c r="M5883" s="38" t="s">
        <v>36</v>
      </c>
      <c r="N5883" s="38" t="str">
        <f t="shared" ref="N5883:N5946" si="185">TEXT(G5883,"0000")</f>
        <v>0360</v>
      </c>
      <c r="O5883" s="83">
        <v>3730.2</v>
      </c>
    </row>
    <row r="5884" spans="1:15" s="22" customFormat="1" ht="11.15" customHeight="1" x14ac:dyDescent="0.2">
      <c r="A5884" s="39" t="s">
        <v>11838</v>
      </c>
      <c r="B5884" s="40" t="str">
        <f t="shared" si="184"/>
        <v>062425</v>
      </c>
      <c r="C5884" s="41" t="s">
        <v>11839</v>
      </c>
      <c r="D5884" s="42" t="s">
        <v>6898</v>
      </c>
      <c r="E5884" s="41" t="s">
        <v>6899</v>
      </c>
      <c r="F5884" s="42" t="s">
        <v>1548</v>
      </c>
      <c r="G5884" s="42" t="s">
        <v>11836</v>
      </c>
      <c r="H5884" s="42" t="s">
        <v>32</v>
      </c>
      <c r="I5884" s="42" t="s">
        <v>11837</v>
      </c>
      <c r="J5884" s="42" t="s">
        <v>34</v>
      </c>
      <c r="K5884" s="42" t="s">
        <v>35</v>
      </c>
      <c r="L5884" s="37">
        <v>13</v>
      </c>
      <c r="M5884" s="43" t="s">
        <v>36</v>
      </c>
      <c r="N5884" s="43" t="str">
        <f t="shared" si="185"/>
        <v>0360</v>
      </c>
      <c r="O5884" s="84">
        <v>8671.09</v>
      </c>
    </row>
    <row r="5885" spans="1:15" s="22" customFormat="1" ht="11.15" customHeight="1" x14ac:dyDescent="0.2">
      <c r="A5885" s="33" t="s">
        <v>11840</v>
      </c>
      <c r="B5885" s="34" t="str">
        <f t="shared" si="184"/>
        <v>062426</v>
      </c>
      <c r="C5885" s="35" t="s">
        <v>11841</v>
      </c>
      <c r="D5885" s="36" t="s">
        <v>6898</v>
      </c>
      <c r="E5885" s="35" t="s">
        <v>6899</v>
      </c>
      <c r="F5885" s="36" t="s">
        <v>1548</v>
      </c>
      <c r="G5885" s="36" t="s">
        <v>11836</v>
      </c>
      <c r="H5885" s="36" t="s">
        <v>32</v>
      </c>
      <c r="I5885" s="36" t="s">
        <v>11837</v>
      </c>
      <c r="J5885" s="36" t="s">
        <v>34</v>
      </c>
      <c r="K5885" s="36" t="s">
        <v>35</v>
      </c>
      <c r="L5885" s="37">
        <v>3</v>
      </c>
      <c r="M5885" s="38" t="s">
        <v>36</v>
      </c>
      <c r="N5885" s="38" t="str">
        <f t="shared" si="185"/>
        <v>0360</v>
      </c>
      <c r="O5885" s="83">
        <v>18817.650000000001</v>
      </c>
    </row>
    <row r="5886" spans="1:15" s="22" customFormat="1" ht="11.15" customHeight="1" x14ac:dyDescent="0.2">
      <c r="A5886" s="39" t="s">
        <v>11842</v>
      </c>
      <c r="B5886" s="40" t="str">
        <f t="shared" si="184"/>
        <v>060415</v>
      </c>
      <c r="C5886" s="41" t="s">
        <v>11843</v>
      </c>
      <c r="D5886" s="42" t="s">
        <v>6898</v>
      </c>
      <c r="E5886" s="41" t="s">
        <v>6899</v>
      </c>
      <c r="F5886" s="42" t="s">
        <v>1548</v>
      </c>
      <c r="G5886" s="42" t="s">
        <v>11836</v>
      </c>
      <c r="H5886" s="42" t="s">
        <v>32</v>
      </c>
      <c r="I5886" s="42" t="s">
        <v>11837</v>
      </c>
      <c r="J5886" s="42" t="s">
        <v>34</v>
      </c>
      <c r="K5886" s="42" t="s">
        <v>35</v>
      </c>
      <c r="L5886" s="37">
        <v>35</v>
      </c>
      <c r="M5886" s="43" t="s">
        <v>36</v>
      </c>
      <c r="N5886" s="43" t="str">
        <f t="shared" si="185"/>
        <v>0360</v>
      </c>
      <c r="O5886" s="84">
        <v>3249.33</v>
      </c>
    </row>
    <row r="5887" spans="1:15" s="22" customFormat="1" ht="11.15" customHeight="1" x14ac:dyDescent="0.2">
      <c r="A5887" s="33" t="s">
        <v>11844</v>
      </c>
      <c r="B5887" s="34" t="str">
        <f t="shared" si="184"/>
        <v>060405</v>
      </c>
      <c r="C5887" s="35" t="s">
        <v>11845</v>
      </c>
      <c r="D5887" s="36" t="s">
        <v>6898</v>
      </c>
      <c r="E5887" s="35" t="s">
        <v>6899</v>
      </c>
      <c r="F5887" s="36" t="s">
        <v>1548</v>
      </c>
      <c r="G5887" s="36" t="s">
        <v>11836</v>
      </c>
      <c r="H5887" s="36" t="s">
        <v>32</v>
      </c>
      <c r="I5887" s="36" t="s">
        <v>11837</v>
      </c>
      <c r="J5887" s="36" t="s">
        <v>34</v>
      </c>
      <c r="K5887" s="36" t="s">
        <v>35</v>
      </c>
      <c r="L5887" s="37">
        <v>0</v>
      </c>
      <c r="M5887" s="38" t="s">
        <v>36</v>
      </c>
      <c r="N5887" s="38" t="str">
        <f t="shared" si="185"/>
        <v>0360</v>
      </c>
      <c r="O5887" s="83">
        <v>1930.21</v>
      </c>
    </row>
    <row r="5888" spans="1:15" s="22" customFormat="1" ht="11.15" customHeight="1" x14ac:dyDescent="0.2">
      <c r="A5888" s="39" t="s">
        <v>11846</v>
      </c>
      <c r="B5888" s="40" t="str">
        <f t="shared" si="184"/>
        <v>661541</v>
      </c>
      <c r="C5888" s="41" t="s">
        <v>11847</v>
      </c>
      <c r="D5888" s="42" t="s">
        <v>6898</v>
      </c>
      <c r="E5888" s="41" t="s">
        <v>6899</v>
      </c>
      <c r="F5888" s="42" t="s">
        <v>1548</v>
      </c>
      <c r="G5888" s="42" t="s">
        <v>11848</v>
      </c>
      <c r="H5888" s="42" t="s">
        <v>32</v>
      </c>
      <c r="I5888" s="42" t="s">
        <v>11849</v>
      </c>
      <c r="J5888" s="42" t="s">
        <v>34</v>
      </c>
      <c r="K5888" s="42" t="s">
        <v>35</v>
      </c>
      <c r="L5888" s="37">
        <v>13</v>
      </c>
      <c r="M5888" s="43" t="s">
        <v>36</v>
      </c>
      <c r="N5888" s="43" t="str">
        <f t="shared" si="185"/>
        <v>5024</v>
      </c>
      <c r="O5888" s="84">
        <v>18707.87</v>
      </c>
    </row>
    <row r="5889" spans="1:15" s="22" customFormat="1" ht="11.15" customHeight="1" x14ac:dyDescent="0.2">
      <c r="A5889" s="33" t="s">
        <v>11850</v>
      </c>
      <c r="B5889" s="34" t="str">
        <f t="shared" si="184"/>
        <v>661545</v>
      </c>
      <c r="C5889" s="35" t="s">
        <v>11851</v>
      </c>
      <c r="D5889" s="36" t="s">
        <v>6898</v>
      </c>
      <c r="E5889" s="35" t="s">
        <v>6899</v>
      </c>
      <c r="F5889" s="36" t="s">
        <v>1548</v>
      </c>
      <c r="G5889" s="36" t="s">
        <v>11848</v>
      </c>
      <c r="H5889" s="36" t="s">
        <v>32</v>
      </c>
      <c r="I5889" s="36" t="s">
        <v>11849</v>
      </c>
      <c r="J5889" s="36" t="s">
        <v>34</v>
      </c>
      <c r="K5889" s="36" t="s">
        <v>35</v>
      </c>
      <c r="L5889" s="37">
        <v>3</v>
      </c>
      <c r="M5889" s="38" t="s">
        <v>36</v>
      </c>
      <c r="N5889" s="38" t="str">
        <f t="shared" si="185"/>
        <v>5024</v>
      </c>
      <c r="O5889" s="83">
        <v>32362.29</v>
      </c>
    </row>
    <row r="5890" spans="1:15" s="22" customFormat="1" ht="11.15" customHeight="1" x14ac:dyDescent="0.2">
      <c r="A5890" s="39" t="s">
        <v>11852</v>
      </c>
      <c r="B5890" s="40" t="str">
        <f t="shared" si="184"/>
        <v>661601</v>
      </c>
      <c r="C5890" s="41" t="s">
        <v>11853</v>
      </c>
      <c r="D5890" s="42" t="s">
        <v>6898</v>
      </c>
      <c r="E5890" s="41" t="s">
        <v>6899</v>
      </c>
      <c r="F5890" s="42" t="s">
        <v>1548</v>
      </c>
      <c r="G5890" s="42" t="s">
        <v>11854</v>
      </c>
      <c r="H5890" s="42" t="s">
        <v>32</v>
      </c>
      <c r="I5890" s="42" t="s">
        <v>11855</v>
      </c>
      <c r="J5890" s="42" t="s">
        <v>34</v>
      </c>
      <c r="K5890" s="42" t="s">
        <v>35</v>
      </c>
      <c r="L5890" s="37">
        <v>6</v>
      </c>
      <c r="M5890" s="43" t="s">
        <v>36</v>
      </c>
      <c r="N5890" s="43" t="str">
        <f t="shared" si="185"/>
        <v>5000</v>
      </c>
      <c r="O5890" s="84">
        <v>6217.06</v>
      </c>
    </row>
    <row r="5891" spans="1:15" s="22" customFormat="1" ht="11.15" customHeight="1" x14ac:dyDescent="0.2">
      <c r="A5891" s="33" t="s">
        <v>11856</v>
      </c>
      <c r="B5891" s="34" t="str">
        <f t="shared" ref="B5891:B5954" si="186">HYPERLINK(CONCATENATE("https://project.daccord.ru/2024/Items/PL_ItemView.php?Reference=",A5891),A5891)</f>
        <v>661702</v>
      </c>
      <c r="C5891" s="35" t="s">
        <v>11857</v>
      </c>
      <c r="D5891" s="36" t="s">
        <v>6898</v>
      </c>
      <c r="E5891" s="35" t="s">
        <v>6899</v>
      </c>
      <c r="F5891" s="36" t="s">
        <v>1548</v>
      </c>
      <c r="G5891" s="36" t="s">
        <v>11854</v>
      </c>
      <c r="H5891" s="36" t="s">
        <v>32</v>
      </c>
      <c r="I5891" s="36" t="s">
        <v>11855</v>
      </c>
      <c r="J5891" s="36" t="s">
        <v>34</v>
      </c>
      <c r="K5891" s="36" t="s">
        <v>35</v>
      </c>
      <c r="L5891" s="37">
        <v>4</v>
      </c>
      <c r="M5891" s="38" t="s">
        <v>36</v>
      </c>
      <c r="N5891" s="38" t="str">
        <f t="shared" si="185"/>
        <v>5000</v>
      </c>
      <c r="O5891" s="83">
        <v>6589.58</v>
      </c>
    </row>
    <row r="5892" spans="1:15" s="22" customFormat="1" ht="11.15" customHeight="1" x14ac:dyDescent="0.2">
      <c r="A5892" s="39" t="s">
        <v>11858</v>
      </c>
      <c r="B5892" s="40" t="str">
        <f t="shared" si="186"/>
        <v>661606</v>
      </c>
      <c r="C5892" s="41" t="s">
        <v>11859</v>
      </c>
      <c r="D5892" s="42" t="s">
        <v>6898</v>
      </c>
      <c r="E5892" s="41" t="s">
        <v>6899</v>
      </c>
      <c r="F5892" s="42" t="s">
        <v>1548</v>
      </c>
      <c r="G5892" s="42" t="s">
        <v>11854</v>
      </c>
      <c r="H5892" s="42" t="s">
        <v>32</v>
      </c>
      <c r="I5892" s="42" t="s">
        <v>11855</v>
      </c>
      <c r="J5892" s="42" t="s">
        <v>34</v>
      </c>
      <c r="K5892" s="42" t="s">
        <v>35</v>
      </c>
      <c r="L5892" s="37">
        <v>2</v>
      </c>
      <c r="M5892" s="43" t="s">
        <v>36</v>
      </c>
      <c r="N5892" s="43" t="str">
        <f t="shared" si="185"/>
        <v>5000</v>
      </c>
      <c r="O5892" s="84">
        <v>12717.11</v>
      </c>
    </row>
    <row r="5893" spans="1:15" s="22" customFormat="1" ht="11.15" customHeight="1" x14ac:dyDescent="0.2">
      <c r="A5893" s="33" t="s">
        <v>11860</v>
      </c>
      <c r="B5893" s="34" t="str">
        <f t="shared" si="186"/>
        <v>661605</v>
      </c>
      <c r="C5893" s="35" t="s">
        <v>11861</v>
      </c>
      <c r="D5893" s="36" t="s">
        <v>6898</v>
      </c>
      <c r="E5893" s="35" t="s">
        <v>6899</v>
      </c>
      <c r="F5893" s="36" t="s">
        <v>1548</v>
      </c>
      <c r="G5893" s="36" t="s">
        <v>11854</v>
      </c>
      <c r="H5893" s="36" t="s">
        <v>32</v>
      </c>
      <c r="I5893" s="36" t="s">
        <v>11855</v>
      </c>
      <c r="J5893" s="36" t="s">
        <v>34</v>
      </c>
      <c r="K5893" s="36" t="s">
        <v>35</v>
      </c>
      <c r="L5893" s="37">
        <v>1</v>
      </c>
      <c r="M5893" s="38" t="s">
        <v>36</v>
      </c>
      <c r="N5893" s="38" t="str">
        <f t="shared" si="185"/>
        <v>5000</v>
      </c>
      <c r="O5893" s="83">
        <v>7548.2</v>
      </c>
    </row>
    <row r="5894" spans="1:15" s="22" customFormat="1" ht="11.15" customHeight="1" x14ac:dyDescent="0.2">
      <c r="A5894" s="39" t="s">
        <v>11862</v>
      </c>
      <c r="B5894" s="40" t="str">
        <f t="shared" si="186"/>
        <v>661180</v>
      </c>
      <c r="C5894" s="41" t="s">
        <v>11863</v>
      </c>
      <c r="D5894" s="42" t="s">
        <v>6898</v>
      </c>
      <c r="E5894" s="41" t="s">
        <v>6899</v>
      </c>
      <c r="F5894" s="42" t="s">
        <v>1548</v>
      </c>
      <c r="G5894" s="42" t="s">
        <v>11864</v>
      </c>
      <c r="H5894" s="42" t="s">
        <v>32</v>
      </c>
      <c r="I5894" s="42" t="s">
        <v>11865</v>
      </c>
      <c r="J5894" s="42" t="s">
        <v>34</v>
      </c>
      <c r="K5894" s="42" t="s">
        <v>35</v>
      </c>
      <c r="L5894" s="37">
        <v>70</v>
      </c>
      <c r="M5894" s="43" t="s">
        <v>36</v>
      </c>
      <c r="N5894" s="43" t="str">
        <f t="shared" si="185"/>
        <v>5023</v>
      </c>
      <c r="O5894" s="84">
        <v>29965.08</v>
      </c>
    </row>
    <row r="5895" spans="1:15" s="22" customFormat="1" ht="11.15" customHeight="1" x14ac:dyDescent="0.2">
      <c r="A5895" s="33" t="s">
        <v>11866</v>
      </c>
      <c r="B5895" s="34" t="str">
        <f t="shared" si="186"/>
        <v>662616</v>
      </c>
      <c r="C5895" s="35" t="s">
        <v>11867</v>
      </c>
      <c r="D5895" s="36" t="s">
        <v>6898</v>
      </c>
      <c r="E5895" s="35" t="s">
        <v>6899</v>
      </c>
      <c r="F5895" s="36" t="s">
        <v>1548</v>
      </c>
      <c r="G5895" s="36" t="s">
        <v>11864</v>
      </c>
      <c r="H5895" s="36" t="s">
        <v>43</v>
      </c>
      <c r="I5895" s="36" t="s">
        <v>11865</v>
      </c>
      <c r="J5895" s="36" t="s">
        <v>34</v>
      </c>
      <c r="K5895" s="36" t="s">
        <v>35</v>
      </c>
      <c r="L5895" s="37">
        <v>400</v>
      </c>
      <c r="M5895" s="38" t="s">
        <v>36</v>
      </c>
      <c r="N5895" s="38" t="str">
        <f t="shared" si="185"/>
        <v>5023</v>
      </c>
      <c r="O5895" s="83">
        <v>709.48</v>
      </c>
    </row>
    <row r="5896" spans="1:15" s="22" customFormat="1" ht="11.15" customHeight="1" x14ac:dyDescent="0.2">
      <c r="A5896" s="39" t="s">
        <v>11868</v>
      </c>
      <c r="B5896" s="40" t="str">
        <f t="shared" si="186"/>
        <v>661801</v>
      </c>
      <c r="C5896" s="41" t="s">
        <v>11869</v>
      </c>
      <c r="D5896" s="42" t="s">
        <v>6898</v>
      </c>
      <c r="E5896" s="41" t="s">
        <v>6899</v>
      </c>
      <c r="F5896" s="42" t="s">
        <v>1548</v>
      </c>
      <c r="G5896" s="42" t="s">
        <v>11864</v>
      </c>
      <c r="H5896" s="42" t="s">
        <v>43</v>
      </c>
      <c r="I5896" s="42" t="s">
        <v>11865</v>
      </c>
      <c r="J5896" s="42" t="s">
        <v>34</v>
      </c>
      <c r="K5896" s="42" t="s">
        <v>35</v>
      </c>
      <c r="L5896" s="37">
        <v>20</v>
      </c>
      <c r="M5896" s="43" t="s">
        <v>36</v>
      </c>
      <c r="N5896" s="43" t="str">
        <f t="shared" si="185"/>
        <v>5023</v>
      </c>
      <c r="O5896" s="84">
        <v>3585.68</v>
      </c>
    </row>
    <row r="5897" spans="1:15" s="22" customFormat="1" ht="11.15" customHeight="1" x14ac:dyDescent="0.2">
      <c r="A5897" s="33" t="s">
        <v>11870</v>
      </c>
      <c r="B5897" s="34" t="str">
        <f t="shared" si="186"/>
        <v>661802</v>
      </c>
      <c r="C5897" s="35" t="s">
        <v>11871</v>
      </c>
      <c r="D5897" s="36" t="s">
        <v>6898</v>
      </c>
      <c r="E5897" s="35" t="s">
        <v>6899</v>
      </c>
      <c r="F5897" s="36" t="s">
        <v>1548</v>
      </c>
      <c r="G5897" s="36" t="s">
        <v>11864</v>
      </c>
      <c r="H5897" s="36" t="s">
        <v>43</v>
      </c>
      <c r="I5897" s="36" t="s">
        <v>11865</v>
      </c>
      <c r="J5897" s="36" t="s">
        <v>34</v>
      </c>
      <c r="K5897" s="36" t="s">
        <v>35</v>
      </c>
      <c r="L5897" s="37">
        <v>10</v>
      </c>
      <c r="M5897" s="38" t="s">
        <v>36</v>
      </c>
      <c r="N5897" s="38" t="str">
        <f t="shared" si="185"/>
        <v>5023</v>
      </c>
      <c r="O5897" s="83">
        <v>3585.68</v>
      </c>
    </row>
    <row r="5898" spans="1:15" s="22" customFormat="1" ht="11.15" customHeight="1" x14ac:dyDescent="0.2">
      <c r="A5898" s="39" t="s">
        <v>11872</v>
      </c>
      <c r="B5898" s="40" t="str">
        <f t="shared" si="186"/>
        <v>661294</v>
      </c>
      <c r="C5898" s="41" t="s">
        <v>11873</v>
      </c>
      <c r="D5898" s="42" t="s">
        <v>6898</v>
      </c>
      <c r="E5898" s="41" t="s">
        <v>6899</v>
      </c>
      <c r="F5898" s="42" t="s">
        <v>1548</v>
      </c>
      <c r="G5898" s="42" t="s">
        <v>11864</v>
      </c>
      <c r="H5898" s="42" t="s">
        <v>43</v>
      </c>
      <c r="I5898" s="42" t="s">
        <v>11865</v>
      </c>
      <c r="J5898" s="42" t="s">
        <v>34</v>
      </c>
      <c r="K5898" s="42" t="s">
        <v>35</v>
      </c>
      <c r="L5898" s="37">
        <v>2</v>
      </c>
      <c r="M5898" s="43" t="s">
        <v>36</v>
      </c>
      <c r="N5898" s="43" t="str">
        <f t="shared" si="185"/>
        <v>5023</v>
      </c>
      <c r="O5898" s="84">
        <v>5846.21</v>
      </c>
    </row>
    <row r="5899" spans="1:15" s="22" customFormat="1" ht="11.15" customHeight="1" x14ac:dyDescent="0.2">
      <c r="A5899" s="33" t="s">
        <v>11874</v>
      </c>
      <c r="B5899" s="34" t="str">
        <f t="shared" si="186"/>
        <v>661696</v>
      </c>
      <c r="C5899" s="35" t="s">
        <v>11875</v>
      </c>
      <c r="D5899" s="36" t="s">
        <v>6898</v>
      </c>
      <c r="E5899" s="35" t="s">
        <v>6899</v>
      </c>
      <c r="F5899" s="36" t="s">
        <v>1548</v>
      </c>
      <c r="G5899" s="36" t="s">
        <v>11876</v>
      </c>
      <c r="H5899" s="36" t="s">
        <v>43</v>
      </c>
      <c r="I5899" s="36" t="s">
        <v>11877</v>
      </c>
      <c r="J5899" s="36" t="s">
        <v>34</v>
      </c>
      <c r="K5899" s="36" t="s">
        <v>35</v>
      </c>
      <c r="L5899" s="37">
        <v>375</v>
      </c>
      <c r="M5899" s="38" t="s">
        <v>36</v>
      </c>
      <c r="N5899" s="38" t="str">
        <f t="shared" si="185"/>
        <v>5025</v>
      </c>
      <c r="O5899" s="83">
        <v>644.91</v>
      </c>
    </row>
    <row r="5900" spans="1:15" s="22" customFormat="1" ht="11.15" customHeight="1" x14ac:dyDescent="0.2">
      <c r="A5900" s="39" t="s">
        <v>11878</v>
      </c>
      <c r="B5900" s="40" t="str">
        <f t="shared" si="186"/>
        <v>661633</v>
      </c>
      <c r="C5900" s="41" t="s">
        <v>11879</v>
      </c>
      <c r="D5900" s="42" t="s">
        <v>6898</v>
      </c>
      <c r="E5900" s="41" t="s">
        <v>6899</v>
      </c>
      <c r="F5900" s="42" t="s">
        <v>1548</v>
      </c>
      <c r="G5900" s="42" t="s">
        <v>11876</v>
      </c>
      <c r="H5900" s="42" t="s">
        <v>32</v>
      </c>
      <c r="I5900" s="42" t="s">
        <v>11877</v>
      </c>
      <c r="J5900" s="42" t="s">
        <v>34</v>
      </c>
      <c r="K5900" s="42" t="s">
        <v>35</v>
      </c>
      <c r="L5900" s="37">
        <v>3</v>
      </c>
      <c r="M5900" s="43" t="s">
        <v>36</v>
      </c>
      <c r="N5900" s="43" t="str">
        <f t="shared" si="185"/>
        <v>5025</v>
      </c>
      <c r="O5900" s="84">
        <v>15246.08</v>
      </c>
    </row>
    <row r="5901" spans="1:15" s="22" customFormat="1" ht="11.15" customHeight="1" x14ac:dyDescent="0.2">
      <c r="A5901" s="33" t="s">
        <v>11880</v>
      </c>
      <c r="B5901" s="34" t="str">
        <f t="shared" si="186"/>
        <v>661620</v>
      </c>
      <c r="C5901" s="35" t="s">
        <v>11881</v>
      </c>
      <c r="D5901" s="36" t="s">
        <v>6898</v>
      </c>
      <c r="E5901" s="35" t="s">
        <v>6899</v>
      </c>
      <c r="F5901" s="36" t="s">
        <v>1548</v>
      </c>
      <c r="G5901" s="36" t="s">
        <v>11876</v>
      </c>
      <c r="H5901" s="36" t="s">
        <v>32</v>
      </c>
      <c r="I5901" s="36" t="s">
        <v>11877</v>
      </c>
      <c r="J5901" s="36" t="s">
        <v>34</v>
      </c>
      <c r="K5901" s="36" t="s">
        <v>35</v>
      </c>
      <c r="L5901" s="37">
        <v>2</v>
      </c>
      <c r="M5901" s="38" t="s">
        <v>36</v>
      </c>
      <c r="N5901" s="38" t="str">
        <f t="shared" si="185"/>
        <v>5025</v>
      </c>
      <c r="O5901" s="83">
        <v>7453.4</v>
      </c>
    </row>
    <row r="5902" spans="1:15" s="22" customFormat="1" ht="11.15" customHeight="1" x14ac:dyDescent="0.2">
      <c r="A5902" s="39" t="s">
        <v>11882</v>
      </c>
      <c r="B5902" s="40" t="str">
        <f t="shared" si="186"/>
        <v>661671</v>
      </c>
      <c r="C5902" s="41" t="s">
        <v>11883</v>
      </c>
      <c r="D5902" s="42" t="s">
        <v>6898</v>
      </c>
      <c r="E5902" s="41" t="s">
        <v>6899</v>
      </c>
      <c r="F5902" s="42" t="s">
        <v>1548</v>
      </c>
      <c r="G5902" s="42" t="s">
        <v>11876</v>
      </c>
      <c r="H5902" s="42" t="s">
        <v>43</v>
      </c>
      <c r="I5902" s="42" t="s">
        <v>11877</v>
      </c>
      <c r="J5902" s="42" t="s">
        <v>34</v>
      </c>
      <c r="K5902" s="42" t="s">
        <v>35</v>
      </c>
      <c r="L5902" s="37">
        <v>10</v>
      </c>
      <c r="M5902" s="43" t="s">
        <v>36</v>
      </c>
      <c r="N5902" s="43" t="str">
        <f t="shared" si="185"/>
        <v>5025</v>
      </c>
      <c r="O5902" s="84">
        <v>644.91</v>
      </c>
    </row>
    <row r="5903" spans="1:15" s="22" customFormat="1" ht="11.15" customHeight="1" x14ac:dyDescent="0.2">
      <c r="A5903" s="33" t="s">
        <v>11884</v>
      </c>
      <c r="B5903" s="34" t="str">
        <f t="shared" si="186"/>
        <v>661672</v>
      </c>
      <c r="C5903" s="35" t="s">
        <v>11885</v>
      </c>
      <c r="D5903" s="36" t="s">
        <v>6898</v>
      </c>
      <c r="E5903" s="35" t="s">
        <v>6899</v>
      </c>
      <c r="F5903" s="36" t="s">
        <v>1548</v>
      </c>
      <c r="G5903" s="36" t="s">
        <v>11876</v>
      </c>
      <c r="H5903" s="36" t="s">
        <v>43</v>
      </c>
      <c r="I5903" s="36" t="s">
        <v>11877</v>
      </c>
      <c r="J5903" s="36" t="s">
        <v>34</v>
      </c>
      <c r="K5903" s="36" t="s">
        <v>35</v>
      </c>
      <c r="L5903" s="37">
        <v>5</v>
      </c>
      <c r="M5903" s="38" t="s">
        <v>36</v>
      </c>
      <c r="N5903" s="38" t="str">
        <f t="shared" si="185"/>
        <v>5025</v>
      </c>
      <c r="O5903" s="83">
        <v>644.91</v>
      </c>
    </row>
    <row r="5904" spans="1:15" s="22" customFormat="1" ht="11.15" customHeight="1" x14ac:dyDescent="0.2">
      <c r="A5904" s="39" t="s">
        <v>11886</v>
      </c>
      <c r="B5904" s="40" t="str">
        <f t="shared" si="186"/>
        <v>061732</v>
      </c>
      <c r="C5904" s="41" t="s">
        <v>11887</v>
      </c>
      <c r="D5904" s="42" t="s">
        <v>6898</v>
      </c>
      <c r="E5904" s="41" t="s">
        <v>6899</v>
      </c>
      <c r="F5904" s="42" t="s">
        <v>1548</v>
      </c>
      <c r="G5904" s="42" t="s">
        <v>11888</v>
      </c>
      <c r="H5904" s="42" t="s">
        <v>32</v>
      </c>
      <c r="I5904" s="42" t="s">
        <v>11889</v>
      </c>
      <c r="J5904" s="42" t="s">
        <v>34</v>
      </c>
      <c r="K5904" s="42" t="s">
        <v>35</v>
      </c>
      <c r="L5904" s="37">
        <v>5</v>
      </c>
      <c r="M5904" s="43" t="s">
        <v>36</v>
      </c>
      <c r="N5904" s="43" t="str">
        <f t="shared" si="185"/>
        <v>5002</v>
      </c>
      <c r="O5904" s="84">
        <v>25101.57</v>
      </c>
    </row>
    <row r="5905" spans="1:15" s="22" customFormat="1" ht="11.15" customHeight="1" x14ac:dyDescent="0.2">
      <c r="A5905" s="33" t="s">
        <v>11890</v>
      </c>
      <c r="B5905" s="34" t="str">
        <f t="shared" si="186"/>
        <v>061782</v>
      </c>
      <c r="C5905" s="35" t="s">
        <v>11891</v>
      </c>
      <c r="D5905" s="36" t="s">
        <v>6898</v>
      </c>
      <c r="E5905" s="35" t="s">
        <v>6899</v>
      </c>
      <c r="F5905" s="36" t="s">
        <v>1548</v>
      </c>
      <c r="G5905" s="36" t="s">
        <v>11888</v>
      </c>
      <c r="H5905" s="36" t="s">
        <v>43</v>
      </c>
      <c r="I5905" s="36" t="s">
        <v>11889</v>
      </c>
      <c r="J5905" s="36" t="s">
        <v>34</v>
      </c>
      <c r="K5905" s="36" t="s">
        <v>35</v>
      </c>
      <c r="L5905" s="37">
        <v>2</v>
      </c>
      <c r="M5905" s="38" t="s">
        <v>36</v>
      </c>
      <c r="N5905" s="38" t="str">
        <f t="shared" si="185"/>
        <v>5002</v>
      </c>
      <c r="O5905" s="83">
        <v>8307.14</v>
      </c>
    </row>
    <row r="5906" spans="1:15" s="22" customFormat="1" ht="11.15" customHeight="1" x14ac:dyDescent="0.2">
      <c r="A5906" s="39" t="s">
        <v>11892</v>
      </c>
      <c r="B5906" s="40" t="str">
        <f t="shared" si="186"/>
        <v>003659</v>
      </c>
      <c r="C5906" s="41" t="s">
        <v>11893</v>
      </c>
      <c r="D5906" s="42" t="s">
        <v>6898</v>
      </c>
      <c r="E5906" s="41" t="s">
        <v>6899</v>
      </c>
      <c r="F5906" s="42" t="s">
        <v>1548</v>
      </c>
      <c r="G5906" s="42" t="s">
        <v>11894</v>
      </c>
      <c r="H5906" s="42" t="s">
        <v>32</v>
      </c>
      <c r="I5906" s="42" t="s">
        <v>11895</v>
      </c>
      <c r="J5906" s="42" t="s">
        <v>34</v>
      </c>
      <c r="K5906" s="42" t="s">
        <v>35</v>
      </c>
      <c r="L5906" s="37">
        <v>1</v>
      </c>
      <c r="M5906" s="43" t="s">
        <v>36</v>
      </c>
      <c r="N5906" s="43" t="str">
        <f t="shared" si="185"/>
        <v>0154</v>
      </c>
      <c r="O5906" s="84">
        <v>28675.919999999998</v>
      </c>
    </row>
    <row r="5907" spans="1:15" s="22" customFormat="1" ht="11.15" customHeight="1" x14ac:dyDescent="0.2">
      <c r="A5907" s="33" t="s">
        <v>11896</v>
      </c>
      <c r="B5907" s="34" t="str">
        <f t="shared" si="186"/>
        <v>446036</v>
      </c>
      <c r="C5907" s="35" t="s">
        <v>11897</v>
      </c>
      <c r="D5907" s="36" t="s">
        <v>7094</v>
      </c>
      <c r="E5907" s="35" t="s">
        <v>7095</v>
      </c>
      <c r="F5907" s="36" t="s">
        <v>1548</v>
      </c>
      <c r="G5907" s="36" t="s">
        <v>11898</v>
      </c>
      <c r="H5907" s="36" t="s">
        <v>32</v>
      </c>
      <c r="I5907" s="36" t="s">
        <v>11899</v>
      </c>
      <c r="J5907" s="36" t="s">
        <v>34</v>
      </c>
      <c r="K5907" s="36" t="s">
        <v>35</v>
      </c>
      <c r="L5907" s="37">
        <v>4</v>
      </c>
      <c r="M5907" s="38" t="s">
        <v>36</v>
      </c>
      <c r="N5907" s="38" t="str">
        <f t="shared" si="185"/>
        <v>0501</v>
      </c>
      <c r="O5907" s="83">
        <v>288229.39</v>
      </c>
    </row>
    <row r="5908" spans="1:15" s="22" customFormat="1" ht="11.15" customHeight="1" x14ac:dyDescent="0.35">
      <c r="A5908" s="48" t="s">
        <v>11900</v>
      </c>
      <c r="B5908" s="49" t="str">
        <f t="shared" si="186"/>
        <v>446010</v>
      </c>
      <c r="C5908" s="50" t="s">
        <v>11901</v>
      </c>
      <c r="D5908" s="50" t="s">
        <v>7094</v>
      </c>
      <c r="E5908" s="50" t="s">
        <v>7095</v>
      </c>
      <c r="F5908" s="50" t="s">
        <v>1548</v>
      </c>
      <c r="G5908" s="50" t="s">
        <v>11898</v>
      </c>
      <c r="H5908" s="50" t="s">
        <v>32</v>
      </c>
      <c r="I5908" s="50" t="s">
        <v>11899</v>
      </c>
      <c r="J5908" s="50" t="s">
        <v>34</v>
      </c>
      <c r="K5908" s="50" t="s">
        <v>35</v>
      </c>
      <c r="L5908" s="37">
        <v>3</v>
      </c>
      <c r="M5908" s="51" t="s">
        <v>36</v>
      </c>
      <c r="N5908" s="43" t="str">
        <f t="shared" si="185"/>
        <v>0501</v>
      </c>
      <c r="O5908" s="84">
        <v>453520.13</v>
      </c>
    </row>
    <row r="5909" spans="1:15" s="22" customFormat="1" ht="11.15" customHeight="1" x14ac:dyDescent="0.2">
      <c r="A5909" s="33" t="s">
        <v>11902</v>
      </c>
      <c r="B5909" s="34" t="str">
        <f t="shared" si="186"/>
        <v>446018</v>
      </c>
      <c r="C5909" s="35" t="s">
        <v>11903</v>
      </c>
      <c r="D5909" s="36" t="s">
        <v>7094</v>
      </c>
      <c r="E5909" s="35" t="s">
        <v>7095</v>
      </c>
      <c r="F5909" s="36" t="s">
        <v>1548</v>
      </c>
      <c r="G5909" s="36" t="s">
        <v>11898</v>
      </c>
      <c r="H5909" s="36" t="s">
        <v>32</v>
      </c>
      <c r="I5909" s="36" t="s">
        <v>11899</v>
      </c>
      <c r="J5909" s="36" t="s">
        <v>34</v>
      </c>
      <c r="K5909" s="36" t="s">
        <v>35</v>
      </c>
      <c r="L5909" s="37">
        <v>2</v>
      </c>
      <c r="M5909" s="38" t="s">
        <v>36</v>
      </c>
      <c r="N5909" s="38" t="str">
        <f t="shared" si="185"/>
        <v>0501</v>
      </c>
      <c r="O5909" s="83">
        <v>259839.98</v>
      </c>
    </row>
    <row r="5910" spans="1:15" s="22" customFormat="1" ht="11.15" customHeight="1" x14ac:dyDescent="0.2">
      <c r="A5910" s="39" t="s">
        <v>11904</v>
      </c>
      <c r="B5910" s="40" t="str">
        <f t="shared" si="186"/>
        <v>446021</v>
      </c>
      <c r="C5910" s="41" t="s">
        <v>11905</v>
      </c>
      <c r="D5910" s="42" t="s">
        <v>7094</v>
      </c>
      <c r="E5910" s="41" t="s">
        <v>7095</v>
      </c>
      <c r="F5910" s="42" t="s">
        <v>1548</v>
      </c>
      <c r="G5910" s="42" t="s">
        <v>11898</v>
      </c>
      <c r="H5910" s="42" t="s">
        <v>32</v>
      </c>
      <c r="I5910" s="42" t="s">
        <v>11899</v>
      </c>
      <c r="J5910" s="42" t="s">
        <v>34</v>
      </c>
      <c r="K5910" s="42" t="s">
        <v>35</v>
      </c>
      <c r="L5910" s="37">
        <v>1</v>
      </c>
      <c r="M5910" s="43" t="s">
        <v>36</v>
      </c>
      <c r="N5910" s="43" t="str">
        <f t="shared" si="185"/>
        <v>0501</v>
      </c>
      <c r="O5910" s="84">
        <v>298830.90999999997</v>
      </c>
    </row>
    <row r="5911" spans="1:15" s="22" customFormat="1" ht="11.15" customHeight="1" x14ac:dyDescent="0.2">
      <c r="A5911" s="33" t="s">
        <v>11906</v>
      </c>
      <c r="B5911" s="34" t="str">
        <f t="shared" si="186"/>
        <v>446031</v>
      </c>
      <c r="C5911" s="35" t="s">
        <v>11907</v>
      </c>
      <c r="D5911" s="36" t="s">
        <v>7094</v>
      </c>
      <c r="E5911" s="35" t="s">
        <v>7095</v>
      </c>
      <c r="F5911" s="36" t="s">
        <v>1548</v>
      </c>
      <c r="G5911" s="36" t="s">
        <v>11898</v>
      </c>
      <c r="H5911" s="36" t="s">
        <v>32</v>
      </c>
      <c r="I5911" s="36" t="s">
        <v>11899</v>
      </c>
      <c r="J5911" s="36" t="s">
        <v>34</v>
      </c>
      <c r="K5911" s="36" t="s">
        <v>35</v>
      </c>
      <c r="L5911" s="37">
        <v>1</v>
      </c>
      <c r="M5911" s="38" t="s">
        <v>36</v>
      </c>
      <c r="N5911" s="38" t="str">
        <f t="shared" si="185"/>
        <v>0501</v>
      </c>
      <c r="O5911" s="83">
        <v>288229.39</v>
      </c>
    </row>
    <row r="5912" spans="1:15" s="22" customFormat="1" ht="11.15" customHeight="1" x14ac:dyDescent="0.2">
      <c r="A5912" s="39" t="s">
        <v>11908</v>
      </c>
      <c r="B5912" s="40" t="str">
        <f t="shared" si="186"/>
        <v>446012</v>
      </c>
      <c r="C5912" s="41" t="s">
        <v>11909</v>
      </c>
      <c r="D5912" s="42" t="s">
        <v>7094</v>
      </c>
      <c r="E5912" s="41" t="s">
        <v>7095</v>
      </c>
      <c r="F5912" s="42" t="s">
        <v>1548</v>
      </c>
      <c r="G5912" s="42" t="s">
        <v>11898</v>
      </c>
      <c r="H5912" s="42" t="s">
        <v>32</v>
      </c>
      <c r="I5912" s="42" t="s">
        <v>11899</v>
      </c>
      <c r="J5912" s="42" t="s">
        <v>34</v>
      </c>
      <c r="K5912" s="42" t="s">
        <v>35</v>
      </c>
      <c r="L5912" s="37">
        <v>1</v>
      </c>
      <c r="M5912" s="43" t="s">
        <v>36</v>
      </c>
      <c r="N5912" s="43" t="str">
        <f t="shared" si="185"/>
        <v>0501</v>
      </c>
      <c r="O5912" s="84">
        <v>248672.63</v>
      </c>
    </row>
    <row r="5913" spans="1:15" s="22" customFormat="1" ht="11.15" customHeight="1" x14ac:dyDescent="0.2">
      <c r="A5913" s="33" t="s">
        <v>11910</v>
      </c>
      <c r="B5913" s="34" t="str">
        <f t="shared" si="186"/>
        <v>414919</v>
      </c>
      <c r="C5913" s="35" t="s">
        <v>11911</v>
      </c>
      <c r="D5913" s="36" t="s">
        <v>383</v>
      </c>
      <c r="E5913" s="35" t="s">
        <v>382</v>
      </c>
      <c r="F5913" s="36" t="s">
        <v>383</v>
      </c>
      <c r="G5913" s="36" t="s">
        <v>11912</v>
      </c>
      <c r="H5913" s="36" t="s">
        <v>32</v>
      </c>
      <c r="I5913" s="36" t="s">
        <v>11913</v>
      </c>
      <c r="J5913" s="36" t="s">
        <v>34</v>
      </c>
      <c r="K5913" s="36" t="s">
        <v>35</v>
      </c>
      <c r="L5913" s="37">
        <v>98</v>
      </c>
      <c r="M5913" s="38" t="s">
        <v>36</v>
      </c>
      <c r="N5913" s="38" t="str">
        <f t="shared" si="185"/>
        <v>0142</v>
      </c>
      <c r="O5913" s="83">
        <v>2427.2399999999998</v>
      </c>
    </row>
    <row r="5914" spans="1:15" s="22" customFormat="1" ht="11.15" customHeight="1" x14ac:dyDescent="0.2">
      <c r="A5914" s="39" t="s">
        <v>11914</v>
      </c>
      <c r="B5914" s="40" t="str">
        <f t="shared" si="186"/>
        <v>414920</v>
      </c>
      <c r="C5914" s="41" t="s">
        <v>11915</v>
      </c>
      <c r="D5914" s="42" t="s">
        <v>383</v>
      </c>
      <c r="E5914" s="41" t="s">
        <v>382</v>
      </c>
      <c r="F5914" s="42" t="s">
        <v>383</v>
      </c>
      <c r="G5914" s="42" t="s">
        <v>11912</v>
      </c>
      <c r="H5914" s="42" t="s">
        <v>32</v>
      </c>
      <c r="I5914" s="42" t="s">
        <v>11913</v>
      </c>
      <c r="J5914" s="42" t="s">
        <v>34</v>
      </c>
      <c r="K5914" s="42" t="s">
        <v>35</v>
      </c>
      <c r="L5914" s="37">
        <v>39</v>
      </c>
      <c r="M5914" s="43" t="s">
        <v>36</v>
      </c>
      <c r="N5914" s="43" t="str">
        <f t="shared" si="185"/>
        <v>0142</v>
      </c>
      <c r="O5914" s="84">
        <v>5946.74</v>
      </c>
    </row>
    <row r="5915" spans="1:15" s="22" customFormat="1" ht="11.15" customHeight="1" x14ac:dyDescent="0.2">
      <c r="A5915" s="33" t="s">
        <v>11916</v>
      </c>
      <c r="B5915" s="34" t="str">
        <f t="shared" si="186"/>
        <v>414923</v>
      </c>
      <c r="C5915" s="35" t="s">
        <v>11917</v>
      </c>
      <c r="D5915" s="36" t="s">
        <v>383</v>
      </c>
      <c r="E5915" s="35" t="s">
        <v>382</v>
      </c>
      <c r="F5915" s="36" t="s">
        <v>383</v>
      </c>
      <c r="G5915" s="36" t="s">
        <v>11912</v>
      </c>
      <c r="H5915" s="36" t="s">
        <v>32</v>
      </c>
      <c r="I5915" s="36" t="s">
        <v>11913</v>
      </c>
      <c r="J5915" s="36" t="s">
        <v>34</v>
      </c>
      <c r="K5915" s="36" t="s">
        <v>35</v>
      </c>
      <c r="L5915" s="37">
        <v>71</v>
      </c>
      <c r="M5915" s="38" t="s">
        <v>36</v>
      </c>
      <c r="N5915" s="38" t="str">
        <f t="shared" si="185"/>
        <v>0142</v>
      </c>
      <c r="O5915" s="83">
        <v>5352.06</v>
      </c>
    </row>
    <row r="5916" spans="1:15" s="22" customFormat="1" ht="11.15" customHeight="1" x14ac:dyDescent="0.2">
      <c r="A5916" s="39" t="s">
        <v>11918</v>
      </c>
      <c r="B5916" s="40" t="str">
        <f t="shared" si="186"/>
        <v>414907</v>
      </c>
      <c r="C5916" s="41" t="s">
        <v>11919</v>
      </c>
      <c r="D5916" s="42" t="s">
        <v>383</v>
      </c>
      <c r="E5916" s="41" t="s">
        <v>382</v>
      </c>
      <c r="F5916" s="42" t="s">
        <v>383</v>
      </c>
      <c r="G5916" s="42" t="s">
        <v>11912</v>
      </c>
      <c r="H5916" s="42" t="s">
        <v>43</v>
      </c>
      <c r="I5916" s="42" t="s">
        <v>11913</v>
      </c>
      <c r="J5916" s="42" t="s">
        <v>34</v>
      </c>
      <c r="K5916" s="42" t="s">
        <v>35</v>
      </c>
      <c r="L5916" s="37">
        <v>95</v>
      </c>
      <c r="M5916" s="43" t="s">
        <v>36</v>
      </c>
      <c r="N5916" s="43" t="str">
        <f t="shared" si="185"/>
        <v>0142</v>
      </c>
      <c r="O5916" s="84">
        <v>1166.01</v>
      </c>
    </row>
    <row r="5917" spans="1:15" s="22" customFormat="1" ht="11.15" customHeight="1" x14ac:dyDescent="0.2">
      <c r="A5917" s="33" t="s">
        <v>11920</v>
      </c>
      <c r="B5917" s="34" t="str">
        <f t="shared" si="186"/>
        <v>414947</v>
      </c>
      <c r="C5917" s="35" t="s">
        <v>11921</v>
      </c>
      <c r="D5917" s="36" t="s">
        <v>383</v>
      </c>
      <c r="E5917" s="35" t="s">
        <v>382</v>
      </c>
      <c r="F5917" s="36" t="s">
        <v>383</v>
      </c>
      <c r="G5917" s="36" t="s">
        <v>11912</v>
      </c>
      <c r="H5917" s="36" t="s">
        <v>32</v>
      </c>
      <c r="I5917" s="36" t="s">
        <v>11913</v>
      </c>
      <c r="J5917" s="36" t="s">
        <v>34</v>
      </c>
      <c r="K5917" s="36" t="s">
        <v>35</v>
      </c>
      <c r="L5917" s="37">
        <v>4</v>
      </c>
      <c r="M5917" s="38" t="s">
        <v>36</v>
      </c>
      <c r="N5917" s="38" t="str">
        <f t="shared" si="185"/>
        <v>0142</v>
      </c>
      <c r="O5917" s="83" t="s">
        <v>2831</v>
      </c>
    </row>
    <row r="5918" spans="1:15" s="22" customFormat="1" ht="11.15" customHeight="1" x14ac:dyDescent="0.2">
      <c r="A5918" s="39" t="s">
        <v>11922</v>
      </c>
      <c r="B5918" s="40" t="str">
        <f t="shared" si="186"/>
        <v>414910</v>
      </c>
      <c r="C5918" s="41" t="s">
        <v>11923</v>
      </c>
      <c r="D5918" s="42" t="s">
        <v>383</v>
      </c>
      <c r="E5918" s="41" t="s">
        <v>382</v>
      </c>
      <c r="F5918" s="42" t="s">
        <v>383</v>
      </c>
      <c r="G5918" s="42" t="s">
        <v>11912</v>
      </c>
      <c r="H5918" s="42" t="s">
        <v>43</v>
      </c>
      <c r="I5918" s="42" t="s">
        <v>11913</v>
      </c>
      <c r="J5918" s="42" t="s">
        <v>34</v>
      </c>
      <c r="K5918" s="42" t="s">
        <v>35</v>
      </c>
      <c r="L5918" s="37">
        <v>254</v>
      </c>
      <c r="M5918" s="43" t="s">
        <v>36</v>
      </c>
      <c r="N5918" s="43" t="str">
        <f t="shared" si="185"/>
        <v>0142</v>
      </c>
      <c r="O5918" s="84">
        <v>465.43</v>
      </c>
    </row>
    <row r="5919" spans="1:15" s="22" customFormat="1" ht="11.15" customHeight="1" x14ac:dyDescent="0.2">
      <c r="A5919" s="33" t="s">
        <v>11924</v>
      </c>
      <c r="B5919" s="34" t="str">
        <f t="shared" si="186"/>
        <v>414908</v>
      </c>
      <c r="C5919" s="35" t="s">
        <v>11925</v>
      </c>
      <c r="D5919" s="36" t="s">
        <v>383</v>
      </c>
      <c r="E5919" s="35" t="s">
        <v>382</v>
      </c>
      <c r="F5919" s="36" t="s">
        <v>383</v>
      </c>
      <c r="G5919" s="36" t="s">
        <v>11912</v>
      </c>
      <c r="H5919" s="36" t="s">
        <v>43</v>
      </c>
      <c r="I5919" s="36" t="s">
        <v>11913</v>
      </c>
      <c r="J5919" s="36" t="s">
        <v>34</v>
      </c>
      <c r="K5919" s="36" t="s">
        <v>35</v>
      </c>
      <c r="L5919" s="37">
        <v>56</v>
      </c>
      <c r="M5919" s="38" t="s">
        <v>36</v>
      </c>
      <c r="N5919" s="38" t="str">
        <f t="shared" si="185"/>
        <v>0142</v>
      </c>
      <c r="O5919" s="83">
        <v>1399.21</v>
      </c>
    </row>
    <row r="5920" spans="1:15" s="22" customFormat="1" ht="11.15" customHeight="1" x14ac:dyDescent="0.2">
      <c r="A5920" s="39" t="s">
        <v>11926</v>
      </c>
      <c r="B5920" s="40" t="str">
        <f t="shared" si="186"/>
        <v>004689</v>
      </c>
      <c r="C5920" s="41" t="s">
        <v>11927</v>
      </c>
      <c r="D5920" s="42" t="s">
        <v>383</v>
      </c>
      <c r="E5920" s="41" t="s">
        <v>382</v>
      </c>
      <c r="F5920" s="42" t="s">
        <v>383</v>
      </c>
      <c r="G5920" s="42" t="s">
        <v>11912</v>
      </c>
      <c r="H5920" s="42" t="s">
        <v>32</v>
      </c>
      <c r="I5920" s="42" t="s">
        <v>11913</v>
      </c>
      <c r="J5920" s="42" t="s">
        <v>34</v>
      </c>
      <c r="K5920" s="42" t="s">
        <v>35</v>
      </c>
      <c r="L5920" s="37">
        <v>4</v>
      </c>
      <c r="M5920" s="43" t="s">
        <v>36</v>
      </c>
      <c r="N5920" s="43" t="str">
        <f t="shared" si="185"/>
        <v>0142</v>
      </c>
      <c r="O5920" s="84">
        <v>11900.54</v>
      </c>
    </row>
    <row r="5921" spans="1:15" s="22" customFormat="1" ht="11.15" customHeight="1" x14ac:dyDescent="0.2">
      <c r="A5921" s="33" t="s">
        <v>11928</v>
      </c>
      <c r="B5921" s="34" t="str">
        <f t="shared" si="186"/>
        <v>414945</v>
      </c>
      <c r="C5921" s="35" t="s">
        <v>11929</v>
      </c>
      <c r="D5921" s="36" t="s">
        <v>383</v>
      </c>
      <c r="E5921" s="35" t="s">
        <v>382</v>
      </c>
      <c r="F5921" s="36" t="s">
        <v>383</v>
      </c>
      <c r="G5921" s="36" t="s">
        <v>11912</v>
      </c>
      <c r="H5921" s="36" t="s">
        <v>32</v>
      </c>
      <c r="I5921" s="36" t="s">
        <v>11913</v>
      </c>
      <c r="J5921" s="36" t="s">
        <v>34</v>
      </c>
      <c r="K5921" s="36" t="s">
        <v>35</v>
      </c>
      <c r="L5921" s="37">
        <v>46</v>
      </c>
      <c r="M5921" s="38" t="s">
        <v>36</v>
      </c>
      <c r="N5921" s="38" t="str">
        <f t="shared" si="185"/>
        <v>0142</v>
      </c>
      <c r="O5921" s="83">
        <v>1206.9000000000001</v>
      </c>
    </row>
    <row r="5922" spans="1:15" s="22" customFormat="1" ht="11.15" customHeight="1" x14ac:dyDescent="0.2">
      <c r="A5922" s="39" t="s">
        <v>11930</v>
      </c>
      <c r="B5922" s="40" t="str">
        <f t="shared" si="186"/>
        <v>414909</v>
      </c>
      <c r="C5922" s="41" t="s">
        <v>11931</v>
      </c>
      <c r="D5922" s="42" t="s">
        <v>383</v>
      </c>
      <c r="E5922" s="41" t="s">
        <v>382</v>
      </c>
      <c r="F5922" s="42" t="s">
        <v>383</v>
      </c>
      <c r="G5922" s="42" t="s">
        <v>11912</v>
      </c>
      <c r="H5922" s="42" t="s">
        <v>43</v>
      </c>
      <c r="I5922" s="42" t="s">
        <v>11913</v>
      </c>
      <c r="J5922" s="42" t="s">
        <v>34</v>
      </c>
      <c r="K5922" s="42" t="s">
        <v>35</v>
      </c>
      <c r="L5922" s="37">
        <v>47</v>
      </c>
      <c r="M5922" s="43" t="s">
        <v>36</v>
      </c>
      <c r="N5922" s="43" t="str">
        <f t="shared" si="185"/>
        <v>0142</v>
      </c>
      <c r="O5922" s="84">
        <v>1119.3699999999999</v>
      </c>
    </row>
    <row r="5923" spans="1:15" s="22" customFormat="1" ht="11.15" customHeight="1" x14ac:dyDescent="0.2">
      <c r="A5923" s="33" t="s">
        <v>11932</v>
      </c>
      <c r="B5923" s="34" t="str">
        <f t="shared" si="186"/>
        <v>414902</v>
      </c>
      <c r="C5923" s="35" t="s">
        <v>11933</v>
      </c>
      <c r="D5923" s="36" t="s">
        <v>383</v>
      </c>
      <c r="E5923" s="35" t="s">
        <v>382</v>
      </c>
      <c r="F5923" s="36" t="s">
        <v>383</v>
      </c>
      <c r="G5923" s="36" t="s">
        <v>11912</v>
      </c>
      <c r="H5923" s="36" t="s">
        <v>43</v>
      </c>
      <c r="I5923" s="36" t="s">
        <v>11913</v>
      </c>
      <c r="J5923" s="36" t="s">
        <v>34</v>
      </c>
      <c r="K5923" s="36" t="s">
        <v>35</v>
      </c>
      <c r="L5923" s="37">
        <v>75</v>
      </c>
      <c r="M5923" s="38" t="s">
        <v>36</v>
      </c>
      <c r="N5923" s="38" t="str">
        <f t="shared" si="185"/>
        <v>0142</v>
      </c>
      <c r="O5923" s="83">
        <v>741.11</v>
      </c>
    </row>
    <row r="5924" spans="1:15" s="22" customFormat="1" ht="11.15" customHeight="1" x14ac:dyDescent="0.2">
      <c r="A5924" s="39" t="s">
        <v>11934</v>
      </c>
      <c r="B5924" s="40" t="str">
        <f t="shared" si="186"/>
        <v>414929</v>
      </c>
      <c r="C5924" s="41" t="s">
        <v>11935</v>
      </c>
      <c r="D5924" s="42" t="s">
        <v>383</v>
      </c>
      <c r="E5924" s="41" t="s">
        <v>382</v>
      </c>
      <c r="F5924" s="42" t="s">
        <v>383</v>
      </c>
      <c r="G5924" s="42" t="s">
        <v>11912</v>
      </c>
      <c r="H5924" s="42" t="s">
        <v>43</v>
      </c>
      <c r="I5924" s="42" t="s">
        <v>11913</v>
      </c>
      <c r="J5924" s="42" t="s">
        <v>34</v>
      </c>
      <c r="K5924" s="42" t="s">
        <v>35</v>
      </c>
      <c r="L5924" s="37">
        <v>31</v>
      </c>
      <c r="M5924" s="43" t="s">
        <v>36</v>
      </c>
      <c r="N5924" s="43" t="str">
        <f t="shared" si="185"/>
        <v>0142</v>
      </c>
      <c r="O5924" s="84">
        <v>1195.67</v>
      </c>
    </row>
    <row r="5925" spans="1:15" s="22" customFormat="1" ht="11.15" customHeight="1" x14ac:dyDescent="0.2">
      <c r="A5925" s="33" t="s">
        <v>11936</v>
      </c>
      <c r="B5925" s="34" t="str">
        <f t="shared" si="186"/>
        <v>414932</v>
      </c>
      <c r="C5925" s="35" t="s">
        <v>11937</v>
      </c>
      <c r="D5925" s="36" t="s">
        <v>383</v>
      </c>
      <c r="E5925" s="35" t="s">
        <v>382</v>
      </c>
      <c r="F5925" s="36" t="s">
        <v>383</v>
      </c>
      <c r="G5925" s="36" t="s">
        <v>11912</v>
      </c>
      <c r="H5925" s="36" t="s">
        <v>32</v>
      </c>
      <c r="I5925" s="36" t="s">
        <v>11913</v>
      </c>
      <c r="J5925" s="36" t="s">
        <v>34</v>
      </c>
      <c r="K5925" s="36" t="s">
        <v>35</v>
      </c>
      <c r="L5925" s="37">
        <v>19</v>
      </c>
      <c r="M5925" s="38" t="s">
        <v>36</v>
      </c>
      <c r="N5925" s="38" t="str">
        <f t="shared" si="185"/>
        <v>0142</v>
      </c>
      <c r="O5925" s="83">
        <v>2182.15</v>
      </c>
    </row>
    <row r="5926" spans="1:15" s="22" customFormat="1" ht="11.15" customHeight="1" x14ac:dyDescent="0.2">
      <c r="A5926" s="39" t="s">
        <v>11938</v>
      </c>
      <c r="B5926" s="40" t="str">
        <f t="shared" si="186"/>
        <v>414948</v>
      </c>
      <c r="C5926" s="41" t="s">
        <v>11939</v>
      </c>
      <c r="D5926" s="42" t="s">
        <v>383</v>
      </c>
      <c r="E5926" s="41" t="s">
        <v>382</v>
      </c>
      <c r="F5926" s="42" t="s">
        <v>383</v>
      </c>
      <c r="G5926" s="42" t="s">
        <v>11912</v>
      </c>
      <c r="H5926" s="42" t="s">
        <v>32</v>
      </c>
      <c r="I5926" s="42" t="s">
        <v>11913</v>
      </c>
      <c r="J5926" s="42" t="s">
        <v>34</v>
      </c>
      <c r="K5926" s="42" t="s">
        <v>35</v>
      </c>
      <c r="L5926" s="37">
        <v>1</v>
      </c>
      <c r="M5926" s="43" t="s">
        <v>36</v>
      </c>
      <c r="N5926" s="43" t="str">
        <f t="shared" si="185"/>
        <v>0142</v>
      </c>
      <c r="O5926" s="84">
        <v>38850.949999999997</v>
      </c>
    </row>
    <row r="5927" spans="1:15" s="22" customFormat="1" ht="11.15" customHeight="1" x14ac:dyDescent="0.2">
      <c r="A5927" s="33" t="s">
        <v>11940</v>
      </c>
      <c r="B5927" s="34" t="str">
        <f t="shared" si="186"/>
        <v>414915</v>
      </c>
      <c r="C5927" s="35" t="s">
        <v>11941</v>
      </c>
      <c r="D5927" s="36" t="s">
        <v>383</v>
      </c>
      <c r="E5927" s="35" t="s">
        <v>382</v>
      </c>
      <c r="F5927" s="36" t="s">
        <v>383</v>
      </c>
      <c r="G5927" s="36" t="s">
        <v>11912</v>
      </c>
      <c r="H5927" s="36" t="s">
        <v>43</v>
      </c>
      <c r="I5927" s="36" t="s">
        <v>11913</v>
      </c>
      <c r="J5927" s="36" t="s">
        <v>34</v>
      </c>
      <c r="K5927" s="36" t="s">
        <v>35</v>
      </c>
      <c r="L5927" s="37">
        <v>1</v>
      </c>
      <c r="M5927" s="38" t="s">
        <v>36</v>
      </c>
      <c r="N5927" s="38" t="str">
        <f t="shared" si="185"/>
        <v>0142</v>
      </c>
      <c r="O5927" s="83">
        <v>384</v>
      </c>
    </row>
    <row r="5928" spans="1:15" s="22" customFormat="1" ht="11.15" customHeight="1" x14ac:dyDescent="0.2">
      <c r="A5928" s="39" t="s">
        <v>11942</v>
      </c>
      <c r="B5928" s="40" t="str">
        <f t="shared" si="186"/>
        <v>414903</v>
      </c>
      <c r="C5928" s="41" t="s">
        <v>11943</v>
      </c>
      <c r="D5928" s="42" t="s">
        <v>383</v>
      </c>
      <c r="E5928" s="41" t="s">
        <v>382</v>
      </c>
      <c r="F5928" s="42" t="s">
        <v>383</v>
      </c>
      <c r="G5928" s="42" t="s">
        <v>11912</v>
      </c>
      <c r="H5928" s="42" t="s">
        <v>43</v>
      </c>
      <c r="I5928" s="42" t="s">
        <v>11913</v>
      </c>
      <c r="J5928" s="42" t="s">
        <v>34</v>
      </c>
      <c r="K5928" s="42" t="s">
        <v>35</v>
      </c>
      <c r="L5928" s="37">
        <v>24</v>
      </c>
      <c r="M5928" s="43" t="s">
        <v>36</v>
      </c>
      <c r="N5928" s="43" t="str">
        <f t="shared" si="185"/>
        <v>0142</v>
      </c>
      <c r="O5928" s="84">
        <v>966.81</v>
      </c>
    </row>
    <row r="5929" spans="1:15" s="22" customFormat="1" ht="11.15" customHeight="1" x14ac:dyDescent="0.2">
      <c r="A5929" s="33" t="s">
        <v>11944</v>
      </c>
      <c r="B5929" s="34" t="str">
        <f t="shared" si="186"/>
        <v>414940</v>
      </c>
      <c r="C5929" s="35" t="s">
        <v>11945</v>
      </c>
      <c r="D5929" s="36" t="s">
        <v>383</v>
      </c>
      <c r="E5929" s="35" t="s">
        <v>382</v>
      </c>
      <c r="F5929" s="36" t="s">
        <v>383</v>
      </c>
      <c r="G5929" s="36" t="s">
        <v>11912</v>
      </c>
      <c r="H5929" s="36" t="s">
        <v>32</v>
      </c>
      <c r="I5929" s="36" t="s">
        <v>11913</v>
      </c>
      <c r="J5929" s="36" t="s">
        <v>34</v>
      </c>
      <c r="K5929" s="36" t="s">
        <v>35</v>
      </c>
      <c r="L5929" s="37">
        <v>3</v>
      </c>
      <c r="M5929" s="38" t="s">
        <v>36</v>
      </c>
      <c r="N5929" s="38" t="str">
        <f t="shared" si="185"/>
        <v>0142</v>
      </c>
      <c r="O5929" s="83">
        <v>16547.61</v>
      </c>
    </row>
    <row r="5930" spans="1:15" s="22" customFormat="1" ht="11.15" customHeight="1" x14ac:dyDescent="0.2">
      <c r="A5930" s="39" t="s">
        <v>11946</v>
      </c>
      <c r="B5930" s="40" t="str">
        <f t="shared" si="186"/>
        <v>414914</v>
      </c>
      <c r="C5930" s="41" t="s">
        <v>11947</v>
      </c>
      <c r="D5930" s="42" t="s">
        <v>383</v>
      </c>
      <c r="E5930" s="41" t="s">
        <v>382</v>
      </c>
      <c r="F5930" s="42" t="s">
        <v>383</v>
      </c>
      <c r="G5930" s="42" t="s">
        <v>11912</v>
      </c>
      <c r="H5930" s="42" t="s">
        <v>43</v>
      </c>
      <c r="I5930" s="42" t="s">
        <v>11913</v>
      </c>
      <c r="J5930" s="42" t="s">
        <v>34</v>
      </c>
      <c r="K5930" s="42" t="s">
        <v>35</v>
      </c>
      <c r="L5930" s="37">
        <v>33</v>
      </c>
      <c r="M5930" s="43" t="s">
        <v>36</v>
      </c>
      <c r="N5930" s="43" t="str">
        <f t="shared" si="185"/>
        <v>0142</v>
      </c>
      <c r="O5930" s="84">
        <v>228.84</v>
      </c>
    </row>
    <row r="5931" spans="1:15" s="22" customFormat="1" ht="11.15" customHeight="1" x14ac:dyDescent="0.2">
      <c r="A5931" s="33" t="s">
        <v>11948</v>
      </c>
      <c r="B5931" s="34" t="str">
        <f t="shared" si="186"/>
        <v>414901</v>
      </c>
      <c r="C5931" s="35" t="s">
        <v>11949</v>
      </c>
      <c r="D5931" s="36" t="s">
        <v>383</v>
      </c>
      <c r="E5931" s="35" t="s">
        <v>382</v>
      </c>
      <c r="F5931" s="36" t="s">
        <v>383</v>
      </c>
      <c r="G5931" s="36" t="s">
        <v>11912</v>
      </c>
      <c r="H5931" s="36" t="s">
        <v>43</v>
      </c>
      <c r="I5931" s="36" t="s">
        <v>11913</v>
      </c>
      <c r="J5931" s="36" t="s">
        <v>34</v>
      </c>
      <c r="K5931" s="36" t="s">
        <v>35</v>
      </c>
      <c r="L5931" s="37">
        <v>4</v>
      </c>
      <c r="M5931" s="38" t="s">
        <v>36</v>
      </c>
      <c r="N5931" s="38" t="str">
        <f t="shared" si="185"/>
        <v>0142</v>
      </c>
      <c r="O5931" s="83">
        <v>3844.24</v>
      </c>
    </row>
    <row r="5932" spans="1:15" s="22" customFormat="1" ht="11.15" customHeight="1" x14ac:dyDescent="0.2">
      <c r="A5932" s="39" t="s">
        <v>11950</v>
      </c>
      <c r="B5932" s="40" t="str">
        <f t="shared" si="186"/>
        <v>414931</v>
      </c>
      <c r="C5932" s="41" t="s">
        <v>11951</v>
      </c>
      <c r="D5932" s="42" t="s">
        <v>383</v>
      </c>
      <c r="E5932" s="41" t="s">
        <v>382</v>
      </c>
      <c r="F5932" s="42" t="s">
        <v>383</v>
      </c>
      <c r="G5932" s="42" t="s">
        <v>11912</v>
      </c>
      <c r="H5932" s="42" t="s">
        <v>43</v>
      </c>
      <c r="I5932" s="42" t="s">
        <v>11913</v>
      </c>
      <c r="J5932" s="42" t="s">
        <v>34</v>
      </c>
      <c r="K5932" s="42" t="s">
        <v>35</v>
      </c>
      <c r="L5932" s="37">
        <v>1</v>
      </c>
      <c r="M5932" s="43" t="s">
        <v>36</v>
      </c>
      <c r="N5932" s="43" t="str">
        <f t="shared" si="185"/>
        <v>0142</v>
      </c>
      <c r="O5932" s="84">
        <v>1567.59</v>
      </c>
    </row>
    <row r="5933" spans="1:15" s="22" customFormat="1" ht="11.15" customHeight="1" x14ac:dyDescent="0.2">
      <c r="A5933" s="33" t="s">
        <v>11952</v>
      </c>
      <c r="B5933" s="34" t="str">
        <f t="shared" si="186"/>
        <v>026156</v>
      </c>
      <c r="C5933" s="35" t="s">
        <v>11953</v>
      </c>
      <c r="D5933" s="36" t="s">
        <v>383</v>
      </c>
      <c r="E5933" s="35" t="s">
        <v>382</v>
      </c>
      <c r="F5933" s="36" t="s">
        <v>383</v>
      </c>
      <c r="G5933" s="36" t="s">
        <v>11954</v>
      </c>
      <c r="H5933" s="36" t="s">
        <v>43</v>
      </c>
      <c r="I5933" s="36" t="s">
        <v>11955</v>
      </c>
      <c r="J5933" s="36" t="s">
        <v>34</v>
      </c>
      <c r="K5933" s="36" t="s">
        <v>35</v>
      </c>
      <c r="L5933" s="37">
        <v>22</v>
      </c>
      <c r="M5933" s="38" t="s">
        <v>36</v>
      </c>
      <c r="N5933" s="38" t="str">
        <f t="shared" si="185"/>
        <v>0102</v>
      </c>
      <c r="O5933" s="83">
        <v>17087.48</v>
      </c>
    </row>
    <row r="5934" spans="1:15" s="22" customFormat="1" ht="11.15" customHeight="1" x14ac:dyDescent="0.2">
      <c r="A5934" s="39" t="s">
        <v>11956</v>
      </c>
      <c r="B5934" s="40" t="str">
        <f t="shared" si="186"/>
        <v>034325</v>
      </c>
      <c r="C5934" s="41" t="s">
        <v>11957</v>
      </c>
      <c r="D5934" s="42" t="s">
        <v>34</v>
      </c>
      <c r="E5934" s="41" t="s">
        <v>2753</v>
      </c>
      <c r="F5934" s="42" t="s">
        <v>383</v>
      </c>
      <c r="G5934" s="42" t="s">
        <v>11958</v>
      </c>
      <c r="H5934" s="42" t="s">
        <v>32</v>
      </c>
      <c r="I5934" s="42" t="s">
        <v>11959</v>
      </c>
      <c r="J5934" s="42" t="s">
        <v>34</v>
      </c>
      <c r="K5934" s="42" t="s">
        <v>35</v>
      </c>
      <c r="L5934" s="37">
        <v>200</v>
      </c>
      <c r="M5934" s="43" t="s">
        <v>36</v>
      </c>
      <c r="N5934" s="43" t="str">
        <f t="shared" si="185"/>
        <v>0402</v>
      </c>
      <c r="O5934" s="84">
        <v>81.93</v>
      </c>
    </row>
    <row r="5935" spans="1:15" s="22" customFormat="1" ht="11.15" customHeight="1" x14ac:dyDescent="0.2">
      <c r="A5935" s="33" t="s">
        <v>11960</v>
      </c>
      <c r="B5935" s="34" t="str">
        <f t="shared" si="186"/>
        <v>034322</v>
      </c>
      <c r="C5935" s="35" t="s">
        <v>11961</v>
      </c>
      <c r="D5935" s="36" t="s">
        <v>34</v>
      </c>
      <c r="E5935" s="35" t="s">
        <v>2753</v>
      </c>
      <c r="F5935" s="36" t="s">
        <v>383</v>
      </c>
      <c r="G5935" s="36" t="s">
        <v>11958</v>
      </c>
      <c r="H5935" s="36" t="s">
        <v>32</v>
      </c>
      <c r="I5935" s="36" t="s">
        <v>11959</v>
      </c>
      <c r="J5935" s="36" t="s">
        <v>34</v>
      </c>
      <c r="K5935" s="36" t="s">
        <v>35</v>
      </c>
      <c r="L5935" s="37">
        <v>100</v>
      </c>
      <c r="M5935" s="38" t="s">
        <v>36</v>
      </c>
      <c r="N5935" s="38" t="str">
        <f t="shared" si="185"/>
        <v>0402</v>
      </c>
      <c r="O5935" s="83">
        <v>51.72</v>
      </c>
    </row>
    <row r="5936" spans="1:15" s="22" customFormat="1" ht="11.15" customHeight="1" x14ac:dyDescent="0.2">
      <c r="A5936" s="39" t="s">
        <v>11962</v>
      </c>
      <c r="B5936" s="40" t="str">
        <f t="shared" si="186"/>
        <v>034398</v>
      </c>
      <c r="C5936" s="41" t="s">
        <v>11963</v>
      </c>
      <c r="D5936" s="42" t="s">
        <v>34</v>
      </c>
      <c r="E5936" s="41" t="s">
        <v>2753</v>
      </c>
      <c r="F5936" s="42" t="s">
        <v>383</v>
      </c>
      <c r="G5936" s="42" t="s">
        <v>11958</v>
      </c>
      <c r="H5936" s="42" t="s">
        <v>43</v>
      </c>
      <c r="I5936" s="42" t="s">
        <v>11959</v>
      </c>
      <c r="J5936" s="42" t="s">
        <v>34</v>
      </c>
      <c r="K5936" s="42" t="s">
        <v>35</v>
      </c>
      <c r="L5936" s="37">
        <v>10</v>
      </c>
      <c r="M5936" s="43" t="s">
        <v>36</v>
      </c>
      <c r="N5936" s="43" t="str">
        <f t="shared" si="185"/>
        <v>0402</v>
      </c>
      <c r="O5936" s="84">
        <v>433.71</v>
      </c>
    </row>
    <row r="5937" spans="1:15" s="22" customFormat="1" ht="11.15" customHeight="1" x14ac:dyDescent="0.2">
      <c r="A5937" s="33" t="s">
        <v>11964</v>
      </c>
      <c r="B5937" s="34" t="str">
        <f t="shared" si="186"/>
        <v>310173</v>
      </c>
      <c r="C5937" s="35" t="s">
        <v>11965</v>
      </c>
      <c r="D5937" s="36" t="s">
        <v>619</v>
      </c>
      <c r="E5937" s="35" t="s">
        <v>7195</v>
      </c>
      <c r="F5937" s="36" t="s">
        <v>383</v>
      </c>
      <c r="G5937" s="36" t="s">
        <v>11966</v>
      </c>
      <c r="H5937" s="36" t="s">
        <v>32</v>
      </c>
      <c r="I5937" s="36" t="s">
        <v>11967</v>
      </c>
      <c r="J5937" s="36" t="s">
        <v>34</v>
      </c>
      <c r="K5937" s="36" t="s">
        <v>35</v>
      </c>
      <c r="L5937" s="37">
        <v>52</v>
      </c>
      <c r="M5937" s="38" t="s">
        <v>36</v>
      </c>
      <c r="N5937" s="38" t="str">
        <f t="shared" si="185"/>
        <v>1452</v>
      </c>
      <c r="O5937" s="83">
        <v>362419.01</v>
      </c>
    </row>
    <row r="5938" spans="1:15" s="22" customFormat="1" ht="11.15" customHeight="1" x14ac:dyDescent="0.2">
      <c r="A5938" s="39" t="s">
        <v>11968</v>
      </c>
      <c r="B5938" s="40" t="str">
        <f t="shared" si="186"/>
        <v>310171</v>
      </c>
      <c r="C5938" s="41" t="s">
        <v>11969</v>
      </c>
      <c r="D5938" s="42" t="s">
        <v>619</v>
      </c>
      <c r="E5938" s="41" t="s">
        <v>7195</v>
      </c>
      <c r="F5938" s="42" t="s">
        <v>383</v>
      </c>
      <c r="G5938" s="42" t="s">
        <v>11966</v>
      </c>
      <c r="H5938" s="42" t="s">
        <v>32</v>
      </c>
      <c r="I5938" s="42" t="s">
        <v>11967</v>
      </c>
      <c r="J5938" s="42" t="s">
        <v>34</v>
      </c>
      <c r="K5938" s="42" t="s">
        <v>35</v>
      </c>
      <c r="L5938" s="37">
        <v>125</v>
      </c>
      <c r="M5938" s="43" t="s">
        <v>36</v>
      </c>
      <c r="N5938" s="43" t="str">
        <f t="shared" si="185"/>
        <v>1452</v>
      </c>
      <c r="O5938" s="84">
        <v>146740.67000000001</v>
      </c>
    </row>
    <row r="5939" spans="1:15" s="22" customFormat="1" ht="11.15" customHeight="1" x14ac:dyDescent="0.2">
      <c r="A5939" s="33" t="s">
        <v>11970</v>
      </c>
      <c r="B5939" s="34" t="str">
        <f t="shared" si="186"/>
        <v>310660</v>
      </c>
      <c r="C5939" s="35" t="s">
        <v>11971</v>
      </c>
      <c r="D5939" s="36" t="s">
        <v>619</v>
      </c>
      <c r="E5939" s="35" t="s">
        <v>7195</v>
      </c>
      <c r="F5939" s="36" t="s">
        <v>383</v>
      </c>
      <c r="G5939" s="36" t="s">
        <v>11966</v>
      </c>
      <c r="H5939" s="36" t="s">
        <v>43</v>
      </c>
      <c r="I5939" s="36" t="s">
        <v>11967</v>
      </c>
      <c r="J5939" s="36" t="s">
        <v>34</v>
      </c>
      <c r="K5939" s="36" t="s">
        <v>35</v>
      </c>
      <c r="L5939" s="37">
        <v>145</v>
      </c>
      <c r="M5939" s="38" t="s">
        <v>36</v>
      </c>
      <c r="N5939" s="38" t="str">
        <f t="shared" si="185"/>
        <v>1452</v>
      </c>
      <c r="O5939" s="83">
        <v>132154.70000000001</v>
      </c>
    </row>
    <row r="5940" spans="1:15" s="22" customFormat="1" ht="11.15" customHeight="1" x14ac:dyDescent="0.2">
      <c r="A5940" s="39" t="s">
        <v>11972</v>
      </c>
      <c r="B5940" s="40" t="str">
        <f t="shared" si="186"/>
        <v>310170</v>
      </c>
      <c r="C5940" s="41" t="s">
        <v>11973</v>
      </c>
      <c r="D5940" s="42" t="s">
        <v>619</v>
      </c>
      <c r="E5940" s="41" t="s">
        <v>7195</v>
      </c>
      <c r="F5940" s="42" t="s">
        <v>383</v>
      </c>
      <c r="G5940" s="42" t="s">
        <v>11966</v>
      </c>
      <c r="H5940" s="42" t="s">
        <v>32</v>
      </c>
      <c r="I5940" s="42" t="s">
        <v>11967</v>
      </c>
      <c r="J5940" s="42" t="s">
        <v>34</v>
      </c>
      <c r="K5940" s="42" t="s">
        <v>35</v>
      </c>
      <c r="L5940" s="37">
        <v>121</v>
      </c>
      <c r="M5940" s="43" t="s">
        <v>36</v>
      </c>
      <c r="N5940" s="43" t="str">
        <f t="shared" si="185"/>
        <v>1452</v>
      </c>
      <c r="O5940" s="84">
        <v>91445.35</v>
      </c>
    </row>
    <row r="5941" spans="1:15" s="22" customFormat="1" ht="11.15" customHeight="1" x14ac:dyDescent="0.2">
      <c r="A5941" s="33" t="s">
        <v>11974</v>
      </c>
      <c r="B5941" s="34" t="str">
        <f t="shared" si="186"/>
        <v>310769</v>
      </c>
      <c r="C5941" s="35" t="s">
        <v>11975</v>
      </c>
      <c r="D5941" s="36" t="s">
        <v>619</v>
      </c>
      <c r="E5941" s="35" t="s">
        <v>7195</v>
      </c>
      <c r="F5941" s="36" t="s">
        <v>383</v>
      </c>
      <c r="G5941" s="36" t="s">
        <v>11966</v>
      </c>
      <c r="H5941" s="36" t="s">
        <v>43</v>
      </c>
      <c r="I5941" s="36" t="s">
        <v>11967</v>
      </c>
      <c r="J5941" s="36" t="s">
        <v>34</v>
      </c>
      <c r="K5941" s="36" t="s">
        <v>35</v>
      </c>
      <c r="L5941" s="37">
        <v>35</v>
      </c>
      <c r="M5941" s="38" t="s">
        <v>36</v>
      </c>
      <c r="N5941" s="38" t="str">
        <f t="shared" si="185"/>
        <v>1452</v>
      </c>
      <c r="O5941" s="83">
        <v>61207.22</v>
      </c>
    </row>
    <row r="5942" spans="1:15" s="22" customFormat="1" ht="11.15" customHeight="1" x14ac:dyDescent="0.2">
      <c r="A5942" s="39" t="s">
        <v>11976</v>
      </c>
      <c r="B5942" s="40" t="str">
        <f t="shared" si="186"/>
        <v>310952</v>
      </c>
      <c r="C5942" s="41" t="s">
        <v>11977</v>
      </c>
      <c r="D5942" s="42" t="s">
        <v>619</v>
      </c>
      <c r="E5942" s="41" t="s">
        <v>7195</v>
      </c>
      <c r="F5942" s="42" t="s">
        <v>383</v>
      </c>
      <c r="G5942" s="42" t="s">
        <v>11966</v>
      </c>
      <c r="H5942" s="42" t="s">
        <v>43</v>
      </c>
      <c r="I5942" s="42" t="s">
        <v>11967</v>
      </c>
      <c r="J5942" s="42" t="s">
        <v>34</v>
      </c>
      <c r="K5942" s="42" t="s">
        <v>35</v>
      </c>
      <c r="L5942" s="37">
        <v>369</v>
      </c>
      <c r="M5942" s="43" t="s">
        <v>36</v>
      </c>
      <c r="N5942" s="43" t="str">
        <f t="shared" si="185"/>
        <v>1452</v>
      </c>
      <c r="O5942" s="84">
        <v>12601.62</v>
      </c>
    </row>
    <row r="5943" spans="1:15" s="22" customFormat="1" ht="11.15" customHeight="1" x14ac:dyDescent="0.2">
      <c r="A5943" s="33" t="s">
        <v>11978</v>
      </c>
      <c r="B5943" s="34" t="str">
        <f t="shared" si="186"/>
        <v>310174</v>
      </c>
      <c r="C5943" s="35" t="s">
        <v>11979</v>
      </c>
      <c r="D5943" s="36" t="s">
        <v>619</v>
      </c>
      <c r="E5943" s="35" t="s">
        <v>7195</v>
      </c>
      <c r="F5943" s="36" t="s">
        <v>383</v>
      </c>
      <c r="G5943" s="36" t="s">
        <v>11966</v>
      </c>
      <c r="H5943" s="36" t="s">
        <v>32</v>
      </c>
      <c r="I5943" s="36" t="s">
        <v>11967</v>
      </c>
      <c r="J5943" s="36" t="s">
        <v>34</v>
      </c>
      <c r="K5943" s="36" t="s">
        <v>35</v>
      </c>
      <c r="L5943" s="37">
        <v>11</v>
      </c>
      <c r="M5943" s="38" t="s">
        <v>36</v>
      </c>
      <c r="N5943" s="38" t="str">
        <f t="shared" si="185"/>
        <v>1452</v>
      </c>
      <c r="O5943" s="83">
        <v>457338.27</v>
      </c>
    </row>
    <row r="5944" spans="1:15" s="22" customFormat="1" ht="11.15" customHeight="1" x14ac:dyDescent="0.2">
      <c r="A5944" s="39" t="s">
        <v>11980</v>
      </c>
      <c r="B5944" s="40" t="str">
        <f t="shared" si="186"/>
        <v>310178</v>
      </c>
      <c r="C5944" s="41" t="s">
        <v>11981</v>
      </c>
      <c r="D5944" s="42" t="s">
        <v>619</v>
      </c>
      <c r="E5944" s="41" t="s">
        <v>7195</v>
      </c>
      <c r="F5944" s="42" t="s">
        <v>383</v>
      </c>
      <c r="G5944" s="42" t="s">
        <v>11966</v>
      </c>
      <c r="H5944" s="42" t="s">
        <v>32</v>
      </c>
      <c r="I5944" s="42" t="s">
        <v>11967</v>
      </c>
      <c r="J5944" s="42" t="s">
        <v>34</v>
      </c>
      <c r="K5944" s="42" t="s">
        <v>35</v>
      </c>
      <c r="L5944" s="37">
        <v>5</v>
      </c>
      <c r="M5944" s="43" t="s">
        <v>36</v>
      </c>
      <c r="N5944" s="43" t="str">
        <f t="shared" si="185"/>
        <v>1452</v>
      </c>
      <c r="O5944" s="84">
        <v>405959.74</v>
      </c>
    </row>
    <row r="5945" spans="1:15" s="22" customFormat="1" ht="11.15" customHeight="1" x14ac:dyDescent="0.2">
      <c r="A5945" s="33" t="s">
        <v>11982</v>
      </c>
      <c r="B5945" s="34" t="str">
        <f t="shared" si="186"/>
        <v>310598</v>
      </c>
      <c r="C5945" s="35" t="s">
        <v>11983</v>
      </c>
      <c r="D5945" s="36" t="s">
        <v>619</v>
      </c>
      <c r="E5945" s="35" t="s">
        <v>7195</v>
      </c>
      <c r="F5945" s="36" t="s">
        <v>383</v>
      </c>
      <c r="G5945" s="36" t="s">
        <v>11966</v>
      </c>
      <c r="H5945" s="36" t="s">
        <v>43</v>
      </c>
      <c r="I5945" s="36" t="s">
        <v>11967</v>
      </c>
      <c r="J5945" s="36" t="s">
        <v>34</v>
      </c>
      <c r="K5945" s="36" t="s">
        <v>35</v>
      </c>
      <c r="L5945" s="37">
        <v>17</v>
      </c>
      <c r="M5945" s="38" t="s">
        <v>36</v>
      </c>
      <c r="N5945" s="38" t="str">
        <f t="shared" si="185"/>
        <v>1452</v>
      </c>
      <c r="O5945" s="83">
        <v>74700.100000000006</v>
      </c>
    </row>
    <row r="5946" spans="1:15" s="22" customFormat="1" ht="11.15" customHeight="1" x14ac:dyDescent="0.2">
      <c r="A5946" s="39" t="s">
        <v>11984</v>
      </c>
      <c r="B5946" s="40" t="str">
        <f t="shared" si="186"/>
        <v>310664</v>
      </c>
      <c r="C5946" s="41" t="s">
        <v>11985</v>
      </c>
      <c r="D5946" s="42" t="s">
        <v>619</v>
      </c>
      <c r="E5946" s="41" t="s">
        <v>7195</v>
      </c>
      <c r="F5946" s="42" t="s">
        <v>383</v>
      </c>
      <c r="G5946" s="42" t="s">
        <v>11966</v>
      </c>
      <c r="H5946" s="42" t="s">
        <v>43</v>
      </c>
      <c r="I5946" s="42" t="s">
        <v>11967</v>
      </c>
      <c r="J5946" s="42" t="s">
        <v>34</v>
      </c>
      <c r="K5946" s="42" t="s">
        <v>35</v>
      </c>
      <c r="L5946" s="37">
        <v>5</v>
      </c>
      <c r="M5946" s="43" t="s">
        <v>36</v>
      </c>
      <c r="N5946" s="43" t="str">
        <f t="shared" si="185"/>
        <v>1452</v>
      </c>
      <c r="O5946" s="84">
        <v>199597.91</v>
      </c>
    </row>
    <row r="5947" spans="1:15" s="22" customFormat="1" ht="11.15" customHeight="1" x14ac:dyDescent="0.2">
      <c r="A5947" s="33" t="s">
        <v>11986</v>
      </c>
      <c r="B5947" s="34" t="str">
        <f t="shared" si="186"/>
        <v>310669</v>
      </c>
      <c r="C5947" s="35" t="s">
        <v>11987</v>
      </c>
      <c r="D5947" s="36" t="s">
        <v>619</v>
      </c>
      <c r="E5947" s="35" t="s">
        <v>7195</v>
      </c>
      <c r="F5947" s="36" t="s">
        <v>383</v>
      </c>
      <c r="G5947" s="36" t="s">
        <v>11966</v>
      </c>
      <c r="H5947" s="36" t="s">
        <v>43</v>
      </c>
      <c r="I5947" s="36" t="s">
        <v>11967</v>
      </c>
      <c r="J5947" s="36" t="s">
        <v>34</v>
      </c>
      <c r="K5947" s="36" t="s">
        <v>35</v>
      </c>
      <c r="L5947" s="37">
        <v>10</v>
      </c>
      <c r="M5947" s="38" t="s">
        <v>36</v>
      </c>
      <c r="N5947" s="38" t="str">
        <f t="shared" ref="N5947:N6010" si="187">TEXT(G5947,"0000")</f>
        <v>1452</v>
      </c>
      <c r="O5947" s="83">
        <v>123159.14</v>
      </c>
    </row>
    <row r="5948" spans="1:15" s="22" customFormat="1" ht="11.15" customHeight="1" x14ac:dyDescent="0.2">
      <c r="A5948" s="39" t="s">
        <v>11988</v>
      </c>
      <c r="B5948" s="40" t="str">
        <f t="shared" si="186"/>
        <v>310158</v>
      </c>
      <c r="C5948" s="41" t="s">
        <v>11989</v>
      </c>
      <c r="D5948" s="42" t="s">
        <v>619</v>
      </c>
      <c r="E5948" s="41" t="s">
        <v>7195</v>
      </c>
      <c r="F5948" s="42" t="s">
        <v>383</v>
      </c>
      <c r="G5948" s="42" t="s">
        <v>11966</v>
      </c>
      <c r="H5948" s="42" t="s">
        <v>32</v>
      </c>
      <c r="I5948" s="42" t="s">
        <v>11967</v>
      </c>
      <c r="J5948" s="42" t="s">
        <v>34</v>
      </c>
      <c r="K5948" s="42" t="s">
        <v>35</v>
      </c>
      <c r="L5948" s="37">
        <v>6</v>
      </c>
      <c r="M5948" s="43" t="s">
        <v>36</v>
      </c>
      <c r="N5948" s="43" t="str">
        <f t="shared" si="187"/>
        <v>1452</v>
      </c>
      <c r="O5948" s="84">
        <v>114652.53</v>
      </c>
    </row>
    <row r="5949" spans="1:15" s="22" customFormat="1" ht="11.15" customHeight="1" x14ac:dyDescent="0.2">
      <c r="A5949" s="33" t="s">
        <v>11990</v>
      </c>
      <c r="B5949" s="34" t="str">
        <f t="shared" si="186"/>
        <v>310156</v>
      </c>
      <c r="C5949" s="35" t="s">
        <v>11991</v>
      </c>
      <c r="D5949" s="36" t="s">
        <v>619</v>
      </c>
      <c r="E5949" s="35" t="s">
        <v>7195</v>
      </c>
      <c r="F5949" s="36" t="s">
        <v>383</v>
      </c>
      <c r="G5949" s="36" t="s">
        <v>11966</v>
      </c>
      <c r="H5949" s="36" t="s">
        <v>32</v>
      </c>
      <c r="I5949" s="36" t="s">
        <v>11967</v>
      </c>
      <c r="J5949" s="36" t="s">
        <v>34</v>
      </c>
      <c r="K5949" s="36" t="s">
        <v>35</v>
      </c>
      <c r="L5949" s="37">
        <v>9</v>
      </c>
      <c r="M5949" s="38" t="s">
        <v>36</v>
      </c>
      <c r="N5949" s="38" t="str">
        <f t="shared" si="187"/>
        <v>1452</v>
      </c>
      <c r="O5949" s="83">
        <v>95769.04</v>
      </c>
    </row>
    <row r="5950" spans="1:15" s="22" customFormat="1" ht="11.15" customHeight="1" x14ac:dyDescent="0.2">
      <c r="A5950" s="39" t="s">
        <v>11992</v>
      </c>
      <c r="B5950" s="40" t="str">
        <f t="shared" si="186"/>
        <v>273452A</v>
      </c>
      <c r="C5950" s="41" t="s">
        <v>11969</v>
      </c>
      <c r="D5950" s="42" t="s">
        <v>619</v>
      </c>
      <c r="E5950" s="41" t="s">
        <v>7195</v>
      </c>
      <c r="F5950" s="42" t="s">
        <v>383</v>
      </c>
      <c r="G5950" s="42" t="s">
        <v>11966</v>
      </c>
      <c r="H5950" s="42" t="s">
        <v>32</v>
      </c>
      <c r="I5950" s="42" t="s">
        <v>11967</v>
      </c>
      <c r="J5950" s="42" t="s">
        <v>34</v>
      </c>
      <c r="K5950" s="42" t="s">
        <v>35</v>
      </c>
      <c r="L5950" s="37">
        <v>10</v>
      </c>
      <c r="M5950" s="43" t="s">
        <v>36</v>
      </c>
      <c r="N5950" s="43" t="str">
        <f t="shared" si="187"/>
        <v>1452</v>
      </c>
      <c r="O5950" s="84">
        <v>149372.01</v>
      </c>
    </row>
    <row r="5951" spans="1:15" s="22" customFormat="1" ht="11.15" customHeight="1" x14ac:dyDescent="0.2">
      <c r="A5951" s="33" t="s">
        <v>11993</v>
      </c>
      <c r="B5951" s="34" t="str">
        <f t="shared" si="186"/>
        <v>310959</v>
      </c>
      <c r="C5951" s="35" t="s">
        <v>11994</v>
      </c>
      <c r="D5951" s="36" t="s">
        <v>619</v>
      </c>
      <c r="E5951" s="35" t="s">
        <v>7195</v>
      </c>
      <c r="F5951" s="36" t="s">
        <v>383</v>
      </c>
      <c r="G5951" s="36" t="s">
        <v>11966</v>
      </c>
      <c r="H5951" s="36" t="s">
        <v>43</v>
      </c>
      <c r="I5951" s="36" t="s">
        <v>11967</v>
      </c>
      <c r="J5951" s="36" t="s">
        <v>34</v>
      </c>
      <c r="K5951" s="36" t="s">
        <v>35</v>
      </c>
      <c r="L5951" s="37">
        <v>23</v>
      </c>
      <c r="M5951" s="38" t="s">
        <v>36</v>
      </c>
      <c r="N5951" s="38" t="str">
        <f t="shared" si="187"/>
        <v>1452</v>
      </c>
      <c r="O5951" s="83">
        <v>54991.040000000001</v>
      </c>
    </row>
    <row r="5952" spans="1:15" s="22" customFormat="1" ht="11.15" customHeight="1" x14ac:dyDescent="0.2">
      <c r="A5952" s="39" t="s">
        <v>11995</v>
      </c>
      <c r="B5952" s="40" t="str">
        <f t="shared" si="186"/>
        <v>310154</v>
      </c>
      <c r="C5952" s="41" t="s">
        <v>11996</v>
      </c>
      <c r="D5952" s="42" t="s">
        <v>619</v>
      </c>
      <c r="E5952" s="41" t="s">
        <v>7195</v>
      </c>
      <c r="F5952" s="42" t="s">
        <v>383</v>
      </c>
      <c r="G5952" s="42" t="s">
        <v>11966</v>
      </c>
      <c r="H5952" s="42" t="s">
        <v>32</v>
      </c>
      <c r="I5952" s="42" t="s">
        <v>11967</v>
      </c>
      <c r="J5952" s="42" t="s">
        <v>34</v>
      </c>
      <c r="K5952" s="42" t="s">
        <v>35</v>
      </c>
      <c r="L5952" s="37">
        <v>11</v>
      </c>
      <c r="M5952" s="43" t="s">
        <v>36</v>
      </c>
      <c r="N5952" s="43" t="str">
        <f t="shared" si="187"/>
        <v>1452</v>
      </c>
      <c r="O5952" s="84">
        <v>58002.04</v>
      </c>
    </row>
    <row r="5953" spans="1:15" s="22" customFormat="1" ht="11.15" customHeight="1" x14ac:dyDescent="0.2">
      <c r="A5953" s="33" t="s">
        <v>11997</v>
      </c>
      <c r="B5953" s="34" t="str">
        <f t="shared" si="186"/>
        <v>310663</v>
      </c>
      <c r="C5953" s="35" t="s">
        <v>11998</v>
      </c>
      <c r="D5953" s="36" t="s">
        <v>619</v>
      </c>
      <c r="E5953" s="35" t="s">
        <v>7195</v>
      </c>
      <c r="F5953" s="36" t="s">
        <v>383</v>
      </c>
      <c r="G5953" s="36" t="s">
        <v>11966</v>
      </c>
      <c r="H5953" s="36" t="s">
        <v>43</v>
      </c>
      <c r="I5953" s="36" t="s">
        <v>11967</v>
      </c>
      <c r="J5953" s="36" t="s">
        <v>34</v>
      </c>
      <c r="K5953" s="36" t="s">
        <v>35</v>
      </c>
      <c r="L5953" s="37">
        <v>1</v>
      </c>
      <c r="M5953" s="38" t="s">
        <v>36</v>
      </c>
      <c r="N5953" s="38" t="str">
        <f t="shared" si="187"/>
        <v>1452</v>
      </c>
      <c r="O5953" s="83">
        <v>170897.91</v>
      </c>
    </row>
    <row r="5954" spans="1:15" s="22" customFormat="1" ht="11.15" customHeight="1" x14ac:dyDescent="0.2">
      <c r="A5954" s="39" t="s">
        <v>11999</v>
      </c>
      <c r="B5954" s="40" t="str">
        <f t="shared" si="186"/>
        <v>310177</v>
      </c>
      <c r="C5954" s="41" t="s">
        <v>12000</v>
      </c>
      <c r="D5954" s="42" t="s">
        <v>619</v>
      </c>
      <c r="E5954" s="41" t="s">
        <v>7195</v>
      </c>
      <c r="F5954" s="42" t="s">
        <v>383</v>
      </c>
      <c r="G5954" s="42" t="s">
        <v>11966</v>
      </c>
      <c r="H5954" s="42" t="s">
        <v>32</v>
      </c>
      <c r="I5954" s="42" t="s">
        <v>11967</v>
      </c>
      <c r="J5954" s="42" t="s">
        <v>34</v>
      </c>
      <c r="K5954" s="42" t="s">
        <v>35</v>
      </c>
      <c r="L5954" s="37">
        <v>1</v>
      </c>
      <c r="M5954" s="43" t="s">
        <v>36</v>
      </c>
      <c r="N5954" s="43" t="str">
        <f t="shared" si="187"/>
        <v>1452</v>
      </c>
      <c r="O5954" s="84">
        <v>369054.3</v>
      </c>
    </row>
    <row r="5955" spans="1:15" s="22" customFormat="1" ht="11.15" customHeight="1" x14ac:dyDescent="0.2">
      <c r="A5955" s="33" t="s">
        <v>12001</v>
      </c>
      <c r="B5955" s="34" t="str">
        <f t="shared" ref="B5955:B6018" si="188">HYPERLINK(CONCATENATE("https://project.daccord.ru/2024/Items/PL_ItemView.php?Reference=",A5955),A5955)</f>
        <v>310176</v>
      </c>
      <c r="C5955" s="35" t="s">
        <v>12002</v>
      </c>
      <c r="D5955" s="36" t="s">
        <v>619</v>
      </c>
      <c r="E5955" s="35" t="s">
        <v>7195</v>
      </c>
      <c r="F5955" s="36" t="s">
        <v>383</v>
      </c>
      <c r="G5955" s="36" t="s">
        <v>11966</v>
      </c>
      <c r="H5955" s="36" t="s">
        <v>32</v>
      </c>
      <c r="I5955" s="36" t="s">
        <v>11967</v>
      </c>
      <c r="J5955" s="36" t="s">
        <v>34</v>
      </c>
      <c r="K5955" s="36" t="s">
        <v>35</v>
      </c>
      <c r="L5955" s="37">
        <v>1</v>
      </c>
      <c r="M5955" s="38" t="s">
        <v>36</v>
      </c>
      <c r="N5955" s="38" t="str">
        <f t="shared" si="187"/>
        <v>1452</v>
      </c>
      <c r="O5955" s="83">
        <v>327902.90999999997</v>
      </c>
    </row>
    <row r="5956" spans="1:15" s="22" customFormat="1" ht="11.15" customHeight="1" x14ac:dyDescent="0.2">
      <c r="A5956" s="39" t="s">
        <v>12003</v>
      </c>
      <c r="B5956" s="40" t="str">
        <f t="shared" si="188"/>
        <v>310600</v>
      </c>
      <c r="C5956" s="41" t="s">
        <v>12004</v>
      </c>
      <c r="D5956" s="42" t="s">
        <v>619</v>
      </c>
      <c r="E5956" s="41" t="s">
        <v>7195</v>
      </c>
      <c r="F5956" s="42" t="s">
        <v>383</v>
      </c>
      <c r="G5956" s="42" t="s">
        <v>11966</v>
      </c>
      <c r="H5956" s="42" t="s">
        <v>43</v>
      </c>
      <c r="I5956" s="42" t="s">
        <v>11967</v>
      </c>
      <c r="J5956" s="42" t="s">
        <v>34</v>
      </c>
      <c r="K5956" s="42" t="s">
        <v>35</v>
      </c>
      <c r="L5956" s="37">
        <v>4</v>
      </c>
      <c r="M5956" s="43" t="s">
        <v>36</v>
      </c>
      <c r="N5956" s="43" t="str">
        <f t="shared" si="187"/>
        <v>1452</v>
      </c>
      <c r="O5956" s="84">
        <v>87150.11</v>
      </c>
    </row>
    <row r="5957" spans="1:15" s="22" customFormat="1" ht="11.15" customHeight="1" x14ac:dyDescent="0.2">
      <c r="A5957" s="33" t="s">
        <v>12005</v>
      </c>
      <c r="B5957" s="34" t="str">
        <f t="shared" si="188"/>
        <v>310059</v>
      </c>
      <c r="C5957" s="35" t="s">
        <v>12006</v>
      </c>
      <c r="D5957" s="36" t="s">
        <v>619</v>
      </c>
      <c r="E5957" s="35" t="s">
        <v>7195</v>
      </c>
      <c r="F5957" s="36" t="s">
        <v>383</v>
      </c>
      <c r="G5957" s="36" t="s">
        <v>11966</v>
      </c>
      <c r="H5957" s="36" t="s">
        <v>32</v>
      </c>
      <c r="I5957" s="36" t="s">
        <v>11967</v>
      </c>
      <c r="J5957" s="36" t="s">
        <v>34</v>
      </c>
      <c r="K5957" s="36" t="s">
        <v>35</v>
      </c>
      <c r="L5957" s="37">
        <v>1</v>
      </c>
      <c r="M5957" s="38" t="s">
        <v>36</v>
      </c>
      <c r="N5957" s="38" t="str">
        <f t="shared" si="187"/>
        <v>1452</v>
      </c>
      <c r="O5957" s="83">
        <v>188019.57</v>
      </c>
    </row>
    <row r="5958" spans="1:15" s="22" customFormat="1" ht="11.15" customHeight="1" x14ac:dyDescent="0.2">
      <c r="A5958" s="39" t="s">
        <v>12007</v>
      </c>
      <c r="B5958" s="40" t="str">
        <f t="shared" si="188"/>
        <v>310599</v>
      </c>
      <c r="C5958" s="41" t="s">
        <v>12008</v>
      </c>
      <c r="D5958" s="42" t="s">
        <v>619</v>
      </c>
      <c r="E5958" s="41" t="s">
        <v>7195</v>
      </c>
      <c r="F5958" s="42" t="s">
        <v>383</v>
      </c>
      <c r="G5958" s="42" t="s">
        <v>11966</v>
      </c>
      <c r="H5958" s="42" t="s">
        <v>43</v>
      </c>
      <c r="I5958" s="42" t="s">
        <v>11967</v>
      </c>
      <c r="J5958" s="42" t="s">
        <v>34</v>
      </c>
      <c r="K5958" s="42" t="s">
        <v>35</v>
      </c>
      <c r="L5958" s="37">
        <v>3</v>
      </c>
      <c r="M5958" s="43" t="s">
        <v>36</v>
      </c>
      <c r="N5958" s="43" t="str">
        <f t="shared" si="187"/>
        <v>1452</v>
      </c>
      <c r="O5958" s="84">
        <v>74700.100000000006</v>
      </c>
    </row>
    <row r="5959" spans="1:15" s="22" customFormat="1" ht="11.15" customHeight="1" x14ac:dyDescent="0.2">
      <c r="A5959" s="33" t="s">
        <v>12009</v>
      </c>
      <c r="B5959" s="34" t="str">
        <f t="shared" si="188"/>
        <v>310667</v>
      </c>
      <c r="C5959" s="35" t="s">
        <v>12010</v>
      </c>
      <c r="D5959" s="36" t="s">
        <v>619</v>
      </c>
      <c r="E5959" s="35" t="s">
        <v>7195</v>
      </c>
      <c r="F5959" s="36" t="s">
        <v>383</v>
      </c>
      <c r="G5959" s="36" t="s">
        <v>11966</v>
      </c>
      <c r="H5959" s="36" t="s">
        <v>43</v>
      </c>
      <c r="I5959" s="36" t="s">
        <v>11967</v>
      </c>
      <c r="J5959" s="36" t="s">
        <v>34</v>
      </c>
      <c r="K5959" s="36" t="s">
        <v>35</v>
      </c>
      <c r="L5959" s="37">
        <v>4</v>
      </c>
      <c r="M5959" s="38" t="s">
        <v>36</v>
      </c>
      <c r="N5959" s="38" t="str">
        <f t="shared" si="187"/>
        <v>1452</v>
      </c>
      <c r="O5959" s="83">
        <v>79853.740000000005</v>
      </c>
    </row>
    <row r="5960" spans="1:15" s="22" customFormat="1" ht="11.15" customHeight="1" x14ac:dyDescent="0.2">
      <c r="A5960" s="39" t="s">
        <v>12011</v>
      </c>
      <c r="B5960" s="40" t="str">
        <f t="shared" si="188"/>
        <v>310058</v>
      </c>
      <c r="C5960" s="41" t="s">
        <v>12012</v>
      </c>
      <c r="D5960" s="42" t="s">
        <v>619</v>
      </c>
      <c r="E5960" s="41" t="s">
        <v>7195</v>
      </c>
      <c r="F5960" s="42" t="s">
        <v>383</v>
      </c>
      <c r="G5960" s="42" t="s">
        <v>11966</v>
      </c>
      <c r="H5960" s="42" t="s">
        <v>32</v>
      </c>
      <c r="I5960" s="42" t="s">
        <v>11967</v>
      </c>
      <c r="J5960" s="42" t="s">
        <v>34</v>
      </c>
      <c r="K5960" s="42" t="s">
        <v>35</v>
      </c>
      <c r="L5960" s="37">
        <v>1</v>
      </c>
      <c r="M5960" s="43" t="s">
        <v>36</v>
      </c>
      <c r="N5960" s="43" t="str">
        <f t="shared" si="187"/>
        <v>1452</v>
      </c>
      <c r="O5960" s="84">
        <v>167575.37</v>
      </c>
    </row>
    <row r="5961" spans="1:15" s="22" customFormat="1" ht="11.15" customHeight="1" x14ac:dyDescent="0.2">
      <c r="A5961" s="33" t="s">
        <v>12013</v>
      </c>
      <c r="B5961" s="34" t="str">
        <f t="shared" si="188"/>
        <v>310969</v>
      </c>
      <c r="C5961" s="35" t="s">
        <v>12014</v>
      </c>
      <c r="D5961" s="36" t="s">
        <v>619</v>
      </c>
      <c r="E5961" s="35" t="s">
        <v>7195</v>
      </c>
      <c r="F5961" s="36" t="s">
        <v>383</v>
      </c>
      <c r="G5961" s="36" t="s">
        <v>11966</v>
      </c>
      <c r="H5961" s="36" t="s">
        <v>43</v>
      </c>
      <c r="I5961" s="36" t="s">
        <v>11967</v>
      </c>
      <c r="J5961" s="36" t="s">
        <v>34</v>
      </c>
      <c r="K5961" s="36" t="s">
        <v>35</v>
      </c>
      <c r="L5961" s="37">
        <v>12</v>
      </c>
      <c r="M5961" s="38" t="s">
        <v>36</v>
      </c>
      <c r="N5961" s="38" t="str">
        <f t="shared" si="187"/>
        <v>1452</v>
      </c>
      <c r="O5961" s="83">
        <v>11646.84</v>
      </c>
    </row>
    <row r="5962" spans="1:15" s="22" customFormat="1" ht="11.15" customHeight="1" x14ac:dyDescent="0.2">
      <c r="A5962" s="39" t="s">
        <v>12015</v>
      </c>
      <c r="B5962" s="40" t="str">
        <f t="shared" si="188"/>
        <v>310953</v>
      </c>
      <c r="C5962" s="41" t="s">
        <v>12016</v>
      </c>
      <c r="D5962" s="42" t="s">
        <v>619</v>
      </c>
      <c r="E5962" s="41" t="s">
        <v>7195</v>
      </c>
      <c r="F5962" s="42" t="s">
        <v>383</v>
      </c>
      <c r="G5962" s="42" t="s">
        <v>11966</v>
      </c>
      <c r="H5962" s="42" t="s">
        <v>43</v>
      </c>
      <c r="I5962" s="42" t="s">
        <v>11967</v>
      </c>
      <c r="J5962" s="42" t="s">
        <v>34</v>
      </c>
      <c r="K5962" s="42" t="s">
        <v>35</v>
      </c>
      <c r="L5962" s="37">
        <v>4</v>
      </c>
      <c r="M5962" s="43" t="s">
        <v>36</v>
      </c>
      <c r="N5962" s="43" t="str">
        <f t="shared" si="187"/>
        <v>1452</v>
      </c>
      <c r="O5962" s="84">
        <v>55375.88</v>
      </c>
    </row>
    <row r="5963" spans="1:15" s="22" customFormat="1" ht="11.15" customHeight="1" x14ac:dyDescent="0.2">
      <c r="A5963" s="33" t="s">
        <v>12017</v>
      </c>
      <c r="B5963" s="34" t="str">
        <f t="shared" si="188"/>
        <v>310963</v>
      </c>
      <c r="C5963" s="35" t="s">
        <v>12018</v>
      </c>
      <c r="D5963" s="36" t="s">
        <v>619</v>
      </c>
      <c r="E5963" s="35" t="s">
        <v>7195</v>
      </c>
      <c r="F5963" s="36" t="s">
        <v>383</v>
      </c>
      <c r="G5963" s="36" t="s">
        <v>11966</v>
      </c>
      <c r="H5963" s="36" t="s">
        <v>43</v>
      </c>
      <c r="I5963" s="36" t="s">
        <v>11967</v>
      </c>
      <c r="J5963" s="36" t="s">
        <v>34</v>
      </c>
      <c r="K5963" s="36" t="s">
        <v>35</v>
      </c>
      <c r="L5963" s="37">
        <v>0</v>
      </c>
      <c r="M5963" s="38" t="s">
        <v>36</v>
      </c>
      <c r="N5963" s="38" t="str">
        <f t="shared" si="187"/>
        <v>1452</v>
      </c>
      <c r="O5963" s="83">
        <v>128030.05</v>
      </c>
    </row>
    <row r="5964" spans="1:15" s="22" customFormat="1" ht="11.15" customHeight="1" x14ac:dyDescent="0.2">
      <c r="A5964" s="39" t="s">
        <v>12019</v>
      </c>
      <c r="B5964" s="40" t="str">
        <f t="shared" si="188"/>
        <v>310665</v>
      </c>
      <c r="C5964" s="41" t="s">
        <v>12020</v>
      </c>
      <c r="D5964" s="42" t="s">
        <v>619</v>
      </c>
      <c r="E5964" s="41" t="s">
        <v>7195</v>
      </c>
      <c r="F5964" s="42" t="s">
        <v>383</v>
      </c>
      <c r="G5964" s="42" t="s">
        <v>11966</v>
      </c>
      <c r="H5964" s="42" t="s">
        <v>43</v>
      </c>
      <c r="I5964" s="42" t="s">
        <v>11967</v>
      </c>
      <c r="J5964" s="42" t="s">
        <v>34</v>
      </c>
      <c r="K5964" s="42" t="s">
        <v>35</v>
      </c>
      <c r="L5964" s="37">
        <v>1</v>
      </c>
      <c r="M5964" s="43" t="s">
        <v>36</v>
      </c>
      <c r="N5964" s="43" t="str">
        <f t="shared" si="187"/>
        <v>1452</v>
      </c>
      <c r="O5964" s="84">
        <v>79853.740000000005</v>
      </c>
    </row>
    <row r="5965" spans="1:15" s="22" customFormat="1" ht="11.15" customHeight="1" x14ac:dyDescent="0.2">
      <c r="A5965" s="33" t="s">
        <v>12021</v>
      </c>
      <c r="B5965" s="34" t="str">
        <f t="shared" si="188"/>
        <v>310958</v>
      </c>
      <c r="C5965" s="35" t="s">
        <v>12022</v>
      </c>
      <c r="D5965" s="36" t="s">
        <v>619</v>
      </c>
      <c r="E5965" s="35" t="s">
        <v>7195</v>
      </c>
      <c r="F5965" s="36" t="s">
        <v>383</v>
      </c>
      <c r="G5965" s="36" t="s">
        <v>11966</v>
      </c>
      <c r="H5965" s="36" t="s">
        <v>43</v>
      </c>
      <c r="I5965" s="36" t="s">
        <v>11967</v>
      </c>
      <c r="J5965" s="36" t="s">
        <v>34</v>
      </c>
      <c r="K5965" s="36" t="s">
        <v>35</v>
      </c>
      <c r="L5965" s="37">
        <v>2</v>
      </c>
      <c r="M5965" s="38" t="s">
        <v>36</v>
      </c>
      <c r="N5965" s="38" t="str">
        <f t="shared" si="187"/>
        <v>1452</v>
      </c>
      <c r="O5965" s="83">
        <v>54991.040000000001</v>
      </c>
    </row>
    <row r="5966" spans="1:15" s="22" customFormat="1" ht="11.15" customHeight="1" x14ac:dyDescent="0.2">
      <c r="A5966" s="39" t="s">
        <v>12023</v>
      </c>
      <c r="B5966" s="40" t="str">
        <f t="shared" si="188"/>
        <v>310961</v>
      </c>
      <c r="C5966" s="41" t="s">
        <v>12024</v>
      </c>
      <c r="D5966" s="42" t="s">
        <v>619</v>
      </c>
      <c r="E5966" s="41" t="s">
        <v>7195</v>
      </c>
      <c r="F5966" s="42" t="s">
        <v>383</v>
      </c>
      <c r="G5966" s="42" t="s">
        <v>11966</v>
      </c>
      <c r="H5966" s="42" t="s">
        <v>43</v>
      </c>
      <c r="I5966" s="42" t="s">
        <v>11967</v>
      </c>
      <c r="J5966" s="42" t="s">
        <v>34</v>
      </c>
      <c r="K5966" s="42" t="s">
        <v>35</v>
      </c>
      <c r="L5966" s="37">
        <v>1</v>
      </c>
      <c r="M5966" s="43" t="s">
        <v>36</v>
      </c>
      <c r="N5966" s="43" t="str">
        <f t="shared" si="187"/>
        <v>1452</v>
      </c>
      <c r="O5966" s="84">
        <v>54178.36</v>
      </c>
    </row>
    <row r="5967" spans="1:15" s="22" customFormat="1" ht="11.15" customHeight="1" x14ac:dyDescent="0.2">
      <c r="A5967" s="33" t="s">
        <v>12025</v>
      </c>
      <c r="B5967" s="34" t="str">
        <f t="shared" si="188"/>
        <v>310617</v>
      </c>
      <c r="C5967" s="35" t="s">
        <v>12026</v>
      </c>
      <c r="D5967" s="36" t="s">
        <v>619</v>
      </c>
      <c r="E5967" s="35" t="s">
        <v>7195</v>
      </c>
      <c r="F5967" s="36" t="s">
        <v>383</v>
      </c>
      <c r="G5967" s="36" t="s">
        <v>11966</v>
      </c>
      <c r="H5967" s="36" t="s">
        <v>43</v>
      </c>
      <c r="I5967" s="36" t="s">
        <v>11967</v>
      </c>
      <c r="J5967" s="36" t="s">
        <v>34</v>
      </c>
      <c r="K5967" s="36" t="s">
        <v>35</v>
      </c>
      <c r="L5967" s="37">
        <v>4</v>
      </c>
      <c r="M5967" s="38" t="s">
        <v>36</v>
      </c>
      <c r="N5967" s="38" t="str">
        <f t="shared" si="187"/>
        <v>1452</v>
      </c>
      <c r="O5967" s="83">
        <v>11812.19</v>
      </c>
    </row>
    <row r="5968" spans="1:15" s="22" customFormat="1" ht="11.15" customHeight="1" x14ac:dyDescent="0.2">
      <c r="A5968" s="39" t="s">
        <v>12027</v>
      </c>
      <c r="B5968" s="40" t="str">
        <f t="shared" si="188"/>
        <v>310960</v>
      </c>
      <c r="C5968" s="41" t="s">
        <v>12028</v>
      </c>
      <c r="D5968" s="42" t="s">
        <v>619</v>
      </c>
      <c r="E5968" s="41" t="s">
        <v>7195</v>
      </c>
      <c r="F5968" s="42" t="s">
        <v>383</v>
      </c>
      <c r="G5968" s="42" t="s">
        <v>11966</v>
      </c>
      <c r="H5968" s="42" t="s">
        <v>43</v>
      </c>
      <c r="I5968" s="42" t="s">
        <v>11967</v>
      </c>
      <c r="J5968" s="42" t="s">
        <v>34</v>
      </c>
      <c r="K5968" s="42" t="s">
        <v>35</v>
      </c>
      <c r="L5968" s="37">
        <v>1</v>
      </c>
      <c r="M5968" s="43" t="s">
        <v>36</v>
      </c>
      <c r="N5968" s="43" t="str">
        <f t="shared" si="187"/>
        <v>1452</v>
      </c>
      <c r="O5968" s="84">
        <v>54991.040000000001</v>
      </c>
    </row>
    <row r="5969" spans="1:15" s="22" customFormat="1" ht="11.15" customHeight="1" x14ac:dyDescent="0.2">
      <c r="A5969" s="33" t="s">
        <v>12029</v>
      </c>
      <c r="B5969" s="34" t="str">
        <f t="shared" si="188"/>
        <v>960569</v>
      </c>
      <c r="C5969" s="35" t="s">
        <v>12030</v>
      </c>
      <c r="D5969" s="36" t="s">
        <v>619</v>
      </c>
      <c r="E5969" s="35" t="s">
        <v>7195</v>
      </c>
      <c r="F5969" s="36" t="s">
        <v>383</v>
      </c>
      <c r="G5969" s="36" t="s">
        <v>12031</v>
      </c>
      <c r="H5969" s="36" t="s">
        <v>32</v>
      </c>
      <c r="I5969" s="36" t="s">
        <v>12032</v>
      </c>
      <c r="J5969" s="36" t="s">
        <v>34</v>
      </c>
      <c r="K5969" s="36" t="s">
        <v>35</v>
      </c>
      <c r="L5969" s="37">
        <v>0</v>
      </c>
      <c r="M5969" s="38" t="s">
        <v>36</v>
      </c>
      <c r="N5969" s="38" t="str">
        <f t="shared" si="187"/>
        <v>1457</v>
      </c>
      <c r="O5969" s="83">
        <v>5256648.53</v>
      </c>
    </row>
    <row r="5970" spans="1:15" s="22" customFormat="1" ht="11.15" customHeight="1" x14ac:dyDescent="0.2">
      <c r="A5970" s="39" t="s">
        <v>12033</v>
      </c>
      <c r="B5970" s="40" t="str">
        <f t="shared" si="188"/>
        <v>311089</v>
      </c>
      <c r="C5970" s="41" t="s">
        <v>12034</v>
      </c>
      <c r="D5970" s="42" t="s">
        <v>619</v>
      </c>
      <c r="E5970" s="41" t="s">
        <v>7195</v>
      </c>
      <c r="F5970" s="42" t="s">
        <v>383</v>
      </c>
      <c r="G5970" s="42" t="s">
        <v>12031</v>
      </c>
      <c r="H5970" s="42" t="s">
        <v>32</v>
      </c>
      <c r="I5970" s="42" t="s">
        <v>12032</v>
      </c>
      <c r="J5970" s="42" t="s">
        <v>34</v>
      </c>
      <c r="K5970" s="42" t="s">
        <v>35</v>
      </c>
      <c r="L5970" s="37">
        <v>0</v>
      </c>
      <c r="M5970" s="43" t="s">
        <v>36</v>
      </c>
      <c r="N5970" s="43" t="str">
        <f t="shared" si="187"/>
        <v>1457</v>
      </c>
      <c r="O5970" s="84">
        <v>6620609.0300000003</v>
      </c>
    </row>
    <row r="5971" spans="1:15" s="22" customFormat="1" ht="11.15" customHeight="1" x14ac:dyDescent="0.2">
      <c r="A5971" s="33" t="s">
        <v>12035</v>
      </c>
      <c r="B5971" s="34" t="str">
        <f t="shared" si="188"/>
        <v>311088</v>
      </c>
      <c r="C5971" s="35" t="s">
        <v>12036</v>
      </c>
      <c r="D5971" s="36" t="s">
        <v>619</v>
      </c>
      <c r="E5971" s="35" t="s">
        <v>7195</v>
      </c>
      <c r="F5971" s="36" t="s">
        <v>383</v>
      </c>
      <c r="G5971" s="36" t="s">
        <v>12031</v>
      </c>
      <c r="H5971" s="36" t="s">
        <v>32</v>
      </c>
      <c r="I5971" s="36" t="s">
        <v>12032</v>
      </c>
      <c r="J5971" s="36" t="s">
        <v>34</v>
      </c>
      <c r="K5971" s="36" t="s">
        <v>35</v>
      </c>
      <c r="L5971" s="37">
        <v>0</v>
      </c>
      <c r="M5971" s="38" t="s">
        <v>36</v>
      </c>
      <c r="N5971" s="38" t="str">
        <f t="shared" si="187"/>
        <v>1457</v>
      </c>
      <c r="O5971" s="83">
        <v>5862645.2800000003</v>
      </c>
    </row>
    <row r="5972" spans="1:15" s="22" customFormat="1" ht="11.15" customHeight="1" x14ac:dyDescent="0.2">
      <c r="A5972" s="39" t="s">
        <v>12037</v>
      </c>
      <c r="B5972" s="40" t="str">
        <f t="shared" si="188"/>
        <v>960567</v>
      </c>
      <c r="C5972" s="41" t="s">
        <v>12038</v>
      </c>
      <c r="D5972" s="42" t="s">
        <v>619</v>
      </c>
      <c r="E5972" s="41" t="s">
        <v>7195</v>
      </c>
      <c r="F5972" s="42" t="s">
        <v>383</v>
      </c>
      <c r="G5972" s="42" t="s">
        <v>12031</v>
      </c>
      <c r="H5972" s="42" t="s">
        <v>32</v>
      </c>
      <c r="I5972" s="42" t="s">
        <v>12032</v>
      </c>
      <c r="J5972" s="42" t="s">
        <v>34</v>
      </c>
      <c r="K5972" s="42" t="s">
        <v>35</v>
      </c>
      <c r="L5972" s="37">
        <v>1</v>
      </c>
      <c r="M5972" s="43" t="s">
        <v>36</v>
      </c>
      <c r="N5972" s="43" t="str">
        <f t="shared" si="187"/>
        <v>1457</v>
      </c>
      <c r="O5972" s="84">
        <v>2441344.5699999998</v>
      </c>
    </row>
    <row r="5973" spans="1:15" s="22" customFormat="1" ht="11.15" customHeight="1" x14ac:dyDescent="0.2">
      <c r="A5973" s="33" t="s">
        <v>12039</v>
      </c>
      <c r="B5973" s="34" t="str">
        <f t="shared" si="188"/>
        <v>960565</v>
      </c>
      <c r="C5973" s="35" t="s">
        <v>12040</v>
      </c>
      <c r="D5973" s="36" t="s">
        <v>619</v>
      </c>
      <c r="E5973" s="35" t="s">
        <v>7195</v>
      </c>
      <c r="F5973" s="36" t="s">
        <v>383</v>
      </c>
      <c r="G5973" s="36" t="s">
        <v>12031</v>
      </c>
      <c r="H5973" s="36" t="s">
        <v>32</v>
      </c>
      <c r="I5973" s="36" t="s">
        <v>12032</v>
      </c>
      <c r="J5973" s="36" t="s">
        <v>34</v>
      </c>
      <c r="K5973" s="36" t="s">
        <v>35</v>
      </c>
      <c r="L5973" s="37">
        <v>1</v>
      </c>
      <c r="M5973" s="38" t="s">
        <v>36</v>
      </c>
      <c r="N5973" s="38" t="str">
        <f t="shared" si="187"/>
        <v>1457</v>
      </c>
      <c r="O5973" s="83">
        <v>2220481.2799999998</v>
      </c>
    </row>
    <row r="5974" spans="1:15" s="22" customFormat="1" ht="11.15" customHeight="1" x14ac:dyDescent="0.2">
      <c r="A5974" s="39" t="s">
        <v>12041</v>
      </c>
      <c r="B5974" s="40" t="str">
        <f t="shared" si="188"/>
        <v>310212/1</v>
      </c>
      <c r="C5974" s="41" t="s">
        <v>12042</v>
      </c>
      <c r="D5974" s="42" t="s">
        <v>619</v>
      </c>
      <c r="E5974" s="41" t="s">
        <v>7195</v>
      </c>
      <c r="F5974" s="42" t="s">
        <v>383</v>
      </c>
      <c r="G5974" s="42" t="s">
        <v>12043</v>
      </c>
      <c r="H5974" s="42" t="s">
        <v>32</v>
      </c>
      <c r="I5974" s="42" t="s">
        <v>12044</v>
      </c>
      <c r="J5974" s="42" t="s">
        <v>383</v>
      </c>
      <c r="K5974" s="42" t="s">
        <v>35</v>
      </c>
      <c r="L5974" s="37">
        <v>6</v>
      </c>
      <c r="M5974" s="43" t="s">
        <v>36</v>
      </c>
      <c r="N5974" s="43" t="str">
        <f t="shared" si="187"/>
        <v>1456</v>
      </c>
      <c r="O5974" s="84">
        <v>161658.37</v>
      </c>
    </row>
    <row r="5975" spans="1:15" s="22" customFormat="1" ht="11.15" customHeight="1" x14ac:dyDescent="0.2">
      <c r="A5975" s="33" t="s">
        <v>12045</v>
      </c>
      <c r="B5975" s="34" t="str">
        <f t="shared" si="188"/>
        <v>310208/1</v>
      </c>
      <c r="C5975" s="35" t="s">
        <v>12046</v>
      </c>
      <c r="D5975" s="36" t="s">
        <v>619</v>
      </c>
      <c r="E5975" s="35" t="s">
        <v>7195</v>
      </c>
      <c r="F5975" s="36" t="s">
        <v>383</v>
      </c>
      <c r="G5975" s="36" t="s">
        <v>12043</v>
      </c>
      <c r="H5975" s="36" t="s">
        <v>32</v>
      </c>
      <c r="I5975" s="36" t="s">
        <v>12044</v>
      </c>
      <c r="J5975" s="36" t="s">
        <v>383</v>
      </c>
      <c r="K5975" s="36" t="s">
        <v>35</v>
      </c>
      <c r="L5975" s="37">
        <v>5</v>
      </c>
      <c r="M5975" s="38" t="s">
        <v>36</v>
      </c>
      <c r="N5975" s="38" t="str">
        <f t="shared" si="187"/>
        <v>1456</v>
      </c>
      <c r="O5975" s="83">
        <v>154945.23000000001</v>
      </c>
    </row>
    <row r="5976" spans="1:15" s="22" customFormat="1" ht="11.15" customHeight="1" x14ac:dyDescent="0.2">
      <c r="A5976" s="39" t="s">
        <v>12047</v>
      </c>
      <c r="B5976" s="40" t="str">
        <f t="shared" si="188"/>
        <v>310226/1</v>
      </c>
      <c r="C5976" s="41" t="s">
        <v>12048</v>
      </c>
      <c r="D5976" s="42" t="s">
        <v>619</v>
      </c>
      <c r="E5976" s="41" t="s">
        <v>7195</v>
      </c>
      <c r="F5976" s="42" t="s">
        <v>383</v>
      </c>
      <c r="G5976" s="42" t="s">
        <v>12043</v>
      </c>
      <c r="H5976" s="42" t="s">
        <v>32</v>
      </c>
      <c r="I5976" s="42" t="s">
        <v>12044</v>
      </c>
      <c r="J5976" s="42" t="s">
        <v>383</v>
      </c>
      <c r="K5976" s="42" t="s">
        <v>35</v>
      </c>
      <c r="L5976" s="37">
        <v>4</v>
      </c>
      <c r="M5976" s="43" t="s">
        <v>36</v>
      </c>
      <c r="N5976" s="43" t="str">
        <f t="shared" si="187"/>
        <v>1456</v>
      </c>
      <c r="O5976" s="84">
        <v>172958.9325</v>
      </c>
    </row>
    <row r="5977" spans="1:15" s="22" customFormat="1" ht="11.15" customHeight="1" x14ac:dyDescent="0.2">
      <c r="A5977" s="33" t="s">
        <v>12049</v>
      </c>
      <c r="B5977" s="34" t="str">
        <f t="shared" si="188"/>
        <v>311028</v>
      </c>
      <c r="C5977" s="35" t="s">
        <v>12050</v>
      </c>
      <c r="D5977" s="36" t="s">
        <v>619</v>
      </c>
      <c r="E5977" s="35" t="s">
        <v>7195</v>
      </c>
      <c r="F5977" s="36" t="s">
        <v>383</v>
      </c>
      <c r="G5977" s="36" t="s">
        <v>12043</v>
      </c>
      <c r="H5977" s="36" t="s">
        <v>32</v>
      </c>
      <c r="I5977" s="36" t="s">
        <v>12044</v>
      </c>
      <c r="J5977" s="36" t="s">
        <v>34</v>
      </c>
      <c r="K5977" s="36" t="s">
        <v>35</v>
      </c>
      <c r="L5977" s="37">
        <v>0</v>
      </c>
      <c r="M5977" s="38" t="s">
        <v>36</v>
      </c>
      <c r="N5977" s="38" t="str">
        <f t="shared" si="187"/>
        <v>1456</v>
      </c>
      <c r="O5977" s="83">
        <v>2030701.89</v>
      </c>
    </row>
    <row r="5978" spans="1:15" s="22" customFormat="1" ht="11.15" customHeight="1" x14ac:dyDescent="0.2">
      <c r="A5978" s="39" t="s">
        <v>12051</v>
      </c>
      <c r="B5978" s="40" t="str">
        <f t="shared" si="188"/>
        <v>310204/1</v>
      </c>
      <c r="C5978" s="41" t="s">
        <v>12052</v>
      </c>
      <c r="D5978" s="42" t="s">
        <v>619</v>
      </c>
      <c r="E5978" s="41" t="s">
        <v>7195</v>
      </c>
      <c r="F5978" s="42" t="s">
        <v>383</v>
      </c>
      <c r="G5978" s="42" t="s">
        <v>12043</v>
      </c>
      <c r="H5978" s="42" t="s">
        <v>32</v>
      </c>
      <c r="I5978" s="42" t="s">
        <v>12044</v>
      </c>
      <c r="J5978" s="42" t="s">
        <v>383</v>
      </c>
      <c r="K5978" s="42" t="s">
        <v>35</v>
      </c>
      <c r="L5978" s="37">
        <v>4</v>
      </c>
      <c r="M5978" s="43" t="s">
        <v>36</v>
      </c>
      <c r="N5978" s="43" t="str">
        <f t="shared" si="187"/>
        <v>1456</v>
      </c>
      <c r="O5978" s="84">
        <v>149027.66500000001</v>
      </c>
    </row>
    <row r="5979" spans="1:15" s="22" customFormat="1" ht="11.15" customHeight="1" x14ac:dyDescent="0.2">
      <c r="A5979" s="33" t="s">
        <v>12053</v>
      </c>
      <c r="B5979" s="34" t="str">
        <f t="shared" si="188"/>
        <v>310229</v>
      </c>
      <c r="C5979" s="35" t="s">
        <v>12054</v>
      </c>
      <c r="D5979" s="36" t="s">
        <v>619</v>
      </c>
      <c r="E5979" s="35" t="s">
        <v>7195</v>
      </c>
      <c r="F5979" s="36" t="s">
        <v>383</v>
      </c>
      <c r="G5979" s="36" t="s">
        <v>12043</v>
      </c>
      <c r="H5979" s="36" t="s">
        <v>32</v>
      </c>
      <c r="I5979" s="36" t="s">
        <v>12044</v>
      </c>
      <c r="J5979" s="36" t="s">
        <v>34</v>
      </c>
      <c r="K5979" s="36" t="s">
        <v>35</v>
      </c>
      <c r="L5979" s="37">
        <v>1</v>
      </c>
      <c r="M5979" s="38" t="s">
        <v>36</v>
      </c>
      <c r="N5979" s="38" t="str">
        <f t="shared" si="187"/>
        <v>1456</v>
      </c>
      <c r="O5979" s="83">
        <v>2322440.6800000002</v>
      </c>
    </row>
    <row r="5980" spans="1:15" s="22" customFormat="1" ht="11.15" customHeight="1" x14ac:dyDescent="0.2">
      <c r="A5980" s="39" t="s">
        <v>12055</v>
      </c>
      <c r="B5980" s="40" t="str">
        <f t="shared" si="188"/>
        <v>310204</v>
      </c>
      <c r="C5980" s="41" t="s">
        <v>12056</v>
      </c>
      <c r="D5980" s="42" t="s">
        <v>619</v>
      </c>
      <c r="E5980" s="41" t="s">
        <v>7195</v>
      </c>
      <c r="F5980" s="42" t="s">
        <v>383</v>
      </c>
      <c r="G5980" s="42" t="s">
        <v>12043</v>
      </c>
      <c r="H5980" s="42" t="s">
        <v>32</v>
      </c>
      <c r="I5980" s="42" t="s">
        <v>12044</v>
      </c>
      <c r="J5980" s="42" t="s">
        <v>34</v>
      </c>
      <c r="K5980" s="42" t="s">
        <v>35</v>
      </c>
      <c r="L5980" s="37">
        <v>3</v>
      </c>
      <c r="M5980" s="43" t="s">
        <v>36</v>
      </c>
      <c r="N5980" s="43" t="str">
        <f t="shared" si="187"/>
        <v>1456</v>
      </c>
      <c r="O5980" s="84">
        <v>834898.83</v>
      </c>
    </row>
    <row r="5981" spans="1:15" s="22" customFormat="1" ht="11.15" customHeight="1" x14ac:dyDescent="0.2">
      <c r="A5981" s="33" t="s">
        <v>12057</v>
      </c>
      <c r="B5981" s="34" t="str">
        <f t="shared" si="188"/>
        <v>310273</v>
      </c>
      <c r="C5981" s="35" t="s">
        <v>12058</v>
      </c>
      <c r="D5981" s="36" t="s">
        <v>619</v>
      </c>
      <c r="E5981" s="35" t="s">
        <v>7195</v>
      </c>
      <c r="F5981" s="36" t="s">
        <v>383</v>
      </c>
      <c r="G5981" s="36" t="s">
        <v>12043</v>
      </c>
      <c r="H5981" s="36" t="s">
        <v>32</v>
      </c>
      <c r="I5981" s="36" t="s">
        <v>12044</v>
      </c>
      <c r="J5981" s="36" t="s">
        <v>34</v>
      </c>
      <c r="K5981" s="36" t="s">
        <v>35</v>
      </c>
      <c r="L5981" s="37">
        <v>3</v>
      </c>
      <c r="M5981" s="38" t="s">
        <v>36</v>
      </c>
      <c r="N5981" s="38" t="str">
        <f t="shared" si="187"/>
        <v>1456</v>
      </c>
      <c r="O5981" s="83">
        <v>1580487.11</v>
      </c>
    </row>
    <row r="5982" spans="1:15" s="22" customFormat="1" ht="11.15" customHeight="1" x14ac:dyDescent="0.2">
      <c r="A5982" s="39" t="s">
        <v>12059</v>
      </c>
      <c r="B5982" s="40" t="str">
        <f t="shared" si="188"/>
        <v>310275</v>
      </c>
      <c r="C5982" s="41" t="s">
        <v>12060</v>
      </c>
      <c r="D5982" s="42" t="s">
        <v>619</v>
      </c>
      <c r="E5982" s="41" t="s">
        <v>7195</v>
      </c>
      <c r="F5982" s="42" t="s">
        <v>383</v>
      </c>
      <c r="G5982" s="42" t="s">
        <v>12043</v>
      </c>
      <c r="H5982" s="42" t="s">
        <v>32</v>
      </c>
      <c r="I5982" s="42" t="s">
        <v>12044</v>
      </c>
      <c r="J5982" s="42" t="s">
        <v>34</v>
      </c>
      <c r="K5982" s="42" t="s">
        <v>35</v>
      </c>
      <c r="L5982" s="37">
        <v>2</v>
      </c>
      <c r="M5982" s="43" t="s">
        <v>36</v>
      </c>
      <c r="N5982" s="43" t="str">
        <f t="shared" si="187"/>
        <v>1456</v>
      </c>
      <c r="O5982" s="84" t="s">
        <v>12061</v>
      </c>
    </row>
    <row r="5983" spans="1:15" s="22" customFormat="1" ht="11.15" customHeight="1" x14ac:dyDescent="0.2">
      <c r="A5983" s="33" t="s">
        <v>12062</v>
      </c>
      <c r="B5983" s="34" t="str">
        <f t="shared" si="188"/>
        <v>310913</v>
      </c>
      <c r="C5983" s="35" t="s">
        <v>12063</v>
      </c>
      <c r="D5983" s="36" t="s">
        <v>619</v>
      </c>
      <c r="E5983" s="35" t="s">
        <v>7195</v>
      </c>
      <c r="F5983" s="36" t="s">
        <v>383</v>
      </c>
      <c r="G5983" s="36" t="s">
        <v>12043</v>
      </c>
      <c r="H5983" s="36" t="s">
        <v>43</v>
      </c>
      <c r="I5983" s="36" t="s">
        <v>12044</v>
      </c>
      <c r="J5983" s="36" t="s">
        <v>34</v>
      </c>
      <c r="K5983" s="36" t="s">
        <v>35</v>
      </c>
      <c r="L5983" s="37">
        <v>233</v>
      </c>
      <c r="M5983" s="38" t="s">
        <v>36</v>
      </c>
      <c r="N5983" s="38" t="str">
        <f t="shared" si="187"/>
        <v>1456</v>
      </c>
      <c r="O5983" s="83">
        <v>8175.84</v>
      </c>
    </row>
    <row r="5984" spans="1:15" s="22" customFormat="1" ht="11.15" customHeight="1" x14ac:dyDescent="0.2">
      <c r="A5984" s="39" t="s">
        <v>12064</v>
      </c>
      <c r="B5984" s="40" t="str">
        <f t="shared" si="188"/>
        <v>311036</v>
      </c>
      <c r="C5984" s="41" t="s">
        <v>12065</v>
      </c>
      <c r="D5984" s="42" t="s">
        <v>619</v>
      </c>
      <c r="E5984" s="41" t="s">
        <v>7195</v>
      </c>
      <c r="F5984" s="42" t="s">
        <v>383</v>
      </c>
      <c r="G5984" s="42" t="s">
        <v>12043</v>
      </c>
      <c r="H5984" s="42" t="s">
        <v>32</v>
      </c>
      <c r="I5984" s="42" t="s">
        <v>12044</v>
      </c>
      <c r="J5984" s="42" t="s">
        <v>34</v>
      </c>
      <c r="K5984" s="42" t="s">
        <v>35</v>
      </c>
      <c r="L5984" s="37">
        <v>0</v>
      </c>
      <c r="M5984" s="43" t="s">
        <v>36</v>
      </c>
      <c r="N5984" s="43" t="str">
        <f t="shared" si="187"/>
        <v>1456</v>
      </c>
      <c r="O5984" s="84">
        <v>3135751.09</v>
      </c>
    </row>
    <row r="5985" spans="1:15" s="22" customFormat="1" ht="11.15" customHeight="1" x14ac:dyDescent="0.2">
      <c r="A5985" s="33" t="s">
        <v>12066</v>
      </c>
      <c r="B5985" s="34" t="str">
        <f t="shared" si="188"/>
        <v>310276</v>
      </c>
      <c r="C5985" s="35" t="s">
        <v>12067</v>
      </c>
      <c r="D5985" s="36" t="s">
        <v>619</v>
      </c>
      <c r="E5985" s="35" t="s">
        <v>7195</v>
      </c>
      <c r="F5985" s="36" t="s">
        <v>383</v>
      </c>
      <c r="G5985" s="36" t="s">
        <v>12043</v>
      </c>
      <c r="H5985" s="36" t="s">
        <v>32</v>
      </c>
      <c r="I5985" s="36" t="s">
        <v>12044</v>
      </c>
      <c r="J5985" s="36" t="s">
        <v>34</v>
      </c>
      <c r="K5985" s="36" t="s">
        <v>35</v>
      </c>
      <c r="L5985" s="37">
        <v>2</v>
      </c>
      <c r="M5985" s="38" t="s">
        <v>36</v>
      </c>
      <c r="N5985" s="38" t="str">
        <f t="shared" si="187"/>
        <v>1456</v>
      </c>
      <c r="O5985" s="83">
        <v>1570005.01</v>
      </c>
    </row>
    <row r="5986" spans="1:15" s="22" customFormat="1" ht="11.15" customHeight="1" x14ac:dyDescent="0.2">
      <c r="A5986" s="39" t="s">
        <v>12068</v>
      </c>
      <c r="B5986" s="40" t="str">
        <f t="shared" si="188"/>
        <v>310232/1</v>
      </c>
      <c r="C5986" s="41" t="s">
        <v>12069</v>
      </c>
      <c r="D5986" s="42" t="s">
        <v>619</v>
      </c>
      <c r="E5986" s="41" t="s">
        <v>7195</v>
      </c>
      <c r="F5986" s="42" t="s">
        <v>383</v>
      </c>
      <c r="G5986" s="42" t="s">
        <v>12043</v>
      </c>
      <c r="H5986" s="42" t="s">
        <v>32</v>
      </c>
      <c r="I5986" s="42" t="s">
        <v>12044</v>
      </c>
      <c r="J5986" s="42" t="s">
        <v>383</v>
      </c>
      <c r="K5986" s="42" t="s">
        <v>35</v>
      </c>
      <c r="L5986" s="37">
        <v>2</v>
      </c>
      <c r="M5986" s="43" t="s">
        <v>36</v>
      </c>
      <c r="N5986" s="43" t="str">
        <f t="shared" si="187"/>
        <v>1456</v>
      </c>
      <c r="O5986" s="84">
        <v>141152.91500000001</v>
      </c>
    </row>
    <row r="5987" spans="1:15" s="22" customFormat="1" ht="11.15" customHeight="1" x14ac:dyDescent="0.2">
      <c r="A5987" s="33" t="s">
        <v>12070</v>
      </c>
      <c r="B5987" s="34" t="str">
        <f t="shared" si="188"/>
        <v>310235/1</v>
      </c>
      <c r="C5987" s="35" t="s">
        <v>12071</v>
      </c>
      <c r="D5987" s="36" t="s">
        <v>619</v>
      </c>
      <c r="E5987" s="35" t="s">
        <v>7195</v>
      </c>
      <c r="F5987" s="36" t="s">
        <v>383</v>
      </c>
      <c r="G5987" s="36" t="s">
        <v>12043</v>
      </c>
      <c r="H5987" s="36" t="s">
        <v>32</v>
      </c>
      <c r="I5987" s="36" t="s">
        <v>12044</v>
      </c>
      <c r="J5987" s="36" t="s">
        <v>383</v>
      </c>
      <c r="K5987" s="36" t="s">
        <v>35</v>
      </c>
      <c r="L5987" s="37">
        <v>1</v>
      </c>
      <c r="M5987" s="38" t="s">
        <v>36</v>
      </c>
      <c r="N5987" s="38" t="str">
        <f t="shared" si="187"/>
        <v>1456</v>
      </c>
      <c r="O5987" s="83">
        <v>261979.41</v>
      </c>
    </row>
    <row r="5988" spans="1:15" s="22" customFormat="1" ht="11.15" customHeight="1" x14ac:dyDescent="0.2">
      <c r="A5988" s="39" t="s">
        <v>12072</v>
      </c>
      <c r="B5988" s="40" t="str">
        <f t="shared" si="188"/>
        <v>310216</v>
      </c>
      <c r="C5988" s="41" t="s">
        <v>12073</v>
      </c>
      <c r="D5988" s="42" t="s">
        <v>619</v>
      </c>
      <c r="E5988" s="41" t="s">
        <v>7195</v>
      </c>
      <c r="F5988" s="42" t="s">
        <v>383</v>
      </c>
      <c r="G5988" s="42" t="s">
        <v>12043</v>
      </c>
      <c r="H5988" s="42" t="s">
        <v>32</v>
      </c>
      <c r="I5988" s="42" t="s">
        <v>12044</v>
      </c>
      <c r="J5988" s="42" t="s">
        <v>3942</v>
      </c>
      <c r="K5988" s="42" t="s">
        <v>35</v>
      </c>
      <c r="L5988" s="37">
        <v>0</v>
      </c>
      <c r="M5988" s="43" t="s">
        <v>36</v>
      </c>
      <c r="N5988" s="43" t="str">
        <f t="shared" si="187"/>
        <v>1456</v>
      </c>
      <c r="O5988" s="84">
        <v>1454881.94</v>
      </c>
    </row>
    <row r="5989" spans="1:15" s="22" customFormat="1" ht="11.15" customHeight="1" x14ac:dyDescent="0.2">
      <c r="A5989" s="33" t="s">
        <v>12074</v>
      </c>
      <c r="B5989" s="34" t="str">
        <f t="shared" si="188"/>
        <v>310918</v>
      </c>
      <c r="C5989" s="35" t="s">
        <v>12075</v>
      </c>
      <c r="D5989" s="36" t="s">
        <v>619</v>
      </c>
      <c r="E5989" s="35" t="s">
        <v>7195</v>
      </c>
      <c r="F5989" s="36" t="s">
        <v>383</v>
      </c>
      <c r="G5989" s="36" t="s">
        <v>12043</v>
      </c>
      <c r="H5989" s="36" t="s">
        <v>43</v>
      </c>
      <c r="I5989" s="36" t="s">
        <v>12044</v>
      </c>
      <c r="J5989" s="36" t="s">
        <v>34</v>
      </c>
      <c r="K5989" s="36" t="s">
        <v>35</v>
      </c>
      <c r="L5989" s="37">
        <v>4</v>
      </c>
      <c r="M5989" s="38" t="s">
        <v>36</v>
      </c>
      <c r="N5989" s="38" t="str">
        <f t="shared" si="187"/>
        <v>1456</v>
      </c>
      <c r="O5989" s="83">
        <v>466407.33</v>
      </c>
    </row>
    <row r="5990" spans="1:15" s="22" customFormat="1" ht="11.15" customHeight="1" x14ac:dyDescent="0.2">
      <c r="A5990" s="39" t="s">
        <v>12076</v>
      </c>
      <c r="B5990" s="40" t="str">
        <f t="shared" si="188"/>
        <v>310208</v>
      </c>
      <c r="C5990" s="41" t="s">
        <v>12077</v>
      </c>
      <c r="D5990" s="42" t="s">
        <v>619</v>
      </c>
      <c r="E5990" s="41" t="s">
        <v>7195</v>
      </c>
      <c r="F5990" s="42" t="s">
        <v>383</v>
      </c>
      <c r="G5990" s="42" t="s">
        <v>12043</v>
      </c>
      <c r="H5990" s="42" t="s">
        <v>32</v>
      </c>
      <c r="I5990" s="42" t="s">
        <v>12044</v>
      </c>
      <c r="J5990" s="42" t="s">
        <v>34</v>
      </c>
      <c r="K5990" s="42" t="s">
        <v>35</v>
      </c>
      <c r="L5990" s="37">
        <v>1</v>
      </c>
      <c r="M5990" s="43" t="s">
        <v>36</v>
      </c>
      <c r="N5990" s="43" t="str">
        <f t="shared" si="187"/>
        <v>1456</v>
      </c>
      <c r="O5990" s="84">
        <v>942176.67</v>
      </c>
    </row>
    <row r="5991" spans="1:15" s="22" customFormat="1" ht="11.15" customHeight="1" x14ac:dyDescent="0.2">
      <c r="A5991" s="33" t="s">
        <v>12078</v>
      </c>
      <c r="B5991" s="34" t="str">
        <f t="shared" si="188"/>
        <v>310274</v>
      </c>
      <c r="C5991" s="35" t="s">
        <v>12079</v>
      </c>
      <c r="D5991" s="36" t="s">
        <v>619</v>
      </c>
      <c r="E5991" s="35" t="s">
        <v>7195</v>
      </c>
      <c r="F5991" s="36" t="s">
        <v>383</v>
      </c>
      <c r="G5991" s="36" t="s">
        <v>12043</v>
      </c>
      <c r="H5991" s="36" t="s">
        <v>32</v>
      </c>
      <c r="I5991" s="36" t="s">
        <v>12044</v>
      </c>
      <c r="J5991" s="36" t="s">
        <v>34</v>
      </c>
      <c r="K5991" s="36" t="s">
        <v>35</v>
      </c>
      <c r="L5991" s="37">
        <v>1</v>
      </c>
      <c r="M5991" s="38" t="s">
        <v>36</v>
      </c>
      <c r="N5991" s="38" t="str">
        <f t="shared" si="187"/>
        <v>1456</v>
      </c>
      <c r="O5991" s="83" t="s">
        <v>12080</v>
      </c>
    </row>
    <row r="5992" spans="1:15" s="22" customFormat="1" ht="11.15" customHeight="1" x14ac:dyDescent="0.2">
      <c r="A5992" s="39" t="s">
        <v>12081</v>
      </c>
      <c r="B5992" s="40" t="str">
        <f t="shared" si="188"/>
        <v>310224/1</v>
      </c>
      <c r="C5992" s="41" t="s">
        <v>12082</v>
      </c>
      <c r="D5992" s="42" t="s">
        <v>619</v>
      </c>
      <c r="E5992" s="41" t="s">
        <v>7195</v>
      </c>
      <c r="F5992" s="42" t="s">
        <v>383</v>
      </c>
      <c r="G5992" s="42" t="s">
        <v>12043</v>
      </c>
      <c r="H5992" s="42" t="s">
        <v>32</v>
      </c>
      <c r="I5992" s="42" t="s">
        <v>12044</v>
      </c>
      <c r="J5992" s="42" t="s">
        <v>383</v>
      </c>
      <c r="K5992" s="42" t="s">
        <v>35</v>
      </c>
      <c r="L5992" s="37">
        <v>1</v>
      </c>
      <c r="M5992" s="43" t="s">
        <v>36</v>
      </c>
      <c r="N5992" s="43" t="str">
        <f t="shared" si="187"/>
        <v>1456</v>
      </c>
      <c r="O5992" s="84">
        <v>162795.35999999999</v>
      </c>
    </row>
    <row r="5993" spans="1:15" s="22" customFormat="1" ht="11.15" customHeight="1" x14ac:dyDescent="0.2">
      <c r="A5993" s="33" t="s">
        <v>12083</v>
      </c>
      <c r="B5993" s="34" t="str">
        <f t="shared" si="188"/>
        <v>310200</v>
      </c>
      <c r="C5993" s="35" t="s">
        <v>12084</v>
      </c>
      <c r="D5993" s="36" t="s">
        <v>619</v>
      </c>
      <c r="E5993" s="35" t="s">
        <v>7195</v>
      </c>
      <c r="F5993" s="36" t="s">
        <v>383</v>
      </c>
      <c r="G5993" s="36" t="s">
        <v>12043</v>
      </c>
      <c r="H5993" s="36" t="s">
        <v>32</v>
      </c>
      <c r="I5993" s="36" t="s">
        <v>12044</v>
      </c>
      <c r="J5993" s="36" t="s">
        <v>34</v>
      </c>
      <c r="K5993" s="36" t="s">
        <v>35</v>
      </c>
      <c r="L5993" s="37">
        <v>1</v>
      </c>
      <c r="M5993" s="38" t="s">
        <v>36</v>
      </c>
      <c r="N5993" s="38" t="str">
        <f t="shared" si="187"/>
        <v>1456</v>
      </c>
      <c r="O5993" s="83">
        <v>759267.34</v>
      </c>
    </row>
    <row r="5994" spans="1:15" s="22" customFormat="1" ht="11.15" customHeight="1" x14ac:dyDescent="0.2">
      <c r="A5994" s="39" t="s">
        <v>12085</v>
      </c>
      <c r="B5994" s="40" t="str">
        <f t="shared" si="188"/>
        <v>311024</v>
      </c>
      <c r="C5994" s="41" t="s">
        <v>12086</v>
      </c>
      <c r="D5994" s="42" t="s">
        <v>619</v>
      </c>
      <c r="E5994" s="41" t="s">
        <v>7195</v>
      </c>
      <c r="F5994" s="42" t="s">
        <v>383</v>
      </c>
      <c r="G5994" s="42" t="s">
        <v>12043</v>
      </c>
      <c r="H5994" s="42" t="s">
        <v>32</v>
      </c>
      <c r="I5994" s="42" t="s">
        <v>12044</v>
      </c>
      <c r="J5994" s="42" t="s">
        <v>34</v>
      </c>
      <c r="K5994" s="42" t="s">
        <v>35</v>
      </c>
      <c r="L5994" s="37">
        <v>1</v>
      </c>
      <c r="M5994" s="43" t="s">
        <v>36</v>
      </c>
      <c r="N5994" s="43" t="str">
        <f t="shared" si="187"/>
        <v>1456</v>
      </c>
      <c r="O5994" s="84">
        <v>1921865.02</v>
      </c>
    </row>
    <row r="5995" spans="1:15" s="22" customFormat="1" ht="11.15" customHeight="1" x14ac:dyDescent="0.2">
      <c r="A5995" s="33" t="s">
        <v>12087</v>
      </c>
      <c r="B5995" s="34" t="str">
        <f t="shared" si="188"/>
        <v>310223</v>
      </c>
      <c r="C5995" s="35" t="s">
        <v>12088</v>
      </c>
      <c r="D5995" s="36" t="s">
        <v>619</v>
      </c>
      <c r="E5995" s="35" t="s">
        <v>7195</v>
      </c>
      <c r="F5995" s="36" t="s">
        <v>383</v>
      </c>
      <c r="G5995" s="36" t="s">
        <v>12043</v>
      </c>
      <c r="H5995" s="36" t="s">
        <v>32</v>
      </c>
      <c r="I5995" s="36" t="s">
        <v>12044</v>
      </c>
      <c r="J5995" s="36" t="s">
        <v>34</v>
      </c>
      <c r="K5995" s="36" t="s">
        <v>35</v>
      </c>
      <c r="L5995" s="37">
        <v>1</v>
      </c>
      <c r="M5995" s="38" t="s">
        <v>36</v>
      </c>
      <c r="N5995" s="38" t="str">
        <f t="shared" si="187"/>
        <v>1456</v>
      </c>
      <c r="O5995" s="83">
        <v>805702.62</v>
      </c>
    </row>
    <row r="5996" spans="1:15" s="22" customFormat="1" ht="11.15" customHeight="1" x14ac:dyDescent="0.2">
      <c r="A5996" s="39" t="s">
        <v>12089</v>
      </c>
      <c r="B5996" s="40" t="str">
        <f t="shared" si="188"/>
        <v>310200/1</v>
      </c>
      <c r="C5996" s="41" t="s">
        <v>12090</v>
      </c>
      <c r="D5996" s="42" t="s">
        <v>619</v>
      </c>
      <c r="E5996" s="41" t="s">
        <v>7195</v>
      </c>
      <c r="F5996" s="42" t="s">
        <v>383</v>
      </c>
      <c r="G5996" s="42" t="s">
        <v>12043</v>
      </c>
      <c r="H5996" s="42" t="s">
        <v>32</v>
      </c>
      <c r="I5996" s="42" t="s">
        <v>12044</v>
      </c>
      <c r="J5996" s="42" t="s">
        <v>383</v>
      </c>
      <c r="K5996" s="42" t="s">
        <v>35</v>
      </c>
      <c r="L5996" s="37">
        <v>1</v>
      </c>
      <c r="M5996" s="43" t="s">
        <v>36</v>
      </c>
      <c r="N5996" s="43" t="str">
        <f t="shared" si="187"/>
        <v>1456</v>
      </c>
      <c r="O5996" s="84">
        <v>147944.82999999999</v>
      </c>
    </row>
    <row r="5997" spans="1:15" s="22" customFormat="1" ht="11.15" customHeight="1" x14ac:dyDescent="0.2">
      <c r="A5997" s="33" t="s">
        <v>12091</v>
      </c>
      <c r="B5997" s="34" t="str">
        <f t="shared" si="188"/>
        <v>310223/1</v>
      </c>
      <c r="C5997" s="35" t="s">
        <v>12092</v>
      </c>
      <c r="D5997" s="36" t="s">
        <v>619</v>
      </c>
      <c r="E5997" s="35" t="s">
        <v>7195</v>
      </c>
      <c r="F5997" s="36" t="s">
        <v>383</v>
      </c>
      <c r="G5997" s="36" t="s">
        <v>12043</v>
      </c>
      <c r="H5997" s="36" t="s">
        <v>32</v>
      </c>
      <c r="I5997" s="36" t="s">
        <v>12044</v>
      </c>
      <c r="J5997" s="36" t="s">
        <v>383</v>
      </c>
      <c r="K5997" s="36" t="s">
        <v>35</v>
      </c>
      <c r="L5997" s="37">
        <v>1</v>
      </c>
      <c r="M5997" s="38" t="s">
        <v>36</v>
      </c>
      <c r="N5997" s="38" t="str">
        <f t="shared" si="187"/>
        <v>1456</v>
      </c>
      <c r="O5997" s="83">
        <v>143449.12</v>
      </c>
    </row>
    <row r="5998" spans="1:15" s="22" customFormat="1" ht="11.15" customHeight="1" x14ac:dyDescent="0.2">
      <c r="A5998" s="39" t="s">
        <v>12093</v>
      </c>
      <c r="B5998" s="40" t="str">
        <f t="shared" si="188"/>
        <v>310271</v>
      </c>
      <c r="C5998" s="41" t="s">
        <v>12094</v>
      </c>
      <c r="D5998" s="42" t="s">
        <v>619</v>
      </c>
      <c r="E5998" s="41" t="s">
        <v>7195</v>
      </c>
      <c r="F5998" s="42" t="s">
        <v>383</v>
      </c>
      <c r="G5998" s="42" t="s">
        <v>12043</v>
      </c>
      <c r="H5998" s="42" t="s">
        <v>32</v>
      </c>
      <c r="I5998" s="42" t="s">
        <v>12044</v>
      </c>
      <c r="J5998" s="42" t="s">
        <v>34</v>
      </c>
      <c r="K5998" s="42" t="s">
        <v>35</v>
      </c>
      <c r="L5998" s="37">
        <v>1</v>
      </c>
      <c r="M5998" s="43" t="s">
        <v>36</v>
      </c>
      <c r="N5998" s="43" t="str">
        <f t="shared" si="187"/>
        <v>1456</v>
      </c>
      <c r="O5998" s="84">
        <v>1616865.47</v>
      </c>
    </row>
    <row r="5999" spans="1:15" s="22" customFormat="1" ht="11.15" customHeight="1" x14ac:dyDescent="0.2">
      <c r="A5999" s="33" t="s">
        <v>12095</v>
      </c>
      <c r="B5999" s="34" t="str">
        <f t="shared" si="188"/>
        <v>310911/1</v>
      </c>
      <c r="C5999" s="35" t="s">
        <v>12096</v>
      </c>
      <c r="D5999" s="36" t="s">
        <v>619</v>
      </c>
      <c r="E5999" s="35" t="s">
        <v>7195</v>
      </c>
      <c r="F5999" s="36" t="s">
        <v>383</v>
      </c>
      <c r="G5999" s="36" t="s">
        <v>12043</v>
      </c>
      <c r="H5999" s="36" t="s">
        <v>43</v>
      </c>
      <c r="I5999" s="36" t="s">
        <v>12044</v>
      </c>
      <c r="J5999" s="36" t="s">
        <v>383</v>
      </c>
      <c r="K5999" s="36" t="s">
        <v>35</v>
      </c>
      <c r="L5999" s="37">
        <v>40</v>
      </c>
      <c r="M5999" s="38" t="s">
        <v>36</v>
      </c>
      <c r="N5999" s="38" t="str">
        <f t="shared" si="187"/>
        <v>1456</v>
      </c>
      <c r="O5999" s="83">
        <v>3385.8205000000003</v>
      </c>
    </row>
    <row r="6000" spans="1:15" s="22" customFormat="1" ht="11.15" customHeight="1" x14ac:dyDescent="0.2">
      <c r="A6000" s="39" t="s">
        <v>12097</v>
      </c>
      <c r="B6000" s="40" t="str">
        <f t="shared" si="188"/>
        <v>310925</v>
      </c>
      <c r="C6000" s="41" t="s">
        <v>12098</v>
      </c>
      <c r="D6000" s="42" t="s">
        <v>619</v>
      </c>
      <c r="E6000" s="41" t="s">
        <v>7195</v>
      </c>
      <c r="F6000" s="42" t="s">
        <v>383</v>
      </c>
      <c r="G6000" s="42" t="s">
        <v>12043</v>
      </c>
      <c r="H6000" s="42" t="s">
        <v>43</v>
      </c>
      <c r="I6000" s="42" t="s">
        <v>12044</v>
      </c>
      <c r="J6000" s="42" t="s">
        <v>34</v>
      </c>
      <c r="K6000" s="42" t="s">
        <v>35</v>
      </c>
      <c r="L6000" s="37">
        <v>0</v>
      </c>
      <c r="M6000" s="43" t="s">
        <v>36</v>
      </c>
      <c r="N6000" s="43" t="str">
        <f t="shared" si="187"/>
        <v>1456</v>
      </c>
      <c r="O6000" s="84">
        <v>402133.41</v>
      </c>
    </row>
    <row r="6001" spans="1:15" s="22" customFormat="1" ht="11.15" customHeight="1" x14ac:dyDescent="0.2">
      <c r="A6001" s="33" t="s">
        <v>12099</v>
      </c>
      <c r="B6001" s="34" t="str">
        <f t="shared" si="188"/>
        <v>310912/1</v>
      </c>
      <c r="C6001" s="35" t="s">
        <v>12100</v>
      </c>
      <c r="D6001" s="36" t="s">
        <v>619</v>
      </c>
      <c r="E6001" s="35" t="s">
        <v>7195</v>
      </c>
      <c r="F6001" s="36" t="s">
        <v>383</v>
      </c>
      <c r="G6001" s="36" t="s">
        <v>12043</v>
      </c>
      <c r="H6001" s="36" t="s">
        <v>43</v>
      </c>
      <c r="I6001" s="36" t="s">
        <v>12044</v>
      </c>
      <c r="J6001" s="36" t="s">
        <v>383</v>
      </c>
      <c r="K6001" s="36" t="s">
        <v>35</v>
      </c>
      <c r="L6001" s="37">
        <v>27</v>
      </c>
      <c r="M6001" s="38" t="s">
        <v>36</v>
      </c>
      <c r="N6001" s="38" t="str">
        <f t="shared" si="187"/>
        <v>1456</v>
      </c>
      <c r="O6001" s="83">
        <v>3986.172222222222</v>
      </c>
    </row>
    <row r="6002" spans="1:15" s="22" customFormat="1" ht="11.15" customHeight="1" x14ac:dyDescent="0.2">
      <c r="A6002" s="39" t="s">
        <v>12101</v>
      </c>
      <c r="B6002" s="40" t="str">
        <f t="shared" si="188"/>
        <v>310912</v>
      </c>
      <c r="C6002" s="41" t="s">
        <v>12102</v>
      </c>
      <c r="D6002" s="42" t="s">
        <v>619</v>
      </c>
      <c r="E6002" s="41" t="s">
        <v>7195</v>
      </c>
      <c r="F6002" s="42" t="s">
        <v>383</v>
      </c>
      <c r="G6002" s="42" t="s">
        <v>12043</v>
      </c>
      <c r="H6002" s="42" t="s">
        <v>43</v>
      </c>
      <c r="I6002" s="42" t="s">
        <v>12044</v>
      </c>
      <c r="J6002" s="42" t="s">
        <v>34</v>
      </c>
      <c r="K6002" s="42" t="s">
        <v>35</v>
      </c>
      <c r="L6002" s="37">
        <v>12</v>
      </c>
      <c r="M6002" s="43" t="s">
        <v>36</v>
      </c>
      <c r="N6002" s="43" t="str">
        <f t="shared" si="187"/>
        <v>1456</v>
      </c>
      <c r="O6002" s="84">
        <v>115978.66</v>
      </c>
    </row>
    <row r="6003" spans="1:15" s="22" customFormat="1" ht="11.15" customHeight="1" x14ac:dyDescent="0.2">
      <c r="A6003" s="33" t="s">
        <v>12103</v>
      </c>
      <c r="B6003" s="34" t="str">
        <f t="shared" si="188"/>
        <v>310926</v>
      </c>
      <c r="C6003" s="35" t="s">
        <v>12104</v>
      </c>
      <c r="D6003" s="36" t="s">
        <v>619</v>
      </c>
      <c r="E6003" s="35" t="s">
        <v>7195</v>
      </c>
      <c r="F6003" s="36" t="s">
        <v>383</v>
      </c>
      <c r="G6003" s="36" t="s">
        <v>12043</v>
      </c>
      <c r="H6003" s="36" t="s">
        <v>43</v>
      </c>
      <c r="I6003" s="36" t="s">
        <v>12044</v>
      </c>
      <c r="J6003" s="36" t="s">
        <v>34</v>
      </c>
      <c r="K6003" s="36" t="s">
        <v>35</v>
      </c>
      <c r="L6003" s="37">
        <v>3</v>
      </c>
      <c r="M6003" s="38" t="s">
        <v>36</v>
      </c>
      <c r="N6003" s="38" t="str">
        <f t="shared" si="187"/>
        <v>1456</v>
      </c>
      <c r="O6003" s="83">
        <v>72684.789999999994</v>
      </c>
    </row>
    <row r="6004" spans="1:15" s="22" customFormat="1" ht="11.15" customHeight="1" x14ac:dyDescent="0.2">
      <c r="A6004" s="39" t="s">
        <v>12105</v>
      </c>
      <c r="B6004" s="40" t="str">
        <f t="shared" si="188"/>
        <v>310921</v>
      </c>
      <c r="C6004" s="41" t="s">
        <v>12106</v>
      </c>
      <c r="D6004" s="42" t="s">
        <v>619</v>
      </c>
      <c r="E6004" s="41" t="s">
        <v>7195</v>
      </c>
      <c r="F6004" s="42" t="s">
        <v>383</v>
      </c>
      <c r="G6004" s="42" t="s">
        <v>12043</v>
      </c>
      <c r="H6004" s="42" t="s">
        <v>43</v>
      </c>
      <c r="I6004" s="42" t="s">
        <v>12044</v>
      </c>
      <c r="J6004" s="42" t="s">
        <v>34</v>
      </c>
      <c r="K6004" s="42" t="s">
        <v>35</v>
      </c>
      <c r="L6004" s="37">
        <v>7</v>
      </c>
      <c r="M6004" s="43" t="s">
        <v>36</v>
      </c>
      <c r="N6004" s="43" t="str">
        <f t="shared" si="187"/>
        <v>1456</v>
      </c>
      <c r="O6004" s="84">
        <v>48273.58</v>
      </c>
    </row>
    <row r="6005" spans="1:15" s="22" customFormat="1" ht="11.15" customHeight="1" x14ac:dyDescent="0.2">
      <c r="A6005" s="33" t="s">
        <v>12107</v>
      </c>
      <c r="B6005" s="34" t="str">
        <f t="shared" si="188"/>
        <v>310915</v>
      </c>
      <c r="C6005" s="35" t="s">
        <v>12108</v>
      </c>
      <c r="D6005" s="36" t="s">
        <v>619</v>
      </c>
      <c r="E6005" s="35" t="s">
        <v>7195</v>
      </c>
      <c r="F6005" s="36" t="s">
        <v>383</v>
      </c>
      <c r="G6005" s="36" t="s">
        <v>12043</v>
      </c>
      <c r="H6005" s="36" t="s">
        <v>43</v>
      </c>
      <c r="I6005" s="36" t="s">
        <v>12044</v>
      </c>
      <c r="J6005" s="36" t="s">
        <v>34</v>
      </c>
      <c r="K6005" s="36" t="s">
        <v>35</v>
      </c>
      <c r="L6005" s="37">
        <v>6</v>
      </c>
      <c r="M6005" s="38" t="s">
        <v>36</v>
      </c>
      <c r="N6005" s="38" t="str">
        <f t="shared" si="187"/>
        <v>1456</v>
      </c>
      <c r="O6005" s="83">
        <v>14328.83</v>
      </c>
    </row>
    <row r="6006" spans="1:15" s="22" customFormat="1" ht="11.15" customHeight="1" x14ac:dyDescent="0.2">
      <c r="A6006" s="39" t="s">
        <v>12109</v>
      </c>
      <c r="B6006" s="40" t="str">
        <f t="shared" si="188"/>
        <v>310911</v>
      </c>
      <c r="C6006" s="41" t="s">
        <v>12110</v>
      </c>
      <c r="D6006" s="42" t="s">
        <v>619</v>
      </c>
      <c r="E6006" s="41" t="s">
        <v>7195</v>
      </c>
      <c r="F6006" s="42" t="s">
        <v>383</v>
      </c>
      <c r="G6006" s="42" t="s">
        <v>12043</v>
      </c>
      <c r="H6006" s="42" t="s">
        <v>43</v>
      </c>
      <c r="I6006" s="42" t="s">
        <v>12044</v>
      </c>
      <c r="J6006" s="42" t="s">
        <v>34</v>
      </c>
      <c r="K6006" s="42" t="s">
        <v>35</v>
      </c>
      <c r="L6006" s="37">
        <v>2</v>
      </c>
      <c r="M6006" s="43" t="s">
        <v>36</v>
      </c>
      <c r="N6006" s="43" t="str">
        <f t="shared" si="187"/>
        <v>1456</v>
      </c>
      <c r="O6006" s="84">
        <v>106791.26</v>
      </c>
    </row>
    <row r="6007" spans="1:15" s="22" customFormat="1" ht="11.15" customHeight="1" x14ac:dyDescent="0.2">
      <c r="A6007" s="33" t="s">
        <v>12111</v>
      </c>
      <c r="B6007" s="34" t="str">
        <f t="shared" si="188"/>
        <v>960572</v>
      </c>
      <c r="C6007" s="35" t="s">
        <v>12112</v>
      </c>
      <c r="D6007" s="36" t="s">
        <v>619</v>
      </c>
      <c r="E6007" s="35" t="s">
        <v>7195</v>
      </c>
      <c r="F6007" s="36" t="s">
        <v>383</v>
      </c>
      <c r="G6007" s="36" t="s">
        <v>12113</v>
      </c>
      <c r="H6007" s="36" t="s">
        <v>32</v>
      </c>
      <c r="I6007" s="36" t="s">
        <v>12114</v>
      </c>
      <c r="J6007" s="36" t="s">
        <v>34</v>
      </c>
      <c r="K6007" s="36" t="s">
        <v>35</v>
      </c>
      <c r="L6007" s="37">
        <v>1</v>
      </c>
      <c r="M6007" s="38" t="s">
        <v>36</v>
      </c>
      <c r="N6007" s="38" t="str">
        <f t="shared" si="187"/>
        <v>1459</v>
      </c>
      <c r="O6007" s="83">
        <v>9408094.5600000005</v>
      </c>
    </row>
    <row r="6008" spans="1:15" s="22" customFormat="1" ht="11.15" customHeight="1" x14ac:dyDescent="0.2">
      <c r="A6008" s="39" t="s">
        <v>12115</v>
      </c>
      <c r="B6008" s="40" t="str">
        <f t="shared" si="188"/>
        <v>960434</v>
      </c>
      <c r="C6008" s="41" t="s">
        <v>12116</v>
      </c>
      <c r="D6008" s="42" t="s">
        <v>619</v>
      </c>
      <c r="E6008" s="41" t="s">
        <v>7195</v>
      </c>
      <c r="F6008" s="42" t="s">
        <v>383</v>
      </c>
      <c r="G6008" s="42" t="s">
        <v>12113</v>
      </c>
      <c r="H6008" s="42" t="s">
        <v>32</v>
      </c>
      <c r="I6008" s="42" t="s">
        <v>12114</v>
      </c>
      <c r="J6008" s="42" t="s">
        <v>34</v>
      </c>
      <c r="K6008" s="42" t="s">
        <v>35</v>
      </c>
      <c r="L6008" s="37">
        <v>1</v>
      </c>
      <c r="M6008" s="43" t="s">
        <v>36</v>
      </c>
      <c r="N6008" s="43" t="str">
        <f t="shared" si="187"/>
        <v>1459</v>
      </c>
      <c r="O6008" s="84">
        <v>13725862.470000001</v>
      </c>
    </row>
    <row r="6009" spans="1:15" s="22" customFormat="1" ht="11.15" customHeight="1" x14ac:dyDescent="0.2">
      <c r="A6009" s="33" t="s">
        <v>12117</v>
      </c>
      <c r="B6009" s="34" t="str">
        <f t="shared" si="188"/>
        <v>960570</v>
      </c>
      <c r="C6009" s="35" t="s">
        <v>12118</v>
      </c>
      <c r="D6009" s="36" t="s">
        <v>619</v>
      </c>
      <c r="E6009" s="35" t="s">
        <v>7195</v>
      </c>
      <c r="F6009" s="36" t="s">
        <v>383</v>
      </c>
      <c r="G6009" s="36" t="s">
        <v>12113</v>
      </c>
      <c r="H6009" s="36" t="s">
        <v>32</v>
      </c>
      <c r="I6009" s="36" t="s">
        <v>12114</v>
      </c>
      <c r="J6009" s="36" t="s">
        <v>34</v>
      </c>
      <c r="K6009" s="36" t="s">
        <v>35</v>
      </c>
      <c r="L6009" s="37">
        <v>1</v>
      </c>
      <c r="M6009" s="38" t="s">
        <v>36</v>
      </c>
      <c r="N6009" s="38" t="str">
        <f t="shared" si="187"/>
        <v>1459</v>
      </c>
      <c r="O6009" s="83">
        <v>6103470.8200000003</v>
      </c>
    </row>
    <row r="6010" spans="1:15" s="22" customFormat="1" ht="11.15" customHeight="1" x14ac:dyDescent="0.2">
      <c r="A6010" s="39" t="s">
        <v>12119</v>
      </c>
      <c r="B6010" s="40" t="str">
        <f t="shared" si="188"/>
        <v>080251</v>
      </c>
      <c r="C6010" s="41" t="s">
        <v>12120</v>
      </c>
      <c r="D6010" s="42" t="s">
        <v>29</v>
      </c>
      <c r="E6010" s="41" t="s">
        <v>30</v>
      </c>
      <c r="F6010" s="42" t="s">
        <v>29</v>
      </c>
      <c r="G6010" s="42" t="s">
        <v>12121</v>
      </c>
      <c r="H6010" s="42" t="s">
        <v>43</v>
      </c>
      <c r="I6010" s="42" t="s">
        <v>12122</v>
      </c>
      <c r="J6010" s="42" t="s">
        <v>34</v>
      </c>
      <c r="K6010" s="42" t="s">
        <v>35</v>
      </c>
      <c r="L6010" s="37">
        <v>27423</v>
      </c>
      <c r="M6010" s="43" t="s">
        <v>36</v>
      </c>
      <c r="N6010" s="43" t="str">
        <f t="shared" si="187"/>
        <v>0563</v>
      </c>
      <c r="O6010" s="84">
        <v>157.07</v>
      </c>
    </row>
    <row r="6011" spans="1:15" s="22" customFormat="1" ht="11.15" customHeight="1" x14ac:dyDescent="0.2">
      <c r="A6011" s="33" t="s">
        <v>12123</v>
      </c>
      <c r="B6011" s="34" t="str">
        <f t="shared" si="188"/>
        <v>080252</v>
      </c>
      <c r="C6011" s="35" t="s">
        <v>12124</v>
      </c>
      <c r="D6011" s="36" t="s">
        <v>29</v>
      </c>
      <c r="E6011" s="35" t="s">
        <v>30</v>
      </c>
      <c r="F6011" s="36" t="s">
        <v>29</v>
      </c>
      <c r="G6011" s="36" t="s">
        <v>12121</v>
      </c>
      <c r="H6011" s="36" t="s">
        <v>43</v>
      </c>
      <c r="I6011" s="36" t="s">
        <v>12122</v>
      </c>
      <c r="J6011" s="36" t="s">
        <v>34</v>
      </c>
      <c r="K6011" s="36" t="s">
        <v>35</v>
      </c>
      <c r="L6011" s="37">
        <v>1468</v>
      </c>
      <c r="M6011" s="38" t="s">
        <v>36</v>
      </c>
      <c r="N6011" s="38" t="str">
        <f t="shared" ref="N6011:N6074" si="189">TEXT(G6011,"0000")</f>
        <v>0563</v>
      </c>
      <c r="O6011" s="83">
        <v>499.71</v>
      </c>
    </row>
    <row r="6012" spans="1:15" s="22" customFormat="1" ht="11.15" customHeight="1" x14ac:dyDescent="0.2">
      <c r="A6012" s="39" t="s">
        <v>12125</v>
      </c>
      <c r="B6012" s="40" t="str">
        <f t="shared" si="188"/>
        <v>080250</v>
      </c>
      <c r="C6012" s="41" t="s">
        <v>12126</v>
      </c>
      <c r="D6012" s="42" t="s">
        <v>29</v>
      </c>
      <c r="E6012" s="41" t="s">
        <v>30</v>
      </c>
      <c r="F6012" s="42" t="s">
        <v>29</v>
      </c>
      <c r="G6012" s="42" t="s">
        <v>12121</v>
      </c>
      <c r="H6012" s="42" t="s">
        <v>43</v>
      </c>
      <c r="I6012" s="42" t="s">
        <v>12122</v>
      </c>
      <c r="J6012" s="42" t="s">
        <v>34</v>
      </c>
      <c r="K6012" s="42" t="s">
        <v>35</v>
      </c>
      <c r="L6012" s="37">
        <v>591</v>
      </c>
      <c r="M6012" s="43" t="s">
        <v>36</v>
      </c>
      <c r="N6012" s="43" t="str">
        <f t="shared" si="189"/>
        <v>0563</v>
      </c>
      <c r="O6012" s="84">
        <v>561.52</v>
      </c>
    </row>
    <row r="6013" spans="1:15" s="22" customFormat="1" ht="11.15" customHeight="1" x14ac:dyDescent="0.2">
      <c r="A6013" s="33" t="s">
        <v>12127</v>
      </c>
      <c r="B6013" s="34" t="str">
        <f t="shared" si="188"/>
        <v>080254</v>
      </c>
      <c r="C6013" s="35" t="s">
        <v>12128</v>
      </c>
      <c r="D6013" s="36" t="s">
        <v>29</v>
      </c>
      <c r="E6013" s="35" t="s">
        <v>30</v>
      </c>
      <c r="F6013" s="36" t="s">
        <v>29</v>
      </c>
      <c r="G6013" s="36" t="s">
        <v>12121</v>
      </c>
      <c r="H6013" s="36" t="s">
        <v>43</v>
      </c>
      <c r="I6013" s="36" t="s">
        <v>12122</v>
      </c>
      <c r="J6013" s="36" t="s">
        <v>34</v>
      </c>
      <c r="K6013" s="36" t="s">
        <v>35</v>
      </c>
      <c r="L6013" s="37">
        <v>180</v>
      </c>
      <c r="M6013" s="38" t="s">
        <v>36</v>
      </c>
      <c r="N6013" s="38" t="str">
        <f t="shared" si="189"/>
        <v>0563</v>
      </c>
      <c r="O6013" s="83">
        <v>3277.19</v>
      </c>
    </row>
    <row r="6014" spans="1:15" s="22" customFormat="1" ht="11.15" customHeight="1" x14ac:dyDescent="0.2">
      <c r="A6014" s="39" t="s">
        <v>12129</v>
      </c>
      <c r="B6014" s="40" t="str">
        <f t="shared" si="188"/>
        <v>067685</v>
      </c>
      <c r="C6014" s="41" t="s">
        <v>12130</v>
      </c>
      <c r="D6014" s="42" t="s">
        <v>29</v>
      </c>
      <c r="E6014" s="41" t="s">
        <v>30</v>
      </c>
      <c r="F6014" s="42" t="s">
        <v>29</v>
      </c>
      <c r="G6014" s="42" t="s">
        <v>12121</v>
      </c>
      <c r="H6014" s="42" t="s">
        <v>43</v>
      </c>
      <c r="I6014" s="42" t="s">
        <v>12122</v>
      </c>
      <c r="J6014" s="42" t="s">
        <v>34</v>
      </c>
      <c r="K6014" s="42" t="s">
        <v>35</v>
      </c>
      <c r="L6014" s="37">
        <v>250</v>
      </c>
      <c r="M6014" s="43" t="s">
        <v>36</v>
      </c>
      <c r="N6014" s="43" t="str">
        <f t="shared" si="189"/>
        <v>0563</v>
      </c>
      <c r="O6014" s="84">
        <v>789.75</v>
      </c>
    </row>
    <row r="6015" spans="1:15" s="22" customFormat="1" ht="11.15" customHeight="1" x14ac:dyDescent="0.2">
      <c r="A6015" s="33" t="s">
        <v>12131</v>
      </c>
      <c r="B6015" s="34" t="str">
        <f t="shared" si="188"/>
        <v>080266</v>
      </c>
      <c r="C6015" s="35" t="s">
        <v>12132</v>
      </c>
      <c r="D6015" s="36" t="s">
        <v>29</v>
      </c>
      <c r="E6015" s="35" t="s">
        <v>30</v>
      </c>
      <c r="F6015" s="36" t="s">
        <v>29</v>
      </c>
      <c r="G6015" s="36" t="s">
        <v>12121</v>
      </c>
      <c r="H6015" s="36" t="s">
        <v>43</v>
      </c>
      <c r="I6015" s="36" t="s">
        <v>12122</v>
      </c>
      <c r="J6015" s="36" t="s">
        <v>34</v>
      </c>
      <c r="K6015" s="36" t="s">
        <v>35</v>
      </c>
      <c r="L6015" s="37">
        <v>52</v>
      </c>
      <c r="M6015" s="38" t="s">
        <v>36</v>
      </c>
      <c r="N6015" s="38" t="str">
        <f t="shared" si="189"/>
        <v>0563</v>
      </c>
      <c r="O6015" s="83">
        <v>5635.08</v>
      </c>
    </row>
    <row r="6016" spans="1:15" s="22" customFormat="1" ht="11.15" customHeight="1" x14ac:dyDescent="0.2">
      <c r="A6016" s="39" t="s">
        <v>12133</v>
      </c>
      <c r="B6016" s="40" t="str">
        <f t="shared" si="188"/>
        <v>067664</v>
      </c>
      <c r="C6016" s="41" t="s">
        <v>12134</v>
      </c>
      <c r="D6016" s="42" t="s">
        <v>29</v>
      </c>
      <c r="E6016" s="41" t="s">
        <v>30</v>
      </c>
      <c r="F6016" s="42" t="s">
        <v>29</v>
      </c>
      <c r="G6016" s="42" t="s">
        <v>12121</v>
      </c>
      <c r="H6016" s="42" t="s">
        <v>43</v>
      </c>
      <c r="I6016" s="42" t="s">
        <v>12122</v>
      </c>
      <c r="J6016" s="42" t="s">
        <v>34</v>
      </c>
      <c r="K6016" s="42" t="s">
        <v>35</v>
      </c>
      <c r="L6016" s="37">
        <v>37</v>
      </c>
      <c r="M6016" s="43" t="s">
        <v>36</v>
      </c>
      <c r="N6016" s="43" t="str">
        <f t="shared" si="189"/>
        <v>0563</v>
      </c>
      <c r="O6016" s="84">
        <v>780.41</v>
      </c>
    </row>
    <row r="6017" spans="1:15" s="22" customFormat="1" ht="11.15" customHeight="1" x14ac:dyDescent="0.2">
      <c r="A6017" s="33" t="s">
        <v>12135</v>
      </c>
      <c r="B6017" s="34" t="str">
        <f t="shared" si="188"/>
        <v>080268</v>
      </c>
      <c r="C6017" s="35" t="s">
        <v>12136</v>
      </c>
      <c r="D6017" s="36" t="s">
        <v>29</v>
      </c>
      <c r="E6017" s="35" t="s">
        <v>30</v>
      </c>
      <c r="F6017" s="36" t="s">
        <v>29</v>
      </c>
      <c r="G6017" s="36" t="s">
        <v>12121</v>
      </c>
      <c r="H6017" s="36" t="s">
        <v>43</v>
      </c>
      <c r="I6017" s="36" t="s">
        <v>12122</v>
      </c>
      <c r="J6017" s="36" t="s">
        <v>34</v>
      </c>
      <c r="K6017" s="36" t="s">
        <v>35</v>
      </c>
      <c r="L6017" s="37">
        <v>7</v>
      </c>
      <c r="M6017" s="38" t="s">
        <v>36</v>
      </c>
      <c r="N6017" s="38" t="str">
        <f t="shared" si="189"/>
        <v>0563</v>
      </c>
      <c r="O6017" s="83">
        <v>7195.58</v>
      </c>
    </row>
    <row r="6018" spans="1:15" s="22" customFormat="1" ht="11.15" customHeight="1" x14ac:dyDescent="0.35">
      <c r="A6018" s="48" t="s">
        <v>12137</v>
      </c>
      <c r="B6018" s="49" t="str">
        <f t="shared" si="188"/>
        <v>080259</v>
      </c>
      <c r="C6018" s="50" t="s">
        <v>12138</v>
      </c>
      <c r="D6018" s="50" t="s">
        <v>29</v>
      </c>
      <c r="E6018" s="50" t="s">
        <v>30</v>
      </c>
      <c r="F6018" s="50"/>
      <c r="G6018" s="50" t="s">
        <v>12121</v>
      </c>
      <c r="H6018" s="50" t="s">
        <v>43</v>
      </c>
      <c r="I6018" s="50" t="s">
        <v>12122</v>
      </c>
      <c r="J6018" s="50" t="s">
        <v>619</v>
      </c>
      <c r="K6018" s="50" t="s">
        <v>35</v>
      </c>
      <c r="L6018" s="37">
        <v>5</v>
      </c>
      <c r="M6018" s="51" t="s">
        <v>36</v>
      </c>
      <c r="N6018" s="43" t="str">
        <f t="shared" si="189"/>
        <v>0563</v>
      </c>
      <c r="O6018" s="84">
        <v>444.06</v>
      </c>
    </row>
    <row r="6019" spans="1:15" s="22" customFormat="1" ht="11.15" customHeight="1" x14ac:dyDescent="0.2">
      <c r="A6019" s="33" t="s">
        <v>12139</v>
      </c>
      <c r="B6019" s="34" t="str">
        <f t="shared" ref="B6019:B6082" si="190">HYPERLINK(CONCATENATE("https://project.daccord.ru/2024/Items/PL_ItemView.php?Reference=",A6019),A6019)</f>
        <v>049560</v>
      </c>
      <c r="C6019" s="35" t="s">
        <v>12140</v>
      </c>
      <c r="D6019" s="36" t="s">
        <v>7241</v>
      </c>
      <c r="E6019" s="35" t="s">
        <v>7242</v>
      </c>
      <c r="F6019" s="36" t="s">
        <v>383</v>
      </c>
      <c r="G6019" s="36" t="s">
        <v>12141</v>
      </c>
      <c r="H6019" s="36" t="s">
        <v>32</v>
      </c>
      <c r="I6019" s="36" t="s">
        <v>12142</v>
      </c>
      <c r="J6019" s="36" t="s">
        <v>34</v>
      </c>
      <c r="K6019" s="36" t="s">
        <v>35</v>
      </c>
      <c r="L6019" s="37">
        <v>8</v>
      </c>
      <c r="M6019" s="38" t="s">
        <v>36</v>
      </c>
      <c r="N6019" s="38" t="str">
        <f t="shared" si="189"/>
        <v>0781</v>
      </c>
      <c r="O6019" s="83">
        <v>8154.09</v>
      </c>
    </row>
    <row r="6020" spans="1:15" s="22" customFormat="1" ht="11.15" customHeight="1" x14ac:dyDescent="0.2">
      <c r="A6020" s="39" t="s">
        <v>12143</v>
      </c>
      <c r="B6020" s="40" t="str">
        <f t="shared" si="190"/>
        <v>049559</v>
      </c>
      <c r="C6020" s="41" t="s">
        <v>12144</v>
      </c>
      <c r="D6020" s="42" t="s">
        <v>7241</v>
      </c>
      <c r="E6020" s="41" t="s">
        <v>7242</v>
      </c>
      <c r="F6020" s="42" t="s">
        <v>383</v>
      </c>
      <c r="G6020" s="42" t="s">
        <v>12141</v>
      </c>
      <c r="H6020" s="42" t="s">
        <v>32</v>
      </c>
      <c r="I6020" s="42" t="s">
        <v>12142</v>
      </c>
      <c r="J6020" s="42" t="s">
        <v>34</v>
      </c>
      <c r="K6020" s="42" t="s">
        <v>35</v>
      </c>
      <c r="L6020" s="37">
        <v>3</v>
      </c>
      <c r="M6020" s="43" t="s">
        <v>36</v>
      </c>
      <c r="N6020" s="43" t="str">
        <f t="shared" si="189"/>
        <v>0781</v>
      </c>
      <c r="O6020" s="84">
        <v>2758.89</v>
      </c>
    </row>
    <row r="6021" spans="1:15" s="22" customFormat="1" ht="11.15" customHeight="1" x14ac:dyDescent="0.2">
      <c r="A6021" s="33" t="s">
        <v>12145</v>
      </c>
      <c r="B6021" s="34" t="str">
        <f t="shared" si="190"/>
        <v>049682</v>
      </c>
      <c r="C6021" s="35" t="s">
        <v>12146</v>
      </c>
      <c r="D6021" s="36" t="s">
        <v>383</v>
      </c>
      <c r="E6021" s="35" t="s">
        <v>382</v>
      </c>
      <c r="F6021" s="36" t="s">
        <v>383</v>
      </c>
      <c r="G6021" s="36" t="s">
        <v>12147</v>
      </c>
      <c r="H6021" s="36" t="s">
        <v>32</v>
      </c>
      <c r="I6021" s="36" t="s">
        <v>12148</v>
      </c>
      <c r="J6021" s="36" t="s">
        <v>34</v>
      </c>
      <c r="K6021" s="36" t="s">
        <v>35</v>
      </c>
      <c r="L6021" s="37">
        <v>3</v>
      </c>
      <c r="M6021" s="38" t="s">
        <v>36</v>
      </c>
      <c r="N6021" s="38" t="str">
        <f t="shared" si="189"/>
        <v>0460</v>
      </c>
      <c r="O6021" s="83">
        <v>5284.75</v>
      </c>
    </row>
    <row r="6022" spans="1:15" s="22" customFormat="1" ht="11.15" customHeight="1" x14ac:dyDescent="0.2">
      <c r="A6022" s="39" t="s">
        <v>12149</v>
      </c>
      <c r="B6022" s="40" t="str">
        <f t="shared" si="190"/>
        <v>412872</v>
      </c>
      <c r="C6022" s="41" t="s">
        <v>12150</v>
      </c>
      <c r="D6022" s="42" t="s">
        <v>383</v>
      </c>
      <c r="E6022" s="41" t="s">
        <v>382</v>
      </c>
      <c r="F6022" s="42" t="s">
        <v>383</v>
      </c>
      <c r="G6022" s="42" t="s">
        <v>12151</v>
      </c>
      <c r="H6022" s="42" t="s">
        <v>43</v>
      </c>
      <c r="I6022" s="42" t="s">
        <v>12152</v>
      </c>
      <c r="J6022" s="42" t="s">
        <v>34</v>
      </c>
      <c r="K6022" s="42" t="s">
        <v>35</v>
      </c>
      <c r="L6022" s="37">
        <v>7</v>
      </c>
      <c r="M6022" s="43" t="s">
        <v>36</v>
      </c>
      <c r="N6022" s="43" t="str">
        <f t="shared" si="189"/>
        <v>0110</v>
      </c>
      <c r="O6022" s="84">
        <v>1071.48</v>
      </c>
    </row>
    <row r="6023" spans="1:15" s="22" customFormat="1" ht="11.15" customHeight="1" x14ac:dyDescent="0.2">
      <c r="A6023" s="33" t="s">
        <v>12153</v>
      </c>
      <c r="B6023" s="34" t="str">
        <f t="shared" si="190"/>
        <v>004791</v>
      </c>
      <c r="C6023" s="35" t="s">
        <v>12154</v>
      </c>
      <c r="D6023" s="36" t="s">
        <v>383</v>
      </c>
      <c r="E6023" s="35" t="s">
        <v>382</v>
      </c>
      <c r="F6023" s="36" t="s">
        <v>383</v>
      </c>
      <c r="G6023" s="36" t="s">
        <v>12155</v>
      </c>
      <c r="H6023" s="36" t="s">
        <v>32</v>
      </c>
      <c r="I6023" s="36" t="s">
        <v>12156</v>
      </c>
      <c r="J6023" s="36" t="s">
        <v>34</v>
      </c>
      <c r="K6023" s="36" t="s">
        <v>35</v>
      </c>
      <c r="L6023" s="37">
        <v>5</v>
      </c>
      <c r="M6023" s="38" t="s">
        <v>36</v>
      </c>
      <c r="N6023" s="38" t="str">
        <f t="shared" si="189"/>
        <v>0150</v>
      </c>
      <c r="O6023" s="83">
        <v>1216.57</v>
      </c>
    </row>
    <row r="6024" spans="1:15" s="22" customFormat="1" ht="11.15" customHeight="1" x14ac:dyDescent="0.2">
      <c r="A6024" s="39" t="s">
        <v>12157</v>
      </c>
      <c r="B6024" s="40" t="str">
        <f t="shared" si="190"/>
        <v>146724</v>
      </c>
      <c r="C6024" s="41" t="s">
        <v>12158</v>
      </c>
      <c r="D6024" s="42" t="s">
        <v>383</v>
      </c>
      <c r="E6024" s="41" t="s">
        <v>382</v>
      </c>
      <c r="F6024" s="42" t="s">
        <v>383</v>
      </c>
      <c r="G6024" s="42" t="s">
        <v>12155</v>
      </c>
      <c r="H6024" s="42" t="s">
        <v>32</v>
      </c>
      <c r="I6024" s="42" t="s">
        <v>12156</v>
      </c>
      <c r="J6024" s="42" t="s">
        <v>34</v>
      </c>
      <c r="K6024" s="42" t="s">
        <v>35</v>
      </c>
      <c r="L6024" s="37">
        <v>5</v>
      </c>
      <c r="M6024" s="43" t="s">
        <v>36</v>
      </c>
      <c r="N6024" s="43" t="str">
        <f t="shared" si="189"/>
        <v>0150</v>
      </c>
      <c r="O6024" s="84">
        <v>9938.4599999999991</v>
      </c>
    </row>
    <row r="6025" spans="1:15" s="22" customFormat="1" ht="11.15" customHeight="1" x14ac:dyDescent="0.2">
      <c r="A6025" s="33" t="s">
        <v>12159</v>
      </c>
      <c r="B6025" s="34" t="str">
        <f t="shared" si="190"/>
        <v>413108</v>
      </c>
      <c r="C6025" s="35" t="s">
        <v>12160</v>
      </c>
      <c r="D6025" s="36" t="s">
        <v>383</v>
      </c>
      <c r="E6025" s="35" t="s">
        <v>382</v>
      </c>
      <c r="F6025" s="36" t="s">
        <v>383</v>
      </c>
      <c r="G6025" s="36" t="s">
        <v>12155</v>
      </c>
      <c r="H6025" s="36" t="s">
        <v>32</v>
      </c>
      <c r="I6025" s="36" t="s">
        <v>12156</v>
      </c>
      <c r="J6025" s="36" t="s">
        <v>34</v>
      </c>
      <c r="K6025" s="36" t="s">
        <v>35</v>
      </c>
      <c r="L6025" s="37">
        <v>3</v>
      </c>
      <c r="M6025" s="38" t="s">
        <v>36</v>
      </c>
      <c r="N6025" s="38" t="str">
        <f t="shared" si="189"/>
        <v>0150</v>
      </c>
      <c r="O6025" s="83">
        <v>8515.9500000000007</v>
      </c>
    </row>
    <row r="6026" spans="1:15" s="22" customFormat="1" ht="11.15" customHeight="1" x14ac:dyDescent="0.2">
      <c r="A6026" s="39" t="s">
        <v>12161</v>
      </c>
      <c r="B6026" s="40" t="str">
        <f t="shared" si="190"/>
        <v>413091</v>
      </c>
      <c r="C6026" s="41" t="s">
        <v>12162</v>
      </c>
      <c r="D6026" s="42" t="s">
        <v>383</v>
      </c>
      <c r="E6026" s="41" t="s">
        <v>382</v>
      </c>
      <c r="F6026" s="42" t="s">
        <v>383</v>
      </c>
      <c r="G6026" s="42" t="s">
        <v>12155</v>
      </c>
      <c r="H6026" s="42" t="s">
        <v>32</v>
      </c>
      <c r="I6026" s="42" t="s">
        <v>12156</v>
      </c>
      <c r="J6026" s="42" t="s">
        <v>34</v>
      </c>
      <c r="K6026" s="42" t="s">
        <v>35</v>
      </c>
      <c r="L6026" s="37">
        <v>6</v>
      </c>
      <c r="M6026" s="43" t="s">
        <v>36</v>
      </c>
      <c r="N6026" s="43" t="str">
        <f t="shared" si="189"/>
        <v>0150</v>
      </c>
      <c r="O6026" s="84">
        <v>3302.87</v>
      </c>
    </row>
    <row r="6027" spans="1:15" s="22" customFormat="1" ht="11.15" customHeight="1" x14ac:dyDescent="0.2">
      <c r="A6027" s="33" t="s">
        <v>12163</v>
      </c>
      <c r="B6027" s="34" t="str">
        <f t="shared" si="190"/>
        <v>146722</v>
      </c>
      <c r="C6027" s="35" t="s">
        <v>12164</v>
      </c>
      <c r="D6027" s="36" t="s">
        <v>383</v>
      </c>
      <c r="E6027" s="35" t="s">
        <v>382</v>
      </c>
      <c r="F6027" s="36" t="s">
        <v>383</v>
      </c>
      <c r="G6027" s="36" t="s">
        <v>12155</v>
      </c>
      <c r="H6027" s="36" t="s">
        <v>32</v>
      </c>
      <c r="I6027" s="36" t="s">
        <v>12156</v>
      </c>
      <c r="J6027" s="36" t="s">
        <v>34</v>
      </c>
      <c r="K6027" s="36" t="s">
        <v>35</v>
      </c>
      <c r="L6027" s="37">
        <v>0</v>
      </c>
      <c r="M6027" s="38" t="s">
        <v>36</v>
      </c>
      <c r="N6027" s="38" t="str">
        <f t="shared" si="189"/>
        <v>0150</v>
      </c>
      <c r="O6027" s="83">
        <v>2022.2</v>
      </c>
    </row>
    <row r="6028" spans="1:15" s="22" customFormat="1" ht="11.15" customHeight="1" x14ac:dyDescent="0.2">
      <c r="A6028" s="39" t="s">
        <v>12165</v>
      </c>
      <c r="B6028" s="40" t="str">
        <f t="shared" si="190"/>
        <v>146721</v>
      </c>
      <c r="C6028" s="41" t="s">
        <v>12166</v>
      </c>
      <c r="D6028" s="42" t="s">
        <v>383</v>
      </c>
      <c r="E6028" s="41" t="s">
        <v>382</v>
      </c>
      <c r="F6028" s="42" t="s">
        <v>383</v>
      </c>
      <c r="G6028" s="42" t="s">
        <v>12155</v>
      </c>
      <c r="H6028" s="42" t="s">
        <v>32</v>
      </c>
      <c r="I6028" s="42" t="s">
        <v>12156</v>
      </c>
      <c r="J6028" s="42" t="s">
        <v>34</v>
      </c>
      <c r="K6028" s="42" t="s">
        <v>35</v>
      </c>
      <c r="L6028" s="37">
        <v>0</v>
      </c>
      <c r="M6028" s="43" t="s">
        <v>36</v>
      </c>
      <c r="N6028" s="43" t="str">
        <f t="shared" si="189"/>
        <v>0150</v>
      </c>
      <c r="O6028" s="84">
        <v>1687.22</v>
      </c>
    </row>
    <row r="6029" spans="1:15" s="22" customFormat="1" ht="11.15" customHeight="1" x14ac:dyDescent="0.2">
      <c r="A6029" s="33" t="s">
        <v>12167</v>
      </c>
      <c r="B6029" s="34" t="str">
        <f t="shared" si="190"/>
        <v>146711</v>
      </c>
      <c r="C6029" s="35" t="s">
        <v>12168</v>
      </c>
      <c r="D6029" s="36" t="s">
        <v>383</v>
      </c>
      <c r="E6029" s="35" t="s">
        <v>382</v>
      </c>
      <c r="F6029" s="36" t="s">
        <v>383</v>
      </c>
      <c r="G6029" s="36" t="s">
        <v>12155</v>
      </c>
      <c r="H6029" s="36" t="s">
        <v>32</v>
      </c>
      <c r="I6029" s="36" t="s">
        <v>12156</v>
      </c>
      <c r="J6029" s="36" t="s">
        <v>34</v>
      </c>
      <c r="K6029" s="36" t="s">
        <v>35</v>
      </c>
      <c r="L6029" s="37">
        <v>5</v>
      </c>
      <c r="M6029" s="38" t="s">
        <v>36</v>
      </c>
      <c r="N6029" s="38" t="str">
        <f t="shared" si="189"/>
        <v>0150</v>
      </c>
      <c r="O6029" s="83">
        <v>3342.49</v>
      </c>
    </row>
    <row r="6030" spans="1:15" s="22" customFormat="1" ht="11.15" customHeight="1" x14ac:dyDescent="0.2">
      <c r="A6030" s="39" t="s">
        <v>12169</v>
      </c>
      <c r="B6030" s="40" t="str">
        <f t="shared" si="190"/>
        <v>413106</v>
      </c>
      <c r="C6030" s="41" t="s">
        <v>12170</v>
      </c>
      <c r="D6030" s="42" t="s">
        <v>383</v>
      </c>
      <c r="E6030" s="41" t="s">
        <v>382</v>
      </c>
      <c r="F6030" s="42" t="s">
        <v>383</v>
      </c>
      <c r="G6030" s="42" t="s">
        <v>12155</v>
      </c>
      <c r="H6030" s="42" t="s">
        <v>32</v>
      </c>
      <c r="I6030" s="42" t="s">
        <v>12156</v>
      </c>
      <c r="J6030" s="42" t="s">
        <v>34</v>
      </c>
      <c r="K6030" s="42" t="s">
        <v>35</v>
      </c>
      <c r="L6030" s="37">
        <v>2</v>
      </c>
      <c r="M6030" s="43" t="s">
        <v>36</v>
      </c>
      <c r="N6030" s="43" t="str">
        <f t="shared" si="189"/>
        <v>0150</v>
      </c>
      <c r="O6030" s="84">
        <v>10113.450000000001</v>
      </c>
    </row>
    <row r="6031" spans="1:15" s="22" customFormat="1" ht="11.15" customHeight="1" x14ac:dyDescent="0.35">
      <c r="A6031" s="44" t="s">
        <v>12171</v>
      </c>
      <c r="B6031" s="45" t="str">
        <f t="shared" si="190"/>
        <v>413098</v>
      </c>
      <c r="C6031" s="46" t="s">
        <v>12172</v>
      </c>
      <c r="D6031" s="46" t="s">
        <v>383</v>
      </c>
      <c r="E6031" s="46" t="s">
        <v>382</v>
      </c>
      <c r="F6031" s="46"/>
      <c r="G6031" s="46" t="s">
        <v>12155</v>
      </c>
      <c r="H6031" s="46" t="s">
        <v>32</v>
      </c>
      <c r="I6031" s="46" t="s">
        <v>12156</v>
      </c>
      <c r="J6031" s="46" t="s">
        <v>34</v>
      </c>
      <c r="K6031" s="46" t="s">
        <v>35</v>
      </c>
      <c r="L6031" s="37">
        <v>1</v>
      </c>
      <c r="M6031" s="47" t="s">
        <v>36</v>
      </c>
      <c r="N6031" s="38" t="str">
        <f t="shared" si="189"/>
        <v>0150</v>
      </c>
      <c r="O6031" s="83">
        <v>13287.89</v>
      </c>
    </row>
    <row r="6032" spans="1:15" s="22" customFormat="1" ht="11.15" customHeight="1" x14ac:dyDescent="0.2">
      <c r="A6032" s="39" t="s">
        <v>12173</v>
      </c>
      <c r="B6032" s="40" t="str">
        <f t="shared" si="190"/>
        <v>142831</v>
      </c>
      <c r="C6032" s="41" t="s">
        <v>12174</v>
      </c>
      <c r="D6032" s="42" t="s">
        <v>7241</v>
      </c>
      <c r="E6032" s="41" t="s">
        <v>7242</v>
      </c>
      <c r="F6032" s="42" t="s">
        <v>383</v>
      </c>
      <c r="G6032" s="42" t="s">
        <v>12175</v>
      </c>
      <c r="H6032" s="42" t="s">
        <v>32</v>
      </c>
      <c r="I6032" s="42" t="s">
        <v>12176</v>
      </c>
      <c r="J6032" s="42" t="s">
        <v>34</v>
      </c>
      <c r="K6032" s="42" t="s">
        <v>35</v>
      </c>
      <c r="L6032" s="37">
        <v>1</v>
      </c>
      <c r="M6032" s="43" t="s">
        <v>36</v>
      </c>
      <c r="N6032" s="43" t="str">
        <f t="shared" si="189"/>
        <v>0820</v>
      </c>
      <c r="O6032" s="84">
        <v>1002752.31</v>
      </c>
    </row>
    <row r="6033" spans="1:15" s="22" customFormat="1" ht="11.15" customHeight="1" x14ac:dyDescent="0.2">
      <c r="A6033" s="33" t="s">
        <v>12177</v>
      </c>
      <c r="B6033" s="34" t="str">
        <f t="shared" si="190"/>
        <v>412152</v>
      </c>
      <c r="C6033" s="35" t="s">
        <v>12178</v>
      </c>
      <c r="D6033" s="36" t="s">
        <v>383</v>
      </c>
      <c r="E6033" s="35" t="s">
        <v>382</v>
      </c>
      <c r="F6033" s="36" t="s">
        <v>383</v>
      </c>
      <c r="G6033" s="36" t="s">
        <v>12179</v>
      </c>
      <c r="H6033" s="36" t="s">
        <v>32</v>
      </c>
      <c r="I6033" s="36" t="s">
        <v>12180</v>
      </c>
      <c r="J6033" s="36" t="s">
        <v>34</v>
      </c>
      <c r="K6033" s="36" t="s">
        <v>35</v>
      </c>
      <c r="L6033" s="37">
        <v>32</v>
      </c>
      <c r="M6033" s="38" t="s">
        <v>36</v>
      </c>
      <c r="N6033" s="38" t="str">
        <f t="shared" si="189"/>
        <v>0144</v>
      </c>
      <c r="O6033" s="83">
        <v>3138.15</v>
      </c>
    </row>
    <row r="6034" spans="1:15" s="22" customFormat="1" ht="11.15" customHeight="1" x14ac:dyDescent="0.2">
      <c r="A6034" s="39" t="s">
        <v>12181</v>
      </c>
      <c r="B6034" s="40" t="str">
        <f t="shared" si="190"/>
        <v>412154</v>
      </c>
      <c r="C6034" s="41" t="s">
        <v>12182</v>
      </c>
      <c r="D6034" s="42" t="s">
        <v>383</v>
      </c>
      <c r="E6034" s="41" t="s">
        <v>382</v>
      </c>
      <c r="F6034" s="42" t="s">
        <v>383</v>
      </c>
      <c r="G6034" s="42" t="s">
        <v>12179</v>
      </c>
      <c r="H6034" s="42" t="s">
        <v>32</v>
      </c>
      <c r="I6034" s="42" t="s">
        <v>12180</v>
      </c>
      <c r="J6034" s="42" t="s">
        <v>34</v>
      </c>
      <c r="K6034" s="42" t="s">
        <v>35</v>
      </c>
      <c r="L6034" s="37">
        <v>6</v>
      </c>
      <c r="M6034" s="43" t="s">
        <v>36</v>
      </c>
      <c r="N6034" s="43" t="str">
        <f t="shared" si="189"/>
        <v>0144</v>
      </c>
      <c r="O6034" s="84">
        <v>4076.55</v>
      </c>
    </row>
    <row r="6035" spans="1:15" s="22" customFormat="1" ht="11.15" customHeight="1" x14ac:dyDescent="0.2">
      <c r="A6035" s="33" t="s">
        <v>12183</v>
      </c>
      <c r="B6035" s="34" t="str">
        <f t="shared" si="190"/>
        <v>412150</v>
      </c>
      <c r="C6035" s="35" t="s">
        <v>12184</v>
      </c>
      <c r="D6035" s="36" t="s">
        <v>383</v>
      </c>
      <c r="E6035" s="35" t="s">
        <v>382</v>
      </c>
      <c r="F6035" s="36" t="s">
        <v>383</v>
      </c>
      <c r="G6035" s="36" t="s">
        <v>12179</v>
      </c>
      <c r="H6035" s="36" t="s">
        <v>32</v>
      </c>
      <c r="I6035" s="36" t="s">
        <v>12180</v>
      </c>
      <c r="J6035" s="36" t="s">
        <v>34</v>
      </c>
      <c r="K6035" s="36" t="s">
        <v>35</v>
      </c>
      <c r="L6035" s="37">
        <v>8</v>
      </c>
      <c r="M6035" s="38" t="s">
        <v>36</v>
      </c>
      <c r="N6035" s="38" t="str">
        <f t="shared" si="189"/>
        <v>0144</v>
      </c>
      <c r="O6035" s="83">
        <v>2426.4499999999998</v>
      </c>
    </row>
    <row r="6036" spans="1:15" s="22" customFormat="1" ht="11.15" customHeight="1" x14ac:dyDescent="0.2">
      <c r="A6036" s="39" t="s">
        <v>12185</v>
      </c>
      <c r="B6036" s="40" t="str">
        <f t="shared" si="190"/>
        <v>412167</v>
      </c>
      <c r="C6036" s="41" t="s">
        <v>12186</v>
      </c>
      <c r="D6036" s="42" t="s">
        <v>383</v>
      </c>
      <c r="E6036" s="41" t="s">
        <v>382</v>
      </c>
      <c r="F6036" s="42" t="s">
        <v>383</v>
      </c>
      <c r="G6036" s="42" t="s">
        <v>12179</v>
      </c>
      <c r="H6036" s="42" t="s">
        <v>32</v>
      </c>
      <c r="I6036" s="42" t="s">
        <v>12180</v>
      </c>
      <c r="J6036" s="42" t="s">
        <v>34</v>
      </c>
      <c r="K6036" s="42" t="s">
        <v>35</v>
      </c>
      <c r="L6036" s="37">
        <v>1</v>
      </c>
      <c r="M6036" s="43" t="s">
        <v>36</v>
      </c>
      <c r="N6036" s="43" t="str">
        <f t="shared" si="189"/>
        <v>0144</v>
      </c>
      <c r="O6036" s="84">
        <v>10112.1</v>
      </c>
    </row>
    <row r="6037" spans="1:15" s="22" customFormat="1" ht="11.15" customHeight="1" x14ac:dyDescent="0.2">
      <c r="A6037" s="33" t="s">
        <v>12187</v>
      </c>
      <c r="B6037" s="34" t="str">
        <f t="shared" si="190"/>
        <v>412142</v>
      </c>
      <c r="C6037" s="35" t="s">
        <v>12188</v>
      </c>
      <c r="D6037" s="36" t="s">
        <v>383</v>
      </c>
      <c r="E6037" s="35" t="s">
        <v>382</v>
      </c>
      <c r="F6037" s="36" t="s">
        <v>383</v>
      </c>
      <c r="G6037" s="36" t="s">
        <v>12179</v>
      </c>
      <c r="H6037" s="36" t="s">
        <v>32</v>
      </c>
      <c r="I6037" s="36" t="s">
        <v>12180</v>
      </c>
      <c r="J6037" s="36" t="s">
        <v>34</v>
      </c>
      <c r="K6037" s="36" t="s">
        <v>35</v>
      </c>
      <c r="L6037" s="37">
        <v>3</v>
      </c>
      <c r="M6037" s="38" t="s">
        <v>36</v>
      </c>
      <c r="N6037" s="38" t="str">
        <f t="shared" si="189"/>
        <v>0144</v>
      </c>
      <c r="O6037" s="83">
        <v>2028.01</v>
      </c>
    </row>
    <row r="6038" spans="1:15" s="22" customFormat="1" ht="11.15" customHeight="1" x14ac:dyDescent="0.2">
      <c r="A6038" s="39" t="s">
        <v>12189</v>
      </c>
      <c r="B6038" s="40" t="str">
        <f t="shared" si="190"/>
        <v>412151</v>
      </c>
      <c r="C6038" s="41" t="s">
        <v>12190</v>
      </c>
      <c r="D6038" s="42" t="s">
        <v>383</v>
      </c>
      <c r="E6038" s="41" t="s">
        <v>382</v>
      </c>
      <c r="F6038" s="42" t="s">
        <v>383</v>
      </c>
      <c r="G6038" s="42" t="s">
        <v>12179</v>
      </c>
      <c r="H6038" s="42" t="s">
        <v>32</v>
      </c>
      <c r="I6038" s="42" t="s">
        <v>12180</v>
      </c>
      <c r="J6038" s="42" t="s">
        <v>34</v>
      </c>
      <c r="K6038" s="42" t="s">
        <v>35</v>
      </c>
      <c r="L6038" s="37">
        <v>2</v>
      </c>
      <c r="M6038" s="43" t="s">
        <v>36</v>
      </c>
      <c r="N6038" s="43" t="str">
        <f t="shared" si="189"/>
        <v>0144</v>
      </c>
      <c r="O6038" s="84">
        <v>2754.23</v>
      </c>
    </row>
    <row r="6039" spans="1:15" s="22" customFormat="1" ht="11.15" customHeight="1" x14ac:dyDescent="0.2">
      <c r="A6039" s="33" t="s">
        <v>12191</v>
      </c>
      <c r="B6039" s="34" t="str">
        <f t="shared" si="190"/>
        <v>412124</v>
      </c>
      <c r="C6039" s="35" t="s">
        <v>12192</v>
      </c>
      <c r="D6039" s="36" t="s">
        <v>383</v>
      </c>
      <c r="E6039" s="35" t="s">
        <v>382</v>
      </c>
      <c r="F6039" s="36" t="s">
        <v>383</v>
      </c>
      <c r="G6039" s="36" t="s">
        <v>12179</v>
      </c>
      <c r="H6039" s="36" t="s">
        <v>32</v>
      </c>
      <c r="I6039" s="36" t="s">
        <v>12180</v>
      </c>
      <c r="J6039" s="36" t="s">
        <v>34</v>
      </c>
      <c r="K6039" s="36" t="s">
        <v>35</v>
      </c>
      <c r="L6039" s="37">
        <v>7</v>
      </c>
      <c r="M6039" s="38" t="s">
        <v>36</v>
      </c>
      <c r="N6039" s="38" t="str">
        <f t="shared" si="189"/>
        <v>0144</v>
      </c>
      <c r="O6039" s="83">
        <v>1277.01</v>
      </c>
    </row>
    <row r="6040" spans="1:15" s="22" customFormat="1" ht="11.15" customHeight="1" x14ac:dyDescent="0.2">
      <c r="A6040" s="39" t="s">
        <v>12193</v>
      </c>
      <c r="B6040" s="40" t="str">
        <f t="shared" si="190"/>
        <v>412132</v>
      </c>
      <c r="C6040" s="41" t="s">
        <v>12194</v>
      </c>
      <c r="D6040" s="42" t="s">
        <v>383</v>
      </c>
      <c r="E6040" s="41" t="s">
        <v>382</v>
      </c>
      <c r="F6040" s="42" t="s">
        <v>383</v>
      </c>
      <c r="G6040" s="42" t="s">
        <v>12179</v>
      </c>
      <c r="H6040" s="42" t="s">
        <v>32</v>
      </c>
      <c r="I6040" s="42" t="s">
        <v>12180</v>
      </c>
      <c r="J6040" s="42" t="s">
        <v>34</v>
      </c>
      <c r="K6040" s="42" t="s">
        <v>35</v>
      </c>
      <c r="L6040" s="37">
        <v>6</v>
      </c>
      <c r="M6040" s="43" t="s">
        <v>36</v>
      </c>
      <c r="N6040" s="43" t="str">
        <f t="shared" si="189"/>
        <v>0144</v>
      </c>
      <c r="O6040" s="84">
        <v>5839.71</v>
      </c>
    </row>
    <row r="6041" spans="1:15" s="22" customFormat="1" ht="11.15" customHeight="1" x14ac:dyDescent="0.2">
      <c r="A6041" s="33" t="s">
        <v>12195</v>
      </c>
      <c r="B6041" s="34" t="str">
        <f t="shared" si="190"/>
        <v>412146</v>
      </c>
      <c r="C6041" s="35" t="s">
        <v>12184</v>
      </c>
      <c r="D6041" s="36" t="s">
        <v>383</v>
      </c>
      <c r="E6041" s="35" t="s">
        <v>382</v>
      </c>
      <c r="F6041" s="36" t="s">
        <v>383</v>
      </c>
      <c r="G6041" s="36" t="s">
        <v>12179</v>
      </c>
      <c r="H6041" s="36" t="s">
        <v>32</v>
      </c>
      <c r="I6041" s="36" t="s">
        <v>12180</v>
      </c>
      <c r="J6041" s="36" t="s">
        <v>34</v>
      </c>
      <c r="K6041" s="36" t="s">
        <v>35</v>
      </c>
      <c r="L6041" s="37">
        <v>3</v>
      </c>
      <c r="M6041" s="38" t="s">
        <v>36</v>
      </c>
      <c r="N6041" s="38" t="str">
        <f t="shared" si="189"/>
        <v>0144</v>
      </c>
      <c r="O6041" s="83">
        <v>2130.61</v>
      </c>
    </row>
    <row r="6042" spans="1:15" s="22" customFormat="1" ht="11.15" customHeight="1" x14ac:dyDescent="0.2">
      <c r="A6042" s="39" t="s">
        <v>12196</v>
      </c>
      <c r="B6042" s="40" t="str">
        <f t="shared" si="190"/>
        <v>412125</v>
      </c>
      <c r="C6042" s="41" t="s">
        <v>12197</v>
      </c>
      <c r="D6042" s="42" t="s">
        <v>383</v>
      </c>
      <c r="E6042" s="41" t="s">
        <v>382</v>
      </c>
      <c r="F6042" s="42" t="s">
        <v>383</v>
      </c>
      <c r="G6042" s="42" t="s">
        <v>12179</v>
      </c>
      <c r="H6042" s="42" t="s">
        <v>32</v>
      </c>
      <c r="I6042" s="42" t="s">
        <v>12180</v>
      </c>
      <c r="J6042" s="42" t="s">
        <v>34</v>
      </c>
      <c r="K6042" s="42" t="s">
        <v>35</v>
      </c>
      <c r="L6042" s="37">
        <v>4</v>
      </c>
      <c r="M6042" s="43" t="s">
        <v>36</v>
      </c>
      <c r="N6042" s="43" t="str">
        <f t="shared" si="189"/>
        <v>0144</v>
      </c>
      <c r="O6042" s="84">
        <v>1256.3699999999999</v>
      </c>
    </row>
    <row r="6043" spans="1:15" s="22" customFormat="1" ht="11.15" customHeight="1" x14ac:dyDescent="0.2">
      <c r="A6043" s="33" t="s">
        <v>12198</v>
      </c>
      <c r="B6043" s="34" t="str">
        <f t="shared" si="190"/>
        <v>412126</v>
      </c>
      <c r="C6043" s="35" t="s">
        <v>12199</v>
      </c>
      <c r="D6043" s="36" t="s">
        <v>383</v>
      </c>
      <c r="E6043" s="35" t="s">
        <v>382</v>
      </c>
      <c r="F6043" s="36" t="s">
        <v>383</v>
      </c>
      <c r="G6043" s="36" t="s">
        <v>12179</v>
      </c>
      <c r="H6043" s="36" t="s">
        <v>32</v>
      </c>
      <c r="I6043" s="36" t="s">
        <v>12180</v>
      </c>
      <c r="J6043" s="36" t="s">
        <v>34</v>
      </c>
      <c r="K6043" s="36" t="s">
        <v>35</v>
      </c>
      <c r="L6043" s="37">
        <v>0</v>
      </c>
      <c r="M6043" s="38" t="s">
        <v>36</v>
      </c>
      <c r="N6043" s="38" t="str">
        <f t="shared" si="189"/>
        <v>0144</v>
      </c>
      <c r="O6043" s="83">
        <v>1377.68</v>
      </c>
    </row>
    <row r="6044" spans="1:15" s="22" customFormat="1" ht="11.15" customHeight="1" x14ac:dyDescent="0.2">
      <c r="A6044" s="39" t="s">
        <v>12200</v>
      </c>
      <c r="B6044" s="40" t="str">
        <f t="shared" si="190"/>
        <v>412133</v>
      </c>
      <c r="C6044" s="41" t="s">
        <v>12201</v>
      </c>
      <c r="D6044" s="42" t="s">
        <v>383</v>
      </c>
      <c r="E6044" s="41" t="s">
        <v>382</v>
      </c>
      <c r="F6044" s="42" t="s">
        <v>383</v>
      </c>
      <c r="G6044" s="42" t="s">
        <v>12179</v>
      </c>
      <c r="H6044" s="42" t="s">
        <v>32</v>
      </c>
      <c r="I6044" s="42" t="s">
        <v>12180</v>
      </c>
      <c r="J6044" s="42" t="s">
        <v>34</v>
      </c>
      <c r="K6044" s="42" t="s">
        <v>35</v>
      </c>
      <c r="L6044" s="37">
        <v>1</v>
      </c>
      <c r="M6044" s="43" t="s">
        <v>36</v>
      </c>
      <c r="N6044" s="43" t="str">
        <f t="shared" si="189"/>
        <v>0144</v>
      </c>
      <c r="O6044" s="84">
        <v>2006.37</v>
      </c>
    </row>
    <row r="6045" spans="1:15" s="22" customFormat="1" ht="11.15" customHeight="1" x14ac:dyDescent="0.2">
      <c r="A6045" s="33" t="s">
        <v>12202</v>
      </c>
      <c r="B6045" s="34" t="str">
        <f t="shared" si="190"/>
        <v>412104</v>
      </c>
      <c r="C6045" s="35" t="s">
        <v>12203</v>
      </c>
      <c r="D6045" s="36" t="s">
        <v>383</v>
      </c>
      <c r="E6045" s="35" t="s">
        <v>382</v>
      </c>
      <c r="F6045" s="36" t="s">
        <v>383</v>
      </c>
      <c r="G6045" s="36" t="s">
        <v>12179</v>
      </c>
      <c r="H6045" s="36" t="s">
        <v>32</v>
      </c>
      <c r="I6045" s="36" t="s">
        <v>12180</v>
      </c>
      <c r="J6045" s="36" t="s">
        <v>34</v>
      </c>
      <c r="K6045" s="36" t="s">
        <v>35</v>
      </c>
      <c r="L6045" s="37">
        <v>2</v>
      </c>
      <c r="M6045" s="38" t="s">
        <v>36</v>
      </c>
      <c r="N6045" s="38" t="str">
        <f t="shared" si="189"/>
        <v>0144</v>
      </c>
      <c r="O6045" s="83">
        <v>764.77</v>
      </c>
    </row>
    <row r="6046" spans="1:15" s="22" customFormat="1" ht="11.15" customHeight="1" x14ac:dyDescent="0.2">
      <c r="A6046" s="39" t="s">
        <v>12204</v>
      </c>
      <c r="B6046" s="40" t="str">
        <f t="shared" si="190"/>
        <v>044271</v>
      </c>
      <c r="C6046" s="41" t="s">
        <v>12205</v>
      </c>
      <c r="D6046" s="42" t="s">
        <v>7241</v>
      </c>
      <c r="E6046" s="41" t="s">
        <v>7242</v>
      </c>
      <c r="F6046" s="42" t="s">
        <v>383</v>
      </c>
      <c r="G6046" s="42" t="s">
        <v>12206</v>
      </c>
      <c r="H6046" s="42" t="s">
        <v>32</v>
      </c>
      <c r="I6046" s="42" t="s">
        <v>12207</v>
      </c>
      <c r="J6046" s="42" t="s">
        <v>34</v>
      </c>
      <c r="K6046" s="42" t="s">
        <v>35</v>
      </c>
      <c r="L6046" s="37">
        <v>3</v>
      </c>
      <c r="M6046" s="43" t="s">
        <v>36</v>
      </c>
      <c r="N6046" s="43" t="str">
        <f t="shared" si="189"/>
        <v>0830</v>
      </c>
      <c r="O6046" s="84">
        <v>156653.29</v>
      </c>
    </row>
    <row r="6047" spans="1:15" s="22" customFormat="1" ht="11.15" customHeight="1" x14ac:dyDescent="0.2">
      <c r="A6047" s="33" t="s">
        <v>12208</v>
      </c>
      <c r="B6047" s="34" t="str">
        <f t="shared" si="190"/>
        <v>044270</v>
      </c>
      <c r="C6047" s="35" t="s">
        <v>12209</v>
      </c>
      <c r="D6047" s="36" t="s">
        <v>7241</v>
      </c>
      <c r="E6047" s="35" t="s">
        <v>7242</v>
      </c>
      <c r="F6047" s="36" t="s">
        <v>383</v>
      </c>
      <c r="G6047" s="36" t="s">
        <v>12206</v>
      </c>
      <c r="H6047" s="36" t="s">
        <v>32</v>
      </c>
      <c r="I6047" s="36" t="s">
        <v>12207</v>
      </c>
      <c r="J6047" s="36" t="s">
        <v>34</v>
      </c>
      <c r="K6047" s="36" t="s">
        <v>35</v>
      </c>
      <c r="L6047" s="37">
        <v>1</v>
      </c>
      <c r="M6047" s="38" t="s">
        <v>36</v>
      </c>
      <c r="N6047" s="38" t="str">
        <f t="shared" si="189"/>
        <v>0830</v>
      </c>
      <c r="O6047" s="83">
        <v>96659.55</v>
      </c>
    </row>
    <row r="6048" spans="1:15" s="22" customFormat="1" ht="11.15" customHeight="1" x14ac:dyDescent="0.2">
      <c r="A6048" s="39" t="s">
        <v>12210</v>
      </c>
      <c r="B6048" s="40" t="str">
        <f t="shared" si="190"/>
        <v>042846</v>
      </c>
      <c r="C6048" s="41" t="s">
        <v>12211</v>
      </c>
      <c r="D6048" s="42" t="s">
        <v>7241</v>
      </c>
      <c r="E6048" s="41" t="s">
        <v>7242</v>
      </c>
      <c r="F6048" s="42" t="s">
        <v>383</v>
      </c>
      <c r="G6048" s="42" t="s">
        <v>12206</v>
      </c>
      <c r="H6048" s="42" t="s">
        <v>32</v>
      </c>
      <c r="I6048" s="42" t="s">
        <v>12207</v>
      </c>
      <c r="J6048" s="42" t="s">
        <v>34</v>
      </c>
      <c r="K6048" s="42" t="s">
        <v>35</v>
      </c>
      <c r="L6048" s="37">
        <v>6</v>
      </c>
      <c r="M6048" s="43" t="s">
        <v>36</v>
      </c>
      <c r="N6048" s="43" t="str">
        <f t="shared" si="189"/>
        <v>0830</v>
      </c>
      <c r="O6048" s="84">
        <v>27624.38</v>
      </c>
    </row>
    <row r="6049" spans="1:15" s="22" customFormat="1" ht="11.15" customHeight="1" x14ac:dyDescent="0.2">
      <c r="A6049" s="33" t="s">
        <v>12212</v>
      </c>
      <c r="B6049" s="34" t="str">
        <f t="shared" si="190"/>
        <v>042849</v>
      </c>
      <c r="C6049" s="35" t="s">
        <v>12213</v>
      </c>
      <c r="D6049" s="36" t="s">
        <v>7241</v>
      </c>
      <c r="E6049" s="35" t="s">
        <v>7242</v>
      </c>
      <c r="F6049" s="36" t="s">
        <v>383</v>
      </c>
      <c r="G6049" s="36" t="s">
        <v>12206</v>
      </c>
      <c r="H6049" s="36" t="s">
        <v>32</v>
      </c>
      <c r="I6049" s="36" t="s">
        <v>12207</v>
      </c>
      <c r="J6049" s="36" t="s">
        <v>34</v>
      </c>
      <c r="K6049" s="36" t="s">
        <v>35</v>
      </c>
      <c r="L6049" s="37">
        <v>1</v>
      </c>
      <c r="M6049" s="38" t="s">
        <v>36</v>
      </c>
      <c r="N6049" s="38" t="str">
        <f t="shared" si="189"/>
        <v>0830</v>
      </c>
      <c r="O6049" s="83">
        <v>54989.19</v>
      </c>
    </row>
    <row r="6050" spans="1:15" s="22" customFormat="1" ht="11.15" customHeight="1" x14ac:dyDescent="0.2">
      <c r="A6050" s="39" t="s">
        <v>12214</v>
      </c>
      <c r="B6050" s="40" t="str">
        <f t="shared" si="190"/>
        <v>387423</v>
      </c>
      <c r="C6050" s="41" t="s">
        <v>12215</v>
      </c>
      <c r="D6050" s="42" t="s">
        <v>7241</v>
      </c>
      <c r="E6050" s="41" t="s">
        <v>7242</v>
      </c>
      <c r="F6050" s="42" t="s">
        <v>383</v>
      </c>
      <c r="G6050" s="42" t="s">
        <v>12216</v>
      </c>
      <c r="H6050" s="42" t="s">
        <v>32</v>
      </c>
      <c r="I6050" s="42" t="s">
        <v>12217</v>
      </c>
      <c r="J6050" s="42" t="s">
        <v>34</v>
      </c>
      <c r="K6050" s="42" t="s">
        <v>8299</v>
      </c>
      <c r="L6050" s="37">
        <v>4950</v>
      </c>
      <c r="M6050" s="43" t="s">
        <v>36</v>
      </c>
      <c r="N6050" s="43" t="str">
        <f t="shared" si="189"/>
        <v>0871</v>
      </c>
      <c r="O6050" s="84">
        <v>139.41999999999999</v>
      </c>
    </row>
    <row r="6051" spans="1:15" s="22" customFormat="1" ht="11.15" customHeight="1" x14ac:dyDescent="0.2">
      <c r="A6051" s="33" t="s">
        <v>12218</v>
      </c>
      <c r="B6051" s="34" t="str">
        <f t="shared" si="190"/>
        <v>387424</v>
      </c>
      <c r="C6051" s="35" t="s">
        <v>12219</v>
      </c>
      <c r="D6051" s="36" t="s">
        <v>7241</v>
      </c>
      <c r="E6051" s="35" t="s">
        <v>7242</v>
      </c>
      <c r="F6051" s="36" t="s">
        <v>383</v>
      </c>
      <c r="G6051" s="36" t="s">
        <v>12216</v>
      </c>
      <c r="H6051" s="36" t="s">
        <v>32</v>
      </c>
      <c r="I6051" s="36" t="s">
        <v>12217</v>
      </c>
      <c r="J6051" s="36" t="s">
        <v>34</v>
      </c>
      <c r="K6051" s="36" t="s">
        <v>8299</v>
      </c>
      <c r="L6051" s="37">
        <v>1700</v>
      </c>
      <c r="M6051" s="38" t="s">
        <v>36</v>
      </c>
      <c r="N6051" s="38" t="str">
        <f t="shared" si="189"/>
        <v>0871</v>
      </c>
      <c r="O6051" s="83">
        <v>208.29</v>
      </c>
    </row>
    <row r="6052" spans="1:15" s="22" customFormat="1" ht="11.15" customHeight="1" x14ac:dyDescent="0.2">
      <c r="A6052" s="39" t="s">
        <v>12220</v>
      </c>
      <c r="B6052" s="40" t="str">
        <f t="shared" si="190"/>
        <v>666984</v>
      </c>
      <c r="C6052" s="41" t="s">
        <v>12221</v>
      </c>
      <c r="D6052" s="42" t="s">
        <v>7241</v>
      </c>
      <c r="E6052" s="41" t="s">
        <v>7242</v>
      </c>
      <c r="F6052" s="42" t="s">
        <v>383</v>
      </c>
      <c r="G6052" s="42" t="s">
        <v>12216</v>
      </c>
      <c r="H6052" s="42" t="s">
        <v>43</v>
      </c>
      <c r="I6052" s="42" t="s">
        <v>12217</v>
      </c>
      <c r="J6052" s="42" t="s">
        <v>34</v>
      </c>
      <c r="K6052" s="42" t="s">
        <v>35</v>
      </c>
      <c r="L6052" s="37">
        <v>2000</v>
      </c>
      <c r="M6052" s="43" t="s">
        <v>36</v>
      </c>
      <c r="N6052" s="43" t="str">
        <f t="shared" si="189"/>
        <v>0871</v>
      </c>
      <c r="O6052" s="84">
        <v>28.6</v>
      </c>
    </row>
    <row r="6053" spans="1:15" s="22" customFormat="1" ht="11.15" customHeight="1" x14ac:dyDescent="0.2">
      <c r="A6053" s="33">
        <v>386873</v>
      </c>
      <c r="B6053" s="34">
        <f t="shared" si="190"/>
        <v>386873</v>
      </c>
      <c r="C6053" s="35" t="s">
        <v>12222</v>
      </c>
      <c r="D6053" s="36" t="s">
        <v>7241</v>
      </c>
      <c r="E6053" s="35" t="s">
        <v>7242</v>
      </c>
      <c r="F6053" s="36" t="s">
        <v>383</v>
      </c>
      <c r="G6053" s="36" t="s">
        <v>12216</v>
      </c>
      <c r="H6053" s="36" t="s">
        <v>43</v>
      </c>
      <c r="I6053" s="36" t="s">
        <v>12217</v>
      </c>
      <c r="J6053" s="36" t="s">
        <v>34</v>
      </c>
      <c r="K6053" s="36" t="s">
        <v>35</v>
      </c>
      <c r="L6053" s="37">
        <v>50</v>
      </c>
      <c r="M6053" s="38" t="s">
        <v>36</v>
      </c>
      <c r="N6053" s="38" t="str">
        <f t="shared" si="189"/>
        <v>0871</v>
      </c>
      <c r="O6053" s="83">
        <v>0</v>
      </c>
    </row>
    <row r="6054" spans="1:15" s="22" customFormat="1" ht="11.15" customHeight="1" x14ac:dyDescent="0.2">
      <c r="A6054" s="39" t="s">
        <v>12223</v>
      </c>
      <c r="B6054" s="40" t="str">
        <f t="shared" si="190"/>
        <v>666987</v>
      </c>
      <c r="C6054" s="41" t="s">
        <v>12224</v>
      </c>
      <c r="D6054" s="42" t="s">
        <v>7241</v>
      </c>
      <c r="E6054" s="41" t="s">
        <v>7242</v>
      </c>
      <c r="F6054" s="42" t="s">
        <v>383</v>
      </c>
      <c r="G6054" s="42" t="s">
        <v>12216</v>
      </c>
      <c r="H6054" s="42" t="s">
        <v>43</v>
      </c>
      <c r="I6054" s="42" t="s">
        <v>12217</v>
      </c>
      <c r="J6054" s="42" t="s">
        <v>34</v>
      </c>
      <c r="K6054" s="42" t="s">
        <v>35</v>
      </c>
      <c r="L6054" s="37">
        <v>760</v>
      </c>
      <c r="M6054" s="43" t="s">
        <v>36</v>
      </c>
      <c r="N6054" s="43" t="str">
        <f t="shared" si="189"/>
        <v>0871</v>
      </c>
      <c r="O6054" s="84">
        <v>46.42</v>
      </c>
    </row>
    <row r="6055" spans="1:15" s="22" customFormat="1" ht="11.15" customHeight="1" x14ac:dyDescent="0.2">
      <c r="A6055" s="33" t="s">
        <v>12225</v>
      </c>
      <c r="B6055" s="34" t="str">
        <f t="shared" si="190"/>
        <v>666991</v>
      </c>
      <c r="C6055" s="35" t="s">
        <v>12226</v>
      </c>
      <c r="D6055" s="36" t="s">
        <v>7241</v>
      </c>
      <c r="E6055" s="35" t="s">
        <v>7242</v>
      </c>
      <c r="F6055" s="36" t="s">
        <v>383</v>
      </c>
      <c r="G6055" s="36" t="s">
        <v>12216</v>
      </c>
      <c r="H6055" s="36" t="s">
        <v>43</v>
      </c>
      <c r="I6055" s="36" t="s">
        <v>12217</v>
      </c>
      <c r="J6055" s="36" t="s">
        <v>34</v>
      </c>
      <c r="K6055" s="36" t="s">
        <v>35</v>
      </c>
      <c r="L6055" s="37">
        <v>155</v>
      </c>
      <c r="M6055" s="38" t="s">
        <v>36</v>
      </c>
      <c r="N6055" s="38" t="str">
        <f t="shared" si="189"/>
        <v>0871</v>
      </c>
      <c r="O6055" s="83">
        <v>76.31</v>
      </c>
    </row>
    <row r="6056" spans="1:15" s="22" customFormat="1" ht="11.15" customHeight="1" x14ac:dyDescent="0.2">
      <c r="A6056" s="39" t="s">
        <v>12227</v>
      </c>
      <c r="B6056" s="40" t="str">
        <f t="shared" si="190"/>
        <v>666475</v>
      </c>
      <c r="C6056" s="41" t="s">
        <v>12228</v>
      </c>
      <c r="D6056" s="42" t="s">
        <v>7241</v>
      </c>
      <c r="E6056" s="41" t="s">
        <v>7242</v>
      </c>
      <c r="F6056" s="42" t="s">
        <v>383</v>
      </c>
      <c r="G6056" s="42" t="s">
        <v>12216</v>
      </c>
      <c r="H6056" s="42" t="s">
        <v>43</v>
      </c>
      <c r="I6056" s="42" t="s">
        <v>12217</v>
      </c>
      <c r="J6056" s="42" t="s">
        <v>34</v>
      </c>
      <c r="K6056" s="42" t="s">
        <v>35</v>
      </c>
      <c r="L6056" s="37">
        <v>249</v>
      </c>
      <c r="M6056" s="43" t="s">
        <v>36</v>
      </c>
      <c r="N6056" s="43" t="str">
        <f t="shared" si="189"/>
        <v>0871</v>
      </c>
      <c r="O6056" s="84">
        <v>34.96</v>
      </c>
    </row>
    <row r="6057" spans="1:15" s="22" customFormat="1" ht="11.15" customHeight="1" x14ac:dyDescent="0.2">
      <c r="A6057" s="33" t="s">
        <v>12229</v>
      </c>
      <c r="B6057" s="34" t="str">
        <f t="shared" si="190"/>
        <v>382034</v>
      </c>
      <c r="C6057" s="35" t="s">
        <v>12230</v>
      </c>
      <c r="D6057" s="36" t="s">
        <v>7241</v>
      </c>
      <c r="E6057" s="35" t="s">
        <v>7242</v>
      </c>
      <c r="F6057" s="36" t="s">
        <v>383</v>
      </c>
      <c r="G6057" s="36" t="s">
        <v>12216</v>
      </c>
      <c r="H6057" s="36" t="s">
        <v>43</v>
      </c>
      <c r="I6057" s="36" t="s">
        <v>12217</v>
      </c>
      <c r="J6057" s="36" t="s">
        <v>34</v>
      </c>
      <c r="K6057" s="36" t="s">
        <v>35</v>
      </c>
      <c r="L6057" s="37">
        <v>5</v>
      </c>
      <c r="M6057" s="38" t="s">
        <v>36</v>
      </c>
      <c r="N6057" s="38" t="str">
        <f t="shared" si="189"/>
        <v>0871</v>
      </c>
      <c r="O6057" s="83">
        <v>1598.77</v>
      </c>
    </row>
    <row r="6058" spans="1:15" s="22" customFormat="1" ht="11.15" customHeight="1" x14ac:dyDescent="0.2">
      <c r="A6058" s="39" t="s">
        <v>12231</v>
      </c>
      <c r="B6058" s="40" t="str">
        <f t="shared" si="190"/>
        <v>386629</v>
      </c>
      <c r="C6058" s="41" t="s">
        <v>12232</v>
      </c>
      <c r="D6058" s="42" t="s">
        <v>7241</v>
      </c>
      <c r="E6058" s="41" t="s">
        <v>7242</v>
      </c>
      <c r="F6058" s="42" t="s">
        <v>383</v>
      </c>
      <c r="G6058" s="42" t="s">
        <v>12216</v>
      </c>
      <c r="H6058" s="42" t="s">
        <v>43</v>
      </c>
      <c r="I6058" s="42" t="s">
        <v>12217</v>
      </c>
      <c r="J6058" s="42" t="s">
        <v>34</v>
      </c>
      <c r="K6058" s="42" t="s">
        <v>35</v>
      </c>
      <c r="L6058" s="37">
        <v>20</v>
      </c>
      <c r="M6058" s="43" t="s">
        <v>36</v>
      </c>
      <c r="N6058" s="43" t="str">
        <f t="shared" si="189"/>
        <v>0871</v>
      </c>
      <c r="O6058" s="84">
        <v>100.64</v>
      </c>
    </row>
    <row r="6059" spans="1:15" s="22" customFormat="1" ht="11.15" customHeight="1" x14ac:dyDescent="0.2">
      <c r="A6059" s="33" t="s">
        <v>12233</v>
      </c>
      <c r="B6059" s="34" t="str">
        <f t="shared" si="190"/>
        <v>666473</v>
      </c>
      <c r="C6059" s="35" t="s">
        <v>12234</v>
      </c>
      <c r="D6059" s="36" t="s">
        <v>7241</v>
      </c>
      <c r="E6059" s="35" t="s">
        <v>7242</v>
      </c>
      <c r="F6059" s="36" t="s">
        <v>383</v>
      </c>
      <c r="G6059" s="36" t="s">
        <v>12216</v>
      </c>
      <c r="H6059" s="36" t="s">
        <v>43</v>
      </c>
      <c r="I6059" s="36" t="s">
        <v>12217</v>
      </c>
      <c r="J6059" s="36" t="s">
        <v>34</v>
      </c>
      <c r="K6059" s="36" t="s">
        <v>35</v>
      </c>
      <c r="L6059" s="37">
        <v>130</v>
      </c>
      <c r="M6059" s="38" t="s">
        <v>36</v>
      </c>
      <c r="N6059" s="38" t="str">
        <f t="shared" si="189"/>
        <v>0871</v>
      </c>
      <c r="O6059" s="83">
        <v>30.05</v>
      </c>
    </row>
    <row r="6060" spans="1:15" s="22" customFormat="1" ht="11.15" customHeight="1" x14ac:dyDescent="0.2">
      <c r="A6060" s="39" t="s">
        <v>12235</v>
      </c>
      <c r="B6060" s="40" t="str">
        <f t="shared" si="190"/>
        <v>382923</v>
      </c>
      <c r="C6060" s="41" t="s">
        <v>12236</v>
      </c>
      <c r="D6060" s="42" t="s">
        <v>7241</v>
      </c>
      <c r="E6060" s="41" t="s">
        <v>7242</v>
      </c>
      <c r="F6060" s="42" t="s">
        <v>383</v>
      </c>
      <c r="G6060" s="42" t="s">
        <v>12216</v>
      </c>
      <c r="H6060" s="42" t="s">
        <v>43</v>
      </c>
      <c r="I6060" s="42" t="s">
        <v>12217</v>
      </c>
      <c r="J6060" s="42" t="s">
        <v>34</v>
      </c>
      <c r="K6060" s="42" t="s">
        <v>35</v>
      </c>
      <c r="L6060" s="37">
        <v>125</v>
      </c>
      <c r="M6060" s="43" t="s">
        <v>36</v>
      </c>
      <c r="N6060" s="43" t="str">
        <f t="shared" si="189"/>
        <v>0871</v>
      </c>
      <c r="O6060" s="84">
        <v>26.34</v>
      </c>
    </row>
    <row r="6061" spans="1:15" s="22" customFormat="1" ht="11.15" customHeight="1" x14ac:dyDescent="0.2">
      <c r="A6061" s="33" t="s">
        <v>12237</v>
      </c>
      <c r="B6061" s="34" t="str">
        <f t="shared" si="190"/>
        <v>096846</v>
      </c>
      <c r="C6061" s="35" t="s">
        <v>12238</v>
      </c>
      <c r="D6061" s="36" t="s">
        <v>7241</v>
      </c>
      <c r="E6061" s="35" t="s">
        <v>7242</v>
      </c>
      <c r="F6061" s="36" t="s">
        <v>383</v>
      </c>
      <c r="G6061" s="36" t="s">
        <v>12216</v>
      </c>
      <c r="H6061" s="36" t="s">
        <v>43</v>
      </c>
      <c r="I6061" s="36" t="s">
        <v>12217</v>
      </c>
      <c r="J6061" s="36" t="s">
        <v>34</v>
      </c>
      <c r="K6061" s="36" t="s">
        <v>35</v>
      </c>
      <c r="L6061" s="37">
        <v>600</v>
      </c>
      <c r="M6061" s="38" t="s">
        <v>36</v>
      </c>
      <c r="N6061" s="38" t="str">
        <f t="shared" si="189"/>
        <v>0871</v>
      </c>
      <c r="O6061" s="83">
        <v>4.72</v>
      </c>
    </row>
    <row r="6062" spans="1:15" s="22" customFormat="1" ht="11.15" customHeight="1" x14ac:dyDescent="0.2">
      <c r="A6062" s="39" t="s">
        <v>12239</v>
      </c>
      <c r="B6062" s="40" t="str">
        <f t="shared" si="190"/>
        <v>386672</v>
      </c>
      <c r="C6062" s="41" t="s">
        <v>12240</v>
      </c>
      <c r="D6062" s="42" t="s">
        <v>7241</v>
      </c>
      <c r="E6062" s="41" t="s">
        <v>7242</v>
      </c>
      <c r="F6062" s="42" t="s">
        <v>383</v>
      </c>
      <c r="G6062" s="42" t="s">
        <v>12216</v>
      </c>
      <c r="H6062" s="42" t="s">
        <v>43</v>
      </c>
      <c r="I6062" s="42" t="s">
        <v>12217</v>
      </c>
      <c r="J6062" s="42" t="s">
        <v>34</v>
      </c>
      <c r="K6062" s="42" t="s">
        <v>35</v>
      </c>
      <c r="L6062" s="37">
        <v>800</v>
      </c>
      <c r="M6062" s="43" t="s">
        <v>36</v>
      </c>
      <c r="N6062" s="43" t="str">
        <f t="shared" si="189"/>
        <v>0871</v>
      </c>
      <c r="O6062" s="84">
        <v>1.83</v>
      </c>
    </row>
    <row r="6063" spans="1:15" s="22" customFormat="1" ht="11.15" customHeight="1" x14ac:dyDescent="0.2">
      <c r="A6063" s="33" t="s">
        <v>12241</v>
      </c>
      <c r="B6063" s="34" t="str">
        <f t="shared" si="190"/>
        <v>382922</v>
      </c>
      <c r="C6063" s="35" t="s">
        <v>12242</v>
      </c>
      <c r="D6063" s="36" t="s">
        <v>7241</v>
      </c>
      <c r="E6063" s="35" t="s">
        <v>7242</v>
      </c>
      <c r="F6063" s="36" t="s">
        <v>383</v>
      </c>
      <c r="G6063" s="36" t="s">
        <v>12216</v>
      </c>
      <c r="H6063" s="36" t="s">
        <v>43</v>
      </c>
      <c r="I6063" s="36" t="s">
        <v>12217</v>
      </c>
      <c r="J6063" s="36" t="s">
        <v>34</v>
      </c>
      <c r="K6063" s="36" t="s">
        <v>35</v>
      </c>
      <c r="L6063" s="37">
        <v>100</v>
      </c>
      <c r="M6063" s="38" t="s">
        <v>36</v>
      </c>
      <c r="N6063" s="38" t="str">
        <f t="shared" si="189"/>
        <v>0871</v>
      </c>
      <c r="O6063" s="83">
        <v>26.11</v>
      </c>
    </row>
    <row r="6064" spans="1:15" s="22" customFormat="1" ht="11.15" customHeight="1" x14ac:dyDescent="0.2">
      <c r="A6064" s="39" t="s">
        <v>12243</v>
      </c>
      <c r="B6064" s="40" t="str">
        <f t="shared" si="190"/>
        <v>386627</v>
      </c>
      <c r="C6064" s="41" t="s">
        <v>12244</v>
      </c>
      <c r="D6064" s="42" t="s">
        <v>7241</v>
      </c>
      <c r="E6064" s="41" t="s">
        <v>7242</v>
      </c>
      <c r="F6064" s="42" t="s">
        <v>383</v>
      </c>
      <c r="G6064" s="42" t="s">
        <v>12216</v>
      </c>
      <c r="H6064" s="42" t="s">
        <v>43</v>
      </c>
      <c r="I6064" s="42" t="s">
        <v>12217</v>
      </c>
      <c r="J6064" s="42" t="s">
        <v>34</v>
      </c>
      <c r="K6064" s="42" t="s">
        <v>35</v>
      </c>
      <c r="L6064" s="37">
        <v>50</v>
      </c>
      <c r="M6064" s="43" t="s">
        <v>36</v>
      </c>
      <c r="N6064" s="43" t="str">
        <f t="shared" si="189"/>
        <v>0871</v>
      </c>
      <c r="O6064" s="84">
        <v>24.26</v>
      </c>
    </row>
    <row r="6065" spans="1:15" s="22" customFormat="1" ht="11.15" customHeight="1" x14ac:dyDescent="0.2">
      <c r="A6065" s="33" t="s">
        <v>12245</v>
      </c>
      <c r="B6065" s="34" t="str">
        <f t="shared" si="190"/>
        <v>386633</v>
      </c>
      <c r="C6065" s="35" t="s">
        <v>12246</v>
      </c>
      <c r="D6065" s="36" t="s">
        <v>7241</v>
      </c>
      <c r="E6065" s="35" t="s">
        <v>7242</v>
      </c>
      <c r="F6065" s="36" t="s">
        <v>383</v>
      </c>
      <c r="G6065" s="36" t="s">
        <v>12216</v>
      </c>
      <c r="H6065" s="36" t="s">
        <v>43</v>
      </c>
      <c r="I6065" s="36" t="s">
        <v>12217</v>
      </c>
      <c r="J6065" s="36" t="s">
        <v>34</v>
      </c>
      <c r="K6065" s="36" t="s">
        <v>35</v>
      </c>
      <c r="L6065" s="37">
        <v>50</v>
      </c>
      <c r="M6065" s="38" t="s">
        <v>36</v>
      </c>
      <c r="N6065" s="38" t="str">
        <f t="shared" si="189"/>
        <v>0871</v>
      </c>
      <c r="O6065" s="83">
        <v>14.25</v>
      </c>
    </row>
    <row r="6066" spans="1:15" s="22" customFormat="1" ht="11.15" customHeight="1" x14ac:dyDescent="0.2">
      <c r="A6066" s="39" t="s">
        <v>12247</v>
      </c>
      <c r="B6066" s="40" t="str">
        <f t="shared" si="190"/>
        <v>382346</v>
      </c>
      <c r="C6066" s="41" t="s">
        <v>12248</v>
      </c>
      <c r="D6066" s="42" t="s">
        <v>7241</v>
      </c>
      <c r="E6066" s="41" t="s">
        <v>7242</v>
      </c>
      <c r="F6066" s="42" t="s">
        <v>383</v>
      </c>
      <c r="G6066" s="42" t="s">
        <v>12216</v>
      </c>
      <c r="H6066" s="42" t="s">
        <v>43</v>
      </c>
      <c r="I6066" s="42" t="s">
        <v>12217</v>
      </c>
      <c r="J6066" s="42" t="s">
        <v>34</v>
      </c>
      <c r="K6066" s="42" t="s">
        <v>35</v>
      </c>
      <c r="L6066" s="37">
        <v>1</v>
      </c>
      <c r="M6066" s="43" t="s">
        <v>36</v>
      </c>
      <c r="N6066" s="43" t="str">
        <f t="shared" si="189"/>
        <v>0871</v>
      </c>
      <c r="O6066" s="84">
        <v>1238.58</v>
      </c>
    </row>
    <row r="6067" spans="1:15" s="22" customFormat="1" ht="11.15" customHeight="1" x14ac:dyDescent="0.2">
      <c r="A6067" s="33" t="s">
        <v>12249</v>
      </c>
      <c r="B6067" s="34" t="str">
        <f t="shared" si="190"/>
        <v>666520</v>
      </c>
      <c r="C6067" s="35" t="s">
        <v>12250</v>
      </c>
      <c r="D6067" s="36" t="s">
        <v>7241</v>
      </c>
      <c r="E6067" s="35" t="s">
        <v>7242</v>
      </c>
      <c r="F6067" s="36" t="s">
        <v>383</v>
      </c>
      <c r="G6067" s="36" t="s">
        <v>12216</v>
      </c>
      <c r="H6067" s="36" t="s">
        <v>43</v>
      </c>
      <c r="I6067" s="36" t="s">
        <v>12217</v>
      </c>
      <c r="J6067" s="36" t="s">
        <v>34</v>
      </c>
      <c r="K6067" s="36" t="s">
        <v>35</v>
      </c>
      <c r="L6067" s="37">
        <v>20</v>
      </c>
      <c r="M6067" s="38" t="s">
        <v>36</v>
      </c>
      <c r="N6067" s="38" t="str">
        <f t="shared" si="189"/>
        <v>0871</v>
      </c>
      <c r="O6067" s="83">
        <v>28.6</v>
      </c>
    </row>
    <row r="6068" spans="1:15" s="22" customFormat="1" ht="11.15" customHeight="1" x14ac:dyDescent="0.2">
      <c r="A6068" s="39" t="s">
        <v>12251</v>
      </c>
      <c r="B6068" s="40" t="str">
        <f t="shared" si="190"/>
        <v>386676</v>
      </c>
      <c r="C6068" s="41" t="s">
        <v>12252</v>
      </c>
      <c r="D6068" s="42" t="s">
        <v>7241</v>
      </c>
      <c r="E6068" s="41" t="s">
        <v>7242</v>
      </c>
      <c r="F6068" s="42" t="s">
        <v>383</v>
      </c>
      <c r="G6068" s="42" t="s">
        <v>12216</v>
      </c>
      <c r="H6068" s="42" t="s">
        <v>43</v>
      </c>
      <c r="I6068" s="42" t="s">
        <v>12217</v>
      </c>
      <c r="J6068" s="42" t="s">
        <v>34</v>
      </c>
      <c r="K6068" s="42" t="s">
        <v>35</v>
      </c>
      <c r="L6068" s="37">
        <v>25</v>
      </c>
      <c r="M6068" s="43" t="s">
        <v>36</v>
      </c>
      <c r="N6068" s="43" t="str">
        <f t="shared" si="189"/>
        <v>0871</v>
      </c>
      <c r="O6068" s="84">
        <v>9.19</v>
      </c>
    </row>
    <row r="6069" spans="1:15" s="22" customFormat="1" ht="11.15" customHeight="1" x14ac:dyDescent="0.2">
      <c r="A6069" s="33" t="s">
        <v>12253</v>
      </c>
      <c r="B6069" s="34" t="str">
        <f t="shared" si="190"/>
        <v>666584</v>
      </c>
      <c r="C6069" s="35" t="s">
        <v>12254</v>
      </c>
      <c r="D6069" s="36" t="s">
        <v>7241</v>
      </c>
      <c r="E6069" s="35" t="s">
        <v>7242</v>
      </c>
      <c r="F6069" s="36" t="s">
        <v>383</v>
      </c>
      <c r="G6069" s="36" t="s">
        <v>12216</v>
      </c>
      <c r="H6069" s="36" t="s">
        <v>43</v>
      </c>
      <c r="I6069" s="36" t="s">
        <v>12217</v>
      </c>
      <c r="J6069" s="36" t="s">
        <v>34</v>
      </c>
      <c r="K6069" s="36" t="s">
        <v>35</v>
      </c>
      <c r="L6069" s="37">
        <v>10</v>
      </c>
      <c r="M6069" s="38" t="s">
        <v>36</v>
      </c>
      <c r="N6069" s="38" t="str">
        <f t="shared" si="189"/>
        <v>0871</v>
      </c>
      <c r="O6069" s="83">
        <v>59.37</v>
      </c>
    </row>
    <row r="6070" spans="1:15" s="22" customFormat="1" ht="11.15" customHeight="1" x14ac:dyDescent="0.2">
      <c r="A6070" s="39" t="s">
        <v>12255</v>
      </c>
      <c r="B6070" s="40" t="str">
        <f t="shared" si="190"/>
        <v>382046</v>
      </c>
      <c r="C6070" s="41" t="s">
        <v>12256</v>
      </c>
      <c r="D6070" s="42" t="s">
        <v>7241</v>
      </c>
      <c r="E6070" s="41" t="s">
        <v>7242</v>
      </c>
      <c r="F6070" s="42" t="s">
        <v>383</v>
      </c>
      <c r="G6070" s="42" t="s">
        <v>12216</v>
      </c>
      <c r="H6070" s="42" t="s">
        <v>43</v>
      </c>
      <c r="I6070" s="42" t="s">
        <v>12217</v>
      </c>
      <c r="J6070" s="42" t="s">
        <v>34</v>
      </c>
      <c r="K6070" s="42" t="s">
        <v>35</v>
      </c>
      <c r="L6070" s="37">
        <v>1</v>
      </c>
      <c r="M6070" s="43" t="s">
        <v>36</v>
      </c>
      <c r="N6070" s="43" t="str">
        <f t="shared" si="189"/>
        <v>0871</v>
      </c>
      <c r="O6070" s="84">
        <v>396.41</v>
      </c>
    </row>
    <row r="6071" spans="1:15" s="22" customFormat="1" ht="11.15" customHeight="1" x14ac:dyDescent="0.2">
      <c r="A6071" s="33" t="s">
        <v>12257</v>
      </c>
      <c r="B6071" s="34" t="str">
        <f t="shared" si="190"/>
        <v>666476</v>
      </c>
      <c r="C6071" s="35" t="s">
        <v>12258</v>
      </c>
      <c r="D6071" s="36" t="s">
        <v>7241</v>
      </c>
      <c r="E6071" s="35" t="s">
        <v>7242</v>
      </c>
      <c r="F6071" s="36" t="s">
        <v>383</v>
      </c>
      <c r="G6071" s="36" t="s">
        <v>12216</v>
      </c>
      <c r="H6071" s="36" t="s">
        <v>43</v>
      </c>
      <c r="I6071" s="36" t="s">
        <v>12217</v>
      </c>
      <c r="J6071" s="36" t="s">
        <v>34</v>
      </c>
      <c r="K6071" s="36" t="s">
        <v>35</v>
      </c>
      <c r="L6071" s="37">
        <v>10</v>
      </c>
      <c r="M6071" s="38" t="s">
        <v>36</v>
      </c>
      <c r="N6071" s="38" t="str">
        <f t="shared" si="189"/>
        <v>0871</v>
      </c>
      <c r="O6071" s="83">
        <v>35.950000000000003</v>
      </c>
    </row>
    <row r="6072" spans="1:15" s="22" customFormat="1" ht="11.15" customHeight="1" x14ac:dyDescent="0.2">
      <c r="A6072" s="39" t="s">
        <v>12259</v>
      </c>
      <c r="B6072" s="40" t="str">
        <f t="shared" si="190"/>
        <v>666530</v>
      </c>
      <c r="C6072" s="41" t="s">
        <v>12260</v>
      </c>
      <c r="D6072" s="42" t="s">
        <v>7241</v>
      </c>
      <c r="E6072" s="41" t="s">
        <v>7242</v>
      </c>
      <c r="F6072" s="42" t="s">
        <v>383</v>
      </c>
      <c r="G6072" s="42" t="s">
        <v>12216</v>
      </c>
      <c r="H6072" s="42" t="s">
        <v>43</v>
      </c>
      <c r="I6072" s="42" t="s">
        <v>12217</v>
      </c>
      <c r="J6072" s="42" t="s">
        <v>34</v>
      </c>
      <c r="K6072" s="42" t="s">
        <v>35</v>
      </c>
      <c r="L6072" s="37">
        <v>10</v>
      </c>
      <c r="M6072" s="43" t="s">
        <v>36</v>
      </c>
      <c r="N6072" s="43" t="str">
        <f t="shared" si="189"/>
        <v>0871</v>
      </c>
      <c r="O6072" s="84">
        <v>35.5</v>
      </c>
    </row>
    <row r="6073" spans="1:15" s="22" customFormat="1" ht="11.15" customHeight="1" x14ac:dyDescent="0.2">
      <c r="A6073" s="33" t="s">
        <v>12261</v>
      </c>
      <c r="B6073" s="34" t="str">
        <f t="shared" si="190"/>
        <v>666488</v>
      </c>
      <c r="C6073" s="35" t="s">
        <v>12262</v>
      </c>
      <c r="D6073" s="36" t="s">
        <v>7241</v>
      </c>
      <c r="E6073" s="35" t="s">
        <v>7242</v>
      </c>
      <c r="F6073" s="36" t="s">
        <v>383</v>
      </c>
      <c r="G6073" s="36" t="s">
        <v>12216</v>
      </c>
      <c r="H6073" s="36" t="s">
        <v>43</v>
      </c>
      <c r="I6073" s="36" t="s">
        <v>12217</v>
      </c>
      <c r="J6073" s="36" t="s">
        <v>34</v>
      </c>
      <c r="K6073" s="36" t="s">
        <v>35</v>
      </c>
      <c r="L6073" s="37">
        <v>2</v>
      </c>
      <c r="M6073" s="38" t="s">
        <v>36</v>
      </c>
      <c r="N6073" s="38" t="str">
        <f t="shared" si="189"/>
        <v>0871</v>
      </c>
      <c r="O6073" s="83">
        <v>106.61</v>
      </c>
    </row>
    <row r="6074" spans="1:15" s="22" customFormat="1" ht="11.15" customHeight="1" x14ac:dyDescent="0.2">
      <c r="A6074" s="39" t="s">
        <v>12263</v>
      </c>
      <c r="B6074" s="40" t="str">
        <f t="shared" si="190"/>
        <v>386677</v>
      </c>
      <c r="C6074" s="41" t="s">
        <v>12264</v>
      </c>
      <c r="D6074" s="42" t="s">
        <v>7241</v>
      </c>
      <c r="E6074" s="41" t="s">
        <v>7242</v>
      </c>
      <c r="F6074" s="42" t="s">
        <v>383</v>
      </c>
      <c r="G6074" s="42" t="s">
        <v>12216</v>
      </c>
      <c r="H6074" s="42" t="s">
        <v>43</v>
      </c>
      <c r="I6074" s="42" t="s">
        <v>12217</v>
      </c>
      <c r="J6074" s="42" t="s">
        <v>34</v>
      </c>
      <c r="K6074" s="42" t="s">
        <v>35</v>
      </c>
      <c r="L6074" s="37">
        <v>10</v>
      </c>
      <c r="M6074" s="43" t="s">
        <v>36</v>
      </c>
      <c r="N6074" s="43" t="str">
        <f t="shared" si="189"/>
        <v>0871</v>
      </c>
      <c r="O6074" s="84">
        <v>12.06</v>
      </c>
    </row>
    <row r="6075" spans="1:15" s="22" customFormat="1" ht="11.15" customHeight="1" x14ac:dyDescent="0.2">
      <c r="A6075" s="33" t="s">
        <v>12265</v>
      </c>
      <c r="B6075" s="34" t="str">
        <f t="shared" si="190"/>
        <v>694531</v>
      </c>
      <c r="C6075" s="35" t="s">
        <v>12266</v>
      </c>
      <c r="D6075" s="36" t="s">
        <v>34</v>
      </c>
      <c r="E6075" s="35" t="s">
        <v>2753</v>
      </c>
      <c r="F6075" s="36" t="s">
        <v>29</v>
      </c>
      <c r="G6075" s="36" t="s">
        <v>12267</v>
      </c>
      <c r="H6075" s="36" t="s">
        <v>32</v>
      </c>
      <c r="I6075" s="36" t="s">
        <v>12268</v>
      </c>
      <c r="J6075" s="36" t="s">
        <v>34</v>
      </c>
      <c r="K6075" s="36" t="s">
        <v>35</v>
      </c>
      <c r="L6075" s="37">
        <v>0</v>
      </c>
      <c r="M6075" s="38" t="s">
        <v>36</v>
      </c>
      <c r="N6075" s="38" t="str">
        <f t="shared" ref="N6075:N6138" si="191">TEXT(G6075,"0000")</f>
        <v>1007</v>
      </c>
      <c r="O6075" s="83">
        <v>2502.69</v>
      </c>
    </row>
    <row r="6076" spans="1:15" s="22" customFormat="1" ht="11.15" customHeight="1" x14ac:dyDescent="0.2">
      <c r="A6076" s="39" t="s">
        <v>12269</v>
      </c>
      <c r="B6076" s="40" t="str">
        <f t="shared" si="190"/>
        <v>694532</v>
      </c>
      <c r="C6076" s="41" t="s">
        <v>12270</v>
      </c>
      <c r="D6076" s="42" t="s">
        <v>34</v>
      </c>
      <c r="E6076" s="41" t="s">
        <v>2753</v>
      </c>
      <c r="F6076" s="42" t="s">
        <v>29</v>
      </c>
      <c r="G6076" s="42" t="s">
        <v>12267</v>
      </c>
      <c r="H6076" s="42" t="s">
        <v>32</v>
      </c>
      <c r="I6076" s="42" t="s">
        <v>12268</v>
      </c>
      <c r="J6076" s="42" t="s">
        <v>34</v>
      </c>
      <c r="K6076" s="42" t="s">
        <v>35</v>
      </c>
      <c r="L6076" s="37">
        <v>0</v>
      </c>
      <c r="M6076" s="43" t="s">
        <v>36</v>
      </c>
      <c r="N6076" s="43" t="str">
        <f t="shared" si="191"/>
        <v>1007</v>
      </c>
      <c r="O6076" s="84">
        <v>2485.17</v>
      </c>
    </row>
    <row r="6077" spans="1:15" s="22" customFormat="1" ht="11.15" customHeight="1" x14ac:dyDescent="0.2">
      <c r="A6077" s="33" t="s">
        <v>12271</v>
      </c>
      <c r="B6077" s="34" t="str">
        <f t="shared" si="190"/>
        <v>694547</v>
      </c>
      <c r="C6077" s="35" t="s">
        <v>12272</v>
      </c>
      <c r="D6077" s="36" t="s">
        <v>34</v>
      </c>
      <c r="E6077" s="35" t="s">
        <v>2753</v>
      </c>
      <c r="F6077" s="36" t="s">
        <v>29</v>
      </c>
      <c r="G6077" s="36" t="s">
        <v>12267</v>
      </c>
      <c r="H6077" s="36" t="s">
        <v>32</v>
      </c>
      <c r="I6077" s="36" t="s">
        <v>12268</v>
      </c>
      <c r="J6077" s="36" t="s">
        <v>34</v>
      </c>
      <c r="K6077" s="36" t="s">
        <v>35</v>
      </c>
      <c r="L6077" s="37">
        <v>0</v>
      </c>
      <c r="M6077" s="38" t="s">
        <v>36</v>
      </c>
      <c r="N6077" s="38" t="str">
        <f t="shared" si="191"/>
        <v>1007</v>
      </c>
      <c r="O6077" s="83">
        <v>2185.1</v>
      </c>
    </row>
    <row r="6078" spans="1:15" s="22" customFormat="1" ht="12" customHeight="1" x14ac:dyDescent="0.2">
      <c r="A6078" s="39" t="s">
        <v>12273</v>
      </c>
      <c r="B6078" s="40" t="str">
        <f t="shared" si="190"/>
        <v>694533</v>
      </c>
      <c r="C6078" s="41" t="s">
        <v>12274</v>
      </c>
      <c r="D6078" s="42" t="s">
        <v>34</v>
      </c>
      <c r="E6078" s="41" t="s">
        <v>2753</v>
      </c>
      <c r="F6078" s="42" t="s">
        <v>29</v>
      </c>
      <c r="G6078" s="42" t="s">
        <v>12267</v>
      </c>
      <c r="H6078" s="42" t="s">
        <v>32</v>
      </c>
      <c r="I6078" s="42" t="s">
        <v>12268</v>
      </c>
      <c r="J6078" s="42" t="s">
        <v>34</v>
      </c>
      <c r="K6078" s="42" t="s">
        <v>35</v>
      </c>
      <c r="L6078" s="37">
        <v>0</v>
      </c>
      <c r="M6078" s="43" t="s">
        <v>36</v>
      </c>
      <c r="N6078" s="43" t="str">
        <f t="shared" si="191"/>
        <v>1007</v>
      </c>
      <c r="O6078" s="84">
        <v>2577.46</v>
      </c>
    </row>
    <row r="6079" spans="1:15" s="22" customFormat="1" ht="12" customHeight="1" x14ac:dyDescent="0.2">
      <c r="A6079" s="33" t="s">
        <v>12275</v>
      </c>
      <c r="B6079" s="34" t="str">
        <f t="shared" si="190"/>
        <v>694529</v>
      </c>
      <c r="C6079" s="35" t="s">
        <v>12276</v>
      </c>
      <c r="D6079" s="36" t="s">
        <v>34</v>
      </c>
      <c r="E6079" s="35" t="s">
        <v>2753</v>
      </c>
      <c r="F6079" s="36" t="s">
        <v>29</v>
      </c>
      <c r="G6079" s="36" t="s">
        <v>12267</v>
      </c>
      <c r="H6079" s="36" t="s">
        <v>32</v>
      </c>
      <c r="I6079" s="36" t="s">
        <v>12268</v>
      </c>
      <c r="J6079" s="36" t="s">
        <v>34</v>
      </c>
      <c r="K6079" s="36" t="s">
        <v>35</v>
      </c>
      <c r="L6079" s="37">
        <v>0</v>
      </c>
      <c r="M6079" s="38" t="s">
        <v>36</v>
      </c>
      <c r="N6079" s="38" t="str">
        <f t="shared" si="191"/>
        <v>1007</v>
      </c>
      <c r="O6079" s="83">
        <v>2259.34</v>
      </c>
    </row>
    <row r="6080" spans="1:15" s="22" customFormat="1" ht="11.15" customHeight="1" x14ac:dyDescent="0.2">
      <c r="A6080" s="39" t="s">
        <v>12277</v>
      </c>
      <c r="B6080" s="40" t="str">
        <f t="shared" si="190"/>
        <v>694501</v>
      </c>
      <c r="C6080" s="41" t="s">
        <v>12278</v>
      </c>
      <c r="D6080" s="42" t="s">
        <v>34</v>
      </c>
      <c r="E6080" s="41" t="s">
        <v>2753</v>
      </c>
      <c r="F6080" s="42" t="s">
        <v>29</v>
      </c>
      <c r="G6080" s="42" t="s">
        <v>12267</v>
      </c>
      <c r="H6080" s="42" t="s">
        <v>32</v>
      </c>
      <c r="I6080" s="42" t="s">
        <v>12268</v>
      </c>
      <c r="J6080" s="42" t="s">
        <v>34</v>
      </c>
      <c r="K6080" s="42" t="s">
        <v>35</v>
      </c>
      <c r="L6080" s="37">
        <v>0</v>
      </c>
      <c r="M6080" s="43" t="s">
        <v>36</v>
      </c>
      <c r="N6080" s="43" t="str">
        <f t="shared" si="191"/>
        <v>1007</v>
      </c>
      <c r="O6080" s="84">
        <v>2165.5</v>
      </c>
    </row>
    <row r="6081" spans="1:15" s="22" customFormat="1" ht="11.15" customHeight="1" x14ac:dyDescent="0.2">
      <c r="A6081" s="33" t="s">
        <v>12279</v>
      </c>
      <c r="B6081" s="34" t="str">
        <f t="shared" si="190"/>
        <v>694527</v>
      </c>
      <c r="C6081" s="35" t="s">
        <v>12280</v>
      </c>
      <c r="D6081" s="36" t="s">
        <v>34</v>
      </c>
      <c r="E6081" s="35" t="s">
        <v>2753</v>
      </c>
      <c r="F6081" s="36" t="s">
        <v>29</v>
      </c>
      <c r="G6081" s="36" t="s">
        <v>12267</v>
      </c>
      <c r="H6081" s="36" t="s">
        <v>32</v>
      </c>
      <c r="I6081" s="36" t="s">
        <v>12268</v>
      </c>
      <c r="J6081" s="36" t="s">
        <v>34</v>
      </c>
      <c r="K6081" s="36" t="s">
        <v>35</v>
      </c>
      <c r="L6081" s="37">
        <v>0</v>
      </c>
      <c r="M6081" s="38" t="s">
        <v>36</v>
      </c>
      <c r="N6081" s="38" t="str">
        <f t="shared" si="191"/>
        <v>1007</v>
      </c>
      <c r="O6081" s="83" t="s">
        <v>12281</v>
      </c>
    </row>
    <row r="6082" spans="1:15" s="22" customFormat="1" ht="11.15" customHeight="1" x14ac:dyDescent="0.2">
      <c r="A6082" s="39" t="s">
        <v>12282</v>
      </c>
      <c r="B6082" s="40" t="str">
        <f t="shared" si="190"/>
        <v>694543</v>
      </c>
      <c r="C6082" s="41" t="s">
        <v>12283</v>
      </c>
      <c r="D6082" s="42" t="s">
        <v>34</v>
      </c>
      <c r="E6082" s="41" t="s">
        <v>2753</v>
      </c>
      <c r="F6082" s="42" t="s">
        <v>29</v>
      </c>
      <c r="G6082" s="42" t="s">
        <v>12267</v>
      </c>
      <c r="H6082" s="42" t="s">
        <v>32</v>
      </c>
      <c r="I6082" s="42" t="s">
        <v>12268</v>
      </c>
      <c r="J6082" s="42" t="s">
        <v>34</v>
      </c>
      <c r="K6082" s="42" t="s">
        <v>35</v>
      </c>
      <c r="L6082" s="37">
        <v>0</v>
      </c>
      <c r="M6082" s="43" t="s">
        <v>36</v>
      </c>
      <c r="N6082" s="43" t="str">
        <f t="shared" si="191"/>
        <v>1007</v>
      </c>
      <c r="O6082" s="84">
        <v>1801.49</v>
      </c>
    </row>
    <row r="6083" spans="1:15" s="22" customFormat="1" ht="11.15" customHeight="1" x14ac:dyDescent="0.2">
      <c r="A6083" s="33" t="s">
        <v>12284</v>
      </c>
      <c r="B6083" s="34" t="str">
        <f t="shared" ref="B6083:B6146" si="192">HYPERLINK(CONCATENATE("https://project.daccord.ru/2024/Items/PL_ItemView.php?Reference=",A6083),A6083)</f>
        <v>694525</v>
      </c>
      <c r="C6083" s="35" t="s">
        <v>12285</v>
      </c>
      <c r="D6083" s="36" t="s">
        <v>34</v>
      </c>
      <c r="E6083" s="35" t="s">
        <v>2753</v>
      </c>
      <c r="F6083" s="36" t="s">
        <v>29</v>
      </c>
      <c r="G6083" s="36" t="s">
        <v>12267</v>
      </c>
      <c r="H6083" s="36" t="s">
        <v>32</v>
      </c>
      <c r="I6083" s="36" t="s">
        <v>12268</v>
      </c>
      <c r="J6083" s="36" t="s">
        <v>34</v>
      </c>
      <c r="K6083" s="36" t="s">
        <v>35</v>
      </c>
      <c r="L6083" s="37">
        <v>0</v>
      </c>
      <c r="M6083" s="38" t="s">
        <v>36</v>
      </c>
      <c r="N6083" s="38" t="str">
        <f t="shared" si="191"/>
        <v>1007</v>
      </c>
      <c r="O6083" s="83">
        <v>3674.14</v>
      </c>
    </row>
    <row r="6084" spans="1:15" s="22" customFormat="1" ht="11.15" customHeight="1" x14ac:dyDescent="0.2">
      <c r="A6084" s="39" t="s">
        <v>12286</v>
      </c>
      <c r="B6084" s="40" t="str">
        <f t="shared" si="192"/>
        <v>694530</v>
      </c>
      <c r="C6084" s="41" t="s">
        <v>12287</v>
      </c>
      <c r="D6084" s="42" t="s">
        <v>34</v>
      </c>
      <c r="E6084" s="41" t="s">
        <v>2753</v>
      </c>
      <c r="F6084" s="42" t="s">
        <v>29</v>
      </c>
      <c r="G6084" s="42" t="s">
        <v>12267</v>
      </c>
      <c r="H6084" s="42" t="s">
        <v>32</v>
      </c>
      <c r="I6084" s="42" t="s">
        <v>12268</v>
      </c>
      <c r="J6084" s="42" t="s">
        <v>34</v>
      </c>
      <c r="K6084" s="42" t="s">
        <v>35</v>
      </c>
      <c r="L6084" s="37">
        <v>0</v>
      </c>
      <c r="M6084" s="43" t="s">
        <v>36</v>
      </c>
      <c r="N6084" s="43" t="str">
        <f t="shared" si="191"/>
        <v>1007</v>
      </c>
      <c r="O6084" s="84">
        <v>2259.34</v>
      </c>
    </row>
    <row r="6085" spans="1:15" s="22" customFormat="1" ht="11.15" customHeight="1" x14ac:dyDescent="0.2">
      <c r="A6085" s="33" t="s">
        <v>12288</v>
      </c>
      <c r="B6085" s="34" t="str">
        <f t="shared" si="192"/>
        <v>694539</v>
      </c>
      <c r="C6085" s="35" t="s">
        <v>12289</v>
      </c>
      <c r="D6085" s="36" t="s">
        <v>34</v>
      </c>
      <c r="E6085" s="35" t="s">
        <v>2753</v>
      </c>
      <c r="F6085" s="36" t="s">
        <v>29</v>
      </c>
      <c r="G6085" s="36" t="s">
        <v>12267</v>
      </c>
      <c r="H6085" s="36" t="s">
        <v>32</v>
      </c>
      <c r="I6085" s="36" t="s">
        <v>12268</v>
      </c>
      <c r="J6085" s="36" t="s">
        <v>34</v>
      </c>
      <c r="K6085" s="36" t="s">
        <v>35</v>
      </c>
      <c r="L6085" s="37">
        <v>0</v>
      </c>
      <c r="M6085" s="38" t="s">
        <v>36</v>
      </c>
      <c r="N6085" s="38" t="str">
        <f t="shared" si="191"/>
        <v>1007</v>
      </c>
      <c r="O6085" s="83">
        <v>2780.09</v>
      </c>
    </row>
    <row r="6086" spans="1:15" s="22" customFormat="1" ht="11.15" customHeight="1" x14ac:dyDescent="0.2">
      <c r="A6086" s="39" t="s">
        <v>12290</v>
      </c>
      <c r="B6086" s="40" t="str">
        <f t="shared" si="192"/>
        <v>050625</v>
      </c>
      <c r="C6086" s="41" t="s">
        <v>12291</v>
      </c>
      <c r="D6086" s="42" t="s">
        <v>34</v>
      </c>
      <c r="E6086" s="41" t="s">
        <v>2753</v>
      </c>
      <c r="F6086" s="42" t="s">
        <v>29</v>
      </c>
      <c r="G6086" s="42" t="s">
        <v>12292</v>
      </c>
      <c r="H6086" s="42" t="s">
        <v>32</v>
      </c>
      <c r="I6086" s="42" t="s">
        <v>12293</v>
      </c>
      <c r="J6086" s="42" t="s">
        <v>34</v>
      </c>
      <c r="K6086" s="42" t="s">
        <v>35</v>
      </c>
      <c r="L6086" s="37">
        <v>225</v>
      </c>
      <c r="M6086" s="43" t="s">
        <v>36</v>
      </c>
      <c r="N6086" s="43" t="str">
        <f t="shared" si="191"/>
        <v>1006</v>
      </c>
      <c r="O6086" s="84">
        <v>3870.89</v>
      </c>
    </row>
    <row r="6087" spans="1:15" s="22" customFormat="1" ht="11.15" customHeight="1" x14ac:dyDescent="0.2">
      <c r="A6087" s="33" t="s">
        <v>12294</v>
      </c>
      <c r="B6087" s="34" t="str">
        <f t="shared" si="192"/>
        <v>895019</v>
      </c>
      <c r="C6087" s="35" t="s">
        <v>12295</v>
      </c>
      <c r="D6087" s="36" t="s">
        <v>34</v>
      </c>
      <c r="E6087" s="35" t="s">
        <v>2753</v>
      </c>
      <c r="F6087" s="36" t="s">
        <v>29</v>
      </c>
      <c r="G6087" s="36" t="s">
        <v>12292</v>
      </c>
      <c r="H6087" s="36" t="s">
        <v>32</v>
      </c>
      <c r="I6087" s="36" t="s">
        <v>12293</v>
      </c>
      <c r="J6087" s="36" t="s">
        <v>383</v>
      </c>
      <c r="K6087" s="36" t="s">
        <v>35</v>
      </c>
      <c r="L6087" s="37">
        <v>95</v>
      </c>
      <c r="M6087" s="38" t="s">
        <v>36</v>
      </c>
      <c r="N6087" s="38" t="str">
        <f t="shared" si="191"/>
        <v>1006</v>
      </c>
      <c r="O6087" s="83">
        <v>5073.91</v>
      </c>
    </row>
    <row r="6088" spans="1:15" s="22" customFormat="1" ht="11.15" customHeight="1" x14ac:dyDescent="0.35">
      <c r="A6088" s="48" t="s">
        <v>12296</v>
      </c>
      <c r="B6088" s="49" t="str">
        <f t="shared" si="192"/>
        <v>894624</v>
      </c>
      <c r="C6088" s="50" t="s">
        <v>12297</v>
      </c>
      <c r="D6088" s="50" t="s">
        <v>34</v>
      </c>
      <c r="E6088" s="50" t="s">
        <v>2753</v>
      </c>
      <c r="F6088" s="50" t="s">
        <v>29</v>
      </c>
      <c r="G6088" s="50" t="s">
        <v>12292</v>
      </c>
      <c r="H6088" s="50" t="s">
        <v>32</v>
      </c>
      <c r="I6088" s="50" t="s">
        <v>12293</v>
      </c>
      <c r="J6088" s="50" t="s">
        <v>383</v>
      </c>
      <c r="K6088" s="50" t="s">
        <v>35</v>
      </c>
      <c r="L6088" s="37">
        <v>48</v>
      </c>
      <c r="M6088" s="43" t="s">
        <v>36</v>
      </c>
      <c r="N6088" s="43" t="str">
        <f t="shared" si="191"/>
        <v>1006</v>
      </c>
      <c r="O6088" s="84">
        <v>7107.27</v>
      </c>
    </row>
    <row r="6089" spans="1:15" s="22" customFormat="1" ht="11.15" customHeight="1" x14ac:dyDescent="0.2">
      <c r="A6089" s="33" t="s">
        <v>12298</v>
      </c>
      <c r="B6089" s="34" t="str">
        <f t="shared" si="192"/>
        <v>695008</v>
      </c>
      <c r="C6089" s="35" t="s">
        <v>12299</v>
      </c>
      <c r="D6089" s="36" t="s">
        <v>34</v>
      </c>
      <c r="E6089" s="35" t="s">
        <v>2753</v>
      </c>
      <c r="F6089" s="36" t="s">
        <v>29</v>
      </c>
      <c r="G6089" s="36" t="s">
        <v>12292</v>
      </c>
      <c r="H6089" s="36" t="s">
        <v>32</v>
      </c>
      <c r="I6089" s="36" t="s">
        <v>12293</v>
      </c>
      <c r="J6089" s="36" t="s">
        <v>34</v>
      </c>
      <c r="K6089" s="36" t="s">
        <v>35</v>
      </c>
      <c r="L6089" s="37">
        <v>0</v>
      </c>
      <c r="M6089" s="38" t="s">
        <v>36</v>
      </c>
      <c r="N6089" s="38" t="str">
        <f t="shared" si="191"/>
        <v>1006</v>
      </c>
      <c r="O6089" s="83">
        <v>2671.85</v>
      </c>
    </row>
    <row r="6090" spans="1:15" s="22" customFormat="1" ht="11.15" customHeight="1" x14ac:dyDescent="0.2">
      <c r="A6090" s="39" t="s">
        <v>12300</v>
      </c>
      <c r="B6090" s="40" t="str">
        <f t="shared" si="192"/>
        <v>694626</v>
      </c>
      <c r="C6090" s="41" t="s">
        <v>12301</v>
      </c>
      <c r="D6090" s="42" t="s">
        <v>34</v>
      </c>
      <c r="E6090" s="41" t="s">
        <v>2753</v>
      </c>
      <c r="F6090" s="42" t="s">
        <v>29</v>
      </c>
      <c r="G6090" s="42" t="s">
        <v>12292</v>
      </c>
      <c r="H6090" s="42" t="s">
        <v>32</v>
      </c>
      <c r="I6090" s="42" t="s">
        <v>12293</v>
      </c>
      <c r="J6090" s="42" t="s">
        <v>34</v>
      </c>
      <c r="K6090" s="42" t="s">
        <v>35</v>
      </c>
      <c r="L6090" s="37">
        <v>0</v>
      </c>
      <c r="M6090" s="43" t="s">
        <v>36</v>
      </c>
      <c r="N6090" s="43" t="str">
        <f t="shared" si="191"/>
        <v>1006</v>
      </c>
      <c r="O6090" s="84">
        <v>2617.39</v>
      </c>
    </row>
    <row r="6091" spans="1:15" s="22" customFormat="1" ht="11.15" customHeight="1" x14ac:dyDescent="0.2">
      <c r="A6091" s="33" t="s">
        <v>12302</v>
      </c>
      <c r="B6091" s="34" t="str">
        <f t="shared" si="192"/>
        <v>694608</v>
      </c>
      <c r="C6091" s="35" t="s">
        <v>12303</v>
      </c>
      <c r="D6091" s="36" t="s">
        <v>34</v>
      </c>
      <c r="E6091" s="35" t="s">
        <v>2753</v>
      </c>
      <c r="F6091" s="36" t="s">
        <v>29</v>
      </c>
      <c r="G6091" s="36" t="s">
        <v>12292</v>
      </c>
      <c r="H6091" s="36" t="s">
        <v>32</v>
      </c>
      <c r="I6091" s="36" t="s">
        <v>12293</v>
      </c>
      <c r="J6091" s="36" t="s">
        <v>34</v>
      </c>
      <c r="K6091" s="36" t="s">
        <v>35</v>
      </c>
      <c r="L6091" s="37">
        <v>0</v>
      </c>
      <c r="M6091" s="38" t="s">
        <v>36</v>
      </c>
      <c r="N6091" s="38" t="str">
        <f t="shared" si="191"/>
        <v>1006</v>
      </c>
      <c r="O6091" s="83">
        <v>1917.94</v>
      </c>
    </row>
    <row r="6092" spans="1:15" s="22" customFormat="1" ht="11.15" customHeight="1" x14ac:dyDescent="0.2">
      <c r="A6092" s="39" t="s">
        <v>12304</v>
      </c>
      <c r="B6092" s="40" t="str">
        <f t="shared" si="192"/>
        <v>412282</v>
      </c>
      <c r="C6092" s="41" t="s">
        <v>12305</v>
      </c>
      <c r="D6092" s="42" t="s">
        <v>383</v>
      </c>
      <c r="E6092" s="41" t="s">
        <v>382</v>
      </c>
      <c r="F6092" s="42" t="s">
        <v>383</v>
      </c>
      <c r="G6092" s="42" t="s">
        <v>12306</v>
      </c>
      <c r="H6092" s="42" t="s">
        <v>32</v>
      </c>
      <c r="I6092" s="42" t="s">
        <v>12307</v>
      </c>
      <c r="J6092" s="42" t="s">
        <v>34</v>
      </c>
      <c r="K6092" s="42" t="s">
        <v>35</v>
      </c>
      <c r="L6092" s="37">
        <v>23</v>
      </c>
      <c r="M6092" s="43" t="s">
        <v>36</v>
      </c>
      <c r="N6092" s="43" t="str">
        <f t="shared" si="191"/>
        <v>0050</v>
      </c>
      <c r="O6092" s="84">
        <v>26674.84</v>
      </c>
    </row>
    <row r="6093" spans="1:15" s="22" customFormat="1" ht="11.15" customHeight="1" x14ac:dyDescent="0.2">
      <c r="A6093" s="33" t="s">
        <v>12308</v>
      </c>
      <c r="B6093" s="34" t="str">
        <f t="shared" si="192"/>
        <v>412280</v>
      </c>
      <c r="C6093" s="35" t="s">
        <v>12309</v>
      </c>
      <c r="D6093" s="36" t="s">
        <v>383</v>
      </c>
      <c r="E6093" s="35" t="s">
        <v>382</v>
      </c>
      <c r="F6093" s="36" t="s">
        <v>383</v>
      </c>
      <c r="G6093" s="36" t="s">
        <v>12306</v>
      </c>
      <c r="H6093" s="36" t="s">
        <v>32</v>
      </c>
      <c r="I6093" s="36" t="s">
        <v>12307</v>
      </c>
      <c r="J6093" s="36" t="s">
        <v>34</v>
      </c>
      <c r="K6093" s="36" t="s">
        <v>35</v>
      </c>
      <c r="L6093" s="37">
        <v>21</v>
      </c>
      <c r="M6093" s="38" t="s">
        <v>36</v>
      </c>
      <c r="N6093" s="38" t="str">
        <f t="shared" si="191"/>
        <v>0050</v>
      </c>
      <c r="O6093" s="83">
        <v>11406.06</v>
      </c>
    </row>
    <row r="6094" spans="1:15" s="22" customFormat="1" ht="11.15" customHeight="1" x14ac:dyDescent="0.2">
      <c r="A6094" s="39" t="s">
        <v>12310</v>
      </c>
      <c r="B6094" s="40" t="str">
        <f t="shared" si="192"/>
        <v>412283</v>
      </c>
      <c r="C6094" s="41" t="s">
        <v>12311</v>
      </c>
      <c r="D6094" s="42" t="s">
        <v>383</v>
      </c>
      <c r="E6094" s="41" t="s">
        <v>382</v>
      </c>
      <c r="F6094" s="42" t="s">
        <v>383</v>
      </c>
      <c r="G6094" s="42" t="s">
        <v>12306</v>
      </c>
      <c r="H6094" s="42" t="s">
        <v>32</v>
      </c>
      <c r="I6094" s="42" t="s">
        <v>12307</v>
      </c>
      <c r="J6094" s="42" t="s">
        <v>34</v>
      </c>
      <c r="K6094" s="42" t="s">
        <v>35</v>
      </c>
      <c r="L6094" s="37">
        <v>10</v>
      </c>
      <c r="M6094" s="43" t="s">
        <v>36</v>
      </c>
      <c r="N6094" s="43" t="str">
        <f t="shared" si="191"/>
        <v>0050</v>
      </c>
      <c r="O6094" s="84">
        <v>30676.07</v>
      </c>
    </row>
    <row r="6095" spans="1:15" s="22" customFormat="1" ht="11.15" customHeight="1" x14ac:dyDescent="0.2">
      <c r="A6095" s="33" t="s">
        <v>12312</v>
      </c>
      <c r="B6095" s="34" t="str">
        <f t="shared" si="192"/>
        <v>412232</v>
      </c>
      <c r="C6095" s="35" t="s">
        <v>12313</v>
      </c>
      <c r="D6095" s="36" t="s">
        <v>383</v>
      </c>
      <c r="E6095" s="35" t="s">
        <v>382</v>
      </c>
      <c r="F6095" s="36" t="s">
        <v>383</v>
      </c>
      <c r="G6095" s="36" t="s">
        <v>12306</v>
      </c>
      <c r="H6095" s="36" t="s">
        <v>32</v>
      </c>
      <c r="I6095" s="36" t="s">
        <v>12307</v>
      </c>
      <c r="J6095" s="36" t="s">
        <v>34</v>
      </c>
      <c r="K6095" s="36" t="s">
        <v>35</v>
      </c>
      <c r="L6095" s="37">
        <v>25</v>
      </c>
      <c r="M6095" s="38" t="s">
        <v>36</v>
      </c>
      <c r="N6095" s="38" t="str">
        <f t="shared" si="191"/>
        <v>0050</v>
      </c>
      <c r="O6095" s="83">
        <v>5604.37</v>
      </c>
    </row>
    <row r="6096" spans="1:15" s="22" customFormat="1" ht="11.15" customHeight="1" x14ac:dyDescent="0.2">
      <c r="A6096" s="39" t="s">
        <v>12314</v>
      </c>
      <c r="B6096" s="40" t="str">
        <f t="shared" si="192"/>
        <v>412221</v>
      </c>
      <c r="C6096" s="41" t="s">
        <v>12315</v>
      </c>
      <c r="D6096" s="42" t="s">
        <v>383</v>
      </c>
      <c r="E6096" s="41" t="s">
        <v>382</v>
      </c>
      <c r="F6096" s="42" t="s">
        <v>383</v>
      </c>
      <c r="G6096" s="42" t="s">
        <v>12306</v>
      </c>
      <c r="H6096" s="42" t="s">
        <v>32</v>
      </c>
      <c r="I6096" s="42" t="s">
        <v>12307</v>
      </c>
      <c r="J6096" s="42" t="s">
        <v>34</v>
      </c>
      <c r="K6096" s="42" t="s">
        <v>35</v>
      </c>
      <c r="L6096" s="37">
        <v>46</v>
      </c>
      <c r="M6096" s="43" t="s">
        <v>36</v>
      </c>
      <c r="N6096" s="43" t="str">
        <f t="shared" si="191"/>
        <v>0050</v>
      </c>
      <c r="O6096" s="84">
        <v>1953.47</v>
      </c>
    </row>
    <row r="6097" spans="1:15" s="22" customFormat="1" ht="11.15" customHeight="1" x14ac:dyDescent="0.2">
      <c r="A6097" s="33" t="s">
        <v>12316</v>
      </c>
      <c r="B6097" s="34" t="str">
        <f t="shared" si="192"/>
        <v>412276</v>
      </c>
      <c r="C6097" s="35" t="s">
        <v>12317</v>
      </c>
      <c r="D6097" s="36" t="s">
        <v>383</v>
      </c>
      <c r="E6097" s="35" t="s">
        <v>382</v>
      </c>
      <c r="F6097" s="36" t="s">
        <v>383</v>
      </c>
      <c r="G6097" s="36" t="s">
        <v>12306</v>
      </c>
      <c r="H6097" s="36" t="s">
        <v>32</v>
      </c>
      <c r="I6097" s="36" t="s">
        <v>12307</v>
      </c>
      <c r="J6097" s="36" t="s">
        <v>34</v>
      </c>
      <c r="K6097" s="36" t="s">
        <v>35</v>
      </c>
      <c r="L6097" s="37">
        <v>12</v>
      </c>
      <c r="M6097" s="38" t="s">
        <v>36</v>
      </c>
      <c r="N6097" s="38" t="str">
        <f t="shared" si="191"/>
        <v>0050</v>
      </c>
      <c r="O6097" s="83">
        <v>5419.9</v>
      </c>
    </row>
    <row r="6098" spans="1:15" s="22" customFormat="1" ht="11.15" customHeight="1" x14ac:dyDescent="0.2">
      <c r="A6098" s="39" t="s">
        <v>12318</v>
      </c>
      <c r="B6098" s="40" t="str">
        <f t="shared" si="192"/>
        <v>412301</v>
      </c>
      <c r="C6098" s="41" t="s">
        <v>12319</v>
      </c>
      <c r="D6098" s="42" t="s">
        <v>383</v>
      </c>
      <c r="E6098" s="41" t="s">
        <v>382</v>
      </c>
      <c r="F6098" s="42" t="s">
        <v>383</v>
      </c>
      <c r="G6098" s="42" t="s">
        <v>12306</v>
      </c>
      <c r="H6098" s="42" t="s">
        <v>43</v>
      </c>
      <c r="I6098" s="42" t="s">
        <v>12307</v>
      </c>
      <c r="J6098" s="42" t="s">
        <v>34</v>
      </c>
      <c r="K6098" s="42" t="s">
        <v>35</v>
      </c>
      <c r="L6098" s="37">
        <v>55</v>
      </c>
      <c r="M6098" s="43" t="s">
        <v>36</v>
      </c>
      <c r="N6098" s="43" t="str">
        <f t="shared" si="191"/>
        <v>0050</v>
      </c>
      <c r="O6098" s="84">
        <v>1555.74</v>
      </c>
    </row>
    <row r="6099" spans="1:15" s="22" customFormat="1" ht="11.15" customHeight="1" x14ac:dyDescent="0.2">
      <c r="A6099" s="33" t="s">
        <v>12320</v>
      </c>
      <c r="B6099" s="34" t="str">
        <f t="shared" si="192"/>
        <v>412299</v>
      </c>
      <c r="C6099" s="35" t="s">
        <v>12321</v>
      </c>
      <c r="D6099" s="36" t="s">
        <v>383</v>
      </c>
      <c r="E6099" s="35" t="s">
        <v>382</v>
      </c>
      <c r="F6099" s="36" t="s">
        <v>383</v>
      </c>
      <c r="G6099" s="36" t="s">
        <v>12306</v>
      </c>
      <c r="H6099" s="36" t="s">
        <v>43</v>
      </c>
      <c r="I6099" s="36" t="s">
        <v>12307</v>
      </c>
      <c r="J6099" s="36" t="s">
        <v>34</v>
      </c>
      <c r="K6099" s="36" t="s">
        <v>35</v>
      </c>
      <c r="L6099" s="37">
        <v>42</v>
      </c>
      <c r="M6099" s="38" t="s">
        <v>36</v>
      </c>
      <c r="N6099" s="38" t="str">
        <f t="shared" si="191"/>
        <v>0050</v>
      </c>
      <c r="O6099" s="83">
        <v>961.55</v>
      </c>
    </row>
    <row r="6100" spans="1:15" s="22" customFormat="1" ht="11.15" customHeight="1" x14ac:dyDescent="0.2">
      <c r="A6100" s="39" t="s">
        <v>12322</v>
      </c>
      <c r="B6100" s="40" t="str">
        <f t="shared" si="192"/>
        <v>412284</v>
      </c>
      <c r="C6100" s="41" t="s">
        <v>12323</v>
      </c>
      <c r="D6100" s="42" t="s">
        <v>383</v>
      </c>
      <c r="E6100" s="41" t="s">
        <v>382</v>
      </c>
      <c r="F6100" s="42" t="s">
        <v>383</v>
      </c>
      <c r="G6100" s="42" t="s">
        <v>12306</v>
      </c>
      <c r="H6100" s="42" t="s">
        <v>43</v>
      </c>
      <c r="I6100" s="42" t="s">
        <v>12307</v>
      </c>
      <c r="J6100" s="42" t="s">
        <v>34</v>
      </c>
      <c r="K6100" s="42" t="s">
        <v>35</v>
      </c>
      <c r="L6100" s="37">
        <v>3</v>
      </c>
      <c r="M6100" s="43" t="s">
        <v>36</v>
      </c>
      <c r="N6100" s="43" t="str">
        <f t="shared" si="191"/>
        <v>0050</v>
      </c>
      <c r="O6100" s="84">
        <v>8704.44</v>
      </c>
    </row>
    <row r="6101" spans="1:15" s="22" customFormat="1" ht="11.15" customHeight="1" x14ac:dyDescent="0.2">
      <c r="A6101" s="33" t="s">
        <v>12324</v>
      </c>
      <c r="B6101" s="34" t="str">
        <f t="shared" si="192"/>
        <v>412250</v>
      </c>
      <c r="C6101" s="35" t="s">
        <v>12325</v>
      </c>
      <c r="D6101" s="36" t="s">
        <v>383</v>
      </c>
      <c r="E6101" s="35" t="s">
        <v>382</v>
      </c>
      <c r="F6101" s="36" t="s">
        <v>383</v>
      </c>
      <c r="G6101" s="36" t="s">
        <v>12306</v>
      </c>
      <c r="H6101" s="36" t="s">
        <v>32</v>
      </c>
      <c r="I6101" s="36" t="s">
        <v>12307</v>
      </c>
      <c r="J6101" s="36" t="s">
        <v>34</v>
      </c>
      <c r="K6101" s="36" t="s">
        <v>35</v>
      </c>
      <c r="L6101" s="37">
        <v>17</v>
      </c>
      <c r="M6101" s="38" t="s">
        <v>36</v>
      </c>
      <c r="N6101" s="38" t="str">
        <f t="shared" si="191"/>
        <v>0050</v>
      </c>
      <c r="O6101" s="83">
        <v>2797.01</v>
      </c>
    </row>
    <row r="6102" spans="1:15" s="22" customFormat="1" ht="11.15" customHeight="1" x14ac:dyDescent="0.2">
      <c r="A6102" s="39" t="s">
        <v>12326</v>
      </c>
      <c r="B6102" s="40" t="str">
        <f t="shared" si="192"/>
        <v>412220</v>
      </c>
      <c r="C6102" s="41" t="s">
        <v>12327</v>
      </c>
      <c r="D6102" s="42" t="s">
        <v>383</v>
      </c>
      <c r="E6102" s="41" t="s">
        <v>382</v>
      </c>
      <c r="F6102" s="42" t="s">
        <v>383</v>
      </c>
      <c r="G6102" s="42" t="s">
        <v>12306</v>
      </c>
      <c r="H6102" s="42" t="s">
        <v>32</v>
      </c>
      <c r="I6102" s="42" t="s">
        <v>12307</v>
      </c>
      <c r="J6102" s="42" t="s">
        <v>34</v>
      </c>
      <c r="K6102" s="42" t="s">
        <v>35</v>
      </c>
      <c r="L6102" s="37">
        <v>15</v>
      </c>
      <c r="M6102" s="43" t="s">
        <v>36</v>
      </c>
      <c r="N6102" s="43" t="str">
        <f t="shared" si="191"/>
        <v>0050</v>
      </c>
      <c r="O6102" s="84">
        <v>799.15</v>
      </c>
    </row>
    <row r="6103" spans="1:15" s="22" customFormat="1" ht="11.15" customHeight="1" x14ac:dyDescent="0.2">
      <c r="A6103" s="33" t="s">
        <v>12328</v>
      </c>
      <c r="B6103" s="34" t="str">
        <f t="shared" si="192"/>
        <v>003953</v>
      </c>
      <c r="C6103" s="35" t="s">
        <v>12329</v>
      </c>
      <c r="D6103" s="36" t="s">
        <v>383</v>
      </c>
      <c r="E6103" s="35" t="s">
        <v>382</v>
      </c>
      <c r="F6103" s="36" t="s">
        <v>383</v>
      </c>
      <c r="G6103" s="36" t="s">
        <v>12306</v>
      </c>
      <c r="H6103" s="36" t="s">
        <v>32</v>
      </c>
      <c r="I6103" s="36" t="s">
        <v>12307</v>
      </c>
      <c r="J6103" s="36" t="s">
        <v>34</v>
      </c>
      <c r="K6103" s="36" t="s">
        <v>35</v>
      </c>
      <c r="L6103" s="37">
        <v>0</v>
      </c>
      <c r="M6103" s="38" t="s">
        <v>36</v>
      </c>
      <c r="N6103" s="38" t="str">
        <f t="shared" si="191"/>
        <v>0050</v>
      </c>
      <c r="O6103" s="83">
        <v>10382.16</v>
      </c>
    </row>
    <row r="6104" spans="1:15" s="22" customFormat="1" ht="11.15" customHeight="1" x14ac:dyDescent="0.2">
      <c r="A6104" s="39" t="s">
        <v>12330</v>
      </c>
      <c r="B6104" s="40" t="str">
        <f t="shared" si="192"/>
        <v>412230</v>
      </c>
      <c r="C6104" s="41" t="s">
        <v>12331</v>
      </c>
      <c r="D6104" s="42" t="s">
        <v>383</v>
      </c>
      <c r="E6104" s="41" t="s">
        <v>382</v>
      </c>
      <c r="F6104" s="42" t="s">
        <v>383</v>
      </c>
      <c r="G6104" s="42" t="s">
        <v>12306</v>
      </c>
      <c r="H6104" s="42" t="s">
        <v>32</v>
      </c>
      <c r="I6104" s="42" t="s">
        <v>12307</v>
      </c>
      <c r="J6104" s="42" t="s">
        <v>34</v>
      </c>
      <c r="K6104" s="42" t="s">
        <v>35</v>
      </c>
      <c r="L6104" s="37">
        <v>8</v>
      </c>
      <c r="M6104" s="43" t="s">
        <v>36</v>
      </c>
      <c r="N6104" s="43" t="str">
        <f t="shared" si="191"/>
        <v>0050</v>
      </c>
      <c r="O6104" s="84">
        <v>1868.12</v>
      </c>
    </row>
    <row r="6105" spans="1:15" s="22" customFormat="1" ht="11.15" customHeight="1" x14ac:dyDescent="0.2">
      <c r="A6105" s="33" t="s">
        <v>12332</v>
      </c>
      <c r="B6105" s="34" t="str">
        <f t="shared" si="192"/>
        <v>603954</v>
      </c>
      <c r="C6105" s="35" t="s">
        <v>12333</v>
      </c>
      <c r="D6105" s="36" t="s">
        <v>383</v>
      </c>
      <c r="E6105" s="35" t="s">
        <v>382</v>
      </c>
      <c r="F6105" s="36" t="s">
        <v>383</v>
      </c>
      <c r="G6105" s="36" t="s">
        <v>12306</v>
      </c>
      <c r="H6105" s="36" t="s">
        <v>43</v>
      </c>
      <c r="I6105" s="36" t="s">
        <v>12307</v>
      </c>
      <c r="J6105" s="36" t="s">
        <v>34</v>
      </c>
      <c r="K6105" s="36" t="s">
        <v>35</v>
      </c>
      <c r="L6105" s="37">
        <v>4</v>
      </c>
      <c r="M6105" s="38" t="s">
        <v>36</v>
      </c>
      <c r="N6105" s="38" t="str">
        <f t="shared" si="191"/>
        <v>0050</v>
      </c>
      <c r="O6105" s="83">
        <v>2578.6799999999998</v>
      </c>
    </row>
    <row r="6106" spans="1:15" s="22" customFormat="1" ht="11.15" customHeight="1" x14ac:dyDescent="0.2">
      <c r="A6106" s="39" t="s">
        <v>12334</v>
      </c>
      <c r="B6106" s="40" t="str">
        <f t="shared" si="192"/>
        <v>412298</v>
      </c>
      <c r="C6106" s="41" t="s">
        <v>12335</v>
      </c>
      <c r="D6106" s="42" t="s">
        <v>383</v>
      </c>
      <c r="E6106" s="41" t="s">
        <v>382</v>
      </c>
      <c r="F6106" s="42" t="s">
        <v>383</v>
      </c>
      <c r="G6106" s="42" t="s">
        <v>12306</v>
      </c>
      <c r="H6106" s="42" t="s">
        <v>43</v>
      </c>
      <c r="I6106" s="42" t="s">
        <v>12307</v>
      </c>
      <c r="J6106" s="42" t="s">
        <v>34</v>
      </c>
      <c r="K6106" s="42" t="s">
        <v>35</v>
      </c>
      <c r="L6106" s="37">
        <v>5</v>
      </c>
      <c r="M6106" s="43" t="s">
        <v>36</v>
      </c>
      <c r="N6106" s="43" t="str">
        <f t="shared" si="191"/>
        <v>0050</v>
      </c>
      <c r="O6106" s="84">
        <v>1598.29</v>
      </c>
    </row>
    <row r="6107" spans="1:15" s="22" customFormat="1" ht="11.15" customHeight="1" x14ac:dyDescent="0.2">
      <c r="A6107" s="33" t="s">
        <v>12336</v>
      </c>
      <c r="B6107" s="34" t="str">
        <f t="shared" si="192"/>
        <v>412226</v>
      </c>
      <c r="C6107" s="35" t="s">
        <v>12337</v>
      </c>
      <c r="D6107" s="36" t="s">
        <v>383</v>
      </c>
      <c r="E6107" s="35" t="s">
        <v>382</v>
      </c>
      <c r="F6107" s="36" t="s">
        <v>383</v>
      </c>
      <c r="G6107" s="36" t="s">
        <v>12306</v>
      </c>
      <c r="H6107" s="36" t="s">
        <v>32</v>
      </c>
      <c r="I6107" s="36" t="s">
        <v>12307</v>
      </c>
      <c r="J6107" s="36" t="s">
        <v>34</v>
      </c>
      <c r="K6107" s="36" t="s">
        <v>35</v>
      </c>
      <c r="L6107" s="37">
        <v>0</v>
      </c>
      <c r="M6107" s="38" t="s">
        <v>36</v>
      </c>
      <c r="N6107" s="38" t="str">
        <f t="shared" si="191"/>
        <v>0050</v>
      </c>
      <c r="O6107" s="83">
        <v>2042.26</v>
      </c>
    </row>
    <row r="6108" spans="1:15" s="22" customFormat="1" ht="11.15" customHeight="1" x14ac:dyDescent="0.35">
      <c r="A6108" s="48">
        <v>7000513</v>
      </c>
      <c r="B6108" s="49">
        <f t="shared" si="192"/>
        <v>7000513</v>
      </c>
      <c r="C6108" s="50" t="s">
        <v>12338</v>
      </c>
      <c r="D6108" s="50" t="s">
        <v>381</v>
      </c>
      <c r="E6108" s="50" t="s">
        <v>382</v>
      </c>
      <c r="F6108" s="50" t="s">
        <v>383</v>
      </c>
      <c r="G6108" s="50">
        <v>4615</v>
      </c>
      <c r="H6108" s="50" t="s">
        <v>32</v>
      </c>
      <c r="I6108" s="50" t="s">
        <v>12339</v>
      </c>
      <c r="J6108" s="50" t="s">
        <v>34</v>
      </c>
      <c r="K6108" s="50" t="s">
        <v>35</v>
      </c>
      <c r="L6108" s="37">
        <v>1837</v>
      </c>
      <c r="M6108" s="51" t="s">
        <v>36</v>
      </c>
      <c r="N6108" s="43">
        <v>4615</v>
      </c>
      <c r="O6108" s="84">
        <v>791</v>
      </c>
    </row>
    <row r="6109" spans="1:15" s="22" customFormat="1" ht="11.15" customHeight="1" x14ac:dyDescent="0.35">
      <c r="A6109" s="44">
        <v>7000510</v>
      </c>
      <c r="B6109" s="45">
        <f t="shared" si="192"/>
        <v>7000510</v>
      </c>
      <c r="C6109" s="46" t="s">
        <v>12340</v>
      </c>
      <c r="D6109" s="46" t="s">
        <v>381</v>
      </c>
      <c r="E6109" s="46" t="s">
        <v>382</v>
      </c>
      <c r="F6109" s="46" t="s">
        <v>383</v>
      </c>
      <c r="G6109" s="46">
        <v>4615</v>
      </c>
      <c r="H6109" s="46" t="s">
        <v>32</v>
      </c>
      <c r="I6109" s="46" t="s">
        <v>12339</v>
      </c>
      <c r="J6109" s="46" t="s">
        <v>34</v>
      </c>
      <c r="K6109" s="46" t="s">
        <v>35</v>
      </c>
      <c r="L6109" s="37">
        <v>1083</v>
      </c>
      <c r="M6109" s="47" t="s">
        <v>36</v>
      </c>
      <c r="N6109" s="38">
        <v>4615</v>
      </c>
      <c r="O6109" s="83">
        <v>890</v>
      </c>
    </row>
    <row r="6110" spans="1:15" s="22" customFormat="1" ht="11.15" customHeight="1" x14ac:dyDescent="0.35">
      <c r="A6110" s="48">
        <v>7000511</v>
      </c>
      <c r="B6110" s="49">
        <f t="shared" si="192"/>
        <v>7000511</v>
      </c>
      <c r="C6110" s="50" t="s">
        <v>12341</v>
      </c>
      <c r="D6110" s="50" t="s">
        <v>381</v>
      </c>
      <c r="E6110" s="50" t="s">
        <v>382</v>
      </c>
      <c r="F6110" s="50" t="s">
        <v>383</v>
      </c>
      <c r="G6110" s="50">
        <v>4615</v>
      </c>
      <c r="H6110" s="50" t="s">
        <v>32</v>
      </c>
      <c r="I6110" s="50" t="s">
        <v>12339</v>
      </c>
      <c r="J6110" s="50" t="s">
        <v>34</v>
      </c>
      <c r="K6110" s="50" t="s">
        <v>35</v>
      </c>
      <c r="L6110" s="37">
        <v>745</v>
      </c>
      <c r="M6110" s="51" t="s">
        <v>36</v>
      </c>
      <c r="N6110" s="43">
        <v>4615</v>
      </c>
      <c r="O6110" s="84">
        <v>807</v>
      </c>
    </row>
    <row r="6111" spans="1:15" s="22" customFormat="1" ht="11.15" customHeight="1" x14ac:dyDescent="0.35">
      <c r="A6111" s="44">
        <v>7000515</v>
      </c>
      <c r="B6111" s="45">
        <f t="shared" si="192"/>
        <v>7000515</v>
      </c>
      <c r="C6111" s="46" t="s">
        <v>12342</v>
      </c>
      <c r="D6111" s="46" t="s">
        <v>381</v>
      </c>
      <c r="E6111" s="46" t="s">
        <v>382</v>
      </c>
      <c r="F6111" s="46" t="s">
        <v>383</v>
      </c>
      <c r="G6111" s="46">
        <v>4615</v>
      </c>
      <c r="H6111" s="46" t="s">
        <v>32</v>
      </c>
      <c r="I6111" s="46" t="s">
        <v>12339</v>
      </c>
      <c r="J6111" s="46" t="s">
        <v>34</v>
      </c>
      <c r="K6111" s="46" t="s">
        <v>35</v>
      </c>
      <c r="L6111" s="37">
        <v>480</v>
      </c>
      <c r="M6111" s="47" t="s">
        <v>36</v>
      </c>
      <c r="N6111" s="38">
        <v>4615</v>
      </c>
      <c r="O6111" s="83">
        <v>863</v>
      </c>
    </row>
    <row r="6112" spans="1:15" s="22" customFormat="1" ht="11.15" customHeight="1" x14ac:dyDescent="0.35">
      <c r="A6112" s="48">
        <v>7000555</v>
      </c>
      <c r="B6112" s="49">
        <f t="shared" si="192"/>
        <v>7000555</v>
      </c>
      <c r="C6112" s="50" t="s">
        <v>12343</v>
      </c>
      <c r="D6112" s="50" t="s">
        <v>381</v>
      </c>
      <c r="E6112" s="50" t="s">
        <v>382</v>
      </c>
      <c r="F6112" s="50" t="s">
        <v>383</v>
      </c>
      <c r="G6112" s="50">
        <v>4615</v>
      </c>
      <c r="H6112" s="50" t="s">
        <v>32</v>
      </c>
      <c r="I6112" s="50" t="s">
        <v>12339</v>
      </c>
      <c r="J6112" s="50" t="s">
        <v>34</v>
      </c>
      <c r="K6112" s="50" t="s">
        <v>35</v>
      </c>
      <c r="L6112" s="37">
        <v>174</v>
      </c>
      <c r="M6112" s="51" t="s">
        <v>36</v>
      </c>
      <c r="N6112" s="43">
        <v>4615</v>
      </c>
      <c r="O6112" s="84">
        <v>1040</v>
      </c>
    </row>
    <row r="6113" spans="1:15" s="22" customFormat="1" ht="11.15" customHeight="1" x14ac:dyDescent="0.35">
      <c r="A6113" s="44">
        <v>7000512</v>
      </c>
      <c r="B6113" s="45">
        <f t="shared" si="192"/>
        <v>7000512</v>
      </c>
      <c r="C6113" s="46" t="s">
        <v>12344</v>
      </c>
      <c r="D6113" s="46" t="s">
        <v>381</v>
      </c>
      <c r="E6113" s="46" t="s">
        <v>382</v>
      </c>
      <c r="F6113" s="46" t="s">
        <v>383</v>
      </c>
      <c r="G6113" s="46">
        <v>4615</v>
      </c>
      <c r="H6113" s="46" t="s">
        <v>32</v>
      </c>
      <c r="I6113" s="46" t="s">
        <v>12339</v>
      </c>
      <c r="J6113" s="46" t="s">
        <v>34</v>
      </c>
      <c r="K6113" s="46" t="s">
        <v>35</v>
      </c>
      <c r="L6113" s="37">
        <v>324</v>
      </c>
      <c r="M6113" s="47" t="s">
        <v>36</v>
      </c>
      <c r="N6113" s="38">
        <v>4615</v>
      </c>
      <c r="O6113" s="83">
        <v>814</v>
      </c>
    </row>
    <row r="6114" spans="1:15" s="22" customFormat="1" ht="11.15" customHeight="1" x14ac:dyDescent="0.35">
      <c r="A6114" s="48">
        <v>7000550</v>
      </c>
      <c r="B6114" s="49">
        <f t="shared" si="192"/>
        <v>7000550</v>
      </c>
      <c r="C6114" s="50" t="s">
        <v>12345</v>
      </c>
      <c r="D6114" s="50" t="s">
        <v>381</v>
      </c>
      <c r="E6114" s="50" t="s">
        <v>382</v>
      </c>
      <c r="F6114" s="50" t="s">
        <v>383</v>
      </c>
      <c r="G6114" s="50">
        <v>4615</v>
      </c>
      <c r="H6114" s="50" t="s">
        <v>32</v>
      </c>
      <c r="I6114" s="50" t="s">
        <v>12339</v>
      </c>
      <c r="J6114" s="50" t="s">
        <v>34</v>
      </c>
      <c r="K6114" s="50" t="s">
        <v>35</v>
      </c>
      <c r="L6114" s="37">
        <v>164</v>
      </c>
      <c r="M6114" s="51" t="s">
        <v>36</v>
      </c>
      <c r="N6114" s="43">
        <v>4615</v>
      </c>
      <c r="O6114" s="84">
        <v>1478</v>
      </c>
    </row>
    <row r="6115" spans="1:15" s="22" customFormat="1" ht="11.15" customHeight="1" x14ac:dyDescent="0.35">
      <c r="A6115" s="44">
        <v>7000565</v>
      </c>
      <c r="B6115" s="45">
        <f t="shared" si="192"/>
        <v>7000565</v>
      </c>
      <c r="C6115" s="46" t="s">
        <v>12346</v>
      </c>
      <c r="D6115" s="46" t="s">
        <v>381</v>
      </c>
      <c r="E6115" s="46" t="s">
        <v>382</v>
      </c>
      <c r="F6115" s="46" t="s">
        <v>383</v>
      </c>
      <c r="G6115" s="46">
        <v>4615</v>
      </c>
      <c r="H6115" s="46" t="s">
        <v>32</v>
      </c>
      <c r="I6115" s="46" t="s">
        <v>12339</v>
      </c>
      <c r="J6115" s="46" t="s">
        <v>34</v>
      </c>
      <c r="K6115" s="46" t="s">
        <v>35</v>
      </c>
      <c r="L6115" s="37">
        <v>69</v>
      </c>
      <c r="M6115" s="47" t="s">
        <v>36</v>
      </c>
      <c r="N6115" s="38">
        <v>4615</v>
      </c>
      <c r="O6115" s="83">
        <v>1081</v>
      </c>
    </row>
    <row r="6116" spans="1:15" s="22" customFormat="1" ht="11.15" customHeight="1" x14ac:dyDescent="0.35">
      <c r="A6116" s="48">
        <v>7000514</v>
      </c>
      <c r="B6116" s="49">
        <f t="shared" si="192"/>
        <v>7000514</v>
      </c>
      <c r="C6116" s="50" t="s">
        <v>12347</v>
      </c>
      <c r="D6116" s="50" t="s">
        <v>381</v>
      </c>
      <c r="E6116" s="50" t="s">
        <v>382</v>
      </c>
      <c r="F6116" s="50" t="s">
        <v>383</v>
      </c>
      <c r="G6116" s="50">
        <v>4615</v>
      </c>
      <c r="H6116" s="50" t="s">
        <v>32</v>
      </c>
      <c r="I6116" s="50" t="s">
        <v>12339</v>
      </c>
      <c r="J6116" s="50" t="s">
        <v>34</v>
      </c>
      <c r="K6116" s="50" t="s">
        <v>35</v>
      </c>
      <c r="L6116" s="37">
        <v>134</v>
      </c>
      <c r="M6116" s="51" t="s">
        <v>36</v>
      </c>
      <c r="N6116" s="43">
        <v>4615</v>
      </c>
      <c r="O6116" s="84">
        <v>810</v>
      </c>
    </row>
    <row r="6117" spans="1:15" s="22" customFormat="1" ht="11.15" customHeight="1" x14ac:dyDescent="0.35">
      <c r="A6117" s="44">
        <v>7000531</v>
      </c>
      <c r="B6117" s="45">
        <f t="shared" si="192"/>
        <v>7000531</v>
      </c>
      <c r="C6117" s="46" t="s">
        <v>12348</v>
      </c>
      <c r="D6117" s="46" t="s">
        <v>381</v>
      </c>
      <c r="E6117" s="46" t="s">
        <v>382</v>
      </c>
      <c r="F6117" s="46" t="s">
        <v>383</v>
      </c>
      <c r="G6117" s="46">
        <v>4615</v>
      </c>
      <c r="H6117" s="46" t="s">
        <v>32</v>
      </c>
      <c r="I6117" s="46" t="s">
        <v>12339</v>
      </c>
      <c r="J6117" s="46" t="s">
        <v>34</v>
      </c>
      <c r="K6117" s="46" t="s">
        <v>35</v>
      </c>
      <c r="L6117" s="37">
        <v>109</v>
      </c>
      <c r="M6117" s="47" t="s">
        <v>36</v>
      </c>
      <c r="N6117" s="38">
        <v>4615</v>
      </c>
      <c r="O6117" s="83">
        <v>1013</v>
      </c>
    </row>
    <row r="6118" spans="1:15" s="22" customFormat="1" ht="11.15" customHeight="1" x14ac:dyDescent="0.35">
      <c r="A6118" s="48">
        <v>7000570</v>
      </c>
      <c r="B6118" s="49">
        <f t="shared" si="192"/>
        <v>7000570</v>
      </c>
      <c r="C6118" s="50" t="s">
        <v>12349</v>
      </c>
      <c r="D6118" s="50" t="s">
        <v>381</v>
      </c>
      <c r="E6118" s="50" t="s">
        <v>382</v>
      </c>
      <c r="F6118" s="50" t="s">
        <v>383</v>
      </c>
      <c r="G6118" s="50">
        <v>4615</v>
      </c>
      <c r="H6118" s="50" t="s">
        <v>32</v>
      </c>
      <c r="I6118" s="50" t="s">
        <v>12339</v>
      </c>
      <c r="J6118" s="50" t="s">
        <v>34</v>
      </c>
      <c r="K6118" s="50" t="s">
        <v>35</v>
      </c>
      <c r="L6118" s="37">
        <v>46</v>
      </c>
      <c r="M6118" s="51" t="s">
        <v>36</v>
      </c>
      <c r="N6118" s="43">
        <v>4615</v>
      </c>
      <c r="O6118" s="84">
        <v>2216</v>
      </c>
    </row>
    <row r="6119" spans="1:15" s="22" customFormat="1" ht="11.15" customHeight="1" x14ac:dyDescent="0.35">
      <c r="A6119" s="44">
        <v>7000526</v>
      </c>
      <c r="B6119" s="45">
        <f t="shared" si="192"/>
        <v>7000526</v>
      </c>
      <c r="C6119" s="46" t="s">
        <v>12350</v>
      </c>
      <c r="D6119" s="46" t="s">
        <v>381</v>
      </c>
      <c r="E6119" s="46" t="s">
        <v>382</v>
      </c>
      <c r="F6119" s="46" t="s">
        <v>383</v>
      </c>
      <c r="G6119" s="46">
        <v>4615</v>
      </c>
      <c r="H6119" s="46" t="s">
        <v>32</v>
      </c>
      <c r="I6119" s="46" t="s">
        <v>12339</v>
      </c>
      <c r="J6119" s="46" t="s">
        <v>34</v>
      </c>
      <c r="K6119" s="46" t="s">
        <v>35</v>
      </c>
      <c r="L6119" s="37">
        <v>25</v>
      </c>
      <c r="M6119" s="47" t="s">
        <v>36</v>
      </c>
      <c r="N6119" s="38">
        <v>4615</v>
      </c>
      <c r="O6119" s="83">
        <v>1618</v>
      </c>
    </row>
    <row r="6120" spans="1:15" s="22" customFormat="1" ht="11.15" customHeight="1" x14ac:dyDescent="0.35">
      <c r="A6120" s="48">
        <v>7000552</v>
      </c>
      <c r="B6120" s="49">
        <f t="shared" si="192"/>
        <v>7000552</v>
      </c>
      <c r="C6120" s="50" t="s">
        <v>12351</v>
      </c>
      <c r="D6120" s="50" t="s">
        <v>381</v>
      </c>
      <c r="E6120" s="50" t="s">
        <v>382</v>
      </c>
      <c r="F6120" s="50" t="s">
        <v>383</v>
      </c>
      <c r="G6120" s="50">
        <v>4615</v>
      </c>
      <c r="H6120" s="50" t="s">
        <v>32</v>
      </c>
      <c r="I6120" s="50" t="s">
        <v>12339</v>
      </c>
      <c r="J6120" s="50" t="s">
        <v>34</v>
      </c>
      <c r="K6120" s="50" t="s">
        <v>35</v>
      </c>
      <c r="L6120" s="37">
        <v>0</v>
      </c>
      <c r="M6120" s="51" t="s">
        <v>36</v>
      </c>
      <c r="N6120" s="43">
        <v>4615</v>
      </c>
      <c r="O6120" s="84">
        <v>1035</v>
      </c>
    </row>
    <row r="6121" spans="1:15" s="22" customFormat="1" ht="11.15" customHeight="1" x14ac:dyDescent="0.35">
      <c r="A6121" s="44">
        <v>7000524</v>
      </c>
      <c r="B6121" s="45">
        <f t="shared" si="192"/>
        <v>7000524</v>
      </c>
      <c r="C6121" s="46" t="s">
        <v>12352</v>
      </c>
      <c r="D6121" s="46" t="s">
        <v>381</v>
      </c>
      <c r="E6121" s="46" t="s">
        <v>382</v>
      </c>
      <c r="F6121" s="46" t="s">
        <v>383</v>
      </c>
      <c r="G6121" s="46">
        <v>4615</v>
      </c>
      <c r="H6121" s="46" t="s">
        <v>32</v>
      </c>
      <c r="I6121" s="46" t="s">
        <v>12339</v>
      </c>
      <c r="J6121" s="46" t="s">
        <v>34</v>
      </c>
      <c r="K6121" s="46" t="s">
        <v>35</v>
      </c>
      <c r="L6121" s="37">
        <v>50</v>
      </c>
      <c r="M6121" s="47" t="s">
        <v>36</v>
      </c>
      <c r="N6121" s="38">
        <v>4615</v>
      </c>
      <c r="O6121" s="83">
        <v>1214</v>
      </c>
    </row>
    <row r="6122" spans="1:15" s="22" customFormat="1" ht="11.15" customHeight="1" x14ac:dyDescent="0.35">
      <c r="A6122" s="48">
        <v>7000553</v>
      </c>
      <c r="B6122" s="49">
        <f t="shared" si="192"/>
        <v>7000553</v>
      </c>
      <c r="C6122" s="50" t="s">
        <v>12353</v>
      </c>
      <c r="D6122" s="50" t="s">
        <v>381</v>
      </c>
      <c r="E6122" s="50" t="s">
        <v>382</v>
      </c>
      <c r="F6122" s="50" t="s">
        <v>383</v>
      </c>
      <c r="G6122" s="50">
        <v>4615</v>
      </c>
      <c r="H6122" s="50" t="s">
        <v>32</v>
      </c>
      <c r="I6122" s="50" t="s">
        <v>12339</v>
      </c>
      <c r="J6122" s="50" t="s">
        <v>34</v>
      </c>
      <c r="K6122" s="50" t="s">
        <v>35</v>
      </c>
      <c r="L6122" s="37">
        <v>16</v>
      </c>
      <c r="M6122" s="51" t="s">
        <v>36</v>
      </c>
      <c r="N6122" s="43">
        <v>4615</v>
      </c>
      <c r="O6122" s="84">
        <v>1013</v>
      </c>
    </row>
    <row r="6123" spans="1:15" s="22" customFormat="1" ht="11.15" customHeight="1" x14ac:dyDescent="0.35">
      <c r="A6123" s="44">
        <v>7000534</v>
      </c>
      <c r="B6123" s="45">
        <f t="shared" si="192"/>
        <v>7000534</v>
      </c>
      <c r="C6123" s="46" t="s">
        <v>12354</v>
      </c>
      <c r="D6123" s="46" t="s">
        <v>381</v>
      </c>
      <c r="E6123" s="46" t="s">
        <v>382</v>
      </c>
      <c r="F6123" s="46" t="s">
        <v>383</v>
      </c>
      <c r="G6123" s="46">
        <v>4615</v>
      </c>
      <c r="H6123" s="46" t="s">
        <v>32</v>
      </c>
      <c r="I6123" s="46" t="s">
        <v>12339</v>
      </c>
      <c r="J6123" s="46" t="s">
        <v>34</v>
      </c>
      <c r="K6123" s="46" t="s">
        <v>35</v>
      </c>
      <c r="L6123" s="37">
        <v>30</v>
      </c>
      <c r="M6123" s="47" t="s">
        <v>36</v>
      </c>
      <c r="N6123" s="38">
        <v>4615</v>
      </c>
      <c r="O6123" s="83">
        <v>769</v>
      </c>
    </row>
    <row r="6124" spans="1:15" s="22" customFormat="1" ht="11.15" customHeight="1" x14ac:dyDescent="0.35">
      <c r="A6124" s="48">
        <v>7000575</v>
      </c>
      <c r="B6124" s="49">
        <f t="shared" si="192"/>
        <v>7000575</v>
      </c>
      <c r="C6124" s="50" t="s">
        <v>12355</v>
      </c>
      <c r="D6124" s="50" t="s">
        <v>381</v>
      </c>
      <c r="E6124" s="50" t="s">
        <v>382</v>
      </c>
      <c r="F6124" s="50" t="s">
        <v>383</v>
      </c>
      <c r="G6124" s="50">
        <v>4615</v>
      </c>
      <c r="H6124" s="50" t="s">
        <v>32</v>
      </c>
      <c r="I6124" s="50" t="s">
        <v>12339</v>
      </c>
      <c r="J6124" s="50" t="s">
        <v>34</v>
      </c>
      <c r="K6124" s="50" t="s">
        <v>35</v>
      </c>
      <c r="L6124" s="37">
        <v>7</v>
      </c>
      <c r="M6124" s="51" t="s">
        <v>36</v>
      </c>
      <c r="N6124" s="43">
        <v>4615</v>
      </c>
      <c r="O6124" s="84">
        <v>1081</v>
      </c>
    </row>
    <row r="6125" spans="1:15" s="22" customFormat="1" ht="11.15" customHeight="1" x14ac:dyDescent="0.35">
      <c r="A6125" s="44">
        <v>7000533</v>
      </c>
      <c r="B6125" s="45">
        <f t="shared" si="192"/>
        <v>7000533</v>
      </c>
      <c r="C6125" s="46" t="s">
        <v>12356</v>
      </c>
      <c r="D6125" s="46" t="s">
        <v>381</v>
      </c>
      <c r="E6125" s="46" t="s">
        <v>382</v>
      </c>
      <c r="F6125" s="46" t="s">
        <v>383</v>
      </c>
      <c r="G6125" s="46">
        <v>4615</v>
      </c>
      <c r="H6125" s="46" t="s">
        <v>32</v>
      </c>
      <c r="I6125" s="46" t="s">
        <v>12339</v>
      </c>
      <c r="J6125" s="46" t="s">
        <v>34</v>
      </c>
      <c r="K6125" s="46" t="s">
        <v>35</v>
      </c>
      <c r="L6125" s="37">
        <v>22</v>
      </c>
      <c r="M6125" s="47" t="s">
        <v>36</v>
      </c>
      <c r="N6125" s="38">
        <v>4615</v>
      </c>
      <c r="O6125" s="83">
        <v>1457</v>
      </c>
    </row>
    <row r="6126" spans="1:15" s="22" customFormat="1" ht="11.15" customHeight="1" x14ac:dyDescent="0.35">
      <c r="A6126" s="48">
        <v>7000536</v>
      </c>
      <c r="B6126" s="49">
        <f t="shared" si="192"/>
        <v>7000536</v>
      </c>
      <c r="C6126" s="50" t="s">
        <v>12357</v>
      </c>
      <c r="D6126" s="50" t="s">
        <v>381</v>
      </c>
      <c r="E6126" s="50" t="s">
        <v>382</v>
      </c>
      <c r="F6126" s="50" t="s">
        <v>383</v>
      </c>
      <c r="G6126" s="50">
        <v>4615</v>
      </c>
      <c r="H6126" s="50" t="s">
        <v>32</v>
      </c>
      <c r="I6126" s="50" t="s">
        <v>12339</v>
      </c>
      <c r="J6126" s="50" t="s">
        <v>34</v>
      </c>
      <c r="K6126" s="50" t="s">
        <v>35</v>
      </c>
      <c r="L6126" s="37">
        <v>20</v>
      </c>
      <c r="M6126" s="51" t="s">
        <v>36</v>
      </c>
      <c r="N6126" s="43">
        <v>4615</v>
      </c>
      <c r="O6126" s="84">
        <v>810</v>
      </c>
    </row>
    <row r="6127" spans="1:15" s="22" customFormat="1" ht="11.15" customHeight="1" x14ac:dyDescent="0.35">
      <c r="A6127" s="44">
        <v>7000532</v>
      </c>
      <c r="B6127" s="45">
        <f t="shared" si="192"/>
        <v>7000532</v>
      </c>
      <c r="C6127" s="46" t="s">
        <v>12358</v>
      </c>
      <c r="D6127" s="46" t="s">
        <v>381</v>
      </c>
      <c r="E6127" s="46" t="s">
        <v>382</v>
      </c>
      <c r="F6127" s="46" t="s">
        <v>383</v>
      </c>
      <c r="G6127" s="46">
        <v>4615</v>
      </c>
      <c r="H6127" s="46" t="s">
        <v>32</v>
      </c>
      <c r="I6127" s="46" t="s">
        <v>12339</v>
      </c>
      <c r="J6127" s="46" t="s">
        <v>34</v>
      </c>
      <c r="K6127" s="46" t="s">
        <v>35</v>
      </c>
      <c r="L6127" s="37">
        <v>15</v>
      </c>
      <c r="M6127" s="47" t="s">
        <v>36</v>
      </c>
      <c r="N6127" s="38">
        <v>4615</v>
      </c>
      <c r="O6127" s="83">
        <v>1821</v>
      </c>
    </row>
    <row r="6128" spans="1:15" s="22" customFormat="1" ht="11.15" customHeight="1" x14ac:dyDescent="0.35">
      <c r="A6128" s="48">
        <v>7000523</v>
      </c>
      <c r="B6128" s="49">
        <f t="shared" si="192"/>
        <v>7000523</v>
      </c>
      <c r="C6128" s="50" t="s">
        <v>12359</v>
      </c>
      <c r="D6128" s="50" t="s">
        <v>381</v>
      </c>
      <c r="E6128" s="50" t="s">
        <v>382</v>
      </c>
      <c r="F6128" s="50" t="s">
        <v>383</v>
      </c>
      <c r="G6128" s="50">
        <v>4615</v>
      </c>
      <c r="H6128" s="50" t="s">
        <v>32</v>
      </c>
      <c r="I6128" s="50" t="s">
        <v>12339</v>
      </c>
      <c r="J6128" s="50" t="s">
        <v>34</v>
      </c>
      <c r="K6128" s="50" t="s">
        <v>35</v>
      </c>
      <c r="L6128" s="37">
        <v>7</v>
      </c>
      <c r="M6128" s="51" t="s">
        <v>36</v>
      </c>
      <c r="N6128" s="43">
        <v>4615</v>
      </c>
      <c r="O6128" s="84">
        <v>711</v>
      </c>
    </row>
    <row r="6129" spans="1:15" s="22" customFormat="1" ht="11.15" customHeight="1" x14ac:dyDescent="0.35">
      <c r="A6129" s="44">
        <v>7000535</v>
      </c>
      <c r="B6129" s="45">
        <f t="shared" si="192"/>
        <v>7000535</v>
      </c>
      <c r="C6129" s="46" t="s">
        <v>12360</v>
      </c>
      <c r="D6129" s="46" t="s">
        <v>381</v>
      </c>
      <c r="E6129" s="46" t="s">
        <v>382</v>
      </c>
      <c r="F6129" s="46" t="s">
        <v>383</v>
      </c>
      <c r="G6129" s="46">
        <v>4615</v>
      </c>
      <c r="H6129" s="46" t="s">
        <v>32</v>
      </c>
      <c r="I6129" s="46" t="s">
        <v>12339</v>
      </c>
      <c r="J6129" s="46" t="s">
        <v>34</v>
      </c>
      <c r="K6129" s="46" t="s">
        <v>35</v>
      </c>
      <c r="L6129" s="37">
        <v>5</v>
      </c>
      <c r="M6129" s="47" t="s">
        <v>36</v>
      </c>
      <c r="N6129" s="38">
        <v>4615</v>
      </c>
      <c r="O6129" s="83">
        <v>988</v>
      </c>
    </row>
    <row r="6130" spans="1:15" s="22" customFormat="1" ht="11.15" customHeight="1" x14ac:dyDescent="0.35">
      <c r="A6130" s="48">
        <v>7000564</v>
      </c>
      <c r="B6130" s="49">
        <f t="shared" si="192"/>
        <v>7000564</v>
      </c>
      <c r="C6130" s="50" t="s">
        <v>12361</v>
      </c>
      <c r="D6130" s="50" t="s">
        <v>381</v>
      </c>
      <c r="E6130" s="50" t="s">
        <v>382</v>
      </c>
      <c r="F6130" s="50" t="s">
        <v>383</v>
      </c>
      <c r="G6130" s="50">
        <v>4615</v>
      </c>
      <c r="H6130" s="50" t="s">
        <v>32</v>
      </c>
      <c r="I6130" s="50" t="s">
        <v>12339</v>
      </c>
      <c r="J6130" s="50" t="s">
        <v>34</v>
      </c>
      <c r="K6130" s="50" t="s">
        <v>35</v>
      </c>
      <c r="L6130" s="37">
        <v>1</v>
      </c>
      <c r="M6130" s="51" t="s">
        <v>36</v>
      </c>
      <c r="N6130" s="43">
        <v>4615</v>
      </c>
      <c r="O6130" s="84">
        <v>1108</v>
      </c>
    </row>
    <row r="6131" spans="1:15" s="22" customFormat="1" ht="11.15" customHeight="1" x14ac:dyDescent="0.35">
      <c r="A6131" s="44">
        <v>7000576</v>
      </c>
      <c r="B6131" s="45">
        <f t="shared" si="192"/>
        <v>7000576</v>
      </c>
      <c r="C6131" s="46" t="s">
        <v>12362</v>
      </c>
      <c r="D6131" s="46" t="s">
        <v>381</v>
      </c>
      <c r="E6131" s="46" t="s">
        <v>382</v>
      </c>
      <c r="F6131" s="46" t="s">
        <v>383</v>
      </c>
      <c r="G6131" s="46">
        <v>4613</v>
      </c>
      <c r="H6131" s="46" t="s">
        <v>32</v>
      </c>
      <c r="I6131" s="46" t="s">
        <v>12339</v>
      </c>
      <c r="J6131" s="46" t="s">
        <v>34</v>
      </c>
      <c r="K6131" s="46" t="s">
        <v>35</v>
      </c>
      <c r="L6131" s="37">
        <v>1</v>
      </c>
      <c r="M6131" s="47" t="s">
        <v>36</v>
      </c>
      <c r="N6131" s="38">
        <v>4613</v>
      </c>
      <c r="O6131" s="83">
        <v>5538</v>
      </c>
    </row>
    <row r="6132" spans="1:15" s="22" customFormat="1" ht="11.15" customHeight="1" x14ac:dyDescent="0.35">
      <c r="A6132" s="48">
        <v>7000562</v>
      </c>
      <c r="B6132" s="49">
        <f t="shared" si="192"/>
        <v>7000562</v>
      </c>
      <c r="C6132" s="50" t="s">
        <v>12363</v>
      </c>
      <c r="D6132" s="50" t="s">
        <v>381</v>
      </c>
      <c r="E6132" s="50" t="s">
        <v>382</v>
      </c>
      <c r="F6132" s="50" t="s">
        <v>383</v>
      </c>
      <c r="G6132" s="50">
        <v>4615</v>
      </c>
      <c r="H6132" s="50" t="s">
        <v>32</v>
      </c>
      <c r="I6132" s="50" t="s">
        <v>12339</v>
      </c>
      <c r="J6132" s="50" t="s">
        <v>34</v>
      </c>
      <c r="K6132" s="50" t="s">
        <v>35</v>
      </c>
      <c r="L6132" s="37">
        <v>1</v>
      </c>
      <c r="M6132" s="51" t="s">
        <v>36</v>
      </c>
      <c r="N6132" s="43">
        <v>4615</v>
      </c>
      <c r="O6132" s="84">
        <v>1053</v>
      </c>
    </row>
    <row r="6133" spans="1:15" s="22" customFormat="1" ht="11.15" customHeight="1" x14ac:dyDescent="0.35">
      <c r="A6133" s="44" t="s">
        <v>12364</v>
      </c>
      <c r="B6133" s="45" t="str">
        <f t="shared" si="192"/>
        <v>412015</v>
      </c>
      <c r="C6133" s="46" t="s">
        <v>12365</v>
      </c>
      <c r="D6133" s="46" t="s">
        <v>383</v>
      </c>
      <c r="E6133" s="46" t="s">
        <v>382</v>
      </c>
      <c r="F6133" s="46" t="s">
        <v>383</v>
      </c>
      <c r="G6133" s="46" t="s">
        <v>12366</v>
      </c>
      <c r="H6133" s="46" t="s">
        <v>32</v>
      </c>
      <c r="I6133" s="46" t="s">
        <v>12367</v>
      </c>
      <c r="J6133" s="46" t="s">
        <v>34</v>
      </c>
      <c r="K6133" s="46" t="s">
        <v>35</v>
      </c>
      <c r="L6133" s="37">
        <v>1</v>
      </c>
      <c r="M6133" s="38" t="s">
        <v>36</v>
      </c>
      <c r="N6133" s="38" t="str">
        <f t="shared" si="191"/>
        <v>0174</v>
      </c>
      <c r="O6133" s="83">
        <v>7238.65</v>
      </c>
    </row>
    <row r="6134" spans="1:15" s="22" customFormat="1" ht="11.15" customHeight="1" x14ac:dyDescent="0.2">
      <c r="A6134" s="39" t="s">
        <v>12368</v>
      </c>
      <c r="B6134" s="40" t="str">
        <f t="shared" si="192"/>
        <v>412171</v>
      </c>
      <c r="C6134" s="41" t="s">
        <v>12369</v>
      </c>
      <c r="D6134" s="42" t="s">
        <v>383</v>
      </c>
      <c r="E6134" s="41" t="s">
        <v>382</v>
      </c>
      <c r="F6134" s="42" t="s">
        <v>383</v>
      </c>
      <c r="G6134" s="42" t="s">
        <v>12370</v>
      </c>
      <c r="H6134" s="42" t="s">
        <v>32</v>
      </c>
      <c r="I6134" s="42" t="s">
        <v>12371</v>
      </c>
      <c r="J6134" s="42" t="s">
        <v>34</v>
      </c>
      <c r="K6134" s="42" t="s">
        <v>35</v>
      </c>
      <c r="L6134" s="37">
        <v>246</v>
      </c>
      <c r="M6134" s="43" t="s">
        <v>36</v>
      </c>
      <c r="N6134" s="43" t="str">
        <f t="shared" si="191"/>
        <v>0173</v>
      </c>
      <c r="O6134" s="84">
        <v>9601.2099999999991</v>
      </c>
    </row>
    <row r="6135" spans="1:15" s="22" customFormat="1" ht="11.15" customHeight="1" x14ac:dyDescent="0.2">
      <c r="A6135" s="33" t="s">
        <v>12372</v>
      </c>
      <c r="B6135" s="34" t="str">
        <f t="shared" si="192"/>
        <v>412191</v>
      </c>
      <c r="C6135" s="35" t="s">
        <v>12373</v>
      </c>
      <c r="D6135" s="36" t="s">
        <v>383</v>
      </c>
      <c r="E6135" s="35" t="s">
        <v>382</v>
      </c>
      <c r="F6135" s="36" t="s">
        <v>383</v>
      </c>
      <c r="G6135" s="36" t="s">
        <v>12370</v>
      </c>
      <c r="H6135" s="36" t="s">
        <v>32</v>
      </c>
      <c r="I6135" s="36" t="s">
        <v>12371</v>
      </c>
      <c r="J6135" s="36" t="s">
        <v>34</v>
      </c>
      <c r="K6135" s="36" t="s">
        <v>35</v>
      </c>
      <c r="L6135" s="37">
        <v>0</v>
      </c>
      <c r="M6135" s="38" t="s">
        <v>36</v>
      </c>
      <c r="N6135" s="38" t="str">
        <f t="shared" si="191"/>
        <v>0173</v>
      </c>
      <c r="O6135" s="83">
        <v>12285.399047619048</v>
      </c>
    </row>
    <row r="6136" spans="1:15" s="22" customFormat="1" ht="11.15" customHeight="1" x14ac:dyDescent="0.2">
      <c r="A6136" s="39" t="s">
        <v>12374</v>
      </c>
      <c r="B6136" s="40" t="str">
        <f t="shared" si="192"/>
        <v>412170</v>
      </c>
      <c r="C6136" s="41" t="s">
        <v>12375</v>
      </c>
      <c r="D6136" s="42" t="s">
        <v>383</v>
      </c>
      <c r="E6136" s="41" t="s">
        <v>382</v>
      </c>
      <c r="F6136" s="42" t="s">
        <v>383</v>
      </c>
      <c r="G6136" s="42" t="s">
        <v>12370</v>
      </c>
      <c r="H6136" s="42" t="s">
        <v>32</v>
      </c>
      <c r="I6136" s="42" t="s">
        <v>12371</v>
      </c>
      <c r="J6136" s="42" t="s">
        <v>34</v>
      </c>
      <c r="K6136" s="42" t="s">
        <v>35</v>
      </c>
      <c r="L6136" s="37">
        <v>0</v>
      </c>
      <c r="M6136" s="43" t="s">
        <v>36</v>
      </c>
      <c r="N6136" s="43" t="str">
        <f t="shared" si="191"/>
        <v>0173</v>
      </c>
      <c r="O6136" s="84">
        <v>8737.6200000000008</v>
      </c>
    </row>
    <row r="6137" spans="1:15" s="22" customFormat="1" ht="11.15" customHeight="1" x14ac:dyDescent="0.2">
      <c r="A6137" s="33" t="s">
        <v>12376</v>
      </c>
      <c r="B6137" s="34" t="str">
        <f t="shared" si="192"/>
        <v>096828</v>
      </c>
      <c r="C6137" s="35" t="s">
        <v>12377</v>
      </c>
      <c r="D6137" s="36" t="s">
        <v>7241</v>
      </c>
      <c r="E6137" s="35" t="s">
        <v>7242</v>
      </c>
      <c r="F6137" s="36" t="s">
        <v>383</v>
      </c>
      <c r="G6137" s="36" t="s">
        <v>12378</v>
      </c>
      <c r="H6137" s="36" t="s">
        <v>32</v>
      </c>
      <c r="I6137" s="36" t="s">
        <v>12379</v>
      </c>
      <c r="J6137" s="36" t="s">
        <v>34</v>
      </c>
      <c r="K6137" s="36" t="s">
        <v>35</v>
      </c>
      <c r="L6137" s="37">
        <v>50</v>
      </c>
      <c r="M6137" s="38" t="s">
        <v>36</v>
      </c>
      <c r="N6137" s="38" t="str">
        <f t="shared" si="191"/>
        <v>0870</v>
      </c>
      <c r="O6137" s="83">
        <v>76.069999999999993</v>
      </c>
    </row>
    <row r="6138" spans="1:15" s="22" customFormat="1" ht="11.15" customHeight="1" x14ac:dyDescent="0.2">
      <c r="A6138" s="39" t="s">
        <v>12380</v>
      </c>
      <c r="B6138" s="40" t="str">
        <f t="shared" si="192"/>
        <v>096806</v>
      </c>
      <c r="C6138" s="41" t="s">
        <v>12381</v>
      </c>
      <c r="D6138" s="42" t="s">
        <v>7241</v>
      </c>
      <c r="E6138" s="41" t="s">
        <v>7242</v>
      </c>
      <c r="F6138" s="42" t="s">
        <v>383</v>
      </c>
      <c r="G6138" s="42" t="s">
        <v>12378</v>
      </c>
      <c r="H6138" s="42" t="s">
        <v>32</v>
      </c>
      <c r="I6138" s="42" t="s">
        <v>12379</v>
      </c>
      <c r="J6138" s="42" t="s">
        <v>34</v>
      </c>
      <c r="K6138" s="42" t="s">
        <v>35</v>
      </c>
      <c r="L6138" s="37">
        <v>100</v>
      </c>
      <c r="M6138" s="43" t="s">
        <v>36</v>
      </c>
      <c r="N6138" s="43" t="str">
        <f t="shared" si="191"/>
        <v>0870</v>
      </c>
      <c r="O6138" s="84">
        <v>34.479999999999997</v>
      </c>
    </row>
    <row r="6139" spans="1:15" s="22" customFormat="1" ht="11.15" customHeight="1" x14ac:dyDescent="0.2">
      <c r="A6139" s="33" t="s">
        <v>12382</v>
      </c>
      <c r="B6139" s="34" t="str">
        <f t="shared" si="192"/>
        <v>095507</v>
      </c>
      <c r="C6139" s="35" t="s">
        <v>12383</v>
      </c>
      <c r="D6139" s="36" t="s">
        <v>7241</v>
      </c>
      <c r="E6139" s="35" t="s">
        <v>7242</v>
      </c>
      <c r="F6139" s="36" t="s">
        <v>383</v>
      </c>
      <c r="G6139" s="36" t="s">
        <v>12378</v>
      </c>
      <c r="H6139" s="36" t="s">
        <v>32</v>
      </c>
      <c r="I6139" s="36" t="s">
        <v>12379</v>
      </c>
      <c r="J6139" s="36" t="s">
        <v>34</v>
      </c>
      <c r="K6139" s="36" t="s">
        <v>35</v>
      </c>
      <c r="L6139" s="37">
        <v>15</v>
      </c>
      <c r="M6139" s="38" t="s">
        <v>36</v>
      </c>
      <c r="N6139" s="38" t="str">
        <f t="shared" ref="N6139:N6202" si="193">TEXT(G6139,"0000")</f>
        <v>0870</v>
      </c>
      <c r="O6139" s="83">
        <v>208.39</v>
      </c>
    </row>
    <row r="6140" spans="1:15" s="22" customFormat="1" ht="11.15" customHeight="1" x14ac:dyDescent="0.2">
      <c r="A6140" s="39" t="s">
        <v>12384</v>
      </c>
      <c r="B6140" s="40" t="str">
        <f t="shared" si="192"/>
        <v>098005</v>
      </c>
      <c r="C6140" s="41" t="s">
        <v>12385</v>
      </c>
      <c r="D6140" s="42" t="s">
        <v>7241</v>
      </c>
      <c r="E6140" s="41" t="s">
        <v>7242</v>
      </c>
      <c r="F6140" s="42" t="s">
        <v>383</v>
      </c>
      <c r="G6140" s="42" t="s">
        <v>12378</v>
      </c>
      <c r="H6140" s="42" t="s">
        <v>32</v>
      </c>
      <c r="I6140" s="42" t="s">
        <v>12379</v>
      </c>
      <c r="J6140" s="42" t="s">
        <v>34</v>
      </c>
      <c r="K6140" s="42" t="s">
        <v>35</v>
      </c>
      <c r="L6140" s="37">
        <v>120</v>
      </c>
      <c r="M6140" s="43" t="s">
        <v>36</v>
      </c>
      <c r="N6140" s="43" t="str">
        <f t="shared" si="193"/>
        <v>0870</v>
      </c>
      <c r="O6140" s="84">
        <v>23.99</v>
      </c>
    </row>
    <row r="6141" spans="1:15" s="22" customFormat="1" ht="11.15" customHeight="1" x14ac:dyDescent="0.2">
      <c r="A6141" s="33" t="s">
        <v>12386</v>
      </c>
      <c r="B6141" s="34" t="str">
        <f t="shared" si="192"/>
        <v>095509</v>
      </c>
      <c r="C6141" s="35" t="s">
        <v>12387</v>
      </c>
      <c r="D6141" s="36" t="s">
        <v>7241</v>
      </c>
      <c r="E6141" s="35" t="s">
        <v>7242</v>
      </c>
      <c r="F6141" s="36" t="s">
        <v>383</v>
      </c>
      <c r="G6141" s="36" t="s">
        <v>12378</v>
      </c>
      <c r="H6141" s="36" t="s">
        <v>32</v>
      </c>
      <c r="I6141" s="36" t="s">
        <v>12379</v>
      </c>
      <c r="J6141" s="36" t="s">
        <v>34</v>
      </c>
      <c r="K6141" s="36" t="s">
        <v>35</v>
      </c>
      <c r="L6141" s="37">
        <v>4</v>
      </c>
      <c r="M6141" s="38" t="s">
        <v>36</v>
      </c>
      <c r="N6141" s="38" t="str">
        <f t="shared" si="193"/>
        <v>0870</v>
      </c>
      <c r="O6141" s="83">
        <v>648.69000000000005</v>
      </c>
    </row>
    <row r="6142" spans="1:15" s="22" customFormat="1" ht="11.15" customHeight="1" x14ac:dyDescent="0.2">
      <c r="A6142" s="39" t="s">
        <v>12388</v>
      </c>
      <c r="B6142" s="40" t="str">
        <f t="shared" si="192"/>
        <v>095516</v>
      </c>
      <c r="C6142" s="41" t="s">
        <v>12389</v>
      </c>
      <c r="D6142" s="42" t="s">
        <v>7241</v>
      </c>
      <c r="E6142" s="41" t="s">
        <v>7242</v>
      </c>
      <c r="F6142" s="42" t="s">
        <v>383</v>
      </c>
      <c r="G6142" s="42" t="s">
        <v>12378</v>
      </c>
      <c r="H6142" s="42" t="s">
        <v>32</v>
      </c>
      <c r="I6142" s="42" t="s">
        <v>12379</v>
      </c>
      <c r="J6142" s="42" t="s">
        <v>34</v>
      </c>
      <c r="K6142" s="42" t="s">
        <v>35</v>
      </c>
      <c r="L6142" s="37">
        <v>10</v>
      </c>
      <c r="M6142" s="43" t="s">
        <v>36</v>
      </c>
      <c r="N6142" s="43" t="str">
        <f t="shared" si="193"/>
        <v>0870</v>
      </c>
      <c r="O6142" s="84">
        <v>198.44</v>
      </c>
    </row>
    <row r="6143" spans="1:15" s="22" customFormat="1" ht="11.15" customHeight="1" x14ac:dyDescent="0.35">
      <c r="A6143" s="44" t="s">
        <v>12390</v>
      </c>
      <c r="B6143" s="45" t="str">
        <f t="shared" si="192"/>
        <v>098007</v>
      </c>
      <c r="C6143" s="46" t="s">
        <v>12391</v>
      </c>
      <c r="D6143" s="46" t="s">
        <v>7241</v>
      </c>
      <c r="E6143" s="46" t="s">
        <v>7242</v>
      </c>
      <c r="F6143" s="46" t="s">
        <v>383</v>
      </c>
      <c r="G6143" s="46" t="s">
        <v>12378</v>
      </c>
      <c r="H6143" s="46" t="s">
        <v>32</v>
      </c>
      <c r="I6143" s="46" t="s">
        <v>12379</v>
      </c>
      <c r="J6143" s="46" t="s">
        <v>34</v>
      </c>
      <c r="K6143" s="46" t="s">
        <v>35</v>
      </c>
      <c r="L6143" s="37">
        <v>9</v>
      </c>
      <c r="M6143" s="47" t="s">
        <v>36</v>
      </c>
      <c r="N6143" s="38" t="str">
        <f t="shared" si="193"/>
        <v>0870</v>
      </c>
      <c r="O6143" s="83">
        <v>958.67</v>
      </c>
    </row>
    <row r="6144" spans="1:15" s="22" customFormat="1" ht="11.15" customHeight="1" x14ac:dyDescent="0.2">
      <c r="A6144" s="39" t="s">
        <v>12392</v>
      </c>
      <c r="B6144" s="40" t="str">
        <f t="shared" si="192"/>
        <v>096803</v>
      </c>
      <c r="C6144" s="41" t="s">
        <v>12393</v>
      </c>
      <c r="D6144" s="42" t="s">
        <v>7241</v>
      </c>
      <c r="E6144" s="41" t="s">
        <v>7242</v>
      </c>
      <c r="F6144" s="42" t="s">
        <v>383</v>
      </c>
      <c r="G6144" s="42" t="s">
        <v>12378</v>
      </c>
      <c r="H6144" s="42" t="s">
        <v>32</v>
      </c>
      <c r="I6144" s="42" t="s">
        <v>12379</v>
      </c>
      <c r="J6144" s="42" t="s">
        <v>34</v>
      </c>
      <c r="K6144" s="42" t="s">
        <v>35</v>
      </c>
      <c r="L6144" s="37">
        <v>50</v>
      </c>
      <c r="M6144" s="43" t="s">
        <v>36</v>
      </c>
      <c r="N6144" s="43" t="str">
        <f t="shared" si="193"/>
        <v>0870</v>
      </c>
      <c r="O6144" s="84">
        <v>12.9</v>
      </c>
    </row>
    <row r="6145" spans="1:15" s="22" customFormat="1" ht="11.15" customHeight="1" x14ac:dyDescent="0.2">
      <c r="A6145" s="33" t="s">
        <v>12394</v>
      </c>
      <c r="B6145" s="34" t="str">
        <f t="shared" si="192"/>
        <v>095508</v>
      </c>
      <c r="C6145" s="35" t="s">
        <v>12395</v>
      </c>
      <c r="D6145" s="36" t="s">
        <v>7241</v>
      </c>
      <c r="E6145" s="35" t="s">
        <v>7242</v>
      </c>
      <c r="F6145" s="36" t="s">
        <v>383</v>
      </c>
      <c r="G6145" s="36" t="s">
        <v>12378</v>
      </c>
      <c r="H6145" s="36" t="s">
        <v>32</v>
      </c>
      <c r="I6145" s="36" t="s">
        <v>12379</v>
      </c>
      <c r="J6145" s="36" t="s">
        <v>34</v>
      </c>
      <c r="K6145" s="36" t="s">
        <v>35</v>
      </c>
      <c r="L6145" s="37">
        <v>2</v>
      </c>
      <c r="M6145" s="38" t="s">
        <v>36</v>
      </c>
      <c r="N6145" s="38" t="str">
        <f t="shared" si="193"/>
        <v>0870</v>
      </c>
      <c r="O6145" s="83">
        <v>378.42</v>
      </c>
    </row>
    <row r="6146" spans="1:15" s="22" customFormat="1" ht="11.15" customHeight="1" x14ac:dyDescent="0.2">
      <c r="A6146" s="39" t="s">
        <v>12396</v>
      </c>
      <c r="B6146" s="40" t="str">
        <f t="shared" si="192"/>
        <v>096800</v>
      </c>
      <c r="C6146" s="41" t="s">
        <v>12397</v>
      </c>
      <c r="D6146" s="42" t="s">
        <v>7241</v>
      </c>
      <c r="E6146" s="41" t="s">
        <v>7242</v>
      </c>
      <c r="F6146" s="42" t="s">
        <v>383</v>
      </c>
      <c r="G6146" s="42" t="s">
        <v>12378</v>
      </c>
      <c r="H6146" s="42" t="s">
        <v>32</v>
      </c>
      <c r="I6146" s="42" t="s">
        <v>12379</v>
      </c>
      <c r="J6146" s="42" t="s">
        <v>34</v>
      </c>
      <c r="K6146" s="42" t="s">
        <v>35</v>
      </c>
      <c r="L6146" s="37">
        <v>50</v>
      </c>
      <c r="M6146" s="43" t="s">
        <v>36</v>
      </c>
      <c r="N6146" s="43" t="str">
        <f t="shared" si="193"/>
        <v>0870</v>
      </c>
      <c r="O6146" s="84">
        <v>7.34</v>
      </c>
    </row>
    <row r="6147" spans="1:15" s="22" customFormat="1" ht="11.15" customHeight="1" x14ac:dyDescent="0.2">
      <c r="A6147" s="33" t="s">
        <v>12398</v>
      </c>
      <c r="B6147" s="34" t="str">
        <f t="shared" ref="B6147:B6210" si="194">HYPERLINK(CONCATENATE("https://project.daccord.ru/2024/Items/PL_ItemView.php?Reference=",A6147),A6147)</f>
        <v>096809</v>
      </c>
      <c r="C6147" s="35" t="s">
        <v>12399</v>
      </c>
      <c r="D6147" s="36" t="s">
        <v>7241</v>
      </c>
      <c r="E6147" s="35" t="s">
        <v>7242</v>
      </c>
      <c r="F6147" s="36" t="s">
        <v>383</v>
      </c>
      <c r="G6147" s="36" t="s">
        <v>12378</v>
      </c>
      <c r="H6147" s="36" t="s">
        <v>32</v>
      </c>
      <c r="I6147" s="36" t="s">
        <v>12379</v>
      </c>
      <c r="J6147" s="36" t="s">
        <v>34</v>
      </c>
      <c r="K6147" s="36" t="s">
        <v>35</v>
      </c>
      <c r="L6147" s="37">
        <v>8</v>
      </c>
      <c r="M6147" s="38" t="s">
        <v>36</v>
      </c>
      <c r="N6147" s="38" t="str">
        <f t="shared" si="193"/>
        <v>0870</v>
      </c>
      <c r="O6147" s="83">
        <v>70.900000000000006</v>
      </c>
    </row>
    <row r="6148" spans="1:15" s="22" customFormat="1" ht="11.15" customHeight="1" x14ac:dyDescent="0.2">
      <c r="A6148" s="39" t="s">
        <v>12400</v>
      </c>
      <c r="B6148" s="40" t="str">
        <f t="shared" si="194"/>
        <v>F430/4</v>
      </c>
      <c r="C6148" s="41" t="s">
        <v>12401</v>
      </c>
      <c r="D6148" s="42" t="s">
        <v>1548</v>
      </c>
      <c r="E6148" s="41" t="s">
        <v>2686</v>
      </c>
      <c r="F6148" s="42" t="s">
        <v>29</v>
      </c>
      <c r="G6148" s="42" t="s">
        <v>12402</v>
      </c>
      <c r="H6148" s="42" t="s">
        <v>43</v>
      </c>
      <c r="I6148" s="42" t="s">
        <v>12403</v>
      </c>
      <c r="J6148" s="42" t="s">
        <v>34</v>
      </c>
      <c r="K6148" s="42" t="s">
        <v>35</v>
      </c>
      <c r="L6148" s="37">
        <v>13</v>
      </c>
      <c r="M6148" s="43" t="s">
        <v>36</v>
      </c>
      <c r="N6148" s="43" t="str">
        <f t="shared" si="193"/>
        <v>2345</v>
      </c>
      <c r="O6148" s="84">
        <v>11761.35</v>
      </c>
    </row>
    <row r="6149" spans="1:15" s="22" customFormat="1" ht="11.15" customHeight="1" x14ac:dyDescent="0.2">
      <c r="A6149" s="33" t="s">
        <v>12404</v>
      </c>
      <c r="B6149" s="34" t="str">
        <f t="shared" si="194"/>
        <v>F430/2</v>
      </c>
      <c r="C6149" s="35" t="s">
        <v>12405</v>
      </c>
      <c r="D6149" s="36" t="s">
        <v>1548</v>
      </c>
      <c r="E6149" s="35" t="s">
        <v>2686</v>
      </c>
      <c r="F6149" s="36" t="s">
        <v>29</v>
      </c>
      <c r="G6149" s="36" t="s">
        <v>12402</v>
      </c>
      <c r="H6149" s="36" t="s">
        <v>43</v>
      </c>
      <c r="I6149" s="36" t="s">
        <v>12403</v>
      </c>
      <c r="J6149" s="36" t="s">
        <v>34</v>
      </c>
      <c r="K6149" s="36" t="s">
        <v>35</v>
      </c>
      <c r="L6149" s="37">
        <v>9</v>
      </c>
      <c r="M6149" s="38" t="s">
        <v>36</v>
      </c>
      <c r="N6149" s="38" t="str">
        <f t="shared" si="193"/>
        <v>2345</v>
      </c>
      <c r="O6149" s="83">
        <v>10279.34</v>
      </c>
    </row>
    <row r="6150" spans="1:15" s="22" customFormat="1" ht="11.15" customHeight="1" x14ac:dyDescent="0.2">
      <c r="A6150" s="39" t="s">
        <v>12406</v>
      </c>
      <c r="B6150" s="40" t="str">
        <f t="shared" si="194"/>
        <v>K4431</v>
      </c>
      <c r="C6150" s="41" t="s">
        <v>12407</v>
      </c>
      <c r="D6150" s="42" t="s">
        <v>6898</v>
      </c>
      <c r="E6150" s="41" t="s">
        <v>6899</v>
      </c>
      <c r="F6150" s="42" t="s">
        <v>29</v>
      </c>
      <c r="G6150" s="42" t="s">
        <v>12408</v>
      </c>
      <c r="H6150" s="42" t="s">
        <v>32</v>
      </c>
      <c r="I6150" s="42" t="s">
        <v>12409</v>
      </c>
      <c r="J6150" s="42" t="s">
        <v>34</v>
      </c>
      <c r="K6150" s="42" t="s">
        <v>35</v>
      </c>
      <c r="L6150" s="37">
        <v>23</v>
      </c>
      <c r="M6150" s="43" t="s">
        <v>36</v>
      </c>
      <c r="N6150" s="43" t="str">
        <f t="shared" si="193"/>
        <v>2356</v>
      </c>
      <c r="O6150" s="84">
        <v>14467.58</v>
      </c>
    </row>
    <row r="6151" spans="1:15" s="22" customFormat="1" ht="11.15" customHeight="1" x14ac:dyDescent="0.2">
      <c r="A6151" s="33" t="s">
        <v>12410</v>
      </c>
      <c r="B6151" s="34" t="str">
        <f t="shared" si="194"/>
        <v>NT4434N</v>
      </c>
      <c r="C6151" s="35" t="s">
        <v>12411</v>
      </c>
      <c r="D6151" s="36" t="s">
        <v>6898</v>
      </c>
      <c r="E6151" s="35" t="s">
        <v>6899</v>
      </c>
      <c r="F6151" s="36" t="s">
        <v>29</v>
      </c>
      <c r="G6151" s="36" t="s">
        <v>12408</v>
      </c>
      <c r="H6151" s="36" t="s">
        <v>32</v>
      </c>
      <c r="I6151" s="36" t="s">
        <v>12409</v>
      </c>
      <c r="J6151" s="36" t="s">
        <v>34</v>
      </c>
      <c r="K6151" s="36" t="s">
        <v>35</v>
      </c>
      <c r="L6151" s="37">
        <v>6</v>
      </c>
      <c r="M6151" s="38" t="s">
        <v>36</v>
      </c>
      <c r="N6151" s="38" t="str">
        <f t="shared" si="193"/>
        <v>2356</v>
      </c>
      <c r="O6151" s="83">
        <v>30911.69</v>
      </c>
    </row>
    <row r="6152" spans="1:15" s="22" customFormat="1" ht="11.15" customHeight="1" x14ac:dyDescent="0.2">
      <c r="A6152" s="39" t="s">
        <v>12412</v>
      </c>
      <c r="B6152" s="40" t="str">
        <f t="shared" si="194"/>
        <v>L4432</v>
      </c>
      <c r="C6152" s="41" t="s">
        <v>12413</v>
      </c>
      <c r="D6152" s="42" t="s">
        <v>6898</v>
      </c>
      <c r="E6152" s="41" t="s">
        <v>6899</v>
      </c>
      <c r="F6152" s="42" t="s">
        <v>29</v>
      </c>
      <c r="G6152" s="42" t="s">
        <v>12408</v>
      </c>
      <c r="H6152" s="42" t="s">
        <v>32</v>
      </c>
      <c r="I6152" s="42" t="s">
        <v>12409</v>
      </c>
      <c r="J6152" s="42" t="s">
        <v>34</v>
      </c>
      <c r="K6152" s="42" t="s">
        <v>35</v>
      </c>
      <c r="L6152" s="37">
        <v>3</v>
      </c>
      <c r="M6152" s="43" t="s">
        <v>36</v>
      </c>
      <c r="N6152" s="43" t="str">
        <f t="shared" si="193"/>
        <v>2356</v>
      </c>
      <c r="O6152" s="84">
        <v>42640.6</v>
      </c>
    </row>
    <row r="6153" spans="1:15" s="22" customFormat="1" ht="11.15" customHeight="1" x14ac:dyDescent="0.2">
      <c r="A6153" s="33" t="s">
        <v>12414</v>
      </c>
      <c r="B6153" s="34" t="str">
        <f t="shared" si="194"/>
        <v>N4432</v>
      </c>
      <c r="C6153" s="35" t="s">
        <v>12413</v>
      </c>
      <c r="D6153" s="36" t="s">
        <v>6898</v>
      </c>
      <c r="E6153" s="35" t="s">
        <v>6899</v>
      </c>
      <c r="F6153" s="36" t="s">
        <v>29</v>
      </c>
      <c r="G6153" s="36" t="s">
        <v>12408</v>
      </c>
      <c r="H6153" s="36" t="s">
        <v>32</v>
      </c>
      <c r="I6153" s="36" t="s">
        <v>12409</v>
      </c>
      <c r="J6153" s="36" t="s">
        <v>34</v>
      </c>
      <c r="K6153" s="36" t="s">
        <v>35</v>
      </c>
      <c r="L6153" s="37">
        <v>3</v>
      </c>
      <c r="M6153" s="38" t="s">
        <v>36</v>
      </c>
      <c r="N6153" s="38" t="str">
        <f t="shared" si="193"/>
        <v>2356</v>
      </c>
      <c r="O6153" s="83">
        <v>34717.39</v>
      </c>
    </row>
    <row r="6154" spans="1:15" s="22" customFormat="1" ht="11.15" customHeight="1" x14ac:dyDescent="0.2">
      <c r="A6154" s="39" t="s">
        <v>12415</v>
      </c>
      <c r="B6154" s="40" t="str">
        <f t="shared" si="194"/>
        <v>NT4432</v>
      </c>
      <c r="C6154" s="41" t="s">
        <v>12413</v>
      </c>
      <c r="D6154" s="42" t="s">
        <v>6898</v>
      </c>
      <c r="E6154" s="41" t="s">
        <v>6899</v>
      </c>
      <c r="F6154" s="42" t="s">
        <v>29</v>
      </c>
      <c r="G6154" s="42" t="s">
        <v>12408</v>
      </c>
      <c r="H6154" s="42" t="s">
        <v>32</v>
      </c>
      <c r="I6154" s="42" t="s">
        <v>12409</v>
      </c>
      <c r="J6154" s="42" t="s">
        <v>34</v>
      </c>
      <c r="K6154" s="42" t="s">
        <v>35</v>
      </c>
      <c r="L6154" s="37">
        <v>1</v>
      </c>
      <c r="M6154" s="43" t="s">
        <v>36</v>
      </c>
      <c r="N6154" s="43" t="str">
        <f t="shared" si="193"/>
        <v>2356</v>
      </c>
      <c r="O6154" s="84">
        <v>42640.6</v>
      </c>
    </row>
    <row r="6155" spans="1:15" s="22" customFormat="1" ht="11.15" customHeight="1" x14ac:dyDescent="0.2">
      <c r="A6155" s="33" t="s">
        <v>12416</v>
      </c>
      <c r="B6155" s="34" t="str">
        <f t="shared" si="194"/>
        <v>752173</v>
      </c>
      <c r="C6155" s="35" t="s">
        <v>12417</v>
      </c>
      <c r="D6155" s="36" t="s">
        <v>6898</v>
      </c>
      <c r="E6155" s="35" t="s">
        <v>6899</v>
      </c>
      <c r="F6155" s="36" t="s">
        <v>29</v>
      </c>
      <c r="G6155" s="36" t="s">
        <v>12418</v>
      </c>
      <c r="H6155" s="36" t="s">
        <v>32</v>
      </c>
      <c r="I6155" s="36" t="s">
        <v>12419</v>
      </c>
      <c r="J6155" s="36" t="s">
        <v>34</v>
      </c>
      <c r="K6155" s="36" t="s">
        <v>35</v>
      </c>
      <c r="L6155" s="37">
        <v>323</v>
      </c>
      <c r="M6155" s="38" t="s">
        <v>36</v>
      </c>
      <c r="N6155" s="38" t="str">
        <f t="shared" si="193"/>
        <v>0335</v>
      </c>
      <c r="O6155" s="83">
        <v>5047.04</v>
      </c>
    </row>
    <row r="6156" spans="1:15" s="22" customFormat="1" ht="11.15" customHeight="1" x14ac:dyDescent="0.2">
      <c r="A6156" s="39" t="s">
        <v>12420</v>
      </c>
      <c r="B6156" s="40" t="str">
        <f t="shared" si="194"/>
        <v>721176</v>
      </c>
      <c r="C6156" s="41" t="s">
        <v>12421</v>
      </c>
      <c r="D6156" s="42" t="s">
        <v>6898</v>
      </c>
      <c r="E6156" s="41" t="s">
        <v>6899</v>
      </c>
      <c r="F6156" s="42" t="s">
        <v>29</v>
      </c>
      <c r="G6156" s="42" t="s">
        <v>12418</v>
      </c>
      <c r="H6156" s="42" t="s">
        <v>32</v>
      </c>
      <c r="I6156" s="42" t="s">
        <v>12419</v>
      </c>
      <c r="J6156" s="42" t="s">
        <v>34</v>
      </c>
      <c r="K6156" s="42" t="s">
        <v>35</v>
      </c>
      <c r="L6156" s="37">
        <v>0</v>
      </c>
      <c r="M6156" s="43" t="s">
        <v>36</v>
      </c>
      <c r="N6156" s="43" t="str">
        <f t="shared" si="193"/>
        <v>0335</v>
      </c>
      <c r="O6156" s="84">
        <v>8833.4064000000017</v>
      </c>
    </row>
    <row r="6157" spans="1:15" s="22" customFormat="1" ht="11.15" customHeight="1" x14ac:dyDescent="0.2">
      <c r="A6157" s="33" t="s">
        <v>12422</v>
      </c>
      <c r="B6157" s="34" t="str">
        <f t="shared" si="194"/>
        <v>721135</v>
      </c>
      <c r="C6157" s="35" t="s">
        <v>12423</v>
      </c>
      <c r="D6157" s="36" t="s">
        <v>6898</v>
      </c>
      <c r="E6157" s="35" t="s">
        <v>6899</v>
      </c>
      <c r="F6157" s="36" t="s">
        <v>29</v>
      </c>
      <c r="G6157" s="36" t="s">
        <v>12418</v>
      </c>
      <c r="H6157" s="36" t="s">
        <v>32</v>
      </c>
      <c r="I6157" s="36" t="s">
        <v>12419</v>
      </c>
      <c r="J6157" s="36" t="s">
        <v>34</v>
      </c>
      <c r="K6157" s="36" t="s">
        <v>35</v>
      </c>
      <c r="L6157" s="37">
        <v>0</v>
      </c>
      <c r="M6157" s="38" t="s">
        <v>36</v>
      </c>
      <c r="N6157" s="38" t="str">
        <f t="shared" si="193"/>
        <v>0335</v>
      </c>
      <c r="O6157" s="83">
        <v>9275.0767200000009</v>
      </c>
    </row>
    <row r="6158" spans="1:15" s="22" customFormat="1" ht="11.15" customHeight="1" x14ac:dyDescent="0.2">
      <c r="A6158" s="39" t="s">
        <v>12424</v>
      </c>
      <c r="B6158" s="40" t="str">
        <f t="shared" si="194"/>
        <v>721177</v>
      </c>
      <c r="C6158" s="41" t="s">
        <v>12425</v>
      </c>
      <c r="D6158" s="42" t="s">
        <v>6898</v>
      </c>
      <c r="E6158" s="41" t="s">
        <v>6899</v>
      </c>
      <c r="F6158" s="42" t="s">
        <v>29</v>
      </c>
      <c r="G6158" s="42" t="s">
        <v>12418</v>
      </c>
      <c r="H6158" s="42" t="s">
        <v>32</v>
      </c>
      <c r="I6158" s="42" t="s">
        <v>12419</v>
      </c>
      <c r="J6158" s="42" t="s">
        <v>34</v>
      </c>
      <c r="K6158" s="42" t="s">
        <v>35</v>
      </c>
      <c r="L6158" s="37">
        <v>1</v>
      </c>
      <c r="M6158" s="43" t="s">
        <v>36</v>
      </c>
      <c r="N6158" s="43" t="str">
        <f t="shared" si="193"/>
        <v>0335</v>
      </c>
      <c r="O6158" s="84">
        <v>5662.44</v>
      </c>
    </row>
    <row r="6159" spans="1:15" s="22" customFormat="1" ht="11.15" customHeight="1" x14ac:dyDescent="0.2">
      <c r="A6159" s="33" t="s">
        <v>12426</v>
      </c>
      <c r="B6159" s="34" t="str">
        <f t="shared" si="194"/>
        <v>752070</v>
      </c>
      <c r="C6159" s="35" t="s">
        <v>12427</v>
      </c>
      <c r="D6159" s="36" t="s">
        <v>6898</v>
      </c>
      <c r="E6159" s="35" t="s">
        <v>6899</v>
      </c>
      <c r="F6159" s="36" t="s">
        <v>29</v>
      </c>
      <c r="G6159" s="36" t="s">
        <v>12418</v>
      </c>
      <c r="H6159" s="36" t="s">
        <v>32</v>
      </c>
      <c r="I6159" s="36" t="s">
        <v>12419</v>
      </c>
      <c r="J6159" s="36" t="s">
        <v>34</v>
      </c>
      <c r="K6159" s="36" t="s">
        <v>35</v>
      </c>
      <c r="L6159" s="37">
        <v>17</v>
      </c>
      <c r="M6159" s="38" t="s">
        <v>36</v>
      </c>
      <c r="N6159" s="38" t="str">
        <f t="shared" si="193"/>
        <v>0335</v>
      </c>
      <c r="O6159" s="83">
        <v>22327.48</v>
      </c>
    </row>
    <row r="6160" spans="1:15" s="22" customFormat="1" ht="11.15" customHeight="1" x14ac:dyDescent="0.2">
      <c r="A6160" s="39" t="s">
        <v>12428</v>
      </c>
      <c r="B6160" s="40" t="str">
        <f t="shared" si="194"/>
        <v>721376</v>
      </c>
      <c r="C6160" s="41" t="s">
        <v>12429</v>
      </c>
      <c r="D6160" s="42" t="s">
        <v>6898</v>
      </c>
      <c r="E6160" s="41" t="s">
        <v>6899</v>
      </c>
      <c r="F6160" s="42" t="s">
        <v>29</v>
      </c>
      <c r="G6160" s="42" t="s">
        <v>12418</v>
      </c>
      <c r="H6160" s="42" t="s">
        <v>32</v>
      </c>
      <c r="I6160" s="42" t="s">
        <v>12419</v>
      </c>
      <c r="J6160" s="42" t="s">
        <v>34</v>
      </c>
      <c r="K6160" s="42" t="s">
        <v>35</v>
      </c>
      <c r="L6160" s="37">
        <v>0</v>
      </c>
      <c r="M6160" s="43" t="s">
        <v>36</v>
      </c>
      <c r="N6160" s="43" t="str">
        <f t="shared" si="193"/>
        <v>0335</v>
      </c>
      <c r="O6160" s="84">
        <v>9286.4016000000011</v>
      </c>
    </row>
    <row r="6161" spans="1:15" s="22" customFormat="1" ht="11.15" customHeight="1" x14ac:dyDescent="0.2">
      <c r="A6161" s="33" t="s">
        <v>12430</v>
      </c>
      <c r="B6161" s="34" t="str">
        <f t="shared" si="194"/>
        <v>721435</v>
      </c>
      <c r="C6161" s="35" t="s">
        <v>12431</v>
      </c>
      <c r="D6161" s="36" t="s">
        <v>6898</v>
      </c>
      <c r="E6161" s="35" t="s">
        <v>6899</v>
      </c>
      <c r="F6161" s="36" t="s">
        <v>29</v>
      </c>
      <c r="G6161" s="36" t="s">
        <v>12418</v>
      </c>
      <c r="H6161" s="36" t="s">
        <v>32</v>
      </c>
      <c r="I6161" s="36" t="s">
        <v>12419</v>
      </c>
      <c r="J6161" s="36" t="s">
        <v>34</v>
      </c>
      <c r="K6161" s="36" t="s">
        <v>35</v>
      </c>
      <c r="L6161" s="37">
        <v>0</v>
      </c>
      <c r="M6161" s="38" t="s">
        <v>36</v>
      </c>
      <c r="N6161" s="38" t="str">
        <f t="shared" si="193"/>
        <v>0335</v>
      </c>
      <c r="O6161" s="83">
        <v>9728.0719200000003</v>
      </c>
    </row>
    <row r="6162" spans="1:15" s="22" customFormat="1" ht="11.15" customHeight="1" x14ac:dyDescent="0.2">
      <c r="A6162" s="39" t="s">
        <v>12432</v>
      </c>
      <c r="B6162" s="40" t="str">
        <f t="shared" si="194"/>
        <v>752073</v>
      </c>
      <c r="C6162" s="41" t="s">
        <v>12433</v>
      </c>
      <c r="D6162" s="42" t="s">
        <v>6898</v>
      </c>
      <c r="E6162" s="41" t="s">
        <v>6899</v>
      </c>
      <c r="F6162" s="42" t="s">
        <v>29</v>
      </c>
      <c r="G6162" s="42" t="s">
        <v>12418</v>
      </c>
      <c r="H6162" s="42" t="s">
        <v>32</v>
      </c>
      <c r="I6162" s="42" t="s">
        <v>12419</v>
      </c>
      <c r="J6162" s="42" t="s">
        <v>34</v>
      </c>
      <c r="K6162" s="42" t="s">
        <v>35</v>
      </c>
      <c r="L6162" s="37">
        <v>19</v>
      </c>
      <c r="M6162" s="43" t="s">
        <v>36</v>
      </c>
      <c r="N6162" s="43" t="str">
        <f t="shared" si="193"/>
        <v>0335</v>
      </c>
      <c r="O6162" s="84">
        <v>15785.02</v>
      </c>
    </row>
    <row r="6163" spans="1:15" s="22" customFormat="1" ht="11.15" customHeight="1" x14ac:dyDescent="0.2">
      <c r="A6163" s="33" t="s">
        <v>12434</v>
      </c>
      <c r="B6163" s="34" t="str">
        <f t="shared" si="194"/>
        <v>067025</v>
      </c>
      <c r="C6163" s="35" t="s">
        <v>12435</v>
      </c>
      <c r="D6163" s="36" t="s">
        <v>6898</v>
      </c>
      <c r="E6163" s="35" t="s">
        <v>6899</v>
      </c>
      <c r="F6163" s="36" t="s">
        <v>29</v>
      </c>
      <c r="G6163" s="36" t="s">
        <v>12418</v>
      </c>
      <c r="H6163" s="36" t="s">
        <v>32</v>
      </c>
      <c r="I6163" s="36" t="s">
        <v>12419</v>
      </c>
      <c r="J6163" s="36" t="s">
        <v>34</v>
      </c>
      <c r="K6163" s="36" t="s">
        <v>35</v>
      </c>
      <c r="L6163" s="37">
        <v>9</v>
      </c>
      <c r="M6163" s="38" t="s">
        <v>36</v>
      </c>
      <c r="N6163" s="38" t="str">
        <f t="shared" si="193"/>
        <v>0335</v>
      </c>
      <c r="O6163" s="83">
        <v>7859.08</v>
      </c>
    </row>
    <row r="6164" spans="1:15" s="22" customFormat="1" ht="11.15" customHeight="1" x14ac:dyDescent="0.2">
      <c r="A6164" s="39" t="s">
        <v>12436</v>
      </c>
      <c r="B6164" s="40" t="str">
        <f t="shared" si="194"/>
        <v>721377</v>
      </c>
      <c r="C6164" s="41" t="s">
        <v>12437</v>
      </c>
      <c r="D6164" s="42" t="s">
        <v>6898</v>
      </c>
      <c r="E6164" s="41" t="s">
        <v>6899</v>
      </c>
      <c r="F6164" s="42" t="s">
        <v>29</v>
      </c>
      <c r="G6164" s="42" t="s">
        <v>12418</v>
      </c>
      <c r="H6164" s="42" t="s">
        <v>32</v>
      </c>
      <c r="I6164" s="42" t="s">
        <v>12419</v>
      </c>
      <c r="J6164" s="42" t="s">
        <v>34</v>
      </c>
      <c r="K6164" s="42" t="s">
        <v>35</v>
      </c>
      <c r="L6164" s="37">
        <v>0</v>
      </c>
      <c r="M6164" s="43" t="s">
        <v>36</v>
      </c>
      <c r="N6164" s="43" t="str">
        <f t="shared" si="193"/>
        <v>0335</v>
      </c>
      <c r="O6164" s="84">
        <v>6115.4352000000008</v>
      </c>
    </row>
    <row r="6165" spans="1:15" s="22" customFormat="1" ht="11.15" customHeight="1" x14ac:dyDescent="0.2">
      <c r="A6165" s="33" t="s">
        <v>12438</v>
      </c>
      <c r="B6165" s="34" t="str">
        <f t="shared" si="194"/>
        <v>752272</v>
      </c>
      <c r="C6165" s="35" t="s">
        <v>12439</v>
      </c>
      <c r="D6165" s="36" t="s">
        <v>6898</v>
      </c>
      <c r="E6165" s="35" t="s">
        <v>6899</v>
      </c>
      <c r="F6165" s="36" t="s">
        <v>29</v>
      </c>
      <c r="G6165" s="36" t="s">
        <v>12418</v>
      </c>
      <c r="H6165" s="36" t="s">
        <v>32</v>
      </c>
      <c r="I6165" s="36" t="s">
        <v>12419</v>
      </c>
      <c r="J6165" s="36" t="s">
        <v>34</v>
      </c>
      <c r="K6165" s="36" t="s">
        <v>35</v>
      </c>
      <c r="L6165" s="37">
        <v>6</v>
      </c>
      <c r="M6165" s="38" t="s">
        <v>36</v>
      </c>
      <c r="N6165" s="38" t="str">
        <f t="shared" si="193"/>
        <v>0335</v>
      </c>
      <c r="O6165" s="83">
        <v>7632.83</v>
      </c>
    </row>
    <row r="6166" spans="1:15" s="22" customFormat="1" ht="11.15" customHeight="1" x14ac:dyDescent="0.2">
      <c r="A6166" s="39" t="s">
        <v>12440</v>
      </c>
      <c r="B6166" s="40" t="str">
        <f t="shared" si="194"/>
        <v>721476</v>
      </c>
      <c r="C6166" s="41" t="s">
        <v>12441</v>
      </c>
      <c r="D6166" s="42" t="s">
        <v>6898</v>
      </c>
      <c r="E6166" s="41" t="s">
        <v>6899</v>
      </c>
      <c r="F6166" s="42" t="s">
        <v>29</v>
      </c>
      <c r="G6166" s="42" t="s">
        <v>12418</v>
      </c>
      <c r="H6166" s="42" t="s">
        <v>32</v>
      </c>
      <c r="I6166" s="42" t="s">
        <v>12419</v>
      </c>
      <c r="J6166" s="42" t="s">
        <v>34</v>
      </c>
      <c r="K6166" s="42" t="s">
        <v>35</v>
      </c>
      <c r="L6166" s="37">
        <v>0</v>
      </c>
      <c r="M6166" s="43" t="s">
        <v>36</v>
      </c>
      <c r="N6166" s="43" t="str">
        <f t="shared" si="193"/>
        <v>0335</v>
      </c>
      <c r="O6166" s="84">
        <v>9286.4016000000011</v>
      </c>
    </row>
    <row r="6167" spans="1:15" s="22" customFormat="1" ht="11.15" customHeight="1" x14ac:dyDescent="0.2">
      <c r="A6167" s="33" t="s">
        <v>12442</v>
      </c>
      <c r="B6167" s="34" t="str">
        <f t="shared" si="194"/>
        <v>721477</v>
      </c>
      <c r="C6167" s="35" t="s">
        <v>12443</v>
      </c>
      <c r="D6167" s="36" t="s">
        <v>6898</v>
      </c>
      <c r="E6167" s="35" t="s">
        <v>6899</v>
      </c>
      <c r="F6167" s="36" t="s">
        <v>29</v>
      </c>
      <c r="G6167" s="36" t="s">
        <v>12418</v>
      </c>
      <c r="H6167" s="36" t="s">
        <v>32</v>
      </c>
      <c r="I6167" s="36" t="s">
        <v>12419</v>
      </c>
      <c r="J6167" s="36" t="s">
        <v>34</v>
      </c>
      <c r="K6167" s="36" t="s">
        <v>35</v>
      </c>
      <c r="L6167" s="37">
        <v>0</v>
      </c>
      <c r="M6167" s="38" t="s">
        <v>36</v>
      </c>
      <c r="N6167" s="38" t="str">
        <f t="shared" si="193"/>
        <v>0335</v>
      </c>
      <c r="O6167" s="83">
        <v>6115.4352000000008</v>
      </c>
    </row>
    <row r="6168" spans="1:15" s="22" customFormat="1" ht="11.15" customHeight="1" x14ac:dyDescent="0.2">
      <c r="A6168" s="39" t="s">
        <v>12444</v>
      </c>
      <c r="B6168" s="40" t="str">
        <f t="shared" si="194"/>
        <v>067026</v>
      </c>
      <c r="C6168" s="41" t="s">
        <v>12445</v>
      </c>
      <c r="D6168" s="42" t="s">
        <v>6898</v>
      </c>
      <c r="E6168" s="41" t="s">
        <v>6899</v>
      </c>
      <c r="F6168" s="42" t="s">
        <v>29</v>
      </c>
      <c r="G6168" s="42" t="s">
        <v>12418</v>
      </c>
      <c r="H6168" s="42" t="s">
        <v>32</v>
      </c>
      <c r="I6168" s="42" t="s">
        <v>12419</v>
      </c>
      <c r="J6168" s="42" t="s">
        <v>34</v>
      </c>
      <c r="K6168" s="42" t="s">
        <v>35</v>
      </c>
      <c r="L6168" s="37">
        <v>5</v>
      </c>
      <c r="M6168" s="43" t="s">
        <v>36</v>
      </c>
      <c r="N6168" s="43" t="str">
        <f t="shared" si="193"/>
        <v>0335</v>
      </c>
      <c r="O6168" s="84">
        <v>11889.37</v>
      </c>
    </row>
    <row r="6169" spans="1:15" s="22" customFormat="1" ht="11.15" customHeight="1" x14ac:dyDescent="0.2">
      <c r="A6169" s="33" t="s">
        <v>12446</v>
      </c>
      <c r="B6169" s="34" t="str">
        <f t="shared" si="194"/>
        <v>775672</v>
      </c>
      <c r="C6169" s="35" t="s">
        <v>12447</v>
      </c>
      <c r="D6169" s="36" t="s">
        <v>6898</v>
      </c>
      <c r="E6169" s="35" t="s">
        <v>6899</v>
      </c>
      <c r="F6169" s="36" t="s">
        <v>29</v>
      </c>
      <c r="G6169" s="36" t="s">
        <v>12418</v>
      </c>
      <c r="H6169" s="36" t="s">
        <v>32</v>
      </c>
      <c r="I6169" s="36" t="s">
        <v>12419</v>
      </c>
      <c r="J6169" s="36" t="s">
        <v>34</v>
      </c>
      <c r="K6169" s="36" t="s">
        <v>35</v>
      </c>
      <c r="L6169" s="37">
        <v>5</v>
      </c>
      <c r="M6169" s="38" t="s">
        <v>36</v>
      </c>
      <c r="N6169" s="38" t="str">
        <f t="shared" si="193"/>
        <v>0335</v>
      </c>
      <c r="O6169" s="83">
        <v>21054.01</v>
      </c>
    </row>
    <row r="6170" spans="1:15" s="22" customFormat="1" ht="11.15" customHeight="1" x14ac:dyDescent="0.2">
      <c r="A6170" s="39" t="s">
        <v>12448</v>
      </c>
      <c r="B6170" s="40" t="str">
        <f t="shared" si="194"/>
        <v>752372</v>
      </c>
      <c r="C6170" s="41" t="s">
        <v>12449</v>
      </c>
      <c r="D6170" s="42" t="s">
        <v>6898</v>
      </c>
      <c r="E6170" s="41" t="s">
        <v>6899</v>
      </c>
      <c r="F6170" s="42" t="s">
        <v>29</v>
      </c>
      <c r="G6170" s="42" t="s">
        <v>12418</v>
      </c>
      <c r="H6170" s="42" t="s">
        <v>32</v>
      </c>
      <c r="I6170" s="42" t="s">
        <v>12419</v>
      </c>
      <c r="J6170" s="42" t="s">
        <v>34</v>
      </c>
      <c r="K6170" s="42" t="s">
        <v>35</v>
      </c>
      <c r="L6170" s="37">
        <v>3</v>
      </c>
      <c r="M6170" s="43" t="s">
        <v>36</v>
      </c>
      <c r="N6170" s="43" t="str">
        <f t="shared" si="193"/>
        <v>0335</v>
      </c>
      <c r="O6170" s="84">
        <v>8255.8799999999992</v>
      </c>
    </row>
    <row r="6171" spans="1:15" s="22" customFormat="1" ht="11.15" customHeight="1" x14ac:dyDescent="0.2">
      <c r="A6171" s="33" t="s">
        <v>12450</v>
      </c>
      <c r="B6171" s="34" t="str">
        <f t="shared" si="194"/>
        <v>721335</v>
      </c>
      <c r="C6171" s="35" t="s">
        <v>12451</v>
      </c>
      <c r="D6171" s="36" t="s">
        <v>6898</v>
      </c>
      <c r="E6171" s="35" t="s">
        <v>6899</v>
      </c>
      <c r="F6171" s="36" t="s">
        <v>29</v>
      </c>
      <c r="G6171" s="36" t="s">
        <v>12418</v>
      </c>
      <c r="H6171" s="36" t="s">
        <v>32</v>
      </c>
      <c r="I6171" s="36" t="s">
        <v>12419</v>
      </c>
      <c r="J6171" s="36" t="s">
        <v>34</v>
      </c>
      <c r="K6171" s="36" t="s">
        <v>35</v>
      </c>
      <c r="L6171" s="37">
        <v>1</v>
      </c>
      <c r="M6171" s="38" t="s">
        <v>36</v>
      </c>
      <c r="N6171" s="38" t="str">
        <f t="shared" si="193"/>
        <v>0335</v>
      </c>
      <c r="O6171" s="83">
        <v>9728.0719200000003</v>
      </c>
    </row>
    <row r="6172" spans="1:15" s="22" customFormat="1" ht="11.15" customHeight="1" x14ac:dyDescent="0.2">
      <c r="A6172" s="39" t="s">
        <v>12452</v>
      </c>
      <c r="B6172" s="40" t="str">
        <f t="shared" si="194"/>
        <v>752172</v>
      </c>
      <c r="C6172" s="41" t="s">
        <v>12453</v>
      </c>
      <c r="D6172" s="42" t="s">
        <v>6898</v>
      </c>
      <c r="E6172" s="41" t="s">
        <v>6899</v>
      </c>
      <c r="F6172" s="42" t="s">
        <v>29</v>
      </c>
      <c r="G6172" s="42" t="s">
        <v>12418</v>
      </c>
      <c r="H6172" s="42" t="s">
        <v>32</v>
      </c>
      <c r="I6172" s="42" t="s">
        <v>12419</v>
      </c>
      <c r="J6172" s="42" t="s">
        <v>34</v>
      </c>
      <c r="K6172" s="42" t="s">
        <v>35</v>
      </c>
      <c r="L6172" s="37">
        <v>2</v>
      </c>
      <c r="M6172" s="43" t="s">
        <v>36</v>
      </c>
      <c r="N6172" s="43" t="str">
        <f t="shared" si="193"/>
        <v>0335</v>
      </c>
      <c r="O6172" s="84">
        <v>7632.83</v>
      </c>
    </row>
    <row r="6173" spans="1:15" s="22" customFormat="1" ht="11.15" customHeight="1" x14ac:dyDescent="0.2">
      <c r="A6173" s="33" t="s">
        <v>12454</v>
      </c>
      <c r="B6173" s="34" t="str">
        <f t="shared" si="194"/>
        <v>752870</v>
      </c>
      <c r="C6173" s="35" t="s">
        <v>12455</v>
      </c>
      <c r="D6173" s="36" t="s">
        <v>6898</v>
      </c>
      <c r="E6173" s="35" t="s">
        <v>6899</v>
      </c>
      <c r="F6173" s="36" t="s">
        <v>29</v>
      </c>
      <c r="G6173" s="36" t="s">
        <v>12418</v>
      </c>
      <c r="H6173" s="36" t="s">
        <v>32</v>
      </c>
      <c r="I6173" s="36" t="s">
        <v>12419</v>
      </c>
      <c r="J6173" s="36" t="s">
        <v>34</v>
      </c>
      <c r="K6173" s="36" t="s">
        <v>35</v>
      </c>
      <c r="L6173" s="37">
        <v>2</v>
      </c>
      <c r="M6173" s="38" t="s">
        <v>36</v>
      </c>
      <c r="N6173" s="38" t="str">
        <f t="shared" si="193"/>
        <v>0335</v>
      </c>
      <c r="O6173" s="83">
        <v>7009.77</v>
      </c>
    </row>
    <row r="6174" spans="1:15" s="22" customFormat="1" ht="11.15" customHeight="1" x14ac:dyDescent="0.2">
      <c r="A6174" s="39" t="s">
        <v>12456</v>
      </c>
      <c r="B6174" s="40" t="str">
        <f t="shared" si="194"/>
        <v>752273</v>
      </c>
      <c r="C6174" s="41" t="s">
        <v>12457</v>
      </c>
      <c r="D6174" s="42" t="s">
        <v>6898</v>
      </c>
      <c r="E6174" s="41" t="s">
        <v>6899</v>
      </c>
      <c r="F6174" s="42" t="s">
        <v>29</v>
      </c>
      <c r="G6174" s="42" t="s">
        <v>12418</v>
      </c>
      <c r="H6174" s="42" t="s">
        <v>32</v>
      </c>
      <c r="I6174" s="42" t="s">
        <v>12419</v>
      </c>
      <c r="J6174" s="42" t="s">
        <v>34</v>
      </c>
      <c r="K6174" s="42" t="s">
        <v>35</v>
      </c>
      <c r="L6174" s="37">
        <v>1</v>
      </c>
      <c r="M6174" s="43" t="s">
        <v>36</v>
      </c>
      <c r="N6174" s="43" t="str">
        <f t="shared" si="193"/>
        <v>0335</v>
      </c>
      <c r="O6174" s="84">
        <v>5047.04</v>
      </c>
    </row>
    <row r="6175" spans="1:15" s="22" customFormat="1" ht="11.15" customHeight="1" x14ac:dyDescent="0.2">
      <c r="A6175" s="33" t="s">
        <v>12458</v>
      </c>
      <c r="B6175" s="34" t="str">
        <f t="shared" si="194"/>
        <v>775673</v>
      </c>
      <c r="C6175" s="35" t="s">
        <v>12459</v>
      </c>
      <c r="D6175" s="36" t="s">
        <v>6898</v>
      </c>
      <c r="E6175" s="35" t="s">
        <v>6899</v>
      </c>
      <c r="F6175" s="36" t="s">
        <v>29</v>
      </c>
      <c r="G6175" s="36" t="s">
        <v>12418</v>
      </c>
      <c r="H6175" s="36" t="s">
        <v>32</v>
      </c>
      <c r="I6175" s="36" t="s">
        <v>12419</v>
      </c>
      <c r="J6175" s="36" t="s">
        <v>34</v>
      </c>
      <c r="K6175" s="36" t="s">
        <v>35</v>
      </c>
      <c r="L6175" s="37">
        <v>1</v>
      </c>
      <c r="M6175" s="38" t="s">
        <v>36</v>
      </c>
      <c r="N6175" s="38" t="str">
        <f t="shared" si="193"/>
        <v>0335</v>
      </c>
      <c r="O6175" s="83">
        <v>22146.37</v>
      </c>
    </row>
    <row r="6176" spans="1:15" s="22" customFormat="1" ht="11.15" customHeight="1" x14ac:dyDescent="0.2">
      <c r="A6176" s="39" t="s">
        <v>12460</v>
      </c>
      <c r="B6176" s="40" t="str">
        <f t="shared" si="194"/>
        <v>BMSW1003</v>
      </c>
      <c r="C6176" s="41" t="s">
        <v>12461</v>
      </c>
      <c r="D6176" s="42" t="s">
        <v>6898</v>
      </c>
      <c r="E6176" s="41" t="s">
        <v>6899</v>
      </c>
      <c r="F6176" s="42" t="s">
        <v>1548</v>
      </c>
      <c r="G6176" s="42" t="s">
        <v>12462</v>
      </c>
      <c r="H6176" s="42" t="s">
        <v>32</v>
      </c>
      <c r="I6176" s="42" t="s">
        <v>12463</v>
      </c>
      <c r="J6176" s="42" t="s">
        <v>34</v>
      </c>
      <c r="K6176" s="42" t="s">
        <v>35</v>
      </c>
      <c r="L6176" s="37">
        <v>12</v>
      </c>
      <c r="M6176" s="43" t="s">
        <v>36</v>
      </c>
      <c r="N6176" s="43" t="str">
        <f t="shared" si="193"/>
        <v>2330</v>
      </c>
      <c r="O6176" s="84">
        <v>32548.44</v>
      </c>
    </row>
    <row r="6177" spans="1:15" s="22" customFormat="1" ht="11.15" customHeight="1" x14ac:dyDescent="0.2">
      <c r="A6177" s="33" t="s">
        <v>12464</v>
      </c>
      <c r="B6177" s="34" t="str">
        <f t="shared" si="194"/>
        <v>F413N</v>
      </c>
      <c r="C6177" s="35" t="s">
        <v>12465</v>
      </c>
      <c r="D6177" s="36" t="s">
        <v>6898</v>
      </c>
      <c r="E6177" s="35" t="s">
        <v>6899</v>
      </c>
      <c r="F6177" s="36" t="s">
        <v>1548</v>
      </c>
      <c r="G6177" s="36" t="s">
        <v>12462</v>
      </c>
      <c r="H6177" s="36" t="s">
        <v>32</v>
      </c>
      <c r="I6177" s="36" t="s">
        <v>12463</v>
      </c>
      <c r="J6177" s="36" t="s">
        <v>34</v>
      </c>
      <c r="K6177" s="36" t="s">
        <v>35</v>
      </c>
      <c r="L6177" s="37">
        <v>6</v>
      </c>
      <c r="M6177" s="38" t="s">
        <v>36</v>
      </c>
      <c r="N6177" s="38" t="str">
        <f t="shared" si="193"/>
        <v>2330</v>
      </c>
      <c r="O6177" s="83">
        <v>25805.74</v>
      </c>
    </row>
    <row r="6178" spans="1:15" s="22" customFormat="1" ht="11.15" customHeight="1" x14ac:dyDescent="0.2">
      <c r="A6178" s="39" t="s">
        <v>12466</v>
      </c>
      <c r="B6178" s="40" t="str">
        <f t="shared" si="194"/>
        <v>NT4680KNX</v>
      </c>
      <c r="C6178" s="41" t="s">
        <v>12467</v>
      </c>
      <c r="D6178" s="42" t="s">
        <v>6898</v>
      </c>
      <c r="E6178" s="41" t="s">
        <v>6899</v>
      </c>
      <c r="F6178" s="42" t="s">
        <v>1548</v>
      </c>
      <c r="G6178" s="42" t="s">
        <v>12462</v>
      </c>
      <c r="H6178" s="42" t="s">
        <v>32</v>
      </c>
      <c r="I6178" s="42" t="s">
        <v>12463</v>
      </c>
      <c r="J6178" s="42" t="s">
        <v>34</v>
      </c>
      <c r="K6178" s="42" t="s">
        <v>35</v>
      </c>
      <c r="L6178" s="37">
        <v>5</v>
      </c>
      <c r="M6178" s="43" t="s">
        <v>36</v>
      </c>
      <c r="N6178" s="43" t="str">
        <f t="shared" si="193"/>
        <v>2330</v>
      </c>
      <c r="O6178" s="84">
        <v>18719.75</v>
      </c>
    </row>
    <row r="6179" spans="1:15" s="22" customFormat="1" ht="11.15" customHeight="1" x14ac:dyDescent="0.2">
      <c r="A6179" s="33" t="s">
        <v>12468</v>
      </c>
      <c r="B6179" s="34" t="str">
        <f t="shared" si="194"/>
        <v>F429</v>
      </c>
      <c r="C6179" s="35" t="s">
        <v>12469</v>
      </c>
      <c r="D6179" s="36" t="s">
        <v>6898</v>
      </c>
      <c r="E6179" s="35" t="s">
        <v>6899</v>
      </c>
      <c r="F6179" s="36" t="s">
        <v>1548</v>
      </c>
      <c r="G6179" s="36" t="s">
        <v>12462</v>
      </c>
      <c r="H6179" s="36" t="s">
        <v>32</v>
      </c>
      <c r="I6179" s="36" t="s">
        <v>12463</v>
      </c>
      <c r="J6179" s="36" t="s">
        <v>34</v>
      </c>
      <c r="K6179" s="36" t="s">
        <v>35</v>
      </c>
      <c r="L6179" s="37">
        <v>1</v>
      </c>
      <c r="M6179" s="38" t="s">
        <v>36</v>
      </c>
      <c r="N6179" s="38" t="str">
        <f t="shared" si="193"/>
        <v>2330</v>
      </c>
      <c r="O6179" s="83">
        <v>77284.3</v>
      </c>
    </row>
    <row r="6180" spans="1:15" s="22" customFormat="1" ht="11.15" customHeight="1" x14ac:dyDescent="0.2">
      <c r="A6180" s="39" t="s">
        <v>12470</v>
      </c>
      <c r="B6180" s="40" t="str">
        <f t="shared" si="194"/>
        <v>L4680KNX</v>
      </c>
      <c r="C6180" s="41" t="s">
        <v>12471</v>
      </c>
      <c r="D6180" s="42" t="s">
        <v>6898</v>
      </c>
      <c r="E6180" s="41" t="s">
        <v>6899</v>
      </c>
      <c r="F6180" s="42" t="s">
        <v>1548</v>
      </c>
      <c r="G6180" s="42" t="s">
        <v>12462</v>
      </c>
      <c r="H6180" s="42" t="s">
        <v>32</v>
      </c>
      <c r="I6180" s="42" t="s">
        <v>12463</v>
      </c>
      <c r="J6180" s="42" t="s">
        <v>34</v>
      </c>
      <c r="K6180" s="42" t="s">
        <v>35</v>
      </c>
      <c r="L6180" s="37">
        <v>2</v>
      </c>
      <c r="M6180" s="43" t="s">
        <v>36</v>
      </c>
      <c r="N6180" s="43" t="str">
        <f t="shared" si="193"/>
        <v>2330</v>
      </c>
      <c r="O6180" s="84">
        <v>18719.75</v>
      </c>
    </row>
    <row r="6181" spans="1:15" s="22" customFormat="1" ht="11.15" customHeight="1" x14ac:dyDescent="0.2">
      <c r="A6181" s="33" t="s">
        <v>12472</v>
      </c>
      <c r="B6181" s="34" t="str">
        <f t="shared" si="194"/>
        <v>067570</v>
      </c>
      <c r="C6181" s="35" t="s">
        <v>12473</v>
      </c>
      <c r="D6181" s="36" t="s">
        <v>6898</v>
      </c>
      <c r="E6181" s="35" t="s">
        <v>6899</v>
      </c>
      <c r="F6181" s="36" t="s">
        <v>1548</v>
      </c>
      <c r="G6181" s="36" t="s">
        <v>12474</v>
      </c>
      <c r="H6181" s="36" t="s">
        <v>32</v>
      </c>
      <c r="I6181" s="36" t="s">
        <v>12475</v>
      </c>
      <c r="J6181" s="36" t="s">
        <v>34</v>
      </c>
      <c r="K6181" s="36" t="s">
        <v>35</v>
      </c>
      <c r="L6181" s="37">
        <v>20</v>
      </c>
      <c r="M6181" s="38" t="s">
        <v>36</v>
      </c>
      <c r="N6181" s="38" t="str">
        <f t="shared" si="193"/>
        <v>0299</v>
      </c>
      <c r="O6181" s="83">
        <v>24569.67</v>
      </c>
    </row>
    <row r="6182" spans="1:15" s="22" customFormat="1" ht="11.15" customHeight="1" x14ac:dyDescent="0.2">
      <c r="A6182" s="39" t="s">
        <v>12476</v>
      </c>
      <c r="B6182" s="40" t="str">
        <f t="shared" si="194"/>
        <v>067579</v>
      </c>
      <c r="C6182" s="41" t="s">
        <v>12477</v>
      </c>
      <c r="D6182" s="42" t="s">
        <v>6898</v>
      </c>
      <c r="E6182" s="41" t="s">
        <v>6899</v>
      </c>
      <c r="F6182" s="42" t="s">
        <v>1548</v>
      </c>
      <c r="G6182" s="42" t="s">
        <v>12474</v>
      </c>
      <c r="H6182" s="42" t="s">
        <v>32</v>
      </c>
      <c r="I6182" s="42" t="s">
        <v>12475</v>
      </c>
      <c r="J6182" s="42" t="s">
        <v>34</v>
      </c>
      <c r="K6182" s="42" t="s">
        <v>35</v>
      </c>
      <c r="L6182" s="37">
        <v>15</v>
      </c>
      <c r="M6182" s="43" t="s">
        <v>36</v>
      </c>
      <c r="N6182" s="43" t="str">
        <f t="shared" si="193"/>
        <v>0299</v>
      </c>
      <c r="O6182" s="84">
        <v>28349.61</v>
      </c>
    </row>
    <row r="6183" spans="1:15" s="22" customFormat="1" ht="11.15" customHeight="1" x14ac:dyDescent="0.2">
      <c r="A6183" s="33" t="s">
        <v>12478</v>
      </c>
      <c r="B6183" s="34" t="str">
        <f t="shared" si="194"/>
        <v>002602</v>
      </c>
      <c r="C6183" s="35" t="s">
        <v>12479</v>
      </c>
      <c r="D6183" s="36" t="s">
        <v>6898</v>
      </c>
      <c r="E6183" s="35" t="s">
        <v>6899</v>
      </c>
      <c r="F6183" s="36" t="s">
        <v>1548</v>
      </c>
      <c r="G6183" s="36" t="s">
        <v>12474</v>
      </c>
      <c r="H6183" s="36" t="s">
        <v>32</v>
      </c>
      <c r="I6183" s="36" t="s">
        <v>12475</v>
      </c>
      <c r="J6183" s="36" t="s">
        <v>34</v>
      </c>
      <c r="K6183" s="36" t="s">
        <v>35</v>
      </c>
      <c r="L6183" s="37">
        <v>5</v>
      </c>
      <c r="M6183" s="38" t="s">
        <v>36</v>
      </c>
      <c r="N6183" s="38" t="str">
        <f t="shared" si="193"/>
        <v>0299</v>
      </c>
      <c r="O6183" s="83">
        <v>28479.89</v>
      </c>
    </row>
    <row r="6184" spans="1:15" s="22" customFormat="1" ht="11.15" customHeight="1" x14ac:dyDescent="0.2">
      <c r="A6184" s="39" t="s">
        <v>12480</v>
      </c>
      <c r="B6184" s="40" t="str">
        <f t="shared" si="194"/>
        <v>067572</v>
      </c>
      <c r="C6184" s="41" t="s">
        <v>12481</v>
      </c>
      <c r="D6184" s="42" t="s">
        <v>6898</v>
      </c>
      <c r="E6184" s="41" t="s">
        <v>6899</v>
      </c>
      <c r="F6184" s="42" t="s">
        <v>1548</v>
      </c>
      <c r="G6184" s="42" t="s">
        <v>12474</v>
      </c>
      <c r="H6184" s="42" t="s">
        <v>32</v>
      </c>
      <c r="I6184" s="42" t="s">
        <v>12475</v>
      </c>
      <c r="J6184" s="42" t="s">
        <v>34</v>
      </c>
      <c r="K6184" s="42" t="s">
        <v>35</v>
      </c>
      <c r="L6184" s="37">
        <v>4</v>
      </c>
      <c r="M6184" s="43" t="s">
        <v>36</v>
      </c>
      <c r="N6184" s="43" t="str">
        <f t="shared" si="193"/>
        <v>0299</v>
      </c>
      <c r="O6184" s="84">
        <v>40949.449999999997</v>
      </c>
    </row>
    <row r="6185" spans="1:15" s="22" customFormat="1" ht="11.15" customHeight="1" x14ac:dyDescent="0.2">
      <c r="A6185" s="33" t="s">
        <v>12482</v>
      </c>
      <c r="B6185" s="34" t="str">
        <f t="shared" si="194"/>
        <v>002681</v>
      </c>
      <c r="C6185" s="35" t="s">
        <v>12483</v>
      </c>
      <c r="D6185" s="36" t="s">
        <v>6898</v>
      </c>
      <c r="E6185" s="35" t="s">
        <v>6899</v>
      </c>
      <c r="F6185" s="36" t="s">
        <v>1548</v>
      </c>
      <c r="G6185" s="36" t="s">
        <v>12474</v>
      </c>
      <c r="H6185" s="36" t="s">
        <v>32</v>
      </c>
      <c r="I6185" s="36" t="s">
        <v>12475</v>
      </c>
      <c r="J6185" s="36" t="s">
        <v>34</v>
      </c>
      <c r="K6185" s="36" t="s">
        <v>35</v>
      </c>
      <c r="L6185" s="37">
        <v>2</v>
      </c>
      <c r="M6185" s="38" t="s">
        <v>36</v>
      </c>
      <c r="N6185" s="38" t="str">
        <f t="shared" si="193"/>
        <v>0299</v>
      </c>
      <c r="O6185" s="83">
        <v>59219.199999999997</v>
      </c>
    </row>
    <row r="6186" spans="1:15" s="22" customFormat="1" ht="11.15" customHeight="1" x14ac:dyDescent="0.2">
      <c r="A6186" s="39" t="s">
        <v>12484</v>
      </c>
      <c r="B6186" s="40" t="str">
        <f t="shared" si="194"/>
        <v>002686</v>
      </c>
      <c r="C6186" s="41" t="s">
        <v>12485</v>
      </c>
      <c r="D6186" s="42" t="s">
        <v>6898</v>
      </c>
      <c r="E6186" s="41" t="s">
        <v>6899</v>
      </c>
      <c r="F6186" s="42" t="s">
        <v>1548</v>
      </c>
      <c r="G6186" s="42" t="s">
        <v>12474</v>
      </c>
      <c r="H6186" s="42" t="s">
        <v>32</v>
      </c>
      <c r="I6186" s="42" t="s">
        <v>12475</v>
      </c>
      <c r="J6186" s="42" t="s">
        <v>34</v>
      </c>
      <c r="K6186" s="42" t="s">
        <v>35</v>
      </c>
      <c r="L6186" s="37">
        <v>2</v>
      </c>
      <c r="M6186" s="43" t="s">
        <v>36</v>
      </c>
      <c r="N6186" s="43" t="str">
        <f t="shared" si="193"/>
        <v>0299</v>
      </c>
      <c r="O6186" s="84">
        <v>62999.14</v>
      </c>
    </row>
    <row r="6187" spans="1:15" s="22" customFormat="1" ht="11.15" customHeight="1" x14ac:dyDescent="0.2">
      <c r="A6187" s="33" t="s">
        <v>12486</v>
      </c>
      <c r="B6187" s="34" t="str">
        <f t="shared" si="194"/>
        <v>002691</v>
      </c>
      <c r="C6187" s="35" t="s">
        <v>12487</v>
      </c>
      <c r="D6187" s="36" t="s">
        <v>6898</v>
      </c>
      <c r="E6187" s="35" t="s">
        <v>6899</v>
      </c>
      <c r="F6187" s="36" t="s">
        <v>1548</v>
      </c>
      <c r="G6187" s="36" t="s">
        <v>12474</v>
      </c>
      <c r="H6187" s="36" t="s">
        <v>32</v>
      </c>
      <c r="I6187" s="36" t="s">
        <v>12475</v>
      </c>
      <c r="J6187" s="36" t="s">
        <v>34</v>
      </c>
      <c r="K6187" s="36" t="s">
        <v>35</v>
      </c>
      <c r="L6187" s="37">
        <v>1</v>
      </c>
      <c r="M6187" s="38" t="s">
        <v>36</v>
      </c>
      <c r="N6187" s="38" t="str">
        <f t="shared" si="193"/>
        <v>0299</v>
      </c>
      <c r="O6187" s="83">
        <v>31004.74</v>
      </c>
    </row>
    <row r="6188" spans="1:15" s="22" customFormat="1" ht="11.15" customHeight="1" x14ac:dyDescent="0.2">
      <c r="A6188" s="39" t="s">
        <v>12488</v>
      </c>
      <c r="B6188" s="40" t="str">
        <f t="shared" si="194"/>
        <v>002631</v>
      </c>
      <c r="C6188" s="41" t="s">
        <v>12489</v>
      </c>
      <c r="D6188" s="42" t="s">
        <v>6898</v>
      </c>
      <c r="E6188" s="41" t="s">
        <v>6899</v>
      </c>
      <c r="F6188" s="42" t="s">
        <v>1548</v>
      </c>
      <c r="G6188" s="42" t="s">
        <v>12474</v>
      </c>
      <c r="H6188" s="42" t="s">
        <v>32</v>
      </c>
      <c r="I6188" s="42" t="s">
        <v>12475</v>
      </c>
      <c r="J6188" s="42" t="s">
        <v>34</v>
      </c>
      <c r="K6188" s="42" t="s">
        <v>35</v>
      </c>
      <c r="L6188" s="37">
        <v>2</v>
      </c>
      <c r="M6188" s="43" t="s">
        <v>36</v>
      </c>
      <c r="N6188" s="43" t="str">
        <f t="shared" si="193"/>
        <v>0299</v>
      </c>
      <c r="O6188" s="84">
        <v>32027.79</v>
      </c>
    </row>
    <row r="6189" spans="1:15" s="22" customFormat="1" ht="11.15" customHeight="1" x14ac:dyDescent="0.2">
      <c r="A6189" s="33" t="s">
        <v>12490</v>
      </c>
      <c r="B6189" s="34" t="str">
        <f t="shared" si="194"/>
        <v>088232</v>
      </c>
      <c r="C6189" s="35" t="s">
        <v>12491</v>
      </c>
      <c r="D6189" s="36" t="s">
        <v>6898</v>
      </c>
      <c r="E6189" s="35" t="s">
        <v>6899</v>
      </c>
      <c r="F6189" s="36" t="s">
        <v>1548</v>
      </c>
      <c r="G6189" s="36" t="s">
        <v>12474</v>
      </c>
      <c r="H6189" s="36" t="s">
        <v>43</v>
      </c>
      <c r="I6189" s="36" t="s">
        <v>12475</v>
      </c>
      <c r="J6189" s="36" t="s">
        <v>34</v>
      </c>
      <c r="K6189" s="36" t="s">
        <v>35</v>
      </c>
      <c r="L6189" s="37">
        <v>1</v>
      </c>
      <c r="M6189" s="38" t="s">
        <v>36</v>
      </c>
      <c r="N6189" s="38" t="str">
        <f t="shared" si="193"/>
        <v>0299</v>
      </c>
      <c r="O6189" s="83">
        <v>12557.21</v>
      </c>
    </row>
    <row r="6190" spans="1:15" s="22" customFormat="1" ht="11.15" customHeight="1" x14ac:dyDescent="0.2">
      <c r="A6190" s="39" t="s">
        <v>12492</v>
      </c>
      <c r="B6190" s="40" t="str">
        <f t="shared" si="194"/>
        <v>078491</v>
      </c>
      <c r="C6190" s="41" t="s">
        <v>12493</v>
      </c>
      <c r="D6190" s="42" t="s">
        <v>6898</v>
      </c>
      <c r="E6190" s="41" t="s">
        <v>6899</v>
      </c>
      <c r="F6190" s="42" t="s">
        <v>1548</v>
      </c>
      <c r="G6190" s="42" t="s">
        <v>12474</v>
      </c>
      <c r="H6190" s="42" t="s">
        <v>32</v>
      </c>
      <c r="I6190" s="42" t="s">
        <v>12475</v>
      </c>
      <c r="J6190" s="42" t="s">
        <v>34</v>
      </c>
      <c r="K6190" s="42" t="s">
        <v>35</v>
      </c>
      <c r="L6190" s="37">
        <v>1</v>
      </c>
      <c r="M6190" s="43" t="s">
        <v>36</v>
      </c>
      <c r="N6190" s="43" t="str">
        <f t="shared" si="193"/>
        <v>0299</v>
      </c>
      <c r="O6190" s="84">
        <v>25199.66</v>
      </c>
    </row>
    <row r="6191" spans="1:15" s="22" customFormat="1" ht="11.15" customHeight="1" x14ac:dyDescent="0.2">
      <c r="A6191" s="33" t="s">
        <v>12494</v>
      </c>
      <c r="B6191" s="34" t="str">
        <f t="shared" si="194"/>
        <v>088231</v>
      </c>
      <c r="C6191" s="35" t="s">
        <v>12495</v>
      </c>
      <c r="D6191" s="36" t="s">
        <v>6898</v>
      </c>
      <c r="E6191" s="35" t="s">
        <v>6899</v>
      </c>
      <c r="F6191" s="36" t="s">
        <v>1548</v>
      </c>
      <c r="G6191" s="36" t="s">
        <v>12474</v>
      </c>
      <c r="H6191" s="36" t="s">
        <v>43</v>
      </c>
      <c r="I6191" s="36" t="s">
        <v>12475</v>
      </c>
      <c r="J6191" s="36" t="s">
        <v>34</v>
      </c>
      <c r="K6191" s="36" t="s">
        <v>35</v>
      </c>
      <c r="L6191" s="37">
        <v>1</v>
      </c>
      <c r="M6191" s="38" t="s">
        <v>36</v>
      </c>
      <c r="N6191" s="38" t="str">
        <f t="shared" si="193"/>
        <v>0299</v>
      </c>
      <c r="O6191" s="83">
        <v>12391.25</v>
      </c>
    </row>
    <row r="6192" spans="1:15" s="22" customFormat="1" ht="11.15" customHeight="1" x14ac:dyDescent="0.2">
      <c r="A6192" s="39" t="s">
        <v>12496</v>
      </c>
      <c r="B6192" s="40" t="str">
        <f t="shared" si="194"/>
        <v>048868</v>
      </c>
      <c r="C6192" s="41" t="s">
        <v>12497</v>
      </c>
      <c r="D6192" s="42" t="s">
        <v>6898</v>
      </c>
      <c r="E6192" s="41" t="s">
        <v>6899</v>
      </c>
      <c r="F6192" s="42" t="s">
        <v>1548</v>
      </c>
      <c r="G6192" s="42" t="s">
        <v>12474</v>
      </c>
      <c r="H6192" s="42" t="s">
        <v>43</v>
      </c>
      <c r="I6192" s="42" t="s">
        <v>12475</v>
      </c>
      <c r="J6192" s="42" t="s">
        <v>34</v>
      </c>
      <c r="K6192" s="42" t="s">
        <v>35</v>
      </c>
      <c r="L6192" s="37">
        <v>6</v>
      </c>
      <c r="M6192" s="43" t="s">
        <v>36</v>
      </c>
      <c r="N6192" s="43" t="str">
        <f t="shared" si="193"/>
        <v>0299</v>
      </c>
      <c r="O6192" s="84">
        <v>1974.3</v>
      </c>
    </row>
    <row r="6193" spans="1:15" s="22" customFormat="1" ht="11.15" customHeight="1" x14ac:dyDescent="0.2">
      <c r="A6193" s="33" t="s">
        <v>12498</v>
      </c>
      <c r="B6193" s="34" t="str">
        <f t="shared" si="194"/>
        <v>003656</v>
      </c>
      <c r="C6193" s="35" t="s">
        <v>12499</v>
      </c>
      <c r="D6193" s="36" t="s">
        <v>6898</v>
      </c>
      <c r="E6193" s="35" t="s">
        <v>6899</v>
      </c>
      <c r="F6193" s="36" t="s">
        <v>1548</v>
      </c>
      <c r="G6193" s="36" t="s">
        <v>12474</v>
      </c>
      <c r="H6193" s="36" t="s">
        <v>32</v>
      </c>
      <c r="I6193" s="36" t="s">
        <v>12475</v>
      </c>
      <c r="J6193" s="36" t="s">
        <v>34</v>
      </c>
      <c r="K6193" s="36" t="s">
        <v>35</v>
      </c>
      <c r="L6193" s="37">
        <v>1</v>
      </c>
      <c r="M6193" s="38" t="s">
        <v>36</v>
      </c>
      <c r="N6193" s="38" t="str">
        <f t="shared" si="193"/>
        <v>0299</v>
      </c>
      <c r="O6193" s="83">
        <v>10694.29</v>
      </c>
    </row>
    <row r="6194" spans="1:15" s="22" customFormat="1" ht="11.15" customHeight="1" x14ac:dyDescent="0.2">
      <c r="A6194" s="39" t="s">
        <v>12500</v>
      </c>
      <c r="B6194" s="40" t="str">
        <f t="shared" si="194"/>
        <v>067577</v>
      </c>
      <c r="C6194" s="41" t="s">
        <v>12501</v>
      </c>
      <c r="D6194" s="42" t="s">
        <v>6898</v>
      </c>
      <c r="E6194" s="41" t="s">
        <v>6899</v>
      </c>
      <c r="F6194" s="42" t="s">
        <v>1548</v>
      </c>
      <c r="G6194" s="42" t="s">
        <v>12502</v>
      </c>
      <c r="H6194" s="42" t="s">
        <v>32</v>
      </c>
      <c r="I6194" s="42" t="s">
        <v>12503</v>
      </c>
      <c r="J6194" s="42" t="s">
        <v>34</v>
      </c>
      <c r="K6194" s="42" t="s">
        <v>35</v>
      </c>
      <c r="L6194" s="37">
        <v>1</v>
      </c>
      <c r="M6194" s="43" t="s">
        <v>36</v>
      </c>
      <c r="N6194" s="43" t="str">
        <f t="shared" si="193"/>
        <v>0330</v>
      </c>
      <c r="O6194" s="84">
        <v>34649.53</v>
      </c>
    </row>
    <row r="6195" spans="1:15" s="22" customFormat="1" ht="12" customHeight="1" x14ac:dyDescent="0.2">
      <c r="A6195" s="33" t="s">
        <v>12504</v>
      </c>
      <c r="B6195" s="34" t="str">
        <f t="shared" si="194"/>
        <v>048922</v>
      </c>
      <c r="C6195" s="35" t="s">
        <v>12505</v>
      </c>
      <c r="D6195" s="36" t="s">
        <v>6898</v>
      </c>
      <c r="E6195" s="35" t="s">
        <v>6899</v>
      </c>
      <c r="F6195" s="36" t="s">
        <v>1548</v>
      </c>
      <c r="G6195" s="36" t="s">
        <v>12502</v>
      </c>
      <c r="H6195" s="36" t="s">
        <v>32</v>
      </c>
      <c r="I6195" s="36" t="s">
        <v>12503</v>
      </c>
      <c r="J6195" s="36" t="s">
        <v>34</v>
      </c>
      <c r="K6195" s="36" t="s">
        <v>35</v>
      </c>
      <c r="L6195" s="37">
        <v>4</v>
      </c>
      <c r="M6195" s="38" t="s">
        <v>36</v>
      </c>
      <c r="N6195" s="38" t="str">
        <f t="shared" si="193"/>
        <v>0330</v>
      </c>
      <c r="O6195" s="83">
        <v>31499.57</v>
      </c>
    </row>
    <row r="6196" spans="1:15" s="22" customFormat="1" ht="11.15" customHeight="1" x14ac:dyDescent="0.2">
      <c r="A6196" s="39" t="s">
        <v>12506</v>
      </c>
      <c r="B6196" s="40" t="str">
        <f t="shared" si="194"/>
        <v>048820</v>
      </c>
      <c r="C6196" s="41" t="s">
        <v>12507</v>
      </c>
      <c r="D6196" s="42" t="s">
        <v>6898</v>
      </c>
      <c r="E6196" s="41" t="s">
        <v>6899</v>
      </c>
      <c r="F6196" s="42" t="s">
        <v>1548</v>
      </c>
      <c r="G6196" s="42" t="s">
        <v>12502</v>
      </c>
      <c r="H6196" s="42" t="s">
        <v>32</v>
      </c>
      <c r="I6196" s="42" t="s">
        <v>12503</v>
      </c>
      <c r="J6196" s="42" t="s">
        <v>34</v>
      </c>
      <c r="K6196" s="42" t="s">
        <v>35</v>
      </c>
      <c r="L6196" s="37">
        <v>5</v>
      </c>
      <c r="M6196" s="43" t="s">
        <v>36</v>
      </c>
      <c r="N6196" s="43" t="str">
        <f t="shared" si="193"/>
        <v>0330</v>
      </c>
      <c r="O6196" s="84">
        <v>11802.45</v>
      </c>
    </row>
    <row r="6197" spans="1:15" s="22" customFormat="1" ht="11.15" customHeight="1" x14ac:dyDescent="0.2">
      <c r="A6197" s="33" t="s">
        <v>12508</v>
      </c>
      <c r="B6197" s="34" t="str">
        <f t="shared" si="194"/>
        <v>048920</v>
      </c>
      <c r="C6197" s="35" t="s">
        <v>12509</v>
      </c>
      <c r="D6197" s="36" t="s">
        <v>6898</v>
      </c>
      <c r="E6197" s="35" t="s">
        <v>6899</v>
      </c>
      <c r="F6197" s="36" t="s">
        <v>1548</v>
      </c>
      <c r="G6197" s="36" t="s">
        <v>12502</v>
      </c>
      <c r="H6197" s="36" t="s">
        <v>32</v>
      </c>
      <c r="I6197" s="36" t="s">
        <v>12503</v>
      </c>
      <c r="J6197" s="36" t="s">
        <v>34</v>
      </c>
      <c r="K6197" s="36" t="s">
        <v>35</v>
      </c>
      <c r="L6197" s="37">
        <v>3</v>
      </c>
      <c r="M6197" s="38" t="s">
        <v>36</v>
      </c>
      <c r="N6197" s="38" t="str">
        <f t="shared" si="193"/>
        <v>0330</v>
      </c>
      <c r="O6197" s="83">
        <v>22056.86</v>
      </c>
    </row>
    <row r="6198" spans="1:15" s="22" customFormat="1" ht="11.15" customHeight="1" x14ac:dyDescent="0.2">
      <c r="A6198" s="39" t="s">
        <v>12510</v>
      </c>
      <c r="B6198" s="40" t="str">
        <f t="shared" si="194"/>
        <v>068299</v>
      </c>
      <c r="C6198" s="41" t="s">
        <v>12511</v>
      </c>
      <c r="D6198" s="42" t="s">
        <v>6898</v>
      </c>
      <c r="E6198" s="41" t="s">
        <v>6899</v>
      </c>
      <c r="F6198" s="42" t="s">
        <v>1548</v>
      </c>
      <c r="G6198" s="42" t="s">
        <v>12502</v>
      </c>
      <c r="H6198" s="42" t="s">
        <v>43</v>
      </c>
      <c r="I6198" s="42" t="s">
        <v>12503</v>
      </c>
      <c r="J6198" s="42" t="s">
        <v>34</v>
      </c>
      <c r="K6198" s="42" t="s">
        <v>35</v>
      </c>
      <c r="L6198" s="37">
        <v>12</v>
      </c>
      <c r="M6198" s="43" t="s">
        <v>36</v>
      </c>
      <c r="N6198" s="43" t="str">
        <f t="shared" si="193"/>
        <v>0330</v>
      </c>
      <c r="O6198" s="84">
        <v>668.9</v>
      </c>
    </row>
    <row r="6199" spans="1:15" s="22" customFormat="1" ht="11.15" customHeight="1" x14ac:dyDescent="0.2">
      <c r="A6199" s="33" t="s">
        <v>12512</v>
      </c>
      <c r="B6199" s="34" t="str">
        <f t="shared" si="194"/>
        <v>L4578N</v>
      </c>
      <c r="C6199" s="35" t="s">
        <v>12513</v>
      </c>
      <c r="D6199" s="36" t="s">
        <v>1548</v>
      </c>
      <c r="E6199" s="35" t="s">
        <v>2686</v>
      </c>
      <c r="F6199" s="36" t="s">
        <v>29</v>
      </c>
      <c r="G6199" s="36" t="s">
        <v>12514</v>
      </c>
      <c r="H6199" s="36" t="s">
        <v>32</v>
      </c>
      <c r="I6199" s="36" t="s">
        <v>12515</v>
      </c>
      <c r="J6199" s="36" t="s">
        <v>34</v>
      </c>
      <c r="K6199" s="36" t="s">
        <v>35</v>
      </c>
      <c r="L6199" s="37">
        <v>9</v>
      </c>
      <c r="M6199" s="38" t="s">
        <v>36</v>
      </c>
      <c r="N6199" s="38" t="str">
        <f t="shared" si="193"/>
        <v>2343</v>
      </c>
      <c r="O6199" s="83">
        <v>9665.07</v>
      </c>
    </row>
    <row r="6200" spans="1:15" s="22" customFormat="1" ht="11.15" customHeight="1" x14ac:dyDescent="0.2">
      <c r="A6200" s="39" t="s">
        <v>12516</v>
      </c>
      <c r="B6200" s="40" t="str">
        <f t="shared" si="194"/>
        <v>L4652/2</v>
      </c>
      <c r="C6200" s="41" t="s">
        <v>12517</v>
      </c>
      <c r="D6200" s="42" t="s">
        <v>1548</v>
      </c>
      <c r="E6200" s="41" t="s">
        <v>2686</v>
      </c>
      <c r="F6200" s="42" t="s">
        <v>29</v>
      </c>
      <c r="G6200" s="42" t="s">
        <v>12514</v>
      </c>
      <c r="H6200" s="42" t="s">
        <v>32</v>
      </c>
      <c r="I6200" s="42" t="s">
        <v>12515</v>
      </c>
      <c r="J6200" s="42" t="s">
        <v>34</v>
      </c>
      <c r="K6200" s="42" t="s">
        <v>35</v>
      </c>
      <c r="L6200" s="37">
        <v>53</v>
      </c>
      <c r="M6200" s="43" t="s">
        <v>36</v>
      </c>
      <c r="N6200" s="43" t="str">
        <f t="shared" si="193"/>
        <v>2343</v>
      </c>
      <c r="O6200" s="84">
        <v>7966.6</v>
      </c>
    </row>
    <row r="6201" spans="1:15" s="22" customFormat="1" ht="11.15" customHeight="1" x14ac:dyDescent="0.2">
      <c r="A6201" s="33" t="s">
        <v>12518</v>
      </c>
      <c r="B6201" s="34" t="str">
        <f t="shared" si="194"/>
        <v>NT4578N</v>
      </c>
      <c r="C6201" s="35" t="s">
        <v>12519</v>
      </c>
      <c r="D6201" s="36" t="s">
        <v>1548</v>
      </c>
      <c r="E6201" s="35" t="s">
        <v>2686</v>
      </c>
      <c r="F6201" s="36" t="s">
        <v>29</v>
      </c>
      <c r="G6201" s="36" t="s">
        <v>12514</v>
      </c>
      <c r="H6201" s="36" t="s">
        <v>32</v>
      </c>
      <c r="I6201" s="36" t="s">
        <v>12515</v>
      </c>
      <c r="J6201" s="36" t="s">
        <v>34</v>
      </c>
      <c r="K6201" s="36" t="s">
        <v>35</v>
      </c>
      <c r="L6201" s="37">
        <v>5</v>
      </c>
      <c r="M6201" s="38" t="s">
        <v>36</v>
      </c>
      <c r="N6201" s="38" t="str">
        <f t="shared" si="193"/>
        <v>2343</v>
      </c>
      <c r="O6201" s="83">
        <v>9665.07</v>
      </c>
    </row>
    <row r="6202" spans="1:15" s="22" customFormat="1" ht="11.15" customHeight="1" x14ac:dyDescent="0.2">
      <c r="A6202" s="39" t="s">
        <v>12520</v>
      </c>
      <c r="B6202" s="40" t="str">
        <f t="shared" si="194"/>
        <v>3477</v>
      </c>
      <c r="C6202" s="41" t="s">
        <v>12521</v>
      </c>
      <c r="D6202" s="42" t="s">
        <v>1548</v>
      </c>
      <c r="E6202" s="41" t="s">
        <v>2686</v>
      </c>
      <c r="F6202" s="42" t="s">
        <v>29</v>
      </c>
      <c r="G6202" s="42" t="s">
        <v>12514</v>
      </c>
      <c r="H6202" s="42" t="s">
        <v>32</v>
      </c>
      <c r="I6202" s="42" t="s">
        <v>12515</v>
      </c>
      <c r="J6202" s="42" t="s">
        <v>34</v>
      </c>
      <c r="K6202" s="42" t="s">
        <v>35</v>
      </c>
      <c r="L6202" s="37">
        <v>10</v>
      </c>
      <c r="M6202" s="43" t="s">
        <v>36</v>
      </c>
      <c r="N6202" s="43" t="str">
        <f t="shared" si="193"/>
        <v>2343</v>
      </c>
      <c r="O6202" s="84">
        <v>5534.34</v>
      </c>
    </row>
    <row r="6203" spans="1:15" s="22" customFormat="1" ht="11.15" customHeight="1" x14ac:dyDescent="0.2">
      <c r="A6203" s="33" t="s">
        <v>12522</v>
      </c>
      <c r="B6203" s="34" t="str">
        <f t="shared" si="194"/>
        <v>L4911M2N</v>
      </c>
      <c r="C6203" s="35" t="s">
        <v>12523</v>
      </c>
      <c r="D6203" s="36" t="s">
        <v>1548</v>
      </c>
      <c r="E6203" s="35" t="s">
        <v>2686</v>
      </c>
      <c r="F6203" s="36" t="s">
        <v>29</v>
      </c>
      <c r="G6203" s="36" t="s">
        <v>12514</v>
      </c>
      <c r="H6203" s="36" t="s">
        <v>43</v>
      </c>
      <c r="I6203" s="36" t="s">
        <v>12515</v>
      </c>
      <c r="J6203" s="36" t="s">
        <v>34</v>
      </c>
      <c r="K6203" s="36" t="s">
        <v>35</v>
      </c>
      <c r="L6203" s="37">
        <v>55</v>
      </c>
      <c r="M6203" s="38" t="s">
        <v>36</v>
      </c>
      <c r="N6203" s="38" t="str">
        <f t="shared" ref="N6203:N6266" si="195">TEXT(G6203,"0000")</f>
        <v>2343</v>
      </c>
      <c r="O6203" s="83">
        <v>651.61</v>
      </c>
    </row>
    <row r="6204" spans="1:15" s="22" customFormat="1" ht="11.15" customHeight="1" x14ac:dyDescent="0.2">
      <c r="A6204" s="39" t="s">
        <v>12524</v>
      </c>
      <c r="B6204" s="40" t="str">
        <f t="shared" si="194"/>
        <v>NT4911N</v>
      </c>
      <c r="C6204" s="41" t="s">
        <v>12525</v>
      </c>
      <c r="D6204" s="42" t="s">
        <v>1548</v>
      </c>
      <c r="E6204" s="41" t="s">
        <v>2686</v>
      </c>
      <c r="F6204" s="42" t="s">
        <v>29</v>
      </c>
      <c r="G6204" s="42" t="s">
        <v>12514</v>
      </c>
      <c r="H6204" s="42" t="s">
        <v>43</v>
      </c>
      <c r="I6204" s="42" t="s">
        <v>12515</v>
      </c>
      <c r="J6204" s="42" t="s">
        <v>34</v>
      </c>
      <c r="K6204" s="42" t="s">
        <v>35</v>
      </c>
      <c r="L6204" s="37">
        <v>40</v>
      </c>
      <c r="M6204" s="43" t="s">
        <v>36</v>
      </c>
      <c r="N6204" s="43" t="str">
        <f t="shared" si="195"/>
        <v>2343</v>
      </c>
      <c r="O6204" s="84">
        <v>558.53</v>
      </c>
    </row>
    <row r="6205" spans="1:15" s="22" customFormat="1" ht="11.15" customHeight="1" x14ac:dyDescent="0.2">
      <c r="A6205" s="33" t="s">
        <v>12526</v>
      </c>
      <c r="B6205" s="34" t="str">
        <f t="shared" si="194"/>
        <v>N4911M2N</v>
      </c>
      <c r="C6205" s="35" t="s">
        <v>12527</v>
      </c>
      <c r="D6205" s="36" t="s">
        <v>1548</v>
      </c>
      <c r="E6205" s="35" t="s">
        <v>2686</v>
      </c>
      <c r="F6205" s="36" t="s">
        <v>29</v>
      </c>
      <c r="G6205" s="36" t="s">
        <v>12514</v>
      </c>
      <c r="H6205" s="36" t="s">
        <v>43</v>
      </c>
      <c r="I6205" s="36" t="s">
        <v>12515</v>
      </c>
      <c r="J6205" s="36" t="s">
        <v>34</v>
      </c>
      <c r="K6205" s="36" t="s">
        <v>35</v>
      </c>
      <c r="L6205" s="37">
        <v>20</v>
      </c>
      <c r="M6205" s="38" t="s">
        <v>36</v>
      </c>
      <c r="N6205" s="38" t="str">
        <f t="shared" si="195"/>
        <v>2343</v>
      </c>
      <c r="O6205" s="83">
        <v>651.61</v>
      </c>
    </row>
    <row r="6206" spans="1:15" s="22" customFormat="1" ht="11.15" customHeight="1" x14ac:dyDescent="0.2">
      <c r="A6206" s="39" t="s">
        <v>12528</v>
      </c>
      <c r="B6206" s="40" t="str">
        <f t="shared" si="194"/>
        <v>L4652/3</v>
      </c>
      <c r="C6206" s="41" t="s">
        <v>12529</v>
      </c>
      <c r="D6206" s="42" t="s">
        <v>1548</v>
      </c>
      <c r="E6206" s="41" t="s">
        <v>2686</v>
      </c>
      <c r="F6206" s="42" t="s">
        <v>29</v>
      </c>
      <c r="G6206" s="42" t="s">
        <v>12514</v>
      </c>
      <c r="H6206" s="42" t="s">
        <v>32</v>
      </c>
      <c r="I6206" s="42" t="s">
        <v>12515</v>
      </c>
      <c r="J6206" s="42" t="s">
        <v>34</v>
      </c>
      <c r="K6206" s="42" t="s">
        <v>35</v>
      </c>
      <c r="L6206" s="37">
        <v>3</v>
      </c>
      <c r="M6206" s="43" t="s">
        <v>36</v>
      </c>
      <c r="N6206" s="43" t="str">
        <f t="shared" si="195"/>
        <v>2343</v>
      </c>
      <c r="O6206" s="84">
        <v>10313.780000000001</v>
      </c>
    </row>
    <row r="6207" spans="1:15" s="22" customFormat="1" ht="11.15" customHeight="1" x14ac:dyDescent="0.2">
      <c r="A6207" s="33" t="s">
        <v>12530</v>
      </c>
      <c r="B6207" s="34" t="str">
        <f t="shared" si="194"/>
        <v>L4911N</v>
      </c>
      <c r="C6207" s="35" t="s">
        <v>12531</v>
      </c>
      <c r="D6207" s="36" t="s">
        <v>1548</v>
      </c>
      <c r="E6207" s="35" t="s">
        <v>2686</v>
      </c>
      <c r="F6207" s="36" t="s">
        <v>29</v>
      </c>
      <c r="G6207" s="36" t="s">
        <v>12514</v>
      </c>
      <c r="H6207" s="36" t="s">
        <v>43</v>
      </c>
      <c r="I6207" s="36" t="s">
        <v>12515</v>
      </c>
      <c r="J6207" s="36" t="s">
        <v>34</v>
      </c>
      <c r="K6207" s="36" t="s">
        <v>35</v>
      </c>
      <c r="L6207" s="37">
        <v>37</v>
      </c>
      <c r="M6207" s="38" t="s">
        <v>36</v>
      </c>
      <c r="N6207" s="38" t="str">
        <f t="shared" si="195"/>
        <v>2343</v>
      </c>
      <c r="O6207" s="83">
        <v>488.7</v>
      </c>
    </row>
    <row r="6208" spans="1:15" s="22" customFormat="1" ht="11.15" customHeight="1" x14ac:dyDescent="0.2">
      <c r="A6208" s="39" t="s">
        <v>12532</v>
      </c>
      <c r="B6208" s="40" t="str">
        <f t="shared" si="194"/>
        <v>L4911AIN</v>
      </c>
      <c r="C6208" s="41" t="s">
        <v>12533</v>
      </c>
      <c r="D6208" s="42" t="s">
        <v>1548</v>
      </c>
      <c r="E6208" s="41" t="s">
        <v>2686</v>
      </c>
      <c r="F6208" s="42" t="s">
        <v>29</v>
      </c>
      <c r="G6208" s="42" t="s">
        <v>12514</v>
      </c>
      <c r="H6208" s="42" t="s">
        <v>43</v>
      </c>
      <c r="I6208" s="42" t="s">
        <v>12515</v>
      </c>
      <c r="J6208" s="42" t="s">
        <v>34</v>
      </c>
      <c r="K6208" s="42" t="s">
        <v>35</v>
      </c>
      <c r="L6208" s="37">
        <v>9</v>
      </c>
      <c r="M6208" s="43" t="s">
        <v>36</v>
      </c>
      <c r="N6208" s="43" t="str">
        <f t="shared" si="195"/>
        <v>2343</v>
      </c>
      <c r="O6208" s="84">
        <v>558.52</v>
      </c>
    </row>
    <row r="6209" spans="1:15" s="22" customFormat="1" ht="11.15" customHeight="1" x14ac:dyDescent="0.2">
      <c r="A6209" s="33" t="s">
        <v>12534</v>
      </c>
      <c r="B6209" s="34" t="str">
        <f t="shared" si="194"/>
        <v>L4911M2AGN</v>
      </c>
      <c r="C6209" s="35" t="s">
        <v>12535</v>
      </c>
      <c r="D6209" s="36" t="s">
        <v>1548</v>
      </c>
      <c r="E6209" s="35" t="s">
        <v>2686</v>
      </c>
      <c r="F6209" s="36" t="s">
        <v>29</v>
      </c>
      <c r="G6209" s="36" t="s">
        <v>12514</v>
      </c>
      <c r="H6209" s="36" t="s">
        <v>43</v>
      </c>
      <c r="I6209" s="36" t="s">
        <v>12515</v>
      </c>
      <c r="J6209" s="36" t="s">
        <v>34</v>
      </c>
      <c r="K6209" s="36" t="s">
        <v>35</v>
      </c>
      <c r="L6209" s="37">
        <v>9</v>
      </c>
      <c r="M6209" s="38" t="s">
        <v>36</v>
      </c>
      <c r="N6209" s="38" t="str">
        <f t="shared" si="195"/>
        <v>2343</v>
      </c>
      <c r="O6209" s="83">
        <v>651.61</v>
      </c>
    </row>
    <row r="6210" spans="1:15" s="22" customFormat="1" ht="11.15" customHeight="1" x14ac:dyDescent="0.2">
      <c r="A6210" s="39" t="s">
        <v>12536</v>
      </c>
      <c r="B6210" s="40" t="str">
        <f t="shared" si="194"/>
        <v>4911TDM</v>
      </c>
      <c r="C6210" s="41" t="s">
        <v>12537</v>
      </c>
      <c r="D6210" s="42" t="s">
        <v>1548</v>
      </c>
      <c r="E6210" s="41" t="s">
        <v>2686</v>
      </c>
      <c r="F6210" s="42" t="s">
        <v>29</v>
      </c>
      <c r="G6210" s="42" t="s">
        <v>12514</v>
      </c>
      <c r="H6210" s="42" t="s">
        <v>43</v>
      </c>
      <c r="I6210" s="42" t="s">
        <v>12515</v>
      </c>
      <c r="J6210" s="42" t="s">
        <v>34</v>
      </c>
      <c r="K6210" s="42" t="s">
        <v>35</v>
      </c>
      <c r="L6210" s="37">
        <v>8</v>
      </c>
      <c r="M6210" s="43" t="s">
        <v>36</v>
      </c>
      <c r="N6210" s="43" t="str">
        <f t="shared" si="195"/>
        <v>2343</v>
      </c>
      <c r="O6210" s="84">
        <v>730.42</v>
      </c>
    </row>
    <row r="6211" spans="1:15" s="22" customFormat="1" ht="11.15" customHeight="1" x14ac:dyDescent="0.2">
      <c r="A6211" s="33" t="s">
        <v>12538</v>
      </c>
      <c r="B6211" s="34" t="str">
        <f t="shared" ref="B6211:B6274" si="196">HYPERLINK(CONCATENATE("https://project.daccord.ru/2024/Items/PL_ItemView.php?Reference=",A6211),A6211)</f>
        <v>L4911ADN</v>
      </c>
      <c r="C6211" s="35" t="s">
        <v>12539</v>
      </c>
      <c r="D6211" s="36" t="s">
        <v>1548</v>
      </c>
      <c r="E6211" s="35" t="s">
        <v>2686</v>
      </c>
      <c r="F6211" s="36" t="s">
        <v>29</v>
      </c>
      <c r="G6211" s="36" t="s">
        <v>12514</v>
      </c>
      <c r="H6211" s="36" t="s">
        <v>43</v>
      </c>
      <c r="I6211" s="36" t="s">
        <v>12515</v>
      </c>
      <c r="J6211" s="36" t="s">
        <v>34</v>
      </c>
      <c r="K6211" s="36" t="s">
        <v>35</v>
      </c>
      <c r="L6211" s="37">
        <v>4</v>
      </c>
      <c r="M6211" s="38" t="s">
        <v>36</v>
      </c>
      <c r="N6211" s="38" t="str">
        <f t="shared" si="195"/>
        <v>2343</v>
      </c>
      <c r="O6211" s="83">
        <v>558.53</v>
      </c>
    </row>
    <row r="6212" spans="1:15" s="22" customFormat="1" ht="11.15" customHeight="1" x14ac:dyDescent="0.2">
      <c r="A6212" s="39" t="s">
        <v>12540</v>
      </c>
      <c r="B6212" s="40" t="str">
        <f t="shared" si="196"/>
        <v>NT4911M2N</v>
      </c>
      <c r="C6212" s="41" t="s">
        <v>12541</v>
      </c>
      <c r="D6212" s="42" t="s">
        <v>1548</v>
      </c>
      <c r="E6212" s="41" t="s">
        <v>2686</v>
      </c>
      <c r="F6212" s="42" t="s">
        <v>29</v>
      </c>
      <c r="G6212" s="42" t="s">
        <v>12514</v>
      </c>
      <c r="H6212" s="42" t="s">
        <v>43</v>
      </c>
      <c r="I6212" s="42" t="s">
        <v>12515</v>
      </c>
      <c r="J6212" s="42" t="s">
        <v>34</v>
      </c>
      <c r="K6212" s="42" t="s">
        <v>35</v>
      </c>
      <c r="L6212" s="37">
        <v>2</v>
      </c>
      <c r="M6212" s="43" t="s">
        <v>36</v>
      </c>
      <c r="N6212" s="43" t="str">
        <f t="shared" si="195"/>
        <v>2343</v>
      </c>
      <c r="O6212" s="84">
        <v>651.61</v>
      </c>
    </row>
    <row r="6213" spans="1:15" s="22" customFormat="1" ht="11.15" customHeight="1" x14ac:dyDescent="0.2">
      <c r="A6213" s="33" t="s">
        <v>12542</v>
      </c>
      <c r="B6213" s="34" t="str">
        <f t="shared" si="196"/>
        <v>067552</v>
      </c>
      <c r="C6213" s="35" t="s">
        <v>12543</v>
      </c>
      <c r="D6213" s="36" t="s">
        <v>1548</v>
      </c>
      <c r="E6213" s="35" t="s">
        <v>2686</v>
      </c>
      <c r="F6213" s="36" t="s">
        <v>29</v>
      </c>
      <c r="G6213" s="36" t="s">
        <v>12544</v>
      </c>
      <c r="H6213" s="36" t="s">
        <v>32</v>
      </c>
      <c r="I6213" s="36" t="s">
        <v>12545</v>
      </c>
      <c r="J6213" s="36" t="s">
        <v>34</v>
      </c>
      <c r="K6213" s="36" t="s">
        <v>35</v>
      </c>
      <c r="L6213" s="37">
        <v>17</v>
      </c>
      <c r="M6213" s="38" t="s">
        <v>36</v>
      </c>
      <c r="N6213" s="38" t="str">
        <f t="shared" si="195"/>
        <v>0217</v>
      </c>
      <c r="O6213" s="83">
        <v>6464.68</v>
      </c>
    </row>
    <row r="6214" spans="1:15" s="22" customFormat="1" ht="11.15" customHeight="1" x14ac:dyDescent="0.2">
      <c r="A6214" s="39" t="s">
        <v>12546</v>
      </c>
      <c r="B6214" s="40" t="str">
        <f t="shared" si="196"/>
        <v>755231</v>
      </c>
      <c r="C6214" s="41" t="s">
        <v>12547</v>
      </c>
      <c r="D6214" s="42" t="s">
        <v>1548</v>
      </c>
      <c r="E6214" s="41" t="s">
        <v>2686</v>
      </c>
      <c r="F6214" s="42" t="s">
        <v>29</v>
      </c>
      <c r="G6214" s="42" t="s">
        <v>12544</v>
      </c>
      <c r="H6214" s="42" t="s">
        <v>43</v>
      </c>
      <c r="I6214" s="42" t="s">
        <v>12545</v>
      </c>
      <c r="J6214" s="42" t="s">
        <v>34</v>
      </c>
      <c r="K6214" s="42" t="s">
        <v>35</v>
      </c>
      <c r="L6214" s="37">
        <v>33</v>
      </c>
      <c r="M6214" s="43" t="s">
        <v>36</v>
      </c>
      <c r="N6214" s="43" t="str">
        <f t="shared" si="195"/>
        <v>0217</v>
      </c>
      <c r="O6214" s="84">
        <v>441.92</v>
      </c>
    </row>
    <row r="6215" spans="1:15" s="22" customFormat="1" ht="11.15" customHeight="1" x14ac:dyDescent="0.2">
      <c r="A6215" s="33" t="s">
        <v>12548</v>
      </c>
      <c r="B6215" s="34" t="str">
        <f t="shared" si="196"/>
        <v>752282</v>
      </c>
      <c r="C6215" s="35" t="s">
        <v>12549</v>
      </c>
      <c r="D6215" s="36" t="s">
        <v>1548</v>
      </c>
      <c r="E6215" s="35" t="s">
        <v>2686</v>
      </c>
      <c r="F6215" s="36" t="s">
        <v>29</v>
      </c>
      <c r="G6215" s="36" t="s">
        <v>12544</v>
      </c>
      <c r="H6215" s="36" t="s">
        <v>32</v>
      </c>
      <c r="I6215" s="36" t="s">
        <v>12545</v>
      </c>
      <c r="J6215" s="36" t="s">
        <v>34</v>
      </c>
      <c r="K6215" s="36" t="s">
        <v>35</v>
      </c>
      <c r="L6215" s="37">
        <v>4</v>
      </c>
      <c r="M6215" s="38" t="s">
        <v>36</v>
      </c>
      <c r="N6215" s="38" t="str">
        <f t="shared" si="195"/>
        <v>0217</v>
      </c>
      <c r="O6215" s="83">
        <v>7218.7</v>
      </c>
    </row>
    <row r="6216" spans="1:15" s="22" customFormat="1" ht="11.15" customHeight="1" x14ac:dyDescent="0.2">
      <c r="A6216" s="39" t="s">
        <v>12550</v>
      </c>
      <c r="B6216" s="40" t="str">
        <f t="shared" si="196"/>
        <v>754893</v>
      </c>
      <c r="C6216" s="41" t="s">
        <v>12551</v>
      </c>
      <c r="D6216" s="42" t="s">
        <v>1548</v>
      </c>
      <c r="E6216" s="41" t="s">
        <v>2686</v>
      </c>
      <c r="F6216" s="42" t="s">
        <v>29</v>
      </c>
      <c r="G6216" s="42" t="s">
        <v>12544</v>
      </c>
      <c r="H6216" s="42" t="s">
        <v>43</v>
      </c>
      <c r="I6216" s="42" t="s">
        <v>12545</v>
      </c>
      <c r="J6216" s="42" t="s">
        <v>34</v>
      </c>
      <c r="K6216" s="42" t="s">
        <v>35</v>
      </c>
      <c r="L6216" s="37">
        <v>15</v>
      </c>
      <c r="M6216" s="43" t="s">
        <v>36</v>
      </c>
      <c r="N6216" s="43" t="str">
        <f t="shared" si="195"/>
        <v>0217</v>
      </c>
      <c r="O6216" s="84">
        <v>293.89999999999998</v>
      </c>
    </row>
    <row r="6217" spans="1:15" s="22" customFormat="1" ht="11.15" customHeight="1" x14ac:dyDescent="0.2">
      <c r="A6217" s="33" t="s">
        <v>12552</v>
      </c>
      <c r="B6217" s="34" t="str">
        <f t="shared" si="196"/>
        <v>754894</v>
      </c>
      <c r="C6217" s="35" t="s">
        <v>12553</v>
      </c>
      <c r="D6217" s="36" t="s">
        <v>1548</v>
      </c>
      <c r="E6217" s="35" t="s">
        <v>2686</v>
      </c>
      <c r="F6217" s="36" t="s">
        <v>29</v>
      </c>
      <c r="G6217" s="36" t="s">
        <v>12544</v>
      </c>
      <c r="H6217" s="36" t="s">
        <v>43</v>
      </c>
      <c r="I6217" s="36" t="s">
        <v>12545</v>
      </c>
      <c r="J6217" s="36" t="s">
        <v>34</v>
      </c>
      <c r="K6217" s="36" t="s">
        <v>35</v>
      </c>
      <c r="L6217" s="37">
        <v>3</v>
      </c>
      <c r="M6217" s="38" t="s">
        <v>36</v>
      </c>
      <c r="N6217" s="38" t="str">
        <f t="shared" si="195"/>
        <v>0217</v>
      </c>
      <c r="O6217" s="83">
        <v>734.74</v>
      </c>
    </row>
    <row r="6218" spans="1:15" s="22" customFormat="1" ht="12" customHeight="1" x14ac:dyDescent="0.2">
      <c r="A6218" s="39" t="s">
        <v>12554</v>
      </c>
      <c r="B6218" s="40" t="str">
        <f t="shared" si="196"/>
        <v>754884</v>
      </c>
      <c r="C6218" s="41" t="s">
        <v>12555</v>
      </c>
      <c r="D6218" s="42" t="s">
        <v>1548</v>
      </c>
      <c r="E6218" s="41" t="s">
        <v>2686</v>
      </c>
      <c r="F6218" s="42" t="s">
        <v>29</v>
      </c>
      <c r="G6218" s="42" t="s">
        <v>12544</v>
      </c>
      <c r="H6218" s="42" t="s">
        <v>43</v>
      </c>
      <c r="I6218" s="42" t="s">
        <v>12545</v>
      </c>
      <c r="J6218" s="42" t="s">
        <v>34</v>
      </c>
      <c r="K6218" s="42" t="s">
        <v>35</v>
      </c>
      <c r="L6218" s="37">
        <v>25</v>
      </c>
      <c r="M6218" s="43" t="s">
        <v>36</v>
      </c>
      <c r="N6218" s="43" t="str">
        <f t="shared" si="195"/>
        <v>0217</v>
      </c>
      <c r="O6218" s="84">
        <v>293.89999999999998</v>
      </c>
    </row>
    <row r="6219" spans="1:15" s="22" customFormat="1" ht="12" customHeight="1" x14ac:dyDescent="0.2">
      <c r="A6219" s="33" t="s">
        <v>12556</v>
      </c>
      <c r="B6219" s="34" t="str">
        <f t="shared" si="196"/>
        <v>064802</v>
      </c>
      <c r="C6219" s="35" t="s">
        <v>12557</v>
      </c>
      <c r="D6219" s="36" t="s">
        <v>1548</v>
      </c>
      <c r="E6219" s="35" t="s">
        <v>2686</v>
      </c>
      <c r="F6219" s="36" t="s">
        <v>29</v>
      </c>
      <c r="G6219" s="36" t="s">
        <v>12544</v>
      </c>
      <c r="H6219" s="36" t="s">
        <v>43</v>
      </c>
      <c r="I6219" s="36" t="s">
        <v>12545</v>
      </c>
      <c r="J6219" s="36" t="s">
        <v>34</v>
      </c>
      <c r="K6219" s="36" t="s">
        <v>35</v>
      </c>
      <c r="L6219" s="37">
        <v>8</v>
      </c>
      <c r="M6219" s="38" t="s">
        <v>36</v>
      </c>
      <c r="N6219" s="38" t="str">
        <f t="shared" si="195"/>
        <v>0217</v>
      </c>
      <c r="O6219" s="83">
        <v>644.52</v>
      </c>
    </row>
    <row r="6220" spans="1:15" s="22" customFormat="1" ht="11.15" customHeight="1" x14ac:dyDescent="0.2">
      <c r="A6220" s="39" t="s">
        <v>12558</v>
      </c>
      <c r="B6220" s="40" t="str">
        <f t="shared" si="196"/>
        <v>068000</v>
      </c>
      <c r="C6220" s="41" t="s">
        <v>12559</v>
      </c>
      <c r="D6220" s="42" t="s">
        <v>1548</v>
      </c>
      <c r="E6220" s="41" t="s">
        <v>2686</v>
      </c>
      <c r="F6220" s="42" t="s">
        <v>29</v>
      </c>
      <c r="G6220" s="42" t="s">
        <v>12544</v>
      </c>
      <c r="H6220" s="42" t="s">
        <v>43</v>
      </c>
      <c r="I6220" s="42" t="s">
        <v>12545</v>
      </c>
      <c r="J6220" s="42" t="s">
        <v>34</v>
      </c>
      <c r="K6220" s="42" t="s">
        <v>35</v>
      </c>
      <c r="L6220" s="37">
        <v>19</v>
      </c>
      <c r="M6220" s="43" t="s">
        <v>36</v>
      </c>
      <c r="N6220" s="43" t="str">
        <f t="shared" si="195"/>
        <v>0217</v>
      </c>
      <c r="O6220" s="84">
        <v>237.34</v>
      </c>
    </row>
    <row r="6221" spans="1:15" s="22" customFormat="1" ht="11.15" customHeight="1" x14ac:dyDescent="0.2">
      <c r="A6221" s="33" t="s">
        <v>12560</v>
      </c>
      <c r="B6221" s="34" t="str">
        <f t="shared" si="196"/>
        <v>064804</v>
      </c>
      <c r="C6221" s="35" t="s">
        <v>12561</v>
      </c>
      <c r="D6221" s="36" t="s">
        <v>1548</v>
      </c>
      <c r="E6221" s="35" t="s">
        <v>2686</v>
      </c>
      <c r="F6221" s="36" t="s">
        <v>29</v>
      </c>
      <c r="G6221" s="36" t="s">
        <v>12544</v>
      </c>
      <c r="H6221" s="36" t="s">
        <v>43</v>
      </c>
      <c r="I6221" s="36" t="s">
        <v>12545</v>
      </c>
      <c r="J6221" s="36" t="s">
        <v>34</v>
      </c>
      <c r="K6221" s="36" t="s">
        <v>35</v>
      </c>
      <c r="L6221" s="37">
        <v>3</v>
      </c>
      <c r="M6221" s="38" t="s">
        <v>36</v>
      </c>
      <c r="N6221" s="38" t="str">
        <f t="shared" si="195"/>
        <v>0217</v>
      </c>
      <c r="O6221" s="83">
        <v>851.22</v>
      </c>
    </row>
    <row r="6222" spans="1:15" s="22" customFormat="1" ht="11.15" customHeight="1" x14ac:dyDescent="0.2">
      <c r="A6222" s="39" t="s">
        <v>12562</v>
      </c>
      <c r="B6222" s="40" t="str">
        <f t="shared" si="196"/>
        <v>068488</v>
      </c>
      <c r="C6222" s="41" t="s">
        <v>12563</v>
      </c>
      <c r="D6222" s="42" t="s">
        <v>1548</v>
      </c>
      <c r="E6222" s="41" t="s">
        <v>2686</v>
      </c>
      <c r="F6222" s="42" t="s">
        <v>29</v>
      </c>
      <c r="G6222" s="42" t="s">
        <v>12544</v>
      </c>
      <c r="H6222" s="42" t="s">
        <v>43</v>
      </c>
      <c r="I6222" s="42" t="s">
        <v>12545</v>
      </c>
      <c r="J6222" s="42" t="s">
        <v>34</v>
      </c>
      <c r="K6222" s="42" t="s">
        <v>35</v>
      </c>
      <c r="L6222" s="37">
        <v>4</v>
      </c>
      <c r="M6222" s="43" t="s">
        <v>36</v>
      </c>
      <c r="N6222" s="43" t="str">
        <f t="shared" si="195"/>
        <v>0217</v>
      </c>
      <c r="O6222" s="84">
        <v>724.98</v>
      </c>
    </row>
    <row r="6223" spans="1:15" s="22" customFormat="1" ht="11.15" customHeight="1" x14ac:dyDescent="0.2">
      <c r="A6223" s="33" t="s">
        <v>12564</v>
      </c>
      <c r="B6223" s="34" t="str">
        <f t="shared" si="196"/>
        <v>068150</v>
      </c>
      <c r="C6223" s="35" t="s">
        <v>12565</v>
      </c>
      <c r="D6223" s="36" t="s">
        <v>1548</v>
      </c>
      <c r="E6223" s="35" t="s">
        <v>2686</v>
      </c>
      <c r="F6223" s="36" t="s">
        <v>29</v>
      </c>
      <c r="G6223" s="36" t="s">
        <v>12544</v>
      </c>
      <c r="H6223" s="36" t="s">
        <v>43</v>
      </c>
      <c r="I6223" s="36" t="s">
        <v>12545</v>
      </c>
      <c r="J6223" s="36" t="s">
        <v>34</v>
      </c>
      <c r="K6223" s="36" t="s">
        <v>35</v>
      </c>
      <c r="L6223" s="37">
        <v>3</v>
      </c>
      <c r="M6223" s="38" t="s">
        <v>36</v>
      </c>
      <c r="N6223" s="38" t="str">
        <f t="shared" si="195"/>
        <v>0217</v>
      </c>
      <c r="O6223" s="83">
        <v>720.29</v>
      </c>
    </row>
    <row r="6224" spans="1:15" s="22" customFormat="1" ht="11.15" customHeight="1" x14ac:dyDescent="0.2">
      <c r="A6224" s="39" t="s">
        <v>12566</v>
      </c>
      <c r="B6224" s="40" t="str">
        <f t="shared" si="196"/>
        <v>068455</v>
      </c>
      <c r="C6224" s="41" t="s">
        <v>12567</v>
      </c>
      <c r="D6224" s="42" t="s">
        <v>1548</v>
      </c>
      <c r="E6224" s="41" t="s">
        <v>2686</v>
      </c>
      <c r="F6224" s="42" t="s">
        <v>29</v>
      </c>
      <c r="G6224" s="42" t="s">
        <v>12544</v>
      </c>
      <c r="H6224" s="42" t="s">
        <v>43</v>
      </c>
      <c r="I6224" s="42" t="s">
        <v>12545</v>
      </c>
      <c r="J6224" s="42" t="s">
        <v>34</v>
      </c>
      <c r="K6224" s="42" t="s">
        <v>35</v>
      </c>
      <c r="L6224" s="37">
        <v>4</v>
      </c>
      <c r="M6224" s="43" t="s">
        <v>36</v>
      </c>
      <c r="N6224" s="43" t="str">
        <f t="shared" si="195"/>
        <v>0217</v>
      </c>
      <c r="O6224" s="84">
        <v>851.22</v>
      </c>
    </row>
    <row r="6225" spans="1:15" s="22" customFormat="1" ht="11.15" customHeight="1" x14ac:dyDescent="0.2">
      <c r="A6225" s="33" t="s">
        <v>12568</v>
      </c>
      <c r="B6225" s="34" t="str">
        <f t="shared" si="196"/>
        <v>755368</v>
      </c>
      <c r="C6225" s="35" t="s">
        <v>12569</v>
      </c>
      <c r="D6225" s="36" t="s">
        <v>1548</v>
      </c>
      <c r="E6225" s="35" t="s">
        <v>2686</v>
      </c>
      <c r="F6225" s="36" t="s">
        <v>29</v>
      </c>
      <c r="G6225" s="36" t="s">
        <v>12544</v>
      </c>
      <c r="H6225" s="36" t="s">
        <v>43</v>
      </c>
      <c r="I6225" s="36" t="s">
        <v>12545</v>
      </c>
      <c r="J6225" s="36" t="s">
        <v>34</v>
      </c>
      <c r="K6225" s="36" t="s">
        <v>35</v>
      </c>
      <c r="L6225" s="37">
        <v>3</v>
      </c>
      <c r="M6225" s="38" t="s">
        <v>36</v>
      </c>
      <c r="N6225" s="38" t="str">
        <f t="shared" si="195"/>
        <v>0217</v>
      </c>
      <c r="O6225" s="83">
        <v>441.92</v>
      </c>
    </row>
    <row r="6226" spans="1:15" s="22" customFormat="1" ht="11.15" customHeight="1" x14ac:dyDescent="0.2">
      <c r="A6226" s="39" t="s">
        <v>12570</v>
      </c>
      <c r="B6226" s="40" t="str">
        <f t="shared" si="196"/>
        <v>755369</v>
      </c>
      <c r="C6226" s="41" t="s">
        <v>12571</v>
      </c>
      <c r="D6226" s="42" t="s">
        <v>1548</v>
      </c>
      <c r="E6226" s="41" t="s">
        <v>2686</v>
      </c>
      <c r="F6226" s="42" t="s">
        <v>29</v>
      </c>
      <c r="G6226" s="42" t="s">
        <v>12544</v>
      </c>
      <c r="H6226" s="42" t="s">
        <v>43</v>
      </c>
      <c r="I6226" s="42" t="s">
        <v>12545</v>
      </c>
      <c r="J6226" s="42" t="s">
        <v>34</v>
      </c>
      <c r="K6226" s="42" t="s">
        <v>35</v>
      </c>
      <c r="L6226" s="37">
        <v>1</v>
      </c>
      <c r="M6226" s="43" t="s">
        <v>36</v>
      </c>
      <c r="N6226" s="43" t="str">
        <f t="shared" si="195"/>
        <v>0217</v>
      </c>
      <c r="O6226" s="84">
        <v>579.99</v>
      </c>
    </row>
    <row r="6227" spans="1:15" s="22" customFormat="1" ht="11.15" customHeight="1" x14ac:dyDescent="0.2">
      <c r="A6227" s="33" t="s">
        <v>12572</v>
      </c>
      <c r="B6227" s="34" t="str">
        <f t="shared" si="196"/>
        <v>754926</v>
      </c>
      <c r="C6227" s="35" t="s">
        <v>12573</v>
      </c>
      <c r="D6227" s="36" t="s">
        <v>1548</v>
      </c>
      <c r="E6227" s="35" t="s">
        <v>2686</v>
      </c>
      <c r="F6227" s="36" t="s">
        <v>29</v>
      </c>
      <c r="G6227" s="36" t="s">
        <v>12544</v>
      </c>
      <c r="H6227" s="36" t="s">
        <v>43</v>
      </c>
      <c r="I6227" s="36" t="s">
        <v>12545</v>
      </c>
      <c r="J6227" s="36" t="s">
        <v>34</v>
      </c>
      <c r="K6227" s="36" t="s">
        <v>35</v>
      </c>
      <c r="L6227" s="37">
        <v>1</v>
      </c>
      <c r="M6227" s="38" t="s">
        <v>36</v>
      </c>
      <c r="N6227" s="38" t="str">
        <f t="shared" si="195"/>
        <v>0217</v>
      </c>
      <c r="O6227" s="83">
        <v>361.86</v>
      </c>
    </row>
    <row r="6228" spans="1:15" s="22" customFormat="1" ht="11.15" customHeight="1" x14ac:dyDescent="0.2">
      <c r="A6228" s="39" t="s">
        <v>12574</v>
      </c>
      <c r="B6228" s="40" t="str">
        <f t="shared" si="196"/>
        <v>068477</v>
      </c>
      <c r="C6228" s="41" t="s">
        <v>12575</v>
      </c>
      <c r="D6228" s="42" t="s">
        <v>1548</v>
      </c>
      <c r="E6228" s="41" t="s">
        <v>2686</v>
      </c>
      <c r="F6228" s="42" t="s">
        <v>29</v>
      </c>
      <c r="G6228" s="42" t="s">
        <v>12544</v>
      </c>
      <c r="H6228" s="42" t="s">
        <v>43</v>
      </c>
      <c r="I6228" s="42" t="s">
        <v>12545</v>
      </c>
      <c r="J6228" s="42" t="s">
        <v>34</v>
      </c>
      <c r="K6228" s="42" t="s">
        <v>35</v>
      </c>
      <c r="L6228" s="37">
        <v>1</v>
      </c>
      <c r="M6228" s="43" t="s">
        <v>36</v>
      </c>
      <c r="N6228" s="43" t="str">
        <f t="shared" si="195"/>
        <v>0217</v>
      </c>
      <c r="O6228" s="84">
        <v>851.22</v>
      </c>
    </row>
    <row r="6229" spans="1:15" s="22" customFormat="1" ht="11.15" customHeight="1" x14ac:dyDescent="0.2">
      <c r="A6229" s="33" t="s">
        <v>12576</v>
      </c>
      <c r="B6229" s="34" t="str">
        <f t="shared" si="196"/>
        <v>F520</v>
      </c>
      <c r="C6229" s="35" t="s">
        <v>12577</v>
      </c>
      <c r="D6229" s="36" t="s">
        <v>1548</v>
      </c>
      <c r="E6229" s="35" t="s">
        <v>2686</v>
      </c>
      <c r="F6229" s="36" t="s">
        <v>29</v>
      </c>
      <c r="G6229" s="36" t="s">
        <v>12578</v>
      </c>
      <c r="H6229" s="36" t="s">
        <v>32</v>
      </c>
      <c r="I6229" s="36" t="s">
        <v>12579</v>
      </c>
      <c r="J6229" s="36" t="s">
        <v>34</v>
      </c>
      <c r="K6229" s="36" t="s">
        <v>35</v>
      </c>
      <c r="L6229" s="37">
        <v>1</v>
      </c>
      <c r="M6229" s="38" t="s">
        <v>36</v>
      </c>
      <c r="N6229" s="38" t="str">
        <f t="shared" si="195"/>
        <v>2348</v>
      </c>
      <c r="O6229" s="83">
        <v>15972.3</v>
      </c>
    </row>
    <row r="6230" spans="1:15" s="22" customFormat="1" ht="11.15" customHeight="1" x14ac:dyDescent="0.2">
      <c r="A6230" s="39" t="s">
        <v>12580</v>
      </c>
      <c r="B6230" s="40" t="str">
        <f t="shared" si="196"/>
        <v>3523</v>
      </c>
      <c r="C6230" s="41" t="s">
        <v>12581</v>
      </c>
      <c r="D6230" s="42" t="s">
        <v>1548</v>
      </c>
      <c r="E6230" s="41" t="s">
        <v>2686</v>
      </c>
      <c r="F6230" s="42" t="s">
        <v>29</v>
      </c>
      <c r="G6230" s="42" t="s">
        <v>12578</v>
      </c>
      <c r="H6230" s="42" t="s">
        <v>43</v>
      </c>
      <c r="I6230" s="42" t="s">
        <v>12579</v>
      </c>
      <c r="J6230" s="42" t="s">
        <v>34</v>
      </c>
      <c r="K6230" s="42" t="s">
        <v>35</v>
      </c>
      <c r="L6230" s="37">
        <v>2</v>
      </c>
      <c r="M6230" s="43" t="s">
        <v>36</v>
      </c>
      <c r="N6230" s="43" t="str">
        <f t="shared" si="195"/>
        <v>2348</v>
      </c>
      <c r="O6230" s="84">
        <v>2876.11</v>
      </c>
    </row>
    <row r="6231" spans="1:15" s="22" customFormat="1" ht="11.15" customHeight="1" x14ac:dyDescent="0.2">
      <c r="A6231" s="33" t="s">
        <v>12582</v>
      </c>
      <c r="B6231" s="34" t="str">
        <f t="shared" si="196"/>
        <v>003558</v>
      </c>
      <c r="C6231" s="35" t="s">
        <v>12583</v>
      </c>
      <c r="D6231" s="36" t="s">
        <v>1548</v>
      </c>
      <c r="E6231" s="35" t="s">
        <v>2686</v>
      </c>
      <c r="F6231" s="36" t="s">
        <v>29</v>
      </c>
      <c r="G6231" s="36" t="s">
        <v>12584</v>
      </c>
      <c r="H6231" s="36" t="s">
        <v>32</v>
      </c>
      <c r="I6231" s="36" t="s">
        <v>12585</v>
      </c>
      <c r="J6231" s="36" t="s">
        <v>34</v>
      </c>
      <c r="K6231" s="36" t="s">
        <v>35</v>
      </c>
      <c r="L6231" s="37">
        <v>2</v>
      </c>
      <c r="M6231" s="38" t="s">
        <v>36</v>
      </c>
      <c r="N6231" s="38" t="str">
        <f t="shared" si="195"/>
        <v>0649</v>
      </c>
      <c r="O6231" s="83">
        <v>6709.13</v>
      </c>
    </row>
    <row r="6232" spans="1:15" s="22" customFormat="1" ht="11.15" customHeight="1" x14ac:dyDescent="0.2">
      <c r="A6232" s="39" t="s">
        <v>12586</v>
      </c>
      <c r="B6232" s="40" t="str">
        <f t="shared" si="196"/>
        <v>003557</v>
      </c>
      <c r="C6232" s="41" t="s">
        <v>12587</v>
      </c>
      <c r="D6232" s="42" t="s">
        <v>1548</v>
      </c>
      <c r="E6232" s="41" t="s">
        <v>2686</v>
      </c>
      <c r="F6232" s="42" t="s">
        <v>29</v>
      </c>
      <c r="G6232" s="42" t="s">
        <v>12584</v>
      </c>
      <c r="H6232" s="42" t="s">
        <v>32</v>
      </c>
      <c r="I6232" s="42" t="s">
        <v>12585</v>
      </c>
      <c r="J6232" s="42" t="s">
        <v>34</v>
      </c>
      <c r="K6232" s="42" t="s">
        <v>35</v>
      </c>
      <c r="L6232" s="37">
        <v>2</v>
      </c>
      <c r="M6232" s="43" t="s">
        <v>36</v>
      </c>
      <c r="N6232" s="43" t="str">
        <f t="shared" si="195"/>
        <v>0649</v>
      </c>
      <c r="O6232" s="84">
        <v>6413.21</v>
      </c>
    </row>
    <row r="6233" spans="1:15" s="22" customFormat="1" ht="11.15" customHeight="1" x14ac:dyDescent="0.2">
      <c r="A6233" s="33" t="s">
        <v>12588</v>
      </c>
      <c r="B6233" s="34" t="str">
        <f t="shared" si="196"/>
        <v>003559</v>
      </c>
      <c r="C6233" s="35" t="s">
        <v>12589</v>
      </c>
      <c r="D6233" s="36" t="s">
        <v>1548</v>
      </c>
      <c r="E6233" s="35" t="s">
        <v>2686</v>
      </c>
      <c r="F6233" s="36" t="s">
        <v>29</v>
      </c>
      <c r="G6233" s="36" t="s">
        <v>12584</v>
      </c>
      <c r="H6233" s="36" t="s">
        <v>32</v>
      </c>
      <c r="I6233" s="36" t="s">
        <v>12585</v>
      </c>
      <c r="J6233" s="36" t="s">
        <v>34</v>
      </c>
      <c r="K6233" s="36" t="s">
        <v>35</v>
      </c>
      <c r="L6233" s="37">
        <v>1</v>
      </c>
      <c r="M6233" s="38" t="s">
        <v>36</v>
      </c>
      <c r="N6233" s="38" t="str">
        <f t="shared" si="195"/>
        <v>0649</v>
      </c>
      <c r="O6233" s="83">
        <v>5640.8</v>
      </c>
    </row>
    <row r="6234" spans="1:15" s="22" customFormat="1" ht="11.15" customHeight="1" x14ac:dyDescent="0.2">
      <c r="A6234" s="39" t="s">
        <v>12590</v>
      </c>
      <c r="B6234" s="40" t="str">
        <f t="shared" si="196"/>
        <v>415965</v>
      </c>
      <c r="C6234" s="41" t="s">
        <v>12591</v>
      </c>
      <c r="D6234" s="42" t="s">
        <v>383</v>
      </c>
      <c r="E6234" s="41" t="s">
        <v>382</v>
      </c>
      <c r="F6234" s="42" t="s">
        <v>383</v>
      </c>
      <c r="G6234" s="42" t="s">
        <v>12592</v>
      </c>
      <c r="H6234" s="42" t="s">
        <v>32</v>
      </c>
      <c r="I6234" s="42" t="s">
        <v>12593</v>
      </c>
      <c r="J6234" s="42" t="s">
        <v>34</v>
      </c>
      <c r="K6234" s="42" t="s">
        <v>35</v>
      </c>
      <c r="L6234" s="37">
        <v>19</v>
      </c>
      <c r="M6234" s="43" t="s">
        <v>36</v>
      </c>
      <c r="N6234" s="43" t="str">
        <f t="shared" si="195"/>
        <v>0185</v>
      </c>
      <c r="O6234" s="84">
        <v>12433.93</v>
      </c>
    </row>
    <row r="6235" spans="1:15" s="22" customFormat="1" ht="11.15" customHeight="1" x14ac:dyDescent="0.2">
      <c r="A6235" s="33" t="s">
        <v>12594</v>
      </c>
      <c r="B6235" s="34" t="str">
        <f t="shared" si="196"/>
        <v>MH202</v>
      </c>
      <c r="C6235" s="35" t="s">
        <v>12595</v>
      </c>
      <c r="D6235" s="36" t="s">
        <v>1548</v>
      </c>
      <c r="E6235" s="35" t="s">
        <v>2686</v>
      </c>
      <c r="F6235" s="36" t="s">
        <v>29</v>
      </c>
      <c r="G6235" s="36" t="s">
        <v>12596</v>
      </c>
      <c r="H6235" s="36" t="s">
        <v>32</v>
      </c>
      <c r="I6235" s="36" t="s">
        <v>12597</v>
      </c>
      <c r="J6235" s="36" t="s">
        <v>34</v>
      </c>
      <c r="K6235" s="36" t="s">
        <v>35</v>
      </c>
      <c r="L6235" s="37">
        <v>1</v>
      </c>
      <c r="M6235" s="38" t="s">
        <v>36</v>
      </c>
      <c r="N6235" s="38" t="str">
        <f t="shared" si="195"/>
        <v>2346</v>
      </c>
      <c r="O6235" s="83">
        <v>63843.65</v>
      </c>
    </row>
    <row r="6236" spans="1:15" s="22" customFormat="1" ht="11.15" customHeight="1" x14ac:dyDescent="0.2">
      <c r="A6236" s="39" t="s">
        <v>12598</v>
      </c>
      <c r="B6236" s="40" t="str">
        <f t="shared" si="196"/>
        <v>024612</v>
      </c>
      <c r="C6236" s="41" t="s">
        <v>12599</v>
      </c>
      <c r="D6236" s="42" t="s">
        <v>7241</v>
      </c>
      <c r="E6236" s="41" t="s">
        <v>7242</v>
      </c>
      <c r="F6236" s="42" t="s">
        <v>383</v>
      </c>
      <c r="G6236" s="42" t="s">
        <v>12600</v>
      </c>
      <c r="H6236" s="42" t="s">
        <v>32</v>
      </c>
      <c r="I6236" s="42" t="s">
        <v>12601</v>
      </c>
      <c r="J6236" s="42" t="s">
        <v>34</v>
      </c>
      <c r="K6236" s="42" t="s">
        <v>35</v>
      </c>
      <c r="L6236" s="37">
        <v>1705</v>
      </c>
      <c r="M6236" s="43" t="s">
        <v>36</v>
      </c>
      <c r="N6236" s="43" t="str">
        <f t="shared" si="195"/>
        <v>0804</v>
      </c>
      <c r="O6236" s="84">
        <v>221.51</v>
      </c>
    </row>
    <row r="6237" spans="1:15" s="22" customFormat="1" ht="11.15" customHeight="1" x14ac:dyDescent="0.2">
      <c r="A6237" s="33" t="s">
        <v>12602</v>
      </c>
      <c r="B6237" s="34" t="str">
        <f t="shared" si="196"/>
        <v>022966</v>
      </c>
      <c r="C6237" s="35" t="s">
        <v>12603</v>
      </c>
      <c r="D6237" s="36" t="s">
        <v>7241</v>
      </c>
      <c r="E6237" s="35" t="s">
        <v>7242</v>
      </c>
      <c r="F6237" s="36" t="s">
        <v>383</v>
      </c>
      <c r="G6237" s="36" t="s">
        <v>12600</v>
      </c>
      <c r="H6237" s="36" t="s">
        <v>43</v>
      </c>
      <c r="I6237" s="36" t="s">
        <v>12601</v>
      </c>
      <c r="J6237" s="36" t="s">
        <v>34</v>
      </c>
      <c r="K6237" s="36" t="s">
        <v>35</v>
      </c>
      <c r="L6237" s="37">
        <v>425</v>
      </c>
      <c r="M6237" s="38" t="s">
        <v>36</v>
      </c>
      <c r="N6237" s="38" t="str">
        <f t="shared" si="195"/>
        <v>0804</v>
      </c>
      <c r="O6237" s="83">
        <v>854.5</v>
      </c>
    </row>
    <row r="6238" spans="1:15" s="22" customFormat="1" ht="11.15" customHeight="1" x14ac:dyDescent="0.2">
      <c r="A6238" s="39" t="s">
        <v>12604</v>
      </c>
      <c r="B6238" s="40" t="str">
        <f t="shared" si="196"/>
        <v>024602</v>
      </c>
      <c r="C6238" s="41" t="s">
        <v>12605</v>
      </c>
      <c r="D6238" s="42" t="s">
        <v>7241</v>
      </c>
      <c r="E6238" s="41" t="s">
        <v>7242</v>
      </c>
      <c r="F6238" s="42" t="s">
        <v>383</v>
      </c>
      <c r="G6238" s="42" t="s">
        <v>12600</v>
      </c>
      <c r="H6238" s="42" t="s">
        <v>32</v>
      </c>
      <c r="I6238" s="42" t="s">
        <v>12601</v>
      </c>
      <c r="J6238" s="42" t="s">
        <v>34</v>
      </c>
      <c r="K6238" s="42" t="s">
        <v>35</v>
      </c>
      <c r="L6238" s="37">
        <v>1870</v>
      </c>
      <c r="M6238" s="43" t="s">
        <v>36</v>
      </c>
      <c r="N6238" s="43" t="str">
        <f t="shared" si="195"/>
        <v>0804</v>
      </c>
      <c r="O6238" s="84">
        <v>243.66</v>
      </c>
    </row>
    <row r="6239" spans="1:15" s="22" customFormat="1" ht="11.15" customHeight="1" x14ac:dyDescent="0.2">
      <c r="A6239" s="33" t="s">
        <v>12606</v>
      </c>
      <c r="B6239" s="34" t="str">
        <f t="shared" si="196"/>
        <v>024601</v>
      </c>
      <c r="C6239" s="35" t="s">
        <v>12607</v>
      </c>
      <c r="D6239" s="36" t="s">
        <v>7241</v>
      </c>
      <c r="E6239" s="35" t="s">
        <v>7242</v>
      </c>
      <c r="F6239" s="36" t="s">
        <v>383</v>
      </c>
      <c r="G6239" s="36" t="s">
        <v>12600</v>
      </c>
      <c r="H6239" s="36" t="s">
        <v>32</v>
      </c>
      <c r="I6239" s="36" t="s">
        <v>12601</v>
      </c>
      <c r="J6239" s="36" t="s">
        <v>34</v>
      </c>
      <c r="K6239" s="36" t="s">
        <v>35</v>
      </c>
      <c r="L6239" s="37">
        <v>1636</v>
      </c>
      <c r="M6239" s="38" t="s">
        <v>36</v>
      </c>
      <c r="N6239" s="38" t="str">
        <f t="shared" si="195"/>
        <v>0804</v>
      </c>
      <c r="O6239" s="83">
        <v>243.66</v>
      </c>
    </row>
    <row r="6240" spans="1:15" s="22" customFormat="1" ht="11.15" customHeight="1" x14ac:dyDescent="0.2">
      <c r="A6240" s="39" t="s">
        <v>12608</v>
      </c>
      <c r="B6240" s="40" t="str">
        <f t="shared" si="196"/>
        <v>023753</v>
      </c>
      <c r="C6240" s="41" t="s">
        <v>12609</v>
      </c>
      <c r="D6240" s="42" t="s">
        <v>7241</v>
      </c>
      <c r="E6240" s="41" t="s">
        <v>7242</v>
      </c>
      <c r="F6240" s="42" t="s">
        <v>383</v>
      </c>
      <c r="G6240" s="42" t="s">
        <v>12600</v>
      </c>
      <c r="H6240" s="42" t="s">
        <v>32</v>
      </c>
      <c r="I6240" s="42" t="s">
        <v>12601</v>
      </c>
      <c r="J6240" s="42" t="s">
        <v>34</v>
      </c>
      <c r="K6240" s="42" t="s">
        <v>35</v>
      </c>
      <c r="L6240" s="37">
        <v>371</v>
      </c>
      <c r="M6240" s="43" t="s">
        <v>36</v>
      </c>
      <c r="N6240" s="43" t="str">
        <f t="shared" si="195"/>
        <v>0804</v>
      </c>
      <c r="O6240" s="84">
        <v>916.64</v>
      </c>
    </row>
    <row r="6241" spans="1:15" s="22" customFormat="1" ht="11.15" customHeight="1" x14ac:dyDescent="0.2">
      <c r="A6241" s="33" t="s">
        <v>12610</v>
      </c>
      <c r="B6241" s="34" t="str">
        <f t="shared" si="196"/>
        <v>024611</v>
      </c>
      <c r="C6241" s="35" t="s">
        <v>12611</v>
      </c>
      <c r="D6241" s="36" t="s">
        <v>7241</v>
      </c>
      <c r="E6241" s="35" t="s">
        <v>7242</v>
      </c>
      <c r="F6241" s="36" t="s">
        <v>383</v>
      </c>
      <c r="G6241" s="36" t="s">
        <v>12600</v>
      </c>
      <c r="H6241" s="36" t="s">
        <v>32</v>
      </c>
      <c r="I6241" s="36" t="s">
        <v>12601</v>
      </c>
      <c r="J6241" s="36" t="s">
        <v>34</v>
      </c>
      <c r="K6241" s="36" t="s">
        <v>35</v>
      </c>
      <c r="L6241" s="37">
        <v>1395</v>
      </c>
      <c r="M6241" s="38" t="s">
        <v>36</v>
      </c>
      <c r="N6241" s="38" t="str">
        <f t="shared" si="195"/>
        <v>0804</v>
      </c>
      <c r="O6241" s="83">
        <v>221.51</v>
      </c>
    </row>
    <row r="6242" spans="1:15" s="22" customFormat="1" ht="11.15" customHeight="1" x14ac:dyDescent="0.2">
      <c r="A6242" s="39" t="s">
        <v>12612</v>
      </c>
      <c r="B6242" s="40" t="str">
        <f t="shared" si="196"/>
        <v>024614</v>
      </c>
      <c r="C6242" s="41" t="s">
        <v>12613</v>
      </c>
      <c r="D6242" s="42" t="s">
        <v>7241</v>
      </c>
      <c r="E6242" s="41" t="s">
        <v>7242</v>
      </c>
      <c r="F6242" s="42" t="s">
        <v>383</v>
      </c>
      <c r="G6242" s="42" t="s">
        <v>12600</v>
      </c>
      <c r="H6242" s="42" t="s">
        <v>32</v>
      </c>
      <c r="I6242" s="42" t="s">
        <v>12601</v>
      </c>
      <c r="J6242" s="42" t="s">
        <v>34</v>
      </c>
      <c r="K6242" s="42" t="s">
        <v>35</v>
      </c>
      <c r="L6242" s="37">
        <v>846</v>
      </c>
      <c r="M6242" s="43" t="s">
        <v>36</v>
      </c>
      <c r="N6242" s="43" t="str">
        <f t="shared" si="195"/>
        <v>0804</v>
      </c>
      <c r="O6242" s="84">
        <v>243.77</v>
      </c>
    </row>
    <row r="6243" spans="1:15" s="22" customFormat="1" ht="11.15" customHeight="1" x14ac:dyDescent="0.2">
      <c r="A6243" s="33" t="s">
        <v>12614</v>
      </c>
      <c r="B6243" s="34" t="str">
        <f t="shared" si="196"/>
        <v>024610</v>
      </c>
      <c r="C6243" s="35" t="s">
        <v>12615</v>
      </c>
      <c r="D6243" s="36" t="s">
        <v>7241</v>
      </c>
      <c r="E6243" s="35" t="s">
        <v>7242</v>
      </c>
      <c r="F6243" s="36" t="s">
        <v>383</v>
      </c>
      <c r="G6243" s="36" t="s">
        <v>12600</v>
      </c>
      <c r="H6243" s="36" t="s">
        <v>32</v>
      </c>
      <c r="I6243" s="36" t="s">
        <v>12601</v>
      </c>
      <c r="J6243" s="36" t="s">
        <v>34</v>
      </c>
      <c r="K6243" s="36" t="s">
        <v>35</v>
      </c>
      <c r="L6243" s="37">
        <v>90</v>
      </c>
      <c r="M6243" s="38" t="s">
        <v>36</v>
      </c>
      <c r="N6243" s="38" t="str">
        <f t="shared" si="195"/>
        <v>0804</v>
      </c>
      <c r="O6243" s="83">
        <v>254.04</v>
      </c>
    </row>
    <row r="6244" spans="1:15" s="22" customFormat="1" ht="11.15" customHeight="1" x14ac:dyDescent="0.2">
      <c r="A6244" s="39" t="s">
        <v>12616</v>
      </c>
      <c r="B6244" s="40" t="str">
        <f t="shared" si="196"/>
        <v>024604</v>
      </c>
      <c r="C6244" s="41" t="s">
        <v>12617</v>
      </c>
      <c r="D6244" s="42" t="s">
        <v>7241</v>
      </c>
      <c r="E6244" s="41" t="s">
        <v>7242</v>
      </c>
      <c r="F6244" s="42" t="s">
        <v>383</v>
      </c>
      <c r="G6244" s="42" t="s">
        <v>12600</v>
      </c>
      <c r="H6244" s="42" t="s">
        <v>32</v>
      </c>
      <c r="I6244" s="42" t="s">
        <v>12601</v>
      </c>
      <c r="J6244" s="42" t="s">
        <v>34</v>
      </c>
      <c r="K6244" s="42" t="s">
        <v>35</v>
      </c>
      <c r="L6244" s="37">
        <v>368</v>
      </c>
      <c r="M6244" s="43" t="s">
        <v>36</v>
      </c>
      <c r="N6244" s="43" t="str">
        <f t="shared" si="195"/>
        <v>0804</v>
      </c>
      <c r="O6244" s="84">
        <v>268.14</v>
      </c>
    </row>
    <row r="6245" spans="1:15" s="22" customFormat="1" ht="11.15" customHeight="1" x14ac:dyDescent="0.2">
      <c r="A6245" s="33" t="s">
        <v>12618</v>
      </c>
      <c r="B6245" s="34" t="str">
        <f t="shared" si="196"/>
        <v>022954</v>
      </c>
      <c r="C6245" s="35" t="s">
        <v>12619</v>
      </c>
      <c r="D6245" s="36" t="s">
        <v>7241</v>
      </c>
      <c r="E6245" s="35" t="s">
        <v>7242</v>
      </c>
      <c r="F6245" s="36" t="s">
        <v>383</v>
      </c>
      <c r="G6245" s="36" t="s">
        <v>12600</v>
      </c>
      <c r="H6245" s="36" t="s">
        <v>43</v>
      </c>
      <c r="I6245" s="36" t="s">
        <v>12601</v>
      </c>
      <c r="J6245" s="36" t="s">
        <v>34</v>
      </c>
      <c r="K6245" s="36" t="s">
        <v>35</v>
      </c>
      <c r="L6245" s="37">
        <v>54</v>
      </c>
      <c r="M6245" s="38" t="s">
        <v>36</v>
      </c>
      <c r="N6245" s="38" t="str">
        <f t="shared" si="195"/>
        <v>0804</v>
      </c>
      <c r="O6245" s="83">
        <v>1398.11</v>
      </c>
    </row>
    <row r="6246" spans="1:15" s="22" customFormat="1" ht="11.15" customHeight="1" x14ac:dyDescent="0.2">
      <c r="A6246" s="39" t="s">
        <v>12620</v>
      </c>
      <c r="B6246" s="40" t="str">
        <f t="shared" si="196"/>
        <v>024322</v>
      </c>
      <c r="C6246" s="41" t="s">
        <v>12621</v>
      </c>
      <c r="D6246" s="42" t="s">
        <v>7241</v>
      </c>
      <c r="E6246" s="41" t="s">
        <v>7242</v>
      </c>
      <c r="F6246" s="42" t="s">
        <v>383</v>
      </c>
      <c r="G6246" s="42" t="s">
        <v>12600</v>
      </c>
      <c r="H6246" s="42" t="s">
        <v>43</v>
      </c>
      <c r="I6246" s="42" t="s">
        <v>12601</v>
      </c>
      <c r="J6246" s="42" t="s">
        <v>34</v>
      </c>
      <c r="K6246" s="42" t="s">
        <v>35</v>
      </c>
      <c r="L6246" s="37">
        <v>600</v>
      </c>
      <c r="M6246" s="43" t="s">
        <v>36</v>
      </c>
      <c r="N6246" s="43" t="str">
        <f t="shared" si="195"/>
        <v>0804</v>
      </c>
      <c r="O6246" s="84">
        <v>110.82</v>
      </c>
    </row>
    <row r="6247" spans="1:15" s="22" customFormat="1" ht="11.15" customHeight="1" x14ac:dyDescent="0.2">
      <c r="A6247" s="33" t="s">
        <v>12622</v>
      </c>
      <c r="B6247" s="34" t="str">
        <f t="shared" si="196"/>
        <v>023060</v>
      </c>
      <c r="C6247" s="35" t="s">
        <v>12623</v>
      </c>
      <c r="D6247" s="36" t="s">
        <v>7241</v>
      </c>
      <c r="E6247" s="35" t="s">
        <v>7242</v>
      </c>
      <c r="F6247" s="36" t="s">
        <v>383</v>
      </c>
      <c r="G6247" s="36" t="s">
        <v>12600</v>
      </c>
      <c r="H6247" s="36" t="s">
        <v>43</v>
      </c>
      <c r="I6247" s="36" t="s">
        <v>12601</v>
      </c>
      <c r="J6247" s="36" t="s">
        <v>34</v>
      </c>
      <c r="K6247" s="36" t="s">
        <v>35</v>
      </c>
      <c r="L6247" s="37">
        <v>88</v>
      </c>
      <c r="M6247" s="38" t="s">
        <v>36</v>
      </c>
      <c r="N6247" s="38" t="str">
        <f t="shared" si="195"/>
        <v>0804</v>
      </c>
      <c r="O6247" s="83">
        <v>695.84</v>
      </c>
    </row>
    <row r="6248" spans="1:15" s="22" customFormat="1" ht="12" customHeight="1" x14ac:dyDescent="0.2">
      <c r="A6248" s="39" t="s">
        <v>12624</v>
      </c>
      <c r="B6248" s="40" t="str">
        <f t="shared" si="196"/>
        <v>024251</v>
      </c>
      <c r="C6248" s="41" t="s">
        <v>12625</v>
      </c>
      <c r="D6248" s="42" t="s">
        <v>7241</v>
      </c>
      <c r="E6248" s="41" t="s">
        <v>7242</v>
      </c>
      <c r="F6248" s="42" t="s">
        <v>383</v>
      </c>
      <c r="G6248" s="42" t="s">
        <v>12600</v>
      </c>
      <c r="H6248" s="42" t="s">
        <v>43</v>
      </c>
      <c r="I6248" s="42" t="s">
        <v>12601</v>
      </c>
      <c r="J6248" s="42" t="s">
        <v>34</v>
      </c>
      <c r="K6248" s="42" t="s">
        <v>35</v>
      </c>
      <c r="L6248" s="37">
        <v>91</v>
      </c>
      <c r="M6248" s="43" t="s">
        <v>36</v>
      </c>
      <c r="N6248" s="43" t="str">
        <f t="shared" si="195"/>
        <v>0804</v>
      </c>
      <c r="O6248" s="84">
        <v>570.91</v>
      </c>
    </row>
    <row r="6249" spans="1:15" s="22" customFormat="1" ht="12" customHeight="1" x14ac:dyDescent="0.2">
      <c r="A6249" s="33" t="s">
        <v>12626</v>
      </c>
      <c r="B6249" s="34" t="str">
        <f t="shared" si="196"/>
        <v>023806</v>
      </c>
      <c r="C6249" s="35" t="s">
        <v>12627</v>
      </c>
      <c r="D6249" s="36" t="s">
        <v>7241</v>
      </c>
      <c r="E6249" s="35" t="s">
        <v>7242</v>
      </c>
      <c r="F6249" s="36" t="s">
        <v>383</v>
      </c>
      <c r="G6249" s="36" t="s">
        <v>12600</v>
      </c>
      <c r="H6249" s="36" t="s">
        <v>32</v>
      </c>
      <c r="I6249" s="36" t="s">
        <v>12601</v>
      </c>
      <c r="J6249" s="36" t="s">
        <v>34</v>
      </c>
      <c r="K6249" s="36" t="s">
        <v>35</v>
      </c>
      <c r="L6249" s="37">
        <v>170</v>
      </c>
      <c r="M6249" s="38" t="s">
        <v>36</v>
      </c>
      <c r="N6249" s="38" t="str">
        <f t="shared" si="195"/>
        <v>0804</v>
      </c>
      <c r="O6249" s="83">
        <v>176.77</v>
      </c>
    </row>
    <row r="6250" spans="1:15" s="22" customFormat="1" ht="12" customHeight="1" x14ac:dyDescent="0.2">
      <c r="A6250" s="39" t="s">
        <v>12628</v>
      </c>
      <c r="B6250" s="40" t="str">
        <f t="shared" si="196"/>
        <v>022903</v>
      </c>
      <c r="C6250" s="41" t="s">
        <v>12629</v>
      </c>
      <c r="D6250" s="42" t="s">
        <v>7241</v>
      </c>
      <c r="E6250" s="41" t="s">
        <v>7242</v>
      </c>
      <c r="F6250" s="42" t="s">
        <v>383</v>
      </c>
      <c r="G6250" s="42" t="s">
        <v>12600</v>
      </c>
      <c r="H6250" s="42" t="s">
        <v>43</v>
      </c>
      <c r="I6250" s="42" t="s">
        <v>12601</v>
      </c>
      <c r="J6250" s="42" t="s">
        <v>34</v>
      </c>
      <c r="K6250" s="42" t="s">
        <v>35</v>
      </c>
      <c r="L6250" s="37">
        <v>79</v>
      </c>
      <c r="M6250" s="43" t="s">
        <v>36</v>
      </c>
      <c r="N6250" s="43" t="str">
        <f t="shared" si="195"/>
        <v>0804</v>
      </c>
      <c r="O6250" s="84">
        <v>413.15</v>
      </c>
    </row>
    <row r="6251" spans="1:15" s="22" customFormat="1" ht="11.15" customHeight="1" x14ac:dyDescent="0.2">
      <c r="A6251" s="33" t="s">
        <v>12630</v>
      </c>
      <c r="B6251" s="34" t="str">
        <f t="shared" si="196"/>
        <v>024318</v>
      </c>
      <c r="C6251" s="35" t="s">
        <v>12631</v>
      </c>
      <c r="D6251" s="36" t="s">
        <v>7241</v>
      </c>
      <c r="E6251" s="35" t="s">
        <v>7242</v>
      </c>
      <c r="F6251" s="36" t="s">
        <v>383</v>
      </c>
      <c r="G6251" s="36" t="s">
        <v>12600</v>
      </c>
      <c r="H6251" s="36" t="s">
        <v>43</v>
      </c>
      <c r="I6251" s="36" t="s">
        <v>12601</v>
      </c>
      <c r="J6251" s="36" t="s">
        <v>34</v>
      </c>
      <c r="K6251" s="36" t="s">
        <v>35</v>
      </c>
      <c r="L6251" s="37">
        <v>440</v>
      </c>
      <c r="M6251" s="38" t="s">
        <v>36</v>
      </c>
      <c r="N6251" s="38" t="str">
        <f t="shared" si="195"/>
        <v>0804</v>
      </c>
      <c r="O6251" s="83">
        <v>95.13</v>
      </c>
    </row>
    <row r="6252" spans="1:15" s="22" customFormat="1" ht="11.15" customHeight="1" x14ac:dyDescent="0.2">
      <c r="A6252" s="39" t="s">
        <v>12632</v>
      </c>
      <c r="B6252" s="40" t="str">
        <f t="shared" si="196"/>
        <v>023996</v>
      </c>
      <c r="C6252" s="41" t="s">
        <v>12633</v>
      </c>
      <c r="D6252" s="42" t="s">
        <v>7241</v>
      </c>
      <c r="E6252" s="41" t="s">
        <v>7242</v>
      </c>
      <c r="F6252" s="42" t="s">
        <v>383</v>
      </c>
      <c r="G6252" s="42" t="s">
        <v>12600</v>
      </c>
      <c r="H6252" s="42" t="s">
        <v>32</v>
      </c>
      <c r="I6252" s="42" t="s">
        <v>12601</v>
      </c>
      <c r="J6252" s="42" t="s">
        <v>34</v>
      </c>
      <c r="K6252" s="42" t="s">
        <v>35</v>
      </c>
      <c r="L6252" s="37">
        <v>18</v>
      </c>
      <c r="M6252" s="43" t="s">
        <v>36</v>
      </c>
      <c r="N6252" s="43" t="str">
        <f t="shared" si="195"/>
        <v>0804</v>
      </c>
      <c r="O6252" s="84">
        <v>2842.75</v>
      </c>
    </row>
    <row r="6253" spans="1:15" s="22" customFormat="1" ht="11.15" customHeight="1" x14ac:dyDescent="0.2">
      <c r="A6253" s="33" t="s">
        <v>12634</v>
      </c>
      <c r="B6253" s="34" t="str">
        <f t="shared" si="196"/>
        <v>023013</v>
      </c>
      <c r="C6253" s="35" t="s">
        <v>12635</v>
      </c>
      <c r="D6253" s="36" t="s">
        <v>7241</v>
      </c>
      <c r="E6253" s="35" t="s">
        <v>7242</v>
      </c>
      <c r="F6253" s="36" t="s">
        <v>383</v>
      </c>
      <c r="G6253" s="36" t="s">
        <v>12600</v>
      </c>
      <c r="H6253" s="36" t="s">
        <v>43</v>
      </c>
      <c r="I6253" s="36" t="s">
        <v>12601</v>
      </c>
      <c r="J6253" s="36" t="s">
        <v>34</v>
      </c>
      <c r="K6253" s="36" t="s">
        <v>35</v>
      </c>
      <c r="L6253" s="37">
        <v>68</v>
      </c>
      <c r="M6253" s="38" t="s">
        <v>36</v>
      </c>
      <c r="N6253" s="38" t="str">
        <f t="shared" si="195"/>
        <v>0804</v>
      </c>
      <c r="O6253" s="83">
        <v>708.5</v>
      </c>
    </row>
    <row r="6254" spans="1:15" s="22" customFormat="1" ht="11.15" customHeight="1" x14ac:dyDescent="0.2">
      <c r="A6254" s="39" t="s">
        <v>12636</v>
      </c>
      <c r="B6254" s="40" t="str">
        <f t="shared" si="196"/>
        <v>024076</v>
      </c>
      <c r="C6254" s="41" t="s">
        <v>12637</v>
      </c>
      <c r="D6254" s="42" t="s">
        <v>7241</v>
      </c>
      <c r="E6254" s="41" t="s">
        <v>7242</v>
      </c>
      <c r="F6254" s="42" t="s">
        <v>383</v>
      </c>
      <c r="G6254" s="42" t="s">
        <v>12600</v>
      </c>
      <c r="H6254" s="42" t="s">
        <v>32</v>
      </c>
      <c r="I6254" s="42" t="s">
        <v>12601</v>
      </c>
      <c r="J6254" s="42" t="s">
        <v>34</v>
      </c>
      <c r="K6254" s="42" t="s">
        <v>35</v>
      </c>
      <c r="L6254" s="37">
        <v>45</v>
      </c>
      <c r="M6254" s="43" t="s">
        <v>36</v>
      </c>
      <c r="N6254" s="43" t="str">
        <f t="shared" si="195"/>
        <v>0804</v>
      </c>
      <c r="O6254" s="84">
        <v>1266.26</v>
      </c>
    </row>
    <row r="6255" spans="1:15" s="22" customFormat="1" ht="11.15" customHeight="1" x14ac:dyDescent="0.2">
      <c r="A6255" s="33" t="s">
        <v>12638</v>
      </c>
      <c r="B6255" s="34" t="str">
        <f t="shared" si="196"/>
        <v>024272</v>
      </c>
      <c r="C6255" s="35" t="s">
        <v>12639</v>
      </c>
      <c r="D6255" s="36" t="s">
        <v>7241</v>
      </c>
      <c r="E6255" s="35" t="s">
        <v>7242</v>
      </c>
      <c r="F6255" s="36" t="s">
        <v>383</v>
      </c>
      <c r="G6255" s="36" t="s">
        <v>12600</v>
      </c>
      <c r="H6255" s="36" t="s">
        <v>43</v>
      </c>
      <c r="I6255" s="36" t="s">
        <v>12601</v>
      </c>
      <c r="J6255" s="36" t="s">
        <v>34</v>
      </c>
      <c r="K6255" s="36" t="s">
        <v>35</v>
      </c>
      <c r="L6255" s="37">
        <v>56</v>
      </c>
      <c r="M6255" s="38" t="s">
        <v>36</v>
      </c>
      <c r="N6255" s="38" t="str">
        <f t="shared" si="195"/>
        <v>0804</v>
      </c>
      <c r="O6255" s="83">
        <v>1037.6600000000001</v>
      </c>
    </row>
    <row r="6256" spans="1:15" s="22" customFormat="1" ht="11.15" customHeight="1" x14ac:dyDescent="0.2">
      <c r="A6256" s="39" t="s">
        <v>12640</v>
      </c>
      <c r="B6256" s="40" t="str">
        <f t="shared" si="196"/>
        <v>023106</v>
      </c>
      <c r="C6256" s="41" t="s">
        <v>12641</v>
      </c>
      <c r="D6256" s="42" t="s">
        <v>7241</v>
      </c>
      <c r="E6256" s="41" t="s">
        <v>7242</v>
      </c>
      <c r="F6256" s="42" t="s">
        <v>383</v>
      </c>
      <c r="G6256" s="42" t="s">
        <v>12600</v>
      </c>
      <c r="H6256" s="42" t="s">
        <v>43</v>
      </c>
      <c r="I6256" s="42" t="s">
        <v>12601</v>
      </c>
      <c r="J6256" s="42" t="s">
        <v>34</v>
      </c>
      <c r="K6256" s="42" t="s">
        <v>35</v>
      </c>
      <c r="L6256" s="37">
        <v>115</v>
      </c>
      <c r="M6256" s="43" t="s">
        <v>36</v>
      </c>
      <c r="N6256" s="43" t="str">
        <f t="shared" si="195"/>
        <v>0804</v>
      </c>
      <c r="O6256" s="84">
        <v>444.48</v>
      </c>
    </row>
    <row r="6257" spans="1:15" s="22" customFormat="1" ht="11.15" customHeight="1" x14ac:dyDescent="0.2">
      <c r="A6257" s="33" t="s">
        <v>12642</v>
      </c>
      <c r="B6257" s="34" t="str">
        <f t="shared" si="196"/>
        <v>022933</v>
      </c>
      <c r="C6257" s="35" t="s">
        <v>12643</v>
      </c>
      <c r="D6257" s="36" t="s">
        <v>7241</v>
      </c>
      <c r="E6257" s="35" t="s">
        <v>7242</v>
      </c>
      <c r="F6257" s="36" t="s">
        <v>383</v>
      </c>
      <c r="G6257" s="36" t="s">
        <v>12600</v>
      </c>
      <c r="H6257" s="36" t="s">
        <v>43</v>
      </c>
      <c r="I6257" s="36" t="s">
        <v>12601</v>
      </c>
      <c r="J6257" s="36" t="s">
        <v>34</v>
      </c>
      <c r="K6257" s="36" t="s">
        <v>35</v>
      </c>
      <c r="L6257" s="37">
        <v>295</v>
      </c>
      <c r="M6257" s="38" t="s">
        <v>36</v>
      </c>
      <c r="N6257" s="38" t="str">
        <f t="shared" si="195"/>
        <v>0804</v>
      </c>
      <c r="O6257" s="83">
        <v>455.53</v>
      </c>
    </row>
    <row r="6258" spans="1:15" s="22" customFormat="1" ht="11.15" customHeight="1" x14ac:dyDescent="0.2">
      <c r="A6258" s="39" t="s">
        <v>12644</v>
      </c>
      <c r="B6258" s="40" t="str">
        <f t="shared" si="196"/>
        <v>024252</v>
      </c>
      <c r="C6258" s="41" t="s">
        <v>12645</v>
      </c>
      <c r="D6258" s="42" t="s">
        <v>7241</v>
      </c>
      <c r="E6258" s="41" t="s">
        <v>7242</v>
      </c>
      <c r="F6258" s="42" t="s">
        <v>383</v>
      </c>
      <c r="G6258" s="42" t="s">
        <v>12600</v>
      </c>
      <c r="H6258" s="42" t="s">
        <v>43</v>
      </c>
      <c r="I6258" s="42" t="s">
        <v>12601</v>
      </c>
      <c r="J6258" s="42" t="s">
        <v>34</v>
      </c>
      <c r="K6258" s="42" t="s">
        <v>35</v>
      </c>
      <c r="L6258" s="37">
        <v>55</v>
      </c>
      <c r="M6258" s="43" t="s">
        <v>36</v>
      </c>
      <c r="N6258" s="43" t="str">
        <f t="shared" si="195"/>
        <v>0804</v>
      </c>
      <c r="O6258" s="84">
        <v>628.01</v>
      </c>
    </row>
    <row r="6259" spans="1:15" s="22" customFormat="1" ht="11.15" customHeight="1" x14ac:dyDescent="0.2">
      <c r="A6259" s="33" t="s">
        <v>12646</v>
      </c>
      <c r="B6259" s="34" t="str">
        <f t="shared" si="196"/>
        <v>023103</v>
      </c>
      <c r="C6259" s="35" t="s">
        <v>12647</v>
      </c>
      <c r="D6259" s="36" t="s">
        <v>7241</v>
      </c>
      <c r="E6259" s="35" t="s">
        <v>7242</v>
      </c>
      <c r="F6259" s="36" t="s">
        <v>383</v>
      </c>
      <c r="G6259" s="36" t="s">
        <v>12600</v>
      </c>
      <c r="H6259" s="36" t="s">
        <v>43</v>
      </c>
      <c r="I6259" s="36" t="s">
        <v>12601</v>
      </c>
      <c r="J6259" s="36" t="s">
        <v>34</v>
      </c>
      <c r="K6259" s="36" t="s">
        <v>35</v>
      </c>
      <c r="L6259" s="37">
        <v>87</v>
      </c>
      <c r="M6259" s="38" t="s">
        <v>36</v>
      </c>
      <c r="N6259" s="38" t="str">
        <f t="shared" si="195"/>
        <v>0804</v>
      </c>
      <c r="O6259" s="83">
        <v>447.4</v>
      </c>
    </row>
    <row r="6260" spans="1:15" s="22" customFormat="1" ht="11.15" customHeight="1" x14ac:dyDescent="0.2">
      <c r="A6260" s="39" t="s">
        <v>12648</v>
      </c>
      <c r="B6260" s="40" t="str">
        <f t="shared" si="196"/>
        <v>023952</v>
      </c>
      <c r="C6260" s="41" t="s">
        <v>12649</v>
      </c>
      <c r="D6260" s="42" t="s">
        <v>7241</v>
      </c>
      <c r="E6260" s="41" t="s">
        <v>7242</v>
      </c>
      <c r="F6260" s="42" t="s">
        <v>383</v>
      </c>
      <c r="G6260" s="42" t="s">
        <v>12600</v>
      </c>
      <c r="H6260" s="42" t="s">
        <v>32</v>
      </c>
      <c r="I6260" s="42" t="s">
        <v>12601</v>
      </c>
      <c r="J6260" s="42" t="s">
        <v>34</v>
      </c>
      <c r="K6260" s="42" t="s">
        <v>35</v>
      </c>
      <c r="L6260" s="37">
        <v>50</v>
      </c>
      <c r="M6260" s="43" t="s">
        <v>36</v>
      </c>
      <c r="N6260" s="43" t="str">
        <f t="shared" si="195"/>
        <v>0804</v>
      </c>
      <c r="O6260" s="84">
        <v>743.05</v>
      </c>
    </row>
    <row r="6261" spans="1:15" s="22" customFormat="1" ht="11.15" customHeight="1" x14ac:dyDescent="0.2">
      <c r="A6261" s="33" t="s">
        <v>12650</v>
      </c>
      <c r="B6261" s="34" t="str">
        <f t="shared" si="196"/>
        <v>023980</v>
      </c>
      <c r="C6261" s="35" t="s">
        <v>12651</v>
      </c>
      <c r="D6261" s="36" t="s">
        <v>7241</v>
      </c>
      <c r="E6261" s="35" t="s">
        <v>7242</v>
      </c>
      <c r="F6261" s="36" t="s">
        <v>383</v>
      </c>
      <c r="G6261" s="36" t="s">
        <v>12600</v>
      </c>
      <c r="H6261" s="36" t="s">
        <v>32</v>
      </c>
      <c r="I6261" s="36" t="s">
        <v>12601</v>
      </c>
      <c r="J6261" s="36" t="s">
        <v>34</v>
      </c>
      <c r="K6261" s="36" t="s">
        <v>35</v>
      </c>
      <c r="L6261" s="37">
        <v>50</v>
      </c>
      <c r="M6261" s="38" t="s">
        <v>36</v>
      </c>
      <c r="N6261" s="38" t="str">
        <f t="shared" si="195"/>
        <v>0804</v>
      </c>
      <c r="O6261" s="83">
        <v>488.05</v>
      </c>
    </row>
    <row r="6262" spans="1:15" s="22" customFormat="1" ht="11.15" customHeight="1" x14ac:dyDescent="0.2">
      <c r="A6262" s="39" t="s">
        <v>12652</v>
      </c>
      <c r="B6262" s="40" t="str">
        <f t="shared" si="196"/>
        <v>022977</v>
      </c>
      <c r="C6262" s="41" t="s">
        <v>12653</v>
      </c>
      <c r="D6262" s="42" t="s">
        <v>7241</v>
      </c>
      <c r="E6262" s="41" t="s">
        <v>7242</v>
      </c>
      <c r="F6262" s="42" t="s">
        <v>383</v>
      </c>
      <c r="G6262" s="42" t="s">
        <v>12600</v>
      </c>
      <c r="H6262" s="42" t="s">
        <v>43</v>
      </c>
      <c r="I6262" s="42" t="s">
        <v>12601</v>
      </c>
      <c r="J6262" s="42" t="s">
        <v>34</v>
      </c>
      <c r="K6262" s="42" t="s">
        <v>35</v>
      </c>
      <c r="L6262" s="37">
        <v>76</v>
      </c>
      <c r="M6262" s="43" t="s">
        <v>36</v>
      </c>
      <c r="N6262" s="43" t="str">
        <f t="shared" si="195"/>
        <v>0804</v>
      </c>
      <c r="O6262" s="84">
        <v>389.77</v>
      </c>
    </row>
    <row r="6263" spans="1:15" s="22" customFormat="1" ht="11.15" customHeight="1" x14ac:dyDescent="0.2">
      <c r="A6263" s="33" t="s">
        <v>12654</v>
      </c>
      <c r="B6263" s="34" t="str">
        <f t="shared" si="196"/>
        <v>024600</v>
      </c>
      <c r="C6263" s="35" t="s">
        <v>12655</v>
      </c>
      <c r="D6263" s="36" t="s">
        <v>7241</v>
      </c>
      <c r="E6263" s="35" t="s">
        <v>7242</v>
      </c>
      <c r="F6263" s="36" t="s">
        <v>383</v>
      </c>
      <c r="G6263" s="36" t="s">
        <v>12600</v>
      </c>
      <c r="H6263" s="36" t="s">
        <v>32</v>
      </c>
      <c r="I6263" s="36" t="s">
        <v>12601</v>
      </c>
      <c r="J6263" s="36" t="s">
        <v>34</v>
      </c>
      <c r="K6263" s="36" t="s">
        <v>35</v>
      </c>
      <c r="L6263" s="37">
        <v>128</v>
      </c>
      <c r="M6263" s="38" t="s">
        <v>36</v>
      </c>
      <c r="N6263" s="38" t="str">
        <f t="shared" si="195"/>
        <v>0804</v>
      </c>
      <c r="O6263" s="83">
        <v>279.45</v>
      </c>
    </row>
    <row r="6264" spans="1:15" s="22" customFormat="1" ht="11.15" customHeight="1" x14ac:dyDescent="0.2">
      <c r="A6264" s="39" t="s">
        <v>12656</v>
      </c>
      <c r="B6264" s="40" t="str">
        <f t="shared" si="196"/>
        <v>024603</v>
      </c>
      <c r="C6264" s="41" t="s">
        <v>12657</v>
      </c>
      <c r="D6264" s="42" t="s">
        <v>7241</v>
      </c>
      <c r="E6264" s="41" t="s">
        <v>7242</v>
      </c>
      <c r="F6264" s="42" t="s">
        <v>383</v>
      </c>
      <c r="G6264" s="42" t="s">
        <v>12600</v>
      </c>
      <c r="H6264" s="42" t="s">
        <v>32</v>
      </c>
      <c r="I6264" s="42" t="s">
        <v>12601</v>
      </c>
      <c r="J6264" s="42" t="s">
        <v>34</v>
      </c>
      <c r="K6264" s="42" t="s">
        <v>35</v>
      </c>
      <c r="L6264" s="37">
        <v>128</v>
      </c>
      <c r="M6264" s="43" t="s">
        <v>36</v>
      </c>
      <c r="N6264" s="43" t="str">
        <f t="shared" si="195"/>
        <v>0804</v>
      </c>
      <c r="O6264" s="84">
        <v>261.02999999999997</v>
      </c>
    </row>
    <row r="6265" spans="1:15" s="22" customFormat="1" ht="11.15" customHeight="1" x14ac:dyDescent="0.2">
      <c r="A6265" s="33" t="s">
        <v>12658</v>
      </c>
      <c r="B6265" s="34" t="str">
        <f t="shared" si="196"/>
        <v>024302</v>
      </c>
      <c r="C6265" s="35" t="s">
        <v>12659</v>
      </c>
      <c r="D6265" s="36" t="s">
        <v>7241</v>
      </c>
      <c r="E6265" s="35" t="s">
        <v>7242</v>
      </c>
      <c r="F6265" s="36" t="s">
        <v>383</v>
      </c>
      <c r="G6265" s="36" t="s">
        <v>12600</v>
      </c>
      <c r="H6265" s="36" t="s">
        <v>43</v>
      </c>
      <c r="I6265" s="36" t="s">
        <v>12601</v>
      </c>
      <c r="J6265" s="36" t="s">
        <v>34</v>
      </c>
      <c r="K6265" s="36" t="s">
        <v>35</v>
      </c>
      <c r="L6265" s="37">
        <v>370</v>
      </c>
      <c r="M6265" s="38" t="s">
        <v>36</v>
      </c>
      <c r="N6265" s="38" t="str">
        <f t="shared" si="195"/>
        <v>0804</v>
      </c>
      <c r="O6265" s="83">
        <v>127.46</v>
      </c>
    </row>
    <row r="6266" spans="1:15" s="22" customFormat="1" ht="11.15" customHeight="1" x14ac:dyDescent="0.2">
      <c r="A6266" s="39" t="s">
        <v>12660</v>
      </c>
      <c r="B6266" s="40" t="str">
        <f t="shared" si="196"/>
        <v>022930</v>
      </c>
      <c r="C6266" s="41" t="s">
        <v>12661</v>
      </c>
      <c r="D6266" s="42" t="s">
        <v>7241</v>
      </c>
      <c r="E6266" s="41" t="s">
        <v>7242</v>
      </c>
      <c r="F6266" s="42" t="s">
        <v>383</v>
      </c>
      <c r="G6266" s="42" t="s">
        <v>12600</v>
      </c>
      <c r="H6266" s="42" t="s">
        <v>43</v>
      </c>
      <c r="I6266" s="42" t="s">
        <v>12601</v>
      </c>
      <c r="J6266" s="42" t="s">
        <v>34</v>
      </c>
      <c r="K6266" s="42" t="s">
        <v>35</v>
      </c>
      <c r="L6266" s="37">
        <v>65</v>
      </c>
      <c r="M6266" s="43" t="s">
        <v>36</v>
      </c>
      <c r="N6266" s="43" t="str">
        <f t="shared" si="195"/>
        <v>0804</v>
      </c>
      <c r="O6266" s="84">
        <v>510.74</v>
      </c>
    </row>
    <row r="6267" spans="1:15" s="22" customFormat="1" ht="11.15" customHeight="1" x14ac:dyDescent="0.2">
      <c r="A6267" s="33" t="s">
        <v>12662</v>
      </c>
      <c r="B6267" s="34" t="str">
        <f t="shared" si="196"/>
        <v>023923</v>
      </c>
      <c r="C6267" s="35" t="s">
        <v>12663</v>
      </c>
      <c r="D6267" s="36" t="s">
        <v>7241</v>
      </c>
      <c r="E6267" s="35" t="s">
        <v>7242</v>
      </c>
      <c r="F6267" s="36" t="s">
        <v>383</v>
      </c>
      <c r="G6267" s="36" t="s">
        <v>12600</v>
      </c>
      <c r="H6267" s="36" t="s">
        <v>32</v>
      </c>
      <c r="I6267" s="36" t="s">
        <v>12601</v>
      </c>
      <c r="J6267" s="36" t="s">
        <v>34</v>
      </c>
      <c r="K6267" s="36" t="s">
        <v>35</v>
      </c>
      <c r="L6267" s="37">
        <v>80</v>
      </c>
      <c r="M6267" s="38" t="s">
        <v>36</v>
      </c>
      <c r="N6267" s="38" t="str">
        <f t="shared" ref="N6267:N6330" si="197">TEXT(G6267,"0000")</f>
        <v>0804</v>
      </c>
      <c r="O6267" s="83">
        <v>281.60000000000002</v>
      </c>
    </row>
    <row r="6268" spans="1:15" s="22" customFormat="1" ht="11.15" customHeight="1" x14ac:dyDescent="0.2">
      <c r="A6268" s="39" t="s">
        <v>12664</v>
      </c>
      <c r="B6268" s="40" t="str">
        <f t="shared" si="196"/>
        <v>023731</v>
      </c>
      <c r="C6268" s="41" t="s">
        <v>12665</v>
      </c>
      <c r="D6268" s="42" t="s">
        <v>7241</v>
      </c>
      <c r="E6268" s="41" t="s">
        <v>7242</v>
      </c>
      <c r="F6268" s="42" t="s">
        <v>383</v>
      </c>
      <c r="G6268" s="42" t="s">
        <v>12600</v>
      </c>
      <c r="H6268" s="42" t="s">
        <v>32</v>
      </c>
      <c r="I6268" s="42" t="s">
        <v>12601</v>
      </c>
      <c r="J6268" s="42" t="s">
        <v>34</v>
      </c>
      <c r="K6268" s="42" t="s">
        <v>35</v>
      </c>
      <c r="L6268" s="37">
        <v>0</v>
      </c>
      <c r="M6268" s="43" t="s">
        <v>36</v>
      </c>
      <c r="N6268" s="43" t="str">
        <f t="shared" si="197"/>
        <v>0804</v>
      </c>
      <c r="O6268" s="84">
        <v>529.97</v>
      </c>
    </row>
    <row r="6269" spans="1:15" s="22" customFormat="1" ht="11.15" customHeight="1" x14ac:dyDescent="0.2">
      <c r="A6269" s="33" t="s">
        <v>12666</v>
      </c>
      <c r="B6269" s="34" t="str">
        <f t="shared" si="196"/>
        <v>024185</v>
      </c>
      <c r="C6269" s="35" t="s">
        <v>12667</v>
      </c>
      <c r="D6269" s="36" t="s">
        <v>7241</v>
      </c>
      <c r="E6269" s="35" t="s">
        <v>7242</v>
      </c>
      <c r="F6269" s="36" t="s">
        <v>383</v>
      </c>
      <c r="G6269" s="36" t="s">
        <v>12600</v>
      </c>
      <c r="H6269" s="36" t="s">
        <v>43</v>
      </c>
      <c r="I6269" s="36" t="s">
        <v>12601</v>
      </c>
      <c r="J6269" s="36" t="s">
        <v>34</v>
      </c>
      <c r="K6269" s="36" t="s">
        <v>35</v>
      </c>
      <c r="L6269" s="37">
        <v>72</v>
      </c>
      <c r="M6269" s="38" t="s">
        <v>36</v>
      </c>
      <c r="N6269" s="38" t="str">
        <f t="shared" si="197"/>
        <v>0804</v>
      </c>
      <c r="O6269" s="83">
        <v>396.15</v>
      </c>
    </row>
    <row r="6270" spans="1:15" s="22" customFormat="1" ht="11.15" customHeight="1" x14ac:dyDescent="0.2">
      <c r="A6270" s="39" t="s">
        <v>12668</v>
      </c>
      <c r="B6270" s="40" t="str">
        <f t="shared" si="196"/>
        <v>023004</v>
      </c>
      <c r="C6270" s="41" t="s">
        <v>12669</v>
      </c>
      <c r="D6270" s="42" t="s">
        <v>7241</v>
      </c>
      <c r="E6270" s="41" t="s">
        <v>7242</v>
      </c>
      <c r="F6270" s="42" t="s">
        <v>383</v>
      </c>
      <c r="G6270" s="42" t="s">
        <v>12600</v>
      </c>
      <c r="H6270" s="42" t="s">
        <v>43</v>
      </c>
      <c r="I6270" s="42" t="s">
        <v>12601</v>
      </c>
      <c r="J6270" s="42" t="s">
        <v>34</v>
      </c>
      <c r="K6270" s="42" t="s">
        <v>35</v>
      </c>
      <c r="L6270" s="37">
        <v>35</v>
      </c>
      <c r="M6270" s="43" t="s">
        <v>36</v>
      </c>
      <c r="N6270" s="43" t="str">
        <f t="shared" si="197"/>
        <v>0804</v>
      </c>
      <c r="O6270" s="84">
        <v>715.21</v>
      </c>
    </row>
    <row r="6271" spans="1:15" s="22" customFormat="1" ht="11.15" customHeight="1" x14ac:dyDescent="0.2">
      <c r="A6271" s="33" t="s">
        <v>12670</v>
      </c>
      <c r="B6271" s="34" t="str">
        <f t="shared" si="196"/>
        <v>023774</v>
      </c>
      <c r="C6271" s="35" t="s">
        <v>12671</v>
      </c>
      <c r="D6271" s="36" t="s">
        <v>7241</v>
      </c>
      <c r="E6271" s="35" t="s">
        <v>7242</v>
      </c>
      <c r="F6271" s="36" t="s">
        <v>383</v>
      </c>
      <c r="G6271" s="36" t="s">
        <v>12600</v>
      </c>
      <c r="H6271" s="36" t="s">
        <v>32</v>
      </c>
      <c r="I6271" s="36" t="s">
        <v>12601</v>
      </c>
      <c r="J6271" s="36" t="s">
        <v>34</v>
      </c>
      <c r="K6271" s="36" t="s">
        <v>35</v>
      </c>
      <c r="L6271" s="37">
        <v>24</v>
      </c>
      <c r="M6271" s="38" t="s">
        <v>36</v>
      </c>
      <c r="N6271" s="38" t="str">
        <f t="shared" si="197"/>
        <v>0804</v>
      </c>
      <c r="O6271" s="83">
        <v>650.64</v>
      </c>
    </row>
    <row r="6272" spans="1:15" s="22" customFormat="1" ht="11.15" customHeight="1" x14ac:dyDescent="0.2">
      <c r="A6272" s="39" t="s">
        <v>12672</v>
      </c>
      <c r="B6272" s="40" t="str">
        <f t="shared" si="196"/>
        <v>023955</v>
      </c>
      <c r="C6272" s="41" t="s">
        <v>12673</v>
      </c>
      <c r="D6272" s="42" t="s">
        <v>7241</v>
      </c>
      <c r="E6272" s="41" t="s">
        <v>7242</v>
      </c>
      <c r="F6272" s="42" t="s">
        <v>383</v>
      </c>
      <c r="G6272" s="42" t="s">
        <v>12600</v>
      </c>
      <c r="H6272" s="42" t="s">
        <v>32</v>
      </c>
      <c r="I6272" s="42" t="s">
        <v>12601</v>
      </c>
      <c r="J6272" s="42" t="s">
        <v>34</v>
      </c>
      <c r="K6272" s="42" t="s">
        <v>35</v>
      </c>
      <c r="L6272" s="37">
        <v>26</v>
      </c>
      <c r="M6272" s="43" t="s">
        <v>36</v>
      </c>
      <c r="N6272" s="43" t="str">
        <f t="shared" si="197"/>
        <v>0804</v>
      </c>
      <c r="O6272" s="84">
        <v>743.05</v>
      </c>
    </row>
    <row r="6273" spans="1:15" s="22" customFormat="1" ht="11.15" customHeight="1" x14ac:dyDescent="0.2">
      <c r="A6273" s="33" t="s">
        <v>12674</v>
      </c>
      <c r="B6273" s="34" t="str">
        <f t="shared" si="196"/>
        <v>023842</v>
      </c>
      <c r="C6273" s="35" t="s">
        <v>12675</v>
      </c>
      <c r="D6273" s="36" t="s">
        <v>7241</v>
      </c>
      <c r="E6273" s="35" t="s">
        <v>7242</v>
      </c>
      <c r="F6273" s="36" t="s">
        <v>383</v>
      </c>
      <c r="G6273" s="36" t="s">
        <v>12600</v>
      </c>
      <c r="H6273" s="36" t="s">
        <v>32</v>
      </c>
      <c r="I6273" s="36" t="s">
        <v>12601</v>
      </c>
      <c r="J6273" s="36" t="s">
        <v>34</v>
      </c>
      <c r="K6273" s="36" t="s">
        <v>35</v>
      </c>
      <c r="L6273" s="37">
        <v>51</v>
      </c>
      <c r="M6273" s="38" t="s">
        <v>36</v>
      </c>
      <c r="N6273" s="38" t="str">
        <f t="shared" si="197"/>
        <v>0804</v>
      </c>
      <c r="O6273" s="83">
        <v>252.87</v>
      </c>
    </row>
    <row r="6274" spans="1:15" s="22" customFormat="1" ht="11.15" customHeight="1" x14ac:dyDescent="0.2">
      <c r="A6274" s="39" t="s">
        <v>12676</v>
      </c>
      <c r="B6274" s="40" t="str">
        <f t="shared" si="196"/>
        <v>022902</v>
      </c>
      <c r="C6274" s="41" t="s">
        <v>12677</v>
      </c>
      <c r="D6274" s="42" t="s">
        <v>7241</v>
      </c>
      <c r="E6274" s="41" t="s">
        <v>7242</v>
      </c>
      <c r="F6274" s="42" t="s">
        <v>383</v>
      </c>
      <c r="G6274" s="42" t="s">
        <v>12600</v>
      </c>
      <c r="H6274" s="42" t="s">
        <v>43</v>
      </c>
      <c r="I6274" s="42" t="s">
        <v>12601</v>
      </c>
      <c r="J6274" s="42" t="s">
        <v>34</v>
      </c>
      <c r="K6274" s="42" t="s">
        <v>35</v>
      </c>
      <c r="L6274" s="37">
        <v>8</v>
      </c>
      <c r="M6274" s="43" t="s">
        <v>36</v>
      </c>
      <c r="N6274" s="43" t="str">
        <f t="shared" si="197"/>
        <v>0804</v>
      </c>
      <c r="O6274" s="84">
        <v>115.11</v>
      </c>
    </row>
    <row r="6275" spans="1:15" s="22" customFormat="1" ht="11.15" customHeight="1" x14ac:dyDescent="0.2">
      <c r="A6275" s="33" t="s">
        <v>12678</v>
      </c>
      <c r="B6275" s="34" t="str">
        <f t="shared" ref="B6275:B6338" si="198">HYPERLINK(CONCATENATE("https://project.daccord.ru/2024/Items/PL_ItemView.php?Reference=",A6275),A6275)</f>
        <v>023792</v>
      </c>
      <c r="C6275" s="35" t="s">
        <v>12679</v>
      </c>
      <c r="D6275" s="36" t="s">
        <v>7241</v>
      </c>
      <c r="E6275" s="35" t="s">
        <v>7242</v>
      </c>
      <c r="F6275" s="36" t="s">
        <v>383</v>
      </c>
      <c r="G6275" s="36" t="s">
        <v>12600</v>
      </c>
      <c r="H6275" s="36" t="s">
        <v>32</v>
      </c>
      <c r="I6275" s="36" t="s">
        <v>12601</v>
      </c>
      <c r="J6275" s="36" t="s">
        <v>34</v>
      </c>
      <c r="K6275" s="36" t="s">
        <v>35</v>
      </c>
      <c r="L6275" s="37">
        <v>31</v>
      </c>
      <c r="M6275" s="38" t="s">
        <v>36</v>
      </c>
      <c r="N6275" s="38" t="str">
        <f t="shared" si="197"/>
        <v>0804</v>
      </c>
      <c r="O6275" s="83">
        <v>573.1</v>
      </c>
    </row>
    <row r="6276" spans="1:15" s="22" customFormat="1" ht="11.15" customHeight="1" x14ac:dyDescent="0.2">
      <c r="A6276" s="39" t="s">
        <v>12680</v>
      </c>
      <c r="B6276" s="40" t="str">
        <f t="shared" si="198"/>
        <v>024323</v>
      </c>
      <c r="C6276" s="41" t="s">
        <v>12681</v>
      </c>
      <c r="D6276" s="42" t="s">
        <v>7241</v>
      </c>
      <c r="E6276" s="41" t="s">
        <v>7242</v>
      </c>
      <c r="F6276" s="42" t="s">
        <v>383</v>
      </c>
      <c r="G6276" s="42" t="s">
        <v>12600</v>
      </c>
      <c r="H6276" s="42" t="s">
        <v>43</v>
      </c>
      <c r="I6276" s="42" t="s">
        <v>12601</v>
      </c>
      <c r="J6276" s="42" t="s">
        <v>34</v>
      </c>
      <c r="K6276" s="42" t="s">
        <v>35</v>
      </c>
      <c r="L6276" s="37">
        <v>100</v>
      </c>
      <c r="M6276" s="43" t="s">
        <v>36</v>
      </c>
      <c r="N6276" s="43" t="str">
        <f t="shared" si="197"/>
        <v>0804</v>
      </c>
      <c r="O6276" s="84">
        <v>118.14</v>
      </c>
    </row>
    <row r="6277" spans="1:15" s="22" customFormat="1" ht="11.15" customHeight="1" x14ac:dyDescent="0.2">
      <c r="A6277" s="33" t="s">
        <v>12682</v>
      </c>
      <c r="B6277" s="34" t="str">
        <f t="shared" si="198"/>
        <v>024051</v>
      </c>
      <c r="C6277" s="35" t="s">
        <v>12683</v>
      </c>
      <c r="D6277" s="36" t="s">
        <v>7241</v>
      </c>
      <c r="E6277" s="35" t="s">
        <v>7242</v>
      </c>
      <c r="F6277" s="36" t="s">
        <v>383</v>
      </c>
      <c r="G6277" s="36" t="s">
        <v>12600</v>
      </c>
      <c r="H6277" s="36" t="s">
        <v>32</v>
      </c>
      <c r="I6277" s="36" t="s">
        <v>12601</v>
      </c>
      <c r="J6277" s="36" t="s">
        <v>34</v>
      </c>
      <c r="K6277" s="36" t="s">
        <v>35</v>
      </c>
      <c r="L6277" s="37">
        <v>27</v>
      </c>
      <c r="M6277" s="38" t="s">
        <v>36</v>
      </c>
      <c r="N6277" s="38" t="str">
        <f t="shared" si="197"/>
        <v>0804</v>
      </c>
      <c r="O6277" s="83">
        <v>501.38</v>
      </c>
    </row>
    <row r="6278" spans="1:15" s="22" customFormat="1" ht="11.15" customHeight="1" x14ac:dyDescent="0.2">
      <c r="A6278" s="39" t="s">
        <v>12684</v>
      </c>
      <c r="B6278" s="40" t="str">
        <f t="shared" si="198"/>
        <v>022934</v>
      </c>
      <c r="C6278" s="41" t="s">
        <v>12685</v>
      </c>
      <c r="D6278" s="42" t="s">
        <v>7241</v>
      </c>
      <c r="E6278" s="41" t="s">
        <v>7242</v>
      </c>
      <c r="F6278" s="42" t="s">
        <v>383</v>
      </c>
      <c r="G6278" s="42" t="s">
        <v>12600</v>
      </c>
      <c r="H6278" s="42" t="s">
        <v>43</v>
      </c>
      <c r="I6278" s="42" t="s">
        <v>12601</v>
      </c>
      <c r="J6278" s="42" t="s">
        <v>34</v>
      </c>
      <c r="K6278" s="42" t="s">
        <v>35</v>
      </c>
      <c r="L6278" s="37">
        <v>105</v>
      </c>
      <c r="M6278" s="43" t="s">
        <v>36</v>
      </c>
      <c r="N6278" s="43" t="str">
        <f t="shared" si="197"/>
        <v>0804</v>
      </c>
      <c r="O6278" s="84">
        <v>471.09</v>
      </c>
    </row>
    <row r="6279" spans="1:15" s="22" customFormat="1" ht="11.15" customHeight="1" x14ac:dyDescent="0.2">
      <c r="A6279" s="33" t="s">
        <v>12686</v>
      </c>
      <c r="B6279" s="34" t="str">
        <f t="shared" si="198"/>
        <v>023017</v>
      </c>
      <c r="C6279" s="35" t="s">
        <v>12687</v>
      </c>
      <c r="D6279" s="36" t="s">
        <v>7241</v>
      </c>
      <c r="E6279" s="35" t="s">
        <v>7242</v>
      </c>
      <c r="F6279" s="36" t="s">
        <v>383</v>
      </c>
      <c r="G6279" s="36" t="s">
        <v>12600</v>
      </c>
      <c r="H6279" s="36" t="s">
        <v>43</v>
      </c>
      <c r="I6279" s="36" t="s">
        <v>12601</v>
      </c>
      <c r="J6279" s="36" t="s">
        <v>34</v>
      </c>
      <c r="K6279" s="36" t="s">
        <v>35</v>
      </c>
      <c r="L6279" s="37">
        <v>14</v>
      </c>
      <c r="M6279" s="38" t="s">
        <v>36</v>
      </c>
      <c r="N6279" s="38" t="str">
        <f t="shared" si="197"/>
        <v>0804</v>
      </c>
      <c r="O6279" s="83">
        <v>744.09</v>
      </c>
    </row>
    <row r="6280" spans="1:15" s="22" customFormat="1" ht="11.15" customHeight="1" x14ac:dyDescent="0.2">
      <c r="A6280" s="39" t="s">
        <v>12688</v>
      </c>
      <c r="B6280" s="40" t="str">
        <f t="shared" si="198"/>
        <v>022973</v>
      </c>
      <c r="C6280" s="41" t="s">
        <v>12689</v>
      </c>
      <c r="D6280" s="42" t="s">
        <v>7241</v>
      </c>
      <c r="E6280" s="41" t="s">
        <v>7242</v>
      </c>
      <c r="F6280" s="42" t="s">
        <v>383</v>
      </c>
      <c r="G6280" s="42" t="s">
        <v>12600</v>
      </c>
      <c r="H6280" s="42" t="s">
        <v>43</v>
      </c>
      <c r="I6280" s="42" t="s">
        <v>12601</v>
      </c>
      <c r="J6280" s="42" t="s">
        <v>34</v>
      </c>
      <c r="K6280" s="42" t="s">
        <v>35</v>
      </c>
      <c r="L6280" s="37">
        <v>50</v>
      </c>
      <c r="M6280" s="43" t="s">
        <v>36</v>
      </c>
      <c r="N6280" s="43" t="str">
        <f t="shared" si="197"/>
        <v>0804</v>
      </c>
      <c r="O6280" s="84">
        <v>374.3</v>
      </c>
    </row>
    <row r="6281" spans="1:15" s="22" customFormat="1" ht="11.15" customHeight="1" x14ac:dyDescent="0.2">
      <c r="A6281" s="33" t="s">
        <v>12690</v>
      </c>
      <c r="B6281" s="34" t="str">
        <f t="shared" si="198"/>
        <v>023960</v>
      </c>
      <c r="C6281" s="35" t="s">
        <v>12691</v>
      </c>
      <c r="D6281" s="36" t="s">
        <v>7241</v>
      </c>
      <c r="E6281" s="35" t="s">
        <v>7242</v>
      </c>
      <c r="F6281" s="36" t="s">
        <v>383</v>
      </c>
      <c r="G6281" s="36" t="s">
        <v>12600</v>
      </c>
      <c r="H6281" s="36" t="s">
        <v>32</v>
      </c>
      <c r="I6281" s="36" t="s">
        <v>12601</v>
      </c>
      <c r="J6281" s="36" t="s">
        <v>34</v>
      </c>
      <c r="K6281" s="36" t="s">
        <v>35</v>
      </c>
      <c r="L6281" s="37">
        <v>19</v>
      </c>
      <c r="M6281" s="38" t="s">
        <v>36</v>
      </c>
      <c r="N6281" s="38" t="str">
        <f t="shared" si="197"/>
        <v>0804</v>
      </c>
      <c r="O6281" s="83">
        <v>768.17</v>
      </c>
    </row>
    <row r="6282" spans="1:15" s="22" customFormat="1" ht="11.15" customHeight="1" x14ac:dyDescent="0.2">
      <c r="A6282" s="39" t="s">
        <v>12692</v>
      </c>
      <c r="B6282" s="40" t="str">
        <f t="shared" si="198"/>
        <v>023950</v>
      </c>
      <c r="C6282" s="41" t="s">
        <v>12693</v>
      </c>
      <c r="D6282" s="42" t="s">
        <v>7241</v>
      </c>
      <c r="E6282" s="41" t="s">
        <v>7242</v>
      </c>
      <c r="F6282" s="42" t="s">
        <v>383</v>
      </c>
      <c r="G6282" s="42" t="s">
        <v>12600</v>
      </c>
      <c r="H6282" s="42" t="s">
        <v>32</v>
      </c>
      <c r="I6282" s="42" t="s">
        <v>12601</v>
      </c>
      <c r="J6282" s="42" t="s">
        <v>34</v>
      </c>
      <c r="K6282" s="42" t="s">
        <v>35</v>
      </c>
      <c r="L6282" s="37">
        <v>19</v>
      </c>
      <c r="M6282" s="43" t="s">
        <v>36</v>
      </c>
      <c r="N6282" s="43" t="str">
        <f t="shared" si="197"/>
        <v>0804</v>
      </c>
      <c r="O6282" s="84">
        <v>743.05</v>
      </c>
    </row>
    <row r="6283" spans="1:15" s="22" customFormat="1" ht="11.15" customHeight="1" x14ac:dyDescent="0.2">
      <c r="A6283" s="33" t="s">
        <v>12694</v>
      </c>
      <c r="B6283" s="34" t="str">
        <f t="shared" si="198"/>
        <v>023954</v>
      </c>
      <c r="C6283" s="35" t="s">
        <v>12695</v>
      </c>
      <c r="D6283" s="36" t="s">
        <v>7241</v>
      </c>
      <c r="E6283" s="35" t="s">
        <v>7242</v>
      </c>
      <c r="F6283" s="36" t="s">
        <v>383</v>
      </c>
      <c r="G6283" s="36" t="s">
        <v>12600</v>
      </c>
      <c r="H6283" s="36" t="s">
        <v>32</v>
      </c>
      <c r="I6283" s="36" t="s">
        <v>12601</v>
      </c>
      <c r="J6283" s="36" t="s">
        <v>34</v>
      </c>
      <c r="K6283" s="36" t="s">
        <v>35</v>
      </c>
      <c r="L6283" s="37">
        <v>18</v>
      </c>
      <c r="M6283" s="38" t="s">
        <v>36</v>
      </c>
      <c r="N6283" s="38" t="str">
        <f t="shared" si="197"/>
        <v>0804</v>
      </c>
      <c r="O6283" s="83">
        <v>743.05</v>
      </c>
    </row>
    <row r="6284" spans="1:15" s="22" customFormat="1" ht="11.15" customHeight="1" x14ac:dyDescent="0.2">
      <c r="A6284" s="39" t="s">
        <v>12696</v>
      </c>
      <c r="B6284" s="40" t="str">
        <f t="shared" si="198"/>
        <v>023940</v>
      </c>
      <c r="C6284" s="41" t="s">
        <v>12697</v>
      </c>
      <c r="D6284" s="42" t="s">
        <v>7241</v>
      </c>
      <c r="E6284" s="41" t="s">
        <v>7242</v>
      </c>
      <c r="F6284" s="42" t="s">
        <v>383</v>
      </c>
      <c r="G6284" s="42" t="s">
        <v>12600</v>
      </c>
      <c r="H6284" s="42" t="s">
        <v>32</v>
      </c>
      <c r="I6284" s="42" t="s">
        <v>12601</v>
      </c>
      <c r="J6284" s="42" t="s">
        <v>34</v>
      </c>
      <c r="K6284" s="42" t="s">
        <v>35</v>
      </c>
      <c r="L6284" s="37">
        <v>30</v>
      </c>
      <c r="M6284" s="43" t="s">
        <v>36</v>
      </c>
      <c r="N6284" s="43" t="str">
        <f t="shared" si="197"/>
        <v>0804</v>
      </c>
      <c r="O6284" s="84">
        <v>405.49</v>
      </c>
    </row>
    <row r="6285" spans="1:15" s="22" customFormat="1" ht="11.15" customHeight="1" x14ac:dyDescent="0.2">
      <c r="A6285" s="33" t="s">
        <v>12698</v>
      </c>
      <c r="B6285" s="34" t="str">
        <f t="shared" si="198"/>
        <v>023963</v>
      </c>
      <c r="C6285" s="35" t="s">
        <v>12699</v>
      </c>
      <c r="D6285" s="36" t="s">
        <v>7241</v>
      </c>
      <c r="E6285" s="35" t="s">
        <v>7242</v>
      </c>
      <c r="F6285" s="36" t="s">
        <v>383</v>
      </c>
      <c r="G6285" s="36" t="s">
        <v>12600</v>
      </c>
      <c r="H6285" s="36" t="s">
        <v>32</v>
      </c>
      <c r="I6285" s="36" t="s">
        <v>12601</v>
      </c>
      <c r="J6285" s="36" t="s">
        <v>34</v>
      </c>
      <c r="K6285" s="36" t="s">
        <v>35</v>
      </c>
      <c r="L6285" s="37">
        <v>17</v>
      </c>
      <c r="M6285" s="38" t="s">
        <v>36</v>
      </c>
      <c r="N6285" s="38" t="str">
        <f t="shared" si="197"/>
        <v>0804</v>
      </c>
      <c r="O6285" s="83">
        <v>806.75</v>
      </c>
    </row>
    <row r="6286" spans="1:15" s="22" customFormat="1" ht="11.15" customHeight="1" x14ac:dyDescent="0.2">
      <c r="A6286" s="39" t="s">
        <v>12700</v>
      </c>
      <c r="B6286" s="40" t="str">
        <f t="shared" si="198"/>
        <v>024339</v>
      </c>
      <c r="C6286" s="41" t="s">
        <v>12701</v>
      </c>
      <c r="D6286" s="42" t="s">
        <v>7241</v>
      </c>
      <c r="E6286" s="41" t="s">
        <v>7242</v>
      </c>
      <c r="F6286" s="42" t="s">
        <v>383</v>
      </c>
      <c r="G6286" s="42" t="s">
        <v>12600</v>
      </c>
      <c r="H6286" s="42" t="s">
        <v>43</v>
      </c>
      <c r="I6286" s="42" t="s">
        <v>12601</v>
      </c>
      <c r="J6286" s="42" t="s">
        <v>34</v>
      </c>
      <c r="K6286" s="42" t="s">
        <v>35</v>
      </c>
      <c r="L6286" s="37">
        <v>100</v>
      </c>
      <c r="M6286" s="43" t="s">
        <v>36</v>
      </c>
      <c r="N6286" s="43" t="str">
        <f t="shared" si="197"/>
        <v>0804</v>
      </c>
      <c r="O6286" s="84">
        <v>131.88999999999999</v>
      </c>
    </row>
    <row r="6287" spans="1:15" s="22" customFormat="1" ht="11.15" customHeight="1" x14ac:dyDescent="0.2">
      <c r="A6287" s="33" t="s">
        <v>12702</v>
      </c>
      <c r="B6287" s="34" t="str">
        <f t="shared" si="198"/>
        <v>024042</v>
      </c>
      <c r="C6287" s="35" t="s">
        <v>12703</v>
      </c>
      <c r="D6287" s="36" t="s">
        <v>7241</v>
      </c>
      <c r="E6287" s="35" t="s">
        <v>7242</v>
      </c>
      <c r="F6287" s="36" t="s">
        <v>383</v>
      </c>
      <c r="G6287" s="36" t="s">
        <v>12600</v>
      </c>
      <c r="H6287" s="36" t="s">
        <v>32</v>
      </c>
      <c r="I6287" s="36" t="s">
        <v>12601</v>
      </c>
      <c r="J6287" s="36" t="s">
        <v>34</v>
      </c>
      <c r="K6287" s="36" t="s">
        <v>35</v>
      </c>
      <c r="L6287" s="37">
        <v>24</v>
      </c>
      <c r="M6287" s="38" t="s">
        <v>36</v>
      </c>
      <c r="N6287" s="38" t="str">
        <f t="shared" si="197"/>
        <v>0804</v>
      </c>
      <c r="O6287" s="83">
        <v>410.43</v>
      </c>
    </row>
    <row r="6288" spans="1:15" s="22" customFormat="1" ht="11.15" customHeight="1" x14ac:dyDescent="0.2">
      <c r="A6288" s="39" t="s">
        <v>12704</v>
      </c>
      <c r="B6288" s="40" t="str">
        <f t="shared" si="198"/>
        <v>024061</v>
      </c>
      <c r="C6288" s="41" t="s">
        <v>12705</v>
      </c>
      <c r="D6288" s="42" t="s">
        <v>7241</v>
      </c>
      <c r="E6288" s="41" t="s">
        <v>7242</v>
      </c>
      <c r="F6288" s="42" t="s">
        <v>383</v>
      </c>
      <c r="G6288" s="42" t="s">
        <v>12600</v>
      </c>
      <c r="H6288" s="42" t="s">
        <v>32</v>
      </c>
      <c r="I6288" s="42" t="s">
        <v>12601</v>
      </c>
      <c r="J6288" s="42" t="s">
        <v>34</v>
      </c>
      <c r="K6288" s="42" t="s">
        <v>35</v>
      </c>
      <c r="L6288" s="37">
        <v>17</v>
      </c>
      <c r="M6288" s="43" t="s">
        <v>36</v>
      </c>
      <c r="N6288" s="43" t="str">
        <f t="shared" si="197"/>
        <v>0804</v>
      </c>
      <c r="O6288" s="84">
        <v>514.97</v>
      </c>
    </row>
    <row r="6289" spans="1:15" s="22" customFormat="1" ht="11.15" customHeight="1" x14ac:dyDescent="0.2">
      <c r="A6289" s="33" t="s">
        <v>12706</v>
      </c>
      <c r="B6289" s="34" t="str">
        <f t="shared" si="198"/>
        <v>023922</v>
      </c>
      <c r="C6289" s="35" t="s">
        <v>12707</v>
      </c>
      <c r="D6289" s="36" t="s">
        <v>7241</v>
      </c>
      <c r="E6289" s="35" t="s">
        <v>7242</v>
      </c>
      <c r="F6289" s="36" t="s">
        <v>383</v>
      </c>
      <c r="G6289" s="36" t="s">
        <v>12600</v>
      </c>
      <c r="H6289" s="36" t="s">
        <v>32</v>
      </c>
      <c r="I6289" s="36" t="s">
        <v>12601</v>
      </c>
      <c r="J6289" s="36" t="s">
        <v>34</v>
      </c>
      <c r="K6289" s="36" t="s">
        <v>35</v>
      </c>
      <c r="L6289" s="37">
        <v>27</v>
      </c>
      <c r="M6289" s="38" t="s">
        <v>36</v>
      </c>
      <c r="N6289" s="38" t="str">
        <f t="shared" si="197"/>
        <v>0804</v>
      </c>
      <c r="O6289" s="83">
        <v>404.43</v>
      </c>
    </row>
    <row r="6290" spans="1:15" s="22" customFormat="1" ht="11.15" customHeight="1" x14ac:dyDescent="0.2">
      <c r="A6290" s="39" t="s">
        <v>12708</v>
      </c>
      <c r="B6290" s="40" t="str">
        <f t="shared" si="198"/>
        <v>023834</v>
      </c>
      <c r="C6290" s="41" t="s">
        <v>12709</v>
      </c>
      <c r="D6290" s="42" t="s">
        <v>7241</v>
      </c>
      <c r="E6290" s="41" t="s">
        <v>7242</v>
      </c>
      <c r="F6290" s="42" t="s">
        <v>383</v>
      </c>
      <c r="G6290" s="42" t="s">
        <v>12600</v>
      </c>
      <c r="H6290" s="42" t="s">
        <v>32</v>
      </c>
      <c r="I6290" s="42" t="s">
        <v>12601</v>
      </c>
      <c r="J6290" s="42" t="s">
        <v>34</v>
      </c>
      <c r="K6290" s="42" t="s">
        <v>35</v>
      </c>
      <c r="L6290" s="37">
        <v>20</v>
      </c>
      <c r="M6290" s="43" t="s">
        <v>36</v>
      </c>
      <c r="N6290" s="43" t="str">
        <f t="shared" si="197"/>
        <v>0804</v>
      </c>
      <c r="O6290" s="84">
        <v>251.87</v>
      </c>
    </row>
    <row r="6291" spans="1:15" s="22" customFormat="1" ht="11.15" customHeight="1" x14ac:dyDescent="0.35">
      <c r="A6291" s="44" t="s">
        <v>12710</v>
      </c>
      <c r="B6291" s="45" t="str">
        <f t="shared" si="198"/>
        <v>024325</v>
      </c>
      <c r="C6291" s="46" t="s">
        <v>12711</v>
      </c>
      <c r="D6291" s="46" t="s">
        <v>7241</v>
      </c>
      <c r="E6291" s="46" t="s">
        <v>7242</v>
      </c>
      <c r="F6291" s="46" t="s">
        <v>383</v>
      </c>
      <c r="G6291" s="46" t="s">
        <v>12600</v>
      </c>
      <c r="H6291" s="46" t="s">
        <v>43</v>
      </c>
      <c r="I6291" s="46" t="s">
        <v>12601</v>
      </c>
      <c r="J6291" s="46" t="s">
        <v>619</v>
      </c>
      <c r="K6291" s="46" t="s">
        <v>35</v>
      </c>
      <c r="L6291" s="37">
        <v>20</v>
      </c>
      <c r="M6291" s="47" t="s">
        <v>36</v>
      </c>
      <c r="N6291" s="38" t="str">
        <f t="shared" si="197"/>
        <v>0804</v>
      </c>
      <c r="O6291" s="83" t="s">
        <v>12712</v>
      </c>
    </row>
    <row r="6292" spans="1:15" s="22" customFormat="1" ht="11.15" customHeight="1" x14ac:dyDescent="0.2">
      <c r="A6292" s="39" t="s">
        <v>12713</v>
      </c>
      <c r="B6292" s="40" t="str">
        <f t="shared" si="198"/>
        <v>024035</v>
      </c>
      <c r="C6292" s="41" t="s">
        <v>12714</v>
      </c>
      <c r="D6292" s="42" t="s">
        <v>7241</v>
      </c>
      <c r="E6292" s="41" t="s">
        <v>7242</v>
      </c>
      <c r="F6292" s="42" t="s">
        <v>383</v>
      </c>
      <c r="G6292" s="42" t="s">
        <v>12600</v>
      </c>
      <c r="H6292" s="42" t="s">
        <v>32</v>
      </c>
      <c r="I6292" s="42" t="s">
        <v>12601</v>
      </c>
      <c r="J6292" s="42" t="s">
        <v>34</v>
      </c>
      <c r="K6292" s="42" t="s">
        <v>35</v>
      </c>
      <c r="L6292" s="37">
        <v>20</v>
      </c>
      <c r="M6292" s="43" t="s">
        <v>36</v>
      </c>
      <c r="N6292" s="43" t="str">
        <f t="shared" si="197"/>
        <v>0804</v>
      </c>
      <c r="O6292" s="84">
        <v>473.1</v>
      </c>
    </row>
    <row r="6293" spans="1:15" s="22" customFormat="1" ht="11.15" customHeight="1" x14ac:dyDescent="0.2">
      <c r="A6293" s="33" t="s">
        <v>12715</v>
      </c>
      <c r="B6293" s="34" t="str">
        <f t="shared" si="198"/>
        <v>023992</v>
      </c>
      <c r="C6293" s="35" t="s">
        <v>12716</v>
      </c>
      <c r="D6293" s="36" t="s">
        <v>7241</v>
      </c>
      <c r="E6293" s="35" t="s">
        <v>7242</v>
      </c>
      <c r="F6293" s="36" t="s">
        <v>383</v>
      </c>
      <c r="G6293" s="36" t="s">
        <v>12600</v>
      </c>
      <c r="H6293" s="36" t="s">
        <v>32</v>
      </c>
      <c r="I6293" s="36" t="s">
        <v>12601</v>
      </c>
      <c r="J6293" s="36" t="s">
        <v>34</v>
      </c>
      <c r="K6293" s="36" t="s">
        <v>35</v>
      </c>
      <c r="L6293" s="37">
        <v>3</v>
      </c>
      <c r="M6293" s="38" t="s">
        <v>36</v>
      </c>
      <c r="N6293" s="38" t="str">
        <f t="shared" si="197"/>
        <v>0804</v>
      </c>
      <c r="O6293" s="83">
        <v>3393.45</v>
      </c>
    </row>
    <row r="6294" spans="1:15" s="22" customFormat="1" ht="11.15" customHeight="1" x14ac:dyDescent="0.2">
      <c r="A6294" s="39" t="s">
        <v>12717</v>
      </c>
      <c r="B6294" s="40" t="str">
        <f t="shared" si="198"/>
        <v>023713</v>
      </c>
      <c r="C6294" s="41" t="s">
        <v>12718</v>
      </c>
      <c r="D6294" s="42" t="s">
        <v>7241</v>
      </c>
      <c r="E6294" s="41" t="s">
        <v>7242</v>
      </c>
      <c r="F6294" s="42" t="s">
        <v>383</v>
      </c>
      <c r="G6294" s="42" t="s">
        <v>12600</v>
      </c>
      <c r="H6294" s="42" t="s">
        <v>32</v>
      </c>
      <c r="I6294" s="42" t="s">
        <v>12601</v>
      </c>
      <c r="J6294" s="42" t="s">
        <v>34</v>
      </c>
      <c r="K6294" s="42" t="s">
        <v>35</v>
      </c>
      <c r="L6294" s="37">
        <v>18</v>
      </c>
      <c r="M6294" s="43" t="s">
        <v>36</v>
      </c>
      <c r="N6294" s="43" t="str">
        <f t="shared" si="197"/>
        <v>0804</v>
      </c>
      <c r="O6294" s="84">
        <v>430.33</v>
      </c>
    </row>
    <row r="6295" spans="1:15" s="22" customFormat="1" ht="11.15" customHeight="1" x14ac:dyDescent="0.2">
      <c r="A6295" s="33" t="s">
        <v>12719</v>
      </c>
      <c r="B6295" s="34" t="str">
        <f t="shared" si="198"/>
        <v>023851</v>
      </c>
      <c r="C6295" s="35" t="s">
        <v>12720</v>
      </c>
      <c r="D6295" s="36" t="s">
        <v>7241</v>
      </c>
      <c r="E6295" s="35" t="s">
        <v>7242</v>
      </c>
      <c r="F6295" s="36" t="s">
        <v>383</v>
      </c>
      <c r="G6295" s="36" t="s">
        <v>12600</v>
      </c>
      <c r="H6295" s="36" t="s">
        <v>32</v>
      </c>
      <c r="I6295" s="36" t="s">
        <v>12601</v>
      </c>
      <c r="J6295" s="36" t="s">
        <v>34</v>
      </c>
      <c r="K6295" s="36" t="s">
        <v>35</v>
      </c>
      <c r="L6295" s="37">
        <v>27</v>
      </c>
      <c r="M6295" s="38" t="s">
        <v>36</v>
      </c>
      <c r="N6295" s="38" t="str">
        <f t="shared" si="197"/>
        <v>0804</v>
      </c>
      <c r="O6295" s="83">
        <v>250.43</v>
      </c>
    </row>
    <row r="6296" spans="1:15" s="22" customFormat="1" ht="11.15" customHeight="1" x14ac:dyDescent="0.2">
      <c r="A6296" s="39" t="s">
        <v>12721</v>
      </c>
      <c r="B6296" s="40" t="str">
        <f t="shared" si="198"/>
        <v>024032</v>
      </c>
      <c r="C6296" s="41" t="s">
        <v>12722</v>
      </c>
      <c r="D6296" s="42" t="s">
        <v>7241</v>
      </c>
      <c r="E6296" s="41" t="s">
        <v>7242</v>
      </c>
      <c r="F6296" s="42" t="s">
        <v>383</v>
      </c>
      <c r="G6296" s="42" t="s">
        <v>12600</v>
      </c>
      <c r="H6296" s="42" t="s">
        <v>32</v>
      </c>
      <c r="I6296" s="42" t="s">
        <v>12601</v>
      </c>
      <c r="J6296" s="42" t="s">
        <v>34</v>
      </c>
      <c r="K6296" s="42" t="s">
        <v>35</v>
      </c>
      <c r="L6296" s="37">
        <v>20</v>
      </c>
      <c r="M6296" s="43" t="s">
        <v>36</v>
      </c>
      <c r="N6296" s="43" t="str">
        <f t="shared" si="197"/>
        <v>0804</v>
      </c>
      <c r="O6296" s="84">
        <v>410.45</v>
      </c>
    </row>
    <row r="6297" spans="1:15" s="22" customFormat="1" ht="11.15" customHeight="1" x14ac:dyDescent="0.2">
      <c r="A6297" s="33" t="s">
        <v>12723</v>
      </c>
      <c r="B6297" s="34" t="str">
        <f t="shared" si="198"/>
        <v>024305</v>
      </c>
      <c r="C6297" s="35" t="s">
        <v>12724</v>
      </c>
      <c r="D6297" s="36" t="s">
        <v>7241</v>
      </c>
      <c r="E6297" s="35" t="s">
        <v>7242</v>
      </c>
      <c r="F6297" s="36" t="s">
        <v>383</v>
      </c>
      <c r="G6297" s="36" t="s">
        <v>12600</v>
      </c>
      <c r="H6297" s="36" t="s">
        <v>43</v>
      </c>
      <c r="I6297" s="36" t="s">
        <v>12601</v>
      </c>
      <c r="J6297" s="36" t="s">
        <v>34</v>
      </c>
      <c r="K6297" s="36" t="s">
        <v>35</v>
      </c>
      <c r="L6297" s="37">
        <v>90</v>
      </c>
      <c r="M6297" s="38" t="s">
        <v>36</v>
      </c>
      <c r="N6297" s="38" t="str">
        <f t="shared" si="197"/>
        <v>0804</v>
      </c>
      <c r="O6297" s="83">
        <v>77.959999999999994</v>
      </c>
    </row>
    <row r="6298" spans="1:15" s="22" customFormat="1" ht="11.15" customHeight="1" x14ac:dyDescent="0.2">
      <c r="A6298" s="39" t="s">
        <v>12725</v>
      </c>
      <c r="B6298" s="40" t="str">
        <f t="shared" si="198"/>
        <v>024300</v>
      </c>
      <c r="C6298" s="41" t="s">
        <v>12726</v>
      </c>
      <c r="D6298" s="42" t="s">
        <v>7241</v>
      </c>
      <c r="E6298" s="41" t="s">
        <v>7242</v>
      </c>
      <c r="F6298" s="42" t="s">
        <v>383</v>
      </c>
      <c r="G6298" s="42" t="s">
        <v>12600</v>
      </c>
      <c r="H6298" s="42" t="s">
        <v>43</v>
      </c>
      <c r="I6298" s="42" t="s">
        <v>12601</v>
      </c>
      <c r="J6298" s="42" t="s">
        <v>34</v>
      </c>
      <c r="K6298" s="42" t="s">
        <v>35</v>
      </c>
      <c r="L6298" s="37">
        <v>90</v>
      </c>
      <c r="M6298" s="43" t="s">
        <v>36</v>
      </c>
      <c r="N6298" s="43" t="str">
        <f t="shared" si="197"/>
        <v>0804</v>
      </c>
      <c r="O6298" s="84">
        <v>131.44</v>
      </c>
    </row>
    <row r="6299" spans="1:15" s="22" customFormat="1" ht="11.15" customHeight="1" x14ac:dyDescent="0.2">
      <c r="A6299" s="33" t="s">
        <v>12727</v>
      </c>
      <c r="B6299" s="34" t="str">
        <f t="shared" si="198"/>
        <v>023754</v>
      </c>
      <c r="C6299" s="35" t="s">
        <v>12728</v>
      </c>
      <c r="D6299" s="36" t="s">
        <v>7241</v>
      </c>
      <c r="E6299" s="35" t="s">
        <v>7242</v>
      </c>
      <c r="F6299" s="36" t="s">
        <v>383</v>
      </c>
      <c r="G6299" s="36" t="s">
        <v>12600</v>
      </c>
      <c r="H6299" s="36" t="s">
        <v>32</v>
      </c>
      <c r="I6299" s="36" t="s">
        <v>12601</v>
      </c>
      <c r="J6299" s="36" t="s">
        <v>34</v>
      </c>
      <c r="K6299" s="36" t="s">
        <v>35</v>
      </c>
      <c r="L6299" s="37">
        <v>8</v>
      </c>
      <c r="M6299" s="38" t="s">
        <v>36</v>
      </c>
      <c r="N6299" s="38" t="str">
        <f t="shared" si="197"/>
        <v>0804</v>
      </c>
      <c r="O6299" s="83">
        <v>999.97</v>
      </c>
    </row>
    <row r="6300" spans="1:15" s="22" customFormat="1" ht="11.15" customHeight="1" x14ac:dyDescent="0.2">
      <c r="A6300" s="39" t="s">
        <v>12729</v>
      </c>
      <c r="B6300" s="40" t="str">
        <f t="shared" si="198"/>
        <v>023924</v>
      </c>
      <c r="C6300" s="41" t="s">
        <v>12730</v>
      </c>
      <c r="D6300" s="42" t="s">
        <v>7241</v>
      </c>
      <c r="E6300" s="41" t="s">
        <v>7242</v>
      </c>
      <c r="F6300" s="42" t="s">
        <v>383</v>
      </c>
      <c r="G6300" s="42" t="s">
        <v>12600</v>
      </c>
      <c r="H6300" s="42" t="s">
        <v>32</v>
      </c>
      <c r="I6300" s="42" t="s">
        <v>12601</v>
      </c>
      <c r="J6300" s="42" t="s">
        <v>34</v>
      </c>
      <c r="K6300" s="42" t="s">
        <v>35</v>
      </c>
      <c r="L6300" s="37">
        <v>21</v>
      </c>
      <c r="M6300" s="43" t="s">
        <v>36</v>
      </c>
      <c r="N6300" s="43" t="str">
        <f t="shared" si="197"/>
        <v>0804</v>
      </c>
      <c r="O6300" s="84">
        <v>399.64</v>
      </c>
    </row>
    <row r="6301" spans="1:15" s="22" customFormat="1" ht="11.15" customHeight="1" x14ac:dyDescent="0.2">
      <c r="A6301" s="33" t="s">
        <v>12731</v>
      </c>
      <c r="B6301" s="34" t="str">
        <f t="shared" si="198"/>
        <v>022932</v>
      </c>
      <c r="C6301" s="35" t="s">
        <v>12732</v>
      </c>
      <c r="D6301" s="36" t="s">
        <v>7241</v>
      </c>
      <c r="E6301" s="35" t="s">
        <v>7242</v>
      </c>
      <c r="F6301" s="36" t="s">
        <v>383</v>
      </c>
      <c r="G6301" s="36" t="s">
        <v>12600</v>
      </c>
      <c r="H6301" s="36" t="s">
        <v>43</v>
      </c>
      <c r="I6301" s="36" t="s">
        <v>12601</v>
      </c>
      <c r="J6301" s="36" t="s">
        <v>34</v>
      </c>
      <c r="K6301" s="36" t="s">
        <v>35</v>
      </c>
      <c r="L6301" s="37">
        <v>50</v>
      </c>
      <c r="M6301" s="38" t="s">
        <v>36</v>
      </c>
      <c r="N6301" s="38" t="str">
        <f t="shared" si="197"/>
        <v>0804</v>
      </c>
      <c r="O6301" s="83">
        <v>471.09</v>
      </c>
    </row>
    <row r="6302" spans="1:15" s="22" customFormat="1" ht="11.15" customHeight="1" x14ac:dyDescent="0.2">
      <c r="A6302" s="39" t="s">
        <v>12733</v>
      </c>
      <c r="B6302" s="40" t="str">
        <f t="shared" si="198"/>
        <v>023802</v>
      </c>
      <c r="C6302" s="41" t="s">
        <v>12734</v>
      </c>
      <c r="D6302" s="42" t="s">
        <v>7241</v>
      </c>
      <c r="E6302" s="41" t="s">
        <v>7242</v>
      </c>
      <c r="F6302" s="42" t="s">
        <v>383</v>
      </c>
      <c r="G6302" s="42" t="s">
        <v>12600</v>
      </c>
      <c r="H6302" s="42" t="s">
        <v>32</v>
      </c>
      <c r="I6302" s="42" t="s">
        <v>12601</v>
      </c>
      <c r="J6302" s="42" t="s">
        <v>34</v>
      </c>
      <c r="K6302" s="42" t="s">
        <v>35</v>
      </c>
      <c r="L6302" s="37">
        <v>10</v>
      </c>
      <c r="M6302" s="43" t="s">
        <v>36</v>
      </c>
      <c r="N6302" s="43" t="str">
        <f t="shared" si="197"/>
        <v>0804</v>
      </c>
      <c r="O6302" s="84">
        <v>176.77</v>
      </c>
    </row>
    <row r="6303" spans="1:15" s="22" customFormat="1" ht="11.15" customHeight="1" x14ac:dyDescent="0.2">
      <c r="A6303" s="33" t="s">
        <v>12735</v>
      </c>
      <c r="B6303" s="34" t="str">
        <f t="shared" si="198"/>
        <v>023701</v>
      </c>
      <c r="C6303" s="35" t="s">
        <v>12736</v>
      </c>
      <c r="D6303" s="36" t="s">
        <v>7241</v>
      </c>
      <c r="E6303" s="35" t="s">
        <v>7242</v>
      </c>
      <c r="F6303" s="36" t="s">
        <v>383</v>
      </c>
      <c r="G6303" s="36" t="s">
        <v>12600</v>
      </c>
      <c r="H6303" s="36" t="s">
        <v>32</v>
      </c>
      <c r="I6303" s="36" t="s">
        <v>12601</v>
      </c>
      <c r="J6303" s="36" t="s">
        <v>34</v>
      </c>
      <c r="K6303" s="36" t="s">
        <v>35</v>
      </c>
      <c r="L6303" s="37">
        <v>17</v>
      </c>
      <c r="M6303" s="38" t="s">
        <v>36</v>
      </c>
      <c r="N6303" s="38" t="str">
        <f t="shared" si="197"/>
        <v>0804</v>
      </c>
      <c r="O6303" s="83">
        <v>346.8</v>
      </c>
    </row>
    <row r="6304" spans="1:15" s="22" customFormat="1" ht="11.15" customHeight="1" x14ac:dyDescent="0.2">
      <c r="A6304" s="39" t="s">
        <v>12737</v>
      </c>
      <c r="B6304" s="40" t="str">
        <f t="shared" si="198"/>
        <v>024033</v>
      </c>
      <c r="C6304" s="41" t="s">
        <v>12738</v>
      </c>
      <c r="D6304" s="42" t="s">
        <v>7241</v>
      </c>
      <c r="E6304" s="41" t="s">
        <v>7242</v>
      </c>
      <c r="F6304" s="42" t="s">
        <v>383</v>
      </c>
      <c r="G6304" s="42" t="s">
        <v>12600</v>
      </c>
      <c r="H6304" s="42" t="s">
        <v>32</v>
      </c>
      <c r="I6304" s="42" t="s">
        <v>12601</v>
      </c>
      <c r="J6304" s="42" t="s">
        <v>34</v>
      </c>
      <c r="K6304" s="42" t="s">
        <v>35</v>
      </c>
      <c r="L6304" s="37">
        <v>15</v>
      </c>
      <c r="M6304" s="43" t="s">
        <v>36</v>
      </c>
      <c r="N6304" s="43" t="str">
        <f t="shared" si="197"/>
        <v>0804</v>
      </c>
      <c r="O6304" s="84">
        <v>425.94</v>
      </c>
    </row>
    <row r="6305" spans="1:15" s="22" customFormat="1" ht="11.15" customHeight="1" x14ac:dyDescent="0.2">
      <c r="A6305" s="33" t="s">
        <v>12739</v>
      </c>
      <c r="B6305" s="34" t="str">
        <f t="shared" si="198"/>
        <v>023758</v>
      </c>
      <c r="C6305" s="35" t="s">
        <v>12740</v>
      </c>
      <c r="D6305" s="36" t="s">
        <v>7241</v>
      </c>
      <c r="E6305" s="35" t="s">
        <v>7242</v>
      </c>
      <c r="F6305" s="36" t="s">
        <v>383</v>
      </c>
      <c r="G6305" s="36" t="s">
        <v>12600</v>
      </c>
      <c r="H6305" s="36" t="s">
        <v>32</v>
      </c>
      <c r="I6305" s="36" t="s">
        <v>12601</v>
      </c>
      <c r="J6305" s="36" t="s">
        <v>34</v>
      </c>
      <c r="K6305" s="36" t="s">
        <v>35</v>
      </c>
      <c r="L6305" s="37">
        <v>8</v>
      </c>
      <c r="M6305" s="38" t="s">
        <v>36</v>
      </c>
      <c r="N6305" s="38" t="str">
        <f t="shared" si="197"/>
        <v>0804</v>
      </c>
      <c r="O6305" s="83">
        <v>846.11</v>
      </c>
    </row>
    <row r="6306" spans="1:15" s="22" customFormat="1" ht="11.15" customHeight="1" x14ac:dyDescent="0.2">
      <c r="A6306" s="39" t="s">
        <v>12741</v>
      </c>
      <c r="B6306" s="40" t="str">
        <f t="shared" si="198"/>
        <v>024053</v>
      </c>
      <c r="C6306" s="41" t="s">
        <v>12742</v>
      </c>
      <c r="D6306" s="42" t="s">
        <v>7241</v>
      </c>
      <c r="E6306" s="41" t="s">
        <v>7242</v>
      </c>
      <c r="F6306" s="42" t="s">
        <v>383</v>
      </c>
      <c r="G6306" s="42" t="s">
        <v>12600</v>
      </c>
      <c r="H6306" s="42" t="s">
        <v>32</v>
      </c>
      <c r="I6306" s="42" t="s">
        <v>12601</v>
      </c>
      <c r="J6306" s="42" t="s">
        <v>34</v>
      </c>
      <c r="K6306" s="42" t="s">
        <v>35</v>
      </c>
      <c r="L6306" s="37">
        <v>0</v>
      </c>
      <c r="M6306" s="43" t="s">
        <v>36</v>
      </c>
      <c r="N6306" s="43" t="str">
        <f t="shared" si="197"/>
        <v>0804</v>
      </c>
      <c r="O6306" s="84">
        <v>505.25</v>
      </c>
    </row>
    <row r="6307" spans="1:15" s="22" customFormat="1" ht="11.15" customHeight="1" x14ac:dyDescent="0.2">
      <c r="A6307" s="33" t="s">
        <v>12743</v>
      </c>
      <c r="B6307" s="34" t="str">
        <f t="shared" si="198"/>
        <v>023018</v>
      </c>
      <c r="C6307" s="35" t="s">
        <v>12744</v>
      </c>
      <c r="D6307" s="36" t="s">
        <v>7241</v>
      </c>
      <c r="E6307" s="35" t="s">
        <v>7242</v>
      </c>
      <c r="F6307" s="36" t="s">
        <v>383</v>
      </c>
      <c r="G6307" s="36" t="s">
        <v>12600</v>
      </c>
      <c r="H6307" s="36" t="s">
        <v>43</v>
      </c>
      <c r="I6307" s="36" t="s">
        <v>12601</v>
      </c>
      <c r="J6307" s="36" t="s">
        <v>34</v>
      </c>
      <c r="K6307" s="36" t="s">
        <v>35</v>
      </c>
      <c r="L6307" s="37">
        <v>14</v>
      </c>
      <c r="M6307" s="38" t="s">
        <v>36</v>
      </c>
      <c r="N6307" s="38" t="str">
        <f t="shared" si="197"/>
        <v>0804</v>
      </c>
      <c r="O6307" s="83">
        <v>715.41</v>
      </c>
    </row>
    <row r="6308" spans="1:15" s="22" customFormat="1" ht="11.15" customHeight="1" x14ac:dyDescent="0.2">
      <c r="A6308" s="39" t="s">
        <v>12745</v>
      </c>
      <c r="B6308" s="40" t="str">
        <f t="shared" si="198"/>
        <v>023767</v>
      </c>
      <c r="C6308" s="41" t="s">
        <v>12746</v>
      </c>
      <c r="D6308" s="42" t="s">
        <v>7241</v>
      </c>
      <c r="E6308" s="41" t="s">
        <v>7242</v>
      </c>
      <c r="F6308" s="42" t="s">
        <v>383</v>
      </c>
      <c r="G6308" s="42" t="s">
        <v>12600</v>
      </c>
      <c r="H6308" s="42" t="s">
        <v>32</v>
      </c>
      <c r="I6308" s="42" t="s">
        <v>12601</v>
      </c>
      <c r="J6308" s="42" t="s">
        <v>34</v>
      </c>
      <c r="K6308" s="42" t="s">
        <v>35</v>
      </c>
      <c r="L6308" s="37">
        <v>0</v>
      </c>
      <c r="M6308" s="43" t="s">
        <v>36</v>
      </c>
      <c r="N6308" s="43" t="str">
        <f t="shared" si="197"/>
        <v>0804</v>
      </c>
      <c r="O6308" s="84">
        <v>1268.2</v>
      </c>
    </row>
    <row r="6309" spans="1:15" s="22" customFormat="1" ht="11.15" customHeight="1" x14ac:dyDescent="0.2">
      <c r="A6309" s="33" t="s">
        <v>12747</v>
      </c>
      <c r="B6309" s="34" t="str">
        <f t="shared" si="198"/>
        <v>022910</v>
      </c>
      <c r="C6309" s="35" t="s">
        <v>12748</v>
      </c>
      <c r="D6309" s="36" t="s">
        <v>7241</v>
      </c>
      <c r="E6309" s="35" t="s">
        <v>7242</v>
      </c>
      <c r="F6309" s="36" t="s">
        <v>383</v>
      </c>
      <c r="G6309" s="36" t="s">
        <v>12600</v>
      </c>
      <c r="H6309" s="36" t="s">
        <v>43</v>
      </c>
      <c r="I6309" s="36" t="s">
        <v>12601</v>
      </c>
      <c r="J6309" s="36" t="s">
        <v>34</v>
      </c>
      <c r="K6309" s="36" t="s">
        <v>35</v>
      </c>
      <c r="L6309" s="37">
        <v>20</v>
      </c>
      <c r="M6309" s="38" t="s">
        <v>36</v>
      </c>
      <c r="N6309" s="38" t="str">
        <f t="shared" si="197"/>
        <v>0804</v>
      </c>
      <c r="O6309" s="83">
        <v>364.45</v>
      </c>
    </row>
    <row r="6310" spans="1:15" s="22" customFormat="1" ht="11.15" customHeight="1" x14ac:dyDescent="0.2">
      <c r="A6310" s="39" t="s">
        <v>12749</v>
      </c>
      <c r="B6310" s="40" t="str">
        <f t="shared" si="198"/>
        <v>023794</v>
      </c>
      <c r="C6310" s="41" t="s">
        <v>12750</v>
      </c>
      <c r="D6310" s="42" t="s">
        <v>7241</v>
      </c>
      <c r="E6310" s="41" t="s">
        <v>7242</v>
      </c>
      <c r="F6310" s="42" t="s">
        <v>383</v>
      </c>
      <c r="G6310" s="42" t="s">
        <v>12600</v>
      </c>
      <c r="H6310" s="42" t="s">
        <v>32</v>
      </c>
      <c r="I6310" s="42" t="s">
        <v>12601</v>
      </c>
      <c r="J6310" s="42" t="s">
        <v>34</v>
      </c>
      <c r="K6310" s="42" t="s">
        <v>35</v>
      </c>
      <c r="L6310" s="37">
        <v>7</v>
      </c>
      <c r="M6310" s="43" t="s">
        <v>36</v>
      </c>
      <c r="N6310" s="43" t="str">
        <f t="shared" si="197"/>
        <v>0804</v>
      </c>
      <c r="O6310" s="84">
        <v>518.78</v>
      </c>
    </row>
    <row r="6311" spans="1:15" s="22" customFormat="1" ht="11.15" customHeight="1" x14ac:dyDescent="0.2">
      <c r="A6311" s="33" t="s">
        <v>12751</v>
      </c>
      <c r="B6311" s="34" t="str">
        <f t="shared" si="198"/>
        <v>024320</v>
      </c>
      <c r="C6311" s="35" t="s">
        <v>12752</v>
      </c>
      <c r="D6311" s="36" t="s">
        <v>7241</v>
      </c>
      <c r="E6311" s="35" t="s">
        <v>7242</v>
      </c>
      <c r="F6311" s="36" t="s">
        <v>383</v>
      </c>
      <c r="G6311" s="36" t="s">
        <v>12600</v>
      </c>
      <c r="H6311" s="36" t="s">
        <v>43</v>
      </c>
      <c r="I6311" s="36" t="s">
        <v>12601</v>
      </c>
      <c r="J6311" s="36" t="s">
        <v>34</v>
      </c>
      <c r="K6311" s="36" t="s">
        <v>35</v>
      </c>
      <c r="L6311" s="37">
        <v>40</v>
      </c>
      <c r="M6311" s="38" t="s">
        <v>36</v>
      </c>
      <c r="N6311" s="38" t="str">
        <f t="shared" si="197"/>
        <v>0804</v>
      </c>
      <c r="O6311" s="83">
        <v>129.09</v>
      </c>
    </row>
    <row r="6312" spans="1:15" s="22" customFormat="1" ht="11.15" customHeight="1" x14ac:dyDescent="0.2">
      <c r="A6312" s="39" t="s">
        <v>12753</v>
      </c>
      <c r="B6312" s="40" t="str">
        <f t="shared" si="198"/>
        <v>023014</v>
      </c>
      <c r="C6312" s="41" t="s">
        <v>12754</v>
      </c>
      <c r="D6312" s="42" t="s">
        <v>7241</v>
      </c>
      <c r="E6312" s="41" t="s">
        <v>7242</v>
      </c>
      <c r="F6312" s="42" t="s">
        <v>383</v>
      </c>
      <c r="G6312" s="42" t="s">
        <v>12600</v>
      </c>
      <c r="H6312" s="42" t="s">
        <v>43</v>
      </c>
      <c r="I6312" s="42" t="s">
        <v>12601</v>
      </c>
      <c r="J6312" s="42" t="s">
        <v>34</v>
      </c>
      <c r="K6312" s="42" t="s">
        <v>35</v>
      </c>
      <c r="L6312" s="37">
        <v>8</v>
      </c>
      <c r="M6312" s="43" t="s">
        <v>36</v>
      </c>
      <c r="N6312" s="43" t="str">
        <f t="shared" si="197"/>
        <v>0804</v>
      </c>
      <c r="O6312" s="84">
        <v>725.78</v>
      </c>
    </row>
    <row r="6313" spans="1:15" s="22" customFormat="1" ht="11.15" customHeight="1" x14ac:dyDescent="0.2">
      <c r="A6313" s="33" t="s">
        <v>12755</v>
      </c>
      <c r="B6313" s="34" t="str">
        <f t="shared" si="198"/>
        <v>022911</v>
      </c>
      <c r="C6313" s="35" t="s">
        <v>12756</v>
      </c>
      <c r="D6313" s="36" t="s">
        <v>7241</v>
      </c>
      <c r="E6313" s="35" t="s">
        <v>7242</v>
      </c>
      <c r="F6313" s="36" t="s">
        <v>383</v>
      </c>
      <c r="G6313" s="36" t="s">
        <v>12600</v>
      </c>
      <c r="H6313" s="36" t="s">
        <v>43</v>
      </c>
      <c r="I6313" s="36" t="s">
        <v>12601</v>
      </c>
      <c r="J6313" s="36" t="s">
        <v>34</v>
      </c>
      <c r="K6313" s="36" t="s">
        <v>35</v>
      </c>
      <c r="L6313" s="37">
        <v>18</v>
      </c>
      <c r="M6313" s="38" t="s">
        <v>36</v>
      </c>
      <c r="N6313" s="38" t="str">
        <f t="shared" si="197"/>
        <v>0804</v>
      </c>
      <c r="O6313" s="83">
        <v>366.23</v>
      </c>
    </row>
    <row r="6314" spans="1:15" s="22" customFormat="1" ht="11.15" customHeight="1" x14ac:dyDescent="0.2">
      <c r="A6314" s="39" t="s">
        <v>12757</v>
      </c>
      <c r="B6314" s="40" t="str">
        <f t="shared" si="198"/>
        <v>023016</v>
      </c>
      <c r="C6314" s="41" t="s">
        <v>12758</v>
      </c>
      <c r="D6314" s="42" t="s">
        <v>7241</v>
      </c>
      <c r="E6314" s="41" t="s">
        <v>7242</v>
      </c>
      <c r="F6314" s="42" t="s">
        <v>383</v>
      </c>
      <c r="G6314" s="42" t="s">
        <v>12600</v>
      </c>
      <c r="H6314" s="42" t="s">
        <v>43</v>
      </c>
      <c r="I6314" s="42" t="s">
        <v>12601</v>
      </c>
      <c r="J6314" s="42" t="s">
        <v>34</v>
      </c>
      <c r="K6314" s="42" t="s">
        <v>35</v>
      </c>
      <c r="L6314" s="37">
        <v>10</v>
      </c>
      <c r="M6314" s="43" t="s">
        <v>36</v>
      </c>
      <c r="N6314" s="43" t="str">
        <f t="shared" si="197"/>
        <v>0804</v>
      </c>
      <c r="O6314" s="84">
        <v>744.09</v>
      </c>
    </row>
    <row r="6315" spans="1:15" s="22" customFormat="1" ht="11.15" customHeight="1" x14ac:dyDescent="0.2">
      <c r="A6315" s="33" t="s">
        <v>12759</v>
      </c>
      <c r="B6315" s="34" t="str">
        <f t="shared" si="198"/>
        <v>023000</v>
      </c>
      <c r="C6315" s="35" t="s">
        <v>12760</v>
      </c>
      <c r="D6315" s="36" t="s">
        <v>7241</v>
      </c>
      <c r="E6315" s="35" t="s">
        <v>7242</v>
      </c>
      <c r="F6315" s="36" t="s">
        <v>383</v>
      </c>
      <c r="G6315" s="36" t="s">
        <v>12600</v>
      </c>
      <c r="H6315" s="36" t="s">
        <v>43</v>
      </c>
      <c r="I6315" s="36" t="s">
        <v>12601</v>
      </c>
      <c r="J6315" s="36" t="s">
        <v>34</v>
      </c>
      <c r="K6315" s="36" t="s">
        <v>35</v>
      </c>
      <c r="L6315" s="37">
        <v>10</v>
      </c>
      <c r="M6315" s="38" t="s">
        <v>36</v>
      </c>
      <c r="N6315" s="38" t="str">
        <f t="shared" si="197"/>
        <v>0804</v>
      </c>
      <c r="O6315" s="83">
        <v>715.21</v>
      </c>
    </row>
    <row r="6316" spans="1:15" s="22" customFormat="1" ht="11.15" customHeight="1" x14ac:dyDescent="0.2">
      <c r="A6316" s="39" t="s">
        <v>12761</v>
      </c>
      <c r="B6316" s="40" t="str">
        <f t="shared" si="198"/>
        <v>023852</v>
      </c>
      <c r="C6316" s="41" t="s">
        <v>12762</v>
      </c>
      <c r="D6316" s="42" t="s">
        <v>7241</v>
      </c>
      <c r="E6316" s="41" t="s">
        <v>7242</v>
      </c>
      <c r="F6316" s="42" t="s">
        <v>383</v>
      </c>
      <c r="G6316" s="42" t="s">
        <v>12600</v>
      </c>
      <c r="H6316" s="42" t="s">
        <v>32</v>
      </c>
      <c r="I6316" s="42" t="s">
        <v>12601</v>
      </c>
      <c r="J6316" s="42" t="s">
        <v>34</v>
      </c>
      <c r="K6316" s="42" t="s">
        <v>35</v>
      </c>
      <c r="L6316" s="37">
        <v>14</v>
      </c>
      <c r="M6316" s="43" t="s">
        <v>36</v>
      </c>
      <c r="N6316" s="43" t="str">
        <f t="shared" si="197"/>
        <v>0804</v>
      </c>
      <c r="O6316" s="84">
        <v>263.01</v>
      </c>
    </row>
    <row r="6317" spans="1:15" s="22" customFormat="1" ht="11.15" customHeight="1" x14ac:dyDescent="0.2">
      <c r="A6317" s="33" t="s">
        <v>12763</v>
      </c>
      <c r="B6317" s="34" t="str">
        <f t="shared" si="198"/>
        <v>024303</v>
      </c>
      <c r="C6317" s="35" t="s">
        <v>12764</v>
      </c>
      <c r="D6317" s="36" t="s">
        <v>7241</v>
      </c>
      <c r="E6317" s="35" t="s">
        <v>7242</v>
      </c>
      <c r="F6317" s="36" t="s">
        <v>383</v>
      </c>
      <c r="G6317" s="36" t="s">
        <v>12600</v>
      </c>
      <c r="H6317" s="36" t="s">
        <v>43</v>
      </c>
      <c r="I6317" s="36" t="s">
        <v>12601</v>
      </c>
      <c r="J6317" s="36" t="s">
        <v>34</v>
      </c>
      <c r="K6317" s="36" t="s">
        <v>35</v>
      </c>
      <c r="L6317" s="37">
        <v>60</v>
      </c>
      <c r="M6317" s="38" t="s">
        <v>36</v>
      </c>
      <c r="N6317" s="38" t="str">
        <f t="shared" si="197"/>
        <v>0804</v>
      </c>
      <c r="O6317" s="83">
        <v>133.91</v>
      </c>
    </row>
    <row r="6318" spans="1:15" s="22" customFormat="1" ht="11.15" customHeight="1" x14ac:dyDescent="0.2">
      <c r="A6318" s="39" t="s">
        <v>12765</v>
      </c>
      <c r="B6318" s="40" t="str">
        <f t="shared" si="198"/>
        <v>022920</v>
      </c>
      <c r="C6318" s="41" t="s">
        <v>12766</v>
      </c>
      <c r="D6318" s="42" t="s">
        <v>7241</v>
      </c>
      <c r="E6318" s="41" t="s">
        <v>7242</v>
      </c>
      <c r="F6318" s="42" t="s">
        <v>383</v>
      </c>
      <c r="G6318" s="42" t="s">
        <v>12600</v>
      </c>
      <c r="H6318" s="42" t="s">
        <v>43</v>
      </c>
      <c r="I6318" s="42" t="s">
        <v>12601</v>
      </c>
      <c r="J6318" s="42" t="s">
        <v>34</v>
      </c>
      <c r="K6318" s="42" t="s">
        <v>35</v>
      </c>
      <c r="L6318" s="37">
        <v>31</v>
      </c>
      <c r="M6318" s="43" t="s">
        <v>36</v>
      </c>
      <c r="N6318" s="43" t="str">
        <f t="shared" si="197"/>
        <v>0804</v>
      </c>
      <c r="O6318" s="84">
        <v>500.05</v>
      </c>
    </row>
    <row r="6319" spans="1:15" s="22" customFormat="1" ht="11.15" customHeight="1" x14ac:dyDescent="0.2">
      <c r="A6319" s="33" t="s">
        <v>12767</v>
      </c>
      <c r="B6319" s="34" t="str">
        <f t="shared" si="198"/>
        <v>023905</v>
      </c>
      <c r="C6319" s="35" t="s">
        <v>12768</v>
      </c>
      <c r="D6319" s="36" t="s">
        <v>7241</v>
      </c>
      <c r="E6319" s="35" t="s">
        <v>7242</v>
      </c>
      <c r="F6319" s="36" t="s">
        <v>383</v>
      </c>
      <c r="G6319" s="36" t="s">
        <v>12600</v>
      </c>
      <c r="H6319" s="36" t="s">
        <v>32</v>
      </c>
      <c r="I6319" s="36" t="s">
        <v>12601</v>
      </c>
      <c r="J6319" s="36" t="s">
        <v>34</v>
      </c>
      <c r="K6319" s="36" t="s">
        <v>35</v>
      </c>
      <c r="L6319" s="37">
        <v>9</v>
      </c>
      <c r="M6319" s="38" t="s">
        <v>36</v>
      </c>
      <c r="N6319" s="38" t="str">
        <f t="shared" si="197"/>
        <v>0804</v>
      </c>
      <c r="O6319" s="83">
        <v>524.24</v>
      </c>
    </row>
    <row r="6320" spans="1:15" s="22" customFormat="1" ht="11.15" customHeight="1" x14ac:dyDescent="0.2">
      <c r="A6320" s="39" t="s">
        <v>12769</v>
      </c>
      <c r="B6320" s="40" t="str">
        <f t="shared" si="198"/>
        <v>023951</v>
      </c>
      <c r="C6320" s="41" t="s">
        <v>12770</v>
      </c>
      <c r="D6320" s="42" t="s">
        <v>7241</v>
      </c>
      <c r="E6320" s="41" t="s">
        <v>7242</v>
      </c>
      <c r="F6320" s="42" t="s">
        <v>383</v>
      </c>
      <c r="G6320" s="42" t="s">
        <v>12600</v>
      </c>
      <c r="H6320" s="42" t="s">
        <v>32</v>
      </c>
      <c r="I6320" s="42" t="s">
        <v>12601</v>
      </c>
      <c r="J6320" s="42" t="s">
        <v>34</v>
      </c>
      <c r="K6320" s="42" t="s">
        <v>35</v>
      </c>
      <c r="L6320" s="37">
        <v>6</v>
      </c>
      <c r="M6320" s="43" t="s">
        <v>36</v>
      </c>
      <c r="N6320" s="43" t="str">
        <f t="shared" si="197"/>
        <v>0804</v>
      </c>
      <c r="O6320" s="84">
        <v>743.05</v>
      </c>
    </row>
    <row r="6321" spans="1:15" s="22" customFormat="1" ht="11.15" customHeight="1" x14ac:dyDescent="0.2">
      <c r="A6321" s="33" t="s">
        <v>12771</v>
      </c>
      <c r="B6321" s="34" t="str">
        <f t="shared" si="198"/>
        <v>022924</v>
      </c>
      <c r="C6321" s="35" t="s">
        <v>12772</v>
      </c>
      <c r="D6321" s="36" t="s">
        <v>7241</v>
      </c>
      <c r="E6321" s="35" t="s">
        <v>7242</v>
      </c>
      <c r="F6321" s="36" t="s">
        <v>383</v>
      </c>
      <c r="G6321" s="36" t="s">
        <v>12600</v>
      </c>
      <c r="H6321" s="36" t="s">
        <v>43</v>
      </c>
      <c r="I6321" s="36" t="s">
        <v>12601</v>
      </c>
      <c r="J6321" s="36" t="s">
        <v>34</v>
      </c>
      <c r="K6321" s="36" t="s">
        <v>35</v>
      </c>
      <c r="L6321" s="37">
        <v>31</v>
      </c>
      <c r="M6321" s="38" t="s">
        <v>36</v>
      </c>
      <c r="N6321" s="38" t="str">
        <f t="shared" si="197"/>
        <v>0804</v>
      </c>
      <c r="O6321" s="83">
        <v>500.05</v>
      </c>
    </row>
    <row r="6322" spans="1:15" s="22" customFormat="1" ht="11.15" customHeight="1" x14ac:dyDescent="0.2">
      <c r="A6322" s="39" t="s">
        <v>12773</v>
      </c>
      <c r="B6322" s="40" t="str">
        <f t="shared" si="198"/>
        <v>022942</v>
      </c>
      <c r="C6322" s="41" t="s">
        <v>12774</v>
      </c>
      <c r="D6322" s="42" t="s">
        <v>7241</v>
      </c>
      <c r="E6322" s="41" t="s">
        <v>7242</v>
      </c>
      <c r="F6322" s="42" t="s">
        <v>383</v>
      </c>
      <c r="G6322" s="42" t="s">
        <v>12600</v>
      </c>
      <c r="H6322" s="42" t="s">
        <v>43</v>
      </c>
      <c r="I6322" s="42" t="s">
        <v>12601</v>
      </c>
      <c r="J6322" s="42" t="s">
        <v>34</v>
      </c>
      <c r="K6322" s="42" t="s">
        <v>35</v>
      </c>
      <c r="L6322" s="37">
        <v>13</v>
      </c>
      <c r="M6322" s="43" t="s">
        <v>36</v>
      </c>
      <c r="N6322" s="43" t="str">
        <f t="shared" si="197"/>
        <v>0804</v>
      </c>
      <c r="O6322" s="84">
        <v>390.2</v>
      </c>
    </row>
    <row r="6323" spans="1:15" s="22" customFormat="1" ht="11.15" customHeight="1" x14ac:dyDescent="0.2">
      <c r="A6323" s="33" t="s">
        <v>12775</v>
      </c>
      <c r="B6323" s="34" t="str">
        <f t="shared" si="198"/>
        <v>024271</v>
      </c>
      <c r="C6323" s="35" t="s">
        <v>12776</v>
      </c>
      <c r="D6323" s="36" t="s">
        <v>7241</v>
      </c>
      <c r="E6323" s="35" t="s">
        <v>7242</v>
      </c>
      <c r="F6323" s="36" t="s">
        <v>383</v>
      </c>
      <c r="G6323" s="36" t="s">
        <v>12600</v>
      </c>
      <c r="H6323" s="36" t="s">
        <v>43</v>
      </c>
      <c r="I6323" s="36" t="s">
        <v>12601</v>
      </c>
      <c r="J6323" s="36" t="s">
        <v>34</v>
      </c>
      <c r="K6323" s="36" t="s">
        <v>35</v>
      </c>
      <c r="L6323" s="37">
        <v>5</v>
      </c>
      <c r="M6323" s="38" t="s">
        <v>36</v>
      </c>
      <c r="N6323" s="38" t="str">
        <f t="shared" si="197"/>
        <v>0804</v>
      </c>
      <c r="O6323" s="83">
        <v>829.77</v>
      </c>
    </row>
    <row r="6324" spans="1:15" s="22" customFormat="1" ht="11.15" customHeight="1" x14ac:dyDescent="0.2">
      <c r="A6324" s="39" t="s">
        <v>12777</v>
      </c>
      <c r="B6324" s="40" t="str">
        <f t="shared" si="198"/>
        <v>023007</v>
      </c>
      <c r="C6324" s="41" t="s">
        <v>12778</v>
      </c>
      <c r="D6324" s="42" t="s">
        <v>7241</v>
      </c>
      <c r="E6324" s="41" t="s">
        <v>7242</v>
      </c>
      <c r="F6324" s="42" t="s">
        <v>383</v>
      </c>
      <c r="G6324" s="42" t="s">
        <v>12600</v>
      </c>
      <c r="H6324" s="42" t="s">
        <v>43</v>
      </c>
      <c r="I6324" s="42" t="s">
        <v>12601</v>
      </c>
      <c r="J6324" s="42" t="s">
        <v>34</v>
      </c>
      <c r="K6324" s="42" t="s">
        <v>35</v>
      </c>
      <c r="L6324" s="37">
        <v>10</v>
      </c>
      <c r="M6324" s="43" t="s">
        <v>36</v>
      </c>
      <c r="N6324" s="43" t="str">
        <f t="shared" si="197"/>
        <v>0804</v>
      </c>
      <c r="O6324" s="84">
        <v>708.5</v>
      </c>
    </row>
    <row r="6325" spans="1:15" s="22" customFormat="1" ht="11.15" customHeight="1" x14ac:dyDescent="0.2">
      <c r="A6325" s="33" t="s">
        <v>12779</v>
      </c>
      <c r="B6325" s="34" t="str">
        <f t="shared" si="198"/>
        <v>023801</v>
      </c>
      <c r="C6325" s="35" t="s">
        <v>12780</v>
      </c>
      <c r="D6325" s="36" t="s">
        <v>7241</v>
      </c>
      <c r="E6325" s="35" t="s">
        <v>7242</v>
      </c>
      <c r="F6325" s="36" t="s">
        <v>383</v>
      </c>
      <c r="G6325" s="36" t="s">
        <v>12600</v>
      </c>
      <c r="H6325" s="36" t="s">
        <v>32</v>
      </c>
      <c r="I6325" s="36" t="s">
        <v>12601</v>
      </c>
      <c r="J6325" s="36" t="s">
        <v>34</v>
      </c>
      <c r="K6325" s="36" t="s">
        <v>35</v>
      </c>
      <c r="L6325" s="37">
        <v>21</v>
      </c>
      <c r="M6325" s="38" t="s">
        <v>36</v>
      </c>
      <c r="N6325" s="38" t="str">
        <f t="shared" si="197"/>
        <v>0804</v>
      </c>
      <c r="O6325" s="83">
        <v>176.77</v>
      </c>
    </row>
    <row r="6326" spans="1:15" s="22" customFormat="1" ht="11.15" customHeight="1" x14ac:dyDescent="0.2">
      <c r="A6326" s="39" t="s">
        <v>12781</v>
      </c>
      <c r="B6326" s="40" t="str">
        <f t="shared" si="198"/>
        <v>022922</v>
      </c>
      <c r="C6326" s="41" t="s">
        <v>12782</v>
      </c>
      <c r="D6326" s="42" t="s">
        <v>7241</v>
      </c>
      <c r="E6326" s="41" t="s">
        <v>7242</v>
      </c>
      <c r="F6326" s="42" t="s">
        <v>383</v>
      </c>
      <c r="G6326" s="42" t="s">
        <v>12600</v>
      </c>
      <c r="H6326" s="42" t="s">
        <v>43</v>
      </c>
      <c r="I6326" s="42" t="s">
        <v>12601</v>
      </c>
      <c r="J6326" s="42" t="s">
        <v>34</v>
      </c>
      <c r="K6326" s="42" t="s">
        <v>35</v>
      </c>
      <c r="L6326" s="37">
        <v>28</v>
      </c>
      <c r="M6326" s="43" t="s">
        <v>36</v>
      </c>
      <c r="N6326" s="43" t="str">
        <f t="shared" si="197"/>
        <v>0804</v>
      </c>
      <c r="O6326" s="84">
        <v>500.05</v>
      </c>
    </row>
    <row r="6327" spans="1:15" s="22" customFormat="1" ht="11.15" customHeight="1" x14ac:dyDescent="0.2">
      <c r="A6327" s="33" t="s">
        <v>12783</v>
      </c>
      <c r="B6327" s="34" t="str">
        <f t="shared" si="198"/>
        <v>022921</v>
      </c>
      <c r="C6327" s="35" t="s">
        <v>12784</v>
      </c>
      <c r="D6327" s="36" t="s">
        <v>7241</v>
      </c>
      <c r="E6327" s="35" t="s">
        <v>7242</v>
      </c>
      <c r="F6327" s="36" t="s">
        <v>383</v>
      </c>
      <c r="G6327" s="36" t="s">
        <v>12600</v>
      </c>
      <c r="H6327" s="36" t="s">
        <v>43</v>
      </c>
      <c r="I6327" s="36" t="s">
        <v>12601</v>
      </c>
      <c r="J6327" s="36" t="s">
        <v>34</v>
      </c>
      <c r="K6327" s="36" t="s">
        <v>35</v>
      </c>
      <c r="L6327" s="37">
        <v>31</v>
      </c>
      <c r="M6327" s="38" t="s">
        <v>36</v>
      </c>
      <c r="N6327" s="38" t="str">
        <f t="shared" si="197"/>
        <v>0804</v>
      </c>
      <c r="O6327" s="83">
        <v>500.05</v>
      </c>
    </row>
    <row r="6328" spans="1:15" s="22" customFormat="1" ht="11.15" customHeight="1" x14ac:dyDescent="0.2">
      <c r="A6328" s="39" t="s">
        <v>12785</v>
      </c>
      <c r="B6328" s="40" t="str">
        <f t="shared" si="198"/>
        <v>024000</v>
      </c>
      <c r="C6328" s="41" t="s">
        <v>12786</v>
      </c>
      <c r="D6328" s="42" t="s">
        <v>7241</v>
      </c>
      <c r="E6328" s="41" t="s">
        <v>7242</v>
      </c>
      <c r="F6328" s="42" t="s">
        <v>383</v>
      </c>
      <c r="G6328" s="42" t="s">
        <v>12600</v>
      </c>
      <c r="H6328" s="42" t="s">
        <v>32</v>
      </c>
      <c r="I6328" s="42" t="s">
        <v>12601</v>
      </c>
      <c r="J6328" s="42" t="s">
        <v>34</v>
      </c>
      <c r="K6328" s="42" t="s">
        <v>35</v>
      </c>
      <c r="L6328" s="37">
        <v>20</v>
      </c>
      <c r="M6328" s="43" t="s">
        <v>36</v>
      </c>
      <c r="N6328" s="43" t="str">
        <f t="shared" si="197"/>
        <v>0804</v>
      </c>
      <c r="O6328" s="84">
        <v>256.43</v>
      </c>
    </row>
    <row r="6329" spans="1:15" s="22" customFormat="1" ht="11.15" customHeight="1" x14ac:dyDescent="0.2">
      <c r="A6329" s="33" t="s">
        <v>12787</v>
      </c>
      <c r="B6329" s="34" t="str">
        <f t="shared" si="198"/>
        <v>024021</v>
      </c>
      <c r="C6329" s="35" t="s">
        <v>12788</v>
      </c>
      <c r="D6329" s="36" t="s">
        <v>7241</v>
      </c>
      <c r="E6329" s="35" t="s">
        <v>7242</v>
      </c>
      <c r="F6329" s="36" t="s">
        <v>383</v>
      </c>
      <c r="G6329" s="36" t="s">
        <v>12600</v>
      </c>
      <c r="H6329" s="36" t="s">
        <v>32</v>
      </c>
      <c r="I6329" s="36" t="s">
        <v>12601</v>
      </c>
      <c r="J6329" s="36" t="s">
        <v>34</v>
      </c>
      <c r="K6329" s="36" t="s">
        <v>35</v>
      </c>
      <c r="L6329" s="37">
        <v>12</v>
      </c>
      <c r="M6329" s="38" t="s">
        <v>36</v>
      </c>
      <c r="N6329" s="38" t="str">
        <f t="shared" si="197"/>
        <v>0804</v>
      </c>
      <c r="O6329" s="83">
        <v>396.89</v>
      </c>
    </row>
    <row r="6330" spans="1:15" s="22" customFormat="1" ht="11.15" customHeight="1" x14ac:dyDescent="0.2">
      <c r="A6330" s="39" t="s">
        <v>12789</v>
      </c>
      <c r="B6330" s="40" t="str">
        <f t="shared" si="198"/>
        <v>022912</v>
      </c>
      <c r="C6330" s="41" t="s">
        <v>12790</v>
      </c>
      <c r="D6330" s="42" t="s">
        <v>7241</v>
      </c>
      <c r="E6330" s="41" t="s">
        <v>7242</v>
      </c>
      <c r="F6330" s="42" t="s">
        <v>383</v>
      </c>
      <c r="G6330" s="42" t="s">
        <v>12600</v>
      </c>
      <c r="H6330" s="42" t="s">
        <v>43</v>
      </c>
      <c r="I6330" s="42" t="s">
        <v>12601</v>
      </c>
      <c r="J6330" s="42" t="s">
        <v>34</v>
      </c>
      <c r="K6330" s="42" t="s">
        <v>35</v>
      </c>
      <c r="L6330" s="37">
        <v>14</v>
      </c>
      <c r="M6330" s="43" t="s">
        <v>36</v>
      </c>
      <c r="N6330" s="43" t="str">
        <f t="shared" si="197"/>
        <v>0804</v>
      </c>
      <c r="O6330" s="84">
        <v>366.23</v>
      </c>
    </row>
    <row r="6331" spans="1:15" s="22" customFormat="1" ht="11.15" customHeight="1" x14ac:dyDescent="0.2">
      <c r="A6331" s="33" t="s">
        <v>12791</v>
      </c>
      <c r="B6331" s="34" t="str">
        <f t="shared" si="198"/>
        <v>023932</v>
      </c>
      <c r="C6331" s="35" t="s">
        <v>12792</v>
      </c>
      <c r="D6331" s="36" t="s">
        <v>7241</v>
      </c>
      <c r="E6331" s="35" t="s">
        <v>7242</v>
      </c>
      <c r="F6331" s="36" t="s">
        <v>383</v>
      </c>
      <c r="G6331" s="36" t="s">
        <v>12600</v>
      </c>
      <c r="H6331" s="36" t="s">
        <v>32</v>
      </c>
      <c r="I6331" s="36" t="s">
        <v>12601</v>
      </c>
      <c r="J6331" s="36" t="s">
        <v>34</v>
      </c>
      <c r="K6331" s="36" t="s">
        <v>35</v>
      </c>
      <c r="L6331" s="37">
        <v>6</v>
      </c>
      <c r="M6331" s="38" t="s">
        <v>36</v>
      </c>
      <c r="N6331" s="38" t="str">
        <f t="shared" ref="N6331:N6394" si="199">TEXT(G6331,"0000")</f>
        <v>0804</v>
      </c>
      <c r="O6331" s="83">
        <v>490.15</v>
      </c>
    </row>
    <row r="6332" spans="1:15" s="22" customFormat="1" ht="11.15" customHeight="1" x14ac:dyDescent="0.2">
      <c r="A6332" s="39" t="s">
        <v>12793</v>
      </c>
      <c r="B6332" s="40" t="str">
        <f t="shared" si="198"/>
        <v>023771</v>
      </c>
      <c r="C6332" s="41" t="s">
        <v>12794</v>
      </c>
      <c r="D6332" s="42" t="s">
        <v>7241</v>
      </c>
      <c r="E6332" s="41" t="s">
        <v>7242</v>
      </c>
      <c r="F6332" s="42" t="s">
        <v>383</v>
      </c>
      <c r="G6332" s="42" t="s">
        <v>12600</v>
      </c>
      <c r="H6332" s="42" t="s">
        <v>32</v>
      </c>
      <c r="I6332" s="42" t="s">
        <v>12601</v>
      </c>
      <c r="J6332" s="42" t="s">
        <v>34</v>
      </c>
      <c r="K6332" s="42" t="s">
        <v>35</v>
      </c>
      <c r="L6332" s="37">
        <v>8</v>
      </c>
      <c r="M6332" s="43" t="s">
        <v>36</v>
      </c>
      <c r="N6332" s="43" t="str">
        <f t="shared" si="199"/>
        <v>0804</v>
      </c>
      <c r="O6332" s="84">
        <v>567.16</v>
      </c>
    </row>
    <row r="6333" spans="1:15" s="22" customFormat="1" ht="11.15" customHeight="1" x14ac:dyDescent="0.2">
      <c r="A6333" s="33" t="s">
        <v>12795</v>
      </c>
      <c r="B6333" s="34" t="str">
        <f t="shared" si="198"/>
        <v>023704</v>
      </c>
      <c r="C6333" s="35" t="s">
        <v>12796</v>
      </c>
      <c r="D6333" s="36" t="s">
        <v>7241</v>
      </c>
      <c r="E6333" s="35" t="s">
        <v>7242</v>
      </c>
      <c r="F6333" s="36" t="s">
        <v>383</v>
      </c>
      <c r="G6333" s="36" t="s">
        <v>12600</v>
      </c>
      <c r="H6333" s="36" t="s">
        <v>32</v>
      </c>
      <c r="I6333" s="36" t="s">
        <v>12601</v>
      </c>
      <c r="J6333" s="36" t="s">
        <v>34</v>
      </c>
      <c r="K6333" s="36" t="s">
        <v>35</v>
      </c>
      <c r="L6333" s="37">
        <v>9</v>
      </c>
      <c r="M6333" s="38" t="s">
        <v>36</v>
      </c>
      <c r="N6333" s="38" t="str">
        <f t="shared" si="199"/>
        <v>0804</v>
      </c>
      <c r="O6333" s="83">
        <v>441.36</v>
      </c>
    </row>
    <row r="6334" spans="1:15" s="22" customFormat="1" ht="11.15" customHeight="1" x14ac:dyDescent="0.2">
      <c r="A6334" s="39" t="s">
        <v>12797</v>
      </c>
      <c r="B6334" s="40" t="str">
        <f t="shared" si="198"/>
        <v>023727</v>
      </c>
      <c r="C6334" s="41" t="s">
        <v>12798</v>
      </c>
      <c r="D6334" s="42" t="s">
        <v>7241</v>
      </c>
      <c r="E6334" s="41" t="s">
        <v>7242</v>
      </c>
      <c r="F6334" s="42" t="s">
        <v>383</v>
      </c>
      <c r="G6334" s="42" t="s">
        <v>12600</v>
      </c>
      <c r="H6334" s="42" t="s">
        <v>32</v>
      </c>
      <c r="I6334" s="42" t="s">
        <v>12601</v>
      </c>
      <c r="J6334" s="42" t="s">
        <v>34</v>
      </c>
      <c r="K6334" s="42" t="s">
        <v>35</v>
      </c>
      <c r="L6334" s="37">
        <v>3</v>
      </c>
      <c r="M6334" s="43" t="s">
        <v>36</v>
      </c>
      <c r="N6334" s="43" t="str">
        <f t="shared" si="199"/>
        <v>0804</v>
      </c>
      <c r="O6334" s="84">
        <v>936.57</v>
      </c>
    </row>
    <row r="6335" spans="1:15" s="22" customFormat="1" ht="11.15" customHeight="1" x14ac:dyDescent="0.2">
      <c r="A6335" s="33" t="s">
        <v>12799</v>
      </c>
      <c r="B6335" s="34" t="str">
        <f t="shared" si="198"/>
        <v>023722</v>
      </c>
      <c r="C6335" s="35" t="s">
        <v>12800</v>
      </c>
      <c r="D6335" s="36" t="s">
        <v>7241</v>
      </c>
      <c r="E6335" s="35" t="s">
        <v>7242</v>
      </c>
      <c r="F6335" s="36" t="s">
        <v>383</v>
      </c>
      <c r="G6335" s="36" t="s">
        <v>12600</v>
      </c>
      <c r="H6335" s="36" t="s">
        <v>32</v>
      </c>
      <c r="I6335" s="36" t="s">
        <v>12601</v>
      </c>
      <c r="J6335" s="36" t="s">
        <v>34</v>
      </c>
      <c r="K6335" s="36" t="s">
        <v>35</v>
      </c>
      <c r="L6335" s="37">
        <v>5</v>
      </c>
      <c r="M6335" s="38" t="s">
        <v>36</v>
      </c>
      <c r="N6335" s="38" t="str">
        <f t="shared" si="199"/>
        <v>0804</v>
      </c>
      <c r="O6335" s="83">
        <v>659.01</v>
      </c>
    </row>
    <row r="6336" spans="1:15" s="22" customFormat="1" ht="11.15" customHeight="1" x14ac:dyDescent="0.2">
      <c r="A6336" s="39" t="s">
        <v>12801</v>
      </c>
      <c r="B6336" s="40" t="str">
        <f t="shared" si="198"/>
        <v>022914</v>
      </c>
      <c r="C6336" s="41" t="s">
        <v>12802</v>
      </c>
      <c r="D6336" s="42" t="s">
        <v>7241</v>
      </c>
      <c r="E6336" s="41" t="s">
        <v>7242</v>
      </c>
      <c r="F6336" s="42" t="s">
        <v>383</v>
      </c>
      <c r="G6336" s="42" t="s">
        <v>12600</v>
      </c>
      <c r="H6336" s="42" t="s">
        <v>43</v>
      </c>
      <c r="I6336" s="42" t="s">
        <v>12601</v>
      </c>
      <c r="J6336" s="42" t="s">
        <v>34</v>
      </c>
      <c r="K6336" s="42" t="s">
        <v>35</v>
      </c>
      <c r="L6336" s="37">
        <v>5</v>
      </c>
      <c r="M6336" s="43" t="s">
        <v>36</v>
      </c>
      <c r="N6336" s="43" t="str">
        <f t="shared" si="199"/>
        <v>0804</v>
      </c>
      <c r="O6336" s="84">
        <v>464.88</v>
      </c>
    </row>
    <row r="6337" spans="1:15" s="22" customFormat="1" ht="11.15" customHeight="1" x14ac:dyDescent="0.2">
      <c r="A6337" s="33" t="s">
        <v>12803</v>
      </c>
      <c r="B6337" s="34" t="str">
        <f t="shared" si="198"/>
        <v>023721</v>
      </c>
      <c r="C6337" s="35" t="s">
        <v>12804</v>
      </c>
      <c r="D6337" s="36" t="s">
        <v>7241</v>
      </c>
      <c r="E6337" s="35" t="s">
        <v>7242</v>
      </c>
      <c r="F6337" s="36" t="s">
        <v>383</v>
      </c>
      <c r="G6337" s="36" t="s">
        <v>12600</v>
      </c>
      <c r="H6337" s="36" t="s">
        <v>32</v>
      </c>
      <c r="I6337" s="36" t="s">
        <v>12601</v>
      </c>
      <c r="J6337" s="36" t="s">
        <v>34</v>
      </c>
      <c r="K6337" s="36" t="s">
        <v>35</v>
      </c>
      <c r="L6337" s="37">
        <v>9</v>
      </c>
      <c r="M6337" s="38" t="s">
        <v>36</v>
      </c>
      <c r="N6337" s="38" t="str">
        <f t="shared" si="199"/>
        <v>0804</v>
      </c>
      <c r="O6337" s="83">
        <v>466.51</v>
      </c>
    </row>
    <row r="6338" spans="1:15" s="22" customFormat="1" ht="11.15" customHeight="1" x14ac:dyDescent="0.2">
      <c r="A6338" s="39" t="s">
        <v>12805</v>
      </c>
      <c r="B6338" s="40" t="str">
        <f t="shared" si="198"/>
        <v>022968</v>
      </c>
      <c r="C6338" s="41" t="s">
        <v>12806</v>
      </c>
      <c r="D6338" s="42" t="s">
        <v>7241</v>
      </c>
      <c r="E6338" s="41" t="s">
        <v>7242</v>
      </c>
      <c r="F6338" s="42" t="s">
        <v>383</v>
      </c>
      <c r="G6338" s="42" t="s">
        <v>12600</v>
      </c>
      <c r="H6338" s="42" t="s">
        <v>43</v>
      </c>
      <c r="I6338" s="42" t="s">
        <v>12601</v>
      </c>
      <c r="J6338" s="42" t="s">
        <v>34</v>
      </c>
      <c r="K6338" s="42" t="s">
        <v>35</v>
      </c>
      <c r="L6338" s="37">
        <v>9</v>
      </c>
      <c r="M6338" s="43" t="s">
        <v>36</v>
      </c>
      <c r="N6338" s="43" t="str">
        <f t="shared" si="199"/>
        <v>0804</v>
      </c>
      <c r="O6338" s="84">
        <v>103.5</v>
      </c>
    </row>
    <row r="6339" spans="1:15" s="22" customFormat="1" ht="11.15" customHeight="1" x14ac:dyDescent="0.2">
      <c r="A6339" s="33" t="s">
        <v>12807</v>
      </c>
      <c r="B6339" s="34" t="str">
        <f t="shared" ref="B6339:B6402" si="200">HYPERLINK(CONCATENATE("https://project.daccord.ru/2024/Items/PL_ItemView.php?Reference=",A6339),A6339)</f>
        <v>023909</v>
      </c>
      <c r="C6339" s="35" t="s">
        <v>12808</v>
      </c>
      <c r="D6339" s="36" t="s">
        <v>7241</v>
      </c>
      <c r="E6339" s="35" t="s">
        <v>7242</v>
      </c>
      <c r="F6339" s="36" t="s">
        <v>383</v>
      </c>
      <c r="G6339" s="36" t="s">
        <v>12600</v>
      </c>
      <c r="H6339" s="36" t="s">
        <v>32</v>
      </c>
      <c r="I6339" s="36" t="s">
        <v>12601</v>
      </c>
      <c r="J6339" s="36" t="s">
        <v>34</v>
      </c>
      <c r="K6339" s="36" t="s">
        <v>35</v>
      </c>
      <c r="L6339" s="37">
        <v>11</v>
      </c>
      <c r="M6339" s="38" t="s">
        <v>36</v>
      </c>
      <c r="N6339" s="38" t="str">
        <f t="shared" si="199"/>
        <v>0804</v>
      </c>
      <c r="O6339" s="83">
        <v>431.05</v>
      </c>
    </row>
    <row r="6340" spans="1:15" s="22" customFormat="1" ht="11.15" customHeight="1" x14ac:dyDescent="0.2">
      <c r="A6340" s="39" t="s">
        <v>12809</v>
      </c>
      <c r="B6340" s="40" t="str">
        <f t="shared" si="200"/>
        <v>024052</v>
      </c>
      <c r="C6340" s="41" t="s">
        <v>12810</v>
      </c>
      <c r="D6340" s="42" t="s">
        <v>7241</v>
      </c>
      <c r="E6340" s="41" t="s">
        <v>7242</v>
      </c>
      <c r="F6340" s="42" t="s">
        <v>383</v>
      </c>
      <c r="G6340" s="42" t="s">
        <v>12600</v>
      </c>
      <c r="H6340" s="42" t="s">
        <v>32</v>
      </c>
      <c r="I6340" s="42" t="s">
        <v>12601</v>
      </c>
      <c r="J6340" s="42" t="s">
        <v>34</v>
      </c>
      <c r="K6340" s="42" t="s">
        <v>35</v>
      </c>
      <c r="L6340" s="37">
        <v>8</v>
      </c>
      <c r="M6340" s="43" t="s">
        <v>36</v>
      </c>
      <c r="N6340" s="43" t="str">
        <f t="shared" si="199"/>
        <v>0804</v>
      </c>
      <c r="O6340" s="84">
        <v>505.25</v>
      </c>
    </row>
    <row r="6341" spans="1:15" s="22" customFormat="1" ht="11.15" customHeight="1" x14ac:dyDescent="0.2">
      <c r="A6341" s="33" t="s">
        <v>12811</v>
      </c>
      <c r="B6341" s="34" t="str">
        <f t="shared" si="200"/>
        <v>023790</v>
      </c>
      <c r="C6341" s="35" t="s">
        <v>12812</v>
      </c>
      <c r="D6341" s="36" t="s">
        <v>7241</v>
      </c>
      <c r="E6341" s="35" t="s">
        <v>7242</v>
      </c>
      <c r="F6341" s="36" t="s">
        <v>383</v>
      </c>
      <c r="G6341" s="36" t="s">
        <v>12600</v>
      </c>
      <c r="H6341" s="36" t="s">
        <v>32</v>
      </c>
      <c r="I6341" s="36" t="s">
        <v>12601</v>
      </c>
      <c r="J6341" s="36" t="s">
        <v>34</v>
      </c>
      <c r="K6341" s="36" t="s">
        <v>35</v>
      </c>
      <c r="L6341" s="37">
        <v>5</v>
      </c>
      <c r="M6341" s="38" t="s">
        <v>36</v>
      </c>
      <c r="N6341" s="38" t="str">
        <f t="shared" si="199"/>
        <v>0804</v>
      </c>
      <c r="O6341" s="83">
        <v>547.22</v>
      </c>
    </row>
    <row r="6342" spans="1:15" s="22" customFormat="1" ht="11.15" customHeight="1" x14ac:dyDescent="0.2">
      <c r="A6342" s="39" t="s">
        <v>12813</v>
      </c>
      <c r="B6342" s="40" t="str">
        <f t="shared" si="200"/>
        <v>024037</v>
      </c>
      <c r="C6342" s="41" t="s">
        <v>12814</v>
      </c>
      <c r="D6342" s="42" t="s">
        <v>7241</v>
      </c>
      <c r="E6342" s="41" t="s">
        <v>7242</v>
      </c>
      <c r="F6342" s="42" t="s">
        <v>383</v>
      </c>
      <c r="G6342" s="42" t="s">
        <v>12600</v>
      </c>
      <c r="H6342" s="42" t="s">
        <v>32</v>
      </c>
      <c r="I6342" s="42" t="s">
        <v>12601</v>
      </c>
      <c r="J6342" s="42" t="s">
        <v>34</v>
      </c>
      <c r="K6342" s="42" t="s">
        <v>35</v>
      </c>
      <c r="L6342" s="37">
        <v>5</v>
      </c>
      <c r="M6342" s="43" t="s">
        <v>36</v>
      </c>
      <c r="N6342" s="43" t="str">
        <f t="shared" si="199"/>
        <v>0804</v>
      </c>
      <c r="O6342" s="84">
        <v>481.58</v>
      </c>
    </row>
    <row r="6343" spans="1:15" s="22" customFormat="1" ht="11.15" customHeight="1" x14ac:dyDescent="0.2">
      <c r="A6343" s="33" t="s">
        <v>12815</v>
      </c>
      <c r="B6343" s="34" t="str">
        <f t="shared" si="200"/>
        <v>023008</v>
      </c>
      <c r="C6343" s="35" t="s">
        <v>12816</v>
      </c>
      <c r="D6343" s="36" t="s">
        <v>7241</v>
      </c>
      <c r="E6343" s="35" t="s">
        <v>7242</v>
      </c>
      <c r="F6343" s="36" t="s">
        <v>383</v>
      </c>
      <c r="G6343" s="36" t="s">
        <v>12600</v>
      </c>
      <c r="H6343" s="36" t="s">
        <v>43</v>
      </c>
      <c r="I6343" s="36" t="s">
        <v>12601</v>
      </c>
      <c r="J6343" s="36" t="s">
        <v>34</v>
      </c>
      <c r="K6343" s="36" t="s">
        <v>35</v>
      </c>
      <c r="L6343" s="37">
        <v>5</v>
      </c>
      <c r="M6343" s="38" t="s">
        <v>36</v>
      </c>
      <c r="N6343" s="38" t="str">
        <f t="shared" si="199"/>
        <v>0804</v>
      </c>
      <c r="O6343" s="83">
        <v>708.5</v>
      </c>
    </row>
    <row r="6344" spans="1:15" s="22" customFormat="1" ht="11.15" customHeight="1" x14ac:dyDescent="0.2">
      <c r="A6344" s="39" t="s">
        <v>12817</v>
      </c>
      <c r="B6344" s="40" t="str">
        <f t="shared" si="200"/>
        <v>023064</v>
      </c>
      <c r="C6344" s="41" t="s">
        <v>12818</v>
      </c>
      <c r="D6344" s="42" t="s">
        <v>7241</v>
      </c>
      <c r="E6344" s="41" t="s">
        <v>7242</v>
      </c>
      <c r="F6344" s="42" t="s">
        <v>383</v>
      </c>
      <c r="G6344" s="42" t="s">
        <v>12600</v>
      </c>
      <c r="H6344" s="42" t="s">
        <v>43</v>
      </c>
      <c r="I6344" s="42" t="s">
        <v>12601</v>
      </c>
      <c r="J6344" s="42" t="s">
        <v>34</v>
      </c>
      <c r="K6344" s="42" t="s">
        <v>35</v>
      </c>
      <c r="L6344" s="37">
        <v>5</v>
      </c>
      <c r="M6344" s="43" t="s">
        <v>36</v>
      </c>
      <c r="N6344" s="43" t="str">
        <f t="shared" si="199"/>
        <v>0804</v>
      </c>
      <c r="O6344" s="84">
        <v>626.24</v>
      </c>
    </row>
    <row r="6345" spans="1:15" s="22" customFormat="1" ht="11.15" customHeight="1" x14ac:dyDescent="0.2">
      <c r="A6345" s="33" t="s">
        <v>12819</v>
      </c>
      <c r="B6345" s="34" t="str">
        <f t="shared" si="200"/>
        <v>023002</v>
      </c>
      <c r="C6345" s="35" t="s">
        <v>12820</v>
      </c>
      <c r="D6345" s="36" t="s">
        <v>7241</v>
      </c>
      <c r="E6345" s="35" t="s">
        <v>7242</v>
      </c>
      <c r="F6345" s="36" t="s">
        <v>383</v>
      </c>
      <c r="G6345" s="36" t="s">
        <v>12600</v>
      </c>
      <c r="H6345" s="36" t="s">
        <v>43</v>
      </c>
      <c r="I6345" s="36" t="s">
        <v>12601</v>
      </c>
      <c r="J6345" s="36" t="s">
        <v>34</v>
      </c>
      <c r="K6345" s="36" t="s">
        <v>35</v>
      </c>
      <c r="L6345" s="37">
        <v>5</v>
      </c>
      <c r="M6345" s="38" t="s">
        <v>36</v>
      </c>
      <c r="N6345" s="38" t="str">
        <f t="shared" si="199"/>
        <v>0804</v>
      </c>
      <c r="O6345" s="83">
        <v>715.21</v>
      </c>
    </row>
    <row r="6346" spans="1:15" s="22" customFormat="1" ht="11.15" customHeight="1" x14ac:dyDescent="0.2">
      <c r="A6346" s="39" t="s">
        <v>12821</v>
      </c>
      <c r="B6346" s="40" t="str">
        <f t="shared" si="200"/>
        <v>024011</v>
      </c>
      <c r="C6346" s="41" t="s">
        <v>12822</v>
      </c>
      <c r="D6346" s="42" t="s">
        <v>7241</v>
      </c>
      <c r="E6346" s="41" t="s">
        <v>7242</v>
      </c>
      <c r="F6346" s="42" t="s">
        <v>383</v>
      </c>
      <c r="G6346" s="42" t="s">
        <v>12600</v>
      </c>
      <c r="H6346" s="42" t="s">
        <v>32</v>
      </c>
      <c r="I6346" s="42" t="s">
        <v>12601</v>
      </c>
      <c r="J6346" s="42" t="s">
        <v>34</v>
      </c>
      <c r="K6346" s="42" t="s">
        <v>35</v>
      </c>
      <c r="L6346" s="37">
        <v>8</v>
      </c>
      <c r="M6346" s="43" t="s">
        <v>36</v>
      </c>
      <c r="N6346" s="43" t="str">
        <f t="shared" si="199"/>
        <v>0804</v>
      </c>
      <c r="O6346" s="84">
        <v>396.89</v>
      </c>
    </row>
    <row r="6347" spans="1:15" s="22" customFormat="1" ht="11.15" customHeight="1" x14ac:dyDescent="0.2">
      <c r="A6347" s="33" t="s">
        <v>12823</v>
      </c>
      <c r="B6347" s="34" t="str">
        <f t="shared" si="200"/>
        <v>024316</v>
      </c>
      <c r="C6347" s="35" t="s">
        <v>12824</v>
      </c>
      <c r="D6347" s="36" t="s">
        <v>7241</v>
      </c>
      <c r="E6347" s="35" t="s">
        <v>7242</v>
      </c>
      <c r="F6347" s="36" t="s">
        <v>383</v>
      </c>
      <c r="G6347" s="36" t="s">
        <v>12600</v>
      </c>
      <c r="H6347" s="36" t="s">
        <v>43</v>
      </c>
      <c r="I6347" s="36" t="s">
        <v>12601</v>
      </c>
      <c r="J6347" s="36" t="s">
        <v>34</v>
      </c>
      <c r="K6347" s="36" t="s">
        <v>35</v>
      </c>
      <c r="L6347" s="37">
        <v>30</v>
      </c>
      <c r="M6347" s="38" t="s">
        <v>36</v>
      </c>
      <c r="N6347" s="38" t="str">
        <f t="shared" si="199"/>
        <v>0804</v>
      </c>
      <c r="O6347" s="83">
        <v>67.45</v>
      </c>
    </row>
    <row r="6348" spans="1:15" s="22" customFormat="1" ht="11.15" customHeight="1" x14ac:dyDescent="0.2">
      <c r="A6348" s="39" t="s">
        <v>12825</v>
      </c>
      <c r="B6348" s="40" t="str">
        <f t="shared" si="200"/>
        <v>024205</v>
      </c>
      <c r="C6348" s="41" t="s">
        <v>12826</v>
      </c>
      <c r="D6348" s="42" t="s">
        <v>7241</v>
      </c>
      <c r="E6348" s="41" t="s">
        <v>7242</v>
      </c>
      <c r="F6348" s="42" t="s">
        <v>383</v>
      </c>
      <c r="G6348" s="42" t="s">
        <v>12600</v>
      </c>
      <c r="H6348" s="42" t="s">
        <v>43</v>
      </c>
      <c r="I6348" s="42" t="s">
        <v>12601</v>
      </c>
      <c r="J6348" s="42" t="s">
        <v>34</v>
      </c>
      <c r="K6348" s="42" t="s">
        <v>35</v>
      </c>
      <c r="L6348" s="37">
        <v>2</v>
      </c>
      <c r="M6348" s="43" t="s">
        <v>36</v>
      </c>
      <c r="N6348" s="43" t="str">
        <f t="shared" si="199"/>
        <v>0804</v>
      </c>
      <c r="O6348" s="84">
        <v>1028.31</v>
      </c>
    </row>
    <row r="6349" spans="1:15" s="22" customFormat="1" ht="11.15" customHeight="1" x14ac:dyDescent="0.2">
      <c r="A6349" s="33" t="s">
        <v>12827</v>
      </c>
      <c r="B6349" s="34" t="str">
        <f t="shared" si="200"/>
        <v>024161</v>
      </c>
      <c r="C6349" s="35" t="s">
        <v>12828</v>
      </c>
      <c r="D6349" s="36" t="s">
        <v>7241</v>
      </c>
      <c r="E6349" s="35" t="s">
        <v>7242</v>
      </c>
      <c r="F6349" s="36" t="s">
        <v>383</v>
      </c>
      <c r="G6349" s="36" t="s">
        <v>12600</v>
      </c>
      <c r="H6349" s="36" t="s">
        <v>32</v>
      </c>
      <c r="I6349" s="36" t="s">
        <v>12601</v>
      </c>
      <c r="J6349" s="36" t="s">
        <v>34</v>
      </c>
      <c r="K6349" s="36" t="s">
        <v>35</v>
      </c>
      <c r="L6349" s="37">
        <v>17</v>
      </c>
      <c r="M6349" s="38" t="s">
        <v>36</v>
      </c>
      <c r="N6349" s="38" t="str">
        <f t="shared" si="199"/>
        <v>0804</v>
      </c>
      <c r="O6349" s="83">
        <v>148.34</v>
      </c>
    </row>
    <row r="6350" spans="1:15" s="22" customFormat="1" ht="11.15" customHeight="1" x14ac:dyDescent="0.2">
      <c r="A6350" s="39" t="s">
        <v>12829</v>
      </c>
      <c r="B6350" s="40" t="str">
        <f t="shared" si="200"/>
        <v>022923</v>
      </c>
      <c r="C6350" s="41" t="s">
        <v>12830</v>
      </c>
      <c r="D6350" s="42" t="s">
        <v>7241</v>
      </c>
      <c r="E6350" s="41" t="s">
        <v>7242</v>
      </c>
      <c r="F6350" s="42" t="s">
        <v>383</v>
      </c>
      <c r="G6350" s="42" t="s">
        <v>12600</v>
      </c>
      <c r="H6350" s="42" t="s">
        <v>43</v>
      </c>
      <c r="I6350" s="42" t="s">
        <v>12601</v>
      </c>
      <c r="J6350" s="42" t="s">
        <v>34</v>
      </c>
      <c r="K6350" s="42" t="s">
        <v>35</v>
      </c>
      <c r="L6350" s="37">
        <v>15</v>
      </c>
      <c r="M6350" s="43" t="s">
        <v>36</v>
      </c>
      <c r="N6350" s="43" t="str">
        <f t="shared" si="199"/>
        <v>0804</v>
      </c>
      <c r="O6350" s="84">
        <v>500.05</v>
      </c>
    </row>
    <row r="6351" spans="1:15" s="22" customFormat="1" ht="11.15" customHeight="1" x14ac:dyDescent="0.2">
      <c r="A6351" s="33" t="s">
        <v>12831</v>
      </c>
      <c r="B6351" s="34" t="str">
        <f t="shared" si="200"/>
        <v>023803</v>
      </c>
      <c r="C6351" s="35" t="s">
        <v>12832</v>
      </c>
      <c r="D6351" s="36" t="s">
        <v>7241</v>
      </c>
      <c r="E6351" s="35" t="s">
        <v>7242</v>
      </c>
      <c r="F6351" s="36" t="s">
        <v>383</v>
      </c>
      <c r="G6351" s="36" t="s">
        <v>12600</v>
      </c>
      <c r="H6351" s="36" t="s">
        <v>32</v>
      </c>
      <c r="I6351" s="36" t="s">
        <v>12601</v>
      </c>
      <c r="J6351" s="36" t="s">
        <v>34</v>
      </c>
      <c r="K6351" s="36" t="s">
        <v>35</v>
      </c>
      <c r="L6351" s="37">
        <v>10</v>
      </c>
      <c r="M6351" s="38" t="s">
        <v>36</v>
      </c>
      <c r="N6351" s="38" t="str">
        <f t="shared" si="199"/>
        <v>0804</v>
      </c>
      <c r="O6351" s="83">
        <v>176.77</v>
      </c>
    </row>
    <row r="6352" spans="1:15" s="22" customFormat="1" ht="11.15" customHeight="1" x14ac:dyDescent="0.2">
      <c r="A6352" s="39" t="s">
        <v>12833</v>
      </c>
      <c r="B6352" s="40" t="str">
        <f t="shared" si="200"/>
        <v>024190</v>
      </c>
      <c r="C6352" s="41" t="s">
        <v>12834</v>
      </c>
      <c r="D6352" s="42" t="s">
        <v>7241</v>
      </c>
      <c r="E6352" s="41" t="s">
        <v>7242</v>
      </c>
      <c r="F6352" s="42" t="s">
        <v>383</v>
      </c>
      <c r="G6352" s="42" t="s">
        <v>12600</v>
      </c>
      <c r="H6352" s="42" t="s">
        <v>43</v>
      </c>
      <c r="I6352" s="42" t="s">
        <v>12601</v>
      </c>
      <c r="J6352" s="42" t="s">
        <v>34</v>
      </c>
      <c r="K6352" s="42" t="s">
        <v>35</v>
      </c>
      <c r="L6352" s="37">
        <v>19</v>
      </c>
      <c r="M6352" s="43" t="s">
        <v>36</v>
      </c>
      <c r="N6352" s="43" t="str">
        <f t="shared" si="199"/>
        <v>0804</v>
      </c>
      <c r="O6352" s="84">
        <v>99.98</v>
      </c>
    </row>
    <row r="6353" spans="1:15" s="22" customFormat="1" ht="11.15" customHeight="1" x14ac:dyDescent="0.2">
      <c r="A6353" s="33" t="s">
        <v>12835</v>
      </c>
      <c r="B6353" s="34" t="str">
        <f t="shared" si="200"/>
        <v>023728</v>
      </c>
      <c r="C6353" s="35" t="s">
        <v>12836</v>
      </c>
      <c r="D6353" s="36" t="s">
        <v>7241</v>
      </c>
      <c r="E6353" s="35" t="s">
        <v>7242</v>
      </c>
      <c r="F6353" s="36" t="s">
        <v>383</v>
      </c>
      <c r="G6353" s="36" t="s">
        <v>12600</v>
      </c>
      <c r="H6353" s="36" t="s">
        <v>32</v>
      </c>
      <c r="I6353" s="36" t="s">
        <v>12601</v>
      </c>
      <c r="J6353" s="36" t="s">
        <v>34</v>
      </c>
      <c r="K6353" s="36" t="s">
        <v>35</v>
      </c>
      <c r="L6353" s="37">
        <v>14</v>
      </c>
      <c r="M6353" s="38" t="s">
        <v>36</v>
      </c>
      <c r="N6353" s="38" t="str">
        <f t="shared" si="199"/>
        <v>0804</v>
      </c>
      <c r="O6353" s="83">
        <v>697.81</v>
      </c>
    </row>
    <row r="6354" spans="1:15" s="22" customFormat="1" ht="11.15" customHeight="1" x14ac:dyDescent="0.2">
      <c r="A6354" s="39" t="s">
        <v>12837</v>
      </c>
      <c r="B6354" s="40" t="str">
        <f t="shared" si="200"/>
        <v>023814</v>
      </c>
      <c r="C6354" s="41" t="s">
        <v>12838</v>
      </c>
      <c r="D6354" s="42" t="s">
        <v>7241</v>
      </c>
      <c r="E6354" s="41" t="s">
        <v>7242</v>
      </c>
      <c r="F6354" s="42" t="s">
        <v>383</v>
      </c>
      <c r="G6354" s="42" t="s">
        <v>12600</v>
      </c>
      <c r="H6354" s="42" t="s">
        <v>32</v>
      </c>
      <c r="I6354" s="42" t="s">
        <v>12601</v>
      </c>
      <c r="J6354" s="42" t="s">
        <v>34</v>
      </c>
      <c r="K6354" s="42" t="s">
        <v>35</v>
      </c>
      <c r="L6354" s="37">
        <v>5</v>
      </c>
      <c r="M6354" s="43" t="s">
        <v>36</v>
      </c>
      <c r="N6354" s="43" t="str">
        <f t="shared" si="199"/>
        <v>0804</v>
      </c>
      <c r="O6354" s="84">
        <v>476.83</v>
      </c>
    </row>
    <row r="6355" spans="1:15" s="22" customFormat="1" ht="11.15" customHeight="1" x14ac:dyDescent="0.2">
      <c r="A6355" s="33" t="s">
        <v>12839</v>
      </c>
      <c r="B6355" s="34" t="str">
        <f t="shared" si="200"/>
        <v>023837</v>
      </c>
      <c r="C6355" s="35" t="s">
        <v>12840</v>
      </c>
      <c r="D6355" s="36" t="s">
        <v>7241</v>
      </c>
      <c r="E6355" s="35" t="s">
        <v>7242</v>
      </c>
      <c r="F6355" s="36" t="s">
        <v>383</v>
      </c>
      <c r="G6355" s="36" t="s">
        <v>12600</v>
      </c>
      <c r="H6355" s="36" t="s">
        <v>32</v>
      </c>
      <c r="I6355" s="36" t="s">
        <v>12601</v>
      </c>
      <c r="J6355" s="36" t="s">
        <v>34</v>
      </c>
      <c r="K6355" s="36" t="s">
        <v>35</v>
      </c>
      <c r="L6355" s="37">
        <v>22</v>
      </c>
      <c r="M6355" s="38" t="s">
        <v>36</v>
      </c>
      <c r="N6355" s="38" t="str">
        <f t="shared" si="199"/>
        <v>0804</v>
      </c>
      <c r="O6355" s="83">
        <v>249.44</v>
      </c>
    </row>
    <row r="6356" spans="1:15" s="22" customFormat="1" ht="11.15" customHeight="1" x14ac:dyDescent="0.2">
      <c r="A6356" s="39" t="s">
        <v>12841</v>
      </c>
      <c r="B6356" s="40" t="str">
        <f t="shared" si="200"/>
        <v>023093</v>
      </c>
      <c r="C6356" s="41" t="s">
        <v>12842</v>
      </c>
      <c r="D6356" s="42" t="s">
        <v>7241</v>
      </c>
      <c r="E6356" s="41" t="s">
        <v>7242</v>
      </c>
      <c r="F6356" s="42" t="s">
        <v>383</v>
      </c>
      <c r="G6356" s="42" t="s">
        <v>12600</v>
      </c>
      <c r="H6356" s="42" t="s">
        <v>43</v>
      </c>
      <c r="I6356" s="42" t="s">
        <v>12601</v>
      </c>
      <c r="J6356" s="42" t="s">
        <v>34</v>
      </c>
      <c r="K6356" s="42" t="s">
        <v>35</v>
      </c>
      <c r="L6356" s="37">
        <v>2</v>
      </c>
      <c r="M6356" s="43" t="s">
        <v>36</v>
      </c>
      <c r="N6356" s="43" t="str">
        <f t="shared" si="199"/>
        <v>0804</v>
      </c>
      <c r="O6356" s="84">
        <v>516.86</v>
      </c>
    </row>
    <row r="6357" spans="1:15" s="22" customFormat="1" ht="11.15" customHeight="1" x14ac:dyDescent="0.2">
      <c r="A6357" s="33" t="s">
        <v>12843</v>
      </c>
      <c r="B6357" s="34" t="str">
        <f t="shared" si="200"/>
        <v>023904</v>
      </c>
      <c r="C6357" s="35" t="s">
        <v>12844</v>
      </c>
      <c r="D6357" s="36" t="s">
        <v>7241</v>
      </c>
      <c r="E6357" s="35" t="s">
        <v>7242</v>
      </c>
      <c r="F6357" s="36" t="s">
        <v>383</v>
      </c>
      <c r="G6357" s="36" t="s">
        <v>12600</v>
      </c>
      <c r="H6357" s="36" t="s">
        <v>32</v>
      </c>
      <c r="I6357" s="36" t="s">
        <v>12601</v>
      </c>
      <c r="J6357" s="36" t="s">
        <v>34</v>
      </c>
      <c r="K6357" s="36" t="s">
        <v>35</v>
      </c>
      <c r="L6357" s="37">
        <v>4</v>
      </c>
      <c r="M6357" s="38" t="s">
        <v>36</v>
      </c>
      <c r="N6357" s="38" t="str">
        <f t="shared" si="199"/>
        <v>0804</v>
      </c>
      <c r="O6357" s="83">
        <v>329.33</v>
      </c>
    </row>
    <row r="6358" spans="1:15" s="22" customFormat="1" ht="11.15" customHeight="1" x14ac:dyDescent="0.2">
      <c r="A6358" s="39" t="s">
        <v>12845</v>
      </c>
      <c r="B6358" s="40" t="str">
        <f t="shared" si="200"/>
        <v>023809</v>
      </c>
      <c r="C6358" s="41" t="s">
        <v>12846</v>
      </c>
      <c r="D6358" s="42" t="s">
        <v>7241</v>
      </c>
      <c r="E6358" s="41" t="s">
        <v>7242</v>
      </c>
      <c r="F6358" s="42" t="s">
        <v>383</v>
      </c>
      <c r="G6358" s="42" t="s">
        <v>12600</v>
      </c>
      <c r="H6358" s="42" t="s">
        <v>32</v>
      </c>
      <c r="I6358" s="42" t="s">
        <v>12601</v>
      </c>
      <c r="J6358" s="42" t="s">
        <v>34</v>
      </c>
      <c r="K6358" s="42" t="s">
        <v>35</v>
      </c>
      <c r="L6358" s="37">
        <v>4</v>
      </c>
      <c r="M6358" s="43" t="s">
        <v>36</v>
      </c>
      <c r="N6358" s="43" t="str">
        <f t="shared" si="199"/>
        <v>0804</v>
      </c>
      <c r="O6358" s="84">
        <v>288.44</v>
      </c>
    </row>
    <row r="6359" spans="1:15" s="22" customFormat="1" ht="11.15" customHeight="1" x14ac:dyDescent="0.2">
      <c r="A6359" s="33" t="s">
        <v>12847</v>
      </c>
      <c r="B6359" s="34" t="str">
        <f t="shared" si="200"/>
        <v>023716</v>
      </c>
      <c r="C6359" s="35" t="s">
        <v>12848</v>
      </c>
      <c r="D6359" s="36" t="s">
        <v>7241</v>
      </c>
      <c r="E6359" s="35" t="s">
        <v>7242</v>
      </c>
      <c r="F6359" s="36" t="s">
        <v>383</v>
      </c>
      <c r="G6359" s="36" t="s">
        <v>12600</v>
      </c>
      <c r="H6359" s="36" t="s">
        <v>32</v>
      </c>
      <c r="I6359" s="36" t="s">
        <v>12601</v>
      </c>
      <c r="J6359" s="36" t="s">
        <v>34</v>
      </c>
      <c r="K6359" s="36" t="s">
        <v>35</v>
      </c>
      <c r="L6359" s="37">
        <v>3</v>
      </c>
      <c r="M6359" s="38" t="s">
        <v>36</v>
      </c>
      <c r="N6359" s="38" t="str">
        <f t="shared" si="199"/>
        <v>0804</v>
      </c>
      <c r="O6359" s="83">
        <v>451.78</v>
      </c>
    </row>
    <row r="6360" spans="1:15" s="22" customFormat="1" ht="11.15" customHeight="1" x14ac:dyDescent="0.2">
      <c r="A6360" s="39" t="s">
        <v>12849</v>
      </c>
      <c r="B6360" s="40" t="str">
        <f t="shared" si="200"/>
        <v>024309</v>
      </c>
      <c r="C6360" s="41" t="s">
        <v>12850</v>
      </c>
      <c r="D6360" s="42" t="s">
        <v>7241</v>
      </c>
      <c r="E6360" s="41" t="s">
        <v>7242</v>
      </c>
      <c r="F6360" s="42" t="s">
        <v>383</v>
      </c>
      <c r="G6360" s="42" t="s">
        <v>12600</v>
      </c>
      <c r="H6360" s="42" t="s">
        <v>43</v>
      </c>
      <c r="I6360" s="42" t="s">
        <v>12601</v>
      </c>
      <c r="J6360" s="42" t="s">
        <v>34</v>
      </c>
      <c r="K6360" s="42" t="s">
        <v>35</v>
      </c>
      <c r="L6360" s="37">
        <v>30</v>
      </c>
      <c r="M6360" s="43" t="s">
        <v>36</v>
      </c>
      <c r="N6360" s="43" t="str">
        <f t="shared" si="199"/>
        <v>0804</v>
      </c>
      <c r="O6360" s="84">
        <v>29.46</v>
      </c>
    </row>
    <row r="6361" spans="1:15" s="22" customFormat="1" ht="11.15" customHeight="1" x14ac:dyDescent="0.2">
      <c r="A6361" s="33" t="s">
        <v>12851</v>
      </c>
      <c r="B6361" s="34" t="str">
        <f t="shared" si="200"/>
        <v>024162</v>
      </c>
      <c r="C6361" s="35" t="s">
        <v>12852</v>
      </c>
      <c r="D6361" s="36" t="s">
        <v>7241</v>
      </c>
      <c r="E6361" s="35" t="s">
        <v>7242</v>
      </c>
      <c r="F6361" s="36" t="s">
        <v>383</v>
      </c>
      <c r="G6361" s="36" t="s">
        <v>12600</v>
      </c>
      <c r="H6361" s="36" t="s">
        <v>32</v>
      </c>
      <c r="I6361" s="36" t="s">
        <v>12601</v>
      </c>
      <c r="J6361" s="36" t="s">
        <v>34</v>
      </c>
      <c r="K6361" s="36" t="s">
        <v>35</v>
      </c>
      <c r="L6361" s="37">
        <v>10</v>
      </c>
      <c r="M6361" s="38" t="s">
        <v>36</v>
      </c>
      <c r="N6361" s="38" t="str">
        <f t="shared" si="199"/>
        <v>0804</v>
      </c>
      <c r="O6361" s="83">
        <v>144.43</v>
      </c>
    </row>
    <row r="6362" spans="1:15" s="22" customFormat="1" ht="11.15" customHeight="1" x14ac:dyDescent="0.2">
      <c r="A6362" s="39" t="s">
        <v>12853</v>
      </c>
      <c r="B6362" s="40" t="str">
        <f t="shared" si="200"/>
        <v>023902</v>
      </c>
      <c r="C6362" s="41" t="s">
        <v>12854</v>
      </c>
      <c r="D6362" s="42" t="s">
        <v>7241</v>
      </c>
      <c r="E6362" s="41" t="s">
        <v>7242</v>
      </c>
      <c r="F6362" s="42" t="s">
        <v>383</v>
      </c>
      <c r="G6362" s="42" t="s">
        <v>12600</v>
      </c>
      <c r="H6362" s="42" t="s">
        <v>32</v>
      </c>
      <c r="I6362" s="42" t="s">
        <v>12601</v>
      </c>
      <c r="J6362" s="42" t="s">
        <v>34</v>
      </c>
      <c r="K6362" s="42" t="s">
        <v>35</v>
      </c>
      <c r="L6362" s="37">
        <v>5</v>
      </c>
      <c r="M6362" s="43" t="s">
        <v>36</v>
      </c>
      <c r="N6362" s="43" t="str">
        <f t="shared" si="199"/>
        <v>0804</v>
      </c>
      <c r="O6362" s="84">
        <v>332.48</v>
      </c>
    </row>
    <row r="6363" spans="1:15" s="22" customFormat="1" ht="11.15" customHeight="1" x14ac:dyDescent="0.2">
      <c r="A6363" s="33" t="s">
        <v>12855</v>
      </c>
      <c r="B6363" s="34" t="str">
        <f t="shared" si="200"/>
        <v>024335</v>
      </c>
      <c r="C6363" s="35" t="s">
        <v>12856</v>
      </c>
      <c r="D6363" s="36" t="s">
        <v>7241</v>
      </c>
      <c r="E6363" s="35" t="s">
        <v>7242</v>
      </c>
      <c r="F6363" s="36" t="s">
        <v>383</v>
      </c>
      <c r="G6363" s="36" t="s">
        <v>12600</v>
      </c>
      <c r="H6363" s="36" t="s">
        <v>43</v>
      </c>
      <c r="I6363" s="36" t="s">
        <v>12601</v>
      </c>
      <c r="J6363" s="36" t="s">
        <v>34</v>
      </c>
      <c r="K6363" s="36" t="s">
        <v>35</v>
      </c>
      <c r="L6363" s="37">
        <v>20</v>
      </c>
      <c r="M6363" s="38" t="s">
        <v>36</v>
      </c>
      <c r="N6363" s="38" t="str">
        <f t="shared" si="199"/>
        <v>0804</v>
      </c>
      <c r="O6363" s="83">
        <v>131.88999999999999</v>
      </c>
    </row>
    <row r="6364" spans="1:15" s="22" customFormat="1" ht="11.15" customHeight="1" x14ac:dyDescent="0.2">
      <c r="A6364" s="39" t="s">
        <v>12857</v>
      </c>
      <c r="B6364" s="40" t="str">
        <f t="shared" si="200"/>
        <v>024027</v>
      </c>
      <c r="C6364" s="41" t="s">
        <v>12858</v>
      </c>
      <c r="D6364" s="42" t="s">
        <v>7241</v>
      </c>
      <c r="E6364" s="41" t="s">
        <v>7242</v>
      </c>
      <c r="F6364" s="42" t="s">
        <v>383</v>
      </c>
      <c r="G6364" s="42" t="s">
        <v>12600</v>
      </c>
      <c r="H6364" s="42" t="s">
        <v>32</v>
      </c>
      <c r="I6364" s="42" t="s">
        <v>12601</v>
      </c>
      <c r="J6364" s="42" t="s">
        <v>34</v>
      </c>
      <c r="K6364" s="42" t="s">
        <v>35</v>
      </c>
      <c r="L6364" s="37">
        <v>3</v>
      </c>
      <c r="M6364" s="43" t="s">
        <v>36</v>
      </c>
      <c r="N6364" s="43" t="str">
        <f t="shared" si="199"/>
        <v>0804</v>
      </c>
      <c r="O6364" s="84">
        <v>406.58</v>
      </c>
    </row>
    <row r="6365" spans="1:15" s="22" customFormat="1" ht="11.15" customHeight="1" x14ac:dyDescent="0.2">
      <c r="A6365" s="33" t="s">
        <v>12859</v>
      </c>
      <c r="B6365" s="34" t="str">
        <f t="shared" si="200"/>
        <v>024307</v>
      </c>
      <c r="C6365" s="35" t="s">
        <v>12860</v>
      </c>
      <c r="D6365" s="36" t="s">
        <v>7241</v>
      </c>
      <c r="E6365" s="35" t="s">
        <v>7242</v>
      </c>
      <c r="F6365" s="36" t="s">
        <v>383</v>
      </c>
      <c r="G6365" s="36" t="s">
        <v>12600</v>
      </c>
      <c r="H6365" s="36" t="s">
        <v>43</v>
      </c>
      <c r="I6365" s="36" t="s">
        <v>12601</v>
      </c>
      <c r="J6365" s="36" t="s">
        <v>34</v>
      </c>
      <c r="K6365" s="36" t="s">
        <v>35</v>
      </c>
      <c r="L6365" s="37">
        <v>20</v>
      </c>
      <c r="M6365" s="38" t="s">
        <v>36</v>
      </c>
      <c r="N6365" s="38" t="str">
        <f t="shared" si="199"/>
        <v>0804</v>
      </c>
      <c r="O6365" s="83">
        <v>81.040000000000006</v>
      </c>
    </row>
    <row r="6366" spans="1:15" s="22" customFormat="1" ht="11.15" customHeight="1" x14ac:dyDescent="0.2">
      <c r="A6366" s="39" t="s">
        <v>12861</v>
      </c>
      <c r="B6366" s="40" t="str">
        <f t="shared" si="200"/>
        <v>024191</v>
      </c>
      <c r="C6366" s="41" t="s">
        <v>12862</v>
      </c>
      <c r="D6366" s="42" t="s">
        <v>7241</v>
      </c>
      <c r="E6366" s="41" t="s">
        <v>7242</v>
      </c>
      <c r="F6366" s="42" t="s">
        <v>383</v>
      </c>
      <c r="G6366" s="42" t="s">
        <v>12600</v>
      </c>
      <c r="H6366" s="42" t="s">
        <v>43</v>
      </c>
      <c r="I6366" s="42" t="s">
        <v>12601</v>
      </c>
      <c r="J6366" s="42" t="s">
        <v>34</v>
      </c>
      <c r="K6366" s="42" t="s">
        <v>35</v>
      </c>
      <c r="L6366" s="37">
        <v>10</v>
      </c>
      <c r="M6366" s="43" t="s">
        <v>36</v>
      </c>
      <c r="N6366" s="43" t="str">
        <f t="shared" si="199"/>
        <v>0804</v>
      </c>
      <c r="O6366" s="84">
        <v>102.04</v>
      </c>
    </row>
    <row r="6367" spans="1:15" s="22" customFormat="1" ht="11.15" customHeight="1" x14ac:dyDescent="0.2">
      <c r="A6367" s="33" t="s">
        <v>12863</v>
      </c>
      <c r="B6367" s="34" t="str">
        <f t="shared" si="200"/>
        <v>024342</v>
      </c>
      <c r="C6367" s="35" t="s">
        <v>12864</v>
      </c>
      <c r="D6367" s="36" t="s">
        <v>7241</v>
      </c>
      <c r="E6367" s="35" t="s">
        <v>7242</v>
      </c>
      <c r="F6367" s="36" t="s">
        <v>383</v>
      </c>
      <c r="G6367" s="36" t="s">
        <v>12600</v>
      </c>
      <c r="H6367" s="36" t="s">
        <v>43</v>
      </c>
      <c r="I6367" s="36" t="s">
        <v>12601</v>
      </c>
      <c r="J6367" s="36" t="s">
        <v>34</v>
      </c>
      <c r="K6367" s="36" t="s">
        <v>35</v>
      </c>
      <c r="L6367" s="37">
        <v>10</v>
      </c>
      <c r="M6367" s="38" t="s">
        <v>36</v>
      </c>
      <c r="N6367" s="38" t="str">
        <f t="shared" si="199"/>
        <v>0804</v>
      </c>
      <c r="O6367" s="83">
        <v>131.88999999999999</v>
      </c>
    </row>
    <row r="6368" spans="1:15" s="22" customFormat="1" ht="12" customHeight="1" x14ac:dyDescent="0.2">
      <c r="A6368" s="39" t="s">
        <v>12865</v>
      </c>
      <c r="B6368" s="40" t="str">
        <f t="shared" si="200"/>
        <v>022972</v>
      </c>
      <c r="C6368" s="41" t="s">
        <v>12866</v>
      </c>
      <c r="D6368" s="42" t="s">
        <v>7241</v>
      </c>
      <c r="E6368" s="41" t="s">
        <v>7242</v>
      </c>
      <c r="F6368" s="42" t="s">
        <v>383</v>
      </c>
      <c r="G6368" s="42" t="s">
        <v>12600</v>
      </c>
      <c r="H6368" s="42" t="s">
        <v>43</v>
      </c>
      <c r="I6368" s="42" t="s">
        <v>12601</v>
      </c>
      <c r="J6368" s="42" t="s">
        <v>34</v>
      </c>
      <c r="K6368" s="42" t="s">
        <v>35</v>
      </c>
      <c r="L6368" s="37">
        <v>3</v>
      </c>
      <c r="M6368" s="43" t="s">
        <v>36</v>
      </c>
      <c r="N6368" s="43" t="str">
        <f t="shared" si="199"/>
        <v>0804</v>
      </c>
      <c r="O6368" s="84">
        <v>226.03</v>
      </c>
    </row>
    <row r="6369" spans="1:15" s="22" customFormat="1" ht="11.15" customHeight="1" x14ac:dyDescent="0.2">
      <c r="A6369" s="33" t="s">
        <v>12867</v>
      </c>
      <c r="B6369" s="34" t="str">
        <f t="shared" si="200"/>
        <v>023751</v>
      </c>
      <c r="C6369" s="35" t="s">
        <v>12868</v>
      </c>
      <c r="D6369" s="36" t="s">
        <v>7241</v>
      </c>
      <c r="E6369" s="35" t="s">
        <v>7242</v>
      </c>
      <c r="F6369" s="36" t="s">
        <v>383</v>
      </c>
      <c r="G6369" s="36" t="s">
        <v>12600</v>
      </c>
      <c r="H6369" s="36" t="s">
        <v>32</v>
      </c>
      <c r="I6369" s="36" t="s">
        <v>12601</v>
      </c>
      <c r="J6369" s="36" t="s">
        <v>34</v>
      </c>
      <c r="K6369" s="36" t="s">
        <v>35</v>
      </c>
      <c r="L6369" s="37">
        <v>0</v>
      </c>
      <c r="M6369" s="38" t="s">
        <v>36</v>
      </c>
      <c r="N6369" s="38" t="str">
        <f t="shared" si="199"/>
        <v>0804</v>
      </c>
      <c r="O6369" s="83">
        <v>866.64</v>
      </c>
    </row>
    <row r="6370" spans="1:15" s="22" customFormat="1" ht="11.15" customHeight="1" x14ac:dyDescent="0.2">
      <c r="A6370" s="39" t="s">
        <v>12869</v>
      </c>
      <c r="B6370" s="40" t="str">
        <f t="shared" si="200"/>
        <v>024026</v>
      </c>
      <c r="C6370" s="41" t="s">
        <v>12870</v>
      </c>
      <c r="D6370" s="42" t="s">
        <v>7241</v>
      </c>
      <c r="E6370" s="41" t="s">
        <v>7242</v>
      </c>
      <c r="F6370" s="42" t="s">
        <v>383</v>
      </c>
      <c r="G6370" s="42" t="s">
        <v>12600</v>
      </c>
      <c r="H6370" s="42" t="s">
        <v>32</v>
      </c>
      <c r="I6370" s="42" t="s">
        <v>12601</v>
      </c>
      <c r="J6370" s="42" t="s">
        <v>34</v>
      </c>
      <c r="K6370" s="42" t="s">
        <v>35</v>
      </c>
      <c r="L6370" s="37">
        <v>2</v>
      </c>
      <c r="M6370" s="43" t="s">
        <v>36</v>
      </c>
      <c r="N6370" s="43" t="str">
        <f t="shared" si="199"/>
        <v>0804</v>
      </c>
      <c r="O6370" s="84">
        <v>396.89</v>
      </c>
    </row>
    <row r="6371" spans="1:15" s="22" customFormat="1" ht="11.15" customHeight="1" x14ac:dyDescent="0.2">
      <c r="A6371" s="33" t="s">
        <v>12871</v>
      </c>
      <c r="B6371" s="34" t="str">
        <f t="shared" si="200"/>
        <v>022931</v>
      </c>
      <c r="C6371" s="35" t="s">
        <v>12872</v>
      </c>
      <c r="D6371" s="36" t="s">
        <v>7241</v>
      </c>
      <c r="E6371" s="35" t="s">
        <v>7242</v>
      </c>
      <c r="F6371" s="36" t="s">
        <v>383</v>
      </c>
      <c r="G6371" s="36" t="s">
        <v>12600</v>
      </c>
      <c r="H6371" s="36" t="s">
        <v>43</v>
      </c>
      <c r="I6371" s="36" t="s">
        <v>12601</v>
      </c>
      <c r="J6371" s="36" t="s">
        <v>34</v>
      </c>
      <c r="K6371" s="36" t="s">
        <v>35</v>
      </c>
      <c r="L6371" s="37">
        <v>5</v>
      </c>
      <c r="M6371" s="38" t="s">
        <v>36</v>
      </c>
      <c r="N6371" s="38" t="str">
        <f t="shared" si="199"/>
        <v>0804</v>
      </c>
      <c r="O6371" s="83">
        <v>455.53</v>
      </c>
    </row>
    <row r="6372" spans="1:15" s="22" customFormat="1" ht="11.15" customHeight="1" x14ac:dyDescent="0.2">
      <c r="A6372" s="39" t="s">
        <v>12873</v>
      </c>
      <c r="B6372" s="40" t="str">
        <f t="shared" si="200"/>
        <v>023876</v>
      </c>
      <c r="C6372" s="41" t="s">
        <v>12874</v>
      </c>
      <c r="D6372" s="42" t="s">
        <v>7241</v>
      </c>
      <c r="E6372" s="41" t="s">
        <v>7242</v>
      </c>
      <c r="F6372" s="42" t="s">
        <v>383</v>
      </c>
      <c r="G6372" s="42" t="s">
        <v>12600</v>
      </c>
      <c r="H6372" s="42" t="s">
        <v>32</v>
      </c>
      <c r="I6372" s="42" t="s">
        <v>12601</v>
      </c>
      <c r="J6372" s="42" t="s">
        <v>34</v>
      </c>
      <c r="K6372" s="42" t="s">
        <v>35</v>
      </c>
      <c r="L6372" s="37">
        <v>2</v>
      </c>
      <c r="M6372" s="43" t="s">
        <v>36</v>
      </c>
      <c r="N6372" s="43" t="str">
        <f t="shared" si="199"/>
        <v>0804</v>
      </c>
      <c r="O6372" s="84">
        <v>364.18</v>
      </c>
    </row>
    <row r="6373" spans="1:15" s="22" customFormat="1" ht="11.15" customHeight="1" x14ac:dyDescent="0.2">
      <c r="A6373" s="33" t="s">
        <v>12875</v>
      </c>
      <c r="B6373" s="34" t="str">
        <f t="shared" si="200"/>
        <v>024315</v>
      </c>
      <c r="C6373" s="35" t="s">
        <v>12876</v>
      </c>
      <c r="D6373" s="36" t="s">
        <v>7241</v>
      </c>
      <c r="E6373" s="35" t="s">
        <v>7242</v>
      </c>
      <c r="F6373" s="36" t="s">
        <v>383</v>
      </c>
      <c r="G6373" s="36" t="s">
        <v>12600</v>
      </c>
      <c r="H6373" s="36" t="s">
        <v>43</v>
      </c>
      <c r="I6373" s="36" t="s">
        <v>12601</v>
      </c>
      <c r="J6373" s="36" t="s">
        <v>34</v>
      </c>
      <c r="K6373" s="36" t="s">
        <v>35</v>
      </c>
      <c r="L6373" s="37">
        <v>14</v>
      </c>
      <c r="M6373" s="38" t="s">
        <v>36</v>
      </c>
      <c r="N6373" s="38" t="str">
        <f t="shared" si="199"/>
        <v>0804</v>
      </c>
      <c r="O6373" s="83">
        <v>41.07</v>
      </c>
    </row>
    <row r="6374" spans="1:15" s="22" customFormat="1" ht="11.15" customHeight="1" x14ac:dyDescent="0.2">
      <c r="A6374" s="39" t="s">
        <v>12877</v>
      </c>
      <c r="B6374" s="40" t="str">
        <f t="shared" si="200"/>
        <v>024201</v>
      </c>
      <c r="C6374" s="41" t="s">
        <v>12878</v>
      </c>
      <c r="D6374" s="42" t="s">
        <v>7241</v>
      </c>
      <c r="E6374" s="41" t="s">
        <v>7242</v>
      </c>
      <c r="F6374" s="42" t="s">
        <v>383</v>
      </c>
      <c r="G6374" s="42" t="s">
        <v>12600</v>
      </c>
      <c r="H6374" s="42" t="s">
        <v>43</v>
      </c>
      <c r="I6374" s="42" t="s">
        <v>12601</v>
      </c>
      <c r="J6374" s="42" t="s">
        <v>34</v>
      </c>
      <c r="K6374" s="42" t="s">
        <v>35</v>
      </c>
      <c r="L6374" s="37">
        <v>1</v>
      </c>
      <c r="M6374" s="43" t="s">
        <v>36</v>
      </c>
      <c r="N6374" s="43" t="str">
        <f t="shared" si="199"/>
        <v>0804</v>
      </c>
      <c r="O6374" s="84">
        <v>499.17</v>
      </c>
    </row>
    <row r="6375" spans="1:15" s="22" customFormat="1" ht="11.15" customHeight="1" x14ac:dyDescent="0.2">
      <c r="A6375" s="33" t="s">
        <v>12879</v>
      </c>
      <c r="B6375" s="34" t="str">
        <f t="shared" si="200"/>
        <v>024334</v>
      </c>
      <c r="C6375" s="35" t="s">
        <v>12880</v>
      </c>
      <c r="D6375" s="36" t="s">
        <v>7241</v>
      </c>
      <c r="E6375" s="35" t="s">
        <v>7242</v>
      </c>
      <c r="F6375" s="36" t="s">
        <v>383</v>
      </c>
      <c r="G6375" s="36" t="s">
        <v>12600</v>
      </c>
      <c r="H6375" s="36" t="s">
        <v>43</v>
      </c>
      <c r="I6375" s="36" t="s">
        <v>12601</v>
      </c>
      <c r="J6375" s="36" t="s">
        <v>34</v>
      </c>
      <c r="K6375" s="36" t="s">
        <v>35</v>
      </c>
      <c r="L6375" s="37">
        <v>10</v>
      </c>
      <c r="M6375" s="38" t="s">
        <v>36</v>
      </c>
      <c r="N6375" s="38" t="str">
        <f t="shared" si="199"/>
        <v>0804</v>
      </c>
      <c r="O6375" s="83">
        <v>131.88999999999999</v>
      </c>
    </row>
    <row r="6376" spans="1:15" s="22" customFormat="1" ht="11.15" customHeight="1" x14ac:dyDescent="0.2">
      <c r="A6376" s="39" t="s">
        <v>12881</v>
      </c>
      <c r="B6376" s="40" t="str">
        <f t="shared" si="200"/>
        <v>023780</v>
      </c>
      <c r="C6376" s="41" t="s">
        <v>12882</v>
      </c>
      <c r="D6376" s="42" t="s">
        <v>7241</v>
      </c>
      <c r="E6376" s="41" t="s">
        <v>7242</v>
      </c>
      <c r="F6376" s="42" t="s">
        <v>383</v>
      </c>
      <c r="G6376" s="42" t="s">
        <v>12600</v>
      </c>
      <c r="H6376" s="42" t="s">
        <v>32</v>
      </c>
      <c r="I6376" s="42" t="s">
        <v>12601</v>
      </c>
      <c r="J6376" s="42" t="s">
        <v>34</v>
      </c>
      <c r="K6376" s="42" t="s">
        <v>35</v>
      </c>
      <c r="L6376" s="37">
        <v>1</v>
      </c>
      <c r="M6376" s="43" t="s">
        <v>36</v>
      </c>
      <c r="N6376" s="43" t="str">
        <f t="shared" si="199"/>
        <v>0804</v>
      </c>
      <c r="O6376" s="84">
        <v>645.72</v>
      </c>
    </row>
    <row r="6377" spans="1:15" s="22" customFormat="1" ht="11.15" customHeight="1" x14ac:dyDescent="0.2">
      <c r="A6377" s="33" t="s">
        <v>12883</v>
      </c>
      <c r="B6377" s="34" t="str">
        <f t="shared" si="200"/>
        <v>023003</v>
      </c>
      <c r="C6377" s="35" t="s">
        <v>12884</v>
      </c>
      <c r="D6377" s="36" t="s">
        <v>7241</v>
      </c>
      <c r="E6377" s="35" t="s">
        <v>7242</v>
      </c>
      <c r="F6377" s="36" t="s">
        <v>383</v>
      </c>
      <c r="G6377" s="36" t="s">
        <v>12600</v>
      </c>
      <c r="H6377" s="36" t="s">
        <v>43</v>
      </c>
      <c r="I6377" s="36" t="s">
        <v>12601</v>
      </c>
      <c r="J6377" s="36" t="s">
        <v>34</v>
      </c>
      <c r="K6377" s="36" t="s">
        <v>35</v>
      </c>
      <c r="L6377" s="37">
        <v>2</v>
      </c>
      <c r="M6377" s="38" t="s">
        <v>36</v>
      </c>
      <c r="N6377" s="38" t="str">
        <f t="shared" si="199"/>
        <v>0804</v>
      </c>
      <c r="O6377" s="83">
        <v>715.21</v>
      </c>
    </row>
    <row r="6378" spans="1:15" s="22" customFormat="1" ht="11.15" customHeight="1" x14ac:dyDescent="0.2">
      <c r="A6378" s="39" t="s">
        <v>12885</v>
      </c>
      <c r="B6378" s="40" t="str">
        <f t="shared" si="200"/>
        <v>024274</v>
      </c>
      <c r="C6378" s="41" t="s">
        <v>12886</v>
      </c>
      <c r="D6378" s="42" t="s">
        <v>7241</v>
      </c>
      <c r="E6378" s="41" t="s">
        <v>7242</v>
      </c>
      <c r="F6378" s="42" t="s">
        <v>383</v>
      </c>
      <c r="G6378" s="42" t="s">
        <v>12600</v>
      </c>
      <c r="H6378" s="42" t="s">
        <v>43</v>
      </c>
      <c r="I6378" s="42" t="s">
        <v>12601</v>
      </c>
      <c r="J6378" s="42" t="s">
        <v>34</v>
      </c>
      <c r="K6378" s="42" t="s">
        <v>35</v>
      </c>
      <c r="L6378" s="37">
        <v>1</v>
      </c>
      <c r="M6378" s="43" t="s">
        <v>36</v>
      </c>
      <c r="N6378" s="43" t="str">
        <f t="shared" si="199"/>
        <v>0804</v>
      </c>
      <c r="O6378" s="84">
        <v>572.17999999999995</v>
      </c>
    </row>
    <row r="6379" spans="1:15" s="22" customFormat="1" ht="11.15" customHeight="1" x14ac:dyDescent="0.2">
      <c r="A6379" s="33" t="s">
        <v>12887</v>
      </c>
      <c r="B6379" s="34" t="str">
        <f t="shared" si="200"/>
        <v>024254</v>
      </c>
      <c r="C6379" s="35" t="s">
        <v>12888</v>
      </c>
      <c r="D6379" s="36" t="s">
        <v>7241</v>
      </c>
      <c r="E6379" s="35" t="s">
        <v>7242</v>
      </c>
      <c r="F6379" s="36" t="s">
        <v>383</v>
      </c>
      <c r="G6379" s="36" t="s">
        <v>12600</v>
      </c>
      <c r="H6379" s="36" t="s">
        <v>43</v>
      </c>
      <c r="I6379" s="36" t="s">
        <v>12601</v>
      </c>
      <c r="J6379" s="36" t="s">
        <v>34</v>
      </c>
      <c r="K6379" s="36" t="s">
        <v>35</v>
      </c>
      <c r="L6379" s="37">
        <v>1</v>
      </c>
      <c r="M6379" s="38" t="s">
        <v>36</v>
      </c>
      <c r="N6379" s="38" t="str">
        <f t="shared" si="199"/>
        <v>0804</v>
      </c>
      <c r="O6379" s="83">
        <v>829.77</v>
      </c>
    </row>
    <row r="6380" spans="1:15" s="22" customFormat="1" ht="11.15" customHeight="1" x14ac:dyDescent="0.2">
      <c r="A6380" s="39" t="s">
        <v>12889</v>
      </c>
      <c r="B6380" s="40" t="str">
        <f t="shared" si="200"/>
        <v>023134</v>
      </c>
      <c r="C6380" s="41" t="s">
        <v>12890</v>
      </c>
      <c r="D6380" s="42" t="s">
        <v>7241</v>
      </c>
      <c r="E6380" s="41" t="s">
        <v>7242</v>
      </c>
      <c r="F6380" s="42" t="s">
        <v>383</v>
      </c>
      <c r="G6380" s="42" t="s">
        <v>12600</v>
      </c>
      <c r="H6380" s="42" t="s">
        <v>43</v>
      </c>
      <c r="I6380" s="42" t="s">
        <v>12601</v>
      </c>
      <c r="J6380" s="42" t="s">
        <v>34</v>
      </c>
      <c r="K6380" s="42" t="s">
        <v>35</v>
      </c>
      <c r="L6380" s="37">
        <v>1</v>
      </c>
      <c r="M6380" s="43" t="s">
        <v>36</v>
      </c>
      <c r="N6380" s="43" t="str">
        <f t="shared" si="199"/>
        <v>0804</v>
      </c>
      <c r="O6380" s="84">
        <v>732.12</v>
      </c>
    </row>
    <row r="6381" spans="1:15" s="22" customFormat="1" ht="11.15" customHeight="1" x14ac:dyDescent="0.2">
      <c r="A6381" s="33" t="s">
        <v>12891</v>
      </c>
      <c r="B6381" s="34" t="str">
        <f t="shared" si="200"/>
        <v>022943</v>
      </c>
      <c r="C6381" s="35" t="s">
        <v>12892</v>
      </c>
      <c r="D6381" s="36" t="s">
        <v>7241</v>
      </c>
      <c r="E6381" s="35" t="s">
        <v>7242</v>
      </c>
      <c r="F6381" s="36" t="s">
        <v>383</v>
      </c>
      <c r="G6381" s="36" t="s">
        <v>12600</v>
      </c>
      <c r="H6381" s="36" t="s">
        <v>43</v>
      </c>
      <c r="I6381" s="36" t="s">
        <v>12601</v>
      </c>
      <c r="J6381" s="36" t="s">
        <v>34</v>
      </c>
      <c r="K6381" s="36" t="s">
        <v>35</v>
      </c>
      <c r="L6381" s="37">
        <v>1</v>
      </c>
      <c r="M6381" s="38" t="s">
        <v>36</v>
      </c>
      <c r="N6381" s="38" t="str">
        <f t="shared" si="199"/>
        <v>0804</v>
      </c>
      <c r="O6381" s="83">
        <v>550.71</v>
      </c>
    </row>
    <row r="6382" spans="1:15" s="22" customFormat="1" ht="11.15" customHeight="1" x14ac:dyDescent="0.2">
      <c r="A6382" s="39" t="s">
        <v>12893</v>
      </c>
      <c r="B6382" s="40" t="str">
        <f t="shared" si="200"/>
        <v>032049</v>
      </c>
      <c r="C6382" s="41" t="s">
        <v>12894</v>
      </c>
      <c r="D6382" s="42" t="s">
        <v>7241</v>
      </c>
      <c r="E6382" s="41" t="s">
        <v>7242</v>
      </c>
      <c r="F6382" s="42" t="s">
        <v>383</v>
      </c>
      <c r="G6382" s="42" t="s">
        <v>12895</v>
      </c>
      <c r="H6382" s="42" t="s">
        <v>32</v>
      </c>
      <c r="I6382" s="42" t="s">
        <v>12896</v>
      </c>
      <c r="J6382" s="42" t="s">
        <v>34</v>
      </c>
      <c r="K6382" s="42" t="s">
        <v>35</v>
      </c>
      <c r="L6382" s="37">
        <v>139900</v>
      </c>
      <c r="M6382" s="43" t="s">
        <v>36</v>
      </c>
      <c r="N6382" s="43" t="str">
        <f t="shared" si="199"/>
        <v>0720</v>
      </c>
      <c r="O6382" s="84" t="s">
        <v>12897</v>
      </c>
    </row>
    <row r="6383" spans="1:15" s="22" customFormat="1" ht="11.15" customHeight="1" x14ac:dyDescent="0.2">
      <c r="A6383" s="33" t="s">
        <v>12898</v>
      </c>
      <c r="B6383" s="34" t="str">
        <f t="shared" si="200"/>
        <v>031824</v>
      </c>
      <c r="C6383" s="35" t="s">
        <v>12899</v>
      </c>
      <c r="D6383" s="36" t="s">
        <v>7241</v>
      </c>
      <c r="E6383" s="35" t="s">
        <v>7242</v>
      </c>
      <c r="F6383" s="36" t="s">
        <v>383</v>
      </c>
      <c r="G6383" s="36" t="s">
        <v>12895</v>
      </c>
      <c r="H6383" s="36" t="s">
        <v>32</v>
      </c>
      <c r="I6383" s="36" t="s">
        <v>12896</v>
      </c>
      <c r="J6383" s="36" t="s">
        <v>34</v>
      </c>
      <c r="K6383" s="36" t="s">
        <v>35</v>
      </c>
      <c r="L6383" s="37">
        <v>1191600</v>
      </c>
      <c r="M6383" s="38" t="s">
        <v>36</v>
      </c>
      <c r="N6383" s="38" t="str">
        <f t="shared" si="199"/>
        <v>0720</v>
      </c>
      <c r="O6383" s="83" t="s">
        <v>12900</v>
      </c>
    </row>
    <row r="6384" spans="1:15" s="22" customFormat="1" ht="11.15" customHeight="1" x14ac:dyDescent="0.2">
      <c r="A6384" s="39" t="s">
        <v>12901</v>
      </c>
      <c r="B6384" s="40" t="str">
        <f t="shared" si="200"/>
        <v>031828</v>
      </c>
      <c r="C6384" s="41" t="s">
        <v>12902</v>
      </c>
      <c r="D6384" s="42" t="s">
        <v>7241</v>
      </c>
      <c r="E6384" s="41" t="s">
        <v>7242</v>
      </c>
      <c r="F6384" s="42" t="s">
        <v>383</v>
      </c>
      <c r="G6384" s="42" t="s">
        <v>12895</v>
      </c>
      <c r="H6384" s="42" t="s">
        <v>32</v>
      </c>
      <c r="I6384" s="42" t="s">
        <v>12896</v>
      </c>
      <c r="J6384" s="42" t="s">
        <v>34</v>
      </c>
      <c r="K6384" s="42" t="s">
        <v>35</v>
      </c>
      <c r="L6384" s="37">
        <v>524500</v>
      </c>
      <c r="M6384" s="43" t="s">
        <v>36</v>
      </c>
      <c r="N6384" s="43" t="str">
        <f t="shared" si="199"/>
        <v>0720</v>
      </c>
      <c r="O6384" s="84" t="s">
        <v>12903</v>
      </c>
    </row>
    <row r="6385" spans="1:15" s="22" customFormat="1" ht="11.15" customHeight="1" x14ac:dyDescent="0.2">
      <c r="A6385" s="33" t="s">
        <v>12904</v>
      </c>
      <c r="B6385" s="34" t="str">
        <f t="shared" si="200"/>
        <v>031831</v>
      </c>
      <c r="C6385" s="35" t="s">
        <v>12905</v>
      </c>
      <c r="D6385" s="36" t="s">
        <v>7241</v>
      </c>
      <c r="E6385" s="35" t="s">
        <v>7242</v>
      </c>
      <c r="F6385" s="36" t="s">
        <v>383</v>
      </c>
      <c r="G6385" s="36" t="s">
        <v>12895</v>
      </c>
      <c r="H6385" s="36" t="s">
        <v>32</v>
      </c>
      <c r="I6385" s="36" t="s">
        <v>12896</v>
      </c>
      <c r="J6385" s="36" t="s">
        <v>34</v>
      </c>
      <c r="K6385" s="36" t="s">
        <v>35</v>
      </c>
      <c r="L6385" s="37">
        <v>158000</v>
      </c>
      <c r="M6385" s="38" t="s">
        <v>36</v>
      </c>
      <c r="N6385" s="38" t="str">
        <f t="shared" si="199"/>
        <v>0720</v>
      </c>
      <c r="O6385" s="83" t="s">
        <v>12906</v>
      </c>
    </row>
    <row r="6386" spans="1:15" s="22" customFormat="1" ht="11.15" customHeight="1" x14ac:dyDescent="0.2">
      <c r="A6386" s="39" t="s">
        <v>12907</v>
      </c>
      <c r="B6386" s="40" t="str">
        <f t="shared" si="200"/>
        <v>032038</v>
      </c>
      <c r="C6386" s="41" t="s">
        <v>12908</v>
      </c>
      <c r="D6386" s="42" t="s">
        <v>7241</v>
      </c>
      <c r="E6386" s="41" t="s">
        <v>7242</v>
      </c>
      <c r="F6386" s="42" t="s">
        <v>383</v>
      </c>
      <c r="G6386" s="42" t="s">
        <v>12895</v>
      </c>
      <c r="H6386" s="42" t="s">
        <v>32</v>
      </c>
      <c r="I6386" s="42" t="s">
        <v>12896</v>
      </c>
      <c r="J6386" s="42" t="s">
        <v>34</v>
      </c>
      <c r="K6386" s="42" t="s">
        <v>35</v>
      </c>
      <c r="L6386" s="37">
        <v>149700</v>
      </c>
      <c r="M6386" s="43" t="s">
        <v>36</v>
      </c>
      <c r="N6386" s="43" t="str">
        <f t="shared" si="199"/>
        <v>0720</v>
      </c>
      <c r="O6386" s="84" t="s">
        <v>12909</v>
      </c>
    </row>
    <row r="6387" spans="1:15" s="22" customFormat="1" ht="11.15" customHeight="1" x14ac:dyDescent="0.2">
      <c r="A6387" s="33" t="s">
        <v>12910</v>
      </c>
      <c r="B6387" s="34" t="str">
        <f t="shared" si="200"/>
        <v>032043</v>
      </c>
      <c r="C6387" s="35" t="s">
        <v>12911</v>
      </c>
      <c r="D6387" s="36" t="s">
        <v>7241</v>
      </c>
      <c r="E6387" s="35" t="s">
        <v>7242</v>
      </c>
      <c r="F6387" s="36" t="s">
        <v>383</v>
      </c>
      <c r="G6387" s="36" t="s">
        <v>12895</v>
      </c>
      <c r="H6387" s="36" t="s">
        <v>32</v>
      </c>
      <c r="I6387" s="36" t="s">
        <v>12896</v>
      </c>
      <c r="J6387" s="36" t="s">
        <v>34</v>
      </c>
      <c r="K6387" s="36" t="s">
        <v>35</v>
      </c>
      <c r="L6387" s="37">
        <v>71900</v>
      </c>
      <c r="M6387" s="38" t="s">
        <v>36</v>
      </c>
      <c r="N6387" s="38" t="str">
        <f t="shared" si="199"/>
        <v>0720</v>
      </c>
      <c r="O6387" s="83" t="s">
        <v>12912</v>
      </c>
    </row>
    <row r="6388" spans="1:15" s="22" customFormat="1" ht="11.15" customHeight="1" x14ac:dyDescent="0.2">
      <c r="A6388" s="39" t="s">
        <v>12913</v>
      </c>
      <c r="B6388" s="40" t="str">
        <f t="shared" si="200"/>
        <v>031829</v>
      </c>
      <c r="C6388" s="41" t="s">
        <v>12914</v>
      </c>
      <c r="D6388" s="42" t="s">
        <v>7241</v>
      </c>
      <c r="E6388" s="41" t="s">
        <v>7242</v>
      </c>
      <c r="F6388" s="42" t="s">
        <v>383</v>
      </c>
      <c r="G6388" s="42" t="s">
        <v>12895</v>
      </c>
      <c r="H6388" s="42" t="s">
        <v>32</v>
      </c>
      <c r="I6388" s="42" t="s">
        <v>12896</v>
      </c>
      <c r="J6388" s="42" t="s">
        <v>34</v>
      </c>
      <c r="K6388" s="42" t="s">
        <v>35</v>
      </c>
      <c r="L6388" s="37">
        <v>83300</v>
      </c>
      <c r="M6388" s="43" t="s">
        <v>36</v>
      </c>
      <c r="N6388" s="43" t="str">
        <f t="shared" si="199"/>
        <v>0720</v>
      </c>
      <c r="O6388" s="84" t="s">
        <v>12915</v>
      </c>
    </row>
    <row r="6389" spans="1:15" s="22" customFormat="1" ht="11.15" customHeight="1" x14ac:dyDescent="0.2">
      <c r="A6389" s="33" t="s">
        <v>12916</v>
      </c>
      <c r="B6389" s="34" t="str">
        <f t="shared" si="200"/>
        <v>032052</v>
      </c>
      <c r="C6389" s="35" t="s">
        <v>12917</v>
      </c>
      <c r="D6389" s="36" t="s">
        <v>7241</v>
      </c>
      <c r="E6389" s="35" t="s">
        <v>7242</v>
      </c>
      <c r="F6389" s="36" t="s">
        <v>383</v>
      </c>
      <c r="G6389" s="36" t="s">
        <v>12895</v>
      </c>
      <c r="H6389" s="36" t="s">
        <v>32</v>
      </c>
      <c r="I6389" s="36" t="s">
        <v>12896</v>
      </c>
      <c r="J6389" s="36" t="s">
        <v>34</v>
      </c>
      <c r="K6389" s="36" t="s">
        <v>35</v>
      </c>
      <c r="L6389" s="37">
        <v>86300</v>
      </c>
      <c r="M6389" s="38" t="s">
        <v>36</v>
      </c>
      <c r="N6389" s="38" t="str">
        <f t="shared" si="199"/>
        <v>0720</v>
      </c>
      <c r="O6389" s="83" t="s">
        <v>12918</v>
      </c>
    </row>
    <row r="6390" spans="1:15" s="22" customFormat="1" ht="11.15" customHeight="1" x14ac:dyDescent="0.2">
      <c r="A6390" s="39" t="s">
        <v>12919</v>
      </c>
      <c r="B6390" s="40" t="str">
        <f t="shared" si="200"/>
        <v>031808</v>
      </c>
      <c r="C6390" s="41" t="s">
        <v>12920</v>
      </c>
      <c r="D6390" s="42" t="s">
        <v>7241</v>
      </c>
      <c r="E6390" s="41" t="s">
        <v>7242</v>
      </c>
      <c r="F6390" s="42" t="s">
        <v>383</v>
      </c>
      <c r="G6390" s="42" t="s">
        <v>12895</v>
      </c>
      <c r="H6390" s="42" t="s">
        <v>32</v>
      </c>
      <c r="I6390" s="42" t="s">
        <v>12896</v>
      </c>
      <c r="J6390" s="42" t="s">
        <v>34</v>
      </c>
      <c r="K6390" s="42" t="s">
        <v>35</v>
      </c>
      <c r="L6390" s="37">
        <v>47600</v>
      </c>
      <c r="M6390" s="43" t="s">
        <v>36</v>
      </c>
      <c r="N6390" s="43" t="str">
        <f t="shared" si="199"/>
        <v>0720</v>
      </c>
      <c r="O6390" s="84" t="s">
        <v>12921</v>
      </c>
    </row>
    <row r="6391" spans="1:15" s="22" customFormat="1" ht="11.15" customHeight="1" x14ac:dyDescent="0.2">
      <c r="A6391" s="33" t="s">
        <v>12922</v>
      </c>
      <c r="B6391" s="34" t="str">
        <f t="shared" si="200"/>
        <v>032063</v>
      </c>
      <c r="C6391" s="35" t="s">
        <v>12923</v>
      </c>
      <c r="D6391" s="36" t="s">
        <v>7241</v>
      </c>
      <c r="E6391" s="35" t="s">
        <v>7242</v>
      </c>
      <c r="F6391" s="36" t="s">
        <v>383</v>
      </c>
      <c r="G6391" s="36" t="s">
        <v>12895</v>
      </c>
      <c r="H6391" s="36" t="s">
        <v>32</v>
      </c>
      <c r="I6391" s="36" t="s">
        <v>12896</v>
      </c>
      <c r="J6391" s="36" t="s">
        <v>34</v>
      </c>
      <c r="K6391" s="36" t="s">
        <v>35</v>
      </c>
      <c r="L6391" s="37">
        <v>8800</v>
      </c>
      <c r="M6391" s="38" t="s">
        <v>36</v>
      </c>
      <c r="N6391" s="38" t="str">
        <f t="shared" si="199"/>
        <v>0720</v>
      </c>
      <c r="O6391" s="83" t="s">
        <v>12924</v>
      </c>
    </row>
    <row r="6392" spans="1:15" s="22" customFormat="1" ht="11.15" customHeight="1" x14ac:dyDescent="0.2">
      <c r="A6392" s="39" t="s">
        <v>12925</v>
      </c>
      <c r="B6392" s="40" t="str">
        <f t="shared" si="200"/>
        <v>032088</v>
      </c>
      <c r="C6392" s="41" t="s">
        <v>12926</v>
      </c>
      <c r="D6392" s="42" t="s">
        <v>7241</v>
      </c>
      <c r="E6392" s="41" t="s">
        <v>7242</v>
      </c>
      <c r="F6392" s="42" t="s">
        <v>383</v>
      </c>
      <c r="G6392" s="42" t="s">
        <v>12895</v>
      </c>
      <c r="H6392" s="42" t="s">
        <v>43</v>
      </c>
      <c r="I6392" s="42" t="s">
        <v>12896</v>
      </c>
      <c r="J6392" s="42" t="s">
        <v>34</v>
      </c>
      <c r="K6392" s="42" t="s">
        <v>35</v>
      </c>
      <c r="L6392" s="37">
        <v>6</v>
      </c>
      <c r="M6392" s="43" t="s">
        <v>36</v>
      </c>
      <c r="N6392" s="43" t="str">
        <f t="shared" si="199"/>
        <v>0720</v>
      </c>
      <c r="O6392" s="84">
        <v>10632.96</v>
      </c>
    </row>
    <row r="6393" spans="1:15" s="22" customFormat="1" ht="11.15" customHeight="1" x14ac:dyDescent="0.2">
      <c r="A6393" s="33" t="s">
        <v>12927</v>
      </c>
      <c r="B6393" s="34" t="str">
        <f t="shared" si="200"/>
        <v>032029</v>
      </c>
      <c r="C6393" s="35" t="s">
        <v>12928</v>
      </c>
      <c r="D6393" s="36" t="s">
        <v>7241</v>
      </c>
      <c r="E6393" s="35" t="s">
        <v>7242</v>
      </c>
      <c r="F6393" s="36" t="s">
        <v>383</v>
      </c>
      <c r="G6393" s="36" t="s">
        <v>12895</v>
      </c>
      <c r="H6393" s="36" t="s">
        <v>32</v>
      </c>
      <c r="I6393" s="36" t="s">
        <v>12896</v>
      </c>
      <c r="J6393" s="36" t="s">
        <v>34</v>
      </c>
      <c r="K6393" s="36" t="s">
        <v>35</v>
      </c>
      <c r="L6393" s="37">
        <v>1600</v>
      </c>
      <c r="M6393" s="38" t="s">
        <v>36</v>
      </c>
      <c r="N6393" s="38" t="str">
        <f t="shared" si="199"/>
        <v>0720</v>
      </c>
      <c r="O6393" s="83" t="s">
        <v>12929</v>
      </c>
    </row>
    <row r="6394" spans="1:15" s="22" customFormat="1" ht="11.15" customHeight="1" x14ac:dyDescent="0.35">
      <c r="A6394" s="48" t="s">
        <v>12930</v>
      </c>
      <c r="B6394" s="49" t="str">
        <f t="shared" si="200"/>
        <v>032030</v>
      </c>
      <c r="C6394" s="50" t="s">
        <v>12931</v>
      </c>
      <c r="D6394" s="50" t="s">
        <v>7241</v>
      </c>
      <c r="E6394" s="50" t="s">
        <v>7242</v>
      </c>
      <c r="F6394" s="50"/>
      <c r="G6394" s="50" t="s">
        <v>12895</v>
      </c>
      <c r="H6394" s="50" t="s">
        <v>32</v>
      </c>
      <c r="I6394" s="50" t="s">
        <v>12896</v>
      </c>
      <c r="J6394" s="50" t="s">
        <v>34</v>
      </c>
      <c r="K6394" s="50" t="s">
        <v>35</v>
      </c>
      <c r="L6394" s="37">
        <v>6000</v>
      </c>
      <c r="M6394" s="51" t="s">
        <v>36</v>
      </c>
      <c r="N6394" s="43" t="str">
        <f t="shared" si="199"/>
        <v>0720</v>
      </c>
      <c r="O6394" s="84">
        <v>3.09</v>
      </c>
    </row>
    <row r="6395" spans="1:15" s="22" customFormat="1" ht="11.15" customHeight="1" x14ac:dyDescent="0.2">
      <c r="A6395" s="33" t="s">
        <v>12932</v>
      </c>
      <c r="B6395" s="34" t="str">
        <f t="shared" si="200"/>
        <v>031823</v>
      </c>
      <c r="C6395" s="35" t="s">
        <v>12933</v>
      </c>
      <c r="D6395" s="36" t="s">
        <v>7241</v>
      </c>
      <c r="E6395" s="35" t="s">
        <v>7242</v>
      </c>
      <c r="F6395" s="36" t="s">
        <v>383</v>
      </c>
      <c r="G6395" s="36" t="s">
        <v>12895</v>
      </c>
      <c r="H6395" s="36" t="s">
        <v>32</v>
      </c>
      <c r="I6395" s="36" t="s">
        <v>12896</v>
      </c>
      <c r="J6395" s="36" t="s">
        <v>34</v>
      </c>
      <c r="K6395" s="36" t="s">
        <v>35</v>
      </c>
      <c r="L6395" s="37">
        <v>22600</v>
      </c>
      <c r="M6395" s="38" t="s">
        <v>36</v>
      </c>
      <c r="N6395" s="38" t="str">
        <f t="shared" ref="N6395:N6458" si="201">TEXT(G6395,"0000")</f>
        <v>0720</v>
      </c>
      <c r="O6395" s="83" t="s">
        <v>12934</v>
      </c>
    </row>
    <row r="6396" spans="1:15" s="22" customFormat="1" ht="11.15" customHeight="1" x14ac:dyDescent="0.2">
      <c r="A6396" s="39" t="s">
        <v>12935</v>
      </c>
      <c r="B6396" s="40" t="str">
        <f t="shared" si="200"/>
        <v>031820</v>
      </c>
      <c r="C6396" s="41" t="s">
        <v>12936</v>
      </c>
      <c r="D6396" s="42" t="s">
        <v>7241</v>
      </c>
      <c r="E6396" s="41" t="s">
        <v>7242</v>
      </c>
      <c r="F6396" s="42" t="s">
        <v>383</v>
      </c>
      <c r="G6396" s="42" t="s">
        <v>12895</v>
      </c>
      <c r="H6396" s="42" t="s">
        <v>32</v>
      </c>
      <c r="I6396" s="42" t="s">
        <v>12896</v>
      </c>
      <c r="J6396" s="42" t="s">
        <v>34</v>
      </c>
      <c r="K6396" s="42" t="s">
        <v>35</v>
      </c>
      <c r="L6396" s="37">
        <v>29800</v>
      </c>
      <c r="M6396" s="43" t="s">
        <v>36</v>
      </c>
      <c r="N6396" s="43" t="str">
        <f t="shared" si="201"/>
        <v>0720</v>
      </c>
      <c r="O6396" s="84" t="s">
        <v>12937</v>
      </c>
    </row>
    <row r="6397" spans="1:15" s="22" customFormat="1" ht="11.15" customHeight="1" x14ac:dyDescent="0.2">
      <c r="A6397" s="33" t="s">
        <v>12938</v>
      </c>
      <c r="B6397" s="34" t="str">
        <f t="shared" si="200"/>
        <v>031801</v>
      </c>
      <c r="C6397" s="35" t="s">
        <v>12939</v>
      </c>
      <c r="D6397" s="36" t="s">
        <v>7241</v>
      </c>
      <c r="E6397" s="35" t="s">
        <v>7242</v>
      </c>
      <c r="F6397" s="36" t="s">
        <v>383</v>
      </c>
      <c r="G6397" s="36" t="s">
        <v>12895</v>
      </c>
      <c r="H6397" s="36" t="s">
        <v>32</v>
      </c>
      <c r="I6397" s="36" t="s">
        <v>12896</v>
      </c>
      <c r="J6397" s="36" t="s">
        <v>34</v>
      </c>
      <c r="K6397" s="36" t="s">
        <v>35</v>
      </c>
      <c r="L6397" s="37">
        <v>17700</v>
      </c>
      <c r="M6397" s="38" t="s">
        <v>36</v>
      </c>
      <c r="N6397" s="38" t="str">
        <f t="shared" si="201"/>
        <v>0720</v>
      </c>
      <c r="O6397" s="83" t="s">
        <v>12940</v>
      </c>
    </row>
    <row r="6398" spans="1:15" s="22" customFormat="1" ht="11.15" customHeight="1" x14ac:dyDescent="0.2">
      <c r="A6398" s="39" t="s">
        <v>12941</v>
      </c>
      <c r="B6398" s="40" t="str">
        <f t="shared" si="200"/>
        <v>031803</v>
      </c>
      <c r="C6398" s="41" t="s">
        <v>12942</v>
      </c>
      <c r="D6398" s="42" t="s">
        <v>7241</v>
      </c>
      <c r="E6398" s="41" t="s">
        <v>7242</v>
      </c>
      <c r="F6398" s="42" t="s">
        <v>383</v>
      </c>
      <c r="G6398" s="42" t="s">
        <v>12895</v>
      </c>
      <c r="H6398" s="42" t="s">
        <v>32</v>
      </c>
      <c r="I6398" s="42" t="s">
        <v>12896</v>
      </c>
      <c r="J6398" s="42" t="s">
        <v>34</v>
      </c>
      <c r="K6398" s="42" t="s">
        <v>35</v>
      </c>
      <c r="L6398" s="37">
        <v>6000</v>
      </c>
      <c r="M6398" s="43" t="s">
        <v>36</v>
      </c>
      <c r="N6398" s="43" t="str">
        <f t="shared" si="201"/>
        <v>0720</v>
      </c>
      <c r="O6398" s="84" t="s">
        <v>12943</v>
      </c>
    </row>
    <row r="6399" spans="1:15" s="22" customFormat="1" ht="11.15" customHeight="1" x14ac:dyDescent="0.2">
      <c r="A6399" s="33" t="s">
        <v>12944</v>
      </c>
      <c r="B6399" s="34" t="str">
        <f t="shared" si="200"/>
        <v>032058</v>
      </c>
      <c r="C6399" s="35" t="s">
        <v>12894</v>
      </c>
      <c r="D6399" s="36" t="s">
        <v>7241</v>
      </c>
      <c r="E6399" s="35" t="s">
        <v>7242</v>
      </c>
      <c r="F6399" s="36" t="s">
        <v>383</v>
      </c>
      <c r="G6399" s="36" t="s">
        <v>12895</v>
      </c>
      <c r="H6399" s="36" t="s">
        <v>32</v>
      </c>
      <c r="I6399" s="36" t="s">
        <v>12896</v>
      </c>
      <c r="J6399" s="36" t="s">
        <v>34</v>
      </c>
      <c r="K6399" s="36" t="s">
        <v>35</v>
      </c>
      <c r="L6399" s="37">
        <v>500</v>
      </c>
      <c r="M6399" s="38" t="s">
        <v>36</v>
      </c>
      <c r="N6399" s="38" t="str">
        <f t="shared" si="201"/>
        <v>0720</v>
      </c>
      <c r="O6399" s="83" t="s">
        <v>12945</v>
      </c>
    </row>
    <row r="6400" spans="1:15" s="22" customFormat="1" ht="11.15" customHeight="1" x14ac:dyDescent="0.2">
      <c r="A6400" s="39" t="s">
        <v>12946</v>
      </c>
      <c r="B6400" s="40" t="str">
        <f t="shared" si="200"/>
        <v>031835</v>
      </c>
      <c r="C6400" s="41" t="s">
        <v>12947</v>
      </c>
      <c r="D6400" s="42" t="s">
        <v>7241</v>
      </c>
      <c r="E6400" s="41" t="s">
        <v>7242</v>
      </c>
      <c r="F6400" s="42" t="s">
        <v>383</v>
      </c>
      <c r="G6400" s="42" t="s">
        <v>12895</v>
      </c>
      <c r="H6400" s="42" t="s">
        <v>32</v>
      </c>
      <c r="I6400" s="42" t="s">
        <v>12896</v>
      </c>
      <c r="J6400" s="42" t="s">
        <v>34</v>
      </c>
      <c r="K6400" s="42" t="s">
        <v>35</v>
      </c>
      <c r="L6400" s="37">
        <v>400</v>
      </c>
      <c r="M6400" s="43" t="s">
        <v>36</v>
      </c>
      <c r="N6400" s="43" t="str">
        <f t="shared" si="201"/>
        <v>0720</v>
      </c>
      <c r="O6400" s="84" t="s">
        <v>12948</v>
      </c>
    </row>
    <row r="6401" spans="1:15" s="22" customFormat="1" ht="11.15" customHeight="1" x14ac:dyDescent="0.2">
      <c r="A6401" s="33" t="s">
        <v>12949</v>
      </c>
      <c r="B6401" s="34" t="str">
        <f t="shared" si="200"/>
        <v>031814</v>
      </c>
      <c r="C6401" s="35" t="s">
        <v>12950</v>
      </c>
      <c r="D6401" s="36" t="s">
        <v>7241</v>
      </c>
      <c r="E6401" s="35" t="s">
        <v>7242</v>
      </c>
      <c r="F6401" s="36" t="s">
        <v>383</v>
      </c>
      <c r="G6401" s="36" t="s">
        <v>12895</v>
      </c>
      <c r="H6401" s="36" t="s">
        <v>32</v>
      </c>
      <c r="I6401" s="36" t="s">
        <v>12896</v>
      </c>
      <c r="J6401" s="36" t="s">
        <v>34</v>
      </c>
      <c r="K6401" s="36" t="s">
        <v>35</v>
      </c>
      <c r="L6401" s="37">
        <v>800</v>
      </c>
      <c r="M6401" s="38" t="s">
        <v>36</v>
      </c>
      <c r="N6401" s="38" t="str">
        <f t="shared" si="201"/>
        <v>0720</v>
      </c>
      <c r="O6401" s="83">
        <v>5.9</v>
      </c>
    </row>
    <row r="6402" spans="1:15" s="22" customFormat="1" ht="11.15" customHeight="1" x14ac:dyDescent="0.2">
      <c r="A6402" s="39" t="s">
        <v>12951</v>
      </c>
      <c r="B6402" s="40" t="str">
        <f t="shared" si="200"/>
        <v>032044</v>
      </c>
      <c r="C6402" s="41" t="s">
        <v>12952</v>
      </c>
      <c r="D6402" s="42" t="s">
        <v>7241</v>
      </c>
      <c r="E6402" s="41" t="s">
        <v>7242</v>
      </c>
      <c r="F6402" s="42" t="s">
        <v>383</v>
      </c>
      <c r="G6402" s="42" t="s">
        <v>12895</v>
      </c>
      <c r="H6402" s="42" t="s">
        <v>32</v>
      </c>
      <c r="I6402" s="42" t="s">
        <v>12896</v>
      </c>
      <c r="J6402" s="42" t="s">
        <v>34</v>
      </c>
      <c r="K6402" s="42" t="s">
        <v>35</v>
      </c>
      <c r="L6402" s="37">
        <v>700</v>
      </c>
      <c r="M6402" s="43" t="s">
        <v>36</v>
      </c>
      <c r="N6402" s="43" t="str">
        <f t="shared" si="201"/>
        <v>0720</v>
      </c>
      <c r="O6402" s="84" t="s">
        <v>12953</v>
      </c>
    </row>
    <row r="6403" spans="1:15" s="22" customFormat="1" ht="11.15" customHeight="1" x14ac:dyDescent="0.2">
      <c r="A6403" s="33" t="s">
        <v>12954</v>
      </c>
      <c r="B6403" s="34" t="str">
        <f t="shared" ref="B6403:B6466" si="202">HYPERLINK(CONCATENATE("https://project.daccord.ru/2024/Items/PL_ItemView.php?Reference=",A6403),A6403)</f>
        <v>032013</v>
      </c>
      <c r="C6403" s="35" t="s">
        <v>12955</v>
      </c>
      <c r="D6403" s="36" t="s">
        <v>7241</v>
      </c>
      <c r="E6403" s="35" t="s">
        <v>7242</v>
      </c>
      <c r="F6403" s="36" t="s">
        <v>383</v>
      </c>
      <c r="G6403" s="36" t="s">
        <v>12895</v>
      </c>
      <c r="H6403" s="36" t="s">
        <v>32</v>
      </c>
      <c r="I6403" s="36" t="s">
        <v>12896</v>
      </c>
      <c r="J6403" s="36" t="s">
        <v>34</v>
      </c>
      <c r="K6403" s="36" t="s">
        <v>35</v>
      </c>
      <c r="L6403" s="37">
        <v>800</v>
      </c>
      <c r="M6403" s="38" t="s">
        <v>36</v>
      </c>
      <c r="N6403" s="38" t="str">
        <f t="shared" si="201"/>
        <v>0720</v>
      </c>
      <c r="O6403" s="83">
        <v>2.71</v>
      </c>
    </row>
    <row r="6404" spans="1:15" s="22" customFormat="1" ht="11.15" customHeight="1" x14ac:dyDescent="0.2">
      <c r="A6404" s="39" t="s">
        <v>12956</v>
      </c>
      <c r="B6404" s="40" t="str">
        <f t="shared" si="202"/>
        <v>032020</v>
      </c>
      <c r="C6404" s="41" t="s">
        <v>12957</v>
      </c>
      <c r="D6404" s="42" t="s">
        <v>7241</v>
      </c>
      <c r="E6404" s="41" t="s">
        <v>7242</v>
      </c>
      <c r="F6404" s="42" t="s">
        <v>383</v>
      </c>
      <c r="G6404" s="42" t="s">
        <v>12895</v>
      </c>
      <c r="H6404" s="42" t="s">
        <v>32</v>
      </c>
      <c r="I6404" s="42" t="s">
        <v>12896</v>
      </c>
      <c r="J6404" s="42" t="s">
        <v>34</v>
      </c>
      <c r="K6404" s="42" t="s">
        <v>35</v>
      </c>
      <c r="L6404" s="37">
        <v>200</v>
      </c>
      <c r="M6404" s="43" t="s">
        <v>36</v>
      </c>
      <c r="N6404" s="43" t="str">
        <f t="shared" si="201"/>
        <v>0720</v>
      </c>
      <c r="O6404" s="84" t="s">
        <v>12958</v>
      </c>
    </row>
    <row r="6405" spans="1:15" s="22" customFormat="1" ht="11.15" customHeight="1" x14ac:dyDescent="0.2">
      <c r="A6405" s="33" t="s">
        <v>12959</v>
      </c>
      <c r="B6405" s="34" t="str">
        <f t="shared" si="202"/>
        <v>031834</v>
      </c>
      <c r="C6405" s="35" t="s">
        <v>12960</v>
      </c>
      <c r="D6405" s="36" t="s">
        <v>7241</v>
      </c>
      <c r="E6405" s="35" t="s">
        <v>7242</v>
      </c>
      <c r="F6405" s="36" t="s">
        <v>383</v>
      </c>
      <c r="G6405" s="36" t="s">
        <v>12895</v>
      </c>
      <c r="H6405" s="36" t="s">
        <v>32</v>
      </c>
      <c r="I6405" s="36" t="s">
        <v>12896</v>
      </c>
      <c r="J6405" s="36" t="s">
        <v>34</v>
      </c>
      <c r="K6405" s="36" t="s">
        <v>35</v>
      </c>
      <c r="L6405" s="37">
        <v>100</v>
      </c>
      <c r="M6405" s="38" t="s">
        <v>36</v>
      </c>
      <c r="N6405" s="38" t="str">
        <f t="shared" si="201"/>
        <v>0720</v>
      </c>
      <c r="O6405" s="83">
        <v>5.15</v>
      </c>
    </row>
    <row r="6406" spans="1:15" s="22" customFormat="1" ht="11.15" customHeight="1" x14ac:dyDescent="0.2">
      <c r="A6406" s="39" t="s">
        <v>12961</v>
      </c>
      <c r="B6406" s="40" t="str">
        <f t="shared" si="202"/>
        <v>031822</v>
      </c>
      <c r="C6406" s="41" t="s">
        <v>12962</v>
      </c>
      <c r="D6406" s="42" t="s">
        <v>7241</v>
      </c>
      <c r="E6406" s="41" t="s">
        <v>7242</v>
      </c>
      <c r="F6406" s="42" t="s">
        <v>383</v>
      </c>
      <c r="G6406" s="42" t="s">
        <v>12895</v>
      </c>
      <c r="H6406" s="42" t="s">
        <v>32</v>
      </c>
      <c r="I6406" s="42" t="s">
        <v>12896</v>
      </c>
      <c r="J6406" s="42" t="s">
        <v>34</v>
      </c>
      <c r="K6406" s="42" t="s">
        <v>35</v>
      </c>
      <c r="L6406" s="37">
        <v>0</v>
      </c>
      <c r="M6406" s="43" t="s">
        <v>36</v>
      </c>
      <c r="N6406" s="43" t="str">
        <f t="shared" si="201"/>
        <v>0720</v>
      </c>
      <c r="O6406" s="84" t="s">
        <v>12963</v>
      </c>
    </row>
    <row r="6407" spans="1:15" s="22" customFormat="1" ht="11.15" customHeight="1" x14ac:dyDescent="0.2">
      <c r="A6407" s="33" t="s">
        <v>12964</v>
      </c>
      <c r="B6407" s="34" t="str">
        <f t="shared" si="202"/>
        <v>031920</v>
      </c>
      <c r="C6407" s="35" t="s">
        <v>12965</v>
      </c>
      <c r="D6407" s="36" t="s">
        <v>7241</v>
      </c>
      <c r="E6407" s="35" t="s">
        <v>7242</v>
      </c>
      <c r="F6407" s="36" t="s">
        <v>383</v>
      </c>
      <c r="G6407" s="36" t="s">
        <v>12966</v>
      </c>
      <c r="H6407" s="36" t="s">
        <v>32</v>
      </c>
      <c r="I6407" s="36" t="s">
        <v>12967</v>
      </c>
      <c r="J6407" s="36" t="s">
        <v>34</v>
      </c>
      <c r="K6407" s="36" t="s">
        <v>35</v>
      </c>
      <c r="L6407" s="37">
        <v>16900</v>
      </c>
      <c r="M6407" s="38" t="s">
        <v>36</v>
      </c>
      <c r="N6407" s="38" t="str">
        <f t="shared" si="201"/>
        <v>0710</v>
      </c>
      <c r="O6407" s="83" t="s">
        <v>12968</v>
      </c>
    </row>
    <row r="6408" spans="1:15" s="22" customFormat="1" ht="11.15" customHeight="1" x14ac:dyDescent="0.2">
      <c r="A6408" s="39" t="s">
        <v>12969</v>
      </c>
      <c r="B6408" s="40" t="str">
        <f t="shared" si="202"/>
        <v>031955</v>
      </c>
      <c r="C6408" s="41" t="s">
        <v>12970</v>
      </c>
      <c r="D6408" s="42" t="s">
        <v>7241</v>
      </c>
      <c r="E6408" s="41" t="s">
        <v>7242</v>
      </c>
      <c r="F6408" s="42" t="s">
        <v>383</v>
      </c>
      <c r="G6408" s="42" t="s">
        <v>12966</v>
      </c>
      <c r="H6408" s="42" t="s">
        <v>43</v>
      </c>
      <c r="I6408" s="42" t="s">
        <v>12967</v>
      </c>
      <c r="J6408" s="42" t="s">
        <v>34</v>
      </c>
      <c r="K6408" s="42" t="s">
        <v>35</v>
      </c>
      <c r="L6408" s="37">
        <v>0</v>
      </c>
      <c r="M6408" s="43" t="s">
        <v>36</v>
      </c>
      <c r="N6408" s="43" t="str">
        <f t="shared" si="201"/>
        <v>0710</v>
      </c>
      <c r="O6408" s="84">
        <v>7.4</v>
      </c>
    </row>
    <row r="6409" spans="1:15" s="22" customFormat="1" ht="11.15" customHeight="1" x14ac:dyDescent="0.2">
      <c r="A6409" s="33" t="s">
        <v>12971</v>
      </c>
      <c r="B6409" s="34" t="str">
        <f t="shared" si="202"/>
        <v>031978</v>
      </c>
      <c r="C6409" s="35" t="s">
        <v>12972</v>
      </c>
      <c r="D6409" s="36" t="s">
        <v>7241</v>
      </c>
      <c r="E6409" s="35" t="s">
        <v>7242</v>
      </c>
      <c r="F6409" s="36" t="s">
        <v>383</v>
      </c>
      <c r="G6409" s="36" t="s">
        <v>12966</v>
      </c>
      <c r="H6409" s="36" t="s">
        <v>43</v>
      </c>
      <c r="I6409" s="36" t="s">
        <v>12967</v>
      </c>
      <c r="J6409" s="36" t="s">
        <v>34</v>
      </c>
      <c r="K6409" s="36" t="s">
        <v>35</v>
      </c>
      <c r="L6409" s="37">
        <v>1300</v>
      </c>
      <c r="M6409" s="38" t="s">
        <v>36</v>
      </c>
      <c r="N6409" s="38" t="str">
        <f t="shared" si="201"/>
        <v>0710</v>
      </c>
      <c r="O6409" s="83">
        <v>3.22</v>
      </c>
    </row>
    <row r="6410" spans="1:15" s="22" customFormat="1" ht="11.15" customHeight="1" x14ac:dyDescent="0.2">
      <c r="A6410" s="39" t="s">
        <v>12973</v>
      </c>
      <c r="B6410" s="40" t="str">
        <f t="shared" si="202"/>
        <v>031899</v>
      </c>
      <c r="C6410" s="41" t="s">
        <v>12974</v>
      </c>
      <c r="D6410" s="42" t="s">
        <v>7241</v>
      </c>
      <c r="E6410" s="41" t="s">
        <v>7242</v>
      </c>
      <c r="F6410" s="42" t="s">
        <v>383</v>
      </c>
      <c r="G6410" s="42" t="s">
        <v>12966</v>
      </c>
      <c r="H6410" s="42" t="s">
        <v>43</v>
      </c>
      <c r="I6410" s="42" t="s">
        <v>12967</v>
      </c>
      <c r="J6410" s="42" t="s">
        <v>34</v>
      </c>
      <c r="K6410" s="42" t="s">
        <v>35</v>
      </c>
      <c r="L6410" s="37">
        <v>500</v>
      </c>
      <c r="M6410" s="43" t="s">
        <v>36</v>
      </c>
      <c r="N6410" s="43" t="str">
        <f t="shared" si="201"/>
        <v>0710</v>
      </c>
      <c r="O6410" s="84">
        <v>5.45</v>
      </c>
    </row>
    <row r="6411" spans="1:15" s="22" customFormat="1" ht="11.15" customHeight="1" x14ac:dyDescent="0.2">
      <c r="A6411" s="33" t="s">
        <v>12975</v>
      </c>
      <c r="B6411" s="34" t="str">
        <f t="shared" si="202"/>
        <v>031959</v>
      </c>
      <c r="C6411" s="35" t="s">
        <v>12976</v>
      </c>
      <c r="D6411" s="36" t="s">
        <v>7241</v>
      </c>
      <c r="E6411" s="35" t="s">
        <v>7242</v>
      </c>
      <c r="F6411" s="36" t="s">
        <v>383</v>
      </c>
      <c r="G6411" s="36" t="s">
        <v>12966</v>
      </c>
      <c r="H6411" s="36" t="s">
        <v>43</v>
      </c>
      <c r="I6411" s="36" t="s">
        <v>12967</v>
      </c>
      <c r="J6411" s="36" t="s">
        <v>34</v>
      </c>
      <c r="K6411" s="36" t="s">
        <v>35</v>
      </c>
      <c r="L6411" s="37">
        <v>600</v>
      </c>
      <c r="M6411" s="38" t="s">
        <v>36</v>
      </c>
      <c r="N6411" s="38" t="str">
        <f t="shared" si="201"/>
        <v>0710</v>
      </c>
      <c r="O6411" s="83">
        <v>5.12</v>
      </c>
    </row>
    <row r="6412" spans="1:15" s="22" customFormat="1" ht="11.15" customHeight="1" x14ac:dyDescent="0.2">
      <c r="A6412" s="39" t="s">
        <v>12977</v>
      </c>
      <c r="B6412" s="40" t="str">
        <f t="shared" si="202"/>
        <v>031960</v>
      </c>
      <c r="C6412" s="41" t="s">
        <v>12978</v>
      </c>
      <c r="D6412" s="42" t="s">
        <v>7241</v>
      </c>
      <c r="E6412" s="41" t="s">
        <v>7242</v>
      </c>
      <c r="F6412" s="42" t="s">
        <v>383</v>
      </c>
      <c r="G6412" s="42" t="s">
        <v>12966</v>
      </c>
      <c r="H6412" s="42" t="s">
        <v>43</v>
      </c>
      <c r="I6412" s="42" t="s">
        <v>12967</v>
      </c>
      <c r="J6412" s="42" t="s">
        <v>34</v>
      </c>
      <c r="K6412" s="42" t="s">
        <v>35</v>
      </c>
      <c r="L6412" s="37">
        <v>900</v>
      </c>
      <c r="M6412" s="43" t="s">
        <v>36</v>
      </c>
      <c r="N6412" s="43" t="str">
        <f t="shared" si="201"/>
        <v>0710</v>
      </c>
      <c r="O6412" s="84">
        <v>2.9</v>
      </c>
    </row>
    <row r="6413" spans="1:15" s="22" customFormat="1" ht="11.15" customHeight="1" x14ac:dyDescent="0.2">
      <c r="A6413" s="33" t="s">
        <v>12979</v>
      </c>
      <c r="B6413" s="34" t="str">
        <f t="shared" si="202"/>
        <v>031928</v>
      </c>
      <c r="C6413" s="35" t="s">
        <v>12980</v>
      </c>
      <c r="D6413" s="36" t="s">
        <v>7241</v>
      </c>
      <c r="E6413" s="35" t="s">
        <v>7242</v>
      </c>
      <c r="F6413" s="36" t="s">
        <v>383</v>
      </c>
      <c r="G6413" s="36" t="s">
        <v>12966</v>
      </c>
      <c r="H6413" s="36" t="s">
        <v>32</v>
      </c>
      <c r="I6413" s="36" t="s">
        <v>12967</v>
      </c>
      <c r="J6413" s="36" t="s">
        <v>34</v>
      </c>
      <c r="K6413" s="36" t="s">
        <v>35</v>
      </c>
      <c r="L6413" s="37">
        <v>900</v>
      </c>
      <c r="M6413" s="38" t="s">
        <v>36</v>
      </c>
      <c r="N6413" s="38" t="str">
        <f t="shared" si="201"/>
        <v>0710</v>
      </c>
      <c r="O6413" s="83" t="s">
        <v>12981</v>
      </c>
    </row>
    <row r="6414" spans="1:15" s="22" customFormat="1" ht="11.15" customHeight="1" x14ac:dyDescent="0.2">
      <c r="A6414" s="39" t="s">
        <v>12982</v>
      </c>
      <c r="B6414" s="40" t="str">
        <f t="shared" si="202"/>
        <v>031957</v>
      </c>
      <c r="C6414" s="41" t="s">
        <v>12983</v>
      </c>
      <c r="D6414" s="42" t="s">
        <v>7241</v>
      </c>
      <c r="E6414" s="41" t="s">
        <v>7242</v>
      </c>
      <c r="F6414" s="42" t="s">
        <v>383</v>
      </c>
      <c r="G6414" s="42" t="s">
        <v>12966</v>
      </c>
      <c r="H6414" s="42" t="s">
        <v>43</v>
      </c>
      <c r="I6414" s="42" t="s">
        <v>12967</v>
      </c>
      <c r="J6414" s="42" t="s">
        <v>34</v>
      </c>
      <c r="K6414" s="42" t="s">
        <v>35</v>
      </c>
      <c r="L6414" s="37">
        <v>500</v>
      </c>
      <c r="M6414" s="43" t="s">
        <v>36</v>
      </c>
      <c r="N6414" s="43" t="str">
        <f t="shared" si="201"/>
        <v>0710</v>
      </c>
      <c r="O6414" s="84">
        <v>3.06</v>
      </c>
    </row>
    <row r="6415" spans="1:15" s="22" customFormat="1" ht="12" customHeight="1" x14ac:dyDescent="0.2">
      <c r="A6415" s="33" t="s">
        <v>12984</v>
      </c>
      <c r="B6415" s="34" t="str">
        <f t="shared" si="202"/>
        <v>031932</v>
      </c>
      <c r="C6415" s="35" t="s">
        <v>12985</v>
      </c>
      <c r="D6415" s="36" t="s">
        <v>7241</v>
      </c>
      <c r="E6415" s="35" t="s">
        <v>7242</v>
      </c>
      <c r="F6415" s="36" t="s">
        <v>383</v>
      </c>
      <c r="G6415" s="36" t="s">
        <v>12966</v>
      </c>
      <c r="H6415" s="36" t="s">
        <v>32</v>
      </c>
      <c r="I6415" s="36" t="s">
        <v>12967</v>
      </c>
      <c r="J6415" s="36" t="s">
        <v>34</v>
      </c>
      <c r="K6415" s="36" t="s">
        <v>35</v>
      </c>
      <c r="L6415" s="37">
        <v>300</v>
      </c>
      <c r="M6415" s="38" t="s">
        <v>36</v>
      </c>
      <c r="N6415" s="38" t="str">
        <f t="shared" si="201"/>
        <v>0710</v>
      </c>
      <c r="O6415" s="83">
        <v>9.77</v>
      </c>
    </row>
    <row r="6416" spans="1:15" s="22" customFormat="1" ht="12" customHeight="1" x14ac:dyDescent="0.2">
      <c r="A6416" s="39" t="s">
        <v>12986</v>
      </c>
      <c r="B6416" s="40" t="str">
        <f t="shared" si="202"/>
        <v>031930</v>
      </c>
      <c r="C6416" s="41" t="s">
        <v>12987</v>
      </c>
      <c r="D6416" s="42" t="s">
        <v>7241</v>
      </c>
      <c r="E6416" s="41" t="s">
        <v>7242</v>
      </c>
      <c r="F6416" s="42" t="s">
        <v>383</v>
      </c>
      <c r="G6416" s="42" t="s">
        <v>12966</v>
      </c>
      <c r="H6416" s="42" t="s">
        <v>32</v>
      </c>
      <c r="I6416" s="42" t="s">
        <v>12967</v>
      </c>
      <c r="J6416" s="42" t="s">
        <v>34</v>
      </c>
      <c r="K6416" s="42" t="s">
        <v>35</v>
      </c>
      <c r="L6416" s="37">
        <v>300</v>
      </c>
      <c r="M6416" s="43" t="s">
        <v>36</v>
      </c>
      <c r="N6416" s="43" t="str">
        <f t="shared" si="201"/>
        <v>0710</v>
      </c>
      <c r="O6416" s="84" t="s">
        <v>12988</v>
      </c>
    </row>
    <row r="6417" spans="1:15" s="22" customFormat="1" ht="11.15" customHeight="1" x14ac:dyDescent="0.2">
      <c r="A6417" s="33" t="s">
        <v>12989</v>
      </c>
      <c r="B6417" s="34" t="str">
        <f t="shared" si="202"/>
        <v>031958</v>
      </c>
      <c r="C6417" s="35" t="s">
        <v>12990</v>
      </c>
      <c r="D6417" s="36" t="s">
        <v>7241</v>
      </c>
      <c r="E6417" s="35" t="s">
        <v>7242</v>
      </c>
      <c r="F6417" s="36" t="s">
        <v>383</v>
      </c>
      <c r="G6417" s="36" t="s">
        <v>12966</v>
      </c>
      <c r="H6417" s="36" t="s">
        <v>43</v>
      </c>
      <c r="I6417" s="36" t="s">
        <v>12967</v>
      </c>
      <c r="J6417" s="36" t="s">
        <v>34</v>
      </c>
      <c r="K6417" s="36" t="s">
        <v>35</v>
      </c>
      <c r="L6417" s="37">
        <v>100</v>
      </c>
      <c r="M6417" s="38" t="s">
        <v>36</v>
      </c>
      <c r="N6417" s="38" t="str">
        <f t="shared" si="201"/>
        <v>0710</v>
      </c>
      <c r="O6417" s="83">
        <v>11.11</v>
      </c>
    </row>
    <row r="6418" spans="1:15" s="22" customFormat="1" ht="11.15" customHeight="1" x14ac:dyDescent="0.2">
      <c r="A6418" s="39" t="s">
        <v>12991</v>
      </c>
      <c r="B6418" s="40" t="str">
        <f t="shared" si="202"/>
        <v>031916</v>
      </c>
      <c r="C6418" s="41" t="s">
        <v>12992</v>
      </c>
      <c r="D6418" s="42" t="s">
        <v>7241</v>
      </c>
      <c r="E6418" s="41" t="s">
        <v>7242</v>
      </c>
      <c r="F6418" s="42" t="s">
        <v>383</v>
      </c>
      <c r="G6418" s="42" t="s">
        <v>12966</v>
      </c>
      <c r="H6418" s="42" t="s">
        <v>32</v>
      </c>
      <c r="I6418" s="42" t="s">
        <v>12967</v>
      </c>
      <c r="J6418" s="42" t="s">
        <v>34</v>
      </c>
      <c r="K6418" s="42" t="s">
        <v>35</v>
      </c>
      <c r="L6418" s="37">
        <v>1</v>
      </c>
      <c r="M6418" s="43" t="s">
        <v>36</v>
      </c>
      <c r="N6418" s="43" t="str">
        <f t="shared" si="201"/>
        <v>0710</v>
      </c>
      <c r="O6418" s="84" t="s">
        <v>12993</v>
      </c>
    </row>
    <row r="6419" spans="1:15" s="22" customFormat="1" ht="11.15" customHeight="1" x14ac:dyDescent="0.2">
      <c r="A6419" s="33" t="s">
        <v>12994</v>
      </c>
      <c r="B6419" s="34" t="str">
        <f t="shared" si="202"/>
        <v>067590</v>
      </c>
      <c r="C6419" s="35" t="s">
        <v>12995</v>
      </c>
      <c r="D6419" s="36" t="s">
        <v>6898</v>
      </c>
      <c r="E6419" s="35" t="s">
        <v>6899</v>
      </c>
      <c r="F6419" s="36" t="s">
        <v>29</v>
      </c>
      <c r="G6419" s="36" t="s">
        <v>12996</v>
      </c>
      <c r="H6419" s="36" t="s">
        <v>32</v>
      </c>
      <c r="I6419" s="36" t="s">
        <v>12997</v>
      </c>
      <c r="J6419" s="36" t="s">
        <v>34</v>
      </c>
      <c r="K6419" s="36" t="s">
        <v>35</v>
      </c>
      <c r="L6419" s="37">
        <v>5</v>
      </c>
      <c r="M6419" s="38" t="s">
        <v>36</v>
      </c>
      <c r="N6419" s="38" t="str">
        <f t="shared" si="201"/>
        <v>1400</v>
      </c>
      <c r="O6419" s="83">
        <v>10000</v>
      </c>
    </row>
    <row r="6420" spans="1:15" s="22" customFormat="1" ht="11.15" customHeight="1" x14ac:dyDescent="0.2">
      <c r="A6420" s="39" t="s">
        <v>12998</v>
      </c>
      <c r="B6420" s="40" t="str">
        <f t="shared" si="202"/>
        <v>067565</v>
      </c>
      <c r="C6420" s="41" t="s">
        <v>12999</v>
      </c>
      <c r="D6420" s="42" t="s">
        <v>6898</v>
      </c>
      <c r="E6420" s="41" t="s">
        <v>6899</v>
      </c>
      <c r="F6420" s="42" t="s">
        <v>29</v>
      </c>
      <c r="G6420" s="42" t="s">
        <v>12996</v>
      </c>
      <c r="H6420" s="42" t="s">
        <v>32</v>
      </c>
      <c r="I6420" s="42" t="s">
        <v>12997</v>
      </c>
      <c r="J6420" s="42" t="s">
        <v>34</v>
      </c>
      <c r="K6420" s="42" t="s">
        <v>35</v>
      </c>
      <c r="L6420" s="37">
        <v>1</v>
      </c>
      <c r="M6420" s="43" t="s">
        <v>36</v>
      </c>
      <c r="N6420" s="43" t="str">
        <f t="shared" si="201"/>
        <v>1400</v>
      </c>
      <c r="O6420" s="84">
        <v>17397.72</v>
      </c>
    </row>
    <row r="6421" spans="1:15" s="22" customFormat="1" ht="11.15" customHeight="1" x14ac:dyDescent="0.2">
      <c r="A6421" s="33" t="s">
        <v>13000</v>
      </c>
      <c r="B6421" s="34" t="str">
        <f t="shared" si="202"/>
        <v>039939</v>
      </c>
      <c r="C6421" s="35" t="s">
        <v>13001</v>
      </c>
      <c r="D6421" s="36" t="s">
        <v>7241</v>
      </c>
      <c r="E6421" s="35" t="s">
        <v>7242</v>
      </c>
      <c r="F6421" s="36" t="s">
        <v>383</v>
      </c>
      <c r="G6421" s="36" t="s">
        <v>13002</v>
      </c>
      <c r="H6421" s="36" t="s">
        <v>32</v>
      </c>
      <c r="I6421" s="36" t="s">
        <v>13003</v>
      </c>
      <c r="J6421" s="36" t="s">
        <v>383</v>
      </c>
      <c r="K6421" s="36" t="s">
        <v>35</v>
      </c>
      <c r="L6421" s="37">
        <v>0</v>
      </c>
      <c r="M6421" s="38" t="s">
        <v>36</v>
      </c>
      <c r="N6421" s="38" t="str">
        <f t="shared" si="201"/>
        <v>0740</v>
      </c>
      <c r="O6421" s="83">
        <v>6820.34</v>
      </c>
    </row>
    <row r="6422" spans="1:15" s="22" customFormat="1" ht="11.15" customHeight="1" x14ac:dyDescent="0.2">
      <c r="A6422" s="39" t="s">
        <v>13004</v>
      </c>
      <c r="B6422" s="40" t="str">
        <f t="shared" si="202"/>
        <v>039951</v>
      </c>
      <c r="C6422" s="41" t="s">
        <v>13005</v>
      </c>
      <c r="D6422" s="42" t="s">
        <v>7241</v>
      </c>
      <c r="E6422" s="41" t="s">
        <v>7242</v>
      </c>
      <c r="F6422" s="42" t="s">
        <v>383</v>
      </c>
      <c r="G6422" s="42" t="s">
        <v>13002</v>
      </c>
      <c r="H6422" s="42" t="s">
        <v>32</v>
      </c>
      <c r="I6422" s="42" t="s">
        <v>13003</v>
      </c>
      <c r="J6422" s="42" t="s">
        <v>383</v>
      </c>
      <c r="K6422" s="42" t="s">
        <v>35</v>
      </c>
      <c r="L6422" s="37">
        <v>0</v>
      </c>
      <c r="M6422" s="43" t="s">
        <v>36</v>
      </c>
      <c r="N6422" s="43" t="str">
        <f t="shared" si="201"/>
        <v>0740</v>
      </c>
      <c r="O6422" s="84">
        <v>8866.4500000000007</v>
      </c>
    </row>
    <row r="6423" spans="1:15" s="22" customFormat="1" ht="11.15" customHeight="1" x14ac:dyDescent="0.2">
      <c r="A6423" s="33" t="s">
        <v>13006</v>
      </c>
      <c r="B6423" s="34" t="str">
        <f t="shared" si="202"/>
        <v>039952</v>
      </c>
      <c r="C6423" s="35" t="s">
        <v>13007</v>
      </c>
      <c r="D6423" s="36" t="s">
        <v>7241</v>
      </c>
      <c r="E6423" s="35" t="s">
        <v>7242</v>
      </c>
      <c r="F6423" s="36" t="s">
        <v>383</v>
      </c>
      <c r="G6423" s="36" t="s">
        <v>13002</v>
      </c>
      <c r="H6423" s="36" t="s">
        <v>32</v>
      </c>
      <c r="I6423" s="36" t="s">
        <v>13003</v>
      </c>
      <c r="J6423" s="36" t="s">
        <v>383</v>
      </c>
      <c r="K6423" s="36" t="s">
        <v>35</v>
      </c>
      <c r="L6423" s="37">
        <v>0</v>
      </c>
      <c r="M6423" s="38" t="s">
        <v>36</v>
      </c>
      <c r="N6423" s="38" t="str">
        <f t="shared" si="201"/>
        <v>0740</v>
      </c>
      <c r="O6423" s="83">
        <v>9858.5</v>
      </c>
    </row>
    <row r="6424" spans="1:15" s="22" customFormat="1" ht="11.15" customHeight="1" x14ac:dyDescent="0.2">
      <c r="A6424" s="39" t="s">
        <v>13008</v>
      </c>
      <c r="B6424" s="40" t="str">
        <f t="shared" si="202"/>
        <v>039955</v>
      </c>
      <c r="C6424" s="41" t="s">
        <v>13009</v>
      </c>
      <c r="D6424" s="42" t="s">
        <v>7241</v>
      </c>
      <c r="E6424" s="41" t="s">
        <v>7242</v>
      </c>
      <c r="F6424" s="42" t="s">
        <v>383</v>
      </c>
      <c r="G6424" s="42" t="s">
        <v>13002</v>
      </c>
      <c r="H6424" s="42" t="s">
        <v>32</v>
      </c>
      <c r="I6424" s="42" t="s">
        <v>13003</v>
      </c>
      <c r="J6424" s="42" t="s">
        <v>383</v>
      </c>
      <c r="K6424" s="42" t="s">
        <v>35</v>
      </c>
      <c r="L6424" s="37">
        <v>0</v>
      </c>
      <c r="M6424" s="43" t="s">
        <v>36</v>
      </c>
      <c r="N6424" s="43" t="str">
        <f t="shared" si="201"/>
        <v>0740</v>
      </c>
      <c r="O6424" s="84">
        <v>12648.64</v>
      </c>
    </row>
    <row r="6425" spans="1:15" s="22" customFormat="1" ht="11.15" customHeight="1" x14ac:dyDescent="0.2">
      <c r="A6425" s="33" t="s">
        <v>13010</v>
      </c>
      <c r="B6425" s="34" t="str">
        <f t="shared" si="202"/>
        <v>039935</v>
      </c>
      <c r="C6425" s="35" t="s">
        <v>13011</v>
      </c>
      <c r="D6425" s="36" t="s">
        <v>7241</v>
      </c>
      <c r="E6425" s="35" t="s">
        <v>7242</v>
      </c>
      <c r="F6425" s="36" t="s">
        <v>383</v>
      </c>
      <c r="G6425" s="36" t="s">
        <v>13002</v>
      </c>
      <c r="H6425" s="36" t="s">
        <v>32</v>
      </c>
      <c r="I6425" s="36" t="s">
        <v>13003</v>
      </c>
      <c r="J6425" s="36" t="s">
        <v>383</v>
      </c>
      <c r="K6425" s="36" t="s">
        <v>35</v>
      </c>
      <c r="L6425" s="37">
        <v>0</v>
      </c>
      <c r="M6425" s="38" t="s">
        <v>36</v>
      </c>
      <c r="N6425" s="38" t="str">
        <f t="shared" si="201"/>
        <v>0740</v>
      </c>
      <c r="O6425" s="83">
        <v>5491.51</v>
      </c>
    </row>
    <row r="6426" spans="1:15" s="22" customFormat="1" ht="11.15" customHeight="1" x14ac:dyDescent="0.2">
      <c r="A6426" s="39" t="s">
        <v>13012</v>
      </c>
      <c r="B6426" s="40" t="str">
        <f t="shared" si="202"/>
        <v>039946</v>
      </c>
      <c r="C6426" s="41" t="s">
        <v>13013</v>
      </c>
      <c r="D6426" s="42" t="s">
        <v>7241</v>
      </c>
      <c r="E6426" s="41" t="s">
        <v>7242</v>
      </c>
      <c r="F6426" s="42" t="s">
        <v>383</v>
      </c>
      <c r="G6426" s="42" t="s">
        <v>13002</v>
      </c>
      <c r="H6426" s="42" t="s">
        <v>32</v>
      </c>
      <c r="I6426" s="42" t="s">
        <v>13003</v>
      </c>
      <c r="J6426" s="42" t="s">
        <v>383</v>
      </c>
      <c r="K6426" s="42" t="s">
        <v>35</v>
      </c>
      <c r="L6426" s="37">
        <v>0</v>
      </c>
      <c r="M6426" s="43" t="s">
        <v>36</v>
      </c>
      <c r="N6426" s="43" t="str">
        <f t="shared" si="201"/>
        <v>0740</v>
      </c>
      <c r="O6426" s="84">
        <v>17050.86</v>
      </c>
    </row>
    <row r="6427" spans="1:15" s="22" customFormat="1" ht="11.15" customHeight="1" x14ac:dyDescent="0.2">
      <c r="A6427" s="33" t="s">
        <v>13014</v>
      </c>
      <c r="B6427" s="34" t="str">
        <f t="shared" si="202"/>
        <v>039931</v>
      </c>
      <c r="C6427" s="35" t="s">
        <v>13015</v>
      </c>
      <c r="D6427" s="36" t="s">
        <v>7241</v>
      </c>
      <c r="E6427" s="35" t="s">
        <v>7242</v>
      </c>
      <c r="F6427" s="36" t="s">
        <v>383</v>
      </c>
      <c r="G6427" s="36" t="s">
        <v>13002</v>
      </c>
      <c r="H6427" s="36" t="s">
        <v>32</v>
      </c>
      <c r="I6427" s="36" t="s">
        <v>13003</v>
      </c>
      <c r="J6427" s="36" t="s">
        <v>383</v>
      </c>
      <c r="K6427" s="36" t="s">
        <v>35</v>
      </c>
      <c r="L6427" s="37">
        <v>0</v>
      </c>
      <c r="M6427" s="38" t="s">
        <v>36</v>
      </c>
      <c r="N6427" s="38" t="str">
        <f t="shared" si="201"/>
        <v>0740</v>
      </c>
      <c r="O6427" s="83">
        <v>4841.09</v>
      </c>
    </row>
    <row r="6428" spans="1:15" s="22" customFormat="1" ht="11.15" customHeight="1" x14ac:dyDescent="0.2">
      <c r="A6428" s="39" t="s">
        <v>13016</v>
      </c>
      <c r="B6428" s="40" t="str">
        <f t="shared" si="202"/>
        <v>039959</v>
      </c>
      <c r="C6428" s="41" t="s">
        <v>13017</v>
      </c>
      <c r="D6428" s="42" t="s">
        <v>7241</v>
      </c>
      <c r="E6428" s="41" t="s">
        <v>7242</v>
      </c>
      <c r="F6428" s="42" t="s">
        <v>383</v>
      </c>
      <c r="G6428" s="42" t="s">
        <v>13002</v>
      </c>
      <c r="H6428" s="42" t="s">
        <v>32</v>
      </c>
      <c r="I6428" s="42" t="s">
        <v>13003</v>
      </c>
      <c r="J6428" s="42" t="s">
        <v>383</v>
      </c>
      <c r="K6428" s="42" t="s">
        <v>35</v>
      </c>
      <c r="L6428" s="37">
        <v>0</v>
      </c>
      <c r="M6428" s="43" t="s">
        <v>36</v>
      </c>
      <c r="N6428" s="43" t="str">
        <f t="shared" si="201"/>
        <v>0740</v>
      </c>
      <c r="O6428" s="84">
        <v>17680.099999999999</v>
      </c>
    </row>
    <row r="6429" spans="1:15" s="22" customFormat="1" ht="11.15" customHeight="1" x14ac:dyDescent="0.2">
      <c r="A6429" s="33" t="s">
        <v>13018</v>
      </c>
      <c r="B6429" s="34" t="str">
        <f t="shared" si="202"/>
        <v>039933</v>
      </c>
      <c r="C6429" s="35" t="s">
        <v>13019</v>
      </c>
      <c r="D6429" s="36" t="s">
        <v>7241</v>
      </c>
      <c r="E6429" s="35" t="s">
        <v>7242</v>
      </c>
      <c r="F6429" s="36" t="s">
        <v>383</v>
      </c>
      <c r="G6429" s="36" t="s">
        <v>13002</v>
      </c>
      <c r="H6429" s="36" t="s">
        <v>32</v>
      </c>
      <c r="I6429" s="36" t="s">
        <v>13003</v>
      </c>
      <c r="J6429" s="36" t="s">
        <v>383</v>
      </c>
      <c r="K6429" s="36" t="s">
        <v>35</v>
      </c>
      <c r="L6429" s="37">
        <v>0</v>
      </c>
      <c r="M6429" s="38" t="s">
        <v>36</v>
      </c>
      <c r="N6429" s="38" t="str">
        <f t="shared" si="201"/>
        <v>0740</v>
      </c>
      <c r="O6429" s="83">
        <v>5573.89</v>
      </c>
    </row>
    <row r="6430" spans="1:15" s="22" customFormat="1" ht="11.15" customHeight="1" x14ac:dyDescent="0.2">
      <c r="A6430" s="39" t="s">
        <v>13020</v>
      </c>
      <c r="B6430" s="40" t="str">
        <f t="shared" si="202"/>
        <v>039934</v>
      </c>
      <c r="C6430" s="41" t="s">
        <v>13021</v>
      </c>
      <c r="D6430" s="42" t="s">
        <v>7241</v>
      </c>
      <c r="E6430" s="41" t="s">
        <v>7242</v>
      </c>
      <c r="F6430" s="42" t="s">
        <v>383</v>
      </c>
      <c r="G6430" s="42" t="s">
        <v>13002</v>
      </c>
      <c r="H6430" s="42" t="s">
        <v>32</v>
      </c>
      <c r="I6430" s="42" t="s">
        <v>13003</v>
      </c>
      <c r="J6430" s="42" t="s">
        <v>383</v>
      </c>
      <c r="K6430" s="42" t="s">
        <v>35</v>
      </c>
      <c r="L6430" s="37">
        <v>0</v>
      </c>
      <c r="M6430" s="43" t="s">
        <v>36</v>
      </c>
      <c r="N6430" s="43" t="str">
        <f t="shared" si="201"/>
        <v>0740</v>
      </c>
      <c r="O6430" s="84">
        <v>5436.6</v>
      </c>
    </row>
    <row r="6431" spans="1:15" s="22" customFormat="1" ht="11.15" customHeight="1" x14ac:dyDescent="0.35">
      <c r="A6431" s="44" t="s">
        <v>13022</v>
      </c>
      <c r="B6431" s="45" t="str">
        <f t="shared" si="202"/>
        <v>039945</v>
      </c>
      <c r="C6431" s="46" t="s">
        <v>13023</v>
      </c>
      <c r="D6431" s="46" t="s">
        <v>7241</v>
      </c>
      <c r="E6431" s="46" t="s">
        <v>7242</v>
      </c>
      <c r="F6431" s="46" t="s">
        <v>383</v>
      </c>
      <c r="G6431" s="46" t="s">
        <v>13002</v>
      </c>
      <c r="H6431" s="46" t="s">
        <v>32</v>
      </c>
      <c r="I6431" s="46" t="s">
        <v>13003</v>
      </c>
      <c r="J6431" s="46" t="s">
        <v>3942</v>
      </c>
      <c r="K6431" s="46" t="s">
        <v>35</v>
      </c>
      <c r="L6431" s="37">
        <v>1</v>
      </c>
      <c r="M6431" s="47" t="s">
        <v>36</v>
      </c>
      <c r="N6431" s="38" t="str">
        <f t="shared" si="201"/>
        <v>0740</v>
      </c>
      <c r="O6431" s="83">
        <v>9718.99</v>
      </c>
    </row>
    <row r="6432" spans="1:15" s="22" customFormat="1" ht="11.15" customHeight="1" x14ac:dyDescent="0.2">
      <c r="A6432" s="39" t="s">
        <v>13024</v>
      </c>
      <c r="B6432" s="40" t="str">
        <f t="shared" si="202"/>
        <v>039987</v>
      </c>
      <c r="C6432" s="41" t="s">
        <v>13025</v>
      </c>
      <c r="D6432" s="42" t="s">
        <v>7241</v>
      </c>
      <c r="E6432" s="41" t="s">
        <v>7242</v>
      </c>
      <c r="F6432" s="42" t="s">
        <v>383</v>
      </c>
      <c r="G6432" s="42" t="s">
        <v>13002</v>
      </c>
      <c r="H6432" s="42" t="s">
        <v>43</v>
      </c>
      <c r="I6432" s="42" t="s">
        <v>13003</v>
      </c>
      <c r="J6432" s="42" t="s">
        <v>34</v>
      </c>
      <c r="K6432" s="42" t="s">
        <v>35</v>
      </c>
      <c r="L6432" s="37">
        <v>4</v>
      </c>
      <c r="M6432" s="43" t="s">
        <v>36</v>
      </c>
      <c r="N6432" s="43" t="str">
        <f t="shared" si="201"/>
        <v>0740</v>
      </c>
      <c r="O6432" s="84">
        <v>860.15</v>
      </c>
    </row>
    <row r="6433" spans="1:15" s="22" customFormat="1" ht="11.15" customHeight="1" x14ac:dyDescent="0.2">
      <c r="A6433" s="33" t="s">
        <v>13026</v>
      </c>
      <c r="B6433" s="34" t="str">
        <f t="shared" si="202"/>
        <v>020002</v>
      </c>
      <c r="C6433" s="35" t="s">
        <v>13027</v>
      </c>
      <c r="D6433" s="36" t="s">
        <v>383</v>
      </c>
      <c r="E6433" s="35" t="s">
        <v>382</v>
      </c>
      <c r="F6433" s="36" t="s">
        <v>383</v>
      </c>
      <c r="G6433" s="36" t="s">
        <v>13028</v>
      </c>
      <c r="H6433" s="36" t="s">
        <v>32</v>
      </c>
      <c r="I6433" s="36" t="s">
        <v>13029</v>
      </c>
      <c r="J6433" s="36" t="s">
        <v>34</v>
      </c>
      <c r="K6433" s="36" t="s">
        <v>35</v>
      </c>
      <c r="L6433" s="37">
        <v>116</v>
      </c>
      <c r="M6433" s="38" t="s">
        <v>36</v>
      </c>
      <c r="N6433" s="38" t="str">
        <f t="shared" si="201"/>
        <v>0095</v>
      </c>
      <c r="O6433" s="83">
        <v>12607.22</v>
      </c>
    </row>
    <row r="6434" spans="1:15" s="22" customFormat="1" ht="11.15" customHeight="1" x14ac:dyDescent="0.2">
      <c r="A6434" s="39" t="s">
        <v>13030</v>
      </c>
      <c r="B6434" s="40" t="str">
        <f t="shared" si="202"/>
        <v>020095</v>
      </c>
      <c r="C6434" s="41" t="s">
        <v>13031</v>
      </c>
      <c r="D6434" s="42" t="s">
        <v>383</v>
      </c>
      <c r="E6434" s="41" t="s">
        <v>382</v>
      </c>
      <c r="F6434" s="42" t="s">
        <v>383</v>
      </c>
      <c r="G6434" s="42" t="s">
        <v>13028</v>
      </c>
      <c r="H6434" s="42" t="s">
        <v>32</v>
      </c>
      <c r="I6434" s="42" t="s">
        <v>13029</v>
      </c>
      <c r="J6434" s="42" t="s">
        <v>34</v>
      </c>
      <c r="K6434" s="42" t="s">
        <v>35</v>
      </c>
      <c r="L6434" s="37">
        <v>20</v>
      </c>
      <c r="M6434" s="43" t="s">
        <v>36</v>
      </c>
      <c r="N6434" s="43" t="str">
        <f t="shared" si="201"/>
        <v>0095</v>
      </c>
      <c r="O6434" s="84">
        <v>24568.639999999999</v>
      </c>
    </row>
    <row r="6435" spans="1:15" s="22" customFormat="1" ht="11.15" customHeight="1" x14ac:dyDescent="0.2">
      <c r="A6435" s="33" t="s">
        <v>13032</v>
      </c>
      <c r="B6435" s="34" t="str">
        <f t="shared" si="202"/>
        <v>020021</v>
      </c>
      <c r="C6435" s="35" t="s">
        <v>13033</v>
      </c>
      <c r="D6435" s="36" t="s">
        <v>383</v>
      </c>
      <c r="E6435" s="35" t="s">
        <v>382</v>
      </c>
      <c r="F6435" s="36" t="s">
        <v>383</v>
      </c>
      <c r="G6435" s="36" t="s">
        <v>13028</v>
      </c>
      <c r="H6435" s="36" t="s">
        <v>43</v>
      </c>
      <c r="I6435" s="36" t="s">
        <v>13029</v>
      </c>
      <c r="J6435" s="36" t="s">
        <v>34</v>
      </c>
      <c r="K6435" s="36" t="s">
        <v>35</v>
      </c>
      <c r="L6435" s="37">
        <v>35</v>
      </c>
      <c r="M6435" s="38" t="s">
        <v>36</v>
      </c>
      <c r="N6435" s="38" t="str">
        <f t="shared" si="201"/>
        <v>0095</v>
      </c>
      <c r="O6435" s="83">
        <v>7657.64</v>
      </c>
    </row>
    <row r="6436" spans="1:15" s="22" customFormat="1" ht="11.15" customHeight="1" x14ac:dyDescent="0.2">
      <c r="A6436" s="39" t="s">
        <v>13034</v>
      </c>
      <c r="B6436" s="40" t="str">
        <f t="shared" si="202"/>
        <v>020160</v>
      </c>
      <c r="C6436" s="41" t="s">
        <v>13035</v>
      </c>
      <c r="D6436" s="42" t="s">
        <v>383</v>
      </c>
      <c r="E6436" s="41" t="s">
        <v>382</v>
      </c>
      <c r="F6436" s="42" t="s">
        <v>383</v>
      </c>
      <c r="G6436" s="42" t="s">
        <v>13028</v>
      </c>
      <c r="H6436" s="42" t="s">
        <v>43</v>
      </c>
      <c r="I6436" s="42" t="s">
        <v>13029</v>
      </c>
      <c r="J6436" s="42" t="s">
        <v>34</v>
      </c>
      <c r="K6436" s="42" t="s">
        <v>35</v>
      </c>
      <c r="L6436" s="37">
        <v>53</v>
      </c>
      <c r="M6436" s="43" t="s">
        <v>36</v>
      </c>
      <c r="N6436" s="43" t="str">
        <f t="shared" si="201"/>
        <v>0095</v>
      </c>
      <c r="O6436" s="84">
        <v>1124.77</v>
      </c>
    </row>
    <row r="6437" spans="1:15" s="22" customFormat="1" ht="11.15" customHeight="1" x14ac:dyDescent="0.2">
      <c r="A6437" s="33" t="s">
        <v>13036</v>
      </c>
      <c r="B6437" s="34" t="str">
        <f t="shared" si="202"/>
        <v>020025</v>
      </c>
      <c r="C6437" s="35" t="s">
        <v>13037</v>
      </c>
      <c r="D6437" s="36" t="s">
        <v>383</v>
      </c>
      <c r="E6437" s="35" t="s">
        <v>382</v>
      </c>
      <c r="F6437" s="36" t="s">
        <v>383</v>
      </c>
      <c r="G6437" s="36" t="s">
        <v>13028</v>
      </c>
      <c r="H6437" s="36" t="s">
        <v>32</v>
      </c>
      <c r="I6437" s="36" t="s">
        <v>13029</v>
      </c>
      <c r="J6437" s="36" t="s">
        <v>34</v>
      </c>
      <c r="K6437" s="36" t="s">
        <v>35</v>
      </c>
      <c r="L6437" s="37">
        <v>4</v>
      </c>
      <c r="M6437" s="38" t="s">
        <v>36</v>
      </c>
      <c r="N6437" s="38" t="str">
        <f t="shared" si="201"/>
        <v>0095</v>
      </c>
      <c r="O6437" s="83">
        <v>30208.400000000001</v>
      </c>
    </row>
    <row r="6438" spans="1:15" s="22" customFormat="1" ht="11.15" customHeight="1" x14ac:dyDescent="0.2">
      <c r="A6438" s="39" t="s">
        <v>13038</v>
      </c>
      <c r="B6438" s="40" t="str">
        <f t="shared" si="202"/>
        <v>020051</v>
      </c>
      <c r="C6438" s="41" t="s">
        <v>13039</v>
      </c>
      <c r="D6438" s="42" t="s">
        <v>383</v>
      </c>
      <c r="E6438" s="41" t="s">
        <v>382</v>
      </c>
      <c r="F6438" s="42" t="s">
        <v>383</v>
      </c>
      <c r="G6438" s="42" t="s">
        <v>13028</v>
      </c>
      <c r="H6438" s="42" t="s">
        <v>43</v>
      </c>
      <c r="I6438" s="42" t="s">
        <v>13029</v>
      </c>
      <c r="J6438" s="42" t="s">
        <v>34</v>
      </c>
      <c r="K6438" s="42" t="s">
        <v>35</v>
      </c>
      <c r="L6438" s="37">
        <v>610</v>
      </c>
      <c r="M6438" s="43" t="s">
        <v>36</v>
      </c>
      <c r="N6438" s="43" t="str">
        <f t="shared" si="201"/>
        <v>0095</v>
      </c>
      <c r="O6438" s="84">
        <v>632.83000000000004</v>
      </c>
    </row>
    <row r="6439" spans="1:15" s="22" customFormat="1" ht="11.15" customHeight="1" x14ac:dyDescent="0.2">
      <c r="A6439" s="33" t="s">
        <v>13040</v>
      </c>
      <c r="B6439" s="34" t="str">
        <f t="shared" si="202"/>
        <v>020230</v>
      </c>
      <c r="C6439" s="35" t="s">
        <v>13041</v>
      </c>
      <c r="D6439" s="36" t="s">
        <v>383</v>
      </c>
      <c r="E6439" s="35" t="s">
        <v>382</v>
      </c>
      <c r="F6439" s="36" t="s">
        <v>383</v>
      </c>
      <c r="G6439" s="36" t="s">
        <v>13028</v>
      </c>
      <c r="H6439" s="36" t="s">
        <v>43</v>
      </c>
      <c r="I6439" s="36" t="s">
        <v>13029</v>
      </c>
      <c r="J6439" s="36" t="s">
        <v>34</v>
      </c>
      <c r="K6439" s="36" t="s">
        <v>35</v>
      </c>
      <c r="L6439" s="37">
        <v>11</v>
      </c>
      <c r="M6439" s="38" t="s">
        <v>36</v>
      </c>
      <c r="N6439" s="38" t="str">
        <f t="shared" si="201"/>
        <v>0095</v>
      </c>
      <c r="O6439" s="83">
        <v>12266.21</v>
      </c>
    </row>
    <row r="6440" spans="1:15" s="22" customFormat="1" ht="11.15" customHeight="1" x14ac:dyDescent="0.2">
      <c r="A6440" s="39" t="s">
        <v>13042</v>
      </c>
      <c r="B6440" s="40" t="str">
        <f t="shared" si="202"/>
        <v>020071</v>
      </c>
      <c r="C6440" s="41" t="s">
        <v>13033</v>
      </c>
      <c r="D6440" s="42" t="s">
        <v>383</v>
      </c>
      <c r="E6440" s="41" t="s">
        <v>382</v>
      </c>
      <c r="F6440" s="42" t="s">
        <v>383</v>
      </c>
      <c r="G6440" s="42" t="s">
        <v>13028</v>
      </c>
      <c r="H6440" s="42" t="s">
        <v>43</v>
      </c>
      <c r="I6440" s="42" t="s">
        <v>13029</v>
      </c>
      <c r="J6440" s="42" t="s">
        <v>34</v>
      </c>
      <c r="K6440" s="42" t="s">
        <v>35</v>
      </c>
      <c r="L6440" s="37">
        <v>9</v>
      </c>
      <c r="M6440" s="43" t="s">
        <v>36</v>
      </c>
      <c r="N6440" s="43" t="str">
        <f t="shared" si="201"/>
        <v>0095</v>
      </c>
      <c r="O6440" s="84">
        <v>7344.42</v>
      </c>
    </row>
    <row r="6441" spans="1:15" s="22" customFormat="1" ht="11.15" customHeight="1" x14ac:dyDescent="0.2">
      <c r="A6441" s="33" t="s">
        <v>13043</v>
      </c>
      <c r="B6441" s="34" t="str">
        <f t="shared" si="202"/>
        <v>020020</v>
      </c>
      <c r="C6441" s="35" t="s">
        <v>13044</v>
      </c>
      <c r="D6441" s="36" t="s">
        <v>383</v>
      </c>
      <c r="E6441" s="35" t="s">
        <v>382</v>
      </c>
      <c r="F6441" s="36" t="s">
        <v>383</v>
      </c>
      <c r="G6441" s="36" t="s">
        <v>13028</v>
      </c>
      <c r="H6441" s="36" t="s">
        <v>43</v>
      </c>
      <c r="I6441" s="36" t="s">
        <v>13029</v>
      </c>
      <c r="J6441" s="36" t="s">
        <v>34</v>
      </c>
      <c r="K6441" s="36" t="s">
        <v>35</v>
      </c>
      <c r="L6441" s="37">
        <v>18</v>
      </c>
      <c r="M6441" s="38" t="s">
        <v>36</v>
      </c>
      <c r="N6441" s="38" t="str">
        <f t="shared" si="201"/>
        <v>0095</v>
      </c>
      <c r="O6441" s="83">
        <v>2245.44</v>
      </c>
    </row>
    <row r="6442" spans="1:15" s="22" customFormat="1" ht="11.15" customHeight="1" x14ac:dyDescent="0.2">
      <c r="A6442" s="39" t="s">
        <v>13045</v>
      </c>
      <c r="B6442" s="40" t="str">
        <f t="shared" si="202"/>
        <v>020035</v>
      </c>
      <c r="C6442" s="41" t="s">
        <v>13046</v>
      </c>
      <c r="D6442" s="42" t="s">
        <v>383</v>
      </c>
      <c r="E6442" s="41" t="s">
        <v>382</v>
      </c>
      <c r="F6442" s="42" t="s">
        <v>383</v>
      </c>
      <c r="G6442" s="42" t="s">
        <v>13028</v>
      </c>
      <c r="H6442" s="42" t="s">
        <v>43</v>
      </c>
      <c r="I6442" s="42" t="s">
        <v>13029</v>
      </c>
      <c r="J6442" s="42" t="s">
        <v>34</v>
      </c>
      <c r="K6442" s="42" t="s">
        <v>35</v>
      </c>
      <c r="L6442" s="37">
        <v>12</v>
      </c>
      <c r="M6442" s="43" t="s">
        <v>36</v>
      </c>
      <c r="N6442" s="43" t="str">
        <f t="shared" si="201"/>
        <v>0095</v>
      </c>
      <c r="O6442" s="84">
        <v>3029.07</v>
      </c>
    </row>
    <row r="6443" spans="1:15" s="22" customFormat="1" ht="11.15" customHeight="1" x14ac:dyDescent="0.2">
      <c r="A6443" s="33" t="s">
        <v>13047</v>
      </c>
      <c r="B6443" s="34" t="str">
        <f t="shared" si="202"/>
        <v>020010</v>
      </c>
      <c r="C6443" s="35" t="s">
        <v>13048</v>
      </c>
      <c r="D6443" s="36" t="s">
        <v>383</v>
      </c>
      <c r="E6443" s="35" t="s">
        <v>382</v>
      </c>
      <c r="F6443" s="36" t="s">
        <v>383</v>
      </c>
      <c r="G6443" s="36" t="s">
        <v>13028</v>
      </c>
      <c r="H6443" s="36" t="s">
        <v>43</v>
      </c>
      <c r="I6443" s="36" t="s">
        <v>13029</v>
      </c>
      <c r="J6443" s="36" t="s">
        <v>34</v>
      </c>
      <c r="K6443" s="36" t="s">
        <v>35</v>
      </c>
      <c r="L6443" s="37">
        <v>1</v>
      </c>
      <c r="M6443" s="38" t="s">
        <v>36</v>
      </c>
      <c r="N6443" s="38" t="str">
        <f t="shared" si="201"/>
        <v>0095</v>
      </c>
      <c r="O6443" s="83">
        <v>1091.7</v>
      </c>
    </row>
    <row r="6444" spans="1:15" s="22" customFormat="1" ht="11.15" customHeight="1" x14ac:dyDescent="0.2">
      <c r="A6444" s="39" t="s">
        <v>13049</v>
      </c>
      <c r="B6444" s="40" t="str">
        <f t="shared" si="202"/>
        <v>020070</v>
      </c>
      <c r="C6444" s="41" t="s">
        <v>13050</v>
      </c>
      <c r="D6444" s="42" t="s">
        <v>383</v>
      </c>
      <c r="E6444" s="41" t="s">
        <v>382</v>
      </c>
      <c r="F6444" s="42" t="s">
        <v>383</v>
      </c>
      <c r="G6444" s="42" t="s">
        <v>13028</v>
      </c>
      <c r="H6444" s="42" t="s">
        <v>43</v>
      </c>
      <c r="I6444" s="42" t="s">
        <v>13029</v>
      </c>
      <c r="J6444" s="42" t="s">
        <v>34</v>
      </c>
      <c r="K6444" s="42" t="s">
        <v>35</v>
      </c>
      <c r="L6444" s="37">
        <v>17</v>
      </c>
      <c r="M6444" s="43" t="s">
        <v>36</v>
      </c>
      <c r="N6444" s="43" t="str">
        <f t="shared" si="201"/>
        <v>0095</v>
      </c>
      <c r="O6444" s="84">
        <v>647.24</v>
      </c>
    </row>
    <row r="6445" spans="1:15" s="22" customFormat="1" ht="11.15" customHeight="1" x14ac:dyDescent="0.2">
      <c r="A6445" s="33" t="s">
        <v>13051</v>
      </c>
      <c r="B6445" s="34" t="str">
        <f t="shared" si="202"/>
        <v>020000</v>
      </c>
      <c r="C6445" s="35" t="s">
        <v>13052</v>
      </c>
      <c r="D6445" s="36" t="s">
        <v>383</v>
      </c>
      <c r="E6445" s="35" t="s">
        <v>382</v>
      </c>
      <c r="F6445" s="36" t="s">
        <v>383</v>
      </c>
      <c r="G6445" s="36" t="s">
        <v>13028</v>
      </c>
      <c r="H6445" s="36" t="s">
        <v>43</v>
      </c>
      <c r="I6445" s="36" t="s">
        <v>13029</v>
      </c>
      <c r="J6445" s="36" t="s">
        <v>34</v>
      </c>
      <c r="K6445" s="36" t="s">
        <v>35</v>
      </c>
      <c r="L6445" s="37">
        <v>11</v>
      </c>
      <c r="M6445" s="38" t="s">
        <v>36</v>
      </c>
      <c r="N6445" s="38" t="str">
        <f t="shared" si="201"/>
        <v>0095</v>
      </c>
      <c r="O6445" s="83">
        <v>955.2</v>
      </c>
    </row>
    <row r="6446" spans="1:15" s="22" customFormat="1" ht="11.15" customHeight="1" x14ac:dyDescent="0.2">
      <c r="A6446" s="39" t="s">
        <v>13053</v>
      </c>
      <c r="B6446" s="40" t="str">
        <f t="shared" si="202"/>
        <v>020050</v>
      </c>
      <c r="C6446" s="41" t="s">
        <v>13054</v>
      </c>
      <c r="D6446" s="42" t="s">
        <v>383</v>
      </c>
      <c r="E6446" s="41" t="s">
        <v>382</v>
      </c>
      <c r="F6446" s="42" t="s">
        <v>383</v>
      </c>
      <c r="G6446" s="42" t="s">
        <v>13028</v>
      </c>
      <c r="H6446" s="42" t="s">
        <v>43</v>
      </c>
      <c r="I6446" s="42" t="s">
        <v>13029</v>
      </c>
      <c r="J6446" s="42" t="s">
        <v>34</v>
      </c>
      <c r="K6446" s="42" t="s">
        <v>1287</v>
      </c>
      <c r="L6446" s="37">
        <v>9</v>
      </c>
      <c r="M6446" s="43" t="s">
        <v>36</v>
      </c>
      <c r="N6446" s="43" t="str">
        <f t="shared" si="201"/>
        <v>0095</v>
      </c>
      <c r="O6446" s="84">
        <v>520.95000000000005</v>
      </c>
    </row>
    <row r="6447" spans="1:15" s="22" customFormat="1" ht="11.15" customHeight="1" x14ac:dyDescent="0.2">
      <c r="A6447" s="33" t="s">
        <v>13055</v>
      </c>
      <c r="B6447" s="34" t="str">
        <f t="shared" si="202"/>
        <v>020080</v>
      </c>
      <c r="C6447" s="35" t="s">
        <v>13056</v>
      </c>
      <c r="D6447" s="36" t="s">
        <v>383</v>
      </c>
      <c r="E6447" s="35" t="s">
        <v>382</v>
      </c>
      <c r="F6447" s="36" t="s">
        <v>383</v>
      </c>
      <c r="G6447" s="36" t="s">
        <v>13028</v>
      </c>
      <c r="H6447" s="36" t="s">
        <v>43</v>
      </c>
      <c r="I6447" s="36" t="s">
        <v>13029</v>
      </c>
      <c r="J6447" s="36" t="s">
        <v>34</v>
      </c>
      <c r="K6447" s="36" t="s">
        <v>35</v>
      </c>
      <c r="L6447" s="37">
        <v>300</v>
      </c>
      <c r="M6447" s="38" t="s">
        <v>36</v>
      </c>
      <c r="N6447" s="38" t="str">
        <f t="shared" si="201"/>
        <v>0095</v>
      </c>
      <c r="O6447" s="83">
        <v>35.69</v>
      </c>
    </row>
    <row r="6448" spans="1:15" s="22" customFormat="1" ht="11.15" customHeight="1" x14ac:dyDescent="0.2">
      <c r="A6448" s="39" t="s">
        <v>13057</v>
      </c>
      <c r="B6448" s="40" t="str">
        <f t="shared" si="202"/>
        <v>020505</v>
      </c>
      <c r="C6448" s="41" t="s">
        <v>13058</v>
      </c>
      <c r="D6448" s="42" t="s">
        <v>383</v>
      </c>
      <c r="E6448" s="41" t="s">
        <v>382</v>
      </c>
      <c r="F6448" s="42" t="s">
        <v>383</v>
      </c>
      <c r="G6448" s="42" t="s">
        <v>13059</v>
      </c>
      <c r="H6448" s="42" t="s">
        <v>32</v>
      </c>
      <c r="I6448" s="42" t="s">
        <v>13060</v>
      </c>
      <c r="J6448" s="42" t="s">
        <v>34</v>
      </c>
      <c r="K6448" s="42" t="s">
        <v>35</v>
      </c>
      <c r="L6448" s="37">
        <v>45</v>
      </c>
      <c r="M6448" s="43" t="s">
        <v>36</v>
      </c>
      <c r="N6448" s="43" t="str">
        <f t="shared" si="201"/>
        <v>0097</v>
      </c>
      <c r="O6448" s="84">
        <v>15124.84</v>
      </c>
    </row>
    <row r="6449" spans="1:15" s="22" customFormat="1" ht="11.15" customHeight="1" x14ac:dyDescent="0.2">
      <c r="A6449" s="33" t="s">
        <v>13061</v>
      </c>
      <c r="B6449" s="34" t="str">
        <f t="shared" si="202"/>
        <v>020508</v>
      </c>
      <c r="C6449" s="35" t="s">
        <v>13062</v>
      </c>
      <c r="D6449" s="36" t="s">
        <v>383</v>
      </c>
      <c r="E6449" s="35" t="s">
        <v>382</v>
      </c>
      <c r="F6449" s="36" t="s">
        <v>383</v>
      </c>
      <c r="G6449" s="36" t="s">
        <v>13059</v>
      </c>
      <c r="H6449" s="36" t="s">
        <v>32</v>
      </c>
      <c r="I6449" s="36" t="s">
        <v>13060</v>
      </c>
      <c r="J6449" s="36" t="s">
        <v>34</v>
      </c>
      <c r="K6449" s="36" t="s">
        <v>35</v>
      </c>
      <c r="L6449" s="37">
        <v>39</v>
      </c>
      <c r="M6449" s="38" t="s">
        <v>36</v>
      </c>
      <c r="N6449" s="38" t="str">
        <f t="shared" si="201"/>
        <v>0097</v>
      </c>
      <c r="O6449" s="83">
        <v>18841.5</v>
      </c>
    </row>
    <row r="6450" spans="1:15" s="22" customFormat="1" ht="11.15" customHeight="1" x14ac:dyDescent="0.2">
      <c r="A6450" s="39" t="s">
        <v>13063</v>
      </c>
      <c r="B6450" s="40" t="str">
        <f t="shared" si="202"/>
        <v>020459</v>
      </c>
      <c r="C6450" s="41" t="s">
        <v>13064</v>
      </c>
      <c r="D6450" s="42" t="s">
        <v>383</v>
      </c>
      <c r="E6450" s="41" t="s">
        <v>382</v>
      </c>
      <c r="F6450" s="42" t="s">
        <v>383</v>
      </c>
      <c r="G6450" s="42" t="s">
        <v>13059</v>
      </c>
      <c r="H6450" s="42" t="s">
        <v>32</v>
      </c>
      <c r="I6450" s="42" t="s">
        <v>13060</v>
      </c>
      <c r="J6450" s="42" t="s">
        <v>34</v>
      </c>
      <c r="K6450" s="42" t="s">
        <v>35</v>
      </c>
      <c r="L6450" s="37">
        <v>13</v>
      </c>
      <c r="M6450" s="43" t="s">
        <v>36</v>
      </c>
      <c r="N6450" s="43" t="str">
        <f t="shared" si="201"/>
        <v>0097</v>
      </c>
      <c r="O6450" s="84">
        <v>80711.789999999994</v>
      </c>
    </row>
    <row r="6451" spans="1:15" s="22" customFormat="1" ht="11.15" customHeight="1" x14ac:dyDescent="0.2">
      <c r="A6451" s="33" t="s">
        <v>13065</v>
      </c>
      <c r="B6451" s="34" t="str">
        <f t="shared" si="202"/>
        <v>020819</v>
      </c>
      <c r="C6451" s="35" t="s">
        <v>13066</v>
      </c>
      <c r="D6451" s="36" t="s">
        <v>383</v>
      </c>
      <c r="E6451" s="35" t="s">
        <v>382</v>
      </c>
      <c r="F6451" s="36" t="s">
        <v>383</v>
      </c>
      <c r="G6451" s="36" t="s">
        <v>13059</v>
      </c>
      <c r="H6451" s="36" t="s">
        <v>43</v>
      </c>
      <c r="I6451" s="36" t="s">
        <v>13060</v>
      </c>
      <c r="J6451" s="36" t="s">
        <v>34</v>
      </c>
      <c r="K6451" s="36" t="s">
        <v>35</v>
      </c>
      <c r="L6451" s="37">
        <v>21</v>
      </c>
      <c r="M6451" s="38" t="s">
        <v>36</v>
      </c>
      <c r="N6451" s="38" t="str">
        <f t="shared" si="201"/>
        <v>0097</v>
      </c>
      <c r="O6451" s="83">
        <v>40867.699999999997</v>
      </c>
    </row>
    <row r="6452" spans="1:15" s="22" customFormat="1" ht="11.15" customHeight="1" x14ac:dyDescent="0.2">
      <c r="A6452" s="39" t="s">
        <v>13067</v>
      </c>
      <c r="B6452" s="40" t="str">
        <f t="shared" si="202"/>
        <v>020818</v>
      </c>
      <c r="C6452" s="41" t="s">
        <v>13068</v>
      </c>
      <c r="D6452" s="42" t="s">
        <v>383</v>
      </c>
      <c r="E6452" s="41" t="s">
        <v>382</v>
      </c>
      <c r="F6452" s="42" t="s">
        <v>383</v>
      </c>
      <c r="G6452" s="42" t="s">
        <v>13059</v>
      </c>
      <c r="H6452" s="42" t="s">
        <v>43</v>
      </c>
      <c r="I6452" s="42" t="s">
        <v>13060</v>
      </c>
      <c r="J6452" s="42" t="s">
        <v>34</v>
      </c>
      <c r="K6452" s="42" t="s">
        <v>35</v>
      </c>
      <c r="L6452" s="37">
        <v>36</v>
      </c>
      <c r="M6452" s="43" t="s">
        <v>36</v>
      </c>
      <c r="N6452" s="43" t="str">
        <f t="shared" si="201"/>
        <v>0097</v>
      </c>
      <c r="O6452" s="84">
        <v>36799.42</v>
      </c>
    </row>
    <row r="6453" spans="1:15" s="22" customFormat="1" ht="11.15" customHeight="1" x14ac:dyDescent="0.2">
      <c r="A6453" s="33" t="s">
        <v>13069</v>
      </c>
      <c r="B6453" s="34" t="str">
        <f t="shared" si="202"/>
        <v>020542</v>
      </c>
      <c r="C6453" s="35" t="s">
        <v>13070</v>
      </c>
      <c r="D6453" s="36" t="s">
        <v>383</v>
      </c>
      <c r="E6453" s="35" t="s">
        <v>382</v>
      </c>
      <c r="F6453" s="36" t="s">
        <v>383</v>
      </c>
      <c r="G6453" s="36" t="s">
        <v>13059</v>
      </c>
      <c r="H6453" s="36" t="s">
        <v>43</v>
      </c>
      <c r="I6453" s="36" t="s">
        <v>13060</v>
      </c>
      <c r="J6453" s="36" t="s">
        <v>34</v>
      </c>
      <c r="K6453" s="36" t="s">
        <v>35</v>
      </c>
      <c r="L6453" s="37">
        <v>90</v>
      </c>
      <c r="M6453" s="38" t="s">
        <v>36</v>
      </c>
      <c r="N6453" s="38" t="str">
        <f t="shared" si="201"/>
        <v>0097</v>
      </c>
      <c r="O6453" s="83">
        <v>7097.82</v>
      </c>
    </row>
    <row r="6454" spans="1:15" s="22" customFormat="1" ht="11.15" customHeight="1" x14ac:dyDescent="0.2">
      <c r="A6454" s="39" t="s">
        <v>13071</v>
      </c>
      <c r="B6454" s="40" t="str">
        <f t="shared" si="202"/>
        <v>020802</v>
      </c>
      <c r="C6454" s="41" t="s">
        <v>13072</v>
      </c>
      <c r="D6454" s="42" t="s">
        <v>383</v>
      </c>
      <c r="E6454" s="41" t="s">
        <v>382</v>
      </c>
      <c r="F6454" s="42" t="s">
        <v>383</v>
      </c>
      <c r="G6454" s="42" t="s">
        <v>13059</v>
      </c>
      <c r="H6454" s="42" t="s">
        <v>43</v>
      </c>
      <c r="I6454" s="42" t="s">
        <v>13060</v>
      </c>
      <c r="J6454" s="42" t="s">
        <v>34</v>
      </c>
      <c r="K6454" s="42" t="s">
        <v>35</v>
      </c>
      <c r="L6454" s="37">
        <v>15</v>
      </c>
      <c r="M6454" s="43" t="s">
        <v>36</v>
      </c>
      <c r="N6454" s="43" t="str">
        <f t="shared" si="201"/>
        <v>0097</v>
      </c>
      <c r="O6454" s="84">
        <v>36799.43</v>
      </c>
    </row>
    <row r="6455" spans="1:15" s="22" customFormat="1" ht="11.15" customHeight="1" x14ac:dyDescent="0.2">
      <c r="A6455" s="33" t="s">
        <v>13073</v>
      </c>
      <c r="B6455" s="34" t="str">
        <f t="shared" si="202"/>
        <v>020554</v>
      </c>
      <c r="C6455" s="35" t="s">
        <v>13074</v>
      </c>
      <c r="D6455" s="36" t="s">
        <v>383</v>
      </c>
      <c r="E6455" s="35" t="s">
        <v>382</v>
      </c>
      <c r="F6455" s="36" t="s">
        <v>383</v>
      </c>
      <c r="G6455" s="36" t="s">
        <v>13059</v>
      </c>
      <c r="H6455" s="36" t="s">
        <v>43</v>
      </c>
      <c r="I6455" s="36" t="s">
        <v>13060</v>
      </c>
      <c r="J6455" s="36" t="s">
        <v>34</v>
      </c>
      <c r="K6455" s="36" t="s">
        <v>35</v>
      </c>
      <c r="L6455" s="37">
        <v>38</v>
      </c>
      <c r="M6455" s="38" t="s">
        <v>36</v>
      </c>
      <c r="N6455" s="38" t="str">
        <f t="shared" si="201"/>
        <v>0097</v>
      </c>
      <c r="O6455" s="83">
        <v>16575.45</v>
      </c>
    </row>
    <row r="6456" spans="1:15" s="22" customFormat="1" ht="11.15" customHeight="1" x14ac:dyDescent="0.2">
      <c r="A6456" s="39" t="s">
        <v>13075</v>
      </c>
      <c r="B6456" s="40" t="str">
        <f t="shared" si="202"/>
        <v>020543</v>
      </c>
      <c r="C6456" s="41" t="s">
        <v>13076</v>
      </c>
      <c r="D6456" s="42" t="s">
        <v>383</v>
      </c>
      <c r="E6456" s="41" t="s">
        <v>382</v>
      </c>
      <c r="F6456" s="42" t="s">
        <v>383</v>
      </c>
      <c r="G6456" s="42" t="s">
        <v>13059</v>
      </c>
      <c r="H6456" s="42" t="s">
        <v>43</v>
      </c>
      <c r="I6456" s="42" t="s">
        <v>13060</v>
      </c>
      <c r="J6456" s="42" t="s">
        <v>34</v>
      </c>
      <c r="K6456" s="42" t="s">
        <v>35</v>
      </c>
      <c r="L6456" s="37">
        <v>59</v>
      </c>
      <c r="M6456" s="43" t="s">
        <v>36</v>
      </c>
      <c r="N6456" s="43" t="str">
        <f t="shared" si="201"/>
        <v>0097</v>
      </c>
      <c r="O6456" s="84">
        <v>7555.88</v>
      </c>
    </row>
    <row r="6457" spans="1:15" s="22" customFormat="1" ht="11.15" customHeight="1" x14ac:dyDescent="0.2">
      <c r="A6457" s="33" t="s">
        <v>13077</v>
      </c>
      <c r="B6457" s="34" t="str">
        <f t="shared" si="202"/>
        <v>020403</v>
      </c>
      <c r="C6457" s="35" t="s">
        <v>13078</v>
      </c>
      <c r="D6457" s="36" t="s">
        <v>383</v>
      </c>
      <c r="E6457" s="35" t="s">
        <v>382</v>
      </c>
      <c r="F6457" s="36" t="s">
        <v>383</v>
      </c>
      <c r="G6457" s="36" t="s">
        <v>13059</v>
      </c>
      <c r="H6457" s="36" t="s">
        <v>32</v>
      </c>
      <c r="I6457" s="36" t="s">
        <v>13060</v>
      </c>
      <c r="J6457" s="36" t="s">
        <v>34</v>
      </c>
      <c r="K6457" s="36" t="s">
        <v>35</v>
      </c>
      <c r="L6457" s="37">
        <v>26</v>
      </c>
      <c r="M6457" s="38" t="s">
        <v>36</v>
      </c>
      <c r="N6457" s="38" t="str">
        <f t="shared" si="201"/>
        <v>0097</v>
      </c>
      <c r="O6457" s="83">
        <v>27926.15</v>
      </c>
    </row>
    <row r="6458" spans="1:15" s="22" customFormat="1" ht="11.15" customHeight="1" x14ac:dyDescent="0.2">
      <c r="A6458" s="39" t="s">
        <v>13079</v>
      </c>
      <c r="B6458" s="40" t="str">
        <f t="shared" si="202"/>
        <v>020848</v>
      </c>
      <c r="C6458" s="41" t="s">
        <v>13080</v>
      </c>
      <c r="D6458" s="42" t="s">
        <v>383</v>
      </c>
      <c r="E6458" s="41" t="s">
        <v>382</v>
      </c>
      <c r="F6458" s="42" t="s">
        <v>383</v>
      </c>
      <c r="G6458" s="42" t="s">
        <v>13059</v>
      </c>
      <c r="H6458" s="42" t="s">
        <v>43</v>
      </c>
      <c r="I6458" s="42" t="s">
        <v>13060</v>
      </c>
      <c r="J6458" s="42" t="s">
        <v>34</v>
      </c>
      <c r="K6458" s="42" t="s">
        <v>35</v>
      </c>
      <c r="L6458" s="37">
        <v>28</v>
      </c>
      <c r="M6458" s="43" t="s">
        <v>36</v>
      </c>
      <c r="N6458" s="43" t="str">
        <f t="shared" si="201"/>
        <v>0097</v>
      </c>
      <c r="O6458" s="84">
        <v>27042.71</v>
      </c>
    </row>
    <row r="6459" spans="1:15" s="22" customFormat="1" ht="11.15" customHeight="1" x14ac:dyDescent="0.2">
      <c r="A6459" s="33" t="s">
        <v>13081</v>
      </c>
      <c r="B6459" s="34" t="str">
        <f t="shared" si="202"/>
        <v>020827</v>
      </c>
      <c r="C6459" s="35" t="s">
        <v>13082</v>
      </c>
      <c r="D6459" s="36" t="s">
        <v>383</v>
      </c>
      <c r="E6459" s="35" t="s">
        <v>382</v>
      </c>
      <c r="F6459" s="36" t="s">
        <v>383</v>
      </c>
      <c r="G6459" s="36" t="s">
        <v>13059</v>
      </c>
      <c r="H6459" s="36" t="s">
        <v>43</v>
      </c>
      <c r="I6459" s="36" t="s">
        <v>13060</v>
      </c>
      <c r="J6459" s="36" t="s">
        <v>34</v>
      </c>
      <c r="K6459" s="36" t="s">
        <v>35</v>
      </c>
      <c r="L6459" s="37">
        <v>44</v>
      </c>
      <c r="M6459" s="38" t="s">
        <v>36</v>
      </c>
      <c r="N6459" s="38" t="str">
        <f t="shared" ref="N6459:N6522" si="203">TEXT(G6459,"0000")</f>
        <v>0097</v>
      </c>
      <c r="O6459" s="83">
        <v>22787.68</v>
      </c>
    </row>
    <row r="6460" spans="1:15" s="22" customFormat="1" ht="11.15" customHeight="1" x14ac:dyDescent="0.2">
      <c r="A6460" s="39" t="s">
        <v>13083</v>
      </c>
      <c r="B6460" s="40" t="str">
        <f t="shared" si="202"/>
        <v>020574</v>
      </c>
      <c r="C6460" s="41" t="s">
        <v>13084</v>
      </c>
      <c r="D6460" s="42" t="s">
        <v>383</v>
      </c>
      <c r="E6460" s="41" t="s">
        <v>382</v>
      </c>
      <c r="F6460" s="42" t="s">
        <v>383</v>
      </c>
      <c r="G6460" s="42" t="s">
        <v>13059</v>
      </c>
      <c r="H6460" s="42" t="s">
        <v>43</v>
      </c>
      <c r="I6460" s="42" t="s">
        <v>13060</v>
      </c>
      <c r="J6460" s="42" t="s">
        <v>34</v>
      </c>
      <c r="K6460" s="42" t="s">
        <v>35</v>
      </c>
      <c r="L6460" s="37">
        <v>31</v>
      </c>
      <c r="M6460" s="43" t="s">
        <v>36</v>
      </c>
      <c r="N6460" s="43" t="str">
        <f t="shared" si="203"/>
        <v>0097</v>
      </c>
      <c r="O6460" s="84">
        <v>11514.1</v>
      </c>
    </row>
    <row r="6461" spans="1:15" s="22" customFormat="1" ht="11.15" customHeight="1" x14ac:dyDescent="0.2">
      <c r="A6461" s="33" t="s">
        <v>13085</v>
      </c>
      <c r="B6461" s="34" t="str">
        <f t="shared" si="202"/>
        <v>020404</v>
      </c>
      <c r="C6461" s="35" t="s">
        <v>13086</v>
      </c>
      <c r="D6461" s="36" t="s">
        <v>383</v>
      </c>
      <c r="E6461" s="35" t="s">
        <v>382</v>
      </c>
      <c r="F6461" s="36" t="s">
        <v>383</v>
      </c>
      <c r="G6461" s="36" t="s">
        <v>13059</v>
      </c>
      <c r="H6461" s="36" t="s">
        <v>32</v>
      </c>
      <c r="I6461" s="36" t="s">
        <v>13060</v>
      </c>
      <c r="J6461" s="36" t="s">
        <v>34</v>
      </c>
      <c r="K6461" s="36" t="s">
        <v>35</v>
      </c>
      <c r="L6461" s="37">
        <v>20</v>
      </c>
      <c r="M6461" s="38" t="s">
        <v>36</v>
      </c>
      <c r="N6461" s="38" t="str">
        <f t="shared" si="203"/>
        <v>0097</v>
      </c>
      <c r="O6461" s="83">
        <v>29724.66</v>
      </c>
    </row>
    <row r="6462" spans="1:15" s="22" customFormat="1" ht="11.15" customHeight="1" x14ac:dyDescent="0.2">
      <c r="A6462" s="39" t="s">
        <v>13087</v>
      </c>
      <c r="B6462" s="40" t="str">
        <f t="shared" si="202"/>
        <v>020557</v>
      </c>
      <c r="C6462" s="41" t="s">
        <v>13088</v>
      </c>
      <c r="D6462" s="42" t="s">
        <v>383</v>
      </c>
      <c r="E6462" s="41" t="s">
        <v>382</v>
      </c>
      <c r="F6462" s="42" t="s">
        <v>383</v>
      </c>
      <c r="G6462" s="42" t="s">
        <v>13059</v>
      </c>
      <c r="H6462" s="42" t="s">
        <v>43</v>
      </c>
      <c r="I6462" s="42" t="s">
        <v>13060</v>
      </c>
      <c r="J6462" s="42" t="s">
        <v>34</v>
      </c>
      <c r="K6462" s="42" t="s">
        <v>35</v>
      </c>
      <c r="L6462" s="37">
        <v>21</v>
      </c>
      <c r="M6462" s="43" t="s">
        <v>36</v>
      </c>
      <c r="N6462" s="43" t="str">
        <f t="shared" si="203"/>
        <v>0097</v>
      </c>
      <c r="O6462" s="84">
        <v>17702.21</v>
      </c>
    </row>
    <row r="6463" spans="1:15" s="22" customFormat="1" ht="11.15" customHeight="1" x14ac:dyDescent="0.2">
      <c r="A6463" s="33" t="s">
        <v>13089</v>
      </c>
      <c r="B6463" s="34" t="str">
        <f t="shared" si="202"/>
        <v>020892</v>
      </c>
      <c r="C6463" s="35" t="s">
        <v>13090</v>
      </c>
      <c r="D6463" s="36" t="s">
        <v>383</v>
      </c>
      <c r="E6463" s="35" t="s">
        <v>382</v>
      </c>
      <c r="F6463" s="36" t="s">
        <v>383</v>
      </c>
      <c r="G6463" s="36" t="s">
        <v>13059</v>
      </c>
      <c r="H6463" s="36" t="s">
        <v>43</v>
      </c>
      <c r="I6463" s="36" t="s">
        <v>13060</v>
      </c>
      <c r="J6463" s="36" t="s">
        <v>34</v>
      </c>
      <c r="K6463" s="36" t="s">
        <v>35</v>
      </c>
      <c r="L6463" s="37">
        <v>135</v>
      </c>
      <c r="M6463" s="38" t="s">
        <v>36</v>
      </c>
      <c r="N6463" s="38" t="str">
        <f t="shared" si="203"/>
        <v>0097</v>
      </c>
      <c r="O6463" s="83">
        <v>4687.17</v>
      </c>
    </row>
    <row r="6464" spans="1:15" s="22" customFormat="1" ht="11.15" customHeight="1" x14ac:dyDescent="0.2">
      <c r="A6464" s="39" t="s">
        <v>13091</v>
      </c>
      <c r="B6464" s="40" t="str">
        <f t="shared" si="202"/>
        <v>020453</v>
      </c>
      <c r="C6464" s="41" t="s">
        <v>13092</v>
      </c>
      <c r="D6464" s="42" t="s">
        <v>383</v>
      </c>
      <c r="E6464" s="41" t="s">
        <v>382</v>
      </c>
      <c r="F6464" s="42" t="s">
        <v>383</v>
      </c>
      <c r="G6464" s="42" t="s">
        <v>13059</v>
      </c>
      <c r="H6464" s="42" t="s">
        <v>32</v>
      </c>
      <c r="I6464" s="42" t="s">
        <v>13060</v>
      </c>
      <c r="J6464" s="42" t="s">
        <v>34</v>
      </c>
      <c r="K6464" s="42" t="s">
        <v>35</v>
      </c>
      <c r="L6464" s="37">
        <v>5</v>
      </c>
      <c r="M6464" s="43" t="s">
        <v>36</v>
      </c>
      <c r="N6464" s="43" t="str">
        <f t="shared" si="203"/>
        <v>0097</v>
      </c>
      <c r="O6464" s="84">
        <v>61077.2</v>
      </c>
    </row>
    <row r="6465" spans="1:15" s="22" customFormat="1" ht="11.15" customHeight="1" x14ac:dyDescent="0.2">
      <c r="A6465" s="33" t="s">
        <v>13093</v>
      </c>
      <c r="B6465" s="34" t="str">
        <f t="shared" si="202"/>
        <v>020500</v>
      </c>
      <c r="C6465" s="35" t="s">
        <v>13094</v>
      </c>
      <c r="D6465" s="36" t="s">
        <v>383</v>
      </c>
      <c r="E6465" s="35" t="s">
        <v>382</v>
      </c>
      <c r="F6465" s="36" t="s">
        <v>383</v>
      </c>
      <c r="G6465" s="36" t="s">
        <v>13059</v>
      </c>
      <c r="H6465" s="36" t="s">
        <v>43</v>
      </c>
      <c r="I6465" s="36" t="s">
        <v>13060</v>
      </c>
      <c r="J6465" s="36" t="s">
        <v>34</v>
      </c>
      <c r="K6465" s="36" t="s">
        <v>35</v>
      </c>
      <c r="L6465" s="37">
        <v>38</v>
      </c>
      <c r="M6465" s="38" t="s">
        <v>36</v>
      </c>
      <c r="N6465" s="38" t="str">
        <f t="shared" si="203"/>
        <v>0097</v>
      </c>
      <c r="O6465" s="83">
        <v>4832.28</v>
      </c>
    </row>
    <row r="6466" spans="1:15" s="22" customFormat="1" ht="11.15" customHeight="1" x14ac:dyDescent="0.2">
      <c r="A6466" s="39" t="s">
        <v>13095</v>
      </c>
      <c r="B6466" s="40" t="str">
        <f t="shared" si="202"/>
        <v>020793</v>
      </c>
      <c r="C6466" s="41" t="s">
        <v>13096</v>
      </c>
      <c r="D6466" s="42" t="s">
        <v>383</v>
      </c>
      <c r="E6466" s="41" t="s">
        <v>382</v>
      </c>
      <c r="F6466" s="42" t="s">
        <v>383</v>
      </c>
      <c r="G6466" s="42" t="s">
        <v>13059</v>
      </c>
      <c r="H6466" s="42" t="s">
        <v>43</v>
      </c>
      <c r="I6466" s="42" t="s">
        <v>13060</v>
      </c>
      <c r="J6466" s="42" t="s">
        <v>34</v>
      </c>
      <c r="K6466" s="42" t="s">
        <v>35</v>
      </c>
      <c r="L6466" s="37">
        <v>45</v>
      </c>
      <c r="M6466" s="43" t="s">
        <v>36</v>
      </c>
      <c r="N6466" s="43" t="str">
        <f t="shared" si="203"/>
        <v>0097</v>
      </c>
      <c r="O6466" s="84">
        <v>10702.22</v>
      </c>
    </row>
    <row r="6467" spans="1:15" s="22" customFormat="1" ht="11.15" customHeight="1" x14ac:dyDescent="0.2">
      <c r="A6467" s="33" t="s">
        <v>13097</v>
      </c>
      <c r="B6467" s="34" t="str">
        <f t="shared" ref="B6467:B6530" si="204">HYPERLINK(CONCATENATE("https://project.daccord.ru/2024/Items/PL_ItemView.php?Reference=",A6467),A6467)</f>
        <v>020642</v>
      </c>
      <c r="C6467" s="35" t="s">
        <v>13098</v>
      </c>
      <c r="D6467" s="36" t="s">
        <v>383</v>
      </c>
      <c r="E6467" s="35" t="s">
        <v>382</v>
      </c>
      <c r="F6467" s="36" t="s">
        <v>383</v>
      </c>
      <c r="G6467" s="36" t="s">
        <v>13059</v>
      </c>
      <c r="H6467" s="36" t="s">
        <v>43</v>
      </c>
      <c r="I6467" s="36" t="s">
        <v>13060</v>
      </c>
      <c r="J6467" s="36" t="s">
        <v>34</v>
      </c>
      <c r="K6467" s="36" t="s">
        <v>35</v>
      </c>
      <c r="L6467" s="37">
        <v>81</v>
      </c>
      <c r="M6467" s="38" t="s">
        <v>36</v>
      </c>
      <c r="N6467" s="38" t="str">
        <f t="shared" si="203"/>
        <v>0097</v>
      </c>
      <c r="O6467" s="83">
        <v>3228.09</v>
      </c>
    </row>
    <row r="6468" spans="1:15" s="22" customFormat="1" ht="11.15" customHeight="1" x14ac:dyDescent="0.2">
      <c r="A6468" s="39" t="s">
        <v>13099</v>
      </c>
      <c r="B6468" s="40" t="str">
        <f t="shared" si="204"/>
        <v>020722</v>
      </c>
      <c r="C6468" s="41" t="s">
        <v>13100</v>
      </c>
      <c r="D6468" s="42" t="s">
        <v>383</v>
      </c>
      <c r="E6468" s="41" t="s">
        <v>382</v>
      </c>
      <c r="F6468" s="42" t="s">
        <v>383</v>
      </c>
      <c r="G6468" s="42" t="s">
        <v>13059</v>
      </c>
      <c r="H6468" s="42" t="s">
        <v>43</v>
      </c>
      <c r="I6468" s="42" t="s">
        <v>13060</v>
      </c>
      <c r="J6468" s="42" t="s">
        <v>34</v>
      </c>
      <c r="K6468" s="42" t="s">
        <v>35</v>
      </c>
      <c r="L6468" s="37">
        <v>109</v>
      </c>
      <c r="M6468" s="43" t="s">
        <v>36</v>
      </c>
      <c r="N6468" s="43" t="str">
        <f t="shared" si="203"/>
        <v>0097</v>
      </c>
      <c r="O6468" s="84">
        <v>6781.18</v>
      </c>
    </row>
    <row r="6469" spans="1:15" s="22" customFormat="1" ht="11.15" customHeight="1" x14ac:dyDescent="0.2">
      <c r="A6469" s="33" t="s">
        <v>13101</v>
      </c>
      <c r="B6469" s="34" t="str">
        <f t="shared" si="204"/>
        <v>020945</v>
      </c>
      <c r="C6469" s="35" t="s">
        <v>13102</v>
      </c>
      <c r="D6469" s="36" t="s">
        <v>383</v>
      </c>
      <c r="E6469" s="35" t="s">
        <v>382</v>
      </c>
      <c r="F6469" s="36" t="s">
        <v>383</v>
      </c>
      <c r="G6469" s="36" t="s">
        <v>13059</v>
      </c>
      <c r="H6469" s="36" t="s">
        <v>43</v>
      </c>
      <c r="I6469" s="36" t="s">
        <v>13060</v>
      </c>
      <c r="J6469" s="36" t="s">
        <v>34</v>
      </c>
      <c r="K6469" s="36" t="s">
        <v>35</v>
      </c>
      <c r="L6469" s="37">
        <v>139</v>
      </c>
      <c r="M6469" s="38" t="s">
        <v>36</v>
      </c>
      <c r="N6469" s="38" t="str">
        <f t="shared" si="203"/>
        <v>0097</v>
      </c>
      <c r="O6469" s="83">
        <v>2864.79</v>
      </c>
    </row>
    <row r="6470" spans="1:15" s="22" customFormat="1" ht="11.15" customHeight="1" x14ac:dyDescent="0.2">
      <c r="A6470" s="39" t="s">
        <v>13103</v>
      </c>
      <c r="B6470" s="40" t="str">
        <f t="shared" si="204"/>
        <v>021254</v>
      </c>
      <c r="C6470" s="41" t="s">
        <v>13104</v>
      </c>
      <c r="D6470" s="42" t="s">
        <v>383</v>
      </c>
      <c r="E6470" s="41" t="s">
        <v>382</v>
      </c>
      <c r="F6470" s="42" t="s">
        <v>383</v>
      </c>
      <c r="G6470" s="42" t="s">
        <v>13059</v>
      </c>
      <c r="H6470" s="42" t="s">
        <v>43</v>
      </c>
      <c r="I6470" s="42" t="s">
        <v>13060</v>
      </c>
      <c r="J6470" s="42" t="s">
        <v>34</v>
      </c>
      <c r="K6470" s="42" t="s">
        <v>35</v>
      </c>
      <c r="L6470" s="37">
        <v>19</v>
      </c>
      <c r="M6470" s="43" t="s">
        <v>36</v>
      </c>
      <c r="N6470" s="43" t="str">
        <f t="shared" si="203"/>
        <v>0097</v>
      </c>
      <c r="O6470" s="84">
        <v>9487.73</v>
      </c>
    </row>
    <row r="6471" spans="1:15" s="22" customFormat="1" ht="11.15" customHeight="1" x14ac:dyDescent="0.2">
      <c r="A6471" s="33" t="s">
        <v>13105</v>
      </c>
      <c r="B6471" s="34" t="str">
        <f t="shared" si="204"/>
        <v>020516</v>
      </c>
      <c r="C6471" s="35" t="s">
        <v>13106</v>
      </c>
      <c r="D6471" s="36" t="s">
        <v>383</v>
      </c>
      <c r="E6471" s="35" t="s">
        <v>382</v>
      </c>
      <c r="F6471" s="36" t="s">
        <v>383</v>
      </c>
      <c r="G6471" s="36" t="s">
        <v>13059</v>
      </c>
      <c r="H6471" s="36" t="s">
        <v>43</v>
      </c>
      <c r="I6471" s="36" t="s">
        <v>13060</v>
      </c>
      <c r="J6471" s="36" t="s">
        <v>34</v>
      </c>
      <c r="K6471" s="36" t="s">
        <v>35</v>
      </c>
      <c r="L6471" s="37">
        <v>30</v>
      </c>
      <c r="M6471" s="38" t="s">
        <v>36</v>
      </c>
      <c r="N6471" s="38" t="str">
        <f t="shared" si="203"/>
        <v>0097</v>
      </c>
      <c r="O6471" s="83">
        <v>4088.97</v>
      </c>
    </row>
    <row r="6472" spans="1:15" s="22" customFormat="1" ht="11.15" customHeight="1" x14ac:dyDescent="0.2">
      <c r="A6472" s="39" t="s">
        <v>13107</v>
      </c>
      <c r="B6472" s="40" t="str">
        <f t="shared" si="204"/>
        <v>020547</v>
      </c>
      <c r="C6472" s="41" t="s">
        <v>13108</v>
      </c>
      <c r="D6472" s="42" t="s">
        <v>383</v>
      </c>
      <c r="E6472" s="41" t="s">
        <v>382</v>
      </c>
      <c r="F6472" s="42" t="s">
        <v>383</v>
      </c>
      <c r="G6472" s="42" t="s">
        <v>13059</v>
      </c>
      <c r="H6472" s="42" t="s">
        <v>43</v>
      </c>
      <c r="I6472" s="42" t="s">
        <v>13060</v>
      </c>
      <c r="J6472" s="42" t="s">
        <v>34</v>
      </c>
      <c r="K6472" s="42" t="s">
        <v>35</v>
      </c>
      <c r="L6472" s="37">
        <v>35</v>
      </c>
      <c r="M6472" s="43" t="s">
        <v>36</v>
      </c>
      <c r="N6472" s="43" t="str">
        <f t="shared" si="203"/>
        <v>0097</v>
      </c>
      <c r="O6472" s="84">
        <v>7452.69</v>
      </c>
    </row>
    <row r="6473" spans="1:15" s="22" customFormat="1" ht="11.15" customHeight="1" x14ac:dyDescent="0.2">
      <c r="A6473" s="33" t="s">
        <v>13109</v>
      </c>
      <c r="B6473" s="34" t="str">
        <f t="shared" si="204"/>
        <v>020585</v>
      </c>
      <c r="C6473" s="35" t="s">
        <v>13110</v>
      </c>
      <c r="D6473" s="36" t="s">
        <v>383</v>
      </c>
      <c r="E6473" s="35" t="s">
        <v>382</v>
      </c>
      <c r="F6473" s="36" t="s">
        <v>383</v>
      </c>
      <c r="G6473" s="36" t="s">
        <v>13059</v>
      </c>
      <c r="H6473" s="36" t="s">
        <v>43</v>
      </c>
      <c r="I6473" s="36" t="s">
        <v>13060</v>
      </c>
      <c r="J6473" s="36" t="s">
        <v>34</v>
      </c>
      <c r="K6473" s="36" t="s">
        <v>35</v>
      </c>
      <c r="L6473" s="37">
        <v>80</v>
      </c>
      <c r="M6473" s="38" t="s">
        <v>36</v>
      </c>
      <c r="N6473" s="38" t="str">
        <f t="shared" si="203"/>
        <v>0097</v>
      </c>
      <c r="O6473" s="83">
        <v>5208.66</v>
      </c>
    </row>
    <row r="6474" spans="1:15" s="22" customFormat="1" ht="11.15" customHeight="1" x14ac:dyDescent="0.2">
      <c r="A6474" s="39" t="s">
        <v>13111</v>
      </c>
      <c r="B6474" s="40" t="str">
        <f t="shared" si="204"/>
        <v>020869</v>
      </c>
      <c r="C6474" s="41" t="s">
        <v>13112</v>
      </c>
      <c r="D6474" s="42" t="s">
        <v>383</v>
      </c>
      <c r="E6474" s="41" t="s">
        <v>382</v>
      </c>
      <c r="F6474" s="42" t="s">
        <v>383</v>
      </c>
      <c r="G6474" s="42" t="s">
        <v>13059</v>
      </c>
      <c r="H6474" s="42" t="s">
        <v>43</v>
      </c>
      <c r="I6474" s="42" t="s">
        <v>13060</v>
      </c>
      <c r="J6474" s="42" t="s">
        <v>34</v>
      </c>
      <c r="K6474" s="42" t="s">
        <v>35</v>
      </c>
      <c r="L6474" s="37">
        <v>30</v>
      </c>
      <c r="M6474" s="43" t="s">
        <v>36</v>
      </c>
      <c r="N6474" s="43" t="str">
        <f t="shared" si="203"/>
        <v>0097</v>
      </c>
      <c r="O6474" s="84">
        <v>13744.78</v>
      </c>
    </row>
    <row r="6475" spans="1:15" s="22" customFormat="1" ht="11.15" customHeight="1" x14ac:dyDescent="0.2">
      <c r="A6475" s="33" t="s">
        <v>13113</v>
      </c>
      <c r="B6475" s="34" t="str">
        <f t="shared" si="204"/>
        <v>020868</v>
      </c>
      <c r="C6475" s="35" t="s">
        <v>13114</v>
      </c>
      <c r="D6475" s="36" t="s">
        <v>383</v>
      </c>
      <c r="E6475" s="35" t="s">
        <v>382</v>
      </c>
      <c r="F6475" s="36" t="s">
        <v>383</v>
      </c>
      <c r="G6475" s="36" t="s">
        <v>13059</v>
      </c>
      <c r="H6475" s="36" t="s">
        <v>43</v>
      </c>
      <c r="I6475" s="36" t="s">
        <v>13060</v>
      </c>
      <c r="J6475" s="36" t="s">
        <v>34</v>
      </c>
      <c r="K6475" s="36" t="s">
        <v>35</v>
      </c>
      <c r="L6475" s="37">
        <v>47</v>
      </c>
      <c r="M6475" s="38" t="s">
        <v>36</v>
      </c>
      <c r="N6475" s="38" t="str">
        <f t="shared" si="203"/>
        <v>0097</v>
      </c>
      <c r="O6475" s="83">
        <v>10455.85</v>
      </c>
    </row>
    <row r="6476" spans="1:15" s="22" customFormat="1" ht="11.15" customHeight="1" x14ac:dyDescent="0.2">
      <c r="A6476" s="39" t="s">
        <v>13115</v>
      </c>
      <c r="B6476" s="40" t="str">
        <f t="shared" si="204"/>
        <v>404687</v>
      </c>
      <c r="C6476" s="41" t="s">
        <v>13116</v>
      </c>
      <c r="D6476" s="42" t="s">
        <v>383</v>
      </c>
      <c r="E6476" s="41" t="s">
        <v>382</v>
      </c>
      <c r="F6476" s="42" t="s">
        <v>383</v>
      </c>
      <c r="G6476" s="42" t="s">
        <v>13059</v>
      </c>
      <c r="H6476" s="42" t="s">
        <v>43</v>
      </c>
      <c r="I6476" s="42" t="s">
        <v>13060</v>
      </c>
      <c r="J6476" s="42" t="s">
        <v>34</v>
      </c>
      <c r="K6476" s="42" t="s">
        <v>35</v>
      </c>
      <c r="L6476" s="37">
        <v>26</v>
      </c>
      <c r="M6476" s="43" t="s">
        <v>36</v>
      </c>
      <c r="N6476" s="43" t="str">
        <f t="shared" si="203"/>
        <v>0097</v>
      </c>
      <c r="O6476" s="84">
        <v>13486.98</v>
      </c>
    </row>
    <row r="6477" spans="1:15" s="22" customFormat="1" ht="11.15" customHeight="1" x14ac:dyDescent="0.2">
      <c r="A6477" s="33" t="s">
        <v>13117</v>
      </c>
      <c r="B6477" s="34" t="str">
        <f t="shared" si="204"/>
        <v>020401</v>
      </c>
      <c r="C6477" s="35" t="s">
        <v>13118</v>
      </c>
      <c r="D6477" s="36" t="s">
        <v>383</v>
      </c>
      <c r="E6477" s="35" t="s">
        <v>382</v>
      </c>
      <c r="F6477" s="36" t="s">
        <v>383</v>
      </c>
      <c r="G6477" s="36" t="s">
        <v>13059</v>
      </c>
      <c r="H6477" s="36" t="s">
        <v>32</v>
      </c>
      <c r="I6477" s="36" t="s">
        <v>13060</v>
      </c>
      <c r="J6477" s="36" t="s">
        <v>34</v>
      </c>
      <c r="K6477" s="36" t="s">
        <v>35</v>
      </c>
      <c r="L6477" s="37">
        <v>15</v>
      </c>
      <c r="M6477" s="38" t="s">
        <v>36</v>
      </c>
      <c r="N6477" s="38" t="str">
        <f t="shared" si="203"/>
        <v>0097</v>
      </c>
      <c r="O6477" s="83">
        <v>20309.39</v>
      </c>
    </row>
    <row r="6478" spans="1:15" s="22" customFormat="1" ht="11.15" customHeight="1" x14ac:dyDescent="0.2">
      <c r="A6478" s="39" t="s">
        <v>13119</v>
      </c>
      <c r="B6478" s="40" t="str">
        <f t="shared" si="204"/>
        <v>021084</v>
      </c>
      <c r="C6478" s="41" t="s">
        <v>13120</v>
      </c>
      <c r="D6478" s="42" t="s">
        <v>383</v>
      </c>
      <c r="E6478" s="41" t="s">
        <v>382</v>
      </c>
      <c r="F6478" s="42" t="s">
        <v>383</v>
      </c>
      <c r="G6478" s="42" t="s">
        <v>13059</v>
      </c>
      <c r="H6478" s="42" t="s">
        <v>43</v>
      </c>
      <c r="I6478" s="42" t="s">
        <v>13060</v>
      </c>
      <c r="J6478" s="42" t="s">
        <v>34</v>
      </c>
      <c r="K6478" s="42" t="s">
        <v>35</v>
      </c>
      <c r="L6478" s="37">
        <v>26</v>
      </c>
      <c r="M6478" s="43" t="s">
        <v>36</v>
      </c>
      <c r="N6478" s="43" t="str">
        <f t="shared" si="203"/>
        <v>0097</v>
      </c>
      <c r="O6478" s="84">
        <v>4515.82</v>
      </c>
    </row>
    <row r="6479" spans="1:15" s="22" customFormat="1" ht="11.15" customHeight="1" x14ac:dyDescent="0.2">
      <c r="A6479" s="33" t="s">
        <v>13121</v>
      </c>
      <c r="B6479" s="34" t="str">
        <f t="shared" si="204"/>
        <v>020837</v>
      </c>
      <c r="C6479" s="35" t="s">
        <v>13122</v>
      </c>
      <c r="D6479" s="36" t="s">
        <v>383</v>
      </c>
      <c r="E6479" s="35" t="s">
        <v>382</v>
      </c>
      <c r="F6479" s="36" t="s">
        <v>383</v>
      </c>
      <c r="G6479" s="36" t="s">
        <v>13059</v>
      </c>
      <c r="H6479" s="36" t="s">
        <v>43</v>
      </c>
      <c r="I6479" s="36" t="s">
        <v>13060</v>
      </c>
      <c r="J6479" s="36" t="s">
        <v>34</v>
      </c>
      <c r="K6479" s="36" t="s">
        <v>35</v>
      </c>
      <c r="L6479" s="37">
        <v>20</v>
      </c>
      <c r="M6479" s="38" t="s">
        <v>36</v>
      </c>
      <c r="N6479" s="38" t="str">
        <f t="shared" si="203"/>
        <v>0097</v>
      </c>
      <c r="O6479" s="83">
        <v>18989.099999999999</v>
      </c>
    </row>
    <row r="6480" spans="1:15" s="22" customFormat="1" ht="11.15" customHeight="1" x14ac:dyDescent="0.2">
      <c r="A6480" s="39" t="s">
        <v>13123</v>
      </c>
      <c r="B6480" s="40" t="str">
        <f t="shared" si="204"/>
        <v>020921</v>
      </c>
      <c r="C6480" s="41" t="s">
        <v>13124</v>
      </c>
      <c r="D6480" s="42" t="s">
        <v>383</v>
      </c>
      <c r="E6480" s="41" t="s">
        <v>382</v>
      </c>
      <c r="F6480" s="42" t="s">
        <v>383</v>
      </c>
      <c r="G6480" s="42" t="s">
        <v>13059</v>
      </c>
      <c r="H6480" s="42" t="s">
        <v>43</v>
      </c>
      <c r="I6480" s="42" t="s">
        <v>13060</v>
      </c>
      <c r="J6480" s="42" t="s">
        <v>34</v>
      </c>
      <c r="K6480" s="42" t="s">
        <v>35</v>
      </c>
      <c r="L6480" s="37">
        <v>73</v>
      </c>
      <c r="M6480" s="43" t="s">
        <v>36</v>
      </c>
      <c r="N6480" s="43" t="str">
        <f t="shared" si="203"/>
        <v>0097</v>
      </c>
      <c r="O6480" s="84">
        <v>4249.8599999999997</v>
      </c>
    </row>
    <row r="6481" spans="1:15" s="22" customFormat="1" ht="11.15" customHeight="1" x14ac:dyDescent="0.2">
      <c r="A6481" s="33" t="s">
        <v>13125</v>
      </c>
      <c r="B6481" s="34" t="str">
        <f t="shared" si="204"/>
        <v>020558</v>
      </c>
      <c r="C6481" s="35" t="s">
        <v>13126</v>
      </c>
      <c r="D6481" s="36" t="s">
        <v>383</v>
      </c>
      <c r="E6481" s="35" t="s">
        <v>382</v>
      </c>
      <c r="F6481" s="36" t="s">
        <v>383</v>
      </c>
      <c r="G6481" s="36" t="s">
        <v>13059</v>
      </c>
      <c r="H6481" s="36" t="s">
        <v>43</v>
      </c>
      <c r="I6481" s="36" t="s">
        <v>13060</v>
      </c>
      <c r="J6481" s="36" t="s">
        <v>34</v>
      </c>
      <c r="K6481" s="36" t="s">
        <v>35</v>
      </c>
      <c r="L6481" s="37">
        <v>42</v>
      </c>
      <c r="M6481" s="38" t="s">
        <v>36</v>
      </c>
      <c r="N6481" s="38" t="str">
        <f t="shared" si="203"/>
        <v>0097</v>
      </c>
      <c r="O6481" s="83">
        <v>3082.74</v>
      </c>
    </row>
    <row r="6482" spans="1:15" s="22" customFormat="1" ht="11.15" customHeight="1" x14ac:dyDescent="0.2">
      <c r="A6482" s="39" t="s">
        <v>13127</v>
      </c>
      <c r="B6482" s="40" t="str">
        <f t="shared" si="204"/>
        <v>020867</v>
      </c>
      <c r="C6482" s="41" t="s">
        <v>13128</v>
      </c>
      <c r="D6482" s="42" t="s">
        <v>383</v>
      </c>
      <c r="E6482" s="41" t="s">
        <v>382</v>
      </c>
      <c r="F6482" s="42" t="s">
        <v>383</v>
      </c>
      <c r="G6482" s="42" t="s">
        <v>13059</v>
      </c>
      <c r="H6482" s="42" t="s">
        <v>43</v>
      </c>
      <c r="I6482" s="42" t="s">
        <v>13060</v>
      </c>
      <c r="J6482" s="42" t="s">
        <v>34</v>
      </c>
      <c r="K6482" s="42" t="s">
        <v>35</v>
      </c>
      <c r="L6482" s="37">
        <v>26</v>
      </c>
      <c r="M6482" s="43" t="s">
        <v>36</v>
      </c>
      <c r="N6482" s="43" t="str">
        <f t="shared" si="203"/>
        <v>0097</v>
      </c>
      <c r="O6482" s="84">
        <v>8827.4500000000007</v>
      </c>
    </row>
    <row r="6483" spans="1:15" s="22" customFormat="1" ht="11.15" customHeight="1" x14ac:dyDescent="0.2">
      <c r="A6483" s="33" t="s">
        <v>13129</v>
      </c>
      <c r="B6483" s="34" t="str">
        <f t="shared" si="204"/>
        <v>020509</v>
      </c>
      <c r="C6483" s="35" t="s">
        <v>13130</v>
      </c>
      <c r="D6483" s="36" t="s">
        <v>383</v>
      </c>
      <c r="E6483" s="35" t="s">
        <v>382</v>
      </c>
      <c r="F6483" s="36" t="s">
        <v>383</v>
      </c>
      <c r="G6483" s="36" t="s">
        <v>13059</v>
      </c>
      <c r="H6483" s="36" t="s">
        <v>32</v>
      </c>
      <c r="I6483" s="36" t="s">
        <v>13060</v>
      </c>
      <c r="J6483" s="36" t="s">
        <v>34</v>
      </c>
      <c r="K6483" s="36" t="s">
        <v>35</v>
      </c>
      <c r="L6483" s="37">
        <v>8</v>
      </c>
      <c r="M6483" s="38" t="s">
        <v>36</v>
      </c>
      <c r="N6483" s="38" t="str">
        <f t="shared" si="203"/>
        <v>0097</v>
      </c>
      <c r="O6483" s="83">
        <v>20878.060000000001</v>
      </c>
    </row>
    <row r="6484" spans="1:15" s="22" customFormat="1" ht="11.15" customHeight="1" x14ac:dyDescent="0.2">
      <c r="A6484" s="39" t="s">
        <v>13131</v>
      </c>
      <c r="B6484" s="40" t="str">
        <f t="shared" si="204"/>
        <v>020559</v>
      </c>
      <c r="C6484" s="41" t="s">
        <v>13132</v>
      </c>
      <c r="D6484" s="42" t="s">
        <v>383</v>
      </c>
      <c r="E6484" s="41" t="s">
        <v>382</v>
      </c>
      <c r="F6484" s="42" t="s">
        <v>383</v>
      </c>
      <c r="G6484" s="42" t="s">
        <v>13059</v>
      </c>
      <c r="H6484" s="42" t="s">
        <v>43</v>
      </c>
      <c r="I6484" s="42" t="s">
        <v>13060</v>
      </c>
      <c r="J6484" s="42" t="s">
        <v>34</v>
      </c>
      <c r="K6484" s="42" t="s">
        <v>35</v>
      </c>
      <c r="L6484" s="37">
        <v>39</v>
      </c>
      <c r="M6484" s="43" t="s">
        <v>36</v>
      </c>
      <c r="N6484" s="43" t="str">
        <f t="shared" si="203"/>
        <v>0097</v>
      </c>
      <c r="O6484" s="84">
        <v>3046.48</v>
      </c>
    </row>
    <row r="6485" spans="1:15" s="22" customFormat="1" ht="11.15" customHeight="1" x14ac:dyDescent="0.2">
      <c r="A6485" s="33" t="s">
        <v>13133</v>
      </c>
      <c r="B6485" s="34" t="str">
        <f t="shared" si="204"/>
        <v>020592</v>
      </c>
      <c r="C6485" s="35" t="s">
        <v>13134</v>
      </c>
      <c r="D6485" s="36" t="s">
        <v>383</v>
      </c>
      <c r="E6485" s="35" t="s">
        <v>382</v>
      </c>
      <c r="F6485" s="36" t="s">
        <v>383</v>
      </c>
      <c r="G6485" s="36" t="s">
        <v>13059</v>
      </c>
      <c r="H6485" s="36" t="s">
        <v>43</v>
      </c>
      <c r="I6485" s="36" t="s">
        <v>13060</v>
      </c>
      <c r="J6485" s="36" t="s">
        <v>34</v>
      </c>
      <c r="K6485" s="36" t="s">
        <v>35</v>
      </c>
      <c r="L6485" s="37">
        <v>47</v>
      </c>
      <c r="M6485" s="38" t="s">
        <v>36</v>
      </c>
      <c r="N6485" s="38" t="str">
        <f t="shared" si="203"/>
        <v>0097</v>
      </c>
      <c r="O6485" s="83">
        <v>7059.65</v>
      </c>
    </row>
    <row r="6486" spans="1:15" s="22" customFormat="1" ht="11.15" customHeight="1" x14ac:dyDescent="0.2">
      <c r="A6486" s="39" t="s">
        <v>13135</v>
      </c>
      <c r="B6486" s="40" t="str">
        <f t="shared" si="204"/>
        <v>020423</v>
      </c>
      <c r="C6486" s="41" t="s">
        <v>13136</v>
      </c>
      <c r="D6486" s="42" t="s">
        <v>383</v>
      </c>
      <c r="E6486" s="41" t="s">
        <v>382</v>
      </c>
      <c r="F6486" s="42" t="s">
        <v>383</v>
      </c>
      <c r="G6486" s="42" t="s">
        <v>13059</v>
      </c>
      <c r="H6486" s="42" t="s">
        <v>32</v>
      </c>
      <c r="I6486" s="42" t="s">
        <v>13060</v>
      </c>
      <c r="J6486" s="42" t="s">
        <v>34</v>
      </c>
      <c r="K6486" s="42" t="s">
        <v>35</v>
      </c>
      <c r="L6486" s="37">
        <v>9</v>
      </c>
      <c r="M6486" s="43" t="s">
        <v>36</v>
      </c>
      <c r="N6486" s="43" t="str">
        <f t="shared" si="203"/>
        <v>0097</v>
      </c>
      <c r="O6486" s="84">
        <v>19398.13</v>
      </c>
    </row>
    <row r="6487" spans="1:15" s="22" customFormat="1" ht="11.15" customHeight="1" x14ac:dyDescent="0.2">
      <c r="A6487" s="33" t="s">
        <v>13137</v>
      </c>
      <c r="B6487" s="34" t="str">
        <f t="shared" si="204"/>
        <v>021268</v>
      </c>
      <c r="C6487" s="35" t="s">
        <v>13138</v>
      </c>
      <c r="D6487" s="36" t="s">
        <v>383</v>
      </c>
      <c r="E6487" s="35" t="s">
        <v>382</v>
      </c>
      <c r="F6487" s="36" t="s">
        <v>383</v>
      </c>
      <c r="G6487" s="36" t="s">
        <v>13059</v>
      </c>
      <c r="H6487" s="36" t="s">
        <v>43</v>
      </c>
      <c r="I6487" s="36" t="s">
        <v>13060</v>
      </c>
      <c r="J6487" s="36" t="s">
        <v>34</v>
      </c>
      <c r="K6487" s="36" t="s">
        <v>35</v>
      </c>
      <c r="L6487" s="37">
        <v>11</v>
      </c>
      <c r="M6487" s="38" t="s">
        <v>36</v>
      </c>
      <c r="N6487" s="38" t="str">
        <f t="shared" si="203"/>
        <v>0097</v>
      </c>
      <c r="O6487" s="83">
        <v>20371.28</v>
      </c>
    </row>
    <row r="6488" spans="1:15" s="22" customFormat="1" ht="11.15" customHeight="1" x14ac:dyDescent="0.2">
      <c r="A6488" s="39" t="s">
        <v>13139</v>
      </c>
      <c r="B6488" s="40" t="str">
        <f t="shared" si="204"/>
        <v>020451</v>
      </c>
      <c r="C6488" s="41" t="s">
        <v>13140</v>
      </c>
      <c r="D6488" s="42" t="s">
        <v>383</v>
      </c>
      <c r="E6488" s="41" t="s">
        <v>382</v>
      </c>
      <c r="F6488" s="42" t="s">
        <v>383</v>
      </c>
      <c r="G6488" s="42" t="s">
        <v>13059</v>
      </c>
      <c r="H6488" s="42" t="s">
        <v>32</v>
      </c>
      <c r="I6488" s="42" t="s">
        <v>13060</v>
      </c>
      <c r="J6488" s="42" t="s">
        <v>34</v>
      </c>
      <c r="K6488" s="42" t="s">
        <v>35</v>
      </c>
      <c r="L6488" s="37">
        <v>9</v>
      </c>
      <c r="M6488" s="43" t="s">
        <v>36</v>
      </c>
      <c r="N6488" s="43" t="str">
        <f t="shared" si="203"/>
        <v>0097</v>
      </c>
      <c r="O6488" s="84">
        <v>42026.42</v>
      </c>
    </row>
    <row r="6489" spans="1:15" s="22" customFormat="1" ht="11.15" customHeight="1" x14ac:dyDescent="0.2">
      <c r="A6489" s="33" t="s">
        <v>13141</v>
      </c>
      <c r="B6489" s="34" t="str">
        <f t="shared" si="204"/>
        <v>021066</v>
      </c>
      <c r="C6489" s="35" t="s">
        <v>13142</v>
      </c>
      <c r="D6489" s="36" t="s">
        <v>383</v>
      </c>
      <c r="E6489" s="35" t="s">
        <v>382</v>
      </c>
      <c r="F6489" s="36" t="s">
        <v>383</v>
      </c>
      <c r="G6489" s="36" t="s">
        <v>13059</v>
      </c>
      <c r="H6489" s="36" t="s">
        <v>43</v>
      </c>
      <c r="I6489" s="36" t="s">
        <v>13060</v>
      </c>
      <c r="J6489" s="36" t="s">
        <v>34</v>
      </c>
      <c r="K6489" s="36" t="s">
        <v>35</v>
      </c>
      <c r="L6489" s="37">
        <v>8</v>
      </c>
      <c r="M6489" s="38" t="s">
        <v>36</v>
      </c>
      <c r="N6489" s="38" t="str">
        <f t="shared" si="203"/>
        <v>0097</v>
      </c>
      <c r="O6489" s="83">
        <v>16729.66</v>
      </c>
    </row>
    <row r="6490" spans="1:15" s="22" customFormat="1" ht="11.15" customHeight="1" x14ac:dyDescent="0.2">
      <c r="A6490" s="39" t="s">
        <v>13143</v>
      </c>
      <c r="B6490" s="40" t="str">
        <f t="shared" si="204"/>
        <v>020454</v>
      </c>
      <c r="C6490" s="41" t="s">
        <v>13144</v>
      </c>
      <c r="D6490" s="42" t="s">
        <v>383</v>
      </c>
      <c r="E6490" s="41" t="s">
        <v>382</v>
      </c>
      <c r="F6490" s="42" t="s">
        <v>383</v>
      </c>
      <c r="G6490" s="42" t="s">
        <v>13059</v>
      </c>
      <c r="H6490" s="42" t="s">
        <v>32</v>
      </c>
      <c r="I6490" s="42" t="s">
        <v>13060</v>
      </c>
      <c r="J6490" s="42" t="s">
        <v>34</v>
      </c>
      <c r="K6490" s="42" t="s">
        <v>35</v>
      </c>
      <c r="L6490" s="37">
        <v>2</v>
      </c>
      <c r="M6490" s="43" t="s">
        <v>36</v>
      </c>
      <c r="N6490" s="43" t="str">
        <f t="shared" si="203"/>
        <v>0097</v>
      </c>
      <c r="O6490" s="84">
        <v>68200.55</v>
      </c>
    </row>
    <row r="6491" spans="1:15" s="22" customFormat="1" ht="11.15" customHeight="1" x14ac:dyDescent="0.2">
      <c r="A6491" s="33" t="s">
        <v>13145</v>
      </c>
      <c r="B6491" s="34" t="str">
        <f t="shared" si="204"/>
        <v>021122</v>
      </c>
      <c r="C6491" s="35" t="s">
        <v>13146</v>
      </c>
      <c r="D6491" s="36" t="s">
        <v>383</v>
      </c>
      <c r="E6491" s="35" t="s">
        <v>382</v>
      </c>
      <c r="F6491" s="36" t="s">
        <v>383</v>
      </c>
      <c r="G6491" s="36" t="s">
        <v>13059</v>
      </c>
      <c r="H6491" s="36" t="s">
        <v>43</v>
      </c>
      <c r="I6491" s="36" t="s">
        <v>13060</v>
      </c>
      <c r="J6491" s="36" t="s">
        <v>34</v>
      </c>
      <c r="K6491" s="36" t="s">
        <v>35</v>
      </c>
      <c r="L6491" s="37">
        <v>22</v>
      </c>
      <c r="M6491" s="38" t="s">
        <v>36</v>
      </c>
      <c r="N6491" s="38" t="str">
        <f t="shared" si="203"/>
        <v>0097</v>
      </c>
      <c r="O6491" s="83">
        <v>9643.09</v>
      </c>
    </row>
    <row r="6492" spans="1:15" s="22" customFormat="1" ht="11.15" customHeight="1" x14ac:dyDescent="0.2">
      <c r="A6492" s="39" t="s">
        <v>13147</v>
      </c>
      <c r="B6492" s="40" t="str">
        <f t="shared" si="204"/>
        <v>020938</v>
      </c>
      <c r="C6492" s="41" t="s">
        <v>13148</v>
      </c>
      <c r="D6492" s="42" t="s">
        <v>383</v>
      </c>
      <c r="E6492" s="41" t="s">
        <v>382</v>
      </c>
      <c r="F6492" s="42" t="s">
        <v>383</v>
      </c>
      <c r="G6492" s="42" t="s">
        <v>13059</v>
      </c>
      <c r="H6492" s="42" t="s">
        <v>43</v>
      </c>
      <c r="I6492" s="42" t="s">
        <v>13060</v>
      </c>
      <c r="J6492" s="42" t="s">
        <v>34</v>
      </c>
      <c r="K6492" s="42" t="s">
        <v>35</v>
      </c>
      <c r="L6492" s="37">
        <v>35</v>
      </c>
      <c r="M6492" s="43" t="s">
        <v>36</v>
      </c>
      <c r="N6492" s="43" t="str">
        <f t="shared" si="203"/>
        <v>0097</v>
      </c>
      <c r="O6492" s="84">
        <v>6284.27</v>
      </c>
    </row>
    <row r="6493" spans="1:15" s="22" customFormat="1" ht="11.15" customHeight="1" x14ac:dyDescent="0.2">
      <c r="A6493" s="33" t="s">
        <v>13149</v>
      </c>
      <c r="B6493" s="34" t="str">
        <f t="shared" si="204"/>
        <v>021289</v>
      </c>
      <c r="C6493" s="35" t="s">
        <v>13150</v>
      </c>
      <c r="D6493" s="36" t="s">
        <v>383</v>
      </c>
      <c r="E6493" s="35" t="s">
        <v>382</v>
      </c>
      <c r="F6493" s="36" t="s">
        <v>383</v>
      </c>
      <c r="G6493" s="36" t="s">
        <v>13059</v>
      </c>
      <c r="H6493" s="36" t="s">
        <v>43</v>
      </c>
      <c r="I6493" s="36" t="s">
        <v>13060</v>
      </c>
      <c r="J6493" s="36" t="s">
        <v>34</v>
      </c>
      <c r="K6493" s="36" t="s">
        <v>35</v>
      </c>
      <c r="L6493" s="37">
        <v>8</v>
      </c>
      <c r="M6493" s="38" t="s">
        <v>36</v>
      </c>
      <c r="N6493" s="38" t="str">
        <f t="shared" si="203"/>
        <v>0097</v>
      </c>
      <c r="O6493" s="83">
        <v>18857.25</v>
      </c>
    </row>
    <row r="6494" spans="1:15" s="22" customFormat="1" ht="11.15" customHeight="1" x14ac:dyDescent="0.2">
      <c r="A6494" s="39" t="s">
        <v>13151</v>
      </c>
      <c r="B6494" s="40" t="str">
        <f t="shared" si="204"/>
        <v>020407</v>
      </c>
      <c r="C6494" s="41" t="s">
        <v>13152</v>
      </c>
      <c r="D6494" s="42" t="s">
        <v>383</v>
      </c>
      <c r="E6494" s="41" t="s">
        <v>382</v>
      </c>
      <c r="F6494" s="42" t="s">
        <v>383</v>
      </c>
      <c r="G6494" s="42" t="s">
        <v>13059</v>
      </c>
      <c r="H6494" s="42" t="s">
        <v>32</v>
      </c>
      <c r="I6494" s="42" t="s">
        <v>13060</v>
      </c>
      <c r="J6494" s="42" t="s">
        <v>34</v>
      </c>
      <c r="K6494" s="42" t="s">
        <v>35</v>
      </c>
      <c r="L6494" s="37">
        <v>6</v>
      </c>
      <c r="M6494" s="43" t="s">
        <v>36</v>
      </c>
      <c r="N6494" s="43" t="str">
        <f t="shared" si="203"/>
        <v>0097</v>
      </c>
      <c r="O6494" s="84">
        <v>29895.45</v>
      </c>
    </row>
    <row r="6495" spans="1:15" s="22" customFormat="1" ht="11.15" customHeight="1" x14ac:dyDescent="0.2">
      <c r="A6495" s="33" t="s">
        <v>13153</v>
      </c>
      <c r="B6495" s="34" t="str">
        <f t="shared" si="204"/>
        <v>020648</v>
      </c>
      <c r="C6495" s="35" t="s">
        <v>13154</v>
      </c>
      <c r="D6495" s="36" t="s">
        <v>383</v>
      </c>
      <c r="E6495" s="35" t="s">
        <v>382</v>
      </c>
      <c r="F6495" s="36" t="s">
        <v>383</v>
      </c>
      <c r="G6495" s="36" t="s">
        <v>13059</v>
      </c>
      <c r="H6495" s="36" t="s">
        <v>43</v>
      </c>
      <c r="I6495" s="36" t="s">
        <v>13060</v>
      </c>
      <c r="J6495" s="36" t="s">
        <v>34</v>
      </c>
      <c r="K6495" s="36" t="s">
        <v>35</v>
      </c>
      <c r="L6495" s="37">
        <v>50</v>
      </c>
      <c r="M6495" s="38" t="s">
        <v>36</v>
      </c>
      <c r="N6495" s="38" t="str">
        <f t="shared" si="203"/>
        <v>0097</v>
      </c>
      <c r="O6495" s="83">
        <v>3349.91</v>
      </c>
    </row>
    <row r="6496" spans="1:15" s="22" customFormat="1" ht="11.15" customHeight="1" x14ac:dyDescent="0.2">
      <c r="A6496" s="39" t="s">
        <v>13155</v>
      </c>
      <c r="B6496" s="40" t="str">
        <f t="shared" si="204"/>
        <v>020798</v>
      </c>
      <c r="C6496" s="41" t="s">
        <v>13156</v>
      </c>
      <c r="D6496" s="42" t="s">
        <v>383</v>
      </c>
      <c r="E6496" s="41" t="s">
        <v>382</v>
      </c>
      <c r="F6496" s="42" t="s">
        <v>383</v>
      </c>
      <c r="G6496" s="42" t="s">
        <v>13059</v>
      </c>
      <c r="H6496" s="42" t="s">
        <v>43</v>
      </c>
      <c r="I6496" s="42" t="s">
        <v>13060</v>
      </c>
      <c r="J6496" s="42" t="s">
        <v>34</v>
      </c>
      <c r="K6496" s="42" t="s">
        <v>35</v>
      </c>
      <c r="L6496" s="37">
        <v>25</v>
      </c>
      <c r="M6496" s="43" t="s">
        <v>36</v>
      </c>
      <c r="N6496" s="43" t="str">
        <f t="shared" si="203"/>
        <v>0097</v>
      </c>
      <c r="O6496" s="84">
        <v>11669.89</v>
      </c>
    </row>
    <row r="6497" spans="1:15" s="22" customFormat="1" ht="11.15" customHeight="1" x14ac:dyDescent="0.2">
      <c r="A6497" s="33" t="s">
        <v>13157</v>
      </c>
      <c r="B6497" s="34" t="str">
        <f t="shared" si="204"/>
        <v>020686</v>
      </c>
      <c r="C6497" s="35" t="s">
        <v>13158</v>
      </c>
      <c r="D6497" s="36" t="s">
        <v>383</v>
      </c>
      <c r="E6497" s="35" t="s">
        <v>382</v>
      </c>
      <c r="F6497" s="36" t="s">
        <v>383</v>
      </c>
      <c r="G6497" s="36" t="s">
        <v>13059</v>
      </c>
      <c r="H6497" s="36" t="s">
        <v>43</v>
      </c>
      <c r="I6497" s="36" t="s">
        <v>13060</v>
      </c>
      <c r="J6497" s="36" t="s">
        <v>34</v>
      </c>
      <c r="K6497" s="36" t="s">
        <v>35</v>
      </c>
      <c r="L6497" s="37">
        <v>4</v>
      </c>
      <c r="M6497" s="38" t="s">
        <v>36</v>
      </c>
      <c r="N6497" s="38" t="str">
        <f t="shared" si="203"/>
        <v>0097</v>
      </c>
      <c r="O6497" s="83">
        <v>12026.61</v>
      </c>
    </row>
    <row r="6498" spans="1:15" s="22" customFormat="1" ht="11.15" customHeight="1" x14ac:dyDescent="0.2">
      <c r="A6498" s="39" t="s">
        <v>13159</v>
      </c>
      <c r="B6498" s="40" t="str">
        <f t="shared" si="204"/>
        <v>404688</v>
      </c>
      <c r="C6498" s="41" t="s">
        <v>13116</v>
      </c>
      <c r="D6498" s="42" t="s">
        <v>383</v>
      </c>
      <c r="E6498" s="41" t="s">
        <v>382</v>
      </c>
      <c r="F6498" s="42" t="s">
        <v>383</v>
      </c>
      <c r="G6498" s="42" t="s">
        <v>13059</v>
      </c>
      <c r="H6498" s="42" t="s">
        <v>43</v>
      </c>
      <c r="I6498" s="42" t="s">
        <v>13060</v>
      </c>
      <c r="J6498" s="42" t="s">
        <v>34</v>
      </c>
      <c r="K6498" s="42" t="s">
        <v>35</v>
      </c>
      <c r="L6498" s="37">
        <v>14</v>
      </c>
      <c r="M6498" s="43" t="s">
        <v>36</v>
      </c>
      <c r="N6498" s="43" t="str">
        <f t="shared" si="203"/>
        <v>0097</v>
      </c>
      <c r="O6498" s="84">
        <v>16304.26</v>
      </c>
    </row>
    <row r="6499" spans="1:15" s="22" customFormat="1" ht="11.15" customHeight="1" x14ac:dyDescent="0.2">
      <c r="A6499" s="33" t="s">
        <v>13160</v>
      </c>
      <c r="B6499" s="34" t="str">
        <f t="shared" si="204"/>
        <v>020859</v>
      </c>
      <c r="C6499" s="35" t="s">
        <v>13161</v>
      </c>
      <c r="D6499" s="36" t="s">
        <v>383</v>
      </c>
      <c r="E6499" s="35" t="s">
        <v>382</v>
      </c>
      <c r="F6499" s="36" t="s">
        <v>383</v>
      </c>
      <c r="G6499" s="36" t="s">
        <v>13059</v>
      </c>
      <c r="H6499" s="36" t="s">
        <v>43</v>
      </c>
      <c r="I6499" s="36" t="s">
        <v>13060</v>
      </c>
      <c r="J6499" s="36" t="s">
        <v>34</v>
      </c>
      <c r="K6499" s="36" t="s">
        <v>35</v>
      </c>
      <c r="L6499" s="37">
        <v>14</v>
      </c>
      <c r="M6499" s="38" t="s">
        <v>36</v>
      </c>
      <c r="N6499" s="38" t="str">
        <f t="shared" si="203"/>
        <v>0097</v>
      </c>
      <c r="O6499" s="83">
        <v>15188.9</v>
      </c>
    </row>
    <row r="6500" spans="1:15" s="22" customFormat="1" ht="11.15" customHeight="1" x14ac:dyDescent="0.2">
      <c r="A6500" s="39" t="s">
        <v>13162</v>
      </c>
      <c r="B6500" s="40" t="str">
        <f t="shared" si="204"/>
        <v>021135</v>
      </c>
      <c r="C6500" s="41" t="s">
        <v>13163</v>
      </c>
      <c r="D6500" s="42" t="s">
        <v>383</v>
      </c>
      <c r="E6500" s="41" t="s">
        <v>382</v>
      </c>
      <c r="F6500" s="42" t="s">
        <v>383</v>
      </c>
      <c r="G6500" s="42" t="s">
        <v>13059</v>
      </c>
      <c r="H6500" s="42" t="s">
        <v>32</v>
      </c>
      <c r="I6500" s="42" t="s">
        <v>13060</v>
      </c>
      <c r="J6500" s="42" t="s">
        <v>34</v>
      </c>
      <c r="K6500" s="42" t="s">
        <v>35</v>
      </c>
      <c r="L6500" s="37">
        <v>3</v>
      </c>
      <c r="M6500" s="43" t="s">
        <v>36</v>
      </c>
      <c r="N6500" s="43" t="str">
        <f t="shared" si="203"/>
        <v>0097</v>
      </c>
      <c r="O6500" s="84">
        <v>92574.55</v>
      </c>
    </row>
    <row r="6501" spans="1:15" s="22" customFormat="1" ht="11.15" customHeight="1" x14ac:dyDescent="0.2">
      <c r="A6501" s="33" t="s">
        <v>13164</v>
      </c>
      <c r="B6501" s="34" t="str">
        <f t="shared" si="204"/>
        <v>020759</v>
      </c>
      <c r="C6501" s="35" t="s">
        <v>13165</v>
      </c>
      <c r="D6501" s="36" t="s">
        <v>383</v>
      </c>
      <c r="E6501" s="35" t="s">
        <v>382</v>
      </c>
      <c r="F6501" s="36" t="s">
        <v>383</v>
      </c>
      <c r="G6501" s="36" t="s">
        <v>13059</v>
      </c>
      <c r="H6501" s="36" t="s">
        <v>43</v>
      </c>
      <c r="I6501" s="36" t="s">
        <v>13060</v>
      </c>
      <c r="J6501" s="36" t="s">
        <v>34</v>
      </c>
      <c r="K6501" s="36" t="s">
        <v>35</v>
      </c>
      <c r="L6501" s="37">
        <v>40</v>
      </c>
      <c r="M6501" s="38" t="s">
        <v>36</v>
      </c>
      <c r="N6501" s="38" t="str">
        <f t="shared" si="203"/>
        <v>0097</v>
      </c>
      <c r="O6501" s="83">
        <v>5428.88</v>
      </c>
    </row>
    <row r="6502" spans="1:15" s="22" customFormat="1" ht="11.15" customHeight="1" x14ac:dyDescent="0.2">
      <c r="A6502" s="39" t="s">
        <v>13166</v>
      </c>
      <c r="B6502" s="40" t="str">
        <f t="shared" si="204"/>
        <v>020513</v>
      </c>
      <c r="C6502" s="41" t="s">
        <v>13167</v>
      </c>
      <c r="D6502" s="42" t="s">
        <v>383</v>
      </c>
      <c r="E6502" s="41" t="s">
        <v>382</v>
      </c>
      <c r="F6502" s="42" t="s">
        <v>383</v>
      </c>
      <c r="G6502" s="42" t="s">
        <v>13059</v>
      </c>
      <c r="H6502" s="42" t="s">
        <v>43</v>
      </c>
      <c r="I6502" s="42" t="s">
        <v>13060</v>
      </c>
      <c r="J6502" s="42" t="s">
        <v>34</v>
      </c>
      <c r="K6502" s="42" t="s">
        <v>35</v>
      </c>
      <c r="L6502" s="37">
        <v>15</v>
      </c>
      <c r="M6502" s="43" t="s">
        <v>36</v>
      </c>
      <c r="N6502" s="43" t="str">
        <f t="shared" si="203"/>
        <v>0097</v>
      </c>
      <c r="O6502" s="84">
        <v>3484</v>
      </c>
    </row>
    <row r="6503" spans="1:15" s="22" customFormat="1" ht="11.15" customHeight="1" x14ac:dyDescent="0.2">
      <c r="A6503" s="33" t="s">
        <v>13168</v>
      </c>
      <c r="B6503" s="34" t="str">
        <f t="shared" si="204"/>
        <v>020507</v>
      </c>
      <c r="C6503" s="35" t="s">
        <v>13169</v>
      </c>
      <c r="D6503" s="36" t="s">
        <v>383</v>
      </c>
      <c r="E6503" s="35" t="s">
        <v>382</v>
      </c>
      <c r="F6503" s="36" t="s">
        <v>383</v>
      </c>
      <c r="G6503" s="36" t="s">
        <v>13059</v>
      </c>
      <c r="H6503" s="36" t="s">
        <v>32</v>
      </c>
      <c r="I6503" s="36" t="s">
        <v>13060</v>
      </c>
      <c r="J6503" s="36" t="s">
        <v>34</v>
      </c>
      <c r="K6503" s="36" t="s">
        <v>35</v>
      </c>
      <c r="L6503" s="37">
        <v>6</v>
      </c>
      <c r="M6503" s="38" t="s">
        <v>36</v>
      </c>
      <c r="N6503" s="38" t="str">
        <f t="shared" si="203"/>
        <v>0097</v>
      </c>
      <c r="O6503" s="83">
        <v>17749.39</v>
      </c>
    </row>
    <row r="6504" spans="1:15" s="22" customFormat="1" ht="11.15" customHeight="1" x14ac:dyDescent="0.2">
      <c r="A6504" s="39" t="s">
        <v>13170</v>
      </c>
      <c r="B6504" s="40" t="str">
        <f t="shared" si="204"/>
        <v>020617</v>
      </c>
      <c r="C6504" s="41" t="s">
        <v>13171</v>
      </c>
      <c r="D6504" s="42" t="s">
        <v>383</v>
      </c>
      <c r="E6504" s="41" t="s">
        <v>382</v>
      </c>
      <c r="F6504" s="42" t="s">
        <v>383</v>
      </c>
      <c r="G6504" s="42" t="s">
        <v>13059</v>
      </c>
      <c r="H6504" s="42" t="s">
        <v>43</v>
      </c>
      <c r="I6504" s="42" t="s">
        <v>13060</v>
      </c>
      <c r="J6504" s="42" t="s">
        <v>34</v>
      </c>
      <c r="K6504" s="42" t="s">
        <v>35</v>
      </c>
      <c r="L6504" s="37">
        <v>65</v>
      </c>
      <c r="M6504" s="43" t="s">
        <v>36</v>
      </c>
      <c r="N6504" s="43" t="str">
        <f t="shared" si="203"/>
        <v>0097</v>
      </c>
      <c r="O6504" s="84">
        <v>3080.38</v>
      </c>
    </row>
    <row r="6505" spans="1:15" s="22" customFormat="1" ht="11.15" customHeight="1" x14ac:dyDescent="0.2">
      <c r="A6505" s="33" t="s">
        <v>13172</v>
      </c>
      <c r="B6505" s="34" t="str">
        <f t="shared" si="204"/>
        <v>020521</v>
      </c>
      <c r="C6505" s="35" t="s">
        <v>13173</v>
      </c>
      <c r="D6505" s="36" t="s">
        <v>383</v>
      </c>
      <c r="E6505" s="35" t="s">
        <v>382</v>
      </c>
      <c r="F6505" s="36" t="s">
        <v>383</v>
      </c>
      <c r="G6505" s="36" t="s">
        <v>13059</v>
      </c>
      <c r="H6505" s="36" t="s">
        <v>43</v>
      </c>
      <c r="I6505" s="36" t="s">
        <v>13060</v>
      </c>
      <c r="J6505" s="36" t="s">
        <v>34</v>
      </c>
      <c r="K6505" s="36" t="s">
        <v>35</v>
      </c>
      <c r="L6505" s="37">
        <v>79</v>
      </c>
      <c r="M6505" s="38" t="s">
        <v>36</v>
      </c>
      <c r="N6505" s="38" t="str">
        <f t="shared" si="203"/>
        <v>0097</v>
      </c>
      <c r="O6505" s="83">
        <v>2696.02</v>
      </c>
    </row>
    <row r="6506" spans="1:15" s="22" customFormat="1" ht="11.15" customHeight="1" x14ac:dyDescent="0.2">
      <c r="A6506" s="39" t="s">
        <v>13174</v>
      </c>
      <c r="B6506" s="40" t="str">
        <f t="shared" si="204"/>
        <v>021266</v>
      </c>
      <c r="C6506" s="41" t="s">
        <v>13175</v>
      </c>
      <c r="D6506" s="42" t="s">
        <v>383</v>
      </c>
      <c r="E6506" s="41" t="s">
        <v>382</v>
      </c>
      <c r="F6506" s="42" t="s">
        <v>383</v>
      </c>
      <c r="G6506" s="42" t="s">
        <v>13059</v>
      </c>
      <c r="H6506" s="42" t="s">
        <v>43</v>
      </c>
      <c r="I6506" s="42" t="s">
        <v>13060</v>
      </c>
      <c r="J6506" s="42" t="s">
        <v>34</v>
      </c>
      <c r="K6506" s="42" t="s">
        <v>35</v>
      </c>
      <c r="L6506" s="37">
        <v>10</v>
      </c>
      <c r="M6506" s="43" t="s">
        <v>36</v>
      </c>
      <c r="N6506" s="43" t="str">
        <f t="shared" si="203"/>
        <v>0097</v>
      </c>
      <c r="O6506" s="84">
        <v>15947.98</v>
      </c>
    </row>
    <row r="6507" spans="1:15" s="22" customFormat="1" ht="11.15" customHeight="1" x14ac:dyDescent="0.2">
      <c r="A6507" s="33" t="s">
        <v>13176</v>
      </c>
      <c r="B6507" s="34" t="str">
        <f t="shared" si="204"/>
        <v>020532</v>
      </c>
      <c r="C6507" s="35" t="s">
        <v>13177</v>
      </c>
      <c r="D6507" s="36" t="s">
        <v>383</v>
      </c>
      <c r="E6507" s="35" t="s">
        <v>382</v>
      </c>
      <c r="F6507" s="36" t="s">
        <v>383</v>
      </c>
      <c r="G6507" s="36" t="s">
        <v>13059</v>
      </c>
      <c r="H6507" s="36" t="s">
        <v>43</v>
      </c>
      <c r="I6507" s="36" t="s">
        <v>13060</v>
      </c>
      <c r="J6507" s="36" t="s">
        <v>34</v>
      </c>
      <c r="K6507" s="36" t="s">
        <v>35</v>
      </c>
      <c r="L6507" s="37">
        <v>25</v>
      </c>
      <c r="M6507" s="38" t="s">
        <v>36</v>
      </c>
      <c r="N6507" s="38" t="str">
        <f t="shared" si="203"/>
        <v>0097</v>
      </c>
      <c r="O6507" s="83">
        <v>4068.84</v>
      </c>
    </row>
    <row r="6508" spans="1:15" s="22" customFormat="1" ht="11.15" customHeight="1" x14ac:dyDescent="0.2">
      <c r="A6508" s="39" t="s">
        <v>13178</v>
      </c>
      <c r="B6508" s="40" t="str">
        <f t="shared" si="204"/>
        <v>020872</v>
      </c>
      <c r="C6508" s="41" t="s">
        <v>13179</v>
      </c>
      <c r="D6508" s="42" t="s">
        <v>383</v>
      </c>
      <c r="E6508" s="41" t="s">
        <v>382</v>
      </c>
      <c r="F6508" s="42" t="s">
        <v>383</v>
      </c>
      <c r="G6508" s="42" t="s">
        <v>13059</v>
      </c>
      <c r="H6508" s="42" t="s">
        <v>43</v>
      </c>
      <c r="I6508" s="42" t="s">
        <v>13060</v>
      </c>
      <c r="J6508" s="42" t="s">
        <v>34</v>
      </c>
      <c r="K6508" s="42" t="s">
        <v>35</v>
      </c>
      <c r="L6508" s="37">
        <v>20</v>
      </c>
      <c r="M6508" s="43" t="s">
        <v>36</v>
      </c>
      <c r="N6508" s="43" t="str">
        <f t="shared" si="203"/>
        <v>0097</v>
      </c>
      <c r="O6508" s="84">
        <v>8625.61</v>
      </c>
    </row>
    <row r="6509" spans="1:15" s="22" customFormat="1" ht="12" customHeight="1" x14ac:dyDescent="0.2">
      <c r="A6509" s="33" t="s">
        <v>13180</v>
      </c>
      <c r="B6509" s="34" t="str">
        <f t="shared" si="204"/>
        <v>020568</v>
      </c>
      <c r="C6509" s="35" t="s">
        <v>13181</v>
      </c>
      <c r="D6509" s="36" t="s">
        <v>383</v>
      </c>
      <c r="E6509" s="35" t="s">
        <v>382</v>
      </c>
      <c r="F6509" s="36" t="s">
        <v>383</v>
      </c>
      <c r="G6509" s="36" t="s">
        <v>13059</v>
      </c>
      <c r="H6509" s="36" t="s">
        <v>43</v>
      </c>
      <c r="I6509" s="36" t="s">
        <v>13060</v>
      </c>
      <c r="J6509" s="36" t="s">
        <v>34</v>
      </c>
      <c r="K6509" s="36" t="s">
        <v>35</v>
      </c>
      <c r="L6509" s="37">
        <v>7</v>
      </c>
      <c r="M6509" s="38" t="s">
        <v>36</v>
      </c>
      <c r="N6509" s="38" t="str">
        <f t="shared" si="203"/>
        <v>0097</v>
      </c>
      <c r="O6509" s="83">
        <v>20254.03</v>
      </c>
    </row>
    <row r="6510" spans="1:15" s="22" customFormat="1" ht="11.15" customHeight="1" x14ac:dyDescent="0.2">
      <c r="A6510" s="39" t="s">
        <v>13182</v>
      </c>
      <c r="B6510" s="40" t="str">
        <f t="shared" si="204"/>
        <v>020518</v>
      </c>
      <c r="C6510" s="41" t="s">
        <v>13183</v>
      </c>
      <c r="D6510" s="42" t="s">
        <v>383</v>
      </c>
      <c r="E6510" s="41" t="s">
        <v>382</v>
      </c>
      <c r="F6510" s="42" t="s">
        <v>383</v>
      </c>
      <c r="G6510" s="42" t="s">
        <v>13059</v>
      </c>
      <c r="H6510" s="42" t="s">
        <v>43</v>
      </c>
      <c r="I6510" s="42" t="s">
        <v>13060</v>
      </c>
      <c r="J6510" s="42" t="s">
        <v>34</v>
      </c>
      <c r="K6510" s="42" t="s">
        <v>35</v>
      </c>
      <c r="L6510" s="37">
        <v>23</v>
      </c>
      <c r="M6510" s="43" t="s">
        <v>36</v>
      </c>
      <c r="N6510" s="43" t="str">
        <f t="shared" si="203"/>
        <v>0097</v>
      </c>
      <c r="O6510" s="84">
        <v>5242.54</v>
      </c>
    </row>
    <row r="6511" spans="1:15" s="22" customFormat="1" ht="12" customHeight="1" x14ac:dyDescent="0.2">
      <c r="A6511" s="33" t="s">
        <v>13184</v>
      </c>
      <c r="B6511" s="34" t="str">
        <f t="shared" si="204"/>
        <v>020893</v>
      </c>
      <c r="C6511" s="35" t="s">
        <v>13185</v>
      </c>
      <c r="D6511" s="36" t="s">
        <v>383</v>
      </c>
      <c r="E6511" s="35" t="s">
        <v>382</v>
      </c>
      <c r="F6511" s="36" t="s">
        <v>383</v>
      </c>
      <c r="G6511" s="36" t="s">
        <v>13059</v>
      </c>
      <c r="H6511" s="36" t="s">
        <v>43</v>
      </c>
      <c r="I6511" s="36" t="s">
        <v>13060</v>
      </c>
      <c r="J6511" s="36" t="s">
        <v>34</v>
      </c>
      <c r="K6511" s="36" t="s">
        <v>35</v>
      </c>
      <c r="L6511" s="37">
        <v>20</v>
      </c>
      <c r="M6511" s="38" t="s">
        <v>36</v>
      </c>
      <c r="N6511" s="38" t="str">
        <f t="shared" si="203"/>
        <v>0097</v>
      </c>
      <c r="O6511" s="83">
        <v>10050.84</v>
      </c>
    </row>
    <row r="6512" spans="1:15" s="22" customFormat="1" ht="11.15" customHeight="1" x14ac:dyDescent="0.2">
      <c r="A6512" s="39" t="s">
        <v>13186</v>
      </c>
      <c r="B6512" s="40" t="str">
        <f t="shared" si="204"/>
        <v>020515</v>
      </c>
      <c r="C6512" s="41" t="s">
        <v>13187</v>
      </c>
      <c r="D6512" s="42" t="s">
        <v>383</v>
      </c>
      <c r="E6512" s="41" t="s">
        <v>382</v>
      </c>
      <c r="F6512" s="42" t="s">
        <v>383</v>
      </c>
      <c r="G6512" s="42" t="s">
        <v>13059</v>
      </c>
      <c r="H6512" s="42" t="s">
        <v>43</v>
      </c>
      <c r="I6512" s="42" t="s">
        <v>13060</v>
      </c>
      <c r="J6512" s="42" t="s">
        <v>34</v>
      </c>
      <c r="K6512" s="42" t="s">
        <v>35</v>
      </c>
      <c r="L6512" s="37">
        <v>33</v>
      </c>
      <c r="M6512" s="43" t="s">
        <v>36</v>
      </c>
      <c r="N6512" s="43" t="str">
        <f t="shared" si="203"/>
        <v>0097</v>
      </c>
      <c r="O6512" s="84">
        <v>5148.58</v>
      </c>
    </row>
    <row r="6513" spans="1:15" s="22" customFormat="1" ht="11.15" customHeight="1" x14ac:dyDescent="0.2">
      <c r="A6513" s="33" t="s">
        <v>13188</v>
      </c>
      <c r="B6513" s="34" t="str">
        <f t="shared" si="204"/>
        <v>020611</v>
      </c>
      <c r="C6513" s="35" t="s">
        <v>13189</v>
      </c>
      <c r="D6513" s="36" t="s">
        <v>383</v>
      </c>
      <c r="E6513" s="35" t="s">
        <v>382</v>
      </c>
      <c r="F6513" s="36" t="s">
        <v>383</v>
      </c>
      <c r="G6513" s="36" t="s">
        <v>13059</v>
      </c>
      <c r="H6513" s="36" t="s">
        <v>43</v>
      </c>
      <c r="I6513" s="36" t="s">
        <v>13060</v>
      </c>
      <c r="J6513" s="36" t="s">
        <v>34</v>
      </c>
      <c r="K6513" s="36" t="s">
        <v>35</v>
      </c>
      <c r="L6513" s="37">
        <v>47</v>
      </c>
      <c r="M6513" s="38" t="s">
        <v>36</v>
      </c>
      <c r="N6513" s="38" t="str">
        <f t="shared" si="203"/>
        <v>0097</v>
      </c>
      <c r="O6513" s="83">
        <v>3644.48</v>
      </c>
    </row>
    <row r="6514" spans="1:15" s="22" customFormat="1" ht="11.15" customHeight="1" x14ac:dyDescent="0.2">
      <c r="A6514" s="39" t="s">
        <v>13190</v>
      </c>
      <c r="B6514" s="40" t="str">
        <f t="shared" si="204"/>
        <v>020649</v>
      </c>
      <c r="C6514" s="41" t="s">
        <v>13191</v>
      </c>
      <c r="D6514" s="42" t="s">
        <v>383</v>
      </c>
      <c r="E6514" s="41" t="s">
        <v>382</v>
      </c>
      <c r="F6514" s="42" t="s">
        <v>383</v>
      </c>
      <c r="G6514" s="42" t="s">
        <v>13059</v>
      </c>
      <c r="H6514" s="42" t="s">
        <v>43</v>
      </c>
      <c r="I6514" s="42" t="s">
        <v>13060</v>
      </c>
      <c r="J6514" s="42" t="s">
        <v>34</v>
      </c>
      <c r="K6514" s="42" t="s">
        <v>35</v>
      </c>
      <c r="L6514" s="37">
        <v>41</v>
      </c>
      <c r="M6514" s="43" t="s">
        <v>36</v>
      </c>
      <c r="N6514" s="43" t="str">
        <f t="shared" si="203"/>
        <v>0097</v>
      </c>
      <c r="O6514" s="84">
        <v>2595.1999999999998</v>
      </c>
    </row>
    <row r="6515" spans="1:15" s="22" customFormat="1" ht="11.15" customHeight="1" x14ac:dyDescent="0.2">
      <c r="A6515" s="33" t="s">
        <v>13192</v>
      </c>
      <c r="B6515" s="34" t="str">
        <f t="shared" si="204"/>
        <v>021105</v>
      </c>
      <c r="C6515" s="35" t="s">
        <v>13193</v>
      </c>
      <c r="D6515" s="36" t="s">
        <v>383</v>
      </c>
      <c r="E6515" s="35" t="s">
        <v>382</v>
      </c>
      <c r="F6515" s="36" t="s">
        <v>383</v>
      </c>
      <c r="G6515" s="36" t="s">
        <v>13059</v>
      </c>
      <c r="H6515" s="36" t="s">
        <v>43</v>
      </c>
      <c r="I6515" s="36" t="s">
        <v>13060</v>
      </c>
      <c r="J6515" s="36" t="s">
        <v>34</v>
      </c>
      <c r="K6515" s="36" t="s">
        <v>35</v>
      </c>
      <c r="L6515" s="37">
        <v>21</v>
      </c>
      <c r="M6515" s="38" t="s">
        <v>36</v>
      </c>
      <c r="N6515" s="38" t="str">
        <f t="shared" si="203"/>
        <v>0097</v>
      </c>
      <c r="O6515" s="83">
        <v>4744.79</v>
      </c>
    </row>
    <row r="6516" spans="1:15" s="22" customFormat="1" ht="11.15" customHeight="1" x14ac:dyDescent="0.2">
      <c r="A6516" s="39" t="s">
        <v>13194</v>
      </c>
      <c r="B6516" s="40" t="str">
        <f t="shared" si="204"/>
        <v>021253</v>
      </c>
      <c r="C6516" s="41" t="s">
        <v>13195</v>
      </c>
      <c r="D6516" s="42" t="s">
        <v>383</v>
      </c>
      <c r="E6516" s="41" t="s">
        <v>382</v>
      </c>
      <c r="F6516" s="42" t="s">
        <v>383</v>
      </c>
      <c r="G6516" s="42" t="s">
        <v>13059</v>
      </c>
      <c r="H6516" s="42" t="s">
        <v>43</v>
      </c>
      <c r="I6516" s="42" t="s">
        <v>13060</v>
      </c>
      <c r="J6516" s="42" t="s">
        <v>34</v>
      </c>
      <c r="K6516" s="42" t="s">
        <v>35</v>
      </c>
      <c r="L6516" s="37">
        <v>8</v>
      </c>
      <c r="M6516" s="43" t="s">
        <v>36</v>
      </c>
      <c r="N6516" s="43" t="str">
        <f t="shared" si="203"/>
        <v>0097</v>
      </c>
      <c r="O6516" s="84">
        <v>8219.5400000000009</v>
      </c>
    </row>
    <row r="6517" spans="1:15" s="22" customFormat="1" ht="11.15" customHeight="1" x14ac:dyDescent="0.2">
      <c r="A6517" s="33" t="s">
        <v>13196</v>
      </c>
      <c r="B6517" s="34" t="str">
        <f t="shared" si="204"/>
        <v>020582</v>
      </c>
      <c r="C6517" s="35" t="s">
        <v>13197</v>
      </c>
      <c r="D6517" s="36" t="s">
        <v>383</v>
      </c>
      <c r="E6517" s="35" t="s">
        <v>382</v>
      </c>
      <c r="F6517" s="36" t="s">
        <v>383</v>
      </c>
      <c r="G6517" s="36" t="s">
        <v>13059</v>
      </c>
      <c r="H6517" s="36" t="s">
        <v>43</v>
      </c>
      <c r="I6517" s="36" t="s">
        <v>13060</v>
      </c>
      <c r="J6517" s="36" t="s">
        <v>34</v>
      </c>
      <c r="K6517" s="36" t="s">
        <v>35</v>
      </c>
      <c r="L6517" s="37">
        <v>73</v>
      </c>
      <c r="M6517" s="38" t="s">
        <v>36</v>
      </c>
      <c r="N6517" s="38" t="str">
        <f t="shared" si="203"/>
        <v>0097</v>
      </c>
      <c r="O6517" s="83">
        <v>2286.66</v>
      </c>
    </row>
    <row r="6518" spans="1:15" s="22" customFormat="1" ht="11.15" customHeight="1" x14ac:dyDescent="0.2">
      <c r="A6518" s="39" t="s">
        <v>13198</v>
      </c>
      <c r="B6518" s="40" t="str">
        <f t="shared" si="204"/>
        <v>020847</v>
      </c>
      <c r="C6518" s="41" t="s">
        <v>13199</v>
      </c>
      <c r="D6518" s="42" t="s">
        <v>383</v>
      </c>
      <c r="E6518" s="41" t="s">
        <v>382</v>
      </c>
      <c r="F6518" s="42" t="s">
        <v>383</v>
      </c>
      <c r="G6518" s="42" t="s">
        <v>13059</v>
      </c>
      <c r="H6518" s="42" t="s">
        <v>43</v>
      </c>
      <c r="I6518" s="42" t="s">
        <v>13060</v>
      </c>
      <c r="J6518" s="42" t="s">
        <v>34</v>
      </c>
      <c r="K6518" s="42" t="s">
        <v>35</v>
      </c>
      <c r="L6518" s="37">
        <v>77</v>
      </c>
      <c r="M6518" s="43" t="s">
        <v>36</v>
      </c>
      <c r="N6518" s="43" t="str">
        <f t="shared" si="203"/>
        <v>0097</v>
      </c>
      <c r="O6518" s="84">
        <v>2653.1</v>
      </c>
    </row>
    <row r="6519" spans="1:15" s="22" customFormat="1" ht="11.15" customHeight="1" x14ac:dyDescent="0.2">
      <c r="A6519" s="33" t="s">
        <v>13200</v>
      </c>
      <c r="B6519" s="34" t="str">
        <f t="shared" si="204"/>
        <v>021125</v>
      </c>
      <c r="C6519" s="35" t="s">
        <v>13201</v>
      </c>
      <c r="D6519" s="36" t="s">
        <v>383</v>
      </c>
      <c r="E6519" s="35" t="s">
        <v>382</v>
      </c>
      <c r="F6519" s="36" t="s">
        <v>383</v>
      </c>
      <c r="G6519" s="36" t="s">
        <v>13059</v>
      </c>
      <c r="H6519" s="36" t="s">
        <v>43</v>
      </c>
      <c r="I6519" s="36" t="s">
        <v>13060</v>
      </c>
      <c r="J6519" s="36" t="s">
        <v>34</v>
      </c>
      <c r="K6519" s="36" t="s">
        <v>35</v>
      </c>
      <c r="L6519" s="37">
        <v>16</v>
      </c>
      <c r="M6519" s="38" t="s">
        <v>36</v>
      </c>
      <c r="N6519" s="38" t="str">
        <f t="shared" si="203"/>
        <v>0097</v>
      </c>
      <c r="O6519" s="83">
        <v>11320.15</v>
      </c>
    </row>
    <row r="6520" spans="1:15" s="22" customFormat="1" ht="11.15" customHeight="1" x14ac:dyDescent="0.35">
      <c r="A6520" s="48" t="s">
        <v>13202</v>
      </c>
      <c r="B6520" s="49" t="str">
        <f t="shared" si="204"/>
        <v>020589</v>
      </c>
      <c r="C6520" s="50" t="s">
        <v>13203</v>
      </c>
      <c r="D6520" s="50" t="s">
        <v>383</v>
      </c>
      <c r="E6520" s="50" t="s">
        <v>382</v>
      </c>
      <c r="F6520" s="50"/>
      <c r="G6520" s="50" t="s">
        <v>13059</v>
      </c>
      <c r="H6520" s="50" t="s">
        <v>43</v>
      </c>
      <c r="I6520" s="50" t="s">
        <v>13060</v>
      </c>
      <c r="J6520" s="50" t="s">
        <v>34</v>
      </c>
      <c r="K6520" s="50" t="s">
        <v>35</v>
      </c>
      <c r="L6520" s="37">
        <v>234</v>
      </c>
      <c r="M6520" s="51" t="s">
        <v>36</v>
      </c>
      <c r="N6520" s="43" t="str">
        <f t="shared" si="203"/>
        <v>0097</v>
      </c>
      <c r="O6520" s="84">
        <v>3554.18</v>
      </c>
    </row>
    <row r="6521" spans="1:15" s="22" customFormat="1" ht="11.15" customHeight="1" x14ac:dyDescent="0.35">
      <c r="A6521" s="44" t="s">
        <v>13204</v>
      </c>
      <c r="B6521" s="45" t="str">
        <f t="shared" si="204"/>
        <v>020523</v>
      </c>
      <c r="C6521" s="46" t="s">
        <v>13205</v>
      </c>
      <c r="D6521" s="46" t="s">
        <v>383</v>
      </c>
      <c r="E6521" s="46" t="s">
        <v>382</v>
      </c>
      <c r="F6521" s="46" t="s">
        <v>383</v>
      </c>
      <c r="G6521" s="46" t="s">
        <v>13059</v>
      </c>
      <c r="H6521" s="46" t="s">
        <v>43</v>
      </c>
      <c r="I6521" s="46" t="s">
        <v>13060</v>
      </c>
      <c r="J6521" s="46" t="s">
        <v>34</v>
      </c>
      <c r="K6521" s="46" t="s">
        <v>35</v>
      </c>
      <c r="L6521" s="37">
        <v>29</v>
      </c>
      <c r="M6521" s="47" t="s">
        <v>36</v>
      </c>
      <c r="N6521" s="38" t="str">
        <f t="shared" si="203"/>
        <v>0097</v>
      </c>
      <c r="O6521" s="83" t="s">
        <v>2831</v>
      </c>
    </row>
    <row r="6522" spans="1:15" s="22" customFormat="1" ht="11.15" customHeight="1" x14ac:dyDescent="0.2">
      <c r="A6522" s="39" t="s">
        <v>13206</v>
      </c>
      <c r="B6522" s="40" t="str">
        <f t="shared" si="204"/>
        <v>020503</v>
      </c>
      <c r="C6522" s="41" t="s">
        <v>13207</v>
      </c>
      <c r="D6522" s="42" t="s">
        <v>383</v>
      </c>
      <c r="E6522" s="41" t="s">
        <v>382</v>
      </c>
      <c r="F6522" s="42" t="s">
        <v>383</v>
      </c>
      <c r="G6522" s="42" t="s">
        <v>13059</v>
      </c>
      <c r="H6522" s="42" t="s">
        <v>32</v>
      </c>
      <c r="I6522" s="42" t="s">
        <v>13060</v>
      </c>
      <c r="J6522" s="42" t="s">
        <v>34</v>
      </c>
      <c r="K6522" s="42" t="s">
        <v>35</v>
      </c>
      <c r="L6522" s="37">
        <v>5</v>
      </c>
      <c r="M6522" s="43" t="s">
        <v>36</v>
      </c>
      <c r="N6522" s="43" t="str">
        <f t="shared" si="203"/>
        <v>0097</v>
      </c>
      <c r="O6522" s="84">
        <v>16414.23</v>
      </c>
    </row>
    <row r="6523" spans="1:15" s="22" customFormat="1" ht="11.15" customHeight="1" x14ac:dyDescent="0.2">
      <c r="A6523" s="33" t="s">
        <v>13208</v>
      </c>
      <c r="B6523" s="34" t="str">
        <f t="shared" si="204"/>
        <v>020989</v>
      </c>
      <c r="C6523" s="35" t="s">
        <v>13209</v>
      </c>
      <c r="D6523" s="36" t="s">
        <v>383</v>
      </c>
      <c r="E6523" s="35" t="s">
        <v>382</v>
      </c>
      <c r="F6523" s="36" t="s">
        <v>383</v>
      </c>
      <c r="G6523" s="36" t="s">
        <v>13059</v>
      </c>
      <c r="H6523" s="36" t="s">
        <v>43</v>
      </c>
      <c r="I6523" s="36" t="s">
        <v>13060</v>
      </c>
      <c r="J6523" s="36" t="s">
        <v>34</v>
      </c>
      <c r="K6523" s="36" t="s">
        <v>35</v>
      </c>
      <c r="L6523" s="37">
        <v>6</v>
      </c>
      <c r="M6523" s="38" t="s">
        <v>36</v>
      </c>
      <c r="N6523" s="38" t="str">
        <f t="shared" ref="N6523:N6586" si="205">TEXT(G6523,"0000")</f>
        <v>0097</v>
      </c>
      <c r="O6523" s="83">
        <v>24741.32</v>
      </c>
    </row>
    <row r="6524" spans="1:15" s="22" customFormat="1" ht="11.15" customHeight="1" x14ac:dyDescent="0.2">
      <c r="A6524" s="39" t="s">
        <v>13210</v>
      </c>
      <c r="B6524" s="40" t="str">
        <f t="shared" si="204"/>
        <v>020588</v>
      </c>
      <c r="C6524" s="41" t="s">
        <v>13211</v>
      </c>
      <c r="D6524" s="42" t="s">
        <v>383</v>
      </c>
      <c r="E6524" s="41" t="s">
        <v>382</v>
      </c>
      <c r="F6524" s="42" t="s">
        <v>383</v>
      </c>
      <c r="G6524" s="42" t="s">
        <v>13059</v>
      </c>
      <c r="H6524" s="42" t="s">
        <v>43</v>
      </c>
      <c r="I6524" s="42" t="s">
        <v>13060</v>
      </c>
      <c r="J6524" s="42" t="s">
        <v>34</v>
      </c>
      <c r="K6524" s="42" t="s">
        <v>35</v>
      </c>
      <c r="L6524" s="37">
        <v>216</v>
      </c>
      <c r="M6524" s="43" t="s">
        <v>36</v>
      </c>
      <c r="N6524" s="43" t="str">
        <f t="shared" si="205"/>
        <v>0097</v>
      </c>
      <c r="O6524" s="84">
        <v>2587.33</v>
      </c>
    </row>
    <row r="6525" spans="1:15" s="22" customFormat="1" ht="12" customHeight="1" x14ac:dyDescent="0.2">
      <c r="A6525" s="33" t="s">
        <v>13212</v>
      </c>
      <c r="B6525" s="34" t="str">
        <f t="shared" si="204"/>
        <v>020795</v>
      </c>
      <c r="C6525" s="35" t="s">
        <v>13213</v>
      </c>
      <c r="D6525" s="36" t="s">
        <v>383</v>
      </c>
      <c r="E6525" s="35" t="s">
        <v>382</v>
      </c>
      <c r="F6525" s="36" t="s">
        <v>383</v>
      </c>
      <c r="G6525" s="36" t="s">
        <v>13059</v>
      </c>
      <c r="H6525" s="36" t="s">
        <v>43</v>
      </c>
      <c r="I6525" s="36" t="s">
        <v>13060</v>
      </c>
      <c r="J6525" s="36" t="s">
        <v>34</v>
      </c>
      <c r="K6525" s="36" t="s">
        <v>35</v>
      </c>
      <c r="L6525" s="37">
        <v>18</v>
      </c>
      <c r="M6525" s="38" t="s">
        <v>36</v>
      </c>
      <c r="N6525" s="38" t="str">
        <f t="shared" si="205"/>
        <v>0097</v>
      </c>
      <c r="O6525" s="83">
        <v>6995.6</v>
      </c>
    </row>
    <row r="6526" spans="1:15" s="22" customFormat="1" ht="11.15" customHeight="1" x14ac:dyDescent="0.2">
      <c r="A6526" s="39" t="s">
        <v>13214</v>
      </c>
      <c r="B6526" s="40" t="str">
        <f t="shared" si="204"/>
        <v>021123</v>
      </c>
      <c r="C6526" s="41" t="s">
        <v>13215</v>
      </c>
      <c r="D6526" s="42" t="s">
        <v>383</v>
      </c>
      <c r="E6526" s="41" t="s">
        <v>382</v>
      </c>
      <c r="F6526" s="42" t="s">
        <v>383</v>
      </c>
      <c r="G6526" s="42" t="s">
        <v>13059</v>
      </c>
      <c r="H6526" s="42" t="s">
        <v>43</v>
      </c>
      <c r="I6526" s="42" t="s">
        <v>13060</v>
      </c>
      <c r="J6526" s="42" t="s">
        <v>34</v>
      </c>
      <c r="K6526" s="42" t="s">
        <v>35</v>
      </c>
      <c r="L6526" s="37">
        <v>13</v>
      </c>
      <c r="M6526" s="43" t="s">
        <v>36</v>
      </c>
      <c r="N6526" s="43" t="str">
        <f t="shared" si="205"/>
        <v>0097</v>
      </c>
      <c r="O6526" s="84">
        <v>10900.89</v>
      </c>
    </row>
    <row r="6527" spans="1:15" s="22" customFormat="1" ht="11.15" customHeight="1" x14ac:dyDescent="0.2">
      <c r="A6527" s="33" t="s">
        <v>13216</v>
      </c>
      <c r="B6527" s="34" t="str">
        <f t="shared" si="204"/>
        <v>020548</v>
      </c>
      <c r="C6527" s="35" t="s">
        <v>13217</v>
      </c>
      <c r="D6527" s="36" t="s">
        <v>383</v>
      </c>
      <c r="E6527" s="35" t="s">
        <v>382</v>
      </c>
      <c r="F6527" s="36" t="s">
        <v>383</v>
      </c>
      <c r="G6527" s="36" t="s">
        <v>13059</v>
      </c>
      <c r="H6527" s="36" t="s">
        <v>43</v>
      </c>
      <c r="I6527" s="36" t="s">
        <v>13060</v>
      </c>
      <c r="J6527" s="36" t="s">
        <v>34</v>
      </c>
      <c r="K6527" s="36" t="s">
        <v>35</v>
      </c>
      <c r="L6527" s="37">
        <v>11</v>
      </c>
      <c r="M6527" s="38" t="s">
        <v>36</v>
      </c>
      <c r="N6527" s="38" t="str">
        <f t="shared" si="205"/>
        <v>0097</v>
      </c>
      <c r="O6527" s="83">
        <v>7733.92</v>
      </c>
    </row>
    <row r="6528" spans="1:15" s="22" customFormat="1" ht="11.15" customHeight="1" x14ac:dyDescent="0.2">
      <c r="A6528" s="39" t="s">
        <v>13218</v>
      </c>
      <c r="B6528" s="40" t="str">
        <f t="shared" si="204"/>
        <v>020519</v>
      </c>
      <c r="C6528" s="41" t="s">
        <v>13219</v>
      </c>
      <c r="D6528" s="42" t="s">
        <v>383</v>
      </c>
      <c r="E6528" s="41" t="s">
        <v>382</v>
      </c>
      <c r="F6528" s="42" t="s">
        <v>383</v>
      </c>
      <c r="G6528" s="42" t="s">
        <v>13059</v>
      </c>
      <c r="H6528" s="42" t="s">
        <v>43</v>
      </c>
      <c r="I6528" s="42" t="s">
        <v>13060</v>
      </c>
      <c r="J6528" s="42" t="s">
        <v>34</v>
      </c>
      <c r="K6528" s="42" t="s">
        <v>35</v>
      </c>
      <c r="L6528" s="37">
        <v>20</v>
      </c>
      <c r="M6528" s="43" t="s">
        <v>36</v>
      </c>
      <c r="N6528" s="43" t="str">
        <f t="shared" si="205"/>
        <v>0097</v>
      </c>
      <c r="O6528" s="84">
        <v>6116.3</v>
      </c>
    </row>
    <row r="6529" spans="1:15" s="22" customFormat="1" ht="11.15" customHeight="1" x14ac:dyDescent="0.2">
      <c r="A6529" s="33" t="s">
        <v>13220</v>
      </c>
      <c r="B6529" s="34" t="str">
        <f t="shared" si="204"/>
        <v>020553</v>
      </c>
      <c r="C6529" s="35" t="s">
        <v>13221</v>
      </c>
      <c r="D6529" s="36" t="s">
        <v>383</v>
      </c>
      <c r="E6529" s="35" t="s">
        <v>382</v>
      </c>
      <c r="F6529" s="36" t="s">
        <v>383</v>
      </c>
      <c r="G6529" s="36" t="s">
        <v>13059</v>
      </c>
      <c r="H6529" s="36" t="s">
        <v>43</v>
      </c>
      <c r="I6529" s="36" t="s">
        <v>13060</v>
      </c>
      <c r="J6529" s="36" t="s">
        <v>34</v>
      </c>
      <c r="K6529" s="36" t="s">
        <v>35</v>
      </c>
      <c r="L6529" s="37">
        <v>49</v>
      </c>
      <c r="M6529" s="38" t="s">
        <v>36</v>
      </c>
      <c r="N6529" s="38" t="str">
        <f t="shared" si="205"/>
        <v>0097</v>
      </c>
      <c r="O6529" s="83">
        <v>3486.71</v>
      </c>
    </row>
    <row r="6530" spans="1:15" s="22" customFormat="1" ht="11.15" customHeight="1" x14ac:dyDescent="0.2">
      <c r="A6530" s="39" t="s">
        <v>13222</v>
      </c>
      <c r="B6530" s="40" t="str">
        <f t="shared" si="204"/>
        <v>021124</v>
      </c>
      <c r="C6530" s="41" t="s">
        <v>13223</v>
      </c>
      <c r="D6530" s="42" t="s">
        <v>383</v>
      </c>
      <c r="E6530" s="41" t="s">
        <v>382</v>
      </c>
      <c r="F6530" s="42" t="s">
        <v>383</v>
      </c>
      <c r="G6530" s="42" t="s">
        <v>13059</v>
      </c>
      <c r="H6530" s="42" t="s">
        <v>43</v>
      </c>
      <c r="I6530" s="42" t="s">
        <v>13060</v>
      </c>
      <c r="J6530" s="42" t="s">
        <v>34</v>
      </c>
      <c r="K6530" s="42" t="s">
        <v>35</v>
      </c>
      <c r="L6530" s="37">
        <v>11</v>
      </c>
      <c r="M6530" s="43" t="s">
        <v>36</v>
      </c>
      <c r="N6530" s="43" t="str">
        <f t="shared" si="205"/>
        <v>0097</v>
      </c>
      <c r="O6530" s="84">
        <v>11047.64</v>
      </c>
    </row>
    <row r="6531" spans="1:15" s="22" customFormat="1" ht="11.15" customHeight="1" x14ac:dyDescent="0.2">
      <c r="A6531" s="33" t="s">
        <v>13224</v>
      </c>
      <c r="B6531" s="34" t="str">
        <f t="shared" ref="B6531:B6594" si="206">HYPERLINK(CONCATENATE("https://project.daccord.ru/2024/Items/PL_ItemView.php?Reference=",A6531),A6531)</f>
        <v>021267</v>
      </c>
      <c r="C6531" s="35" t="s">
        <v>13225</v>
      </c>
      <c r="D6531" s="36" t="s">
        <v>383</v>
      </c>
      <c r="E6531" s="35" t="s">
        <v>382</v>
      </c>
      <c r="F6531" s="36" t="s">
        <v>383</v>
      </c>
      <c r="G6531" s="36" t="s">
        <v>13059</v>
      </c>
      <c r="H6531" s="36" t="s">
        <v>43</v>
      </c>
      <c r="I6531" s="36" t="s">
        <v>13060</v>
      </c>
      <c r="J6531" s="36" t="s">
        <v>34</v>
      </c>
      <c r="K6531" s="36" t="s">
        <v>35</v>
      </c>
      <c r="L6531" s="37">
        <v>6</v>
      </c>
      <c r="M6531" s="38" t="s">
        <v>36</v>
      </c>
      <c r="N6531" s="38" t="str">
        <f t="shared" si="205"/>
        <v>0097</v>
      </c>
      <c r="O6531" s="83">
        <v>16973.11</v>
      </c>
    </row>
    <row r="6532" spans="1:15" s="22" customFormat="1" ht="11.15" customHeight="1" x14ac:dyDescent="0.2">
      <c r="A6532" s="39" t="s">
        <v>13226</v>
      </c>
      <c r="B6532" s="40" t="str">
        <f t="shared" si="206"/>
        <v>021113</v>
      </c>
      <c r="C6532" s="41" t="s">
        <v>13227</v>
      </c>
      <c r="D6532" s="42" t="s">
        <v>383</v>
      </c>
      <c r="E6532" s="41" t="s">
        <v>382</v>
      </c>
      <c r="F6532" s="42" t="s">
        <v>383</v>
      </c>
      <c r="G6532" s="42" t="s">
        <v>13059</v>
      </c>
      <c r="H6532" s="42" t="s">
        <v>43</v>
      </c>
      <c r="I6532" s="42" t="s">
        <v>13060</v>
      </c>
      <c r="J6532" s="42" t="s">
        <v>34</v>
      </c>
      <c r="K6532" s="42" t="s">
        <v>35</v>
      </c>
      <c r="L6532" s="37">
        <v>9</v>
      </c>
      <c r="M6532" s="43" t="s">
        <v>36</v>
      </c>
      <c r="N6532" s="43" t="str">
        <f t="shared" si="205"/>
        <v>0097</v>
      </c>
      <c r="O6532" s="84">
        <v>4589.26</v>
      </c>
    </row>
    <row r="6533" spans="1:15" s="22" customFormat="1" ht="11.15" customHeight="1" x14ac:dyDescent="0.2">
      <c r="A6533" s="33" t="s">
        <v>13228</v>
      </c>
      <c r="B6533" s="34" t="str">
        <f t="shared" si="206"/>
        <v>020520</v>
      </c>
      <c r="C6533" s="35" t="s">
        <v>13229</v>
      </c>
      <c r="D6533" s="36" t="s">
        <v>383</v>
      </c>
      <c r="E6533" s="35" t="s">
        <v>382</v>
      </c>
      <c r="F6533" s="36" t="s">
        <v>383</v>
      </c>
      <c r="G6533" s="36" t="s">
        <v>13059</v>
      </c>
      <c r="H6533" s="36" t="s">
        <v>43</v>
      </c>
      <c r="I6533" s="36" t="s">
        <v>13060</v>
      </c>
      <c r="J6533" s="36" t="s">
        <v>34</v>
      </c>
      <c r="K6533" s="36" t="s">
        <v>35</v>
      </c>
      <c r="L6533" s="37">
        <v>36</v>
      </c>
      <c r="M6533" s="38" t="s">
        <v>36</v>
      </c>
      <c r="N6533" s="38" t="str">
        <f t="shared" si="205"/>
        <v>0097</v>
      </c>
      <c r="O6533" s="83">
        <v>3033.81</v>
      </c>
    </row>
    <row r="6534" spans="1:15" s="22" customFormat="1" ht="11.15" customHeight="1" x14ac:dyDescent="0.2">
      <c r="A6534" s="39" t="s">
        <v>13230</v>
      </c>
      <c r="B6534" s="40" t="str">
        <f t="shared" si="206"/>
        <v>021279</v>
      </c>
      <c r="C6534" s="41" t="s">
        <v>13231</v>
      </c>
      <c r="D6534" s="42" t="s">
        <v>383</v>
      </c>
      <c r="E6534" s="41" t="s">
        <v>382</v>
      </c>
      <c r="F6534" s="42" t="s">
        <v>383</v>
      </c>
      <c r="G6534" s="42" t="s">
        <v>13059</v>
      </c>
      <c r="H6534" s="42" t="s">
        <v>43</v>
      </c>
      <c r="I6534" s="42" t="s">
        <v>13060</v>
      </c>
      <c r="J6534" s="42" t="s">
        <v>34</v>
      </c>
      <c r="K6534" s="42" t="s">
        <v>35</v>
      </c>
      <c r="L6534" s="37">
        <v>5</v>
      </c>
      <c r="M6534" s="43" t="s">
        <v>36</v>
      </c>
      <c r="N6534" s="43" t="str">
        <f t="shared" si="205"/>
        <v>0097</v>
      </c>
      <c r="O6534" s="84">
        <v>17110.04</v>
      </c>
    </row>
    <row r="6535" spans="1:15" s="22" customFormat="1" ht="11.15" customHeight="1" x14ac:dyDescent="0.2">
      <c r="A6535" s="33" t="s">
        <v>13232</v>
      </c>
      <c r="B6535" s="34" t="str">
        <f t="shared" si="206"/>
        <v>021251</v>
      </c>
      <c r="C6535" s="35" t="s">
        <v>13233</v>
      </c>
      <c r="D6535" s="36" t="s">
        <v>383</v>
      </c>
      <c r="E6535" s="35" t="s">
        <v>382</v>
      </c>
      <c r="F6535" s="36" t="s">
        <v>383</v>
      </c>
      <c r="G6535" s="36" t="s">
        <v>13059</v>
      </c>
      <c r="H6535" s="36" t="s">
        <v>43</v>
      </c>
      <c r="I6535" s="36" t="s">
        <v>13060</v>
      </c>
      <c r="J6535" s="36" t="s">
        <v>34</v>
      </c>
      <c r="K6535" s="36" t="s">
        <v>35</v>
      </c>
      <c r="L6535" s="37">
        <v>7</v>
      </c>
      <c r="M6535" s="38" t="s">
        <v>36</v>
      </c>
      <c r="N6535" s="38" t="str">
        <f t="shared" si="205"/>
        <v>0097</v>
      </c>
      <c r="O6535" s="83">
        <v>6629.2</v>
      </c>
    </row>
    <row r="6536" spans="1:15" s="22" customFormat="1" ht="11.15" customHeight="1" x14ac:dyDescent="0.2">
      <c r="A6536" s="39" t="s">
        <v>13234</v>
      </c>
      <c r="B6536" s="40" t="str">
        <f t="shared" si="206"/>
        <v>020943</v>
      </c>
      <c r="C6536" s="41" t="s">
        <v>13235</v>
      </c>
      <c r="D6536" s="42" t="s">
        <v>383</v>
      </c>
      <c r="E6536" s="41" t="s">
        <v>382</v>
      </c>
      <c r="F6536" s="42" t="s">
        <v>383</v>
      </c>
      <c r="G6536" s="42" t="s">
        <v>13059</v>
      </c>
      <c r="H6536" s="42" t="s">
        <v>43</v>
      </c>
      <c r="I6536" s="42" t="s">
        <v>13060</v>
      </c>
      <c r="J6536" s="42" t="s">
        <v>34</v>
      </c>
      <c r="K6536" s="42" t="s">
        <v>35</v>
      </c>
      <c r="L6536" s="37">
        <v>75</v>
      </c>
      <c r="M6536" s="43" t="s">
        <v>36</v>
      </c>
      <c r="N6536" s="43" t="str">
        <f t="shared" si="205"/>
        <v>0097</v>
      </c>
      <c r="O6536" s="84">
        <v>1731.06</v>
      </c>
    </row>
    <row r="6537" spans="1:15" s="22" customFormat="1" ht="11.15" customHeight="1" x14ac:dyDescent="0.2">
      <c r="A6537" s="33" t="s">
        <v>13236</v>
      </c>
      <c r="B6537" s="34" t="str">
        <f t="shared" si="206"/>
        <v>021132</v>
      </c>
      <c r="C6537" s="35" t="s">
        <v>13237</v>
      </c>
      <c r="D6537" s="36" t="s">
        <v>383</v>
      </c>
      <c r="E6537" s="35" t="s">
        <v>382</v>
      </c>
      <c r="F6537" s="36" t="s">
        <v>383</v>
      </c>
      <c r="G6537" s="36" t="s">
        <v>13059</v>
      </c>
      <c r="H6537" s="36" t="s">
        <v>43</v>
      </c>
      <c r="I6537" s="36" t="s">
        <v>13060</v>
      </c>
      <c r="J6537" s="36" t="s">
        <v>34</v>
      </c>
      <c r="K6537" s="36" t="s">
        <v>35</v>
      </c>
      <c r="L6537" s="37">
        <v>2</v>
      </c>
      <c r="M6537" s="38" t="s">
        <v>36</v>
      </c>
      <c r="N6537" s="38" t="str">
        <f t="shared" si="205"/>
        <v>0097</v>
      </c>
      <c r="O6537" s="83">
        <v>74102.84</v>
      </c>
    </row>
    <row r="6538" spans="1:15" s="22" customFormat="1" ht="11.15" customHeight="1" x14ac:dyDescent="0.2">
      <c r="A6538" s="39" t="s">
        <v>13238</v>
      </c>
      <c r="B6538" s="40" t="str">
        <f t="shared" si="206"/>
        <v>020877</v>
      </c>
      <c r="C6538" s="41" t="s">
        <v>13239</v>
      </c>
      <c r="D6538" s="42" t="s">
        <v>383</v>
      </c>
      <c r="E6538" s="41" t="s">
        <v>382</v>
      </c>
      <c r="F6538" s="42" t="s">
        <v>383</v>
      </c>
      <c r="G6538" s="42" t="s">
        <v>13059</v>
      </c>
      <c r="H6538" s="42" t="s">
        <v>43</v>
      </c>
      <c r="I6538" s="42" t="s">
        <v>13060</v>
      </c>
      <c r="J6538" s="42" t="s">
        <v>34</v>
      </c>
      <c r="K6538" s="42" t="s">
        <v>35</v>
      </c>
      <c r="L6538" s="37">
        <v>92</v>
      </c>
      <c r="M6538" s="43" t="s">
        <v>36</v>
      </c>
      <c r="N6538" s="43" t="str">
        <f t="shared" si="205"/>
        <v>0097</v>
      </c>
      <c r="O6538" s="84">
        <v>2248.2800000000002</v>
      </c>
    </row>
    <row r="6539" spans="1:15" s="22" customFormat="1" ht="11.15" customHeight="1" x14ac:dyDescent="0.2">
      <c r="A6539" s="33" t="s">
        <v>13240</v>
      </c>
      <c r="B6539" s="34" t="str">
        <f t="shared" si="206"/>
        <v>021116</v>
      </c>
      <c r="C6539" s="35" t="s">
        <v>13241</v>
      </c>
      <c r="D6539" s="36" t="s">
        <v>383</v>
      </c>
      <c r="E6539" s="35" t="s">
        <v>382</v>
      </c>
      <c r="F6539" s="36" t="s">
        <v>383</v>
      </c>
      <c r="G6539" s="36" t="s">
        <v>13059</v>
      </c>
      <c r="H6539" s="36" t="s">
        <v>43</v>
      </c>
      <c r="I6539" s="36" t="s">
        <v>13060</v>
      </c>
      <c r="J6539" s="36" t="s">
        <v>34</v>
      </c>
      <c r="K6539" s="36" t="s">
        <v>35</v>
      </c>
      <c r="L6539" s="37">
        <v>17</v>
      </c>
      <c r="M6539" s="38" t="s">
        <v>36</v>
      </c>
      <c r="N6539" s="38" t="str">
        <f t="shared" si="205"/>
        <v>0097</v>
      </c>
      <c r="O6539" s="83">
        <v>3626.95</v>
      </c>
    </row>
    <row r="6540" spans="1:15" s="22" customFormat="1" ht="11.15" customHeight="1" x14ac:dyDescent="0.2">
      <c r="A6540" s="39" t="s">
        <v>13242</v>
      </c>
      <c r="B6540" s="40" t="str">
        <f t="shared" si="206"/>
        <v>020901</v>
      </c>
      <c r="C6540" s="41" t="s">
        <v>13243</v>
      </c>
      <c r="D6540" s="42" t="s">
        <v>383</v>
      </c>
      <c r="E6540" s="41" t="s">
        <v>382</v>
      </c>
      <c r="F6540" s="42" t="s">
        <v>383</v>
      </c>
      <c r="G6540" s="42" t="s">
        <v>13059</v>
      </c>
      <c r="H6540" s="42" t="s">
        <v>43</v>
      </c>
      <c r="I6540" s="42" t="s">
        <v>13060</v>
      </c>
      <c r="J6540" s="42" t="s">
        <v>34</v>
      </c>
      <c r="K6540" s="42" t="s">
        <v>35</v>
      </c>
      <c r="L6540" s="37">
        <v>75</v>
      </c>
      <c r="M6540" s="43" t="s">
        <v>36</v>
      </c>
      <c r="N6540" s="43" t="str">
        <f t="shared" si="205"/>
        <v>0097</v>
      </c>
      <c r="O6540" s="84">
        <v>1667.09</v>
      </c>
    </row>
    <row r="6541" spans="1:15" s="22" customFormat="1" ht="11.15" customHeight="1" x14ac:dyDescent="0.2">
      <c r="A6541" s="33" t="s">
        <v>13244</v>
      </c>
      <c r="B6541" s="34" t="str">
        <f t="shared" si="206"/>
        <v>021062</v>
      </c>
      <c r="C6541" s="35" t="s">
        <v>13245</v>
      </c>
      <c r="D6541" s="36" t="s">
        <v>383</v>
      </c>
      <c r="E6541" s="35" t="s">
        <v>382</v>
      </c>
      <c r="F6541" s="36" t="s">
        <v>383</v>
      </c>
      <c r="G6541" s="36" t="s">
        <v>13059</v>
      </c>
      <c r="H6541" s="36" t="s">
        <v>43</v>
      </c>
      <c r="I6541" s="36" t="s">
        <v>13060</v>
      </c>
      <c r="J6541" s="36" t="s">
        <v>34</v>
      </c>
      <c r="K6541" s="36" t="s">
        <v>35</v>
      </c>
      <c r="L6541" s="37">
        <v>20</v>
      </c>
      <c r="M6541" s="38" t="s">
        <v>36</v>
      </c>
      <c r="N6541" s="38" t="str">
        <f t="shared" si="205"/>
        <v>0097</v>
      </c>
      <c r="O6541" s="83">
        <v>3474.44</v>
      </c>
    </row>
    <row r="6542" spans="1:15" s="22" customFormat="1" ht="11.15" customHeight="1" x14ac:dyDescent="0.2">
      <c r="A6542" s="39" t="s">
        <v>13246</v>
      </c>
      <c r="B6542" s="40" t="str">
        <f t="shared" si="206"/>
        <v>021111</v>
      </c>
      <c r="C6542" s="41" t="s">
        <v>13247</v>
      </c>
      <c r="D6542" s="42" t="s">
        <v>383</v>
      </c>
      <c r="E6542" s="41" t="s">
        <v>382</v>
      </c>
      <c r="F6542" s="42" t="s">
        <v>383</v>
      </c>
      <c r="G6542" s="42" t="s">
        <v>13059</v>
      </c>
      <c r="H6542" s="42" t="s">
        <v>43</v>
      </c>
      <c r="I6542" s="42" t="s">
        <v>13060</v>
      </c>
      <c r="J6542" s="42" t="s">
        <v>34</v>
      </c>
      <c r="K6542" s="42" t="s">
        <v>35</v>
      </c>
      <c r="L6542" s="37">
        <v>19</v>
      </c>
      <c r="M6542" s="43" t="s">
        <v>36</v>
      </c>
      <c r="N6542" s="43" t="str">
        <f t="shared" si="205"/>
        <v>0097</v>
      </c>
      <c r="O6542" s="84">
        <v>2711.51</v>
      </c>
    </row>
    <row r="6543" spans="1:15" s="22" customFormat="1" ht="11.15" customHeight="1" x14ac:dyDescent="0.2">
      <c r="A6543" s="33" t="s">
        <v>13248</v>
      </c>
      <c r="B6543" s="34" t="str">
        <f t="shared" si="206"/>
        <v>020891</v>
      </c>
      <c r="C6543" s="35" t="s">
        <v>13249</v>
      </c>
      <c r="D6543" s="36" t="s">
        <v>383</v>
      </c>
      <c r="E6543" s="35" t="s">
        <v>382</v>
      </c>
      <c r="F6543" s="36" t="s">
        <v>383</v>
      </c>
      <c r="G6543" s="36" t="s">
        <v>13059</v>
      </c>
      <c r="H6543" s="36" t="s">
        <v>43</v>
      </c>
      <c r="I6543" s="36" t="s">
        <v>13060</v>
      </c>
      <c r="J6543" s="36" t="s">
        <v>34</v>
      </c>
      <c r="K6543" s="36" t="s">
        <v>35</v>
      </c>
      <c r="L6543" s="37">
        <v>26</v>
      </c>
      <c r="M6543" s="38" t="s">
        <v>36</v>
      </c>
      <c r="N6543" s="38" t="str">
        <f t="shared" si="205"/>
        <v>0097</v>
      </c>
      <c r="O6543" s="83">
        <v>4613.46</v>
      </c>
    </row>
    <row r="6544" spans="1:15" s="22" customFormat="1" ht="11.15" customHeight="1" x14ac:dyDescent="0.2">
      <c r="A6544" s="39" t="s">
        <v>13250</v>
      </c>
      <c r="B6544" s="40" t="str">
        <f t="shared" si="206"/>
        <v>404689</v>
      </c>
      <c r="C6544" s="41" t="s">
        <v>13116</v>
      </c>
      <c r="D6544" s="42" t="s">
        <v>383</v>
      </c>
      <c r="E6544" s="41" t="s">
        <v>382</v>
      </c>
      <c r="F6544" s="42" t="s">
        <v>383</v>
      </c>
      <c r="G6544" s="42" t="s">
        <v>13059</v>
      </c>
      <c r="H6544" s="42" t="s">
        <v>43</v>
      </c>
      <c r="I6544" s="42" t="s">
        <v>13060</v>
      </c>
      <c r="J6544" s="42" t="s">
        <v>34</v>
      </c>
      <c r="K6544" s="42" t="s">
        <v>35</v>
      </c>
      <c r="L6544" s="37">
        <v>32</v>
      </c>
      <c r="M6544" s="43" t="s">
        <v>36</v>
      </c>
      <c r="N6544" s="43" t="str">
        <f t="shared" si="205"/>
        <v>0097</v>
      </c>
      <c r="O6544" s="84">
        <v>3952.12</v>
      </c>
    </row>
    <row r="6545" spans="1:15" s="22" customFormat="1" ht="11.15" customHeight="1" x14ac:dyDescent="0.2">
      <c r="A6545" s="33" t="s">
        <v>13251</v>
      </c>
      <c r="B6545" s="34" t="str">
        <f t="shared" si="206"/>
        <v>020623</v>
      </c>
      <c r="C6545" s="35" t="s">
        <v>13252</v>
      </c>
      <c r="D6545" s="36" t="s">
        <v>383</v>
      </c>
      <c r="E6545" s="35" t="s">
        <v>382</v>
      </c>
      <c r="F6545" s="36" t="s">
        <v>383</v>
      </c>
      <c r="G6545" s="36" t="s">
        <v>13059</v>
      </c>
      <c r="H6545" s="36" t="s">
        <v>43</v>
      </c>
      <c r="I6545" s="36" t="s">
        <v>13060</v>
      </c>
      <c r="J6545" s="36" t="s">
        <v>34</v>
      </c>
      <c r="K6545" s="36" t="s">
        <v>35</v>
      </c>
      <c r="L6545" s="37">
        <v>25</v>
      </c>
      <c r="M6545" s="38" t="s">
        <v>36</v>
      </c>
      <c r="N6545" s="38" t="str">
        <f t="shared" si="205"/>
        <v>0097</v>
      </c>
      <c r="O6545" s="83">
        <v>3294.24</v>
      </c>
    </row>
    <row r="6546" spans="1:15" s="22" customFormat="1" ht="11.15" customHeight="1" x14ac:dyDescent="0.2">
      <c r="A6546" s="39" t="s">
        <v>13253</v>
      </c>
      <c r="B6546" s="40" t="str">
        <f t="shared" si="206"/>
        <v>020829</v>
      </c>
      <c r="C6546" s="41" t="s">
        <v>13254</v>
      </c>
      <c r="D6546" s="42" t="s">
        <v>383</v>
      </c>
      <c r="E6546" s="41" t="s">
        <v>382</v>
      </c>
      <c r="F6546" s="42" t="s">
        <v>383</v>
      </c>
      <c r="G6546" s="42" t="s">
        <v>13059</v>
      </c>
      <c r="H6546" s="42" t="s">
        <v>43</v>
      </c>
      <c r="I6546" s="42" t="s">
        <v>13060</v>
      </c>
      <c r="J6546" s="42" t="s">
        <v>34</v>
      </c>
      <c r="K6546" s="42" t="s">
        <v>35</v>
      </c>
      <c r="L6546" s="37">
        <v>4</v>
      </c>
      <c r="M6546" s="43" t="s">
        <v>36</v>
      </c>
      <c r="N6546" s="43" t="str">
        <f t="shared" si="205"/>
        <v>0097</v>
      </c>
      <c r="O6546" s="84">
        <v>35155.339999999997</v>
      </c>
    </row>
    <row r="6547" spans="1:15" s="22" customFormat="1" ht="11.15" customHeight="1" x14ac:dyDescent="0.2">
      <c r="A6547" s="33" t="s">
        <v>13255</v>
      </c>
      <c r="B6547" s="34" t="str">
        <f t="shared" si="206"/>
        <v>020240</v>
      </c>
      <c r="C6547" s="35" t="s">
        <v>13256</v>
      </c>
      <c r="D6547" s="36" t="s">
        <v>383</v>
      </c>
      <c r="E6547" s="35" t="s">
        <v>382</v>
      </c>
      <c r="F6547" s="36" t="s">
        <v>383</v>
      </c>
      <c r="G6547" s="36" t="s">
        <v>13059</v>
      </c>
      <c r="H6547" s="36" t="s">
        <v>43</v>
      </c>
      <c r="I6547" s="36" t="s">
        <v>13060</v>
      </c>
      <c r="J6547" s="36" t="s">
        <v>34</v>
      </c>
      <c r="K6547" s="36" t="s">
        <v>35</v>
      </c>
      <c r="L6547" s="37">
        <v>22</v>
      </c>
      <c r="M6547" s="38" t="s">
        <v>36</v>
      </c>
      <c r="N6547" s="38" t="str">
        <f t="shared" si="205"/>
        <v>0097</v>
      </c>
      <c r="O6547" s="83">
        <v>5261.69</v>
      </c>
    </row>
    <row r="6548" spans="1:15" s="22" customFormat="1" ht="11.15" customHeight="1" x14ac:dyDescent="0.2">
      <c r="A6548" s="39" t="s">
        <v>13257</v>
      </c>
      <c r="B6548" s="40" t="str">
        <f t="shared" si="206"/>
        <v>020726</v>
      </c>
      <c r="C6548" s="41" t="s">
        <v>13258</v>
      </c>
      <c r="D6548" s="42" t="s">
        <v>383</v>
      </c>
      <c r="E6548" s="41" t="s">
        <v>382</v>
      </c>
      <c r="F6548" s="42" t="s">
        <v>383</v>
      </c>
      <c r="G6548" s="42" t="s">
        <v>13059</v>
      </c>
      <c r="H6548" s="42" t="s">
        <v>43</v>
      </c>
      <c r="I6548" s="42" t="s">
        <v>13060</v>
      </c>
      <c r="J6548" s="42" t="s">
        <v>34</v>
      </c>
      <c r="K6548" s="42" t="s">
        <v>35</v>
      </c>
      <c r="L6548" s="37">
        <v>4</v>
      </c>
      <c r="M6548" s="43" t="s">
        <v>36</v>
      </c>
      <c r="N6548" s="43" t="str">
        <f t="shared" si="205"/>
        <v>0097</v>
      </c>
      <c r="O6548" s="84">
        <v>6709.29</v>
      </c>
    </row>
    <row r="6549" spans="1:15" s="22" customFormat="1" ht="12" customHeight="1" x14ac:dyDescent="0.2">
      <c r="A6549" s="33" t="s">
        <v>13259</v>
      </c>
      <c r="B6549" s="34" t="str">
        <f t="shared" si="206"/>
        <v>020424</v>
      </c>
      <c r="C6549" s="35" t="s">
        <v>13260</v>
      </c>
      <c r="D6549" s="36" t="s">
        <v>383</v>
      </c>
      <c r="E6549" s="35" t="s">
        <v>382</v>
      </c>
      <c r="F6549" s="36" t="s">
        <v>383</v>
      </c>
      <c r="G6549" s="36" t="s">
        <v>13059</v>
      </c>
      <c r="H6549" s="36" t="s">
        <v>32</v>
      </c>
      <c r="I6549" s="36" t="s">
        <v>13060</v>
      </c>
      <c r="J6549" s="36" t="s">
        <v>34</v>
      </c>
      <c r="K6549" s="36" t="s">
        <v>35</v>
      </c>
      <c r="L6549" s="37">
        <v>3</v>
      </c>
      <c r="M6549" s="38" t="s">
        <v>36</v>
      </c>
      <c r="N6549" s="38" t="str">
        <f t="shared" si="205"/>
        <v>0097</v>
      </c>
      <c r="O6549" s="83">
        <v>26769.8</v>
      </c>
    </row>
    <row r="6550" spans="1:15" s="22" customFormat="1" ht="12" customHeight="1" x14ac:dyDescent="0.2">
      <c r="A6550" s="39" t="s">
        <v>13261</v>
      </c>
      <c r="B6550" s="40" t="str">
        <f t="shared" si="206"/>
        <v>021263</v>
      </c>
      <c r="C6550" s="41" t="s">
        <v>13262</v>
      </c>
      <c r="D6550" s="42" t="s">
        <v>383</v>
      </c>
      <c r="E6550" s="41" t="s">
        <v>382</v>
      </c>
      <c r="F6550" s="42" t="s">
        <v>383</v>
      </c>
      <c r="G6550" s="42" t="s">
        <v>13059</v>
      </c>
      <c r="H6550" s="42" t="s">
        <v>43</v>
      </c>
      <c r="I6550" s="42" t="s">
        <v>13060</v>
      </c>
      <c r="J6550" s="42" t="s">
        <v>34</v>
      </c>
      <c r="K6550" s="42" t="s">
        <v>35</v>
      </c>
      <c r="L6550" s="37">
        <v>4</v>
      </c>
      <c r="M6550" s="43" t="s">
        <v>36</v>
      </c>
      <c r="N6550" s="43" t="str">
        <f t="shared" si="205"/>
        <v>0097</v>
      </c>
      <c r="O6550" s="84">
        <v>13809.42</v>
      </c>
    </row>
    <row r="6551" spans="1:15" s="22" customFormat="1" ht="11.15" customHeight="1" x14ac:dyDescent="0.2">
      <c r="A6551" s="33" t="s">
        <v>13263</v>
      </c>
      <c r="B6551" s="34" t="str">
        <f t="shared" si="206"/>
        <v>020541</v>
      </c>
      <c r="C6551" s="35" t="s">
        <v>13264</v>
      </c>
      <c r="D6551" s="36" t="s">
        <v>383</v>
      </c>
      <c r="E6551" s="35" t="s">
        <v>382</v>
      </c>
      <c r="F6551" s="36" t="s">
        <v>383</v>
      </c>
      <c r="G6551" s="36" t="s">
        <v>13059</v>
      </c>
      <c r="H6551" s="36" t="s">
        <v>43</v>
      </c>
      <c r="I6551" s="36" t="s">
        <v>13060</v>
      </c>
      <c r="J6551" s="36" t="s">
        <v>34</v>
      </c>
      <c r="K6551" s="36" t="s">
        <v>35</v>
      </c>
      <c r="L6551" s="37">
        <v>8</v>
      </c>
      <c r="M6551" s="38" t="s">
        <v>36</v>
      </c>
      <c r="N6551" s="38" t="str">
        <f t="shared" si="205"/>
        <v>0097</v>
      </c>
      <c r="O6551" s="83">
        <v>6579.96</v>
      </c>
    </row>
    <row r="6552" spans="1:15" s="22" customFormat="1" ht="11.15" customHeight="1" x14ac:dyDescent="0.2">
      <c r="A6552" s="39" t="s">
        <v>13265</v>
      </c>
      <c r="B6552" s="40" t="str">
        <f t="shared" si="206"/>
        <v>020899</v>
      </c>
      <c r="C6552" s="41" t="s">
        <v>13266</v>
      </c>
      <c r="D6552" s="42" t="s">
        <v>383</v>
      </c>
      <c r="E6552" s="41" t="s">
        <v>382</v>
      </c>
      <c r="F6552" s="42" t="s">
        <v>383</v>
      </c>
      <c r="G6552" s="42" t="s">
        <v>13059</v>
      </c>
      <c r="H6552" s="42" t="s">
        <v>43</v>
      </c>
      <c r="I6552" s="42" t="s">
        <v>13060</v>
      </c>
      <c r="J6552" s="42" t="s">
        <v>34</v>
      </c>
      <c r="K6552" s="42" t="s">
        <v>35</v>
      </c>
      <c r="L6552" s="37">
        <v>26</v>
      </c>
      <c r="M6552" s="43" t="s">
        <v>36</v>
      </c>
      <c r="N6552" s="43" t="str">
        <f t="shared" si="205"/>
        <v>0097</v>
      </c>
      <c r="O6552" s="84">
        <v>4635.53</v>
      </c>
    </row>
    <row r="6553" spans="1:15" s="22" customFormat="1" ht="11.15" customHeight="1" x14ac:dyDescent="0.2">
      <c r="A6553" s="33" t="s">
        <v>13267</v>
      </c>
      <c r="B6553" s="34" t="str">
        <f t="shared" si="206"/>
        <v>020645</v>
      </c>
      <c r="C6553" s="35" t="s">
        <v>13268</v>
      </c>
      <c r="D6553" s="36" t="s">
        <v>383</v>
      </c>
      <c r="E6553" s="35" t="s">
        <v>382</v>
      </c>
      <c r="F6553" s="36" t="s">
        <v>383</v>
      </c>
      <c r="G6553" s="36" t="s">
        <v>13059</v>
      </c>
      <c r="H6553" s="36" t="s">
        <v>43</v>
      </c>
      <c r="I6553" s="36" t="s">
        <v>13060</v>
      </c>
      <c r="J6553" s="36" t="s">
        <v>34</v>
      </c>
      <c r="K6553" s="36" t="s">
        <v>35</v>
      </c>
      <c r="L6553" s="37">
        <v>13</v>
      </c>
      <c r="M6553" s="38" t="s">
        <v>36</v>
      </c>
      <c r="N6553" s="38" t="str">
        <f t="shared" si="205"/>
        <v>0097</v>
      </c>
      <c r="O6553" s="83">
        <v>3794.07</v>
      </c>
    </row>
    <row r="6554" spans="1:15" s="22" customFormat="1" ht="11.15" customHeight="1" x14ac:dyDescent="0.2">
      <c r="A6554" s="39" t="s">
        <v>13269</v>
      </c>
      <c r="B6554" s="40" t="str">
        <f t="shared" si="206"/>
        <v>020565</v>
      </c>
      <c r="C6554" s="41" t="s">
        <v>13270</v>
      </c>
      <c r="D6554" s="42" t="s">
        <v>383</v>
      </c>
      <c r="E6554" s="41" t="s">
        <v>382</v>
      </c>
      <c r="F6554" s="42" t="s">
        <v>383</v>
      </c>
      <c r="G6554" s="42" t="s">
        <v>13059</v>
      </c>
      <c r="H6554" s="42" t="s">
        <v>43</v>
      </c>
      <c r="I6554" s="42" t="s">
        <v>13060</v>
      </c>
      <c r="J6554" s="42" t="s">
        <v>34</v>
      </c>
      <c r="K6554" s="42" t="s">
        <v>35</v>
      </c>
      <c r="L6554" s="37">
        <v>51</v>
      </c>
      <c r="M6554" s="43" t="s">
        <v>36</v>
      </c>
      <c r="N6554" s="43" t="str">
        <f t="shared" si="205"/>
        <v>0097</v>
      </c>
      <c r="O6554" s="84">
        <v>2400.36</v>
      </c>
    </row>
    <row r="6555" spans="1:15" s="22" customFormat="1" ht="11.15" customHeight="1" x14ac:dyDescent="0.2">
      <c r="A6555" s="33" t="s">
        <v>13271</v>
      </c>
      <c r="B6555" s="34" t="str">
        <f t="shared" si="206"/>
        <v>020452</v>
      </c>
      <c r="C6555" s="35" t="s">
        <v>13272</v>
      </c>
      <c r="D6555" s="36" t="s">
        <v>383</v>
      </c>
      <c r="E6555" s="35" t="s">
        <v>382</v>
      </c>
      <c r="F6555" s="36" t="s">
        <v>383</v>
      </c>
      <c r="G6555" s="36" t="s">
        <v>13059</v>
      </c>
      <c r="H6555" s="36" t="s">
        <v>32</v>
      </c>
      <c r="I6555" s="36" t="s">
        <v>13060</v>
      </c>
      <c r="J6555" s="36" t="s">
        <v>34</v>
      </c>
      <c r="K6555" s="36" t="s">
        <v>35</v>
      </c>
      <c r="L6555" s="37">
        <v>2</v>
      </c>
      <c r="M6555" s="38" t="s">
        <v>36</v>
      </c>
      <c r="N6555" s="38" t="str">
        <f t="shared" si="205"/>
        <v>0097</v>
      </c>
      <c r="O6555" s="83">
        <v>42202.85</v>
      </c>
    </row>
    <row r="6556" spans="1:15" s="21" customFormat="1" ht="11.5" customHeight="1" x14ac:dyDescent="0.2">
      <c r="A6556" s="53" t="s">
        <v>13273</v>
      </c>
      <c r="B6556" s="54" t="str">
        <f t="shared" si="206"/>
        <v>020858</v>
      </c>
      <c r="C6556" s="55" t="s">
        <v>13274</v>
      </c>
      <c r="D6556" s="56" t="s">
        <v>383</v>
      </c>
      <c r="E6556" s="55" t="s">
        <v>382</v>
      </c>
      <c r="F6556" s="56" t="s">
        <v>383</v>
      </c>
      <c r="G6556" s="56" t="s">
        <v>13059</v>
      </c>
      <c r="H6556" s="56" t="s">
        <v>43</v>
      </c>
      <c r="I6556" s="56" t="s">
        <v>13060</v>
      </c>
      <c r="J6556" s="56" t="s">
        <v>34</v>
      </c>
      <c r="K6556" s="56" t="s">
        <v>35</v>
      </c>
      <c r="L6556" s="37">
        <v>8</v>
      </c>
      <c r="M6556" s="43" t="s">
        <v>36</v>
      </c>
      <c r="N6556" s="43" t="str">
        <f t="shared" si="205"/>
        <v>0097</v>
      </c>
      <c r="O6556" s="84">
        <v>14274.24</v>
      </c>
    </row>
    <row r="6557" spans="1:15" s="21" customFormat="1" ht="11.5" customHeight="1" x14ac:dyDescent="0.2">
      <c r="A6557" s="57" t="s">
        <v>13275</v>
      </c>
      <c r="B6557" s="58" t="str">
        <f t="shared" si="206"/>
        <v>020442</v>
      </c>
      <c r="C6557" s="59" t="s">
        <v>13276</v>
      </c>
      <c r="D6557" s="60" t="s">
        <v>383</v>
      </c>
      <c r="E6557" s="59" t="s">
        <v>382</v>
      </c>
      <c r="F6557" s="60" t="s">
        <v>383</v>
      </c>
      <c r="G6557" s="60" t="s">
        <v>13059</v>
      </c>
      <c r="H6557" s="60" t="s">
        <v>43</v>
      </c>
      <c r="I6557" s="60" t="s">
        <v>13060</v>
      </c>
      <c r="J6557" s="60" t="s">
        <v>34</v>
      </c>
      <c r="K6557" s="60" t="s">
        <v>35</v>
      </c>
      <c r="L6557" s="37">
        <v>6</v>
      </c>
      <c r="M6557" s="38" t="s">
        <v>36</v>
      </c>
      <c r="N6557" s="38" t="str">
        <f t="shared" si="205"/>
        <v>0097</v>
      </c>
      <c r="O6557" s="83">
        <v>11131.59</v>
      </c>
    </row>
    <row r="6558" spans="1:15" s="21" customFormat="1" ht="11.5" customHeight="1" x14ac:dyDescent="0.2">
      <c r="A6558" s="61" t="s">
        <v>13277</v>
      </c>
      <c r="B6558" s="62" t="str">
        <f t="shared" si="206"/>
        <v>020910</v>
      </c>
      <c r="C6558" s="63" t="s">
        <v>13278</v>
      </c>
      <c r="D6558" s="64" t="s">
        <v>383</v>
      </c>
      <c r="E6558" s="63" t="s">
        <v>382</v>
      </c>
      <c r="F6558" s="64" t="s">
        <v>383</v>
      </c>
      <c r="G6558" s="64" t="s">
        <v>13059</v>
      </c>
      <c r="H6558" s="64" t="s">
        <v>43</v>
      </c>
      <c r="I6558" s="64" t="s">
        <v>13060</v>
      </c>
      <c r="J6558" s="64" t="s">
        <v>34</v>
      </c>
      <c r="K6558" s="64" t="s">
        <v>35</v>
      </c>
      <c r="L6558" s="37">
        <v>31</v>
      </c>
      <c r="M6558" s="43" t="s">
        <v>36</v>
      </c>
      <c r="N6558" s="43" t="str">
        <f t="shared" si="205"/>
        <v>0097</v>
      </c>
      <c r="O6558" s="84">
        <v>2210.4699999999998</v>
      </c>
    </row>
    <row r="6559" spans="1:15" s="21" customFormat="1" ht="11.5" customHeight="1" x14ac:dyDescent="0.2">
      <c r="A6559" s="57" t="s">
        <v>13279</v>
      </c>
      <c r="B6559" s="58" t="str">
        <f t="shared" si="206"/>
        <v>020849</v>
      </c>
      <c r="C6559" s="59" t="s">
        <v>13280</v>
      </c>
      <c r="D6559" s="60" t="s">
        <v>383</v>
      </c>
      <c r="E6559" s="59" t="s">
        <v>382</v>
      </c>
      <c r="F6559" s="60" t="s">
        <v>383</v>
      </c>
      <c r="G6559" s="60" t="s">
        <v>13059</v>
      </c>
      <c r="H6559" s="60" t="s">
        <v>43</v>
      </c>
      <c r="I6559" s="60" t="s">
        <v>13060</v>
      </c>
      <c r="J6559" s="60" t="s">
        <v>34</v>
      </c>
      <c r="K6559" s="60" t="s">
        <v>35</v>
      </c>
      <c r="L6559" s="37">
        <v>4</v>
      </c>
      <c r="M6559" s="38" t="s">
        <v>36</v>
      </c>
      <c r="N6559" s="38" t="str">
        <f t="shared" si="205"/>
        <v>0097</v>
      </c>
      <c r="O6559" s="83">
        <v>32157.89</v>
      </c>
    </row>
    <row r="6560" spans="1:15" s="21" customFormat="1" ht="11.5" customHeight="1" x14ac:dyDescent="0.2">
      <c r="A6560" s="61" t="s">
        <v>13281</v>
      </c>
      <c r="B6560" s="62" t="str">
        <f t="shared" si="206"/>
        <v>020522</v>
      </c>
      <c r="C6560" s="63" t="s">
        <v>13282</v>
      </c>
      <c r="D6560" s="64" t="s">
        <v>383</v>
      </c>
      <c r="E6560" s="63" t="s">
        <v>382</v>
      </c>
      <c r="F6560" s="64" t="s">
        <v>383</v>
      </c>
      <c r="G6560" s="64" t="s">
        <v>13059</v>
      </c>
      <c r="H6560" s="64" t="s">
        <v>43</v>
      </c>
      <c r="I6560" s="64" t="s">
        <v>13060</v>
      </c>
      <c r="J6560" s="64" t="s">
        <v>34</v>
      </c>
      <c r="K6560" s="64" t="s">
        <v>35</v>
      </c>
      <c r="L6560" s="37">
        <v>27</v>
      </c>
      <c r="M6560" s="43" t="s">
        <v>36</v>
      </c>
      <c r="N6560" s="43" t="str">
        <f t="shared" si="205"/>
        <v>0097</v>
      </c>
      <c r="O6560" s="84">
        <v>3284.36</v>
      </c>
    </row>
    <row r="6561" spans="1:15" s="21" customFormat="1" ht="11.5" customHeight="1" x14ac:dyDescent="0.2">
      <c r="A6561" s="57" t="s">
        <v>13283</v>
      </c>
      <c r="B6561" s="58" t="str">
        <f t="shared" si="206"/>
        <v>020781</v>
      </c>
      <c r="C6561" s="59" t="s">
        <v>13284</v>
      </c>
      <c r="D6561" s="60" t="s">
        <v>383</v>
      </c>
      <c r="E6561" s="59" t="s">
        <v>382</v>
      </c>
      <c r="F6561" s="60" t="s">
        <v>383</v>
      </c>
      <c r="G6561" s="60" t="s">
        <v>13059</v>
      </c>
      <c r="H6561" s="60" t="s">
        <v>43</v>
      </c>
      <c r="I6561" s="60" t="s">
        <v>13060</v>
      </c>
      <c r="J6561" s="60" t="s">
        <v>34</v>
      </c>
      <c r="K6561" s="60" t="s">
        <v>35</v>
      </c>
      <c r="L6561" s="37">
        <v>10</v>
      </c>
      <c r="M6561" s="38" t="s">
        <v>36</v>
      </c>
      <c r="N6561" s="38" t="str">
        <f t="shared" si="205"/>
        <v>0097</v>
      </c>
      <c r="O6561" s="83">
        <v>7620.48</v>
      </c>
    </row>
    <row r="6562" spans="1:15" s="21" customFormat="1" ht="11.5" customHeight="1" x14ac:dyDescent="0.2">
      <c r="A6562" s="61" t="s">
        <v>13285</v>
      </c>
      <c r="B6562" s="62" t="str">
        <f t="shared" si="206"/>
        <v>020785</v>
      </c>
      <c r="C6562" s="63" t="s">
        <v>13286</v>
      </c>
      <c r="D6562" s="64" t="s">
        <v>383</v>
      </c>
      <c r="E6562" s="63" t="s">
        <v>382</v>
      </c>
      <c r="F6562" s="64" t="s">
        <v>383</v>
      </c>
      <c r="G6562" s="64" t="s">
        <v>13059</v>
      </c>
      <c r="H6562" s="64" t="s">
        <v>43</v>
      </c>
      <c r="I6562" s="64" t="s">
        <v>13060</v>
      </c>
      <c r="J6562" s="64" t="s">
        <v>34</v>
      </c>
      <c r="K6562" s="64" t="s">
        <v>35</v>
      </c>
      <c r="L6562" s="37">
        <v>12</v>
      </c>
      <c r="M6562" s="43" t="s">
        <v>36</v>
      </c>
      <c r="N6562" s="43" t="str">
        <f t="shared" si="205"/>
        <v>0097</v>
      </c>
      <c r="O6562" s="84">
        <v>4054.04</v>
      </c>
    </row>
    <row r="6563" spans="1:15" s="21" customFormat="1" ht="11.5" customHeight="1" x14ac:dyDescent="0.2">
      <c r="A6563" s="57" t="s">
        <v>13287</v>
      </c>
      <c r="B6563" s="58" t="str">
        <f t="shared" si="206"/>
        <v>020687</v>
      </c>
      <c r="C6563" s="59" t="s">
        <v>13288</v>
      </c>
      <c r="D6563" s="60" t="s">
        <v>383</v>
      </c>
      <c r="E6563" s="59" t="s">
        <v>382</v>
      </c>
      <c r="F6563" s="60" t="s">
        <v>383</v>
      </c>
      <c r="G6563" s="60" t="s">
        <v>13059</v>
      </c>
      <c r="H6563" s="60" t="s">
        <v>43</v>
      </c>
      <c r="I6563" s="60" t="s">
        <v>13060</v>
      </c>
      <c r="J6563" s="60" t="s">
        <v>34</v>
      </c>
      <c r="K6563" s="60" t="s">
        <v>35</v>
      </c>
      <c r="L6563" s="37">
        <v>2</v>
      </c>
      <c r="M6563" s="38" t="s">
        <v>36</v>
      </c>
      <c r="N6563" s="38" t="str">
        <f t="shared" si="205"/>
        <v>0097</v>
      </c>
      <c r="O6563" s="83">
        <v>49084.23</v>
      </c>
    </row>
    <row r="6564" spans="1:15" s="21" customFormat="1" ht="11.5" customHeight="1" x14ac:dyDescent="0.2">
      <c r="A6564" s="61" t="s">
        <v>13289</v>
      </c>
      <c r="B6564" s="62" t="str">
        <f t="shared" si="206"/>
        <v>020562</v>
      </c>
      <c r="C6564" s="63" t="s">
        <v>13290</v>
      </c>
      <c r="D6564" s="64" t="s">
        <v>383</v>
      </c>
      <c r="E6564" s="63" t="s">
        <v>382</v>
      </c>
      <c r="F6564" s="64" t="s">
        <v>383</v>
      </c>
      <c r="G6564" s="64" t="s">
        <v>13059</v>
      </c>
      <c r="H6564" s="64" t="s">
        <v>43</v>
      </c>
      <c r="I6564" s="64" t="s">
        <v>13060</v>
      </c>
      <c r="J6564" s="64" t="s">
        <v>34</v>
      </c>
      <c r="K6564" s="64" t="s">
        <v>35</v>
      </c>
      <c r="L6564" s="37">
        <v>20</v>
      </c>
      <c r="M6564" s="43" t="s">
        <v>36</v>
      </c>
      <c r="N6564" s="43" t="str">
        <f t="shared" si="205"/>
        <v>0097</v>
      </c>
      <c r="O6564" s="84">
        <v>5332.5</v>
      </c>
    </row>
    <row r="6565" spans="1:15" s="21" customFormat="1" ht="11.5" customHeight="1" x14ac:dyDescent="0.2">
      <c r="A6565" s="57" t="s">
        <v>13291</v>
      </c>
      <c r="B6565" s="58" t="str">
        <f t="shared" si="206"/>
        <v>021100</v>
      </c>
      <c r="C6565" s="59" t="s">
        <v>13292</v>
      </c>
      <c r="D6565" s="60" t="s">
        <v>383</v>
      </c>
      <c r="E6565" s="59" t="s">
        <v>382</v>
      </c>
      <c r="F6565" s="60" t="s">
        <v>383</v>
      </c>
      <c r="G6565" s="60" t="s">
        <v>13059</v>
      </c>
      <c r="H6565" s="60" t="s">
        <v>43</v>
      </c>
      <c r="I6565" s="60" t="s">
        <v>13060</v>
      </c>
      <c r="J6565" s="60" t="s">
        <v>34</v>
      </c>
      <c r="K6565" s="60" t="s">
        <v>35</v>
      </c>
      <c r="L6565" s="37">
        <v>22</v>
      </c>
      <c r="M6565" s="38" t="s">
        <v>36</v>
      </c>
      <c r="N6565" s="38" t="str">
        <f t="shared" si="205"/>
        <v>0097</v>
      </c>
      <c r="O6565" s="83">
        <v>4589.26</v>
      </c>
    </row>
    <row r="6566" spans="1:15" s="21" customFormat="1" ht="11.5" customHeight="1" x14ac:dyDescent="0.2">
      <c r="A6566" s="61" t="s">
        <v>13293</v>
      </c>
      <c r="B6566" s="62" t="str">
        <f t="shared" si="206"/>
        <v>020552</v>
      </c>
      <c r="C6566" s="63" t="s">
        <v>13294</v>
      </c>
      <c r="D6566" s="64" t="s">
        <v>383</v>
      </c>
      <c r="E6566" s="63" t="s">
        <v>382</v>
      </c>
      <c r="F6566" s="64" t="s">
        <v>383</v>
      </c>
      <c r="G6566" s="64" t="s">
        <v>13059</v>
      </c>
      <c r="H6566" s="64" t="s">
        <v>43</v>
      </c>
      <c r="I6566" s="64" t="s">
        <v>13060</v>
      </c>
      <c r="J6566" s="64" t="s">
        <v>34</v>
      </c>
      <c r="K6566" s="64" t="s">
        <v>35</v>
      </c>
      <c r="L6566" s="37">
        <v>68</v>
      </c>
      <c r="M6566" s="43" t="s">
        <v>36</v>
      </c>
      <c r="N6566" s="43" t="str">
        <f t="shared" si="205"/>
        <v>0097</v>
      </c>
      <c r="O6566" s="84">
        <v>2923.64</v>
      </c>
    </row>
    <row r="6567" spans="1:15" s="21" customFormat="1" ht="11.5" customHeight="1" x14ac:dyDescent="0.2">
      <c r="A6567" s="57" t="s">
        <v>13295</v>
      </c>
      <c r="B6567" s="58" t="str">
        <f t="shared" si="206"/>
        <v>020720</v>
      </c>
      <c r="C6567" s="59" t="s">
        <v>13296</v>
      </c>
      <c r="D6567" s="60" t="s">
        <v>383</v>
      </c>
      <c r="E6567" s="59" t="s">
        <v>382</v>
      </c>
      <c r="F6567" s="60" t="s">
        <v>383</v>
      </c>
      <c r="G6567" s="60" t="s">
        <v>13059</v>
      </c>
      <c r="H6567" s="60" t="s">
        <v>43</v>
      </c>
      <c r="I6567" s="60" t="s">
        <v>13060</v>
      </c>
      <c r="J6567" s="60" t="s">
        <v>34</v>
      </c>
      <c r="K6567" s="60" t="s">
        <v>35</v>
      </c>
      <c r="L6567" s="37">
        <v>12</v>
      </c>
      <c r="M6567" s="38" t="s">
        <v>36</v>
      </c>
      <c r="N6567" s="38" t="str">
        <f t="shared" si="205"/>
        <v>0097</v>
      </c>
      <c r="O6567" s="83">
        <v>6711.2</v>
      </c>
    </row>
    <row r="6568" spans="1:15" s="21" customFormat="1" ht="11.5" customHeight="1" x14ac:dyDescent="0.2">
      <c r="A6568" s="61" t="s">
        <v>13297</v>
      </c>
      <c r="B6568" s="62" t="str">
        <f t="shared" si="206"/>
        <v>021274</v>
      </c>
      <c r="C6568" s="63" t="s">
        <v>13298</v>
      </c>
      <c r="D6568" s="64" t="s">
        <v>383</v>
      </c>
      <c r="E6568" s="63" t="s">
        <v>382</v>
      </c>
      <c r="F6568" s="64" t="s">
        <v>383</v>
      </c>
      <c r="G6568" s="64" t="s">
        <v>13059</v>
      </c>
      <c r="H6568" s="64" t="s">
        <v>43</v>
      </c>
      <c r="I6568" s="64" t="s">
        <v>13060</v>
      </c>
      <c r="J6568" s="64" t="s">
        <v>34</v>
      </c>
      <c r="K6568" s="64" t="s">
        <v>35</v>
      </c>
      <c r="L6568" s="37">
        <v>3</v>
      </c>
      <c r="M6568" s="43" t="s">
        <v>36</v>
      </c>
      <c r="N6568" s="43" t="str">
        <f t="shared" si="205"/>
        <v>0097</v>
      </c>
      <c r="O6568" s="84">
        <v>12888.19</v>
      </c>
    </row>
    <row r="6569" spans="1:15" s="21" customFormat="1" ht="11.5" customHeight="1" x14ac:dyDescent="0.2">
      <c r="A6569" s="57" t="s">
        <v>13299</v>
      </c>
      <c r="B6569" s="58" t="str">
        <f t="shared" si="206"/>
        <v>020644</v>
      </c>
      <c r="C6569" s="59" t="s">
        <v>13300</v>
      </c>
      <c r="D6569" s="60" t="s">
        <v>383</v>
      </c>
      <c r="E6569" s="59" t="s">
        <v>382</v>
      </c>
      <c r="F6569" s="60" t="s">
        <v>383</v>
      </c>
      <c r="G6569" s="60" t="s">
        <v>13059</v>
      </c>
      <c r="H6569" s="60" t="s">
        <v>43</v>
      </c>
      <c r="I6569" s="60" t="s">
        <v>13060</v>
      </c>
      <c r="J6569" s="60" t="s">
        <v>34</v>
      </c>
      <c r="K6569" s="60" t="s">
        <v>35</v>
      </c>
      <c r="L6569" s="37">
        <v>22</v>
      </c>
      <c r="M6569" s="38" t="s">
        <v>36</v>
      </c>
      <c r="N6569" s="38" t="str">
        <f t="shared" si="205"/>
        <v>0097</v>
      </c>
      <c r="O6569" s="83">
        <v>3289</v>
      </c>
    </row>
    <row r="6570" spans="1:15" s="21" customFormat="1" ht="11.5" customHeight="1" x14ac:dyDescent="0.2">
      <c r="A6570" s="61" t="s">
        <v>13301</v>
      </c>
      <c r="B6570" s="62" t="str">
        <f t="shared" si="206"/>
        <v>020866</v>
      </c>
      <c r="C6570" s="63" t="s">
        <v>13302</v>
      </c>
      <c r="D6570" s="64" t="s">
        <v>383</v>
      </c>
      <c r="E6570" s="63" t="s">
        <v>382</v>
      </c>
      <c r="F6570" s="64" t="s">
        <v>383</v>
      </c>
      <c r="G6570" s="64" t="s">
        <v>13059</v>
      </c>
      <c r="H6570" s="64" t="s">
        <v>43</v>
      </c>
      <c r="I6570" s="64" t="s">
        <v>13060</v>
      </c>
      <c r="J6570" s="64" t="s">
        <v>34</v>
      </c>
      <c r="K6570" s="64" t="s">
        <v>35</v>
      </c>
      <c r="L6570" s="37">
        <v>7</v>
      </c>
      <c r="M6570" s="43" t="s">
        <v>36</v>
      </c>
      <c r="N6570" s="43" t="str">
        <f t="shared" si="205"/>
        <v>0097</v>
      </c>
      <c r="O6570" s="84">
        <v>8428.76</v>
      </c>
    </row>
    <row r="6571" spans="1:15" s="21" customFormat="1" ht="11.5" customHeight="1" x14ac:dyDescent="0.2">
      <c r="A6571" s="57" t="s">
        <v>13303</v>
      </c>
      <c r="B6571" s="58" t="str">
        <f t="shared" si="206"/>
        <v>020402</v>
      </c>
      <c r="C6571" s="59" t="s">
        <v>13304</v>
      </c>
      <c r="D6571" s="60" t="s">
        <v>383</v>
      </c>
      <c r="E6571" s="59" t="s">
        <v>382</v>
      </c>
      <c r="F6571" s="60" t="s">
        <v>383</v>
      </c>
      <c r="G6571" s="60" t="s">
        <v>13059</v>
      </c>
      <c r="H6571" s="60" t="s">
        <v>32</v>
      </c>
      <c r="I6571" s="60" t="s">
        <v>13060</v>
      </c>
      <c r="J6571" s="60" t="s">
        <v>34</v>
      </c>
      <c r="K6571" s="60" t="s">
        <v>35</v>
      </c>
      <c r="L6571" s="37">
        <v>3</v>
      </c>
      <c r="M6571" s="38" t="s">
        <v>36</v>
      </c>
      <c r="N6571" s="38" t="str">
        <f t="shared" si="205"/>
        <v>0097</v>
      </c>
      <c r="O6571" s="83">
        <v>22900.14</v>
      </c>
    </row>
    <row r="6572" spans="1:15" s="21" customFormat="1" ht="11.5" customHeight="1" x14ac:dyDescent="0.2">
      <c r="A6572" s="61" t="s">
        <v>13305</v>
      </c>
      <c r="B6572" s="62" t="str">
        <f t="shared" si="206"/>
        <v>020433</v>
      </c>
      <c r="C6572" s="63" t="s">
        <v>13306</v>
      </c>
      <c r="D6572" s="64" t="s">
        <v>383</v>
      </c>
      <c r="E6572" s="63" t="s">
        <v>382</v>
      </c>
      <c r="F6572" s="64" t="s">
        <v>383</v>
      </c>
      <c r="G6572" s="64" t="s">
        <v>13059</v>
      </c>
      <c r="H6572" s="64" t="s">
        <v>43</v>
      </c>
      <c r="I6572" s="64" t="s">
        <v>13060</v>
      </c>
      <c r="J6572" s="64" t="s">
        <v>34</v>
      </c>
      <c r="K6572" s="64" t="s">
        <v>35</v>
      </c>
      <c r="L6572" s="37">
        <v>5</v>
      </c>
      <c r="M6572" s="43" t="s">
        <v>36</v>
      </c>
      <c r="N6572" s="43" t="str">
        <f t="shared" si="205"/>
        <v>0097</v>
      </c>
      <c r="O6572" s="84">
        <v>15336.97</v>
      </c>
    </row>
    <row r="6573" spans="1:15" s="21" customFormat="1" ht="11.5" customHeight="1" x14ac:dyDescent="0.2">
      <c r="A6573" s="57" t="s">
        <v>13307</v>
      </c>
      <c r="B6573" s="58" t="str">
        <f t="shared" si="206"/>
        <v>020769</v>
      </c>
      <c r="C6573" s="59" t="s">
        <v>13308</v>
      </c>
      <c r="D6573" s="60" t="s">
        <v>383</v>
      </c>
      <c r="E6573" s="59" t="s">
        <v>382</v>
      </c>
      <c r="F6573" s="60" t="s">
        <v>383</v>
      </c>
      <c r="G6573" s="60" t="s">
        <v>13059</v>
      </c>
      <c r="H6573" s="60" t="s">
        <v>43</v>
      </c>
      <c r="I6573" s="60" t="s">
        <v>13060</v>
      </c>
      <c r="J6573" s="60" t="s">
        <v>34</v>
      </c>
      <c r="K6573" s="60" t="s">
        <v>35</v>
      </c>
      <c r="L6573" s="37">
        <v>12</v>
      </c>
      <c r="M6573" s="38" t="s">
        <v>36</v>
      </c>
      <c r="N6573" s="38" t="str">
        <f t="shared" si="205"/>
        <v>0097</v>
      </c>
      <c r="O6573" s="83">
        <v>5178.3100000000004</v>
      </c>
    </row>
    <row r="6574" spans="1:15" s="21" customFormat="1" ht="11.5" customHeight="1" x14ac:dyDescent="0.2">
      <c r="A6574" s="61" t="s">
        <v>13309</v>
      </c>
      <c r="B6574" s="62" t="str">
        <f t="shared" si="206"/>
        <v>020408</v>
      </c>
      <c r="C6574" s="63" t="s">
        <v>13310</v>
      </c>
      <c r="D6574" s="64" t="s">
        <v>383</v>
      </c>
      <c r="E6574" s="63" t="s">
        <v>382</v>
      </c>
      <c r="F6574" s="64" t="s">
        <v>383</v>
      </c>
      <c r="G6574" s="64" t="s">
        <v>13059</v>
      </c>
      <c r="H6574" s="64" t="s">
        <v>32</v>
      </c>
      <c r="I6574" s="64" t="s">
        <v>13060</v>
      </c>
      <c r="J6574" s="64" t="s">
        <v>34</v>
      </c>
      <c r="K6574" s="64" t="s">
        <v>35</v>
      </c>
      <c r="L6574" s="37">
        <v>2</v>
      </c>
      <c r="M6574" s="43" t="s">
        <v>36</v>
      </c>
      <c r="N6574" s="43" t="str">
        <f t="shared" si="205"/>
        <v>0097</v>
      </c>
      <c r="O6574" s="84">
        <v>36636.71</v>
      </c>
    </row>
    <row r="6575" spans="1:15" s="21" customFormat="1" ht="11.5" customHeight="1" x14ac:dyDescent="0.2">
      <c r="A6575" s="57" t="s">
        <v>13311</v>
      </c>
      <c r="B6575" s="58" t="str">
        <f t="shared" si="206"/>
        <v>021256</v>
      </c>
      <c r="C6575" s="59" t="s">
        <v>13312</v>
      </c>
      <c r="D6575" s="60" t="s">
        <v>383</v>
      </c>
      <c r="E6575" s="59" t="s">
        <v>382</v>
      </c>
      <c r="F6575" s="60" t="s">
        <v>383</v>
      </c>
      <c r="G6575" s="60" t="s">
        <v>13059</v>
      </c>
      <c r="H6575" s="60" t="s">
        <v>43</v>
      </c>
      <c r="I6575" s="60" t="s">
        <v>13060</v>
      </c>
      <c r="J6575" s="60" t="s">
        <v>34</v>
      </c>
      <c r="K6575" s="60" t="s">
        <v>35</v>
      </c>
      <c r="L6575" s="37">
        <v>4</v>
      </c>
      <c r="M6575" s="38" t="s">
        <v>36</v>
      </c>
      <c r="N6575" s="38" t="str">
        <f t="shared" si="205"/>
        <v>0097</v>
      </c>
      <c r="O6575" s="83">
        <v>12323.28</v>
      </c>
    </row>
    <row r="6576" spans="1:15" s="21" customFormat="1" ht="11.5" customHeight="1" x14ac:dyDescent="0.2">
      <c r="A6576" s="61" t="s">
        <v>13313</v>
      </c>
      <c r="B6576" s="62" t="str">
        <f t="shared" si="206"/>
        <v>020907</v>
      </c>
      <c r="C6576" s="63" t="s">
        <v>13314</v>
      </c>
      <c r="D6576" s="64" t="s">
        <v>383</v>
      </c>
      <c r="E6576" s="63" t="s">
        <v>382</v>
      </c>
      <c r="F6576" s="64" t="s">
        <v>383</v>
      </c>
      <c r="G6576" s="64" t="s">
        <v>13059</v>
      </c>
      <c r="H6576" s="64" t="s">
        <v>43</v>
      </c>
      <c r="I6576" s="64" t="s">
        <v>13060</v>
      </c>
      <c r="J6576" s="64" t="s">
        <v>34</v>
      </c>
      <c r="K6576" s="64" t="s">
        <v>35</v>
      </c>
      <c r="L6576" s="37">
        <v>18</v>
      </c>
      <c r="M6576" s="43" t="s">
        <v>36</v>
      </c>
      <c r="N6576" s="43" t="str">
        <f t="shared" si="205"/>
        <v>0097</v>
      </c>
      <c r="O6576" s="84">
        <v>3419.62</v>
      </c>
    </row>
    <row r="6577" spans="1:15" s="21" customFormat="1" ht="11.5" customHeight="1" x14ac:dyDescent="0.2">
      <c r="A6577" s="57" t="s">
        <v>13315</v>
      </c>
      <c r="B6577" s="58" t="str">
        <f t="shared" si="206"/>
        <v>020876</v>
      </c>
      <c r="C6577" s="59" t="s">
        <v>13316</v>
      </c>
      <c r="D6577" s="60" t="s">
        <v>383</v>
      </c>
      <c r="E6577" s="59" t="s">
        <v>382</v>
      </c>
      <c r="F6577" s="60" t="s">
        <v>383</v>
      </c>
      <c r="G6577" s="60" t="s">
        <v>13059</v>
      </c>
      <c r="H6577" s="60" t="s">
        <v>43</v>
      </c>
      <c r="I6577" s="60" t="s">
        <v>13060</v>
      </c>
      <c r="J6577" s="60" t="s">
        <v>34</v>
      </c>
      <c r="K6577" s="60" t="s">
        <v>35</v>
      </c>
      <c r="L6577" s="37">
        <v>8</v>
      </c>
      <c r="M6577" s="38" t="s">
        <v>36</v>
      </c>
      <c r="N6577" s="38" t="str">
        <f t="shared" si="205"/>
        <v>0097</v>
      </c>
      <c r="O6577" s="83">
        <v>7991.53</v>
      </c>
    </row>
    <row r="6578" spans="1:15" s="21" customFormat="1" ht="11.5" customHeight="1" x14ac:dyDescent="0.2">
      <c r="A6578" s="61" t="s">
        <v>13317</v>
      </c>
      <c r="B6578" s="62" t="str">
        <f t="shared" si="206"/>
        <v>021282</v>
      </c>
      <c r="C6578" s="63" t="s">
        <v>13318</v>
      </c>
      <c r="D6578" s="64" t="s">
        <v>383</v>
      </c>
      <c r="E6578" s="63" t="s">
        <v>382</v>
      </c>
      <c r="F6578" s="64" t="s">
        <v>383</v>
      </c>
      <c r="G6578" s="64" t="s">
        <v>13059</v>
      </c>
      <c r="H6578" s="64" t="s">
        <v>43</v>
      </c>
      <c r="I6578" s="64" t="s">
        <v>13060</v>
      </c>
      <c r="J6578" s="64" t="s">
        <v>34</v>
      </c>
      <c r="K6578" s="64" t="s">
        <v>35</v>
      </c>
      <c r="L6578" s="37">
        <v>7</v>
      </c>
      <c r="M6578" s="43" t="s">
        <v>36</v>
      </c>
      <c r="N6578" s="43" t="str">
        <f t="shared" si="205"/>
        <v>0097</v>
      </c>
      <c r="O6578" s="84">
        <v>12274.11</v>
      </c>
    </row>
    <row r="6579" spans="1:15" s="21" customFormat="1" ht="11.5" customHeight="1" x14ac:dyDescent="0.2">
      <c r="A6579" s="57" t="s">
        <v>13319</v>
      </c>
      <c r="B6579" s="58" t="str">
        <f t="shared" si="206"/>
        <v>021115</v>
      </c>
      <c r="C6579" s="59" t="s">
        <v>13320</v>
      </c>
      <c r="D6579" s="60" t="s">
        <v>383</v>
      </c>
      <c r="E6579" s="59" t="s">
        <v>382</v>
      </c>
      <c r="F6579" s="60" t="s">
        <v>383</v>
      </c>
      <c r="G6579" s="60" t="s">
        <v>13059</v>
      </c>
      <c r="H6579" s="60" t="s">
        <v>43</v>
      </c>
      <c r="I6579" s="60" t="s">
        <v>13060</v>
      </c>
      <c r="J6579" s="60" t="s">
        <v>34</v>
      </c>
      <c r="K6579" s="60" t="s">
        <v>35</v>
      </c>
      <c r="L6579" s="37">
        <v>9</v>
      </c>
      <c r="M6579" s="38" t="s">
        <v>36</v>
      </c>
      <c r="N6579" s="38" t="str">
        <f t="shared" si="205"/>
        <v>0097</v>
      </c>
      <c r="O6579" s="83">
        <v>3661.26</v>
      </c>
    </row>
    <row r="6580" spans="1:15" s="21" customFormat="1" ht="11.5" customHeight="1" x14ac:dyDescent="0.2">
      <c r="A6580" s="61" t="s">
        <v>13321</v>
      </c>
      <c r="B6580" s="62" t="str">
        <f t="shared" si="206"/>
        <v>020946</v>
      </c>
      <c r="C6580" s="63" t="s">
        <v>13322</v>
      </c>
      <c r="D6580" s="64" t="s">
        <v>383</v>
      </c>
      <c r="E6580" s="63" t="s">
        <v>382</v>
      </c>
      <c r="F6580" s="64" t="s">
        <v>383</v>
      </c>
      <c r="G6580" s="64" t="s">
        <v>13059</v>
      </c>
      <c r="H6580" s="64" t="s">
        <v>43</v>
      </c>
      <c r="I6580" s="64" t="s">
        <v>13060</v>
      </c>
      <c r="J6580" s="64" t="s">
        <v>34</v>
      </c>
      <c r="K6580" s="64" t="s">
        <v>35</v>
      </c>
      <c r="L6580" s="37">
        <v>19</v>
      </c>
      <c r="M6580" s="43" t="s">
        <v>36</v>
      </c>
      <c r="N6580" s="43" t="str">
        <f t="shared" si="205"/>
        <v>0097</v>
      </c>
      <c r="O6580" s="84">
        <v>3271.09</v>
      </c>
    </row>
    <row r="6581" spans="1:15" s="21" customFormat="1" ht="11.5" customHeight="1" x14ac:dyDescent="0.2">
      <c r="A6581" s="57" t="s">
        <v>13323</v>
      </c>
      <c r="B6581" s="58" t="str">
        <f t="shared" si="206"/>
        <v>020913</v>
      </c>
      <c r="C6581" s="59" t="s">
        <v>13324</v>
      </c>
      <c r="D6581" s="60" t="s">
        <v>383</v>
      </c>
      <c r="E6581" s="59" t="s">
        <v>382</v>
      </c>
      <c r="F6581" s="60" t="s">
        <v>383</v>
      </c>
      <c r="G6581" s="60" t="s">
        <v>13059</v>
      </c>
      <c r="H6581" s="60" t="s">
        <v>43</v>
      </c>
      <c r="I6581" s="60" t="s">
        <v>13060</v>
      </c>
      <c r="J6581" s="60" t="s">
        <v>34</v>
      </c>
      <c r="K6581" s="60" t="s">
        <v>35</v>
      </c>
      <c r="L6581" s="37">
        <v>22</v>
      </c>
      <c r="M6581" s="38" t="s">
        <v>36</v>
      </c>
      <c r="N6581" s="38" t="str">
        <f t="shared" si="205"/>
        <v>0097</v>
      </c>
      <c r="O6581" s="83">
        <v>1630.61</v>
      </c>
    </row>
    <row r="6582" spans="1:15" s="21" customFormat="1" ht="11.5" customHeight="1" x14ac:dyDescent="0.2">
      <c r="A6582" s="61" t="s">
        <v>13325</v>
      </c>
      <c r="B6582" s="62" t="str">
        <f t="shared" si="206"/>
        <v>021273</v>
      </c>
      <c r="C6582" s="63" t="s">
        <v>13326</v>
      </c>
      <c r="D6582" s="64" t="s">
        <v>383</v>
      </c>
      <c r="E6582" s="63" t="s">
        <v>382</v>
      </c>
      <c r="F6582" s="64" t="s">
        <v>383</v>
      </c>
      <c r="G6582" s="64" t="s">
        <v>13059</v>
      </c>
      <c r="H6582" s="64" t="s">
        <v>43</v>
      </c>
      <c r="I6582" s="64" t="s">
        <v>13060</v>
      </c>
      <c r="J6582" s="64" t="s">
        <v>34</v>
      </c>
      <c r="K6582" s="64" t="s">
        <v>35</v>
      </c>
      <c r="L6582" s="37">
        <v>2</v>
      </c>
      <c r="M6582" s="43" t="s">
        <v>36</v>
      </c>
      <c r="N6582" s="43" t="str">
        <f t="shared" si="205"/>
        <v>0097</v>
      </c>
      <c r="O6582" s="84">
        <v>9674.0400000000009</v>
      </c>
    </row>
    <row r="6583" spans="1:15" s="21" customFormat="1" ht="11.5" customHeight="1" x14ac:dyDescent="0.2">
      <c r="A6583" s="57" t="s">
        <v>13327</v>
      </c>
      <c r="B6583" s="58" t="str">
        <f t="shared" si="206"/>
        <v>020807</v>
      </c>
      <c r="C6583" s="59" t="s">
        <v>13328</v>
      </c>
      <c r="D6583" s="60" t="s">
        <v>383</v>
      </c>
      <c r="E6583" s="59" t="s">
        <v>382</v>
      </c>
      <c r="F6583" s="60" t="s">
        <v>383</v>
      </c>
      <c r="G6583" s="60" t="s">
        <v>13059</v>
      </c>
      <c r="H6583" s="60" t="s">
        <v>43</v>
      </c>
      <c r="I6583" s="60" t="s">
        <v>13060</v>
      </c>
      <c r="J6583" s="60" t="s">
        <v>34</v>
      </c>
      <c r="K6583" s="60" t="s">
        <v>35</v>
      </c>
      <c r="L6583" s="37">
        <v>13</v>
      </c>
      <c r="M6583" s="38" t="s">
        <v>36</v>
      </c>
      <c r="N6583" s="38" t="str">
        <f t="shared" si="205"/>
        <v>0097</v>
      </c>
      <c r="O6583" s="83">
        <v>3357.45</v>
      </c>
    </row>
    <row r="6584" spans="1:15" s="21" customFormat="1" ht="11.5" customHeight="1" x14ac:dyDescent="0.2">
      <c r="A6584" s="61" t="s">
        <v>13329</v>
      </c>
      <c r="B6584" s="62" t="str">
        <f t="shared" si="206"/>
        <v>020690</v>
      </c>
      <c r="C6584" s="63" t="s">
        <v>13330</v>
      </c>
      <c r="D6584" s="64" t="s">
        <v>383</v>
      </c>
      <c r="E6584" s="63" t="s">
        <v>382</v>
      </c>
      <c r="F6584" s="64" t="s">
        <v>383</v>
      </c>
      <c r="G6584" s="64" t="s">
        <v>13059</v>
      </c>
      <c r="H6584" s="64" t="s">
        <v>43</v>
      </c>
      <c r="I6584" s="64" t="s">
        <v>13060</v>
      </c>
      <c r="J6584" s="64" t="s">
        <v>34</v>
      </c>
      <c r="K6584" s="64" t="s">
        <v>35</v>
      </c>
      <c r="L6584" s="37">
        <v>26</v>
      </c>
      <c r="M6584" s="43" t="s">
        <v>36</v>
      </c>
      <c r="N6584" s="43" t="str">
        <f t="shared" si="205"/>
        <v>0097</v>
      </c>
      <c r="O6584" s="84">
        <v>4451.12</v>
      </c>
    </row>
    <row r="6585" spans="1:15" s="21" customFormat="1" ht="11.5" customHeight="1" x14ac:dyDescent="0.2">
      <c r="A6585" s="57" t="s">
        <v>13331</v>
      </c>
      <c r="B6585" s="58" t="str">
        <f t="shared" si="206"/>
        <v>020674</v>
      </c>
      <c r="C6585" s="59" t="s">
        <v>13332</v>
      </c>
      <c r="D6585" s="60" t="s">
        <v>383</v>
      </c>
      <c r="E6585" s="59" t="s">
        <v>382</v>
      </c>
      <c r="F6585" s="60" t="s">
        <v>383</v>
      </c>
      <c r="G6585" s="60" t="s">
        <v>13059</v>
      </c>
      <c r="H6585" s="60" t="s">
        <v>43</v>
      </c>
      <c r="I6585" s="60" t="s">
        <v>13060</v>
      </c>
      <c r="J6585" s="60" t="s">
        <v>34</v>
      </c>
      <c r="K6585" s="60" t="s">
        <v>35</v>
      </c>
      <c r="L6585" s="37">
        <v>4</v>
      </c>
      <c r="M6585" s="38" t="s">
        <v>36</v>
      </c>
      <c r="N6585" s="38" t="str">
        <f t="shared" si="205"/>
        <v>0097</v>
      </c>
      <c r="O6585" s="83">
        <v>12746.98</v>
      </c>
    </row>
    <row r="6586" spans="1:15" s="21" customFormat="1" ht="11.5" customHeight="1" x14ac:dyDescent="0.2">
      <c r="A6586" s="61" t="s">
        <v>13333</v>
      </c>
      <c r="B6586" s="62" t="str">
        <f t="shared" si="206"/>
        <v>021257</v>
      </c>
      <c r="C6586" s="63" t="s">
        <v>13334</v>
      </c>
      <c r="D6586" s="64" t="s">
        <v>383</v>
      </c>
      <c r="E6586" s="63" t="s">
        <v>382</v>
      </c>
      <c r="F6586" s="64" t="s">
        <v>383</v>
      </c>
      <c r="G6586" s="64" t="s">
        <v>13059</v>
      </c>
      <c r="H6586" s="64" t="s">
        <v>43</v>
      </c>
      <c r="I6586" s="64" t="s">
        <v>13060</v>
      </c>
      <c r="J6586" s="64" t="s">
        <v>34</v>
      </c>
      <c r="K6586" s="64" t="s">
        <v>35</v>
      </c>
      <c r="L6586" s="37">
        <v>4</v>
      </c>
      <c r="M6586" s="43" t="s">
        <v>36</v>
      </c>
      <c r="N6586" s="43" t="str">
        <f t="shared" si="205"/>
        <v>0097</v>
      </c>
      <c r="O6586" s="84">
        <v>13091.76</v>
      </c>
    </row>
    <row r="6587" spans="1:15" s="21" customFormat="1" ht="11.5" customHeight="1" x14ac:dyDescent="0.2">
      <c r="A6587" s="57" t="s">
        <v>13335</v>
      </c>
      <c r="B6587" s="58" t="str">
        <f t="shared" si="206"/>
        <v>020563</v>
      </c>
      <c r="C6587" s="59" t="s">
        <v>13336</v>
      </c>
      <c r="D6587" s="60" t="s">
        <v>383</v>
      </c>
      <c r="E6587" s="59" t="s">
        <v>382</v>
      </c>
      <c r="F6587" s="60" t="s">
        <v>383</v>
      </c>
      <c r="G6587" s="60" t="s">
        <v>13059</v>
      </c>
      <c r="H6587" s="60" t="s">
        <v>43</v>
      </c>
      <c r="I6587" s="60" t="s">
        <v>13060</v>
      </c>
      <c r="J6587" s="60" t="s">
        <v>34</v>
      </c>
      <c r="K6587" s="60" t="s">
        <v>35</v>
      </c>
      <c r="L6587" s="37">
        <v>14</v>
      </c>
      <c r="M6587" s="38" t="s">
        <v>36</v>
      </c>
      <c r="N6587" s="38" t="str">
        <f t="shared" ref="N6587:N6650" si="207">TEXT(G6587,"0000")</f>
        <v>0097</v>
      </c>
      <c r="O6587" s="83">
        <v>7383.32</v>
      </c>
    </row>
    <row r="6588" spans="1:15" s="21" customFormat="1" ht="11.5" customHeight="1" x14ac:dyDescent="0.35">
      <c r="A6588" s="65" t="s">
        <v>13337</v>
      </c>
      <c r="B6588" s="66" t="str">
        <f t="shared" si="206"/>
        <v>020828</v>
      </c>
      <c r="C6588" s="43" t="s">
        <v>13338</v>
      </c>
      <c r="D6588" s="43" t="s">
        <v>383</v>
      </c>
      <c r="E6588" s="43" t="s">
        <v>382</v>
      </c>
      <c r="F6588" s="43"/>
      <c r="G6588" s="43" t="s">
        <v>13059</v>
      </c>
      <c r="H6588" s="43" t="s">
        <v>43</v>
      </c>
      <c r="I6588" s="43" t="s">
        <v>13060</v>
      </c>
      <c r="J6588" s="43" t="s">
        <v>34</v>
      </c>
      <c r="K6588" s="43" t="s">
        <v>35</v>
      </c>
      <c r="L6588" s="37">
        <v>2</v>
      </c>
      <c r="M6588" s="51" t="s">
        <v>36</v>
      </c>
      <c r="N6588" s="43" t="str">
        <f t="shared" si="207"/>
        <v>0097</v>
      </c>
      <c r="O6588" s="84">
        <v>61127.51</v>
      </c>
    </row>
    <row r="6589" spans="1:15" s="21" customFormat="1" ht="11.5" customHeight="1" x14ac:dyDescent="0.2">
      <c r="A6589" s="57" t="s">
        <v>13339</v>
      </c>
      <c r="B6589" s="58" t="str">
        <f t="shared" si="206"/>
        <v>020878</v>
      </c>
      <c r="C6589" s="59" t="s">
        <v>13239</v>
      </c>
      <c r="D6589" s="60" t="s">
        <v>383</v>
      </c>
      <c r="E6589" s="59" t="s">
        <v>382</v>
      </c>
      <c r="F6589" s="60" t="s">
        <v>383</v>
      </c>
      <c r="G6589" s="60" t="s">
        <v>13059</v>
      </c>
      <c r="H6589" s="60" t="s">
        <v>43</v>
      </c>
      <c r="I6589" s="60" t="s">
        <v>13060</v>
      </c>
      <c r="J6589" s="60" t="s">
        <v>34</v>
      </c>
      <c r="K6589" s="60" t="s">
        <v>35</v>
      </c>
      <c r="L6589" s="37">
        <v>44</v>
      </c>
      <c r="M6589" s="38" t="s">
        <v>36</v>
      </c>
      <c r="N6589" s="38" t="str">
        <f t="shared" si="207"/>
        <v>0097</v>
      </c>
      <c r="O6589" s="83">
        <v>2810.36</v>
      </c>
    </row>
    <row r="6590" spans="1:15" s="21" customFormat="1" ht="11.5" customHeight="1" x14ac:dyDescent="0.2">
      <c r="A6590" s="61" t="s">
        <v>13340</v>
      </c>
      <c r="B6590" s="62" t="str">
        <f t="shared" si="206"/>
        <v>020791</v>
      </c>
      <c r="C6590" s="63" t="s">
        <v>13341</v>
      </c>
      <c r="D6590" s="64" t="s">
        <v>383</v>
      </c>
      <c r="E6590" s="63" t="s">
        <v>382</v>
      </c>
      <c r="F6590" s="64" t="s">
        <v>383</v>
      </c>
      <c r="G6590" s="64" t="s">
        <v>13059</v>
      </c>
      <c r="H6590" s="64" t="s">
        <v>43</v>
      </c>
      <c r="I6590" s="64" t="s">
        <v>13060</v>
      </c>
      <c r="J6590" s="64" t="s">
        <v>34</v>
      </c>
      <c r="K6590" s="64" t="s">
        <v>35</v>
      </c>
      <c r="L6590" s="37">
        <v>7</v>
      </c>
      <c r="M6590" s="43" t="s">
        <v>36</v>
      </c>
      <c r="N6590" s="43" t="str">
        <f t="shared" si="207"/>
        <v>0097</v>
      </c>
      <c r="O6590" s="84">
        <v>8550.7000000000007</v>
      </c>
    </row>
    <row r="6591" spans="1:15" s="21" customFormat="1" ht="11.5" customHeight="1" x14ac:dyDescent="0.2">
      <c r="A6591" s="57" t="s">
        <v>13342</v>
      </c>
      <c r="B6591" s="58" t="str">
        <f t="shared" si="206"/>
        <v>020641</v>
      </c>
      <c r="C6591" s="59" t="s">
        <v>13343</v>
      </c>
      <c r="D6591" s="60" t="s">
        <v>383</v>
      </c>
      <c r="E6591" s="59" t="s">
        <v>382</v>
      </c>
      <c r="F6591" s="60" t="s">
        <v>383</v>
      </c>
      <c r="G6591" s="60" t="s">
        <v>13059</v>
      </c>
      <c r="H6591" s="60" t="s">
        <v>43</v>
      </c>
      <c r="I6591" s="60" t="s">
        <v>13060</v>
      </c>
      <c r="J6591" s="60" t="s">
        <v>34</v>
      </c>
      <c r="K6591" s="60" t="s">
        <v>35</v>
      </c>
      <c r="L6591" s="37">
        <v>17</v>
      </c>
      <c r="M6591" s="38" t="s">
        <v>36</v>
      </c>
      <c r="N6591" s="38" t="str">
        <f t="shared" si="207"/>
        <v>0097</v>
      </c>
      <c r="O6591" s="83">
        <v>2455.42</v>
      </c>
    </row>
    <row r="6592" spans="1:15" s="21" customFormat="1" ht="11.5" customHeight="1" x14ac:dyDescent="0.2">
      <c r="A6592" s="61" t="s">
        <v>13344</v>
      </c>
      <c r="B6592" s="62" t="str">
        <f t="shared" si="206"/>
        <v>020406</v>
      </c>
      <c r="C6592" s="63" t="s">
        <v>13345</v>
      </c>
      <c r="D6592" s="64" t="s">
        <v>383</v>
      </c>
      <c r="E6592" s="63" t="s">
        <v>382</v>
      </c>
      <c r="F6592" s="64" t="s">
        <v>383</v>
      </c>
      <c r="G6592" s="64" t="s">
        <v>13059</v>
      </c>
      <c r="H6592" s="64" t="s">
        <v>32</v>
      </c>
      <c r="I6592" s="64" t="s">
        <v>13060</v>
      </c>
      <c r="J6592" s="64" t="s">
        <v>34</v>
      </c>
      <c r="K6592" s="64" t="s">
        <v>35</v>
      </c>
      <c r="L6592" s="37">
        <v>2</v>
      </c>
      <c r="M6592" s="43" t="s">
        <v>36</v>
      </c>
      <c r="N6592" s="43" t="str">
        <f t="shared" si="207"/>
        <v>0097</v>
      </c>
      <c r="O6592" s="84">
        <v>27461.98</v>
      </c>
    </row>
    <row r="6593" spans="1:15" s="21" customFormat="1" ht="11.5" customHeight="1" x14ac:dyDescent="0.2">
      <c r="A6593" s="57" t="s">
        <v>13346</v>
      </c>
      <c r="B6593" s="58" t="str">
        <f t="shared" si="206"/>
        <v>020643</v>
      </c>
      <c r="C6593" s="59" t="s">
        <v>13347</v>
      </c>
      <c r="D6593" s="60" t="s">
        <v>383</v>
      </c>
      <c r="E6593" s="59" t="s">
        <v>382</v>
      </c>
      <c r="F6593" s="60" t="s">
        <v>383</v>
      </c>
      <c r="G6593" s="60" t="s">
        <v>13059</v>
      </c>
      <c r="H6593" s="60" t="s">
        <v>43</v>
      </c>
      <c r="I6593" s="60" t="s">
        <v>13060</v>
      </c>
      <c r="J6593" s="60" t="s">
        <v>34</v>
      </c>
      <c r="K6593" s="60" t="s">
        <v>35</v>
      </c>
      <c r="L6593" s="37">
        <v>27</v>
      </c>
      <c r="M6593" s="38" t="s">
        <v>36</v>
      </c>
      <c r="N6593" s="38" t="str">
        <f t="shared" si="207"/>
        <v>0097</v>
      </c>
      <c r="O6593" s="83">
        <v>2410.7800000000002</v>
      </c>
    </row>
    <row r="6594" spans="1:15" s="21" customFormat="1" ht="11.5" customHeight="1" x14ac:dyDescent="0.2">
      <c r="A6594" s="61" t="s">
        <v>13348</v>
      </c>
      <c r="B6594" s="62" t="str">
        <f t="shared" si="206"/>
        <v>020474</v>
      </c>
      <c r="C6594" s="63" t="s">
        <v>13260</v>
      </c>
      <c r="D6594" s="64" t="s">
        <v>383</v>
      </c>
      <c r="E6594" s="63" t="s">
        <v>382</v>
      </c>
      <c r="F6594" s="64" t="s">
        <v>383</v>
      </c>
      <c r="G6594" s="64" t="s">
        <v>13059</v>
      </c>
      <c r="H6594" s="64" t="s">
        <v>32</v>
      </c>
      <c r="I6594" s="64" t="s">
        <v>13060</v>
      </c>
      <c r="J6594" s="64" t="s">
        <v>34</v>
      </c>
      <c r="K6594" s="64" t="s">
        <v>35</v>
      </c>
      <c r="L6594" s="37">
        <v>1</v>
      </c>
      <c r="M6594" s="43" t="s">
        <v>36</v>
      </c>
      <c r="N6594" s="43" t="str">
        <f t="shared" si="207"/>
        <v>0097</v>
      </c>
      <c r="O6594" s="84">
        <v>14740.79</v>
      </c>
    </row>
    <row r="6595" spans="1:15" s="21" customFormat="1" ht="11.5" customHeight="1" x14ac:dyDescent="0.2">
      <c r="A6595" s="57" t="s">
        <v>13349</v>
      </c>
      <c r="B6595" s="58" t="str">
        <f t="shared" ref="B6595:B6658" si="208">HYPERLINK(CONCATENATE("https://project.daccord.ru/2024/Items/PL_ItemView.php?Reference=",A6595),A6595)</f>
        <v>020544</v>
      </c>
      <c r="C6595" s="59" t="s">
        <v>13350</v>
      </c>
      <c r="D6595" s="60" t="s">
        <v>383</v>
      </c>
      <c r="E6595" s="59" t="s">
        <v>382</v>
      </c>
      <c r="F6595" s="60" t="s">
        <v>383</v>
      </c>
      <c r="G6595" s="60" t="s">
        <v>13059</v>
      </c>
      <c r="H6595" s="60" t="s">
        <v>43</v>
      </c>
      <c r="I6595" s="60" t="s">
        <v>13060</v>
      </c>
      <c r="J6595" s="60" t="s">
        <v>34</v>
      </c>
      <c r="K6595" s="60" t="s">
        <v>35</v>
      </c>
      <c r="L6595" s="37">
        <v>10</v>
      </c>
      <c r="M6595" s="38" t="s">
        <v>36</v>
      </c>
      <c r="N6595" s="38" t="str">
        <f t="shared" si="207"/>
        <v>0097</v>
      </c>
      <c r="O6595" s="83">
        <v>5432.03</v>
      </c>
    </row>
    <row r="6596" spans="1:15" s="21" customFormat="1" ht="11.5" customHeight="1" x14ac:dyDescent="0.2">
      <c r="A6596" s="61" t="s">
        <v>13351</v>
      </c>
      <c r="B6596" s="62" t="str">
        <f t="shared" si="208"/>
        <v>020683</v>
      </c>
      <c r="C6596" s="63" t="s">
        <v>13352</v>
      </c>
      <c r="D6596" s="64" t="s">
        <v>383</v>
      </c>
      <c r="E6596" s="63" t="s">
        <v>382</v>
      </c>
      <c r="F6596" s="64" t="s">
        <v>383</v>
      </c>
      <c r="G6596" s="64" t="s">
        <v>13059</v>
      </c>
      <c r="H6596" s="64" t="s">
        <v>43</v>
      </c>
      <c r="I6596" s="64" t="s">
        <v>13060</v>
      </c>
      <c r="J6596" s="64" t="s">
        <v>34</v>
      </c>
      <c r="K6596" s="64" t="s">
        <v>35</v>
      </c>
      <c r="L6596" s="37">
        <v>14</v>
      </c>
      <c r="M6596" s="43" t="s">
        <v>36</v>
      </c>
      <c r="N6596" s="43" t="str">
        <f t="shared" si="207"/>
        <v>0097</v>
      </c>
      <c r="O6596" s="84">
        <v>2129.2800000000002</v>
      </c>
    </row>
    <row r="6597" spans="1:15" s="21" customFormat="1" ht="11.5" customHeight="1" x14ac:dyDescent="0.2">
      <c r="A6597" s="57" t="s">
        <v>13353</v>
      </c>
      <c r="B6597" s="58" t="str">
        <f t="shared" si="208"/>
        <v>020434</v>
      </c>
      <c r="C6597" s="59" t="s">
        <v>13354</v>
      </c>
      <c r="D6597" s="60" t="s">
        <v>383</v>
      </c>
      <c r="E6597" s="59" t="s">
        <v>382</v>
      </c>
      <c r="F6597" s="60" t="s">
        <v>383</v>
      </c>
      <c r="G6597" s="60" t="s">
        <v>13059</v>
      </c>
      <c r="H6597" s="60" t="s">
        <v>43</v>
      </c>
      <c r="I6597" s="60" t="s">
        <v>13060</v>
      </c>
      <c r="J6597" s="60" t="s">
        <v>34</v>
      </c>
      <c r="K6597" s="60" t="s">
        <v>35</v>
      </c>
      <c r="L6597" s="37">
        <v>3</v>
      </c>
      <c r="M6597" s="38" t="s">
        <v>36</v>
      </c>
      <c r="N6597" s="38" t="str">
        <f t="shared" si="207"/>
        <v>0097</v>
      </c>
      <c r="O6597" s="83">
        <v>16323.59</v>
      </c>
    </row>
    <row r="6598" spans="1:15" s="21" customFormat="1" ht="11.5" customHeight="1" x14ac:dyDescent="0.2">
      <c r="A6598" s="61" t="s">
        <v>13355</v>
      </c>
      <c r="B6598" s="62" t="str">
        <f t="shared" si="208"/>
        <v>021071</v>
      </c>
      <c r="C6598" s="63" t="s">
        <v>13356</v>
      </c>
      <c r="D6598" s="64" t="s">
        <v>383</v>
      </c>
      <c r="E6598" s="63" t="s">
        <v>382</v>
      </c>
      <c r="F6598" s="64" t="s">
        <v>383</v>
      </c>
      <c r="G6598" s="64" t="s">
        <v>13059</v>
      </c>
      <c r="H6598" s="64" t="s">
        <v>43</v>
      </c>
      <c r="I6598" s="64" t="s">
        <v>13060</v>
      </c>
      <c r="J6598" s="64" t="s">
        <v>34</v>
      </c>
      <c r="K6598" s="64" t="s">
        <v>35</v>
      </c>
      <c r="L6598" s="37">
        <v>5</v>
      </c>
      <c r="M6598" s="43" t="s">
        <v>36</v>
      </c>
      <c r="N6598" s="43" t="str">
        <f t="shared" si="207"/>
        <v>0097</v>
      </c>
      <c r="O6598" s="84">
        <v>6145.16</v>
      </c>
    </row>
    <row r="6599" spans="1:15" s="21" customFormat="1" ht="11.5" customHeight="1" x14ac:dyDescent="0.2">
      <c r="A6599" s="57" t="s">
        <v>13357</v>
      </c>
      <c r="B6599" s="58" t="str">
        <f t="shared" si="208"/>
        <v>020530</v>
      </c>
      <c r="C6599" s="59" t="s">
        <v>13358</v>
      </c>
      <c r="D6599" s="60" t="s">
        <v>383</v>
      </c>
      <c r="E6599" s="59" t="s">
        <v>382</v>
      </c>
      <c r="F6599" s="60" t="s">
        <v>383</v>
      </c>
      <c r="G6599" s="60" t="s">
        <v>13059</v>
      </c>
      <c r="H6599" s="60" t="s">
        <v>43</v>
      </c>
      <c r="I6599" s="60" t="s">
        <v>13060</v>
      </c>
      <c r="J6599" s="60" t="s">
        <v>34</v>
      </c>
      <c r="K6599" s="60" t="s">
        <v>35</v>
      </c>
      <c r="L6599" s="37">
        <v>22</v>
      </c>
      <c r="M6599" s="38" t="s">
        <v>36</v>
      </c>
      <c r="N6599" s="38" t="str">
        <f t="shared" si="207"/>
        <v>0097</v>
      </c>
      <c r="O6599" s="83">
        <v>245.82</v>
      </c>
    </row>
    <row r="6600" spans="1:15" s="21" customFormat="1" ht="11.5" customHeight="1" x14ac:dyDescent="0.2">
      <c r="A6600" s="61" t="s">
        <v>13359</v>
      </c>
      <c r="B6600" s="62" t="str">
        <f t="shared" si="208"/>
        <v>020842</v>
      </c>
      <c r="C6600" s="63" t="s">
        <v>13360</v>
      </c>
      <c r="D6600" s="64" t="s">
        <v>383</v>
      </c>
      <c r="E6600" s="63" t="s">
        <v>382</v>
      </c>
      <c r="F6600" s="64" t="s">
        <v>383</v>
      </c>
      <c r="G6600" s="64" t="s">
        <v>13059</v>
      </c>
      <c r="H6600" s="64" t="s">
        <v>43</v>
      </c>
      <c r="I6600" s="64" t="s">
        <v>13060</v>
      </c>
      <c r="J6600" s="64" t="s">
        <v>34</v>
      </c>
      <c r="K6600" s="64" t="s">
        <v>35</v>
      </c>
      <c r="L6600" s="37">
        <v>31</v>
      </c>
      <c r="M6600" s="43" t="s">
        <v>36</v>
      </c>
      <c r="N6600" s="43" t="str">
        <f t="shared" si="207"/>
        <v>0097</v>
      </c>
      <c r="O6600" s="84">
        <v>1524.57</v>
      </c>
    </row>
    <row r="6601" spans="1:15" s="21" customFormat="1" ht="11.5" customHeight="1" x14ac:dyDescent="0.2">
      <c r="A6601" s="57" t="s">
        <v>13361</v>
      </c>
      <c r="B6601" s="58" t="str">
        <f t="shared" si="208"/>
        <v>020456</v>
      </c>
      <c r="C6601" s="59" t="s">
        <v>13362</v>
      </c>
      <c r="D6601" s="60" t="s">
        <v>383</v>
      </c>
      <c r="E6601" s="59" t="s">
        <v>382</v>
      </c>
      <c r="F6601" s="60" t="s">
        <v>383</v>
      </c>
      <c r="G6601" s="60" t="s">
        <v>13059</v>
      </c>
      <c r="H6601" s="60" t="s">
        <v>32</v>
      </c>
      <c r="I6601" s="60" t="s">
        <v>13060</v>
      </c>
      <c r="J6601" s="60" t="s">
        <v>34</v>
      </c>
      <c r="K6601" s="60" t="s">
        <v>35</v>
      </c>
      <c r="L6601" s="37">
        <v>1</v>
      </c>
      <c r="M6601" s="38" t="s">
        <v>36</v>
      </c>
      <c r="N6601" s="38" t="str">
        <f t="shared" si="207"/>
        <v>0097</v>
      </c>
      <c r="O6601" s="83">
        <v>48602.41</v>
      </c>
    </row>
    <row r="6602" spans="1:15" s="21" customFormat="1" ht="11.5" customHeight="1" x14ac:dyDescent="0.2">
      <c r="A6602" s="61" t="s">
        <v>13363</v>
      </c>
      <c r="B6602" s="62" t="str">
        <f t="shared" si="208"/>
        <v>020820</v>
      </c>
      <c r="C6602" s="63" t="s">
        <v>13364</v>
      </c>
      <c r="D6602" s="64" t="s">
        <v>383</v>
      </c>
      <c r="E6602" s="63" t="s">
        <v>382</v>
      </c>
      <c r="F6602" s="64" t="s">
        <v>383</v>
      </c>
      <c r="G6602" s="64" t="s">
        <v>13059</v>
      </c>
      <c r="H6602" s="64" t="s">
        <v>43</v>
      </c>
      <c r="I6602" s="64" t="s">
        <v>13060</v>
      </c>
      <c r="J6602" s="64" t="s">
        <v>34</v>
      </c>
      <c r="K6602" s="64" t="s">
        <v>35</v>
      </c>
      <c r="L6602" s="37">
        <v>9</v>
      </c>
      <c r="M6602" s="43" t="s">
        <v>36</v>
      </c>
      <c r="N6602" s="43" t="str">
        <f t="shared" si="207"/>
        <v>0097</v>
      </c>
      <c r="O6602" s="84">
        <v>3325.97</v>
      </c>
    </row>
    <row r="6603" spans="1:15" s="21" customFormat="1" ht="11.5" customHeight="1" x14ac:dyDescent="0.2">
      <c r="A6603" s="57" t="s">
        <v>13365</v>
      </c>
      <c r="B6603" s="58" t="str">
        <f t="shared" si="208"/>
        <v>020551</v>
      </c>
      <c r="C6603" s="59" t="s">
        <v>13366</v>
      </c>
      <c r="D6603" s="60" t="s">
        <v>383</v>
      </c>
      <c r="E6603" s="59" t="s">
        <v>382</v>
      </c>
      <c r="F6603" s="60" t="s">
        <v>383</v>
      </c>
      <c r="G6603" s="60" t="s">
        <v>13059</v>
      </c>
      <c r="H6603" s="60" t="s">
        <v>43</v>
      </c>
      <c r="I6603" s="60" t="s">
        <v>13060</v>
      </c>
      <c r="J6603" s="60" t="s">
        <v>34</v>
      </c>
      <c r="K6603" s="60" t="s">
        <v>35</v>
      </c>
      <c r="L6603" s="37">
        <v>41</v>
      </c>
      <c r="M6603" s="38" t="s">
        <v>36</v>
      </c>
      <c r="N6603" s="38" t="str">
        <f t="shared" si="207"/>
        <v>0097</v>
      </c>
      <c r="O6603" s="83">
        <v>2551.98</v>
      </c>
    </row>
    <row r="6604" spans="1:15" s="21" customFormat="1" ht="11.5" customHeight="1" x14ac:dyDescent="0.2">
      <c r="A6604" s="61" t="s">
        <v>13367</v>
      </c>
      <c r="B6604" s="62" t="str">
        <f t="shared" si="208"/>
        <v>020512</v>
      </c>
      <c r="C6604" s="63" t="s">
        <v>13368</v>
      </c>
      <c r="D6604" s="64" t="s">
        <v>383</v>
      </c>
      <c r="E6604" s="63" t="s">
        <v>382</v>
      </c>
      <c r="F6604" s="64" t="s">
        <v>383</v>
      </c>
      <c r="G6604" s="64" t="s">
        <v>13059</v>
      </c>
      <c r="H6604" s="64" t="s">
        <v>43</v>
      </c>
      <c r="I6604" s="64" t="s">
        <v>13060</v>
      </c>
      <c r="J6604" s="64" t="s">
        <v>34</v>
      </c>
      <c r="K6604" s="64" t="s">
        <v>35</v>
      </c>
      <c r="L6604" s="37">
        <v>6</v>
      </c>
      <c r="M6604" s="43" t="s">
        <v>36</v>
      </c>
      <c r="N6604" s="43" t="str">
        <f t="shared" si="207"/>
        <v>0097</v>
      </c>
      <c r="O6604" s="84">
        <v>3717.25</v>
      </c>
    </row>
    <row r="6605" spans="1:15" s="21" customFormat="1" ht="11.5" customHeight="1" x14ac:dyDescent="0.2">
      <c r="A6605" s="57" t="s">
        <v>13369</v>
      </c>
      <c r="B6605" s="58" t="str">
        <f t="shared" si="208"/>
        <v>021217</v>
      </c>
      <c r="C6605" s="59" t="s">
        <v>13370</v>
      </c>
      <c r="D6605" s="60" t="s">
        <v>383</v>
      </c>
      <c r="E6605" s="59" t="s">
        <v>382</v>
      </c>
      <c r="F6605" s="60" t="s">
        <v>383</v>
      </c>
      <c r="G6605" s="60" t="s">
        <v>13059</v>
      </c>
      <c r="H6605" s="60" t="s">
        <v>43</v>
      </c>
      <c r="I6605" s="60" t="s">
        <v>13060</v>
      </c>
      <c r="J6605" s="60" t="s">
        <v>34</v>
      </c>
      <c r="K6605" s="60" t="s">
        <v>35</v>
      </c>
      <c r="L6605" s="37">
        <v>9</v>
      </c>
      <c r="M6605" s="38" t="s">
        <v>36</v>
      </c>
      <c r="N6605" s="38" t="str">
        <f t="shared" si="207"/>
        <v>0097</v>
      </c>
      <c r="O6605" s="83">
        <v>6591.94</v>
      </c>
    </row>
    <row r="6606" spans="1:15" s="21" customFormat="1" ht="11.5" customHeight="1" x14ac:dyDescent="0.2">
      <c r="A6606" s="61" t="s">
        <v>13371</v>
      </c>
      <c r="B6606" s="62" t="str">
        <f t="shared" si="208"/>
        <v>020984</v>
      </c>
      <c r="C6606" s="63" t="s">
        <v>13372</v>
      </c>
      <c r="D6606" s="64" t="s">
        <v>383</v>
      </c>
      <c r="E6606" s="63" t="s">
        <v>382</v>
      </c>
      <c r="F6606" s="64" t="s">
        <v>383</v>
      </c>
      <c r="G6606" s="64" t="s">
        <v>13059</v>
      </c>
      <c r="H6606" s="64" t="s">
        <v>43</v>
      </c>
      <c r="I6606" s="64" t="s">
        <v>13060</v>
      </c>
      <c r="J6606" s="64" t="s">
        <v>34</v>
      </c>
      <c r="K6606" s="64" t="s">
        <v>35</v>
      </c>
      <c r="L6606" s="37">
        <v>34</v>
      </c>
      <c r="M6606" s="43" t="s">
        <v>36</v>
      </c>
      <c r="N6606" s="43" t="str">
        <f t="shared" si="207"/>
        <v>0097</v>
      </c>
      <c r="O6606" s="84">
        <v>5321.15</v>
      </c>
    </row>
    <row r="6607" spans="1:15" s="21" customFormat="1" ht="11.5" customHeight="1" x14ac:dyDescent="0.2">
      <c r="A6607" s="57" t="s">
        <v>13373</v>
      </c>
      <c r="B6607" s="58" t="str">
        <f t="shared" si="208"/>
        <v>021137</v>
      </c>
      <c r="C6607" s="59" t="s">
        <v>13374</v>
      </c>
      <c r="D6607" s="60" t="s">
        <v>383</v>
      </c>
      <c r="E6607" s="59" t="s">
        <v>382</v>
      </c>
      <c r="F6607" s="60" t="s">
        <v>383</v>
      </c>
      <c r="G6607" s="60" t="s">
        <v>13059</v>
      </c>
      <c r="H6607" s="60" t="s">
        <v>43</v>
      </c>
      <c r="I6607" s="60" t="s">
        <v>13060</v>
      </c>
      <c r="J6607" s="60" t="s">
        <v>34</v>
      </c>
      <c r="K6607" s="60" t="s">
        <v>35</v>
      </c>
      <c r="L6607" s="37">
        <v>2</v>
      </c>
      <c r="M6607" s="38" t="s">
        <v>36</v>
      </c>
      <c r="N6607" s="38" t="str">
        <f t="shared" si="207"/>
        <v>0097</v>
      </c>
      <c r="O6607" s="83">
        <v>34662.25</v>
      </c>
    </row>
    <row r="6608" spans="1:15" s="21" customFormat="1" ht="11.5" customHeight="1" x14ac:dyDescent="0.2">
      <c r="A6608" s="61" t="s">
        <v>13375</v>
      </c>
      <c r="B6608" s="62" t="str">
        <f t="shared" si="208"/>
        <v>020511</v>
      </c>
      <c r="C6608" s="63" t="s">
        <v>13376</v>
      </c>
      <c r="D6608" s="64" t="s">
        <v>383</v>
      </c>
      <c r="E6608" s="63" t="s">
        <v>382</v>
      </c>
      <c r="F6608" s="64" t="s">
        <v>383</v>
      </c>
      <c r="G6608" s="64" t="s">
        <v>13059</v>
      </c>
      <c r="H6608" s="64" t="s">
        <v>43</v>
      </c>
      <c r="I6608" s="64" t="s">
        <v>13060</v>
      </c>
      <c r="J6608" s="64" t="s">
        <v>34</v>
      </c>
      <c r="K6608" s="64" t="s">
        <v>35</v>
      </c>
      <c r="L6608" s="37">
        <v>9</v>
      </c>
      <c r="M6608" s="43" t="s">
        <v>36</v>
      </c>
      <c r="N6608" s="43" t="str">
        <f t="shared" si="207"/>
        <v>0097</v>
      </c>
      <c r="O6608" s="84">
        <v>4517.8</v>
      </c>
    </row>
    <row r="6609" spans="1:15" s="21" customFormat="1" ht="11.5" customHeight="1" x14ac:dyDescent="0.2">
      <c r="A6609" s="57" t="s">
        <v>13377</v>
      </c>
      <c r="B6609" s="58" t="str">
        <f t="shared" si="208"/>
        <v>021129</v>
      </c>
      <c r="C6609" s="59" t="s">
        <v>13378</v>
      </c>
      <c r="D6609" s="60" t="s">
        <v>383</v>
      </c>
      <c r="E6609" s="59" t="s">
        <v>382</v>
      </c>
      <c r="F6609" s="60" t="s">
        <v>383</v>
      </c>
      <c r="G6609" s="60" t="s">
        <v>13059</v>
      </c>
      <c r="H6609" s="60" t="s">
        <v>43</v>
      </c>
      <c r="I6609" s="60" t="s">
        <v>13060</v>
      </c>
      <c r="J6609" s="60" t="s">
        <v>34</v>
      </c>
      <c r="K6609" s="60" t="s">
        <v>35</v>
      </c>
      <c r="L6609" s="37">
        <v>4</v>
      </c>
      <c r="M6609" s="38" t="s">
        <v>36</v>
      </c>
      <c r="N6609" s="38" t="str">
        <f t="shared" si="207"/>
        <v>0097</v>
      </c>
      <c r="O6609" s="83">
        <v>9810.7999999999993</v>
      </c>
    </row>
    <row r="6610" spans="1:15" s="21" customFormat="1" ht="11.5" customHeight="1" x14ac:dyDescent="0.2">
      <c r="A6610" s="61" t="s">
        <v>13379</v>
      </c>
      <c r="B6610" s="62" t="str">
        <f t="shared" si="208"/>
        <v>020941</v>
      </c>
      <c r="C6610" s="63" t="s">
        <v>13380</v>
      </c>
      <c r="D6610" s="64" t="s">
        <v>383</v>
      </c>
      <c r="E6610" s="63" t="s">
        <v>382</v>
      </c>
      <c r="F6610" s="64" t="s">
        <v>383</v>
      </c>
      <c r="G6610" s="64" t="s">
        <v>13059</v>
      </c>
      <c r="H6610" s="64" t="s">
        <v>43</v>
      </c>
      <c r="I6610" s="64" t="s">
        <v>13060</v>
      </c>
      <c r="J6610" s="64" t="s">
        <v>34</v>
      </c>
      <c r="K6610" s="64" t="s">
        <v>35</v>
      </c>
      <c r="L6610" s="37">
        <v>25</v>
      </c>
      <c r="M6610" s="43" t="s">
        <v>36</v>
      </c>
      <c r="N6610" s="43" t="str">
        <f t="shared" si="207"/>
        <v>0097</v>
      </c>
      <c r="O6610" s="84">
        <v>1201.08</v>
      </c>
    </row>
    <row r="6611" spans="1:15" s="21" customFormat="1" ht="11.5" customHeight="1" x14ac:dyDescent="0.2">
      <c r="A6611" s="57" t="s">
        <v>13381</v>
      </c>
      <c r="B6611" s="58" t="str">
        <f t="shared" si="208"/>
        <v>021272</v>
      </c>
      <c r="C6611" s="59" t="s">
        <v>13382</v>
      </c>
      <c r="D6611" s="60" t="s">
        <v>383</v>
      </c>
      <c r="E6611" s="59" t="s">
        <v>382</v>
      </c>
      <c r="F6611" s="60" t="s">
        <v>383</v>
      </c>
      <c r="G6611" s="60" t="s">
        <v>13059</v>
      </c>
      <c r="H6611" s="60" t="s">
        <v>43</v>
      </c>
      <c r="I6611" s="60" t="s">
        <v>13060</v>
      </c>
      <c r="J6611" s="60" t="s">
        <v>34</v>
      </c>
      <c r="K6611" s="60" t="s">
        <v>35</v>
      </c>
      <c r="L6611" s="37">
        <v>3</v>
      </c>
      <c r="M6611" s="38" t="s">
        <v>36</v>
      </c>
      <c r="N6611" s="38" t="str">
        <f t="shared" si="207"/>
        <v>0097</v>
      </c>
      <c r="O6611" s="83">
        <v>8231.35</v>
      </c>
    </row>
    <row r="6612" spans="1:15" s="21" customFormat="1" ht="11.5" customHeight="1" x14ac:dyDescent="0.2">
      <c r="A6612" s="61" t="s">
        <v>13383</v>
      </c>
      <c r="B6612" s="62" t="str">
        <f t="shared" si="208"/>
        <v>020536</v>
      </c>
      <c r="C6612" s="63" t="s">
        <v>13384</v>
      </c>
      <c r="D6612" s="64" t="s">
        <v>383</v>
      </c>
      <c r="E6612" s="63" t="s">
        <v>382</v>
      </c>
      <c r="F6612" s="64" t="s">
        <v>383</v>
      </c>
      <c r="G6612" s="64" t="s">
        <v>13059</v>
      </c>
      <c r="H6612" s="64" t="s">
        <v>43</v>
      </c>
      <c r="I6612" s="64" t="s">
        <v>13060</v>
      </c>
      <c r="J6612" s="64" t="s">
        <v>34</v>
      </c>
      <c r="K6612" s="64" t="s">
        <v>35</v>
      </c>
      <c r="L6612" s="37">
        <v>3</v>
      </c>
      <c r="M6612" s="43" t="s">
        <v>36</v>
      </c>
      <c r="N6612" s="43" t="str">
        <f t="shared" si="207"/>
        <v>0097</v>
      </c>
      <c r="O6612" s="84">
        <v>5944.38</v>
      </c>
    </row>
    <row r="6613" spans="1:15" s="21" customFormat="1" ht="11.5" customHeight="1" x14ac:dyDescent="0.2">
      <c r="A6613" s="57" t="s">
        <v>13385</v>
      </c>
      <c r="B6613" s="58" t="str">
        <f t="shared" si="208"/>
        <v>020427</v>
      </c>
      <c r="C6613" s="59" t="s">
        <v>13386</v>
      </c>
      <c r="D6613" s="60" t="s">
        <v>383</v>
      </c>
      <c r="E6613" s="59" t="s">
        <v>382</v>
      </c>
      <c r="F6613" s="60" t="s">
        <v>383</v>
      </c>
      <c r="G6613" s="60" t="s">
        <v>13059</v>
      </c>
      <c r="H6613" s="60" t="s">
        <v>43</v>
      </c>
      <c r="I6613" s="60" t="s">
        <v>13060</v>
      </c>
      <c r="J6613" s="60" t="s">
        <v>34</v>
      </c>
      <c r="K6613" s="60" t="s">
        <v>35</v>
      </c>
      <c r="L6613" s="37">
        <v>5</v>
      </c>
      <c r="M6613" s="38" t="s">
        <v>36</v>
      </c>
      <c r="N6613" s="38" t="str">
        <f t="shared" si="207"/>
        <v>0097</v>
      </c>
      <c r="O6613" s="83">
        <v>9357.02</v>
      </c>
    </row>
    <row r="6614" spans="1:15" s="21" customFormat="1" ht="11.5" customHeight="1" x14ac:dyDescent="0.2">
      <c r="A6614" s="61" t="s">
        <v>13387</v>
      </c>
      <c r="B6614" s="62" t="str">
        <f t="shared" si="208"/>
        <v>037314</v>
      </c>
      <c r="C6614" s="63" t="s">
        <v>13388</v>
      </c>
      <c r="D6614" s="64" t="s">
        <v>383</v>
      </c>
      <c r="E6614" s="63" t="s">
        <v>382</v>
      </c>
      <c r="F6614" s="64" t="s">
        <v>383</v>
      </c>
      <c r="G6614" s="64" t="s">
        <v>13059</v>
      </c>
      <c r="H6614" s="64" t="s">
        <v>43</v>
      </c>
      <c r="I6614" s="64" t="s">
        <v>13060</v>
      </c>
      <c r="J6614" s="64" t="s">
        <v>34</v>
      </c>
      <c r="K6614" s="64" t="s">
        <v>35</v>
      </c>
      <c r="L6614" s="37">
        <v>66</v>
      </c>
      <c r="M6614" s="43" t="s">
        <v>36</v>
      </c>
      <c r="N6614" s="43" t="str">
        <f t="shared" si="207"/>
        <v>0097</v>
      </c>
      <c r="O6614" s="84">
        <v>856.15</v>
      </c>
    </row>
    <row r="6615" spans="1:15" s="21" customFormat="1" ht="11.5" customHeight="1" x14ac:dyDescent="0.2">
      <c r="A6615" s="57" t="s">
        <v>13389</v>
      </c>
      <c r="B6615" s="58" t="str">
        <f t="shared" si="208"/>
        <v>021271</v>
      </c>
      <c r="C6615" s="59" t="s">
        <v>13390</v>
      </c>
      <c r="D6615" s="60" t="s">
        <v>383</v>
      </c>
      <c r="E6615" s="59" t="s">
        <v>382</v>
      </c>
      <c r="F6615" s="60" t="s">
        <v>383</v>
      </c>
      <c r="G6615" s="60" t="s">
        <v>13059</v>
      </c>
      <c r="H6615" s="60" t="s">
        <v>43</v>
      </c>
      <c r="I6615" s="60" t="s">
        <v>13060</v>
      </c>
      <c r="J6615" s="60" t="s">
        <v>34</v>
      </c>
      <c r="K6615" s="60" t="s">
        <v>35</v>
      </c>
      <c r="L6615" s="37">
        <v>4</v>
      </c>
      <c r="M6615" s="38" t="s">
        <v>36</v>
      </c>
      <c r="N6615" s="38" t="str">
        <f t="shared" si="207"/>
        <v>0097</v>
      </c>
      <c r="O6615" s="83">
        <v>7184.62</v>
      </c>
    </row>
    <row r="6616" spans="1:15" s="21" customFormat="1" ht="11.5" customHeight="1" x14ac:dyDescent="0.2">
      <c r="A6616" s="61" t="s">
        <v>13391</v>
      </c>
      <c r="B6616" s="62" t="str">
        <f t="shared" si="208"/>
        <v>020669</v>
      </c>
      <c r="C6616" s="63" t="s">
        <v>13392</v>
      </c>
      <c r="D6616" s="64" t="s">
        <v>383</v>
      </c>
      <c r="E6616" s="63" t="s">
        <v>382</v>
      </c>
      <c r="F6616" s="64" t="s">
        <v>383</v>
      </c>
      <c r="G6616" s="64" t="s">
        <v>13059</v>
      </c>
      <c r="H6616" s="64" t="s">
        <v>43</v>
      </c>
      <c r="I6616" s="64" t="s">
        <v>13060</v>
      </c>
      <c r="J6616" s="64" t="s">
        <v>34</v>
      </c>
      <c r="K6616" s="64" t="s">
        <v>35</v>
      </c>
      <c r="L6616" s="37">
        <v>4</v>
      </c>
      <c r="M6616" s="43" t="s">
        <v>36</v>
      </c>
      <c r="N6616" s="43" t="str">
        <f t="shared" si="207"/>
        <v>0097</v>
      </c>
      <c r="O6616" s="84">
        <v>10880.34</v>
      </c>
    </row>
    <row r="6617" spans="1:15" s="21" customFormat="1" ht="11.5" customHeight="1" x14ac:dyDescent="0.2">
      <c r="A6617" s="57" t="s">
        <v>13393</v>
      </c>
      <c r="B6617" s="58" t="str">
        <f t="shared" si="208"/>
        <v>020920</v>
      </c>
      <c r="C6617" s="59" t="s">
        <v>13394</v>
      </c>
      <c r="D6617" s="60" t="s">
        <v>383</v>
      </c>
      <c r="E6617" s="59" t="s">
        <v>382</v>
      </c>
      <c r="F6617" s="60" t="s">
        <v>383</v>
      </c>
      <c r="G6617" s="60" t="s">
        <v>13059</v>
      </c>
      <c r="H6617" s="60" t="s">
        <v>43</v>
      </c>
      <c r="I6617" s="60" t="s">
        <v>13060</v>
      </c>
      <c r="J6617" s="60" t="s">
        <v>34</v>
      </c>
      <c r="K6617" s="60" t="s">
        <v>35</v>
      </c>
      <c r="L6617" s="37">
        <v>10</v>
      </c>
      <c r="M6617" s="38" t="s">
        <v>36</v>
      </c>
      <c r="N6617" s="38" t="str">
        <f t="shared" si="207"/>
        <v>0097</v>
      </c>
      <c r="O6617" s="83">
        <v>3245.34</v>
      </c>
    </row>
    <row r="6618" spans="1:15" s="21" customFormat="1" ht="11.5" customHeight="1" x14ac:dyDescent="0.2">
      <c r="A6618" s="61" t="s">
        <v>13395</v>
      </c>
      <c r="B6618" s="62" t="str">
        <f t="shared" si="208"/>
        <v>021218</v>
      </c>
      <c r="C6618" s="63" t="s">
        <v>13396</v>
      </c>
      <c r="D6618" s="64" t="s">
        <v>383</v>
      </c>
      <c r="E6618" s="63" t="s">
        <v>382</v>
      </c>
      <c r="F6618" s="64" t="s">
        <v>383</v>
      </c>
      <c r="G6618" s="64" t="s">
        <v>13059</v>
      </c>
      <c r="H6618" s="64" t="s">
        <v>43</v>
      </c>
      <c r="I6618" s="64" t="s">
        <v>13060</v>
      </c>
      <c r="J6618" s="64" t="s">
        <v>34</v>
      </c>
      <c r="K6618" s="64" t="s">
        <v>35</v>
      </c>
      <c r="L6618" s="37">
        <v>7</v>
      </c>
      <c r="M6618" s="43" t="s">
        <v>36</v>
      </c>
      <c r="N6618" s="43" t="str">
        <f t="shared" si="207"/>
        <v>0097</v>
      </c>
      <c r="O6618" s="84">
        <v>6346.92</v>
      </c>
    </row>
    <row r="6619" spans="1:15" s="21" customFormat="1" ht="11.5" customHeight="1" x14ac:dyDescent="0.2">
      <c r="A6619" s="57" t="s">
        <v>13397</v>
      </c>
      <c r="B6619" s="58" t="str">
        <f t="shared" si="208"/>
        <v>020790</v>
      </c>
      <c r="C6619" s="59" t="s">
        <v>13398</v>
      </c>
      <c r="D6619" s="60" t="s">
        <v>383</v>
      </c>
      <c r="E6619" s="59" t="s">
        <v>382</v>
      </c>
      <c r="F6619" s="60" t="s">
        <v>383</v>
      </c>
      <c r="G6619" s="60" t="s">
        <v>13059</v>
      </c>
      <c r="H6619" s="60" t="s">
        <v>43</v>
      </c>
      <c r="I6619" s="60" t="s">
        <v>13060</v>
      </c>
      <c r="J6619" s="60" t="s">
        <v>34</v>
      </c>
      <c r="K6619" s="60" t="s">
        <v>35</v>
      </c>
      <c r="L6619" s="37">
        <v>6</v>
      </c>
      <c r="M6619" s="38" t="s">
        <v>36</v>
      </c>
      <c r="N6619" s="38" t="str">
        <f t="shared" si="207"/>
        <v>0097</v>
      </c>
      <c r="O6619" s="83">
        <v>6280.13</v>
      </c>
    </row>
    <row r="6620" spans="1:15" s="21" customFormat="1" ht="11.5" customHeight="1" x14ac:dyDescent="0.2">
      <c r="A6620" s="61" t="s">
        <v>13399</v>
      </c>
      <c r="B6620" s="62" t="str">
        <f t="shared" si="208"/>
        <v>021219</v>
      </c>
      <c r="C6620" s="63" t="s">
        <v>13400</v>
      </c>
      <c r="D6620" s="64" t="s">
        <v>383</v>
      </c>
      <c r="E6620" s="63" t="s">
        <v>382</v>
      </c>
      <c r="F6620" s="64" t="s">
        <v>383</v>
      </c>
      <c r="G6620" s="64" t="s">
        <v>13059</v>
      </c>
      <c r="H6620" s="64" t="s">
        <v>43</v>
      </c>
      <c r="I6620" s="64" t="s">
        <v>13060</v>
      </c>
      <c r="J6620" s="64" t="s">
        <v>34</v>
      </c>
      <c r="K6620" s="64" t="s">
        <v>35</v>
      </c>
      <c r="L6620" s="37">
        <v>7</v>
      </c>
      <c r="M6620" s="43" t="s">
        <v>36</v>
      </c>
      <c r="N6620" s="43" t="str">
        <f t="shared" si="207"/>
        <v>0097</v>
      </c>
      <c r="O6620" s="84">
        <v>6514.73</v>
      </c>
    </row>
    <row r="6621" spans="1:15" s="21" customFormat="1" ht="11.5" customHeight="1" x14ac:dyDescent="0.2">
      <c r="A6621" s="57" t="s">
        <v>13401</v>
      </c>
      <c r="B6621" s="58" t="str">
        <f t="shared" si="208"/>
        <v>020923</v>
      </c>
      <c r="C6621" s="59" t="s">
        <v>13402</v>
      </c>
      <c r="D6621" s="60" t="s">
        <v>383</v>
      </c>
      <c r="E6621" s="59" t="s">
        <v>382</v>
      </c>
      <c r="F6621" s="60" t="s">
        <v>383</v>
      </c>
      <c r="G6621" s="60" t="s">
        <v>13059</v>
      </c>
      <c r="H6621" s="60" t="s">
        <v>43</v>
      </c>
      <c r="I6621" s="60" t="s">
        <v>13060</v>
      </c>
      <c r="J6621" s="60" t="s">
        <v>34</v>
      </c>
      <c r="K6621" s="60" t="s">
        <v>35</v>
      </c>
      <c r="L6621" s="37">
        <v>10</v>
      </c>
      <c r="M6621" s="38" t="s">
        <v>36</v>
      </c>
      <c r="N6621" s="38" t="str">
        <f t="shared" si="207"/>
        <v>0097</v>
      </c>
      <c r="O6621" s="83">
        <v>5314.8</v>
      </c>
    </row>
    <row r="6622" spans="1:15" s="21" customFormat="1" ht="11.5" customHeight="1" x14ac:dyDescent="0.2">
      <c r="A6622" s="61" t="s">
        <v>13403</v>
      </c>
      <c r="B6622" s="62" t="str">
        <f t="shared" si="208"/>
        <v>020661</v>
      </c>
      <c r="C6622" s="63" t="s">
        <v>13404</v>
      </c>
      <c r="D6622" s="64" t="s">
        <v>383</v>
      </c>
      <c r="E6622" s="63" t="s">
        <v>382</v>
      </c>
      <c r="F6622" s="64" t="s">
        <v>383</v>
      </c>
      <c r="G6622" s="64" t="s">
        <v>13059</v>
      </c>
      <c r="H6622" s="64" t="s">
        <v>43</v>
      </c>
      <c r="I6622" s="64" t="s">
        <v>13060</v>
      </c>
      <c r="J6622" s="64" t="s">
        <v>34</v>
      </c>
      <c r="K6622" s="64" t="s">
        <v>35</v>
      </c>
      <c r="L6622" s="37">
        <v>10</v>
      </c>
      <c r="M6622" s="43" t="s">
        <v>36</v>
      </c>
      <c r="N6622" s="43" t="str">
        <f t="shared" si="207"/>
        <v>0097</v>
      </c>
      <c r="O6622" s="84">
        <v>2503.89</v>
      </c>
    </row>
    <row r="6623" spans="1:15" s="21" customFormat="1" ht="11.5" customHeight="1" x14ac:dyDescent="0.2">
      <c r="A6623" s="57" t="s">
        <v>13405</v>
      </c>
      <c r="B6623" s="58" t="str">
        <f t="shared" si="208"/>
        <v>021226</v>
      </c>
      <c r="C6623" s="59" t="s">
        <v>13406</v>
      </c>
      <c r="D6623" s="60" t="s">
        <v>383</v>
      </c>
      <c r="E6623" s="59" t="s">
        <v>382</v>
      </c>
      <c r="F6623" s="60" t="s">
        <v>383</v>
      </c>
      <c r="G6623" s="60" t="s">
        <v>13059</v>
      </c>
      <c r="H6623" s="60" t="s">
        <v>43</v>
      </c>
      <c r="I6623" s="60" t="s">
        <v>13060</v>
      </c>
      <c r="J6623" s="60" t="s">
        <v>34</v>
      </c>
      <c r="K6623" s="60" t="s">
        <v>35</v>
      </c>
      <c r="L6623" s="37">
        <v>23</v>
      </c>
      <c r="M6623" s="38" t="s">
        <v>36</v>
      </c>
      <c r="N6623" s="38" t="str">
        <f t="shared" si="207"/>
        <v>0097</v>
      </c>
      <c r="O6623" s="83">
        <v>2371.5</v>
      </c>
    </row>
    <row r="6624" spans="1:15" s="21" customFormat="1" ht="11.5" customHeight="1" x14ac:dyDescent="0.2">
      <c r="A6624" s="61" t="s">
        <v>13407</v>
      </c>
      <c r="B6624" s="62" t="str">
        <f t="shared" si="208"/>
        <v>020922</v>
      </c>
      <c r="C6624" s="63" t="s">
        <v>13408</v>
      </c>
      <c r="D6624" s="64" t="s">
        <v>383</v>
      </c>
      <c r="E6624" s="63" t="s">
        <v>382</v>
      </c>
      <c r="F6624" s="64" t="s">
        <v>383</v>
      </c>
      <c r="G6624" s="64" t="s">
        <v>13059</v>
      </c>
      <c r="H6624" s="64" t="s">
        <v>43</v>
      </c>
      <c r="I6624" s="64" t="s">
        <v>13060</v>
      </c>
      <c r="J6624" s="64" t="s">
        <v>34</v>
      </c>
      <c r="K6624" s="64" t="s">
        <v>35</v>
      </c>
      <c r="L6624" s="37">
        <v>11</v>
      </c>
      <c r="M6624" s="43" t="s">
        <v>36</v>
      </c>
      <c r="N6624" s="43" t="str">
        <f t="shared" si="207"/>
        <v>0097</v>
      </c>
      <c r="O6624" s="84">
        <v>3361.89</v>
      </c>
    </row>
    <row r="6625" spans="1:15" s="21" customFormat="1" ht="11.5" customHeight="1" x14ac:dyDescent="0.2">
      <c r="A6625" s="57" t="s">
        <v>13409</v>
      </c>
      <c r="B6625" s="58" t="str">
        <f t="shared" si="208"/>
        <v>020754</v>
      </c>
      <c r="C6625" s="59" t="s">
        <v>13410</v>
      </c>
      <c r="D6625" s="60" t="s">
        <v>383</v>
      </c>
      <c r="E6625" s="59" t="s">
        <v>382</v>
      </c>
      <c r="F6625" s="60" t="s">
        <v>383</v>
      </c>
      <c r="G6625" s="60" t="s">
        <v>13059</v>
      </c>
      <c r="H6625" s="60" t="s">
        <v>43</v>
      </c>
      <c r="I6625" s="60" t="s">
        <v>13060</v>
      </c>
      <c r="J6625" s="60" t="s">
        <v>34</v>
      </c>
      <c r="K6625" s="60" t="s">
        <v>35</v>
      </c>
      <c r="L6625" s="37">
        <v>3</v>
      </c>
      <c r="M6625" s="38" t="s">
        <v>36</v>
      </c>
      <c r="N6625" s="38" t="str">
        <f t="shared" si="207"/>
        <v>0097</v>
      </c>
      <c r="O6625" s="83">
        <v>9531.89</v>
      </c>
    </row>
    <row r="6626" spans="1:15" s="21" customFormat="1" ht="11.5" customHeight="1" x14ac:dyDescent="0.2">
      <c r="A6626" s="61" t="s">
        <v>13411</v>
      </c>
      <c r="B6626" s="62" t="str">
        <f t="shared" si="208"/>
        <v>021211</v>
      </c>
      <c r="C6626" s="63" t="s">
        <v>13189</v>
      </c>
      <c r="D6626" s="64" t="s">
        <v>383</v>
      </c>
      <c r="E6626" s="63" t="s">
        <v>382</v>
      </c>
      <c r="F6626" s="64" t="s">
        <v>383</v>
      </c>
      <c r="G6626" s="64" t="s">
        <v>13059</v>
      </c>
      <c r="H6626" s="64" t="s">
        <v>43</v>
      </c>
      <c r="I6626" s="64" t="s">
        <v>13060</v>
      </c>
      <c r="J6626" s="64" t="s">
        <v>34</v>
      </c>
      <c r="K6626" s="64" t="s">
        <v>35</v>
      </c>
      <c r="L6626" s="37">
        <v>10</v>
      </c>
      <c r="M6626" s="43" t="s">
        <v>36</v>
      </c>
      <c r="N6626" s="43" t="str">
        <f t="shared" si="207"/>
        <v>0097</v>
      </c>
      <c r="O6626" s="84">
        <v>2052.42</v>
      </c>
    </row>
    <row r="6627" spans="1:15" s="21" customFormat="1" ht="11.5" customHeight="1" x14ac:dyDescent="0.2">
      <c r="A6627" s="57" t="s">
        <v>13412</v>
      </c>
      <c r="B6627" s="58" t="str">
        <f t="shared" si="208"/>
        <v>020894</v>
      </c>
      <c r="C6627" s="59" t="s">
        <v>13413</v>
      </c>
      <c r="D6627" s="60" t="s">
        <v>383</v>
      </c>
      <c r="E6627" s="59" t="s">
        <v>382</v>
      </c>
      <c r="F6627" s="60" t="s">
        <v>383</v>
      </c>
      <c r="G6627" s="60" t="s">
        <v>13059</v>
      </c>
      <c r="H6627" s="60" t="s">
        <v>43</v>
      </c>
      <c r="I6627" s="60" t="s">
        <v>13060</v>
      </c>
      <c r="J6627" s="60" t="s">
        <v>34</v>
      </c>
      <c r="K6627" s="60" t="s">
        <v>35</v>
      </c>
      <c r="L6627" s="37">
        <v>4</v>
      </c>
      <c r="M6627" s="38" t="s">
        <v>36</v>
      </c>
      <c r="N6627" s="38" t="str">
        <f t="shared" si="207"/>
        <v>0097</v>
      </c>
      <c r="O6627" s="83">
        <v>11718.38</v>
      </c>
    </row>
    <row r="6628" spans="1:15" s="21" customFormat="1" ht="11.5" customHeight="1" x14ac:dyDescent="0.2">
      <c r="A6628" s="61" t="s">
        <v>13414</v>
      </c>
      <c r="B6628" s="62" t="str">
        <f t="shared" si="208"/>
        <v>020529</v>
      </c>
      <c r="C6628" s="63" t="s">
        <v>13415</v>
      </c>
      <c r="D6628" s="64" t="s">
        <v>383</v>
      </c>
      <c r="E6628" s="63" t="s">
        <v>382</v>
      </c>
      <c r="F6628" s="64" t="s">
        <v>383</v>
      </c>
      <c r="G6628" s="64" t="s">
        <v>13059</v>
      </c>
      <c r="H6628" s="64" t="s">
        <v>43</v>
      </c>
      <c r="I6628" s="64" t="s">
        <v>13060</v>
      </c>
      <c r="J6628" s="64" t="s">
        <v>34</v>
      </c>
      <c r="K6628" s="64" t="s">
        <v>35</v>
      </c>
      <c r="L6628" s="37">
        <v>8</v>
      </c>
      <c r="M6628" s="43" t="s">
        <v>36</v>
      </c>
      <c r="N6628" s="43" t="str">
        <f t="shared" si="207"/>
        <v>0097</v>
      </c>
      <c r="O6628" s="84">
        <v>3882.42</v>
      </c>
    </row>
    <row r="6629" spans="1:15" s="21" customFormat="1" ht="11.5" customHeight="1" x14ac:dyDescent="0.2">
      <c r="A6629" s="57" t="s">
        <v>13416</v>
      </c>
      <c r="B6629" s="58" t="str">
        <f t="shared" si="208"/>
        <v>020539</v>
      </c>
      <c r="C6629" s="59" t="s">
        <v>13417</v>
      </c>
      <c r="D6629" s="60" t="s">
        <v>383</v>
      </c>
      <c r="E6629" s="59" t="s">
        <v>382</v>
      </c>
      <c r="F6629" s="60" t="s">
        <v>383</v>
      </c>
      <c r="G6629" s="60" t="s">
        <v>13059</v>
      </c>
      <c r="H6629" s="60" t="s">
        <v>43</v>
      </c>
      <c r="I6629" s="60" t="s">
        <v>13060</v>
      </c>
      <c r="J6629" s="60" t="s">
        <v>34</v>
      </c>
      <c r="K6629" s="60" t="s">
        <v>35</v>
      </c>
      <c r="L6629" s="37">
        <v>3</v>
      </c>
      <c r="M6629" s="38" t="s">
        <v>36</v>
      </c>
      <c r="N6629" s="38" t="str">
        <f t="shared" si="207"/>
        <v>0097</v>
      </c>
      <c r="O6629" s="83">
        <v>19611.95</v>
      </c>
    </row>
    <row r="6630" spans="1:15" s="21" customFormat="1" ht="11.5" customHeight="1" x14ac:dyDescent="0.2">
      <c r="A6630" s="61" t="s">
        <v>13418</v>
      </c>
      <c r="B6630" s="62" t="str">
        <f t="shared" si="208"/>
        <v>020444</v>
      </c>
      <c r="C6630" s="63" t="s">
        <v>13419</v>
      </c>
      <c r="D6630" s="64" t="s">
        <v>383</v>
      </c>
      <c r="E6630" s="63" t="s">
        <v>382</v>
      </c>
      <c r="F6630" s="64" t="s">
        <v>383</v>
      </c>
      <c r="G6630" s="64" t="s">
        <v>13059</v>
      </c>
      <c r="H6630" s="64" t="s">
        <v>43</v>
      </c>
      <c r="I6630" s="64" t="s">
        <v>13060</v>
      </c>
      <c r="J6630" s="64" t="s">
        <v>34</v>
      </c>
      <c r="K6630" s="64" t="s">
        <v>35</v>
      </c>
      <c r="L6630" s="37">
        <v>3</v>
      </c>
      <c r="M6630" s="43" t="s">
        <v>36</v>
      </c>
      <c r="N6630" s="43" t="str">
        <f t="shared" si="207"/>
        <v>0097</v>
      </c>
      <c r="O6630" s="84">
        <v>10033.85</v>
      </c>
    </row>
    <row r="6631" spans="1:15" s="21" customFormat="1" ht="11.5" customHeight="1" x14ac:dyDescent="0.2">
      <c r="A6631" s="57" t="s">
        <v>13420</v>
      </c>
      <c r="B6631" s="58" t="str">
        <f t="shared" si="208"/>
        <v>021067</v>
      </c>
      <c r="C6631" s="59" t="s">
        <v>13421</v>
      </c>
      <c r="D6631" s="60" t="s">
        <v>383</v>
      </c>
      <c r="E6631" s="59" t="s">
        <v>382</v>
      </c>
      <c r="F6631" s="60" t="s">
        <v>383</v>
      </c>
      <c r="G6631" s="60" t="s">
        <v>13059</v>
      </c>
      <c r="H6631" s="60" t="s">
        <v>43</v>
      </c>
      <c r="I6631" s="60" t="s">
        <v>13060</v>
      </c>
      <c r="J6631" s="60" t="s">
        <v>34</v>
      </c>
      <c r="K6631" s="60" t="s">
        <v>35</v>
      </c>
      <c r="L6631" s="37">
        <v>4</v>
      </c>
      <c r="M6631" s="38" t="s">
        <v>36</v>
      </c>
      <c r="N6631" s="38" t="str">
        <f t="shared" si="207"/>
        <v>0097</v>
      </c>
      <c r="O6631" s="83">
        <v>3538.64</v>
      </c>
    </row>
    <row r="6632" spans="1:15" s="21" customFormat="1" ht="11.5" customHeight="1" x14ac:dyDescent="0.2">
      <c r="A6632" s="61" t="s">
        <v>13422</v>
      </c>
      <c r="B6632" s="62" t="str">
        <f t="shared" si="208"/>
        <v>020843</v>
      </c>
      <c r="C6632" s="63" t="s">
        <v>13423</v>
      </c>
      <c r="D6632" s="64" t="s">
        <v>383</v>
      </c>
      <c r="E6632" s="63" t="s">
        <v>382</v>
      </c>
      <c r="F6632" s="64" t="s">
        <v>383</v>
      </c>
      <c r="G6632" s="64" t="s">
        <v>13059</v>
      </c>
      <c r="H6632" s="64" t="s">
        <v>43</v>
      </c>
      <c r="I6632" s="64" t="s">
        <v>13060</v>
      </c>
      <c r="J6632" s="64" t="s">
        <v>34</v>
      </c>
      <c r="K6632" s="64" t="s">
        <v>35</v>
      </c>
      <c r="L6632" s="37">
        <v>21</v>
      </c>
      <c r="M6632" s="43" t="s">
        <v>36</v>
      </c>
      <c r="N6632" s="43" t="str">
        <f t="shared" si="207"/>
        <v>0097</v>
      </c>
      <c r="O6632" s="84">
        <v>1875.38</v>
      </c>
    </row>
    <row r="6633" spans="1:15" s="21" customFormat="1" ht="11.5" customHeight="1" x14ac:dyDescent="0.2">
      <c r="A6633" s="57" t="s">
        <v>13424</v>
      </c>
      <c r="B6633" s="58" t="str">
        <f t="shared" si="208"/>
        <v>020447</v>
      </c>
      <c r="C6633" s="59" t="s">
        <v>13425</v>
      </c>
      <c r="D6633" s="60" t="s">
        <v>383</v>
      </c>
      <c r="E6633" s="59" t="s">
        <v>382</v>
      </c>
      <c r="F6633" s="60" t="s">
        <v>383</v>
      </c>
      <c r="G6633" s="60" t="s">
        <v>13059</v>
      </c>
      <c r="H6633" s="60" t="s">
        <v>43</v>
      </c>
      <c r="I6633" s="60" t="s">
        <v>13060</v>
      </c>
      <c r="J6633" s="60" t="s">
        <v>34</v>
      </c>
      <c r="K6633" s="60" t="s">
        <v>35</v>
      </c>
      <c r="L6633" s="37">
        <v>4</v>
      </c>
      <c r="M6633" s="38" t="s">
        <v>36</v>
      </c>
      <c r="N6633" s="38" t="str">
        <f t="shared" si="207"/>
        <v>0097</v>
      </c>
      <c r="O6633" s="83">
        <v>7962.36</v>
      </c>
    </row>
    <row r="6634" spans="1:15" s="21" customFormat="1" ht="11.5" customHeight="1" x14ac:dyDescent="0.2">
      <c r="A6634" s="61" t="s">
        <v>13426</v>
      </c>
      <c r="B6634" s="62" t="str">
        <f t="shared" si="208"/>
        <v>021102</v>
      </c>
      <c r="C6634" s="63" t="s">
        <v>13427</v>
      </c>
      <c r="D6634" s="64" t="s">
        <v>383</v>
      </c>
      <c r="E6634" s="63" t="s">
        <v>382</v>
      </c>
      <c r="F6634" s="64" t="s">
        <v>383</v>
      </c>
      <c r="G6634" s="64" t="s">
        <v>13059</v>
      </c>
      <c r="H6634" s="64" t="s">
        <v>43</v>
      </c>
      <c r="I6634" s="64" t="s">
        <v>13060</v>
      </c>
      <c r="J6634" s="64" t="s">
        <v>34</v>
      </c>
      <c r="K6634" s="64" t="s">
        <v>35</v>
      </c>
      <c r="L6634" s="37">
        <v>4</v>
      </c>
      <c r="M6634" s="43" t="s">
        <v>36</v>
      </c>
      <c r="N6634" s="43" t="str">
        <f t="shared" si="207"/>
        <v>0097</v>
      </c>
      <c r="O6634" s="84">
        <v>3843.13</v>
      </c>
    </row>
    <row r="6635" spans="1:15" s="21" customFormat="1" ht="11.5" customHeight="1" x14ac:dyDescent="0.2">
      <c r="A6635" s="57" t="s">
        <v>13428</v>
      </c>
      <c r="B6635" s="58" t="str">
        <f t="shared" si="208"/>
        <v>020514</v>
      </c>
      <c r="C6635" s="59" t="s">
        <v>13429</v>
      </c>
      <c r="D6635" s="60" t="s">
        <v>383</v>
      </c>
      <c r="E6635" s="59" t="s">
        <v>382</v>
      </c>
      <c r="F6635" s="60" t="s">
        <v>383</v>
      </c>
      <c r="G6635" s="60" t="s">
        <v>13059</v>
      </c>
      <c r="H6635" s="60" t="s">
        <v>43</v>
      </c>
      <c r="I6635" s="60" t="s">
        <v>13060</v>
      </c>
      <c r="J6635" s="60" t="s">
        <v>34</v>
      </c>
      <c r="K6635" s="60" t="s">
        <v>35</v>
      </c>
      <c r="L6635" s="37">
        <v>15</v>
      </c>
      <c r="M6635" s="38" t="s">
        <v>36</v>
      </c>
      <c r="N6635" s="38" t="str">
        <f t="shared" si="207"/>
        <v>0097</v>
      </c>
      <c r="O6635" s="83">
        <v>4505.01</v>
      </c>
    </row>
    <row r="6636" spans="1:15" s="21" customFormat="1" ht="11.5" customHeight="1" x14ac:dyDescent="0.2">
      <c r="A6636" s="61" t="s">
        <v>13430</v>
      </c>
      <c r="B6636" s="62" t="str">
        <f t="shared" si="208"/>
        <v>020461</v>
      </c>
      <c r="C6636" s="63" t="s">
        <v>13431</v>
      </c>
      <c r="D6636" s="64" t="s">
        <v>383</v>
      </c>
      <c r="E6636" s="63" t="s">
        <v>382</v>
      </c>
      <c r="F6636" s="64" t="s">
        <v>383</v>
      </c>
      <c r="G6636" s="64" t="s">
        <v>13059</v>
      </c>
      <c r="H6636" s="64" t="s">
        <v>43</v>
      </c>
      <c r="I6636" s="64" t="s">
        <v>13060</v>
      </c>
      <c r="J6636" s="64" t="s">
        <v>34</v>
      </c>
      <c r="K6636" s="64" t="s">
        <v>35</v>
      </c>
      <c r="L6636" s="37">
        <v>8</v>
      </c>
      <c r="M6636" s="43" t="s">
        <v>36</v>
      </c>
      <c r="N6636" s="43" t="str">
        <f t="shared" si="207"/>
        <v>0097</v>
      </c>
      <c r="O6636" s="84">
        <v>5585.54</v>
      </c>
    </row>
    <row r="6637" spans="1:15" s="21" customFormat="1" ht="11.5" customHeight="1" x14ac:dyDescent="0.2">
      <c r="A6637" s="57" t="s">
        <v>13432</v>
      </c>
      <c r="B6637" s="58" t="str">
        <f t="shared" si="208"/>
        <v>020770</v>
      </c>
      <c r="C6637" s="59" t="s">
        <v>13433</v>
      </c>
      <c r="D6637" s="60" t="s">
        <v>383</v>
      </c>
      <c r="E6637" s="59" t="s">
        <v>382</v>
      </c>
      <c r="F6637" s="60" t="s">
        <v>383</v>
      </c>
      <c r="G6637" s="60" t="s">
        <v>13059</v>
      </c>
      <c r="H6637" s="60" t="s">
        <v>43</v>
      </c>
      <c r="I6637" s="60" t="s">
        <v>13060</v>
      </c>
      <c r="J6637" s="60" t="s">
        <v>34</v>
      </c>
      <c r="K6637" s="60" t="s">
        <v>35</v>
      </c>
      <c r="L6637" s="37">
        <v>5</v>
      </c>
      <c r="M6637" s="38" t="s">
        <v>36</v>
      </c>
      <c r="N6637" s="38" t="str">
        <f t="shared" si="207"/>
        <v>0097</v>
      </c>
      <c r="O6637" s="83">
        <v>7485.12</v>
      </c>
    </row>
    <row r="6638" spans="1:15" s="21" customFormat="1" ht="11.5" customHeight="1" x14ac:dyDescent="0.2">
      <c r="A6638" s="61" t="s">
        <v>13434</v>
      </c>
      <c r="B6638" s="62" t="str">
        <f t="shared" si="208"/>
        <v>020805</v>
      </c>
      <c r="C6638" s="63" t="s">
        <v>13435</v>
      </c>
      <c r="D6638" s="64" t="s">
        <v>383</v>
      </c>
      <c r="E6638" s="63" t="s">
        <v>382</v>
      </c>
      <c r="F6638" s="64" t="s">
        <v>383</v>
      </c>
      <c r="G6638" s="64" t="s">
        <v>13059</v>
      </c>
      <c r="H6638" s="64" t="s">
        <v>43</v>
      </c>
      <c r="I6638" s="64" t="s">
        <v>13060</v>
      </c>
      <c r="J6638" s="64" t="s">
        <v>34</v>
      </c>
      <c r="K6638" s="64" t="s">
        <v>35</v>
      </c>
      <c r="L6638" s="37">
        <v>12</v>
      </c>
      <c r="M6638" s="43" t="s">
        <v>36</v>
      </c>
      <c r="N6638" s="43" t="str">
        <f t="shared" si="207"/>
        <v>0097</v>
      </c>
      <c r="O6638" s="84">
        <v>5815.16</v>
      </c>
    </row>
    <row r="6639" spans="1:15" s="21" customFormat="1" ht="11.5" customHeight="1" x14ac:dyDescent="0.2">
      <c r="A6639" s="57" t="s">
        <v>13436</v>
      </c>
      <c r="B6639" s="58" t="str">
        <f t="shared" si="208"/>
        <v>020446</v>
      </c>
      <c r="C6639" s="59" t="s">
        <v>13437</v>
      </c>
      <c r="D6639" s="60" t="s">
        <v>383</v>
      </c>
      <c r="E6639" s="59" t="s">
        <v>382</v>
      </c>
      <c r="F6639" s="60" t="s">
        <v>383</v>
      </c>
      <c r="G6639" s="60" t="s">
        <v>13059</v>
      </c>
      <c r="H6639" s="60" t="s">
        <v>43</v>
      </c>
      <c r="I6639" s="60" t="s">
        <v>13060</v>
      </c>
      <c r="J6639" s="60" t="s">
        <v>34</v>
      </c>
      <c r="K6639" s="60" t="s">
        <v>35</v>
      </c>
      <c r="L6639" s="37">
        <v>4</v>
      </c>
      <c r="M6639" s="38" t="s">
        <v>36</v>
      </c>
      <c r="N6639" s="38" t="str">
        <f t="shared" si="207"/>
        <v>0097</v>
      </c>
      <c r="O6639" s="83">
        <v>7574.29</v>
      </c>
    </row>
    <row r="6640" spans="1:15" s="21" customFormat="1" ht="11.5" customHeight="1" x14ac:dyDescent="0.2">
      <c r="A6640" s="61" t="s">
        <v>13438</v>
      </c>
      <c r="B6640" s="62" t="str">
        <f t="shared" si="208"/>
        <v>020736</v>
      </c>
      <c r="C6640" s="63" t="s">
        <v>13439</v>
      </c>
      <c r="D6640" s="64" t="s">
        <v>383</v>
      </c>
      <c r="E6640" s="63" t="s">
        <v>382</v>
      </c>
      <c r="F6640" s="64" t="s">
        <v>383</v>
      </c>
      <c r="G6640" s="64" t="s">
        <v>13059</v>
      </c>
      <c r="H6640" s="64" t="s">
        <v>43</v>
      </c>
      <c r="I6640" s="64" t="s">
        <v>13060</v>
      </c>
      <c r="J6640" s="64" t="s">
        <v>34</v>
      </c>
      <c r="K6640" s="64" t="s">
        <v>35</v>
      </c>
      <c r="L6640" s="37">
        <v>5</v>
      </c>
      <c r="M6640" s="43" t="s">
        <v>36</v>
      </c>
      <c r="N6640" s="43" t="str">
        <f t="shared" si="207"/>
        <v>0097</v>
      </c>
      <c r="O6640" s="84">
        <v>8795</v>
      </c>
    </row>
    <row r="6641" spans="1:15" s="21" customFormat="1" ht="11.5" customHeight="1" x14ac:dyDescent="0.2">
      <c r="A6641" s="57" t="s">
        <v>13440</v>
      </c>
      <c r="B6641" s="58" t="str">
        <f t="shared" si="208"/>
        <v>020934</v>
      </c>
      <c r="C6641" s="59" t="s">
        <v>13441</v>
      </c>
      <c r="D6641" s="60" t="s">
        <v>383</v>
      </c>
      <c r="E6641" s="59" t="s">
        <v>382</v>
      </c>
      <c r="F6641" s="60" t="s">
        <v>383</v>
      </c>
      <c r="G6641" s="60" t="s">
        <v>13059</v>
      </c>
      <c r="H6641" s="60" t="s">
        <v>43</v>
      </c>
      <c r="I6641" s="60" t="s">
        <v>13060</v>
      </c>
      <c r="J6641" s="60" t="s">
        <v>34</v>
      </c>
      <c r="K6641" s="60" t="s">
        <v>35</v>
      </c>
      <c r="L6641" s="37">
        <v>8</v>
      </c>
      <c r="M6641" s="38" t="s">
        <v>36</v>
      </c>
      <c r="N6641" s="38" t="str">
        <f t="shared" si="207"/>
        <v>0097</v>
      </c>
      <c r="O6641" s="83">
        <v>4317.8900000000003</v>
      </c>
    </row>
    <row r="6642" spans="1:15" s="21" customFormat="1" ht="11.5" customHeight="1" x14ac:dyDescent="0.2">
      <c r="A6642" s="61" t="s">
        <v>13442</v>
      </c>
      <c r="B6642" s="62" t="str">
        <f t="shared" si="208"/>
        <v>020779</v>
      </c>
      <c r="C6642" s="63" t="s">
        <v>13443</v>
      </c>
      <c r="D6642" s="64" t="s">
        <v>383</v>
      </c>
      <c r="E6642" s="63" t="s">
        <v>382</v>
      </c>
      <c r="F6642" s="64" t="s">
        <v>383</v>
      </c>
      <c r="G6642" s="64" t="s">
        <v>13059</v>
      </c>
      <c r="H6642" s="64" t="s">
        <v>43</v>
      </c>
      <c r="I6642" s="64" t="s">
        <v>13060</v>
      </c>
      <c r="J6642" s="64" t="s">
        <v>34</v>
      </c>
      <c r="K6642" s="64" t="s">
        <v>35</v>
      </c>
      <c r="L6642" s="37">
        <v>6</v>
      </c>
      <c r="M6642" s="43" t="s">
        <v>36</v>
      </c>
      <c r="N6642" s="43" t="str">
        <f t="shared" si="207"/>
        <v>0097</v>
      </c>
      <c r="O6642" s="84">
        <v>3839.76</v>
      </c>
    </row>
    <row r="6643" spans="1:15" s="21" customFormat="1" ht="11.5" customHeight="1" x14ac:dyDescent="0.2">
      <c r="A6643" s="57" t="s">
        <v>13444</v>
      </c>
      <c r="B6643" s="58" t="str">
        <f t="shared" si="208"/>
        <v>020681</v>
      </c>
      <c r="C6643" s="59" t="s">
        <v>13445</v>
      </c>
      <c r="D6643" s="60" t="s">
        <v>383</v>
      </c>
      <c r="E6643" s="59" t="s">
        <v>382</v>
      </c>
      <c r="F6643" s="60" t="s">
        <v>383</v>
      </c>
      <c r="G6643" s="60" t="s">
        <v>13059</v>
      </c>
      <c r="H6643" s="60" t="s">
        <v>43</v>
      </c>
      <c r="I6643" s="60" t="s">
        <v>13060</v>
      </c>
      <c r="J6643" s="60" t="s">
        <v>34</v>
      </c>
      <c r="K6643" s="60" t="s">
        <v>35</v>
      </c>
      <c r="L6643" s="37">
        <v>17</v>
      </c>
      <c r="M6643" s="38" t="s">
        <v>36</v>
      </c>
      <c r="N6643" s="38" t="str">
        <f t="shared" si="207"/>
        <v>0097</v>
      </c>
      <c r="O6643" s="83">
        <v>2087.1799999999998</v>
      </c>
    </row>
    <row r="6644" spans="1:15" s="21" customFormat="1" ht="11.5" customHeight="1" x14ac:dyDescent="0.2">
      <c r="A6644" s="61" t="s">
        <v>13446</v>
      </c>
      <c r="B6644" s="62" t="str">
        <f t="shared" si="208"/>
        <v>020410</v>
      </c>
      <c r="C6644" s="63" t="s">
        <v>13447</v>
      </c>
      <c r="D6644" s="64" t="s">
        <v>383</v>
      </c>
      <c r="E6644" s="63" t="s">
        <v>382</v>
      </c>
      <c r="F6644" s="64" t="s">
        <v>383</v>
      </c>
      <c r="G6644" s="64" t="s">
        <v>13059</v>
      </c>
      <c r="H6644" s="64" t="s">
        <v>43</v>
      </c>
      <c r="I6644" s="64" t="s">
        <v>13060</v>
      </c>
      <c r="J6644" s="64" t="s">
        <v>34</v>
      </c>
      <c r="K6644" s="64" t="s">
        <v>35</v>
      </c>
      <c r="L6644" s="37">
        <v>9</v>
      </c>
      <c r="M6644" s="43" t="s">
        <v>36</v>
      </c>
      <c r="N6644" s="43" t="str">
        <f t="shared" si="207"/>
        <v>0097</v>
      </c>
      <c r="O6644" s="84">
        <v>4655.54</v>
      </c>
    </row>
    <row r="6645" spans="1:15" s="21" customFormat="1" ht="11.5" customHeight="1" x14ac:dyDescent="0.2">
      <c r="A6645" s="57" t="s">
        <v>13448</v>
      </c>
      <c r="B6645" s="58" t="str">
        <f t="shared" si="208"/>
        <v>020906</v>
      </c>
      <c r="C6645" s="59" t="s">
        <v>13449</v>
      </c>
      <c r="D6645" s="60" t="s">
        <v>383</v>
      </c>
      <c r="E6645" s="59" t="s">
        <v>382</v>
      </c>
      <c r="F6645" s="60" t="s">
        <v>383</v>
      </c>
      <c r="G6645" s="60" t="s">
        <v>13059</v>
      </c>
      <c r="H6645" s="60" t="s">
        <v>43</v>
      </c>
      <c r="I6645" s="60" t="s">
        <v>13060</v>
      </c>
      <c r="J6645" s="60" t="s">
        <v>34</v>
      </c>
      <c r="K6645" s="60" t="s">
        <v>35</v>
      </c>
      <c r="L6645" s="37">
        <v>25</v>
      </c>
      <c r="M6645" s="38" t="s">
        <v>36</v>
      </c>
      <c r="N6645" s="38" t="str">
        <f t="shared" si="207"/>
        <v>0097</v>
      </c>
      <c r="O6645" s="83">
        <v>3466.09</v>
      </c>
    </row>
    <row r="6646" spans="1:15" s="21" customFormat="1" ht="11.5" customHeight="1" x14ac:dyDescent="0.2">
      <c r="A6646" s="61" t="s">
        <v>13450</v>
      </c>
      <c r="B6646" s="62" t="str">
        <f t="shared" si="208"/>
        <v>020987</v>
      </c>
      <c r="C6646" s="63" t="s">
        <v>13451</v>
      </c>
      <c r="D6646" s="64" t="s">
        <v>383</v>
      </c>
      <c r="E6646" s="63" t="s">
        <v>382</v>
      </c>
      <c r="F6646" s="64" t="s">
        <v>383</v>
      </c>
      <c r="G6646" s="64" t="s">
        <v>13059</v>
      </c>
      <c r="H6646" s="64" t="s">
        <v>43</v>
      </c>
      <c r="I6646" s="64" t="s">
        <v>13060</v>
      </c>
      <c r="J6646" s="64" t="s">
        <v>34</v>
      </c>
      <c r="K6646" s="64" t="s">
        <v>35</v>
      </c>
      <c r="L6646" s="37">
        <v>4</v>
      </c>
      <c r="M6646" s="43" t="s">
        <v>36</v>
      </c>
      <c r="N6646" s="43" t="str">
        <f t="shared" si="207"/>
        <v>0097</v>
      </c>
      <c r="O6646" s="84">
        <v>7904</v>
      </c>
    </row>
    <row r="6647" spans="1:15" s="21" customFormat="1" ht="11.5" customHeight="1" x14ac:dyDescent="0.2">
      <c r="A6647" s="57" t="s">
        <v>13452</v>
      </c>
      <c r="B6647" s="58" t="str">
        <f t="shared" si="208"/>
        <v>020561</v>
      </c>
      <c r="C6647" s="59" t="s">
        <v>13453</v>
      </c>
      <c r="D6647" s="60" t="s">
        <v>383</v>
      </c>
      <c r="E6647" s="59" t="s">
        <v>382</v>
      </c>
      <c r="F6647" s="60" t="s">
        <v>383</v>
      </c>
      <c r="G6647" s="60" t="s">
        <v>13059</v>
      </c>
      <c r="H6647" s="60" t="s">
        <v>43</v>
      </c>
      <c r="I6647" s="60" t="s">
        <v>13060</v>
      </c>
      <c r="J6647" s="60" t="s">
        <v>34</v>
      </c>
      <c r="K6647" s="60" t="s">
        <v>35</v>
      </c>
      <c r="L6647" s="37">
        <v>7</v>
      </c>
      <c r="M6647" s="38" t="s">
        <v>36</v>
      </c>
      <c r="N6647" s="38" t="str">
        <f t="shared" si="207"/>
        <v>0097</v>
      </c>
      <c r="O6647" s="83">
        <v>7383.32</v>
      </c>
    </row>
    <row r="6648" spans="1:15" s="21" customFormat="1" ht="11.5" customHeight="1" x14ac:dyDescent="0.2">
      <c r="A6648" s="61" t="s">
        <v>13454</v>
      </c>
      <c r="B6648" s="62" t="str">
        <f t="shared" si="208"/>
        <v>020605</v>
      </c>
      <c r="C6648" s="63" t="s">
        <v>13455</v>
      </c>
      <c r="D6648" s="64" t="s">
        <v>383</v>
      </c>
      <c r="E6648" s="63" t="s">
        <v>382</v>
      </c>
      <c r="F6648" s="64" t="s">
        <v>383</v>
      </c>
      <c r="G6648" s="64" t="s">
        <v>13059</v>
      </c>
      <c r="H6648" s="64" t="s">
        <v>43</v>
      </c>
      <c r="I6648" s="64" t="s">
        <v>13060</v>
      </c>
      <c r="J6648" s="64" t="s">
        <v>34</v>
      </c>
      <c r="K6648" s="64" t="s">
        <v>35</v>
      </c>
      <c r="L6648" s="37">
        <v>10</v>
      </c>
      <c r="M6648" s="43" t="s">
        <v>36</v>
      </c>
      <c r="N6648" s="43" t="str">
        <f t="shared" si="207"/>
        <v>0097</v>
      </c>
      <c r="O6648" s="84">
        <v>4756.04</v>
      </c>
    </row>
    <row r="6649" spans="1:15" s="21" customFormat="1" ht="11.5" customHeight="1" x14ac:dyDescent="0.2">
      <c r="A6649" s="57" t="s">
        <v>13456</v>
      </c>
      <c r="B6649" s="58" t="str">
        <f t="shared" si="208"/>
        <v>020810</v>
      </c>
      <c r="C6649" s="59" t="s">
        <v>13457</v>
      </c>
      <c r="D6649" s="60" t="s">
        <v>383</v>
      </c>
      <c r="E6649" s="59" t="s">
        <v>382</v>
      </c>
      <c r="F6649" s="60" t="s">
        <v>383</v>
      </c>
      <c r="G6649" s="60" t="s">
        <v>13059</v>
      </c>
      <c r="H6649" s="60" t="s">
        <v>43</v>
      </c>
      <c r="I6649" s="60" t="s">
        <v>13060</v>
      </c>
      <c r="J6649" s="60" t="s">
        <v>34</v>
      </c>
      <c r="K6649" s="60" t="s">
        <v>35</v>
      </c>
      <c r="L6649" s="37">
        <v>8</v>
      </c>
      <c r="M6649" s="38" t="s">
        <v>36</v>
      </c>
      <c r="N6649" s="38" t="str">
        <f t="shared" si="207"/>
        <v>0097</v>
      </c>
      <c r="O6649" s="83">
        <v>2565.52</v>
      </c>
    </row>
    <row r="6650" spans="1:15" s="21" customFormat="1" ht="11.5" customHeight="1" x14ac:dyDescent="0.2">
      <c r="A6650" s="61" t="s">
        <v>13458</v>
      </c>
      <c r="B6650" s="62" t="str">
        <f t="shared" si="208"/>
        <v>020564</v>
      </c>
      <c r="C6650" s="63" t="s">
        <v>13459</v>
      </c>
      <c r="D6650" s="64" t="s">
        <v>383</v>
      </c>
      <c r="E6650" s="63" t="s">
        <v>382</v>
      </c>
      <c r="F6650" s="64" t="s">
        <v>383</v>
      </c>
      <c r="G6650" s="64" t="s">
        <v>13059</v>
      </c>
      <c r="H6650" s="64" t="s">
        <v>43</v>
      </c>
      <c r="I6650" s="64" t="s">
        <v>13060</v>
      </c>
      <c r="J6650" s="64" t="s">
        <v>34</v>
      </c>
      <c r="K6650" s="64" t="s">
        <v>35</v>
      </c>
      <c r="L6650" s="37">
        <v>1</v>
      </c>
      <c r="M6650" s="43" t="s">
        <v>36</v>
      </c>
      <c r="N6650" s="43" t="str">
        <f t="shared" si="207"/>
        <v>0097</v>
      </c>
      <c r="O6650" s="84">
        <v>24503.43</v>
      </c>
    </row>
    <row r="6651" spans="1:15" s="21" customFormat="1" ht="11.5" customHeight="1" x14ac:dyDescent="0.2">
      <c r="A6651" s="57" t="s">
        <v>13460</v>
      </c>
      <c r="B6651" s="58" t="str">
        <f t="shared" si="208"/>
        <v>020838</v>
      </c>
      <c r="C6651" s="59" t="s">
        <v>13461</v>
      </c>
      <c r="D6651" s="60" t="s">
        <v>383</v>
      </c>
      <c r="E6651" s="59" t="s">
        <v>382</v>
      </c>
      <c r="F6651" s="60" t="s">
        <v>383</v>
      </c>
      <c r="G6651" s="60" t="s">
        <v>13059</v>
      </c>
      <c r="H6651" s="60" t="s">
        <v>43</v>
      </c>
      <c r="I6651" s="60" t="s">
        <v>13060</v>
      </c>
      <c r="J6651" s="60" t="s">
        <v>34</v>
      </c>
      <c r="K6651" s="60" t="s">
        <v>35</v>
      </c>
      <c r="L6651" s="37">
        <v>2</v>
      </c>
      <c r="M6651" s="38" t="s">
        <v>36</v>
      </c>
      <c r="N6651" s="38" t="str">
        <f t="shared" ref="N6651:N6714" si="209">TEXT(G6651,"0000")</f>
        <v>0097</v>
      </c>
      <c r="O6651" s="83">
        <v>23788.42</v>
      </c>
    </row>
    <row r="6652" spans="1:15" s="21" customFormat="1" ht="11.5" customHeight="1" x14ac:dyDescent="0.2">
      <c r="A6652" s="61" t="s">
        <v>13462</v>
      </c>
      <c r="B6652" s="62" t="str">
        <f t="shared" si="208"/>
        <v>021070</v>
      </c>
      <c r="C6652" s="63" t="s">
        <v>13463</v>
      </c>
      <c r="D6652" s="64" t="s">
        <v>383</v>
      </c>
      <c r="E6652" s="63" t="s">
        <v>382</v>
      </c>
      <c r="F6652" s="64" t="s">
        <v>383</v>
      </c>
      <c r="G6652" s="64" t="s">
        <v>13059</v>
      </c>
      <c r="H6652" s="64" t="s">
        <v>43</v>
      </c>
      <c r="I6652" s="64" t="s">
        <v>13060</v>
      </c>
      <c r="J6652" s="64" t="s">
        <v>34</v>
      </c>
      <c r="K6652" s="64" t="s">
        <v>35</v>
      </c>
      <c r="L6652" s="37">
        <v>7</v>
      </c>
      <c r="M6652" s="43" t="s">
        <v>36</v>
      </c>
      <c r="N6652" s="43" t="str">
        <f t="shared" si="209"/>
        <v>0097</v>
      </c>
      <c r="O6652" s="84">
        <v>2522.54</v>
      </c>
    </row>
    <row r="6653" spans="1:15" s="21" customFormat="1" ht="11.5" customHeight="1" x14ac:dyDescent="0.2">
      <c r="A6653" s="57" t="s">
        <v>13464</v>
      </c>
      <c r="B6653" s="58" t="str">
        <f t="shared" si="208"/>
        <v>020924</v>
      </c>
      <c r="C6653" s="59" t="s">
        <v>13465</v>
      </c>
      <c r="D6653" s="60" t="s">
        <v>383</v>
      </c>
      <c r="E6653" s="59" t="s">
        <v>382</v>
      </c>
      <c r="F6653" s="60" t="s">
        <v>383</v>
      </c>
      <c r="G6653" s="60" t="s">
        <v>13059</v>
      </c>
      <c r="H6653" s="60" t="s">
        <v>43</v>
      </c>
      <c r="I6653" s="60" t="s">
        <v>13060</v>
      </c>
      <c r="J6653" s="60" t="s">
        <v>34</v>
      </c>
      <c r="K6653" s="60" t="s">
        <v>35</v>
      </c>
      <c r="L6653" s="37">
        <v>10</v>
      </c>
      <c r="M6653" s="38" t="s">
        <v>36</v>
      </c>
      <c r="N6653" s="38" t="str">
        <f t="shared" si="209"/>
        <v>0097</v>
      </c>
      <c r="O6653" s="83">
        <v>1949.34</v>
      </c>
    </row>
    <row r="6654" spans="1:15" s="21" customFormat="1" ht="11.5" customHeight="1" x14ac:dyDescent="0.2">
      <c r="A6654" s="61" t="s">
        <v>13466</v>
      </c>
      <c r="B6654" s="62" t="str">
        <f t="shared" si="208"/>
        <v>020620</v>
      </c>
      <c r="C6654" s="63" t="s">
        <v>13467</v>
      </c>
      <c r="D6654" s="64" t="s">
        <v>383</v>
      </c>
      <c r="E6654" s="63" t="s">
        <v>382</v>
      </c>
      <c r="F6654" s="64" t="s">
        <v>383</v>
      </c>
      <c r="G6654" s="64" t="s">
        <v>13059</v>
      </c>
      <c r="H6654" s="64" t="s">
        <v>43</v>
      </c>
      <c r="I6654" s="64" t="s">
        <v>13060</v>
      </c>
      <c r="J6654" s="64" t="s">
        <v>34</v>
      </c>
      <c r="K6654" s="64" t="s">
        <v>35</v>
      </c>
      <c r="L6654" s="37">
        <v>12</v>
      </c>
      <c r="M6654" s="43" t="s">
        <v>36</v>
      </c>
      <c r="N6654" s="43" t="str">
        <f t="shared" si="209"/>
        <v>0097</v>
      </c>
      <c r="O6654" s="84">
        <v>4270.8599999999997</v>
      </c>
    </row>
    <row r="6655" spans="1:15" s="21" customFormat="1" ht="11.5" customHeight="1" x14ac:dyDescent="0.2">
      <c r="A6655" s="57" t="s">
        <v>13468</v>
      </c>
      <c r="B6655" s="58" t="str">
        <f t="shared" si="208"/>
        <v>020607</v>
      </c>
      <c r="C6655" s="59" t="s">
        <v>13469</v>
      </c>
      <c r="D6655" s="60" t="s">
        <v>383</v>
      </c>
      <c r="E6655" s="59" t="s">
        <v>382</v>
      </c>
      <c r="F6655" s="60" t="s">
        <v>383</v>
      </c>
      <c r="G6655" s="60" t="s">
        <v>13059</v>
      </c>
      <c r="H6655" s="60" t="s">
        <v>43</v>
      </c>
      <c r="I6655" s="60" t="s">
        <v>13060</v>
      </c>
      <c r="J6655" s="60" t="s">
        <v>34</v>
      </c>
      <c r="K6655" s="60" t="s">
        <v>35</v>
      </c>
      <c r="L6655" s="37">
        <v>8</v>
      </c>
      <c r="M6655" s="38" t="s">
        <v>36</v>
      </c>
      <c r="N6655" s="38" t="str">
        <f t="shared" si="209"/>
        <v>0097</v>
      </c>
      <c r="O6655" s="83">
        <v>5201.91</v>
      </c>
    </row>
    <row r="6656" spans="1:15" s="21" customFormat="1" ht="11.5" customHeight="1" x14ac:dyDescent="0.2">
      <c r="A6656" s="61" t="s">
        <v>13470</v>
      </c>
      <c r="B6656" s="62" t="str">
        <f t="shared" si="208"/>
        <v>020449</v>
      </c>
      <c r="C6656" s="63" t="s">
        <v>13471</v>
      </c>
      <c r="D6656" s="64" t="s">
        <v>383</v>
      </c>
      <c r="E6656" s="63" t="s">
        <v>382</v>
      </c>
      <c r="F6656" s="64" t="s">
        <v>383</v>
      </c>
      <c r="G6656" s="64" t="s">
        <v>13059</v>
      </c>
      <c r="H6656" s="64" t="s">
        <v>43</v>
      </c>
      <c r="I6656" s="64" t="s">
        <v>13060</v>
      </c>
      <c r="J6656" s="64" t="s">
        <v>34</v>
      </c>
      <c r="K6656" s="64" t="s">
        <v>35</v>
      </c>
      <c r="L6656" s="37">
        <v>2</v>
      </c>
      <c r="M6656" s="43" t="s">
        <v>36</v>
      </c>
      <c r="N6656" s="43" t="str">
        <f t="shared" si="209"/>
        <v>0097</v>
      </c>
      <c r="O6656" s="84">
        <v>10212.56</v>
      </c>
    </row>
    <row r="6657" spans="1:15" s="21" customFormat="1" ht="11.5" customHeight="1" x14ac:dyDescent="0.2">
      <c r="A6657" s="57" t="s">
        <v>13472</v>
      </c>
      <c r="B6657" s="58" t="str">
        <f t="shared" si="208"/>
        <v>020939</v>
      </c>
      <c r="C6657" s="59" t="s">
        <v>13473</v>
      </c>
      <c r="D6657" s="60" t="s">
        <v>383</v>
      </c>
      <c r="E6657" s="59" t="s">
        <v>382</v>
      </c>
      <c r="F6657" s="60" t="s">
        <v>383</v>
      </c>
      <c r="G6657" s="60" t="s">
        <v>13059</v>
      </c>
      <c r="H6657" s="60" t="s">
        <v>43</v>
      </c>
      <c r="I6657" s="60" t="s">
        <v>13060</v>
      </c>
      <c r="J6657" s="60" t="s">
        <v>34</v>
      </c>
      <c r="K6657" s="60" t="s">
        <v>35</v>
      </c>
      <c r="L6657" s="37">
        <v>6</v>
      </c>
      <c r="M6657" s="38" t="s">
        <v>36</v>
      </c>
      <c r="N6657" s="38" t="str">
        <f t="shared" si="209"/>
        <v>0097</v>
      </c>
      <c r="O6657" s="83">
        <v>6373.93</v>
      </c>
    </row>
    <row r="6658" spans="1:15" s="21" customFormat="1" ht="11.5" customHeight="1" x14ac:dyDescent="0.2">
      <c r="A6658" s="61" t="s">
        <v>13474</v>
      </c>
      <c r="B6658" s="62" t="str">
        <f t="shared" si="208"/>
        <v>021112</v>
      </c>
      <c r="C6658" s="63" t="s">
        <v>13475</v>
      </c>
      <c r="D6658" s="64" t="s">
        <v>383</v>
      </c>
      <c r="E6658" s="63" t="s">
        <v>382</v>
      </c>
      <c r="F6658" s="64" t="s">
        <v>383</v>
      </c>
      <c r="G6658" s="64" t="s">
        <v>13059</v>
      </c>
      <c r="H6658" s="64" t="s">
        <v>43</v>
      </c>
      <c r="I6658" s="64" t="s">
        <v>13060</v>
      </c>
      <c r="J6658" s="64" t="s">
        <v>34</v>
      </c>
      <c r="K6658" s="64" t="s">
        <v>35</v>
      </c>
      <c r="L6658" s="37">
        <v>5</v>
      </c>
      <c r="M6658" s="43" t="s">
        <v>36</v>
      </c>
      <c r="N6658" s="43" t="str">
        <f t="shared" si="209"/>
        <v>0097</v>
      </c>
      <c r="O6658" s="84">
        <v>3169.86</v>
      </c>
    </row>
    <row r="6659" spans="1:15" s="21" customFormat="1" ht="11.5" customHeight="1" x14ac:dyDescent="0.2">
      <c r="A6659" s="57" t="s">
        <v>13476</v>
      </c>
      <c r="B6659" s="58" t="str">
        <f t="shared" ref="B6659:B6722" si="210">HYPERLINK(CONCATENATE("https://project.daccord.ru/2024/Items/PL_ItemView.php?Reference=",A6659),A6659)</f>
        <v>021080</v>
      </c>
      <c r="C6659" s="59" t="s">
        <v>13477</v>
      </c>
      <c r="D6659" s="60" t="s">
        <v>383</v>
      </c>
      <c r="E6659" s="59" t="s">
        <v>382</v>
      </c>
      <c r="F6659" s="60" t="s">
        <v>383</v>
      </c>
      <c r="G6659" s="60" t="s">
        <v>13059</v>
      </c>
      <c r="H6659" s="60" t="s">
        <v>43</v>
      </c>
      <c r="I6659" s="60" t="s">
        <v>13060</v>
      </c>
      <c r="J6659" s="60" t="s">
        <v>34</v>
      </c>
      <c r="K6659" s="60" t="s">
        <v>35</v>
      </c>
      <c r="L6659" s="37">
        <v>9</v>
      </c>
      <c r="M6659" s="38" t="s">
        <v>36</v>
      </c>
      <c r="N6659" s="38" t="str">
        <f t="shared" si="209"/>
        <v>0097</v>
      </c>
      <c r="O6659" s="83">
        <v>3361.28</v>
      </c>
    </row>
    <row r="6660" spans="1:15" s="21" customFormat="1" ht="11.5" customHeight="1" x14ac:dyDescent="0.2">
      <c r="A6660" s="61" t="s">
        <v>13478</v>
      </c>
      <c r="B6660" s="62" t="str">
        <f t="shared" si="210"/>
        <v>020577</v>
      </c>
      <c r="C6660" s="63" t="s">
        <v>13479</v>
      </c>
      <c r="D6660" s="64" t="s">
        <v>383</v>
      </c>
      <c r="E6660" s="63" t="s">
        <v>382</v>
      </c>
      <c r="F6660" s="64" t="s">
        <v>383</v>
      </c>
      <c r="G6660" s="64" t="s">
        <v>13059</v>
      </c>
      <c r="H6660" s="64" t="s">
        <v>43</v>
      </c>
      <c r="I6660" s="64" t="s">
        <v>13060</v>
      </c>
      <c r="J6660" s="64" t="s">
        <v>34</v>
      </c>
      <c r="K6660" s="64" t="s">
        <v>35</v>
      </c>
      <c r="L6660" s="37">
        <v>1</v>
      </c>
      <c r="M6660" s="43" t="s">
        <v>36</v>
      </c>
      <c r="N6660" s="43" t="str">
        <f t="shared" si="209"/>
        <v>0097</v>
      </c>
      <c r="O6660" s="84">
        <v>12146.64</v>
      </c>
    </row>
    <row r="6661" spans="1:15" s="21" customFormat="1" ht="11.5" customHeight="1" x14ac:dyDescent="0.2">
      <c r="A6661" s="57" t="s">
        <v>13480</v>
      </c>
      <c r="B6661" s="58" t="str">
        <f t="shared" si="210"/>
        <v>021081</v>
      </c>
      <c r="C6661" s="59" t="s">
        <v>13481</v>
      </c>
      <c r="D6661" s="60" t="s">
        <v>383</v>
      </c>
      <c r="E6661" s="59" t="s">
        <v>382</v>
      </c>
      <c r="F6661" s="60" t="s">
        <v>383</v>
      </c>
      <c r="G6661" s="60" t="s">
        <v>13059</v>
      </c>
      <c r="H6661" s="60" t="s">
        <v>43</v>
      </c>
      <c r="I6661" s="60" t="s">
        <v>13060</v>
      </c>
      <c r="J6661" s="60" t="s">
        <v>34</v>
      </c>
      <c r="K6661" s="60" t="s">
        <v>35</v>
      </c>
      <c r="L6661" s="37">
        <v>6</v>
      </c>
      <c r="M6661" s="38" t="s">
        <v>36</v>
      </c>
      <c r="N6661" s="38" t="str">
        <f t="shared" si="209"/>
        <v>0097</v>
      </c>
      <c r="O6661" s="83">
        <v>3599.33</v>
      </c>
    </row>
    <row r="6662" spans="1:15" s="21" customFormat="1" ht="11.5" customHeight="1" x14ac:dyDescent="0.2">
      <c r="A6662" s="61" t="s">
        <v>13482</v>
      </c>
      <c r="B6662" s="62" t="str">
        <f t="shared" si="210"/>
        <v>020586</v>
      </c>
      <c r="C6662" s="63" t="s">
        <v>13483</v>
      </c>
      <c r="D6662" s="64" t="s">
        <v>383</v>
      </c>
      <c r="E6662" s="63" t="s">
        <v>382</v>
      </c>
      <c r="F6662" s="64" t="s">
        <v>383</v>
      </c>
      <c r="G6662" s="64" t="s">
        <v>13059</v>
      </c>
      <c r="H6662" s="64" t="s">
        <v>43</v>
      </c>
      <c r="I6662" s="64" t="s">
        <v>13060</v>
      </c>
      <c r="J6662" s="64" t="s">
        <v>34</v>
      </c>
      <c r="K6662" s="64" t="s">
        <v>35</v>
      </c>
      <c r="L6662" s="37">
        <v>112</v>
      </c>
      <c r="M6662" s="43" t="s">
        <v>36</v>
      </c>
      <c r="N6662" s="43" t="str">
        <f t="shared" si="209"/>
        <v>0097</v>
      </c>
      <c r="O6662" s="84">
        <v>546.07000000000005</v>
      </c>
    </row>
    <row r="6663" spans="1:15" s="21" customFormat="1" ht="11.5" customHeight="1" x14ac:dyDescent="0.2">
      <c r="A6663" s="57" t="s">
        <v>13484</v>
      </c>
      <c r="B6663" s="58" t="str">
        <f t="shared" si="210"/>
        <v>021234</v>
      </c>
      <c r="C6663" s="59" t="s">
        <v>13485</v>
      </c>
      <c r="D6663" s="60" t="s">
        <v>383</v>
      </c>
      <c r="E6663" s="59" t="s">
        <v>382</v>
      </c>
      <c r="F6663" s="60" t="s">
        <v>383</v>
      </c>
      <c r="G6663" s="60" t="s">
        <v>13059</v>
      </c>
      <c r="H6663" s="60" t="s">
        <v>43</v>
      </c>
      <c r="I6663" s="60" t="s">
        <v>13060</v>
      </c>
      <c r="J6663" s="60" t="s">
        <v>34</v>
      </c>
      <c r="K6663" s="60" t="s">
        <v>35</v>
      </c>
      <c r="L6663" s="37">
        <v>4</v>
      </c>
      <c r="M6663" s="38" t="s">
        <v>36</v>
      </c>
      <c r="N6663" s="38" t="str">
        <f t="shared" si="209"/>
        <v>0097</v>
      </c>
      <c r="O6663" s="83">
        <v>4033.24</v>
      </c>
    </row>
    <row r="6664" spans="1:15" s="21" customFormat="1" ht="11.5" customHeight="1" x14ac:dyDescent="0.2">
      <c r="A6664" s="61" t="s">
        <v>13486</v>
      </c>
      <c r="B6664" s="62" t="str">
        <f t="shared" si="210"/>
        <v>020426</v>
      </c>
      <c r="C6664" s="63" t="s">
        <v>13487</v>
      </c>
      <c r="D6664" s="64" t="s">
        <v>383</v>
      </c>
      <c r="E6664" s="63" t="s">
        <v>382</v>
      </c>
      <c r="F6664" s="64" t="s">
        <v>383</v>
      </c>
      <c r="G6664" s="64" t="s">
        <v>13059</v>
      </c>
      <c r="H6664" s="64" t="s">
        <v>43</v>
      </c>
      <c r="I6664" s="64" t="s">
        <v>13060</v>
      </c>
      <c r="J6664" s="64" t="s">
        <v>34</v>
      </c>
      <c r="K6664" s="64" t="s">
        <v>35</v>
      </c>
      <c r="L6664" s="37">
        <v>3</v>
      </c>
      <c r="M6664" s="43" t="s">
        <v>36</v>
      </c>
      <c r="N6664" s="43" t="str">
        <f t="shared" si="209"/>
        <v>0097</v>
      </c>
      <c r="O6664" s="84">
        <v>8739.09</v>
      </c>
    </row>
    <row r="6665" spans="1:15" s="21" customFormat="1" ht="11.5" customHeight="1" x14ac:dyDescent="0.2">
      <c r="A6665" s="57" t="s">
        <v>13488</v>
      </c>
      <c r="B6665" s="58" t="str">
        <f t="shared" si="210"/>
        <v>020809</v>
      </c>
      <c r="C6665" s="59" t="s">
        <v>13489</v>
      </c>
      <c r="D6665" s="60" t="s">
        <v>383</v>
      </c>
      <c r="E6665" s="59" t="s">
        <v>382</v>
      </c>
      <c r="F6665" s="60" t="s">
        <v>383</v>
      </c>
      <c r="G6665" s="60" t="s">
        <v>13059</v>
      </c>
      <c r="H6665" s="60" t="s">
        <v>43</v>
      </c>
      <c r="I6665" s="60" t="s">
        <v>13060</v>
      </c>
      <c r="J6665" s="60" t="s">
        <v>34</v>
      </c>
      <c r="K6665" s="60" t="s">
        <v>35</v>
      </c>
      <c r="L6665" s="37">
        <v>6</v>
      </c>
      <c r="M6665" s="38" t="s">
        <v>36</v>
      </c>
      <c r="N6665" s="38" t="str">
        <f t="shared" si="209"/>
        <v>0097</v>
      </c>
      <c r="O6665" s="83">
        <v>5811.82</v>
      </c>
    </row>
    <row r="6666" spans="1:15" s="21" customFormat="1" ht="11.5" customHeight="1" x14ac:dyDescent="0.2">
      <c r="A6666" s="61" t="s">
        <v>13490</v>
      </c>
      <c r="B6666" s="62" t="str">
        <f t="shared" si="210"/>
        <v>020845</v>
      </c>
      <c r="C6666" s="63" t="s">
        <v>13491</v>
      </c>
      <c r="D6666" s="64" t="s">
        <v>383</v>
      </c>
      <c r="E6666" s="63" t="s">
        <v>382</v>
      </c>
      <c r="F6666" s="64" t="s">
        <v>383</v>
      </c>
      <c r="G6666" s="64" t="s">
        <v>13059</v>
      </c>
      <c r="H6666" s="64" t="s">
        <v>43</v>
      </c>
      <c r="I6666" s="64" t="s">
        <v>13060</v>
      </c>
      <c r="J6666" s="64" t="s">
        <v>34</v>
      </c>
      <c r="K6666" s="64" t="s">
        <v>35</v>
      </c>
      <c r="L6666" s="37">
        <v>6</v>
      </c>
      <c r="M6666" s="43" t="s">
        <v>36</v>
      </c>
      <c r="N6666" s="43" t="str">
        <f t="shared" si="209"/>
        <v>0097</v>
      </c>
      <c r="O6666" s="84">
        <v>2644.22</v>
      </c>
    </row>
    <row r="6667" spans="1:15" s="21" customFormat="1" ht="11.5" customHeight="1" x14ac:dyDescent="0.2">
      <c r="A6667" s="57" t="s">
        <v>13492</v>
      </c>
      <c r="B6667" s="58" t="str">
        <f t="shared" si="210"/>
        <v>021104</v>
      </c>
      <c r="C6667" s="59" t="s">
        <v>13493</v>
      </c>
      <c r="D6667" s="60" t="s">
        <v>383</v>
      </c>
      <c r="E6667" s="59" t="s">
        <v>382</v>
      </c>
      <c r="F6667" s="60" t="s">
        <v>383</v>
      </c>
      <c r="G6667" s="60" t="s">
        <v>13059</v>
      </c>
      <c r="H6667" s="60" t="s">
        <v>43</v>
      </c>
      <c r="I6667" s="60" t="s">
        <v>13060</v>
      </c>
      <c r="J6667" s="60" t="s">
        <v>34</v>
      </c>
      <c r="K6667" s="60" t="s">
        <v>35</v>
      </c>
      <c r="L6667" s="37">
        <v>4</v>
      </c>
      <c r="M6667" s="38" t="s">
        <v>36</v>
      </c>
      <c r="N6667" s="38" t="str">
        <f t="shared" si="209"/>
        <v>0097</v>
      </c>
      <c r="O6667" s="83">
        <v>4301.3599999999997</v>
      </c>
    </row>
    <row r="6668" spans="1:15" s="21" customFormat="1" ht="11.5" customHeight="1" x14ac:dyDescent="0.2">
      <c r="A6668" s="61" t="s">
        <v>13494</v>
      </c>
      <c r="B6668" s="62" t="str">
        <f t="shared" si="210"/>
        <v>020750</v>
      </c>
      <c r="C6668" s="63" t="s">
        <v>13495</v>
      </c>
      <c r="D6668" s="64" t="s">
        <v>383</v>
      </c>
      <c r="E6668" s="63" t="s">
        <v>382</v>
      </c>
      <c r="F6668" s="64" t="s">
        <v>383</v>
      </c>
      <c r="G6668" s="64" t="s">
        <v>13059</v>
      </c>
      <c r="H6668" s="64" t="s">
        <v>43</v>
      </c>
      <c r="I6668" s="64" t="s">
        <v>13060</v>
      </c>
      <c r="J6668" s="64" t="s">
        <v>34</v>
      </c>
      <c r="K6668" s="64" t="s">
        <v>35</v>
      </c>
      <c r="L6668" s="37">
        <v>17</v>
      </c>
      <c r="M6668" s="43" t="s">
        <v>36</v>
      </c>
      <c r="N6668" s="43" t="str">
        <f t="shared" si="209"/>
        <v>0097</v>
      </c>
      <c r="O6668" s="84">
        <v>2524.54</v>
      </c>
    </row>
    <row r="6669" spans="1:15" s="21" customFormat="1" ht="11.5" customHeight="1" x14ac:dyDescent="0.2">
      <c r="A6669" s="57" t="s">
        <v>13496</v>
      </c>
      <c r="B6669" s="58" t="str">
        <f t="shared" si="210"/>
        <v>021085</v>
      </c>
      <c r="C6669" s="59" t="s">
        <v>13497</v>
      </c>
      <c r="D6669" s="60" t="s">
        <v>383</v>
      </c>
      <c r="E6669" s="59" t="s">
        <v>382</v>
      </c>
      <c r="F6669" s="60" t="s">
        <v>383</v>
      </c>
      <c r="G6669" s="60" t="s">
        <v>13059</v>
      </c>
      <c r="H6669" s="60" t="s">
        <v>43</v>
      </c>
      <c r="I6669" s="60" t="s">
        <v>13060</v>
      </c>
      <c r="J6669" s="60" t="s">
        <v>34</v>
      </c>
      <c r="K6669" s="60" t="s">
        <v>35</v>
      </c>
      <c r="L6669" s="37">
        <v>3</v>
      </c>
      <c r="M6669" s="38" t="s">
        <v>36</v>
      </c>
      <c r="N6669" s="38" t="str">
        <f t="shared" si="209"/>
        <v>0097</v>
      </c>
      <c r="O6669" s="83">
        <v>4882.42</v>
      </c>
    </row>
    <row r="6670" spans="1:15" s="21" customFormat="1" ht="11.5" customHeight="1" x14ac:dyDescent="0.2">
      <c r="A6670" s="61" t="s">
        <v>13498</v>
      </c>
      <c r="B6670" s="62" t="str">
        <f t="shared" si="210"/>
        <v>020571</v>
      </c>
      <c r="C6670" s="63" t="s">
        <v>13499</v>
      </c>
      <c r="D6670" s="64" t="s">
        <v>383</v>
      </c>
      <c r="E6670" s="63" t="s">
        <v>382</v>
      </c>
      <c r="F6670" s="64" t="s">
        <v>383</v>
      </c>
      <c r="G6670" s="64" t="s">
        <v>13059</v>
      </c>
      <c r="H6670" s="64" t="s">
        <v>43</v>
      </c>
      <c r="I6670" s="64" t="s">
        <v>13060</v>
      </c>
      <c r="J6670" s="64" t="s">
        <v>34</v>
      </c>
      <c r="K6670" s="64" t="s">
        <v>35</v>
      </c>
      <c r="L6670" s="37">
        <v>1</v>
      </c>
      <c r="M6670" s="43" t="s">
        <v>36</v>
      </c>
      <c r="N6670" s="43" t="str">
        <f t="shared" si="209"/>
        <v>0097</v>
      </c>
      <c r="O6670" s="84">
        <v>10730.13</v>
      </c>
    </row>
    <row r="6671" spans="1:15" s="21" customFormat="1" ht="11.5" customHeight="1" x14ac:dyDescent="0.2">
      <c r="A6671" s="57" t="s">
        <v>13500</v>
      </c>
      <c r="B6671" s="58" t="str">
        <f t="shared" si="210"/>
        <v>020624</v>
      </c>
      <c r="C6671" s="59" t="s">
        <v>13501</v>
      </c>
      <c r="D6671" s="60" t="s">
        <v>383</v>
      </c>
      <c r="E6671" s="59" t="s">
        <v>382</v>
      </c>
      <c r="F6671" s="60" t="s">
        <v>383</v>
      </c>
      <c r="G6671" s="60" t="s">
        <v>13059</v>
      </c>
      <c r="H6671" s="60" t="s">
        <v>43</v>
      </c>
      <c r="I6671" s="60" t="s">
        <v>13060</v>
      </c>
      <c r="J6671" s="60" t="s">
        <v>34</v>
      </c>
      <c r="K6671" s="60" t="s">
        <v>35</v>
      </c>
      <c r="L6671" s="37">
        <v>9</v>
      </c>
      <c r="M6671" s="38" t="s">
        <v>36</v>
      </c>
      <c r="N6671" s="38" t="str">
        <f t="shared" si="209"/>
        <v>0097</v>
      </c>
      <c r="O6671" s="83">
        <v>3850.46</v>
      </c>
    </row>
    <row r="6672" spans="1:15" s="21" customFormat="1" ht="11.5" customHeight="1" x14ac:dyDescent="0.2">
      <c r="A6672" s="61" t="s">
        <v>13502</v>
      </c>
      <c r="B6672" s="62" t="str">
        <f t="shared" si="210"/>
        <v>020808</v>
      </c>
      <c r="C6672" s="63" t="s">
        <v>13503</v>
      </c>
      <c r="D6672" s="64" t="s">
        <v>383</v>
      </c>
      <c r="E6672" s="63" t="s">
        <v>382</v>
      </c>
      <c r="F6672" s="64" t="s">
        <v>383</v>
      </c>
      <c r="G6672" s="64" t="s">
        <v>13059</v>
      </c>
      <c r="H6672" s="64" t="s">
        <v>43</v>
      </c>
      <c r="I6672" s="64" t="s">
        <v>13060</v>
      </c>
      <c r="J6672" s="64" t="s">
        <v>34</v>
      </c>
      <c r="K6672" s="64" t="s">
        <v>35</v>
      </c>
      <c r="L6672" s="37">
        <v>5</v>
      </c>
      <c r="M6672" s="43" t="s">
        <v>36</v>
      </c>
      <c r="N6672" s="43" t="str">
        <f t="shared" si="209"/>
        <v>0097</v>
      </c>
      <c r="O6672" s="84">
        <v>4501.5200000000004</v>
      </c>
    </row>
    <row r="6673" spans="1:15" s="21" customFormat="1" ht="11.5" customHeight="1" x14ac:dyDescent="0.2">
      <c r="A6673" s="57" t="s">
        <v>13504</v>
      </c>
      <c r="B6673" s="58" t="str">
        <f t="shared" si="210"/>
        <v>020886</v>
      </c>
      <c r="C6673" s="59" t="s">
        <v>13505</v>
      </c>
      <c r="D6673" s="60" t="s">
        <v>383</v>
      </c>
      <c r="E6673" s="59" t="s">
        <v>382</v>
      </c>
      <c r="F6673" s="60" t="s">
        <v>383</v>
      </c>
      <c r="G6673" s="60" t="s">
        <v>13059</v>
      </c>
      <c r="H6673" s="60" t="s">
        <v>43</v>
      </c>
      <c r="I6673" s="60" t="s">
        <v>13060</v>
      </c>
      <c r="J6673" s="60" t="s">
        <v>34</v>
      </c>
      <c r="K6673" s="60" t="s">
        <v>35</v>
      </c>
      <c r="L6673" s="37">
        <v>1</v>
      </c>
      <c r="M6673" s="38" t="s">
        <v>36</v>
      </c>
      <c r="N6673" s="38" t="str">
        <f t="shared" si="209"/>
        <v>0097</v>
      </c>
      <c r="O6673" s="83">
        <v>13985.18</v>
      </c>
    </row>
    <row r="6674" spans="1:15" s="21" customFormat="1" ht="11.5" customHeight="1" x14ac:dyDescent="0.2">
      <c r="A6674" s="61" t="s">
        <v>13506</v>
      </c>
      <c r="B6674" s="62" t="str">
        <f t="shared" si="210"/>
        <v>020540</v>
      </c>
      <c r="C6674" s="63" t="s">
        <v>13507</v>
      </c>
      <c r="D6674" s="64" t="s">
        <v>383</v>
      </c>
      <c r="E6674" s="63" t="s">
        <v>382</v>
      </c>
      <c r="F6674" s="64" t="s">
        <v>383</v>
      </c>
      <c r="G6674" s="64" t="s">
        <v>13059</v>
      </c>
      <c r="H6674" s="64" t="s">
        <v>43</v>
      </c>
      <c r="I6674" s="64" t="s">
        <v>13060</v>
      </c>
      <c r="J6674" s="64" t="s">
        <v>34</v>
      </c>
      <c r="K6674" s="64" t="s">
        <v>35</v>
      </c>
      <c r="L6674" s="37">
        <v>1</v>
      </c>
      <c r="M6674" s="43" t="s">
        <v>36</v>
      </c>
      <c r="N6674" s="43" t="str">
        <f t="shared" si="209"/>
        <v>0097</v>
      </c>
      <c r="O6674" s="84">
        <v>16451.11</v>
      </c>
    </row>
    <row r="6675" spans="1:15" s="21" customFormat="1" ht="11.5" customHeight="1" x14ac:dyDescent="0.2">
      <c r="A6675" s="57" t="s">
        <v>13508</v>
      </c>
      <c r="B6675" s="58" t="str">
        <f t="shared" si="210"/>
        <v>020692</v>
      </c>
      <c r="C6675" s="59" t="s">
        <v>13509</v>
      </c>
      <c r="D6675" s="60" t="s">
        <v>383</v>
      </c>
      <c r="E6675" s="59" t="s">
        <v>382</v>
      </c>
      <c r="F6675" s="60" t="s">
        <v>383</v>
      </c>
      <c r="G6675" s="60" t="s">
        <v>13059</v>
      </c>
      <c r="H6675" s="60" t="s">
        <v>43</v>
      </c>
      <c r="I6675" s="60" t="s">
        <v>13060</v>
      </c>
      <c r="J6675" s="60" t="s">
        <v>34</v>
      </c>
      <c r="K6675" s="60" t="s">
        <v>35</v>
      </c>
      <c r="L6675" s="37">
        <v>4</v>
      </c>
      <c r="M6675" s="38" t="s">
        <v>36</v>
      </c>
      <c r="N6675" s="38" t="str">
        <f t="shared" si="209"/>
        <v>0097</v>
      </c>
      <c r="O6675" s="83">
        <v>7327.54</v>
      </c>
    </row>
    <row r="6676" spans="1:15" s="21" customFormat="1" ht="11.5" customHeight="1" x14ac:dyDescent="0.2">
      <c r="A6676" s="61" t="s">
        <v>13510</v>
      </c>
      <c r="B6676" s="62" t="str">
        <f t="shared" si="210"/>
        <v>020484</v>
      </c>
      <c r="C6676" s="63" t="s">
        <v>13511</v>
      </c>
      <c r="D6676" s="64" t="s">
        <v>383</v>
      </c>
      <c r="E6676" s="63" t="s">
        <v>382</v>
      </c>
      <c r="F6676" s="64" t="s">
        <v>383</v>
      </c>
      <c r="G6676" s="64" t="s">
        <v>13059</v>
      </c>
      <c r="H6676" s="64" t="s">
        <v>43</v>
      </c>
      <c r="I6676" s="64" t="s">
        <v>13060</v>
      </c>
      <c r="J6676" s="64" t="s">
        <v>34</v>
      </c>
      <c r="K6676" s="64" t="s">
        <v>35</v>
      </c>
      <c r="L6676" s="37">
        <v>1</v>
      </c>
      <c r="M6676" s="43" t="s">
        <v>36</v>
      </c>
      <c r="N6676" s="43" t="str">
        <f t="shared" si="209"/>
        <v>0097</v>
      </c>
      <c r="O6676" s="84">
        <v>14574.57</v>
      </c>
    </row>
    <row r="6677" spans="1:15" s="21" customFormat="1" ht="11.5" customHeight="1" x14ac:dyDescent="0.2">
      <c r="A6677" s="57" t="s">
        <v>13512</v>
      </c>
      <c r="B6677" s="58" t="str">
        <f t="shared" si="210"/>
        <v>021087</v>
      </c>
      <c r="C6677" s="59" t="s">
        <v>13513</v>
      </c>
      <c r="D6677" s="60" t="s">
        <v>383</v>
      </c>
      <c r="E6677" s="59" t="s">
        <v>382</v>
      </c>
      <c r="F6677" s="60" t="s">
        <v>383</v>
      </c>
      <c r="G6677" s="60" t="s">
        <v>13059</v>
      </c>
      <c r="H6677" s="60" t="s">
        <v>43</v>
      </c>
      <c r="I6677" s="60" t="s">
        <v>13060</v>
      </c>
      <c r="J6677" s="60" t="s">
        <v>34</v>
      </c>
      <c r="K6677" s="60" t="s">
        <v>35</v>
      </c>
      <c r="L6677" s="37">
        <v>4</v>
      </c>
      <c r="M6677" s="38" t="s">
        <v>36</v>
      </c>
      <c r="N6677" s="38" t="str">
        <f t="shared" si="209"/>
        <v>0097</v>
      </c>
      <c r="O6677" s="83">
        <v>3930.22</v>
      </c>
    </row>
    <row r="6678" spans="1:15" s="21" customFormat="1" ht="11.5" customHeight="1" x14ac:dyDescent="0.2">
      <c r="A6678" s="61" t="s">
        <v>13514</v>
      </c>
      <c r="B6678" s="62" t="str">
        <f t="shared" si="210"/>
        <v>021082</v>
      </c>
      <c r="C6678" s="63" t="s">
        <v>13515</v>
      </c>
      <c r="D6678" s="64" t="s">
        <v>383</v>
      </c>
      <c r="E6678" s="63" t="s">
        <v>382</v>
      </c>
      <c r="F6678" s="64" t="s">
        <v>383</v>
      </c>
      <c r="G6678" s="64" t="s">
        <v>13059</v>
      </c>
      <c r="H6678" s="64" t="s">
        <v>43</v>
      </c>
      <c r="I6678" s="64" t="s">
        <v>13060</v>
      </c>
      <c r="J6678" s="64" t="s">
        <v>34</v>
      </c>
      <c r="K6678" s="64" t="s">
        <v>35</v>
      </c>
      <c r="L6678" s="37">
        <v>10</v>
      </c>
      <c r="M6678" s="43" t="s">
        <v>36</v>
      </c>
      <c r="N6678" s="43" t="str">
        <f t="shared" si="209"/>
        <v>0097</v>
      </c>
      <c r="O6678" s="84">
        <v>1440.44</v>
      </c>
    </row>
    <row r="6679" spans="1:15" s="21" customFormat="1" ht="11.5" customHeight="1" x14ac:dyDescent="0.2">
      <c r="A6679" s="57" t="s">
        <v>13516</v>
      </c>
      <c r="B6679" s="58" t="str">
        <f t="shared" si="210"/>
        <v>020468</v>
      </c>
      <c r="C6679" s="59" t="s">
        <v>13517</v>
      </c>
      <c r="D6679" s="60" t="s">
        <v>383</v>
      </c>
      <c r="E6679" s="59" t="s">
        <v>382</v>
      </c>
      <c r="F6679" s="60" t="s">
        <v>383</v>
      </c>
      <c r="G6679" s="60" t="s">
        <v>13059</v>
      </c>
      <c r="H6679" s="60" t="s">
        <v>43</v>
      </c>
      <c r="I6679" s="60" t="s">
        <v>13060</v>
      </c>
      <c r="J6679" s="60" t="s">
        <v>34</v>
      </c>
      <c r="K6679" s="60" t="s">
        <v>35</v>
      </c>
      <c r="L6679" s="37">
        <v>1</v>
      </c>
      <c r="M6679" s="38" t="s">
        <v>36</v>
      </c>
      <c r="N6679" s="38" t="str">
        <f t="shared" si="209"/>
        <v>0097</v>
      </c>
      <c r="O6679" s="83">
        <v>9440.6299999999992</v>
      </c>
    </row>
    <row r="6680" spans="1:15" s="21" customFormat="1" ht="11.5" customHeight="1" x14ac:dyDescent="0.2">
      <c r="A6680" s="61" t="s">
        <v>13518</v>
      </c>
      <c r="B6680" s="62" t="str">
        <f t="shared" si="210"/>
        <v>021106</v>
      </c>
      <c r="C6680" s="63" t="s">
        <v>13519</v>
      </c>
      <c r="D6680" s="64" t="s">
        <v>383</v>
      </c>
      <c r="E6680" s="63" t="s">
        <v>382</v>
      </c>
      <c r="F6680" s="64" t="s">
        <v>383</v>
      </c>
      <c r="G6680" s="64" t="s">
        <v>13059</v>
      </c>
      <c r="H6680" s="64" t="s">
        <v>43</v>
      </c>
      <c r="I6680" s="64" t="s">
        <v>13060</v>
      </c>
      <c r="J6680" s="64" t="s">
        <v>34</v>
      </c>
      <c r="K6680" s="64" t="s">
        <v>35</v>
      </c>
      <c r="L6680" s="37">
        <v>5</v>
      </c>
      <c r="M6680" s="43" t="s">
        <v>36</v>
      </c>
      <c r="N6680" s="43" t="str">
        <f t="shared" si="209"/>
        <v>0097</v>
      </c>
      <c r="O6680" s="84">
        <v>4759.8500000000004</v>
      </c>
    </row>
    <row r="6681" spans="1:15" s="21" customFormat="1" ht="11.5" customHeight="1" x14ac:dyDescent="0.2">
      <c r="A6681" s="57" t="s">
        <v>13520</v>
      </c>
      <c r="B6681" s="58" t="str">
        <f t="shared" si="210"/>
        <v>021276</v>
      </c>
      <c r="C6681" s="59" t="s">
        <v>13521</v>
      </c>
      <c r="D6681" s="60" t="s">
        <v>383</v>
      </c>
      <c r="E6681" s="59" t="s">
        <v>382</v>
      </c>
      <c r="F6681" s="60" t="s">
        <v>383</v>
      </c>
      <c r="G6681" s="60" t="s">
        <v>13059</v>
      </c>
      <c r="H6681" s="60" t="s">
        <v>43</v>
      </c>
      <c r="I6681" s="60" t="s">
        <v>13060</v>
      </c>
      <c r="J6681" s="60" t="s">
        <v>34</v>
      </c>
      <c r="K6681" s="60" t="s">
        <v>35</v>
      </c>
      <c r="L6681" s="37">
        <v>1</v>
      </c>
      <c r="M6681" s="38" t="s">
        <v>36</v>
      </c>
      <c r="N6681" s="38" t="str">
        <f t="shared" si="209"/>
        <v>0097</v>
      </c>
      <c r="O6681" s="83">
        <v>14078.28</v>
      </c>
    </row>
    <row r="6682" spans="1:15" s="21" customFormat="1" ht="11.5" customHeight="1" x14ac:dyDescent="0.2">
      <c r="A6682" s="61" t="s">
        <v>13522</v>
      </c>
      <c r="B6682" s="62" t="str">
        <f t="shared" si="210"/>
        <v>021114</v>
      </c>
      <c r="C6682" s="63" t="s">
        <v>13523</v>
      </c>
      <c r="D6682" s="64" t="s">
        <v>383</v>
      </c>
      <c r="E6682" s="63" t="s">
        <v>382</v>
      </c>
      <c r="F6682" s="64" t="s">
        <v>383</v>
      </c>
      <c r="G6682" s="64" t="s">
        <v>13059</v>
      </c>
      <c r="H6682" s="64" t="s">
        <v>43</v>
      </c>
      <c r="I6682" s="64" t="s">
        <v>13060</v>
      </c>
      <c r="J6682" s="64" t="s">
        <v>34</v>
      </c>
      <c r="K6682" s="64" t="s">
        <v>35</v>
      </c>
      <c r="L6682" s="37">
        <v>4</v>
      </c>
      <c r="M6682" s="43" t="s">
        <v>36</v>
      </c>
      <c r="N6682" s="43" t="str">
        <f t="shared" si="209"/>
        <v>0097</v>
      </c>
      <c r="O6682" s="84">
        <v>2155.92</v>
      </c>
    </row>
    <row r="6683" spans="1:15" s="21" customFormat="1" ht="11.5" customHeight="1" x14ac:dyDescent="0.2">
      <c r="A6683" s="57" t="s">
        <v>13524</v>
      </c>
      <c r="B6683" s="58" t="str">
        <f t="shared" si="210"/>
        <v>020537</v>
      </c>
      <c r="C6683" s="59" t="s">
        <v>13525</v>
      </c>
      <c r="D6683" s="60" t="s">
        <v>383</v>
      </c>
      <c r="E6683" s="59" t="s">
        <v>382</v>
      </c>
      <c r="F6683" s="60" t="s">
        <v>383</v>
      </c>
      <c r="G6683" s="60" t="s">
        <v>13059</v>
      </c>
      <c r="H6683" s="60" t="s">
        <v>43</v>
      </c>
      <c r="I6683" s="60" t="s">
        <v>13060</v>
      </c>
      <c r="J6683" s="60" t="s">
        <v>34</v>
      </c>
      <c r="K6683" s="60" t="s">
        <v>35</v>
      </c>
      <c r="L6683" s="37">
        <v>2</v>
      </c>
      <c r="M6683" s="38" t="s">
        <v>36</v>
      </c>
      <c r="N6683" s="38" t="str">
        <f t="shared" si="209"/>
        <v>0097</v>
      </c>
      <c r="O6683" s="83">
        <v>8081.5</v>
      </c>
    </row>
    <row r="6684" spans="1:15" s="21" customFormat="1" ht="11.5" customHeight="1" x14ac:dyDescent="0.2">
      <c r="A6684" s="61" t="s">
        <v>13526</v>
      </c>
      <c r="B6684" s="62" t="str">
        <f t="shared" si="210"/>
        <v>020531</v>
      </c>
      <c r="C6684" s="63" t="s">
        <v>13527</v>
      </c>
      <c r="D6684" s="64" t="s">
        <v>383</v>
      </c>
      <c r="E6684" s="63" t="s">
        <v>382</v>
      </c>
      <c r="F6684" s="64" t="s">
        <v>383</v>
      </c>
      <c r="G6684" s="64" t="s">
        <v>13059</v>
      </c>
      <c r="H6684" s="64" t="s">
        <v>43</v>
      </c>
      <c r="I6684" s="64" t="s">
        <v>13060</v>
      </c>
      <c r="J6684" s="64" t="s">
        <v>34</v>
      </c>
      <c r="K6684" s="64" t="s">
        <v>35</v>
      </c>
      <c r="L6684" s="37">
        <v>2</v>
      </c>
      <c r="M6684" s="43" t="s">
        <v>36</v>
      </c>
      <c r="N6684" s="43" t="str">
        <f t="shared" si="209"/>
        <v>0097</v>
      </c>
      <c r="O6684" s="84">
        <v>3229.3</v>
      </c>
    </row>
    <row r="6685" spans="1:15" s="21" customFormat="1" ht="11.5" customHeight="1" x14ac:dyDescent="0.2">
      <c r="A6685" s="57" t="s">
        <v>13528</v>
      </c>
      <c r="B6685" s="58" t="str">
        <f t="shared" si="210"/>
        <v>020443</v>
      </c>
      <c r="C6685" s="59" t="s">
        <v>13529</v>
      </c>
      <c r="D6685" s="60" t="s">
        <v>383</v>
      </c>
      <c r="E6685" s="59" t="s">
        <v>382</v>
      </c>
      <c r="F6685" s="60" t="s">
        <v>383</v>
      </c>
      <c r="G6685" s="60" t="s">
        <v>13059</v>
      </c>
      <c r="H6685" s="60" t="s">
        <v>43</v>
      </c>
      <c r="I6685" s="60" t="s">
        <v>13060</v>
      </c>
      <c r="J6685" s="60" t="s">
        <v>34</v>
      </c>
      <c r="K6685" s="60" t="s">
        <v>35</v>
      </c>
      <c r="L6685" s="37">
        <v>2</v>
      </c>
      <c r="M6685" s="38" t="s">
        <v>36</v>
      </c>
      <c r="N6685" s="38" t="str">
        <f t="shared" si="209"/>
        <v>0097</v>
      </c>
      <c r="O6685" s="83">
        <v>9039.64</v>
      </c>
    </row>
    <row r="6686" spans="1:15" s="21" customFormat="1" ht="11.5" customHeight="1" x14ac:dyDescent="0.2">
      <c r="A6686" s="61" t="s">
        <v>13530</v>
      </c>
      <c r="B6686" s="62" t="str">
        <f t="shared" si="210"/>
        <v>020832</v>
      </c>
      <c r="C6686" s="63" t="s">
        <v>13531</v>
      </c>
      <c r="D6686" s="64" t="s">
        <v>383</v>
      </c>
      <c r="E6686" s="63" t="s">
        <v>382</v>
      </c>
      <c r="F6686" s="64" t="s">
        <v>383</v>
      </c>
      <c r="G6686" s="64" t="s">
        <v>13059</v>
      </c>
      <c r="H6686" s="64" t="s">
        <v>43</v>
      </c>
      <c r="I6686" s="64" t="s">
        <v>13060</v>
      </c>
      <c r="J6686" s="64" t="s">
        <v>34</v>
      </c>
      <c r="K6686" s="64" t="s">
        <v>35</v>
      </c>
      <c r="L6686" s="37">
        <v>4</v>
      </c>
      <c r="M6686" s="43" t="s">
        <v>36</v>
      </c>
      <c r="N6686" s="43" t="str">
        <f t="shared" si="209"/>
        <v>0097</v>
      </c>
      <c r="O6686" s="84">
        <v>5201.16</v>
      </c>
    </row>
    <row r="6687" spans="1:15" s="21" customFormat="1" ht="11.5" customHeight="1" x14ac:dyDescent="0.2">
      <c r="A6687" s="57" t="s">
        <v>13532</v>
      </c>
      <c r="B6687" s="58" t="str">
        <f t="shared" si="210"/>
        <v>020469</v>
      </c>
      <c r="C6687" s="59" t="s">
        <v>13533</v>
      </c>
      <c r="D6687" s="60" t="s">
        <v>383</v>
      </c>
      <c r="E6687" s="59" t="s">
        <v>382</v>
      </c>
      <c r="F6687" s="60" t="s">
        <v>383</v>
      </c>
      <c r="G6687" s="60" t="s">
        <v>13059</v>
      </c>
      <c r="H6687" s="60" t="s">
        <v>43</v>
      </c>
      <c r="I6687" s="60" t="s">
        <v>13060</v>
      </c>
      <c r="J6687" s="60" t="s">
        <v>34</v>
      </c>
      <c r="K6687" s="60" t="s">
        <v>35</v>
      </c>
      <c r="L6687" s="37">
        <v>0</v>
      </c>
      <c r="M6687" s="38" t="s">
        <v>36</v>
      </c>
      <c r="N6687" s="38" t="str">
        <f t="shared" si="209"/>
        <v>0097</v>
      </c>
      <c r="O6687" s="83">
        <v>11702.99</v>
      </c>
    </row>
    <row r="6688" spans="1:15" s="21" customFormat="1" ht="11.5" customHeight="1" x14ac:dyDescent="0.2">
      <c r="A6688" s="61" t="s">
        <v>13534</v>
      </c>
      <c r="B6688" s="62" t="str">
        <f t="shared" si="210"/>
        <v>020467</v>
      </c>
      <c r="C6688" s="63" t="s">
        <v>13535</v>
      </c>
      <c r="D6688" s="64" t="s">
        <v>383</v>
      </c>
      <c r="E6688" s="63" t="s">
        <v>382</v>
      </c>
      <c r="F6688" s="64" t="s">
        <v>383</v>
      </c>
      <c r="G6688" s="64" t="s">
        <v>13059</v>
      </c>
      <c r="H6688" s="64" t="s">
        <v>43</v>
      </c>
      <c r="I6688" s="64" t="s">
        <v>13060</v>
      </c>
      <c r="J6688" s="64" t="s">
        <v>34</v>
      </c>
      <c r="K6688" s="64" t="s">
        <v>35</v>
      </c>
      <c r="L6688" s="37">
        <v>2</v>
      </c>
      <c r="M6688" s="43" t="s">
        <v>36</v>
      </c>
      <c r="N6688" s="43" t="str">
        <f t="shared" si="209"/>
        <v>0097</v>
      </c>
      <c r="O6688" s="84">
        <v>8430.2000000000007</v>
      </c>
    </row>
    <row r="6689" spans="1:15" s="21" customFormat="1" ht="11.5" customHeight="1" x14ac:dyDescent="0.2">
      <c r="A6689" s="57" t="s">
        <v>13536</v>
      </c>
      <c r="B6689" s="58" t="str">
        <f t="shared" si="210"/>
        <v>020900</v>
      </c>
      <c r="C6689" s="59" t="s">
        <v>13537</v>
      </c>
      <c r="D6689" s="60" t="s">
        <v>383</v>
      </c>
      <c r="E6689" s="59" t="s">
        <v>382</v>
      </c>
      <c r="F6689" s="60" t="s">
        <v>383</v>
      </c>
      <c r="G6689" s="60" t="s">
        <v>13059</v>
      </c>
      <c r="H6689" s="60" t="s">
        <v>43</v>
      </c>
      <c r="I6689" s="60" t="s">
        <v>13060</v>
      </c>
      <c r="J6689" s="60" t="s">
        <v>34</v>
      </c>
      <c r="K6689" s="60" t="s">
        <v>35</v>
      </c>
      <c r="L6689" s="37">
        <v>5</v>
      </c>
      <c r="M6689" s="38" t="s">
        <v>36</v>
      </c>
      <c r="N6689" s="38" t="str">
        <f t="shared" si="209"/>
        <v>0097</v>
      </c>
      <c r="O6689" s="83">
        <v>1520</v>
      </c>
    </row>
    <row r="6690" spans="1:15" s="21" customFormat="1" ht="11.5" customHeight="1" x14ac:dyDescent="0.2">
      <c r="A6690" s="61" t="s">
        <v>13538</v>
      </c>
      <c r="B6690" s="62" t="str">
        <f t="shared" si="210"/>
        <v>020672</v>
      </c>
      <c r="C6690" s="63" t="s">
        <v>13539</v>
      </c>
      <c r="D6690" s="64" t="s">
        <v>383</v>
      </c>
      <c r="E6690" s="63" t="s">
        <v>382</v>
      </c>
      <c r="F6690" s="64" t="s">
        <v>383</v>
      </c>
      <c r="G6690" s="64" t="s">
        <v>13059</v>
      </c>
      <c r="H6690" s="64" t="s">
        <v>43</v>
      </c>
      <c r="I6690" s="64" t="s">
        <v>13060</v>
      </c>
      <c r="J6690" s="64" t="s">
        <v>34</v>
      </c>
      <c r="K6690" s="64" t="s">
        <v>35</v>
      </c>
      <c r="L6690" s="37">
        <v>10</v>
      </c>
      <c r="M6690" s="43" t="s">
        <v>36</v>
      </c>
      <c r="N6690" s="43" t="str">
        <f t="shared" si="209"/>
        <v>0097</v>
      </c>
      <c r="O6690" s="84">
        <v>4469.96</v>
      </c>
    </row>
    <row r="6691" spans="1:15" s="21" customFormat="1" ht="11.5" customHeight="1" x14ac:dyDescent="0.2">
      <c r="A6691" s="57" t="s">
        <v>13540</v>
      </c>
      <c r="B6691" s="58" t="str">
        <f t="shared" si="210"/>
        <v>020772</v>
      </c>
      <c r="C6691" s="59" t="s">
        <v>13433</v>
      </c>
      <c r="D6691" s="60" t="s">
        <v>383</v>
      </c>
      <c r="E6691" s="59" t="s">
        <v>382</v>
      </c>
      <c r="F6691" s="60" t="s">
        <v>383</v>
      </c>
      <c r="G6691" s="60" t="s">
        <v>13059</v>
      </c>
      <c r="H6691" s="60" t="s">
        <v>43</v>
      </c>
      <c r="I6691" s="60" t="s">
        <v>13060</v>
      </c>
      <c r="J6691" s="60" t="s">
        <v>34</v>
      </c>
      <c r="K6691" s="60" t="s">
        <v>35</v>
      </c>
      <c r="L6691" s="37">
        <v>5</v>
      </c>
      <c r="M6691" s="38" t="s">
        <v>36</v>
      </c>
      <c r="N6691" s="38" t="str">
        <f t="shared" si="209"/>
        <v>0097</v>
      </c>
      <c r="O6691" s="83">
        <v>7808.76</v>
      </c>
    </row>
    <row r="6692" spans="1:15" s="21" customFormat="1" ht="11.5" customHeight="1" x14ac:dyDescent="0.2">
      <c r="A6692" s="61" t="s">
        <v>13541</v>
      </c>
      <c r="B6692" s="62" t="str">
        <f t="shared" si="210"/>
        <v>020596</v>
      </c>
      <c r="C6692" s="63" t="s">
        <v>13542</v>
      </c>
      <c r="D6692" s="64" t="s">
        <v>383</v>
      </c>
      <c r="E6692" s="63" t="s">
        <v>382</v>
      </c>
      <c r="F6692" s="64" t="s">
        <v>383</v>
      </c>
      <c r="G6692" s="64" t="s">
        <v>13059</v>
      </c>
      <c r="H6692" s="64" t="s">
        <v>43</v>
      </c>
      <c r="I6692" s="64" t="s">
        <v>13060</v>
      </c>
      <c r="J6692" s="64" t="s">
        <v>34</v>
      </c>
      <c r="K6692" s="64" t="s">
        <v>35</v>
      </c>
      <c r="L6692" s="37">
        <v>4</v>
      </c>
      <c r="M6692" s="43" t="s">
        <v>36</v>
      </c>
      <c r="N6692" s="43" t="str">
        <f t="shared" si="209"/>
        <v>0097</v>
      </c>
      <c r="O6692" s="84">
        <v>7024.22</v>
      </c>
    </row>
    <row r="6693" spans="1:15" s="21" customFormat="1" ht="11.5" customHeight="1" x14ac:dyDescent="0.2">
      <c r="A6693" s="57" t="s">
        <v>13543</v>
      </c>
      <c r="B6693" s="58" t="str">
        <f t="shared" si="210"/>
        <v>020195</v>
      </c>
      <c r="C6693" s="59" t="s">
        <v>13544</v>
      </c>
      <c r="D6693" s="60" t="s">
        <v>383</v>
      </c>
      <c r="E6693" s="59" t="s">
        <v>382</v>
      </c>
      <c r="F6693" s="60" t="s">
        <v>383</v>
      </c>
      <c r="G6693" s="60" t="s">
        <v>13059</v>
      </c>
      <c r="H6693" s="60" t="s">
        <v>43</v>
      </c>
      <c r="I6693" s="60" t="s">
        <v>13060</v>
      </c>
      <c r="J6693" s="60" t="s">
        <v>34</v>
      </c>
      <c r="K6693" s="60" t="s">
        <v>35</v>
      </c>
      <c r="L6693" s="37">
        <v>8</v>
      </c>
      <c r="M6693" s="38" t="s">
        <v>36</v>
      </c>
      <c r="N6693" s="38" t="str">
        <f t="shared" si="209"/>
        <v>0097</v>
      </c>
      <c r="O6693" s="83">
        <v>1496.28</v>
      </c>
    </row>
    <row r="6694" spans="1:15" s="21" customFormat="1" ht="11.5" customHeight="1" x14ac:dyDescent="0.2">
      <c r="A6694" s="61" t="s">
        <v>13545</v>
      </c>
      <c r="B6694" s="62" t="str">
        <f t="shared" si="210"/>
        <v>020844</v>
      </c>
      <c r="C6694" s="63" t="s">
        <v>13546</v>
      </c>
      <c r="D6694" s="64" t="s">
        <v>383</v>
      </c>
      <c r="E6694" s="63" t="s">
        <v>382</v>
      </c>
      <c r="F6694" s="64" t="s">
        <v>383</v>
      </c>
      <c r="G6694" s="64" t="s">
        <v>13059</v>
      </c>
      <c r="H6694" s="64" t="s">
        <v>43</v>
      </c>
      <c r="I6694" s="64" t="s">
        <v>13060</v>
      </c>
      <c r="J6694" s="64" t="s">
        <v>34</v>
      </c>
      <c r="K6694" s="64" t="s">
        <v>35</v>
      </c>
      <c r="L6694" s="37">
        <v>2</v>
      </c>
      <c r="M6694" s="43" t="s">
        <v>36</v>
      </c>
      <c r="N6694" s="43" t="str">
        <f t="shared" si="209"/>
        <v>0097</v>
      </c>
      <c r="O6694" s="84">
        <v>2393.25</v>
      </c>
    </row>
    <row r="6695" spans="1:15" s="21" customFormat="1" ht="11.5" customHeight="1" x14ac:dyDescent="0.2">
      <c r="A6695" s="57" t="s">
        <v>13547</v>
      </c>
      <c r="B6695" s="58" t="str">
        <f t="shared" si="210"/>
        <v>020613</v>
      </c>
      <c r="C6695" s="59" t="s">
        <v>13548</v>
      </c>
      <c r="D6695" s="60" t="s">
        <v>383</v>
      </c>
      <c r="E6695" s="59" t="s">
        <v>382</v>
      </c>
      <c r="F6695" s="60" t="s">
        <v>383</v>
      </c>
      <c r="G6695" s="60" t="s">
        <v>13059</v>
      </c>
      <c r="H6695" s="60" t="s">
        <v>43</v>
      </c>
      <c r="I6695" s="60" t="s">
        <v>13060</v>
      </c>
      <c r="J6695" s="60" t="s">
        <v>34</v>
      </c>
      <c r="K6695" s="60" t="s">
        <v>35</v>
      </c>
      <c r="L6695" s="37">
        <v>2</v>
      </c>
      <c r="M6695" s="38" t="s">
        <v>36</v>
      </c>
      <c r="N6695" s="38" t="str">
        <f t="shared" si="209"/>
        <v>0097</v>
      </c>
      <c r="O6695" s="83">
        <v>6091.46</v>
      </c>
    </row>
    <row r="6696" spans="1:15" s="21" customFormat="1" ht="11.5" customHeight="1" x14ac:dyDescent="0.2">
      <c r="A6696" s="61" t="s">
        <v>13549</v>
      </c>
      <c r="B6696" s="62" t="str">
        <f t="shared" si="210"/>
        <v>020990</v>
      </c>
      <c r="C6696" s="63" t="s">
        <v>13550</v>
      </c>
      <c r="D6696" s="64" t="s">
        <v>383</v>
      </c>
      <c r="E6696" s="63" t="s">
        <v>382</v>
      </c>
      <c r="F6696" s="64" t="s">
        <v>383</v>
      </c>
      <c r="G6696" s="64" t="s">
        <v>13059</v>
      </c>
      <c r="H6696" s="64" t="s">
        <v>43</v>
      </c>
      <c r="I6696" s="64" t="s">
        <v>13060</v>
      </c>
      <c r="J6696" s="64" t="s">
        <v>34</v>
      </c>
      <c r="K6696" s="64" t="s">
        <v>35</v>
      </c>
      <c r="L6696" s="37">
        <v>5</v>
      </c>
      <c r="M6696" s="43" t="s">
        <v>36</v>
      </c>
      <c r="N6696" s="43" t="str">
        <f t="shared" si="209"/>
        <v>0097</v>
      </c>
      <c r="O6696" s="84">
        <v>937.96</v>
      </c>
    </row>
    <row r="6697" spans="1:15" s="21" customFormat="1" ht="11.5" customHeight="1" x14ac:dyDescent="0.2">
      <c r="A6697" s="57" t="s">
        <v>13551</v>
      </c>
      <c r="B6697" s="58" t="str">
        <f t="shared" si="210"/>
        <v>021086</v>
      </c>
      <c r="C6697" s="59" t="s">
        <v>13552</v>
      </c>
      <c r="D6697" s="60" t="s">
        <v>383</v>
      </c>
      <c r="E6697" s="59" t="s">
        <v>382</v>
      </c>
      <c r="F6697" s="60" t="s">
        <v>383</v>
      </c>
      <c r="G6697" s="60" t="s">
        <v>13059</v>
      </c>
      <c r="H6697" s="60" t="s">
        <v>43</v>
      </c>
      <c r="I6697" s="60" t="s">
        <v>13060</v>
      </c>
      <c r="J6697" s="60" t="s">
        <v>34</v>
      </c>
      <c r="K6697" s="60" t="s">
        <v>35</v>
      </c>
      <c r="L6697" s="37">
        <v>3</v>
      </c>
      <c r="M6697" s="38" t="s">
        <v>36</v>
      </c>
      <c r="N6697" s="38" t="str">
        <f t="shared" si="209"/>
        <v>0097</v>
      </c>
      <c r="O6697" s="83">
        <v>3837.85</v>
      </c>
    </row>
    <row r="6698" spans="1:15" s="21" customFormat="1" ht="11.5" customHeight="1" x14ac:dyDescent="0.2">
      <c r="A6698" s="61" t="s">
        <v>13553</v>
      </c>
      <c r="B6698" s="62" t="str">
        <f t="shared" si="210"/>
        <v>020840</v>
      </c>
      <c r="C6698" s="63" t="s">
        <v>13554</v>
      </c>
      <c r="D6698" s="64" t="s">
        <v>383</v>
      </c>
      <c r="E6698" s="63" t="s">
        <v>382</v>
      </c>
      <c r="F6698" s="64" t="s">
        <v>383</v>
      </c>
      <c r="G6698" s="64" t="s">
        <v>13059</v>
      </c>
      <c r="H6698" s="64" t="s">
        <v>43</v>
      </c>
      <c r="I6698" s="64" t="s">
        <v>13060</v>
      </c>
      <c r="J6698" s="64" t="s">
        <v>34</v>
      </c>
      <c r="K6698" s="64" t="s">
        <v>35</v>
      </c>
      <c r="L6698" s="37">
        <v>6</v>
      </c>
      <c r="M6698" s="43" t="s">
        <v>36</v>
      </c>
      <c r="N6698" s="43" t="str">
        <f t="shared" si="209"/>
        <v>0097</v>
      </c>
      <c r="O6698" s="84">
        <v>847.17</v>
      </c>
    </row>
    <row r="6699" spans="1:15" s="21" customFormat="1" ht="11.5" customHeight="1" x14ac:dyDescent="0.2">
      <c r="A6699" s="57" t="s">
        <v>13555</v>
      </c>
      <c r="B6699" s="58" t="str">
        <f t="shared" si="210"/>
        <v>021072</v>
      </c>
      <c r="C6699" s="59" t="s">
        <v>13556</v>
      </c>
      <c r="D6699" s="60" t="s">
        <v>383</v>
      </c>
      <c r="E6699" s="59" t="s">
        <v>382</v>
      </c>
      <c r="F6699" s="60" t="s">
        <v>383</v>
      </c>
      <c r="G6699" s="60" t="s">
        <v>13059</v>
      </c>
      <c r="H6699" s="60" t="s">
        <v>43</v>
      </c>
      <c r="I6699" s="60" t="s">
        <v>13060</v>
      </c>
      <c r="J6699" s="60" t="s">
        <v>34</v>
      </c>
      <c r="K6699" s="60" t="s">
        <v>35</v>
      </c>
      <c r="L6699" s="37">
        <v>3</v>
      </c>
      <c r="M6699" s="38" t="s">
        <v>36</v>
      </c>
      <c r="N6699" s="38" t="str">
        <f t="shared" si="209"/>
        <v>0097</v>
      </c>
      <c r="O6699" s="83">
        <v>3424.18</v>
      </c>
    </row>
    <row r="6700" spans="1:15" s="21" customFormat="1" ht="11.5" customHeight="1" x14ac:dyDescent="0.2">
      <c r="A6700" s="61" t="s">
        <v>13557</v>
      </c>
      <c r="B6700" s="62" t="str">
        <f t="shared" si="210"/>
        <v>020764</v>
      </c>
      <c r="C6700" s="63" t="s">
        <v>13558</v>
      </c>
      <c r="D6700" s="64" t="s">
        <v>383</v>
      </c>
      <c r="E6700" s="63" t="s">
        <v>382</v>
      </c>
      <c r="F6700" s="64" t="s">
        <v>383</v>
      </c>
      <c r="G6700" s="64" t="s">
        <v>13059</v>
      </c>
      <c r="H6700" s="64" t="s">
        <v>43</v>
      </c>
      <c r="I6700" s="64" t="s">
        <v>13060</v>
      </c>
      <c r="J6700" s="64" t="s">
        <v>34</v>
      </c>
      <c r="K6700" s="64" t="s">
        <v>35</v>
      </c>
      <c r="L6700" s="37">
        <v>3</v>
      </c>
      <c r="M6700" s="43" t="s">
        <v>36</v>
      </c>
      <c r="N6700" s="43" t="str">
        <f t="shared" si="209"/>
        <v>0097</v>
      </c>
      <c r="O6700" s="84">
        <v>3099.51</v>
      </c>
    </row>
    <row r="6701" spans="1:15" s="21" customFormat="1" ht="11.5" customHeight="1" x14ac:dyDescent="0.2">
      <c r="A6701" s="57" t="s">
        <v>13559</v>
      </c>
      <c r="B6701" s="58" t="str">
        <f t="shared" si="210"/>
        <v>020436</v>
      </c>
      <c r="C6701" s="59" t="s">
        <v>13560</v>
      </c>
      <c r="D6701" s="60" t="s">
        <v>383</v>
      </c>
      <c r="E6701" s="59" t="s">
        <v>382</v>
      </c>
      <c r="F6701" s="60" t="s">
        <v>383</v>
      </c>
      <c r="G6701" s="60" t="s">
        <v>13059</v>
      </c>
      <c r="H6701" s="60" t="s">
        <v>43</v>
      </c>
      <c r="I6701" s="60" t="s">
        <v>13060</v>
      </c>
      <c r="J6701" s="60" t="s">
        <v>34</v>
      </c>
      <c r="K6701" s="60" t="s">
        <v>35</v>
      </c>
      <c r="L6701" s="37">
        <v>9</v>
      </c>
      <c r="M6701" s="38" t="s">
        <v>36</v>
      </c>
      <c r="N6701" s="38" t="str">
        <f t="shared" si="209"/>
        <v>0097</v>
      </c>
      <c r="O6701" s="83">
        <v>3750</v>
      </c>
    </row>
    <row r="6702" spans="1:15" s="21" customFormat="1" ht="11.5" customHeight="1" x14ac:dyDescent="0.2">
      <c r="A6702" s="61" t="s">
        <v>13561</v>
      </c>
      <c r="B6702" s="62" t="str">
        <f t="shared" si="210"/>
        <v>020570</v>
      </c>
      <c r="C6702" s="63" t="s">
        <v>13562</v>
      </c>
      <c r="D6702" s="64" t="s">
        <v>383</v>
      </c>
      <c r="E6702" s="63" t="s">
        <v>382</v>
      </c>
      <c r="F6702" s="64" t="s">
        <v>383</v>
      </c>
      <c r="G6702" s="64" t="s">
        <v>13059</v>
      </c>
      <c r="H6702" s="64" t="s">
        <v>43</v>
      </c>
      <c r="I6702" s="64" t="s">
        <v>13060</v>
      </c>
      <c r="J6702" s="64" t="s">
        <v>34</v>
      </c>
      <c r="K6702" s="64" t="s">
        <v>35</v>
      </c>
      <c r="L6702" s="37">
        <v>36</v>
      </c>
      <c r="M6702" s="43" t="s">
        <v>36</v>
      </c>
      <c r="N6702" s="43" t="str">
        <f t="shared" si="209"/>
        <v>0097</v>
      </c>
      <c r="O6702" s="84">
        <v>616.41999999999996</v>
      </c>
    </row>
    <row r="6703" spans="1:15" s="21" customFormat="1" ht="11.5" customHeight="1" x14ac:dyDescent="0.2">
      <c r="A6703" s="57" t="s">
        <v>13563</v>
      </c>
      <c r="B6703" s="58" t="str">
        <f t="shared" si="210"/>
        <v>020647</v>
      </c>
      <c r="C6703" s="59" t="s">
        <v>13564</v>
      </c>
      <c r="D6703" s="60" t="s">
        <v>383</v>
      </c>
      <c r="E6703" s="59" t="s">
        <v>382</v>
      </c>
      <c r="F6703" s="60" t="s">
        <v>383</v>
      </c>
      <c r="G6703" s="60" t="s">
        <v>13059</v>
      </c>
      <c r="H6703" s="60" t="s">
        <v>43</v>
      </c>
      <c r="I6703" s="60" t="s">
        <v>13060</v>
      </c>
      <c r="J6703" s="60" t="s">
        <v>34</v>
      </c>
      <c r="K6703" s="60" t="s">
        <v>35</v>
      </c>
      <c r="L6703" s="37">
        <v>5</v>
      </c>
      <c r="M6703" s="38" t="s">
        <v>36</v>
      </c>
      <c r="N6703" s="38" t="str">
        <f t="shared" si="209"/>
        <v>0097</v>
      </c>
      <c r="O6703" s="83">
        <v>2455.42</v>
      </c>
    </row>
    <row r="6704" spans="1:15" s="21" customFormat="1" ht="11.5" customHeight="1" x14ac:dyDescent="0.2">
      <c r="A6704" s="61" t="s">
        <v>13565</v>
      </c>
      <c r="B6704" s="62" t="str">
        <f t="shared" si="210"/>
        <v>020841</v>
      </c>
      <c r="C6704" s="63" t="s">
        <v>13566</v>
      </c>
      <c r="D6704" s="64" t="s">
        <v>383</v>
      </c>
      <c r="E6704" s="63" t="s">
        <v>382</v>
      </c>
      <c r="F6704" s="64" t="s">
        <v>383</v>
      </c>
      <c r="G6704" s="64" t="s">
        <v>13059</v>
      </c>
      <c r="H6704" s="64" t="s">
        <v>43</v>
      </c>
      <c r="I6704" s="64" t="s">
        <v>13060</v>
      </c>
      <c r="J6704" s="64" t="s">
        <v>34</v>
      </c>
      <c r="K6704" s="64" t="s">
        <v>35</v>
      </c>
      <c r="L6704" s="37">
        <v>4</v>
      </c>
      <c r="M6704" s="43" t="s">
        <v>36</v>
      </c>
      <c r="N6704" s="43" t="str">
        <f t="shared" si="209"/>
        <v>0097</v>
      </c>
      <c r="O6704" s="84">
        <v>1265.58</v>
      </c>
    </row>
    <row r="6705" spans="1:15" s="21" customFormat="1" ht="11.5" customHeight="1" x14ac:dyDescent="0.2">
      <c r="A6705" s="57" t="s">
        <v>13567</v>
      </c>
      <c r="B6705" s="58" t="str">
        <f t="shared" si="210"/>
        <v>020960</v>
      </c>
      <c r="C6705" s="59" t="s">
        <v>13568</v>
      </c>
      <c r="D6705" s="60" t="s">
        <v>383</v>
      </c>
      <c r="E6705" s="59" t="s">
        <v>382</v>
      </c>
      <c r="F6705" s="60" t="s">
        <v>383</v>
      </c>
      <c r="G6705" s="60" t="s">
        <v>13059</v>
      </c>
      <c r="H6705" s="60" t="s">
        <v>43</v>
      </c>
      <c r="I6705" s="60" t="s">
        <v>13060</v>
      </c>
      <c r="J6705" s="60" t="s">
        <v>34</v>
      </c>
      <c r="K6705" s="60" t="s">
        <v>35</v>
      </c>
      <c r="L6705" s="37">
        <v>3</v>
      </c>
      <c r="M6705" s="38" t="s">
        <v>36</v>
      </c>
      <c r="N6705" s="38" t="str">
        <f t="shared" si="209"/>
        <v>0097</v>
      </c>
      <c r="O6705" s="83">
        <v>2435.1999999999998</v>
      </c>
    </row>
    <row r="6706" spans="1:15" s="21" customFormat="1" ht="11.5" customHeight="1" x14ac:dyDescent="0.2">
      <c r="A6706" s="61" t="s">
        <v>13569</v>
      </c>
      <c r="B6706" s="62" t="str">
        <f t="shared" si="210"/>
        <v>020510</v>
      </c>
      <c r="C6706" s="63" t="s">
        <v>13570</v>
      </c>
      <c r="D6706" s="64" t="s">
        <v>383</v>
      </c>
      <c r="E6706" s="63" t="s">
        <v>382</v>
      </c>
      <c r="F6706" s="64" t="s">
        <v>383</v>
      </c>
      <c r="G6706" s="64" t="s">
        <v>13059</v>
      </c>
      <c r="H6706" s="64" t="s">
        <v>43</v>
      </c>
      <c r="I6706" s="64" t="s">
        <v>13060</v>
      </c>
      <c r="J6706" s="64" t="s">
        <v>34</v>
      </c>
      <c r="K6706" s="64" t="s">
        <v>35</v>
      </c>
      <c r="L6706" s="37">
        <v>27</v>
      </c>
      <c r="M6706" s="43" t="s">
        <v>36</v>
      </c>
      <c r="N6706" s="43" t="str">
        <f t="shared" si="209"/>
        <v>0097</v>
      </c>
      <c r="O6706" s="84">
        <v>635.61</v>
      </c>
    </row>
    <row r="6707" spans="1:15" s="21" customFormat="1" ht="11.5" customHeight="1" x14ac:dyDescent="0.2">
      <c r="A6707" s="57" t="s">
        <v>13571</v>
      </c>
      <c r="B6707" s="58" t="str">
        <f t="shared" si="210"/>
        <v>021083</v>
      </c>
      <c r="C6707" s="59" t="s">
        <v>13572</v>
      </c>
      <c r="D6707" s="60" t="s">
        <v>383</v>
      </c>
      <c r="E6707" s="59" t="s">
        <v>382</v>
      </c>
      <c r="F6707" s="60" t="s">
        <v>383</v>
      </c>
      <c r="G6707" s="60" t="s">
        <v>13059</v>
      </c>
      <c r="H6707" s="60" t="s">
        <v>43</v>
      </c>
      <c r="I6707" s="60" t="s">
        <v>13060</v>
      </c>
      <c r="J6707" s="60" t="s">
        <v>34</v>
      </c>
      <c r="K6707" s="60" t="s">
        <v>35</v>
      </c>
      <c r="L6707" s="37">
        <v>10</v>
      </c>
      <c r="M6707" s="38" t="s">
        <v>36</v>
      </c>
      <c r="N6707" s="38" t="str">
        <f t="shared" si="209"/>
        <v>0097</v>
      </c>
      <c r="O6707" s="83">
        <v>2155.5500000000002</v>
      </c>
    </row>
    <row r="6708" spans="1:15" s="21" customFormat="1" ht="11.5" customHeight="1" x14ac:dyDescent="0.2">
      <c r="A6708" s="61" t="s">
        <v>13573</v>
      </c>
      <c r="B6708" s="62" t="str">
        <f t="shared" si="210"/>
        <v>020482</v>
      </c>
      <c r="C6708" s="63" t="s">
        <v>13574</v>
      </c>
      <c r="D6708" s="64" t="s">
        <v>383</v>
      </c>
      <c r="E6708" s="63" t="s">
        <v>382</v>
      </c>
      <c r="F6708" s="64" t="s">
        <v>383</v>
      </c>
      <c r="G6708" s="64" t="s">
        <v>13059</v>
      </c>
      <c r="H6708" s="64" t="s">
        <v>43</v>
      </c>
      <c r="I6708" s="64" t="s">
        <v>13060</v>
      </c>
      <c r="J6708" s="64" t="s">
        <v>34</v>
      </c>
      <c r="K6708" s="64" t="s">
        <v>35</v>
      </c>
      <c r="L6708" s="37">
        <v>36</v>
      </c>
      <c r="M6708" s="43" t="s">
        <v>36</v>
      </c>
      <c r="N6708" s="43" t="str">
        <f t="shared" si="209"/>
        <v>0097</v>
      </c>
      <c r="O6708" s="84">
        <v>1666.74</v>
      </c>
    </row>
    <row r="6709" spans="1:15" s="21" customFormat="1" ht="11.5" customHeight="1" x14ac:dyDescent="0.2">
      <c r="A6709" s="57" t="s">
        <v>13575</v>
      </c>
      <c r="B6709" s="58" t="str">
        <f t="shared" si="210"/>
        <v>020435</v>
      </c>
      <c r="C6709" s="59" t="s">
        <v>13576</v>
      </c>
      <c r="D6709" s="60" t="s">
        <v>383</v>
      </c>
      <c r="E6709" s="59" t="s">
        <v>382</v>
      </c>
      <c r="F6709" s="60" t="s">
        <v>383</v>
      </c>
      <c r="G6709" s="60" t="s">
        <v>13059</v>
      </c>
      <c r="H6709" s="60" t="s">
        <v>43</v>
      </c>
      <c r="I6709" s="60" t="s">
        <v>13060</v>
      </c>
      <c r="J6709" s="60" t="s">
        <v>34</v>
      </c>
      <c r="K6709" s="60" t="s">
        <v>35</v>
      </c>
      <c r="L6709" s="37">
        <v>4</v>
      </c>
      <c r="M6709" s="38" t="s">
        <v>36</v>
      </c>
      <c r="N6709" s="38" t="str">
        <f t="shared" si="209"/>
        <v>0097</v>
      </c>
      <c r="O6709" s="83">
        <v>3166.79</v>
      </c>
    </row>
    <row r="6710" spans="1:15" s="21" customFormat="1" ht="11.5" customHeight="1" x14ac:dyDescent="0.2">
      <c r="A6710" s="61" t="s">
        <v>13577</v>
      </c>
      <c r="B6710" s="62" t="str">
        <f t="shared" si="210"/>
        <v>404686</v>
      </c>
      <c r="C6710" s="63" t="s">
        <v>13578</v>
      </c>
      <c r="D6710" s="64" t="s">
        <v>383</v>
      </c>
      <c r="E6710" s="63" t="s">
        <v>382</v>
      </c>
      <c r="F6710" s="64" t="s">
        <v>383</v>
      </c>
      <c r="G6710" s="64" t="s">
        <v>13059</v>
      </c>
      <c r="H6710" s="64" t="s">
        <v>43</v>
      </c>
      <c r="I6710" s="64" t="s">
        <v>13060</v>
      </c>
      <c r="J6710" s="64" t="s">
        <v>34</v>
      </c>
      <c r="K6710" s="64" t="s">
        <v>35</v>
      </c>
      <c r="L6710" s="37">
        <v>1</v>
      </c>
      <c r="M6710" s="43" t="s">
        <v>36</v>
      </c>
      <c r="N6710" s="43" t="str">
        <f t="shared" si="209"/>
        <v>0097</v>
      </c>
      <c r="O6710" s="84">
        <v>14329.71</v>
      </c>
    </row>
    <row r="6711" spans="1:15" s="21" customFormat="1" ht="11.5" customHeight="1" x14ac:dyDescent="0.2">
      <c r="A6711" s="57" t="s">
        <v>13579</v>
      </c>
      <c r="B6711" s="58" t="str">
        <f t="shared" si="210"/>
        <v>020846</v>
      </c>
      <c r="C6711" s="59" t="s">
        <v>13580</v>
      </c>
      <c r="D6711" s="60" t="s">
        <v>383</v>
      </c>
      <c r="E6711" s="59" t="s">
        <v>382</v>
      </c>
      <c r="F6711" s="60" t="s">
        <v>383</v>
      </c>
      <c r="G6711" s="60" t="s">
        <v>13059</v>
      </c>
      <c r="H6711" s="60" t="s">
        <v>43</v>
      </c>
      <c r="I6711" s="60" t="s">
        <v>13060</v>
      </c>
      <c r="J6711" s="60" t="s">
        <v>34</v>
      </c>
      <c r="K6711" s="60" t="s">
        <v>35</v>
      </c>
      <c r="L6711" s="37">
        <v>2</v>
      </c>
      <c r="M6711" s="38" t="s">
        <v>36</v>
      </c>
      <c r="N6711" s="38" t="str">
        <f t="shared" si="209"/>
        <v>0097</v>
      </c>
      <c r="O6711" s="83">
        <v>3180.24</v>
      </c>
    </row>
    <row r="6712" spans="1:15" s="21" customFormat="1" ht="11.5" customHeight="1" x14ac:dyDescent="0.2">
      <c r="A6712" s="61" t="s">
        <v>13581</v>
      </c>
      <c r="B6712" s="62" t="str">
        <f t="shared" si="210"/>
        <v>020670</v>
      </c>
      <c r="C6712" s="63" t="s">
        <v>13582</v>
      </c>
      <c r="D6712" s="64" t="s">
        <v>383</v>
      </c>
      <c r="E6712" s="63" t="s">
        <v>382</v>
      </c>
      <c r="F6712" s="64" t="s">
        <v>383</v>
      </c>
      <c r="G6712" s="64" t="s">
        <v>13059</v>
      </c>
      <c r="H6712" s="64" t="s">
        <v>43</v>
      </c>
      <c r="I6712" s="64" t="s">
        <v>13060</v>
      </c>
      <c r="J6712" s="64" t="s">
        <v>34</v>
      </c>
      <c r="K6712" s="64" t="s">
        <v>35</v>
      </c>
      <c r="L6712" s="37">
        <v>3</v>
      </c>
      <c r="M6712" s="43" t="s">
        <v>36</v>
      </c>
      <c r="N6712" s="43" t="str">
        <f t="shared" si="209"/>
        <v>0097</v>
      </c>
      <c r="O6712" s="84">
        <v>3141.72</v>
      </c>
    </row>
    <row r="6713" spans="1:15" s="21" customFormat="1" ht="11.5" customHeight="1" x14ac:dyDescent="0.2">
      <c r="A6713" s="57" t="s">
        <v>13583</v>
      </c>
      <c r="B6713" s="58" t="str">
        <f t="shared" si="210"/>
        <v>020823</v>
      </c>
      <c r="C6713" s="59" t="s">
        <v>13584</v>
      </c>
      <c r="D6713" s="60" t="s">
        <v>383</v>
      </c>
      <c r="E6713" s="59" t="s">
        <v>382</v>
      </c>
      <c r="F6713" s="60" t="s">
        <v>383</v>
      </c>
      <c r="G6713" s="60" t="s">
        <v>13059</v>
      </c>
      <c r="H6713" s="60" t="s">
        <v>43</v>
      </c>
      <c r="I6713" s="60" t="s">
        <v>13060</v>
      </c>
      <c r="J6713" s="60" t="s">
        <v>34</v>
      </c>
      <c r="K6713" s="60" t="s">
        <v>35</v>
      </c>
      <c r="L6713" s="37">
        <v>2</v>
      </c>
      <c r="M6713" s="38" t="s">
        <v>36</v>
      </c>
      <c r="N6713" s="38" t="str">
        <f t="shared" si="209"/>
        <v>0097</v>
      </c>
      <c r="O6713" s="83">
        <v>5779.45</v>
      </c>
    </row>
    <row r="6714" spans="1:15" s="21" customFormat="1" ht="11.5" customHeight="1" x14ac:dyDescent="0.2">
      <c r="A6714" s="61" t="s">
        <v>13585</v>
      </c>
      <c r="B6714" s="62" t="str">
        <f t="shared" si="210"/>
        <v>020429</v>
      </c>
      <c r="C6714" s="63" t="s">
        <v>13586</v>
      </c>
      <c r="D6714" s="64" t="s">
        <v>383</v>
      </c>
      <c r="E6714" s="63" t="s">
        <v>382</v>
      </c>
      <c r="F6714" s="64" t="s">
        <v>383</v>
      </c>
      <c r="G6714" s="64" t="s">
        <v>13059</v>
      </c>
      <c r="H6714" s="64" t="s">
        <v>43</v>
      </c>
      <c r="I6714" s="64" t="s">
        <v>13060</v>
      </c>
      <c r="J6714" s="64" t="s">
        <v>34</v>
      </c>
      <c r="K6714" s="64" t="s">
        <v>35</v>
      </c>
      <c r="L6714" s="37">
        <v>1</v>
      </c>
      <c r="M6714" s="43" t="s">
        <v>36</v>
      </c>
      <c r="N6714" s="43" t="str">
        <f t="shared" si="209"/>
        <v>0097</v>
      </c>
      <c r="O6714" s="84">
        <v>10464.94</v>
      </c>
    </row>
    <row r="6715" spans="1:15" s="21" customFormat="1" ht="11.5" customHeight="1" x14ac:dyDescent="0.2">
      <c r="A6715" s="57" t="s">
        <v>13587</v>
      </c>
      <c r="B6715" s="58" t="str">
        <f t="shared" si="210"/>
        <v>021120</v>
      </c>
      <c r="C6715" s="59" t="s">
        <v>13588</v>
      </c>
      <c r="D6715" s="60" t="s">
        <v>383</v>
      </c>
      <c r="E6715" s="59" t="s">
        <v>382</v>
      </c>
      <c r="F6715" s="60" t="s">
        <v>383</v>
      </c>
      <c r="G6715" s="60" t="s">
        <v>13059</v>
      </c>
      <c r="H6715" s="60" t="s">
        <v>43</v>
      </c>
      <c r="I6715" s="60" t="s">
        <v>13060</v>
      </c>
      <c r="J6715" s="60" t="s">
        <v>34</v>
      </c>
      <c r="K6715" s="60" t="s">
        <v>35</v>
      </c>
      <c r="L6715" s="37">
        <v>1</v>
      </c>
      <c r="M6715" s="38" t="s">
        <v>36</v>
      </c>
      <c r="N6715" s="38" t="str">
        <f t="shared" ref="N6715:N6778" si="211">TEXT(G6715,"0000")</f>
        <v>0097</v>
      </c>
      <c r="O6715" s="83">
        <v>9328.65</v>
      </c>
    </row>
    <row r="6716" spans="1:15" s="21" customFormat="1" ht="11.5" customHeight="1" x14ac:dyDescent="0.2">
      <c r="A6716" s="61" t="s">
        <v>13589</v>
      </c>
      <c r="B6716" s="62" t="str">
        <f t="shared" si="210"/>
        <v>020942</v>
      </c>
      <c r="C6716" s="63" t="s">
        <v>13590</v>
      </c>
      <c r="D6716" s="64" t="s">
        <v>383</v>
      </c>
      <c r="E6716" s="63" t="s">
        <v>382</v>
      </c>
      <c r="F6716" s="64" t="s">
        <v>383</v>
      </c>
      <c r="G6716" s="64" t="s">
        <v>13059</v>
      </c>
      <c r="H6716" s="64" t="s">
        <v>43</v>
      </c>
      <c r="I6716" s="64" t="s">
        <v>13060</v>
      </c>
      <c r="J6716" s="64" t="s">
        <v>34</v>
      </c>
      <c r="K6716" s="64" t="s">
        <v>35</v>
      </c>
      <c r="L6716" s="37">
        <v>7</v>
      </c>
      <c r="M6716" s="43" t="s">
        <v>36</v>
      </c>
      <c r="N6716" s="43" t="str">
        <f t="shared" si="211"/>
        <v>0097</v>
      </c>
      <c r="O6716" s="84">
        <v>1446.87</v>
      </c>
    </row>
    <row r="6717" spans="1:15" s="21" customFormat="1" ht="11.5" customHeight="1" x14ac:dyDescent="0.2">
      <c r="A6717" s="57" t="s">
        <v>13591</v>
      </c>
      <c r="B6717" s="58" t="str">
        <f t="shared" si="210"/>
        <v>020853</v>
      </c>
      <c r="C6717" s="59" t="s">
        <v>13592</v>
      </c>
      <c r="D6717" s="60" t="s">
        <v>383</v>
      </c>
      <c r="E6717" s="59" t="s">
        <v>382</v>
      </c>
      <c r="F6717" s="60" t="s">
        <v>383</v>
      </c>
      <c r="G6717" s="60" t="s">
        <v>13059</v>
      </c>
      <c r="H6717" s="60" t="s">
        <v>43</v>
      </c>
      <c r="I6717" s="60" t="s">
        <v>13060</v>
      </c>
      <c r="J6717" s="60" t="s">
        <v>34</v>
      </c>
      <c r="K6717" s="60" t="s">
        <v>35</v>
      </c>
      <c r="L6717" s="37">
        <v>1</v>
      </c>
      <c r="M6717" s="38" t="s">
        <v>36</v>
      </c>
      <c r="N6717" s="38" t="str">
        <f t="shared" si="211"/>
        <v>0097</v>
      </c>
      <c r="O6717" s="83">
        <v>7842.56</v>
      </c>
    </row>
    <row r="6718" spans="1:15" s="21" customFormat="1" ht="11.5" customHeight="1" x14ac:dyDescent="0.2">
      <c r="A6718" s="61" t="s">
        <v>13593</v>
      </c>
      <c r="B6718" s="62" t="str">
        <f t="shared" si="210"/>
        <v>020420</v>
      </c>
      <c r="C6718" s="63" t="s">
        <v>13594</v>
      </c>
      <c r="D6718" s="64" t="s">
        <v>383</v>
      </c>
      <c r="E6718" s="63" t="s">
        <v>382</v>
      </c>
      <c r="F6718" s="64" t="s">
        <v>383</v>
      </c>
      <c r="G6718" s="64" t="s">
        <v>13059</v>
      </c>
      <c r="H6718" s="64" t="s">
        <v>43</v>
      </c>
      <c r="I6718" s="64" t="s">
        <v>13060</v>
      </c>
      <c r="J6718" s="64" t="s">
        <v>34</v>
      </c>
      <c r="K6718" s="64" t="s">
        <v>35</v>
      </c>
      <c r="L6718" s="37">
        <v>8</v>
      </c>
      <c r="M6718" s="43" t="s">
        <v>36</v>
      </c>
      <c r="N6718" s="43" t="str">
        <f t="shared" si="211"/>
        <v>0097</v>
      </c>
      <c r="O6718" s="84">
        <v>1997.09</v>
      </c>
    </row>
    <row r="6719" spans="1:15" s="21" customFormat="1" ht="11.5" customHeight="1" x14ac:dyDescent="0.2">
      <c r="A6719" s="57" t="s">
        <v>13595</v>
      </c>
      <c r="B6719" s="58" t="str">
        <f t="shared" si="210"/>
        <v>020794</v>
      </c>
      <c r="C6719" s="59" t="s">
        <v>13596</v>
      </c>
      <c r="D6719" s="60" t="s">
        <v>383</v>
      </c>
      <c r="E6719" s="59" t="s">
        <v>382</v>
      </c>
      <c r="F6719" s="60" t="s">
        <v>383</v>
      </c>
      <c r="G6719" s="60" t="s">
        <v>13059</v>
      </c>
      <c r="H6719" s="60" t="s">
        <v>43</v>
      </c>
      <c r="I6719" s="60" t="s">
        <v>13060</v>
      </c>
      <c r="J6719" s="60" t="s">
        <v>34</v>
      </c>
      <c r="K6719" s="60" t="s">
        <v>35</v>
      </c>
      <c r="L6719" s="37">
        <v>1</v>
      </c>
      <c r="M6719" s="38" t="s">
        <v>36</v>
      </c>
      <c r="N6719" s="38" t="str">
        <f t="shared" si="211"/>
        <v>0097</v>
      </c>
      <c r="O6719" s="83">
        <v>6585.91</v>
      </c>
    </row>
    <row r="6720" spans="1:15" s="21" customFormat="1" ht="11.5" customHeight="1" x14ac:dyDescent="0.2">
      <c r="A6720" s="61" t="s">
        <v>13597</v>
      </c>
      <c r="B6720" s="62" t="str">
        <f t="shared" si="210"/>
        <v>020749</v>
      </c>
      <c r="C6720" s="63" t="s">
        <v>13598</v>
      </c>
      <c r="D6720" s="64" t="s">
        <v>383</v>
      </c>
      <c r="E6720" s="63" t="s">
        <v>382</v>
      </c>
      <c r="F6720" s="64" t="s">
        <v>383</v>
      </c>
      <c r="G6720" s="64" t="s">
        <v>13059</v>
      </c>
      <c r="H6720" s="64" t="s">
        <v>43</v>
      </c>
      <c r="I6720" s="64" t="s">
        <v>13060</v>
      </c>
      <c r="J6720" s="64" t="s">
        <v>34</v>
      </c>
      <c r="K6720" s="64" t="s">
        <v>35</v>
      </c>
      <c r="L6720" s="37">
        <v>2</v>
      </c>
      <c r="M6720" s="43" t="s">
        <v>36</v>
      </c>
      <c r="N6720" s="43" t="str">
        <f t="shared" si="211"/>
        <v>0097</v>
      </c>
      <c r="O6720" s="84">
        <v>3273.95</v>
      </c>
    </row>
    <row r="6721" spans="1:15" s="21" customFormat="1" ht="11.5" customHeight="1" x14ac:dyDescent="0.2">
      <c r="A6721" s="57" t="s">
        <v>13599</v>
      </c>
      <c r="B6721" s="58" t="str">
        <f t="shared" si="210"/>
        <v>021060</v>
      </c>
      <c r="C6721" s="59" t="s">
        <v>13600</v>
      </c>
      <c r="D6721" s="60" t="s">
        <v>383</v>
      </c>
      <c r="E6721" s="59" t="s">
        <v>382</v>
      </c>
      <c r="F6721" s="60" t="s">
        <v>383</v>
      </c>
      <c r="G6721" s="60" t="s">
        <v>13059</v>
      </c>
      <c r="H6721" s="60" t="s">
        <v>43</v>
      </c>
      <c r="I6721" s="60" t="s">
        <v>13060</v>
      </c>
      <c r="J6721" s="60" t="s">
        <v>34</v>
      </c>
      <c r="K6721" s="60" t="s">
        <v>35</v>
      </c>
      <c r="L6721" s="37">
        <v>3</v>
      </c>
      <c r="M6721" s="38" t="s">
        <v>36</v>
      </c>
      <c r="N6721" s="38" t="str">
        <f t="shared" si="211"/>
        <v>0097</v>
      </c>
      <c r="O6721" s="83">
        <v>6662.72</v>
      </c>
    </row>
    <row r="6722" spans="1:15" s="21" customFormat="1" ht="11.5" customHeight="1" x14ac:dyDescent="0.2">
      <c r="A6722" s="61" t="s">
        <v>13601</v>
      </c>
      <c r="B6722" s="62" t="str">
        <f t="shared" si="210"/>
        <v>020780</v>
      </c>
      <c r="C6722" s="63" t="s">
        <v>13602</v>
      </c>
      <c r="D6722" s="64" t="s">
        <v>383</v>
      </c>
      <c r="E6722" s="63" t="s">
        <v>382</v>
      </c>
      <c r="F6722" s="64" t="s">
        <v>383</v>
      </c>
      <c r="G6722" s="64" t="s">
        <v>13059</v>
      </c>
      <c r="H6722" s="64" t="s">
        <v>43</v>
      </c>
      <c r="I6722" s="64" t="s">
        <v>13060</v>
      </c>
      <c r="J6722" s="64" t="s">
        <v>34</v>
      </c>
      <c r="K6722" s="64" t="s">
        <v>35</v>
      </c>
      <c r="L6722" s="37">
        <v>1</v>
      </c>
      <c r="M6722" s="43" t="s">
        <v>36</v>
      </c>
      <c r="N6722" s="43" t="str">
        <f t="shared" si="211"/>
        <v>0097</v>
      </c>
      <c r="O6722" s="84">
        <v>5719.17</v>
      </c>
    </row>
    <row r="6723" spans="1:15" s="21" customFormat="1" ht="11.5" customHeight="1" x14ac:dyDescent="0.2">
      <c r="A6723" s="57" t="s">
        <v>13603</v>
      </c>
      <c r="B6723" s="58" t="str">
        <f t="shared" ref="B6723:B6786" si="212">HYPERLINK(CONCATENATE("https://project.daccord.ru/2024/Items/PL_ItemView.php?Reference=",A6723),A6723)</f>
        <v>021142</v>
      </c>
      <c r="C6723" s="59" t="s">
        <v>13604</v>
      </c>
      <c r="D6723" s="60" t="s">
        <v>383</v>
      </c>
      <c r="E6723" s="59" t="s">
        <v>382</v>
      </c>
      <c r="F6723" s="60" t="s">
        <v>383</v>
      </c>
      <c r="G6723" s="60" t="s">
        <v>13059</v>
      </c>
      <c r="H6723" s="60" t="s">
        <v>43</v>
      </c>
      <c r="I6723" s="60" t="s">
        <v>13060</v>
      </c>
      <c r="J6723" s="60" t="s">
        <v>34</v>
      </c>
      <c r="K6723" s="60" t="s">
        <v>35</v>
      </c>
      <c r="L6723" s="37">
        <v>2</v>
      </c>
      <c r="M6723" s="38" t="s">
        <v>36</v>
      </c>
      <c r="N6723" s="38" t="str">
        <f t="shared" si="211"/>
        <v>0097</v>
      </c>
      <c r="O6723" s="83">
        <v>4559.0200000000004</v>
      </c>
    </row>
    <row r="6724" spans="1:15" s="21" customFormat="1" ht="11.5" customHeight="1" x14ac:dyDescent="0.2">
      <c r="A6724" s="61" t="s">
        <v>13605</v>
      </c>
      <c r="B6724" s="62" t="str">
        <f t="shared" si="212"/>
        <v>020412</v>
      </c>
      <c r="C6724" s="63" t="s">
        <v>13606</v>
      </c>
      <c r="D6724" s="64" t="s">
        <v>383</v>
      </c>
      <c r="E6724" s="63" t="s">
        <v>382</v>
      </c>
      <c r="F6724" s="64" t="s">
        <v>383</v>
      </c>
      <c r="G6724" s="64" t="s">
        <v>13059</v>
      </c>
      <c r="H6724" s="64" t="s">
        <v>43</v>
      </c>
      <c r="I6724" s="64" t="s">
        <v>13060</v>
      </c>
      <c r="J6724" s="64" t="s">
        <v>34</v>
      </c>
      <c r="K6724" s="64" t="s">
        <v>35</v>
      </c>
      <c r="L6724" s="37">
        <v>6</v>
      </c>
      <c r="M6724" s="43" t="s">
        <v>36</v>
      </c>
      <c r="N6724" s="43" t="str">
        <f t="shared" si="211"/>
        <v>0097</v>
      </c>
      <c r="O6724" s="84">
        <v>4216.21</v>
      </c>
    </row>
    <row r="6725" spans="1:15" s="21" customFormat="1" ht="11.5" customHeight="1" x14ac:dyDescent="0.2">
      <c r="A6725" s="57" t="s">
        <v>13607</v>
      </c>
      <c r="B6725" s="58" t="str">
        <f t="shared" si="212"/>
        <v>020751</v>
      </c>
      <c r="C6725" s="59" t="s">
        <v>13608</v>
      </c>
      <c r="D6725" s="60" t="s">
        <v>383</v>
      </c>
      <c r="E6725" s="59" t="s">
        <v>382</v>
      </c>
      <c r="F6725" s="60" t="s">
        <v>383</v>
      </c>
      <c r="G6725" s="60" t="s">
        <v>13059</v>
      </c>
      <c r="H6725" s="60" t="s">
        <v>43</v>
      </c>
      <c r="I6725" s="60" t="s">
        <v>13060</v>
      </c>
      <c r="J6725" s="60" t="s">
        <v>34</v>
      </c>
      <c r="K6725" s="60" t="s">
        <v>35</v>
      </c>
      <c r="L6725" s="37">
        <v>1</v>
      </c>
      <c r="M6725" s="38" t="s">
        <v>36</v>
      </c>
      <c r="N6725" s="38" t="str">
        <f t="shared" si="211"/>
        <v>0097</v>
      </c>
      <c r="O6725" s="83">
        <v>8967.3700000000008</v>
      </c>
    </row>
    <row r="6726" spans="1:15" s="21" customFormat="1" ht="11.5" customHeight="1" x14ac:dyDescent="0.2">
      <c r="A6726" s="61" t="s">
        <v>13609</v>
      </c>
      <c r="B6726" s="62" t="str">
        <f t="shared" si="212"/>
        <v>020948</v>
      </c>
      <c r="C6726" s="63" t="s">
        <v>13610</v>
      </c>
      <c r="D6726" s="64" t="s">
        <v>383</v>
      </c>
      <c r="E6726" s="63" t="s">
        <v>382</v>
      </c>
      <c r="F6726" s="64" t="s">
        <v>383</v>
      </c>
      <c r="G6726" s="64" t="s">
        <v>13059</v>
      </c>
      <c r="H6726" s="64" t="s">
        <v>43</v>
      </c>
      <c r="I6726" s="64" t="s">
        <v>13060</v>
      </c>
      <c r="J6726" s="64" t="s">
        <v>34</v>
      </c>
      <c r="K6726" s="64" t="s">
        <v>35</v>
      </c>
      <c r="L6726" s="37">
        <v>1</v>
      </c>
      <c r="M6726" s="43" t="s">
        <v>36</v>
      </c>
      <c r="N6726" s="43" t="str">
        <f t="shared" si="211"/>
        <v>0097</v>
      </c>
      <c r="O6726" s="84">
        <v>6049.55</v>
      </c>
    </row>
    <row r="6727" spans="1:15" s="21" customFormat="1" ht="11.5" customHeight="1" x14ac:dyDescent="0.2">
      <c r="A6727" s="57" t="s">
        <v>13611</v>
      </c>
      <c r="B6727" s="58" t="str">
        <f t="shared" si="212"/>
        <v>020437</v>
      </c>
      <c r="C6727" s="59" t="s">
        <v>13612</v>
      </c>
      <c r="D6727" s="60" t="s">
        <v>383</v>
      </c>
      <c r="E6727" s="59" t="s">
        <v>382</v>
      </c>
      <c r="F6727" s="60" t="s">
        <v>383</v>
      </c>
      <c r="G6727" s="60" t="s">
        <v>13059</v>
      </c>
      <c r="H6727" s="60" t="s">
        <v>43</v>
      </c>
      <c r="I6727" s="60" t="s">
        <v>13060</v>
      </c>
      <c r="J6727" s="60" t="s">
        <v>34</v>
      </c>
      <c r="K6727" s="60" t="s">
        <v>35</v>
      </c>
      <c r="L6727" s="37">
        <v>11</v>
      </c>
      <c r="M6727" s="38" t="s">
        <v>36</v>
      </c>
      <c r="N6727" s="38" t="str">
        <f t="shared" si="211"/>
        <v>0097</v>
      </c>
      <c r="O6727" s="83">
        <v>1618.03</v>
      </c>
    </row>
    <row r="6728" spans="1:15" s="21" customFormat="1" ht="11.5" customHeight="1" x14ac:dyDescent="0.2">
      <c r="A6728" s="61" t="s">
        <v>13613</v>
      </c>
      <c r="B6728" s="62" t="str">
        <f t="shared" si="212"/>
        <v>020796</v>
      </c>
      <c r="C6728" s="63" t="s">
        <v>13614</v>
      </c>
      <c r="D6728" s="64" t="s">
        <v>383</v>
      </c>
      <c r="E6728" s="63" t="s">
        <v>382</v>
      </c>
      <c r="F6728" s="64" t="s">
        <v>383</v>
      </c>
      <c r="G6728" s="64" t="s">
        <v>13059</v>
      </c>
      <c r="H6728" s="64" t="s">
        <v>43</v>
      </c>
      <c r="I6728" s="64" t="s">
        <v>13060</v>
      </c>
      <c r="J6728" s="64" t="s">
        <v>34</v>
      </c>
      <c r="K6728" s="64" t="s">
        <v>35</v>
      </c>
      <c r="L6728" s="37">
        <v>1</v>
      </c>
      <c r="M6728" s="43" t="s">
        <v>36</v>
      </c>
      <c r="N6728" s="43" t="str">
        <f t="shared" si="211"/>
        <v>0097</v>
      </c>
      <c r="O6728" s="84">
        <v>8255.44</v>
      </c>
    </row>
    <row r="6729" spans="1:15" s="21" customFormat="1" ht="11.5" customHeight="1" x14ac:dyDescent="0.2">
      <c r="A6729" s="57" t="s">
        <v>13615</v>
      </c>
      <c r="B6729" s="58" t="str">
        <f t="shared" si="212"/>
        <v>020761</v>
      </c>
      <c r="C6729" s="59" t="s">
        <v>13616</v>
      </c>
      <c r="D6729" s="60" t="s">
        <v>383</v>
      </c>
      <c r="E6729" s="59" t="s">
        <v>382</v>
      </c>
      <c r="F6729" s="60" t="s">
        <v>383</v>
      </c>
      <c r="G6729" s="60" t="s">
        <v>13059</v>
      </c>
      <c r="H6729" s="60" t="s">
        <v>43</v>
      </c>
      <c r="I6729" s="60" t="s">
        <v>13060</v>
      </c>
      <c r="J6729" s="60" t="s">
        <v>34</v>
      </c>
      <c r="K6729" s="60" t="s">
        <v>35</v>
      </c>
      <c r="L6729" s="37">
        <v>1</v>
      </c>
      <c r="M6729" s="38" t="s">
        <v>36</v>
      </c>
      <c r="N6729" s="38" t="str">
        <f t="shared" si="211"/>
        <v>0097</v>
      </c>
      <c r="O6729" s="83">
        <v>7727.66</v>
      </c>
    </row>
    <row r="6730" spans="1:15" s="21" customFormat="1" ht="11.5" customHeight="1" x14ac:dyDescent="0.2">
      <c r="A6730" s="61" t="s">
        <v>13617</v>
      </c>
      <c r="B6730" s="62" t="str">
        <f t="shared" si="212"/>
        <v>020967</v>
      </c>
      <c r="C6730" s="63" t="s">
        <v>13618</v>
      </c>
      <c r="D6730" s="64" t="s">
        <v>383</v>
      </c>
      <c r="E6730" s="63" t="s">
        <v>382</v>
      </c>
      <c r="F6730" s="64" t="s">
        <v>383</v>
      </c>
      <c r="G6730" s="64" t="s">
        <v>13059</v>
      </c>
      <c r="H6730" s="64" t="s">
        <v>43</v>
      </c>
      <c r="I6730" s="64" t="s">
        <v>13060</v>
      </c>
      <c r="J6730" s="64" t="s">
        <v>34</v>
      </c>
      <c r="K6730" s="64" t="s">
        <v>35</v>
      </c>
      <c r="L6730" s="37">
        <v>2</v>
      </c>
      <c r="M6730" s="43" t="s">
        <v>36</v>
      </c>
      <c r="N6730" s="43" t="str">
        <f t="shared" si="211"/>
        <v>0097</v>
      </c>
      <c r="O6730" s="84">
        <v>4461.92</v>
      </c>
    </row>
    <row r="6731" spans="1:15" s="21" customFormat="1" ht="11.5" customHeight="1" x14ac:dyDescent="0.2">
      <c r="A6731" s="57" t="s">
        <v>13619</v>
      </c>
      <c r="B6731" s="58" t="str">
        <f t="shared" si="212"/>
        <v>021143</v>
      </c>
      <c r="C6731" s="59" t="s">
        <v>13620</v>
      </c>
      <c r="D6731" s="60" t="s">
        <v>383</v>
      </c>
      <c r="E6731" s="59" t="s">
        <v>382</v>
      </c>
      <c r="F6731" s="60" t="s">
        <v>383</v>
      </c>
      <c r="G6731" s="60" t="s">
        <v>13059</v>
      </c>
      <c r="H6731" s="60" t="s">
        <v>43</v>
      </c>
      <c r="I6731" s="60" t="s">
        <v>13060</v>
      </c>
      <c r="J6731" s="60" t="s">
        <v>34</v>
      </c>
      <c r="K6731" s="60" t="s">
        <v>35</v>
      </c>
      <c r="L6731" s="37">
        <v>2</v>
      </c>
      <c r="M6731" s="38" t="s">
        <v>36</v>
      </c>
      <c r="N6731" s="38" t="str">
        <f t="shared" si="211"/>
        <v>0097</v>
      </c>
      <c r="O6731" s="83">
        <v>3803.09</v>
      </c>
    </row>
    <row r="6732" spans="1:15" s="21" customFormat="1" ht="11.5" customHeight="1" x14ac:dyDescent="0.2">
      <c r="A6732" s="61" t="s">
        <v>13621</v>
      </c>
      <c r="B6732" s="62" t="str">
        <f t="shared" si="212"/>
        <v>021281</v>
      </c>
      <c r="C6732" s="63" t="s">
        <v>13622</v>
      </c>
      <c r="D6732" s="64" t="s">
        <v>383</v>
      </c>
      <c r="E6732" s="63" t="s">
        <v>382</v>
      </c>
      <c r="F6732" s="64" t="s">
        <v>383</v>
      </c>
      <c r="G6732" s="64" t="s">
        <v>13059</v>
      </c>
      <c r="H6732" s="64" t="s">
        <v>43</v>
      </c>
      <c r="I6732" s="64" t="s">
        <v>13060</v>
      </c>
      <c r="J6732" s="64" t="s">
        <v>34</v>
      </c>
      <c r="K6732" s="64" t="s">
        <v>35</v>
      </c>
      <c r="L6732" s="37">
        <v>1</v>
      </c>
      <c r="M6732" s="43" t="s">
        <v>36</v>
      </c>
      <c r="N6732" s="43" t="str">
        <f t="shared" si="211"/>
        <v>0097</v>
      </c>
      <c r="O6732" s="84">
        <v>11639.12</v>
      </c>
    </row>
    <row r="6733" spans="1:15" s="21" customFormat="1" ht="11.5" customHeight="1" x14ac:dyDescent="0.2">
      <c r="A6733" s="57" t="s">
        <v>13623</v>
      </c>
      <c r="B6733" s="58" t="str">
        <f t="shared" si="212"/>
        <v>020955</v>
      </c>
      <c r="C6733" s="59" t="s">
        <v>13624</v>
      </c>
      <c r="D6733" s="60" t="s">
        <v>383</v>
      </c>
      <c r="E6733" s="59" t="s">
        <v>382</v>
      </c>
      <c r="F6733" s="60" t="s">
        <v>383</v>
      </c>
      <c r="G6733" s="60" t="s">
        <v>13059</v>
      </c>
      <c r="H6733" s="60" t="s">
        <v>43</v>
      </c>
      <c r="I6733" s="60" t="s">
        <v>13060</v>
      </c>
      <c r="J6733" s="60" t="s">
        <v>34</v>
      </c>
      <c r="K6733" s="60" t="s">
        <v>35</v>
      </c>
      <c r="L6733" s="37">
        <v>3</v>
      </c>
      <c r="M6733" s="38" t="s">
        <v>36</v>
      </c>
      <c r="N6733" s="38" t="str">
        <f t="shared" si="211"/>
        <v>0097</v>
      </c>
      <c r="O6733" s="83">
        <v>2639.51</v>
      </c>
    </row>
    <row r="6734" spans="1:15" s="21" customFormat="1" ht="11.5" customHeight="1" x14ac:dyDescent="0.2">
      <c r="A6734" s="61" t="s">
        <v>13625</v>
      </c>
      <c r="B6734" s="62" t="str">
        <f t="shared" si="212"/>
        <v>020970</v>
      </c>
      <c r="C6734" s="63" t="s">
        <v>13626</v>
      </c>
      <c r="D6734" s="64" t="s">
        <v>383</v>
      </c>
      <c r="E6734" s="63" t="s">
        <v>382</v>
      </c>
      <c r="F6734" s="64" t="s">
        <v>383</v>
      </c>
      <c r="G6734" s="64" t="s">
        <v>13059</v>
      </c>
      <c r="H6734" s="64" t="s">
        <v>43</v>
      </c>
      <c r="I6734" s="64" t="s">
        <v>13060</v>
      </c>
      <c r="J6734" s="64" t="s">
        <v>34</v>
      </c>
      <c r="K6734" s="64" t="s">
        <v>35</v>
      </c>
      <c r="L6734" s="37">
        <v>1</v>
      </c>
      <c r="M6734" s="43" t="s">
        <v>36</v>
      </c>
      <c r="N6734" s="43" t="str">
        <f t="shared" si="211"/>
        <v>0097</v>
      </c>
      <c r="O6734" s="84">
        <v>3308.89</v>
      </c>
    </row>
    <row r="6735" spans="1:15" s="21" customFormat="1" ht="11.5" customHeight="1" x14ac:dyDescent="0.2">
      <c r="A6735" s="57" t="s">
        <v>13627</v>
      </c>
      <c r="B6735" s="58" t="str">
        <f t="shared" si="212"/>
        <v>020640</v>
      </c>
      <c r="C6735" s="59" t="s">
        <v>13628</v>
      </c>
      <c r="D6735" s="60" t="s">
        <v>383</v>
      </c>
      <c r="E6735" s="59" t="s">
        <v>382</v>
      </c>
      <c r="F6735" s="60" t="s">
        <v>383</v>
      </c>
      <c r="G6735" s="60" t="s">
        <v>13059</v>
      </c>
      <c r="H6735" s="60" t="s">
        <v>43</v>
      </c>
      <c r="I6735" s="60" t="s">
        <v>13060</v>
      </c>
      <c r="J6735" s="60" t="s">
        <v>34</v>
      </c>
      <c r="K6735" s="60" t="s">
        <v>35</v>
      </c>
      <c r="L6735" s="37">
        <v>2</v>
      </c>
      <c r="M6735" s="38" t="s">
        <v>36</v>
      </c>
      <c r="N6735" s="38" t="str">
        <f t="shared" si="211"/>
        <v>0097</v>
      </c>
      <c r="O6735" s="83">
        <v>3158.28</v>
      </c>
    </row>
    <row r="6736" spans="1:15" s="21" customFormat="1" ht="11.5" customHeight="1" x14ac:dyDescent="0.2">
      <c r="A6736" s="61" t="s">
        <v>13629</v>
      </c>
      <c r="B6736" s="62" t="str">
        <f t="shared" si="212"/>
        <v>020957</v>
      </c>
      <c r="C6736" s="63" t="s">
        <v>13630</v>
      </c>
      <c r="D6736" s="64" t="s">
        <v>383</v>
      </c>
      <c r="E6736" s="63" t="s">
        <v>382</v>
      </c>
      <c r="F6736" s="64" t="s">
        <v>383</v>
      </c>
      <c r="G6736" s="64" t="s">
        <v>13059</v>
      </c>
      <c r="H6736" s="64" t="s">
        <v>43</v>
      </c>
      <c r="I6736" s="64" t="s">
        <v>13060</v>
      </c>
      <c r="J6736" s="64" t="s">
        <v>34</v>
      </c>
      <c r="K6736" s="64" t="s">
        <v>35</v>
      </c>
      <c r="L6736" s="37">
        <v>1</v>
      </c>
      <c r="M6736" s="43" t="s">
        <v>36</v>
      </c>
      <c r="N6736" s="43" t="str">
        <f t="shared" si="211"/>
        <v>0097</v>
      </c>
      <c r="O6736" s="84">
        <v>3263.83</v>
      </c>
    </row>
    <row r="6737" spans="1:15" s="21" customFormat="1" ht="11.5" customHeight="1" x14ac:dyDescent="0.2">
      <c r="A6737" s="57" t="s">
        <v>13631</v>
      </c>
      <c r="B6737" s="58" t="str">
        <f t="shared" si="212"/>
        <v>020966</v>
      </c>
      <c r="C6737" s="59" t="s">
        <v>13632</v>
      </c>
      <c r="D6737" s="60" t="s">
        <v>383</v>
      </c>
      <c r="E6737" s="59" t="s">
        <v>382</v>
      </c>
      <c r="F6737" s="60" t="s">
        <v>383</v>
      </c>
      <c r="G6737" s="60" t="s">
        <v>13059</v>
      </c>
      <c r="H6737" s="60" t="s">
        <v>43</v>
      </c>
      <c r="I6737" s="60" t="s">
        <v>13060</v>
      </c>
      <c r="J6737" s="60" t="s">
        <v>34</v>
      </c>
      <c r="K6737" s="60" t="s">
        <v>35</v>
      </c>
      <c r="L6737" s="37">
        <v>1</v>
      </c>
      <c r="M6737" s="38" t="s">
        <v>36</v>
      </c>
      <c r="N6737" s="38" t="str">
        <f t="shared" si="211"/>
        <v>0097</v>
      </c>
      <c r="O6737" s="83">
        <v>4475.0600000000004</v>
      </c>
    </row>
    <row r="6738" spans="1:15" s="21" customFormat="1" ht="11.5" customHeight="1" x14ac:dyDescent="0.2">
      <c r="A6738" s="61" t="s">
        <v>13633</v>
      </c>
      <c r="B6738" s="62" t="str">
        <f t="shared" si="212"/>
        <v>020936</v>
      </c>
      <c r="C6738" s="63" t="s">
        <v>13634</v>
      </c>
      <c r="D6738" s="64" t="s">
        <v>383</v>
      </c>
      <c r="E6738" s="63" t="s">
        <v>382</v>
      </c>
      <c r="F6738" s="64" t="s">
        <v>383</v>
      </c>
      <c r="G6738" s="64" t="s">
        <v>13059</v>
      </c>
      <c r="H6738" s="64" t="s">
        <v>43</v>
      </c>
      <c r="I6738" s="64" t="s">
        <v>13060</v>
      </c>
      <c r="J6738" s="64" t="s">
        <v>34</v>
      </c>
      <c r="K6738" s="64" t="s">
        <v>35</v>
      </c>
      <c r="L6738" s="37">
        <v>1</v>
      </c>
      <c r="M6738" s="43" t="s">
        <v>36</v>
      </c>
      <c r="N6738" s="43" t="str">
        <f t="shared" si="211"/>
        <v>0097</v>
      </c>
      <c r="O6738" s="84">
        <v>4400.33</v>
      </c>
    </row>
    <row r="6739" spans="1:15" s="21" customFormat="1" ht="11.5" customHeight="1" x14ac:dyDescent="0.2">
      <c r="A6739" s="57" t="s">
        <v>13635</v>
      </c>
      <c r="B6739" s="58" t="str">
        <f t="shared" si="212"/>
        <v>020462</v>
      </c>
      <c r="C6739" s="59" t="s">
        <v>13636</v>
      </c>
      <c r="D6739" s="60" t="s">
        <v>383</v>
      </c>
      <c r="E6739" s="59" t="s">
        <v>382</v>
      </c>
      <c r="F6739" s="60" t="s">
        <v>383</v>
      </c>
      <c r="G6739" s="60" t="s">
        <v>13059</v>
      </c>
      <c r="H6739" s="60" t="s">
        <v>43</v>
      </c>
      <c r="I6739" s="60" t="s">
        <v>13060</v>
      </c>
      <c r="J6739" s="60" t="s">
        <v>34</v>
      </c>
      <c r="K6739" s="60" t="s">
        <v>35</v>
      </c>
      <c r="L6739" s="37">
        <v>1</v>
      </c>
      <c r="M6739" s="38" t="s">
        <v>36</v>
      </c>
      <c r="N6739" s="38" t="str">
        <f t="shared" si="211"/>
        <v>0097</v>
      </c>
      <c r="O6739" s="83">
        <v>4021.65</v>
      </c>
    </row>
    <row r="6740" spans="1:15" s="21" customFormat="1" ht="11.5" customHeight="1" x14ac:dyDescent="0.2">
      <c r="A6740" s="61" t="s">
        <v>13637</v>
      </c>
      <c r="B6740" s="62" t="str">
        <f t="shared" si="212"/>
        <v>020628</v>
      </c>
      <c r="C6740" s="63" t="s">
        <v>13638</v>
      </c>
      <c r="D6740" s="64" t="s">
        <v>383</v>
      </c>
      <c r="E6740" s="63" t="s">
        <v>382</v>
      </c>
      <c r="F6740" s="64" t="s">
        <v>383</v>
      </c>
      <c r="G6740" s="64" t="s">
        <v>13059</v>
      </c>
      <c r="H6740" s="64" t="s">
        <v>43</v>
      </c>
      <c r="I6740" s="64" t="s">
        <v>13060</v>
      </c>
      <c r="J6740" s="64" t="s">
        <v>34</v>
      </c>
      <c r="K6740" s="64" t="s">
        <v>35</v>
      </c>
      <c r="L6740" s="37">
        <v>2</v>
      </c>
      <c r="M6740" s="43" t="s">
        <v>36</v>
      </c>
      <c r="N6740" s="43" t="str">
        <f t="shared" si="211"/>
        <v>0097</v>
      </c>
      <c r="O6740" s="84">
        <v>4076.23</v>
      </c>
    </row>
    <row r="6741" spans="1:15" s="21" customFormat="1" ht="11.5" customHeight="1" x14ac:dyDescent="0.2">
      <c r="A6741" s="57" t="s">
        <v>13639</v>
      </c>
      <c r="B6741" s="58" t="str">
        <f t="shared" si="212"/>
        <v>020786</v>
      </c>
      <c r="C6741" s="59" t="s">
        <v>13640</v>
      </c>
      <c r="D6741" s="60" t="s">
        <v>383</v>
      </c>
      <c r="E6741" s="59" t="s">
        <v>382</v>
      </c>
      <c r="F6741" s="60" t="s">
        <v>383</v>
      </c>
      <c r="G6741" s="60" t="s">
        <v>13059</v>
      </c>
      <c r="H6741" s="60" t="s">
        <v>43</v>
      </c>
      <c r="I6741" s="60" t="s">
        <v>13060</v>
      </c>
      <c r="J6741" s="60" t="s">
        <v>34</v>
      </c>
      <c r="K6741" s="60" t="s">
        <v>35</v>
      </c>
      <c r="L6741" s="37">
        <v>1</v>
      </c>
      <c r="M6741" s="38" t="s">
        <v>36</v>
      </c>
      <c r="N6741" s="38" t="str">
        <f t="shared" si="211"/>
        <v>0097</v>
      </c>
      <c r="O6741" s="83">
        <v>4219.59</v>
      </c>
    </row>
    <row r="6742" spans="1:15" s="21" customFormat="1" ht="11.5" customHeight="1" x14ac:dyDescent="0.2">
      <c r="A6742" s="61" t="s">
        <v>13641</v>
      </c>
      <c r="B6742" s="62" t="str">
        <f t="shared" si="212"/>
        <v>020546</v>
      </c>
      <c r="C6742" s="63" t="s">
        <v>13642</v>
      </c>
      <c r="D6742" s="64" t="s">
        <v>383</v>
      </c>
      <c r="E6742" s="63" t="s">
        <v>382</v>
      </c>
      <c r="F6742" s="64" t="s">
        <v>383</v>
      </c>
      <c r="G6742" s="64" t="s">
        <v>13059</v>
      </c>
      <c r="H6742" s="64" t="s">
        <v>43</v>
      </c>
      <c r="I6742" s="64" t="s">
        <v>13060</v>
      </c>
      <c r="J6742" s="64" t="s">
        <v>34</v>
      </c>
      <c r="K6742" s="64" t="s">
        <v>35</v>
      </c>
      <c r="L6742" s="37">
        <v>5</v>
      </c>
      <c r="M6742" s="43" t="s">
        <v>36</v>
      </c>
      <c r="N6742" s="43" t="str">
        <f t="shared" si="211"/>
        <v>0097</v>
      </c>
      <c r="O6742" s="84">
        <v>864.41</v>
      </c>
    </row>
    <row r="6743" spans="1:15" s="21" customFormat="1" ht="11.5" customHeight="1" x14ac:dyDescent="0.2">
      <c r="A6743" s="57" t="s">
        <v>13643</v>
      </c>
      <c r="B6743" s="58" t="str">
        <f t="shared" si="212"/>
        <v>020954</v>
      </c>
      <c r="C6743" s="59" t="s">
        <v>13644</v>
      </c>
      <c r="D6743" s="60" t="s">
        <v>383</v>
      </c>
      <c r="E6743" s="59" t="s">
        <v>382</v>
      </c>
      <c r="F6743" s="60" t="s">
        <v>383</v>
      </c>
      <c r="G6743" s="60" t="s">
        <v>13059</v>
      </c>
      <c r="H6743" s="60" t="s">
        <v>43</v>
      </c>
      <c r="I6743" s="60" t="s">
        <v>13060</v>
      </c>
      <c r="J6743" s="60" t="s">
        <v>34</v>
      </c>
      <c r="K6743" s="60" t="s">
        <v>35</v>
      </c>
      <c r="L6743" s="37">
        <v>1</v>
      </c>
      <c r="M6743" s="38" t="s">
        <v>36</v>
      </c>
      <c r="N6743" s="38" t="str">
        <f t="shared" si="211"/>
        <v>0097</v>
      </c>
      <c r="O6743" s="83">
        <v>2740.12</v>
      </c>
    </row>
    <row r="6744" spans="1:15" s="21" customFormat="1" ht="11.5" customHeight="1" x14ac:dyDescent="0.2">
      <c r="A6744" s="61" t="s">
        <v>13645</v>
      </c>
      <c r="B6744" s="62" t="str">
        <f t="shared" si="212"/>
        <v>020657</v>
      </c>
      <c r="C6744" s="63" t="s">
        <v>13646</v>
      </c>
      <c r="D6744" s="64" t="s">
        <v>383</v>
      </c>
      <c r="E6744" s="63" t="s">
        <v>382</v>
      </c>
      <c r="F6744" s="64" t="s">
        <v>383</v>
      </c>
      <c r="G6744" s="64" t="s">
        <v>13059</v>
      </c>
      <c r="H6744" s="64" t="s">
        <v>43</v>
      </c>
      <c r="I6744" s="64" t="s">
        <v>13060</v>
      </c>
      <c r="J6744" s="64" t="s">
        <v>34</v>
      </c>
      <c r="K6744" s="64" t="s">
        <v>35</v>
      </c>
      <c r="L6744" s="37">
        <v>1</v>
      </c>
      <c r="M6744" s="43" t="s">
        <v>36</v>
      </c>
      <c r="N6744" s="43" t="str">
        <f t="shared" si="211"/>
        <v>0097</v>
      </c>
      <c r="O6744" s="84">
        <v>4653.13</v>
      </c>
    </row>
    <row r="6745" spans="1:15" s="21" customFormat="1" ht="11.5" customHeight="1" x14ac:dyDescent="0.2">
      <c r="A6745" s="57" t="s">
        <v>13647</v>
      </c>
      <c r="B6745" s="58" t="str">
        <f t="shared" si="212"/>
        <v>020817</v>
      </c>
      <c r="C6745" s="59" t="s">
        <v>13648</v>
      </c>
      <c r="D6745" s="60" t="s">
        <v>383</v>
      </c>
      <c r="E6745" s="59" t="s">
        <v>382</v>
      </c>
      <c r="F6745" s="60" t="s">
        <v>383</v>
      </c>
      <c r="G6745" s="60" t="s">
        <v>13059</v>
      </c>
      <c r="H6745" s="60" t="s">
        <v>43</v>
      </c>
      <c r="I6745" s="60" t="s">
        <v>13060</v>
      </c>
      <c r="J6745" s="60" t="s">
        <v>34</v>
      </c>
      <c r="K6745" s="60" t="s">
        <v>35</v>
      </c>
      <c r="L6745" s="37">
        <v>1</v>
      </c>
      <c r="M6745" s="38" t="s">
        <v>36</v>
      </c>
      <c r="N6745" s="38" t="str">
        <f t="shared" si="211"/>
        <v>0097</v>
      </c>
      <c r="O6745" s="83">
        <v>1799.54</v>
      </c>
    </row>
    <row r="6746" spans="1:15" s="21" customFormat="1" ht="11.5" customHeight="1" x14ac:dyDescent="0.2">
      <c r="A6746" s="61" t="s">
        <v>13649</v>
      </c>
      <c r="B6746" s="62" t="str">
        <f t="shared" si="212"/>
        <v>020615</v>
      </c>
      <c r="C6746" s="63" t="s">
        <v>13650</v>
      </c>
      <c r="D6746" s="64" t="s">
        <v>383</v>
      </c>
      <c r="E6746" s="63" t="s">
        <v>382</v>
      </c>
      <c r="F6746" s="64" t="s">
        <v>383</v>
      </c>
      <c r="G6746" s="64" t="s">
        <v>13059</v>
      </c>
      <c r="H6746" s="64" t="s">
        <v>43</v>
      </c>
      <c r="I6746" s="64" t="s">
        <v>13060</v>
      </c>
      <c r="J6746" s="64" t="s">
        <v>34</v>
      </c>
      <c r="K6746" s="64" t="s">
        <v>35</v>
      </c>
      <c r="L6746" s="37">
        <v>1</v>
      </c>
      <c r="M6746" s="43" t="s">
        <v>36</v>
      </c>
      <c r="N6746" s="43" t="str">
        <f t="shared" si="211"/>
        <v>0097</v>
      </c>
      <c r="O6746" s="84">
        <v>2801.17</v>
      </c>
    </row>
    <row r="6747" spans="1:15" s="21" customFormat="1" ht="11.5" customHeight="1" x14ac:dyDescent="0.2">
      <c r="A6747" s="57" t="s">
        <v>13651</v>
      </c>
      <c r="B6747" s="58" t="str">
        <f t="shared" si="212"/>
        <v>020896</v>
      </c>
      <c r="C6747" s="59" t="s">
        <v>13652</v>
      </c>
      <c r="D6747" s="60" t="s">
        <v>383</v>
      </c>
      <c r="E6747" s="59" t="s">
        <v>382</v>
      </c>
      <c r="F6747" s="60" t="s">
        <v>383</v>
      </c>
      <c r="G6747" s="60" t="s">
        <v>13059</v>
      </c>
      <c r="H6747" s="60" t="s">
        <v>43</v>
      </c>
      <c r="I6747" s="60" t="s">
        <v>13060</v>
      </c>
      <c r="J6747" s="60" t="s">
        <v>34</v>
      </c>
      <c r="K6747" s="60" t="s">
        <v>35</v>
      </c>
      <c r="L6747" s="37">
        <v>2</v>
      </c>
      <c r="M6747" s="38" t="s">
        <v>36</v>
      </c>
      <c r="N6747" s="38" t="str">
        <f t="shared" si="211"/>
        <v>0097</v>
      </c>
      <c r="O6747" s="83">
        <v>4212.55</v>
      </c>
    </row>
    <row r="6748" spans="1:15" s="21" customFormat="1" ht="11.5" customHeight="1" x14ac:dyDescent="0.2">
      <c r="A6748" s="61" t="s">
        <v>13653</v>
      </c>
      <c r="B6748" s="62" t="str">
        <f t="shared" si="212"/>
        <v>020679</v>
      </c>
      <c r="C6748" s="63" t="s">
        <v>13654</v>
      </c>
      <c r="D6748" s="64" t="s">
        <v>383</v>
      </c>
      <c r="E6748" s="63" t="s">
        <v>382</v>
      </c>
      <c r="F6748" s="64" t="s">
        <v>383</v>
      </c>
      <c r="G6748" s="64" t="s">
        <v>13059</v>
      </c>
      <c r="H6748" s="64" t="s">
        <v>43</v>
      </c>
      <c r="I6748" s="64" t="s">
        <v>13060</v>
      </c>
      <c r="J6748" s="64" t="s">
        <v>34</v>
      </c>
      <c r="K6748" s="64" t="s">
        <v>35</v>
      </c>
      <c r="L6748" s="37">
        <v>2</v>
      </c>
      <c r="M6748" s="43" t="s">
        <v>36</v>
      </c>
      <c r="N6748" s="43" t="str">
        <f t="shared" si="211"/>
        <v>0097</v>
      </c>
      <c r="O6748" s="84">
        <v>4134.12</v>
      </c>
    </row>
    <row r="6749" spans="1:15" s="21" customFormat="1" ht="11.5" customHeight="1" x14ac:dyDescent="0.2">
      <c r="A6749" s="57" t="s">
        <v>13655</v>
      </c>
      <c r="B6749" s="58" t="str">
        <f t="shared" si="212"/>
        <v>020629</v>
      </c>
      <c r="C6749" s="59" t="s">
        <v>13654</v>
      </c>
      <c r="D6749" s="60" t="s">
        <v>383</v>
      </c>
      <c r="E6749" s="59" t="s">
        <v>382</v>
      </c>
      <c r="F6749" s="60" t="s">
        <v>383</v>
      </c>
      <c r="G6749" s="60" t="s">
        <v>13059</v>
      </c>
      <c r="H6749" s="60" t="s">
        <v>43</v>
      </c>
      <c r="I6749" s="60" t="s">
        <v>13060</v>
      </c>
      <c r="J6749" s="60" t="s">
        <v>34</v>
      </c>
      <c r="K6749" s="60" t="s">
        <v>35</v>
      </c>
      <c r="L6749" s="37">
        <v>2</v>
      </c>
      <c r="M6749" s="38" t="s">
        <v>36</v>
      </c>
      <c r="N6749" s="38" t="str">
        <f t="shared" si="211"/>
        <v>0097</v>
      </c>
      <c r="O6749" s="83">
        <v>3881.8</v>
      </c>
    </row>
    <row r="6750" spans="1:15" s="21" customFormat="1" ht="11.5" customHeight="1" x14ac:dyDescent="0.2">
      <c r="A6750" s="61" t="s">
        <v>13656</v>
      </c>
      <c r="B6750" s="62" t="str">
        <f t="shared" si="212"/>
        <v>021291</v>
      </c>
      <c r="C6750" s="63" t="s">
        <v>13657</v>
      </c>
      <c r="D6750" s="64" t="s">
        <v>383</v>
      </c>
      <c r="E6750" s="63" t="s">
        <v>382</v>
      </c>
      <c r="F6750" s="64" t="s">
        <v>383</v>
      </c>
      <c r="G6750" s="64" t="s">
        <v>13059</v>
      </c>
      <c r="H6750" s="64" t="s">
        <v>43</v>
      </c>
      <c r="I6750" s="64" t="s">
        <v>13060</v>
      </c>
      <c r="J6750" s="64" t="s">
        <v>34</v>
      </c>
      <c r="K6750" s="64" t="s">
        <v>35</v>
      </c>
      <c r="L6750" s="37">
        <v>1</v>
      </c>
      <c r="M6750" s="43" t="s">
        <v>36</v>
      </c>
      <c r="N6750" s="43" t="str">
        <f t="shared" si="211"/>
        <v>0097</v>
      </c>
      <c r="O6750" s="84">
        <v>3509.54</v>
      </c>
    </row>
    <row r="6751" spans="1:15" s="21" customFormat="1" ht="11.5" customHeight="1" x14ac:dyDescent="0.2">
      <c r="A6751" s="57" t="s">
        <v>13658</v>
      </c>
      <c r="B6751" s="58" t="str">
        <f t="shared" si="212"/>
        <v>020490</v>
      </c>
      <c r="C6751" s="59" t="s">
        <v>13659</v>
      </c>
      <c r="D6751" s="60" t="s">
        <v>383</v>
      </c>
      <c r="E6751" s="59" t="s">
        <v>382</v>
      </c>
      <c r="F6751" s="60" t="s">
        <v>383</v>
      </c>
      <c r="G6751" s="60" t="s">
        <v>13059</v>
      </c>
      <c r="H6751" s="60" t="s">
        <v>43</v>
      </c>
      <c r="I6751" s="60" t="s">
        <v>13060</v>
      </c>
      <c r="J6751" s="60" t="s">
        <v>34</v>
      </c>
      <c r="K6751" s="60" t="s">
        <v>35</v>
      </c>
      <c r="L6751" s="37">
        <v>1</v>
      </c>
      <c r="M6751" s="38" t="s">
        <v>36</v>
      </c>
      <c r="N6751" s="38" t="str">
        <f t="shared" si="211"/>
        <v>0097</v>
      </c>
      <c r="O6751" s="83">
        <v>2725.18</v>
      </c>
    </row>
    <row r="6752" spans="1:15" s="21" customFormat="1" ht="11.5" customHeight="1" x14ac:dyDescent="0.35">
      <c r="A6752" s="65" t="s">
        <v>13660</v>
      </c>
      <c r="B6752" s="66" t="str">
        <f t="shared" si="212"/>
        <v>020950</v>
      </c>
      <c r="C6752" s="43" t="s">
        <v>13661</v>
      </c>
      <c r="D6752" s="43" t="s">
        <v>383</v>
      </c>
      <c r="E6752" s="43" t="s">
        <v>382</v>
      </c>
      <c r="F6752" s="43" t="s">
        <v>383</v>
      </c>
      <c r="G6752" s="43" t="s">
        <v>13059</v>
      </c>
      <c r="H6752" s="43" t="s">
        <v>43</v>
      </c>
      <c r="I6752" s="43" t="s">
        <v>13060</v>
      </c>
      <c r="J6752" s="43" t="s">
        <v>34</v>
      </c>
      <c r="K6752" s="43" t="s">
        <v>35</v>
      </c>
      <c r="L6752" s="37">
        <v>2</v>
      </c>
      <c r="M6752" s="51" t="s">
        <v>36</v>
      </c>
      <c r="N6752" s="43" t="str">
        <f t="shared" si="211"/>
        <v>0097</v>
      </c>
      <c r="O6752" s="84" t="s">
        <v>2831</v>
      </c>
    </row>
    <row r="6753" spans="1:15" s="21" customFormat="1" ht="11.5" customHeight="1" x14ac:dyDescent="0.2">
      <c r="A6753" s="57" t="s">
        <v>13662</v>
      </c>
      <c r="B6753" s="58" t="str">
        <f t="shared" si="212"/>
        <v>020182</v>
      </c>
      <c r="C6753" s="59" t="s">
        <v>13663</v>
      </c>
      <c r="D6753" s="60" t="s">
        <v>383</v>
      </c>
      <c r="E6753" s="59" t="s">
        <v>382</v>
      </c>
      <c r="F6753" s="60" t="s">
        <v>383</v>
      </c>
      <c r="G6753" s="60" t="s">
        <v>13664</v>
      </c>
      <c r="H6753" s="60" t="s">
        <v>32</v>
      </c>
      <c r="I6753" s="60" t="s">
        <v>13665</v>
      </c>
      <c r="J6753" s="60" t="s">
        <v>34</v>
      </c>
      <c r="K6753" s="60" t="s">
        <v>35</v>
      </c>
      <c r="L6753" s="37">
        <v>35</v>
      </c>
      <c r="M6753" s="38" t="s">
        <v>36</v>
      </c>
      <c r="N6753" s="38" t="str">
        <f t="shared" si="211"/>
        <v>0096</v>
      </c>
      <c r="O6753" s="83">
        <v>21020.76</v>
      </c>
    </row>
    <row r="6754" spans="1:15" s="21" customFormat="1" ht="11.5" customHeight="1" x14ac:dyDescent="0.2">
      <c r="A6754" s="61" t="s">
        <v>13666</v>
      </c>
      <c r="B6754" s="62" t="str">
        <f t="shared" si="212"/>
        <v>020282</v>
      </c>
      <c r="C6754" s="63" t="s">
        <v>13667</v>
      </c>
      <c r="D6754" s="64" t="s">
        <v>383</v>
      </c>
      <c r="E6754" s="63" t="s">
        <v>382</v>
      </c>
      <c r="F6754" s="64" t="s">
        <v>383</v>
      </c>
      <c r="G6754" s="64" t="s">
        <v>13664</v>
      </c>
      <c r="H6754" s="64" t="s">
        <v>43</v>
      </c>
      <c r="I6754" s="64" t="s">
        <v>13665</v>
      </c>
      <c r="J6754" s="64" t="s">
        <v>34</v>
      </c>
      <c r="K6754" s="64" t="s">
        <v>35</v>
      </c>
      <c r="L6754" s="37">
        <v>82</v>
      </c>
      <c r="M6754" s="43" t="s">
        <v>36</v>
      </c>
      <c r="N6754" s="43" t="str">
        <f t="shared" si="211"/>
        <v>0096</v>
      </c>
      <c r="O6754" s="84">
        <v>7103.2</v>
      </c>
    </row>
    <row r="6755" spans="1:15" s="21" customFormat="1" ht="11.5" customHeight="1" x14ac:dyDescent="0.2">
      <c r="A6755" s="57" t="s">
        <v>13668</v>
      </c>
      <c r="B6755" s="58" t="str">
        <f t="shared" si="212"/>
        <v>020183</v>
      </c>
      <c r="C6755" s="59" t="s">
        <v>13669</v>
      </c>
      <c r="D6755" s="60" t="s">
        <v>383</v>
      </c>
      <c r="E6755" s="59" t="s">
        <v>382</v>
      </c>
      <c r="F6755" s="60" t="s">
        <v>383</v>
      </c>
      <c r="G6755" s="60" t="s">
        <v>13664</v>
      </c>
      <c r="H6755" s="60" t="s">
        <v>32</v>
      </c>
      <c r="I6755" s="60" t="s">
        <v>13665</v>
      </c>
      <c r="J6755" s="60" t="s">
        <v>34</v>
      </c>
      <c r="K6755" s="60" t="s">
        <v>35</v>
      </c>
      <c r="L6755" s="37">
        <v>16</v>
      </c>
      <c r="M6755" s="38" t="s">
        <v>36</v>
      </c>
      <c r="N6755" s="38" t="str">
        <f t="shared" si="211"/>
        <v>0096</v>
      </c>
      <c r="O6755" s="83">
        <v>23249.279999999999</v>
      </c>
    </row>
    <row r="6756" spans="1:15" s="21" customFormat="1" ht="11.5" customHeight="1" x14ac:dyDescent="0.2">
      <c r="A6756" s="61" t="s">
        <v>13670</v>
      </c>
      <c r="B6756" s="62" t="str">
        <f t="shared" si="212"/>
        <v>020275</v>
      </c>
      <c r="C6756" s="63" t="s">
        <v>13671</v>
      </c>
      <c r="D6756" s="64" t="s">
        <v>383</v>
      </c>
      <c r="E6756" s="63" t="s">
        <v>382</v>
      </c>
      <c r="F6756" s="64" t="s">
        <v>383</v>
      </c>
      <c r="G6756" s="64" t="s">
        <v>13664</v>
      </c>
      <c r="H6756" s="64" t="s">
        <v>43</v>
      </c>
      <c r="I6756" s="64" t="s">
        <v>13665</v>
      </c>
      <c r="J6756" s="64" t="s">
        <v>34</v>
      </c>
      <c r="K6756" s="64" t="s">
        <v>35</v>
      </c>
      <c r="L6756" s="37">
        <v>53</v>
      </c>
      <c r="M6756" s="43" t="s">
        <v>36</v>
      </c>
      <c r="N6756" s="43" t="str">
        <f t="shared" si="211"/>
        <v>0096</v>
      </c>
      <c r="O6756" s="84">
        <v>5816.27</v>
      </c>
    </row>
    <row r="6757" spans="1:15" s="21" customFormat="1" ht="11.5" customHeight="1" x14ac:dyDescent="0.2">
      <c r="A6757" s="57" t="s">
        <v>13672</v>
      </c>
      <c r="B6757" s="58" t="str">
        <f t="shared" si="212"/>
        <v>020273</v>
      </c>
      <c r="C6757" s="59" t="s">
        <v>13673</v>
      </c>
      <c r="D6757" s="60" t="s">
        <v>383</v>
      </c>
      <c r="E6757" s="59" t="s">
        <v>382</v>
      </c>
      <c r="F6757" s="60" t="s">
        <v>383</v>
      </c>
      <c r="G6757" s="60" t="s">
        <v>13664</v>
      </c>
      <c r="H6757" s="60" t="s">
        <v>43</v>
      </c>
      <c r="I6757" s="60" t="s">
        <v>13665</v>
      </c>
      <c r="J6757" s="60" t="s">
        <v>34</v>
      </c>
      <c r="K6757" s="60" t="s">
        <v>35</v>
      </c>
      <c r="L6757" s="37">
        <v>51</v>
      </c>
      <c r="M6757" s="38" t="s">
        <v>36</v>
      </c>
      <c r="N6757" s="38" t="str">
        <f t="shared" si="211"/>
        <v>0096</v>
      </c>
      <c r="O6757" s="83">
        <v>4535.6000000000004</v>
      </c>
    </row>
    <row r="6758" spans="1:15" s="21" customFormat="1" ht="11.5" customHeight="1" x14ac:dyDescent="0.2">
      <c r="A6758" s="61" t="s">
        <v>13674</v>
      </c>
      <c r="B6758" s="62" t="str">
        <f t="shared" si="212"/>
        <v>020157</v>
      </c>
      <c r="C6758" s="63" t="s">
        <v>13675</v>
      </c>
      <c r="D6758" s="64" t="s">
        <v>383</v>
      </c>
      <c r="E6758" s="63" t="s">
        <v>382</v>
      </c>
      <c r="F6758" s="64" t="s">
        <v>383</v>
      </c>
      <c r="G6758" s="64" t="s">
        <v>13664</v>
      </c>
      <c r="H6758" s="64" t="s">
        <v>32</v>
      </c>
      <c r="I6758" s="64" t="s">
        <v>13665</v>
      </c>
      <c r="J6758" s="64" t="s">
        <v>34</v>
      </c>
      <c r="K6758" s="64" t="s">
        <v>35</v>
      </c>
      <c r="L6758" s="37">
        <v>20</v>
      </c>
      <c r="M6758" s="43" t="s">
        <v>36</v>
      </c>
      <c r="N6758" s="43" t="str">
        <f t="shared" si="211"/>
        <v>0096</v>
      </c>
      <c r="O6758" s="84">
        <v>31977.74</v>
      </c>
    </row>
    <row r="6759" spans="1:15" s="21" customFormat="1" ht="11.5" customHeight="1" x14ac:dyDescent="0.2">
      <c r="A6759" s="57" t="s">
        <v>13676</v>
      </c>
      <c r="B6759" s="58" t="str">
        <f t="shared" si="212"/>
        <v>020106</v>
      </c>
      <c r="C6759" s="59" t="s">
        <v>13677</v>
      </c>
      <c r="D6759" s="60" t="s">
        <v>383</v>
      </c>
      <c r="E6759" s="59" t="s">
        <v>382</v>
      </c>
      <c r="F6759" s="60" t="s">
        <v>383</v>
      </c>
      <c r="G6759" s="60" t="s">
        <v>13664</v>
      </c>
      <c r="H6759" s="60" t="s">
        <v>32</v>
      </c>
      <c r="I6759" s="60" t="s">
        <v>13665</v>
      </c>
      <c r="J6759" s="60" t="s">
        <v>34</v>
      </c>
      <c r="K6759" s="60" t="s">
        <v>35</v>
      </c>
      <c r="L6759" s="37">
        <v>24</v>
      </c>
      <c r="M6759" s="38" t="s">
        <v>36</v>
      </c>
      <c r="N6759" s="38" t="str">
        <f t="shared" si="211"/>
        <v>0096</v>
      </c>
      <c r="O6759" s="83">
        <v>23511.16</v>
      </c>
    </row>
    <row r="6760" spans="1:15" s="21" customFormat="1" ht="11.5" customHeight="1" x14ac:dyDescent="0.2">
      <c r="A6760" s="61" t="s">
        <v>13678</v>
      </c>
      <c r="B6760" s="62" t="str">
        <f t="shared" si="212"/>
        <v>020185</v>
      </c>
      <c r="C6760" s="63" t="s">
        <v>13679</v>
      </c>
      <c r="D6760" s="64" t="s">
        <v>383</v>
      </c>
      <c r="E6760" s="63" t="s">
        <v>382</v>
      </c>
      <c r="F6760" s="64" t="s">
        <v>383</v>
      </c>
      <c r="G6760" s="64" t="s">
        <v>13664</v>
      </c>
      <c r="H6760" s="64" t="s">
        <v>32</v>
      </c>
      <c r="I6760" s="64" t="s">
        <v>13665</v>
      </c>
      <c r="J6760" s="64" t="s">
        <v>34</v>
      </c>
      <c r="K6760" s="64" t="s">
        <v>35</v>
      </c>
      <c r="L6760" s="37">
        <v>3</v>
      </c>
      <c r="M6760" s="43" t="s">
        <v>36</v>
      </c>
      <c r="N6760" s="43" t="str">
        <f t="shared" si="211"/>
        <v>0096</v>
      </c>
      <c r="O6760" s="84">
        <v>31505.65</v>
      </c>
    </row>
    <row r="6761" spans="1:15" s="21" customFormat="1" ht="11.5" customHeight="1" x14ac:dyDescent="0.2">
      <c r="A6761" s="57" t="s">
        <v>13680</v>
      </c>
      <c r="B6761" s="58" t="str">
        <f t="shared" si="212"/>
        <v>020155</v>
      </c>
      <c r="C6761" s="59" t="s">
        <v>13681</v>
      </c>
      <c r="D6761" s="60" t="s">
        <v>383</v>
      </c>
      <c r="E6761" s="59" t="s">
        <v>382</v>
      </c>
      <c r="F6761" s="60" t="s">
        <v>383</v>
      </c>
      <c r="G6761" s="60" t="s">
        <v>13664</v>
      </c>
      <c r="H6761" s="60" t="s">
        <v>32</v>
      </c>
      <c r="I6761" s="60" t="s">
        <v>13665</v>
      </c>
      <c r="J6761" s="60" t="s">
        <v>34</v>
      </c>
      <c r="K6761" s="60" t="s">
        <v>35</v>
      </c>
      <c r="L6761" s="37">
        <v>20</v>
      </c>
      <c r="M6761" s="38" t="s">
        <v>36</v>
      </c>
      <c r="N6761" s="38" t="str">
        <f t="shared" si="211"/>
        <v>0096</v>
      </c>
      <c r="O6761" s="83">
        <v>24209.26</v>
      </c>
    </row>
    <row r="6762" spans="1:15" s="21" customFormat="1" ht="11.5" customHeight="1" x14ac:dyDescent="0.2">
      <c r="A6762" s="61" t="s">
        <v>13682</v>
      </c>
      <c r="B6762" s="62" t="str">
        <f t="shared" si="212"/>
        <v>020252</v>
      </c>
      <c r="C6762" s="63" t="s">
        <v>13683</v>
      </c>
      <c r="D6762" s="64" t="s">
        <v>383</v>
      </c>
      <c r="E6762" s="63" t="s">
        <v>382</v>
      </c>
      <c r="F6762" s="64" t="s">
        <v>383</v>
      </c>
      <c r="G6762" s="64" t="s">
        <v>13664</v>
      </c>
      <c r="H6762" s="64" t="s">
        <v>43</v>
      </c>
      <c r="I6762" s="64" t="s">
        <v>13665</v>
      </c>
      <c r="J6762" s="64" t="s">
        <v>34</v>
      </c>
      <c r="K6762" s="64" t="s">
        <v>35</v>
      </c>
      <c r="L6762" s="37">
        <v>36</v>
      </c>
      <c r="M6762" s="43" t="s">
        <v>36</v>
      </c>
      <c r="N6762" s="43" t="str">
        <f t="shared" si="211"/>
        <v>0096</v>
      </c>
      <c r="O6762" s="84">
        <v>3896.67</v>
      </c>
    </row>
    <row r="6763" spans="1:15" s="21" customFormat="1" ht="11.5" customHeight="1" x14ac:dyDescent="0.2">
      <c r="A6763" s="57" t="s">
        <v>13684</v>
      </c>
      <c r="B6763" s="58" t="str">
        <f t="shared" si="212"/>
        <v>020104</v>
      </c>
      <c r="C6763" s="59" t="s">
        <v>13685</v>
      </c>
      <c r="D6763" s="60" t="s">
        <v>383</v>
      </c>
      <c r="E6763" s="59" t="s">
        <v>382</v>
      </c>
      <c r="F6763" s="60" t="s">
        <v>383</v>
      </c>
      <c r="G6763" s="60" t="s">
        <v>13664</v>
      </c>
      <c r="H6763" s="60" t="s">
        <v>32</v>
      </c>
      <c r="I6763" s="60" t="s">
        <v>13665</v>
      </c>
      <c r="J6763" s="60" t="s">
        <v>34</v>
      </c>
      <c r="K6763" s="60" t="s">
        <v>35</v>
      </c>
      <c r="L6763" s="37">
        <v>28</v>
      </c>
      <c r="M6763" s="38" t="s">
        <v>36</v>
      </c>
      <c r="N6763" s="38" t="str">
        <f t="shared" si="211"/>
        <v>0096</v>
      </c>
      <c r="O6763" s="83">
        <v>17603.64</v>
      </c>
    </row>
    <row r="6764" spans="1:15" s="21" customFormat="1" ht="11.5" customHeight="1" x14ac:dyDescent="0.2">
      <c r="A6764" s="61" t="s">
        <v>13686</v>
      </c>
      <c r="B6764" s="62" t="str">
        <f t="shared" si="212"/>
        <v>020300</v>
      </c>
      <c r="C6764" s="63" t="s">
        <v>13687</v>
      </c>
      <c r="D6764" s="64" t="s">
        <v>383</v>
      </c>
      <c r="E6764" s="63" t="s">
        <v>382</v>
      </c>
      <c r="F6764" s="64" t="s">
        <v>383</v>
      </c>
      <c r="G6764" s="64" t="s">
        <v>13664</v>
      </c>
      <c r="H6764" s="64" t="s">
        <v>43</v>
      </c>
      <c r="I6764" s="64" t="s">
        <v>13665</v>
      </c>
      <c r="J6764" s="64" t="s">
        <v>34</v>
      </c>
      <c r="K6764" s="64" t="s">
        <v>35</v>
      </c>
      <c r="L6764" s="37">
        <v>216</v>
      </c>
      <c r="M6764" s="43" t="s">
        <v>36</v>
      </c>
      <c r="N6764" s="43" t="str">
        <f t="shared" si="211"/>
        <v>0096</v>
      </c>
      <c r="O6764" s="84">
        <v>2297.6999999999998</v>
      </c>
    </row>
    <row r="6765" spans="1:15" s="21" customFormat="1" ht="11.5" customHeight="1" x14ac:dyDescent="0.2">
      <c r="A6765" s="57" t="s">
        <v>13688</v>
      </c>
      <c r="B6765" s="58" t="str">
        <f t="shared" si="212"/>
        <v>020253</v>
      </c>
      <c r="C6765" s="59" t="s">
        <v>13689</v>
      </c>
      <c r="D6765" s="60" t="s">
        <v>383</v>
      </c>
      <c r="E6765" s="59" t="s">
        <v>382</v>
      </c>
      <c r="F6765" s="60" t="s">
        <v>383</v>
      </c>
      <c r="G6765" s="60" t="s">
        <v>13664</v>
      </c>
      <c r="H6765" s="60" t="s">
        <v>43</v>
      </c>
      <c r="I6765" s="60" t="s">
        <v>13665</v>
      </c>
      <c r="J6765" s="60" t="s">
        <v>34</v>
      </c>
      <c r="K6765" s="60" t="s">
        <v>35</v>
      </c>
      <c r="L6765" s="37">
        <v>25</v>
      </c>
      <c r="M6765" s="38" t="s">
        <v>36</v>
      </c>
      <c r="N6765" s="38" t="str">
        <f t="shared" si="211"/>
        <v>0096</v>
      </c>
      <c r="O6765" s="83">
        <v>4535.6000000000004</v>
      </c>
    </row>
    <row r="6766" spans="1:15" s="21" customFormat="1" ht="11.5" customHeight="1" x14ac:dyDescent="0.2">
      <c r="A6766" s="61" t="s">
        <v>13690</v>
      </c>
      <c r="B6766" s="62" t="str">
        <f t="shared" si="212"/>
        <v>020274</v>
      </c>
      <c r="C6766" s="63" t="s">
        <v>13691</v>
      </c>
      <c r="D6766" s="64" t="s">
        <v>383</v>
      </c>
      <c r="E6766" s="63" t="s">
        <v>382</v>
      </c>
      <c r="F6766" s="64" t="s">
        <v>383</v>
      </c>
      <c r="G6766" s="64" t="s">
        <v>13664</v>
      </c>
      <c r="H6766" s="64" t="s">
        <v>43</v>
      </c>
      <c r="I6766" s="64" t="s">
        <v>13665</v>
      </c>
      <c r="J6766" s="64" t="s">
        <v>34</v>
      </c>
      <c r="K6766" s="64" t="s">
        <v>35</v>
      </c>
      <c r="L6766" s="37">
        <v>24</v>
      </c>
      <c r="M6766" s="43" t="s">
        <v>36</v>
      </c>
      <c r="N6766" s="43" t="str">
        <f t="shared" si="211"/>
        <v>0096</v>
      </c>
      <c r="O6766" s="84">
        <v>5175.91</v>
      </c>
    </row>
    <row r="6767" spans="1:15" s="21" customFormat="1" ht="11.5" customHeight="1" x14ac:dyDescent="0.2">
      <c r="A6767" s="57" t="s">
        <v>13692</v>
      </c>
      <c r="B6767" s="58" t="str">
        <f t="shared" si="212"/>
        <v>020201</v>
      </c>
      <c r="C6767" s="59" t="s">
        <v>13693</v>
      </c>
      <c r="D6767" s="60" t="s">
        <v>383</v>
      </c>
      <c r="E6767" s="59" t="s">
        <v>382</v>
      </c>
      <c r="F6767" s="60" t="s">
        <v>383</v>
      </c>
      <c r="G6767" s="60" t="s">
        <v>13664</v>
      </c>
      <c r="H6767" s="60" t="s">
        <v>43</v>
      </c>
      <c r="I6767" s="60" t="s">
        <v>13665</v>
      </c>
      <c r="J6767" s="60" t="s">
        <v>34</v>
      </c>
      <c r="K6767" s="60" t="s">
        <v>35</v>
      </c>
      <c r="L6767" s="37">
        <v>692</v>
      </c>
      <c r="M6767" s="38" t="s">
        <v>36</v>
      </c>
      <c r="N6767" s="38" t="str">
        <f t="shared" si="211"/>
        <v>0096</v>
      </c>
      <c r="O6767" s="83">
        <v>1793</v>
      </c>
    </row>
    <row r="6768" spans="1:15" s="21" customFormat="1" ht="11.5" customHeight="1" x14ac:dyDescent="0.2">
      <c r="A6768" s="61" t="s">
        <v>13694</v>
      </c>
      <c r="B6768" s="62" t="str">
        <f t="shared" si="212"/>
        <v>020175</v>
      </c>
      <c r="C6768" s="63" t="s">
        <v>13695</v>
      </c>
      <c r="D6768" s="64" t="s">
        <v>383</v>
      </c>
      <c r="E6768" s="63" t="s">
        <v>382</v>
      </c>
      <c r="F6768" s="64" t="s">
        <v>383</v>
      </c>
      <c r="G6768" s="64" t="s">
        <v>13664</v>
      </c>
      <c r="H6768" s="64" t="s">
        <v>43</v>
      </c>
      <c r="I6768" s="64" t="s">
        <v>13665</v>
      </c>
      <c r="J6768" s="64" t="s">
        <v>34</v>
      </c>
      <c r="K6768" s="64" t="s">
        <v>35</v>
      </c>
      <c r="L6768" s="37">
        <v>11</v>
      </c>
      <c r="M6768" s="43" t="s">
        <v>36</v>
      </c>
      <c r="N6768" s="43" t="str">
        <f t="shared" si="211"/>
        <v>0096</v>
      </c>
      <c r="O6768" s="84">
        <v>22743.43</v>
      </c>
    </row>
    <row r="6769" spans="1:15" s="21" customFormat="1" ht="11.5" customHeight="1" x14ac:dyDescent="0.2">
      <c r="A6769" s="57" t="s">
        <v>13696</v>
      </c>
      <c r="B6769" s="58" t="str">
        <f t="shared" si="212"/>
        <v>020184</v>
      </c>
      <c r="C6769" s="59" t="s">
        <v>13697</v>
      </c>
      <c r="D6769" s="60" t="s">
        <v>383</v>
      </c>
      <c r="E6769" s="59" t="s">
        <v>382</v>
      </c>
      <c r="F6769" s="60" t="s">
        <v>383</v>
      </c>
      <c r="G6769" s="60" t="s">
        <v>13664</v>
      </c>
      <c r="H6769" s="60" t="s">
        <v>32</v>
      </c>
      <c r="I6769" s="60" t="s">
        <v>13665</v>
      </c>
      <c r="J6769" s="60" t="s">
        <v>34</v>
      </c>
      <c r="K6769" s="60" t="s">
        <v>35</v>
      </c>
      <c r="L6769" s="37">
        <v>5</v>
      </c>
      <c r="M6769" s="38" t="s">
        <v>36</v>
      </c>
      <c r="N6769" s="38" t="str">
        <f t="shared" si="211"/>
        <v>0096</v>
      </c>
      <c r="O6769" s="83">
        <v>26282.959999999999</v>
      </c>
    </row>
    <row r="6770" spans="1:15" s="21" customFormat="1" ht="11.5" customHeight="1" x14ac:dyDescent="0.2">
      <c r="A6770" s="61" t="s">
        <v>13698</v>
      </c>
      <c r="B6770" s="62" t="str">
        <f t="shared" si="212"/>
        <v>020127</v>
      </c>
      <c r="C6770" s="63" t="s">
        <v>13699</v>
      </c>
      <c r="D6770" s="64" t="s">
        <v>383</v>
      </c>
      <c r="E6770" s="63" t="s">
        <v>382</v>
      </c>
      <c r="F6770" s="64" t="s">
        <v>383</v>
      </c>
      <c r="G6770" s="64" t="s">
        <v>13664</v>
      </c>
      <c r="H6770" s="64" t="s">
        <v>43</v>
      </c>
      <c r="I6770" s="64" t="s">
        <v>13665</v>
      </c>
      <c r="J6770" s="64" t="s">
        <v>34</v>
      </c>
      <c r="K6770" s="64" t="s">
        <v>35</v>
      </c>
      <c r="L6770" s="37">
        <v>9</v>
      </c>
      <c r="M6770" s="43" t="s">
        <v>36</v>
      </c>
      <c r="N6770" s="43" t="str">
        <f t="shared" si="211"/>
        <v>0096</v>
      </c>
      <c r="O6770" s="84">
        <v>22920.84</v>
      </c>
    </row>
    <row r="6771" spans="1:15" s="21" customFormat="1" ht="11.5" customHeight="1" x14ac:dyDescent="0.2">
      <c r="A6771" s="57" t="s">
        <v>13700</v>
      </c>
      <c r="B6771" s="58" t="str">
        <f t="shared" si="212"/>
        <v>020272</v>
      </c>
      <c r="C6771" s="59" t="s">
        <v>13701</v>
      </c>
      <c r="D6771" s="60" t="s">
        <v>383</v>
      </c>
      <c r="E6771" s="59" t="s">
        <v>382</v>
      </c>
      <c r="F6771" s="60" t="s">
        <v>383</v>
      </c>
      <c r="G6771" s="60" t="s">
        <v>13664</v>
      </c>
      <c r="H6771" s="60" t="s">
        <v>43</v>
      </c>
      <c r="I6771" s="60" t="s">
        <v>13665</v>
      </c>
      <c r="J6771" s="60" t="s">
        <v>34</v>
      </c>
      <c r="K6771" s="60" t="s">
        <v>35</v>
      </c>
      <c r="L6771" s="37">
        <v>15</v>
      </c>
      <c r="M6771" s="38" t="s">
        <v>36</v>
      </c>
      <c r="N6771" s="38" t="str">
        <f t="shared" si="211"/>
        <v>0096</v>
      </c>
      <c r="O6771" s="83">
        <v>3896.67</v>
      </c>
    </row>
    <row r="6772" spans="1:15" s="21" customFormat="1" ht="11.5" customHeight="1" x14ac:dyDescent="0.2">
      <c r="A6772" s="61" t="s">
        <v>13702</v>
      </c>
      <c r="B6772" s="62" t="str">
        <f t="shared" si="212"/>
        <v>020310</v>
      </c>
      <c r="C6772" s="63" t="s">
        <v>13703</v>
      </c>
      <c r="D6772" s="64" t="s">
        <v>383</v>
      </c>
      <c r="E6772" s="63" t="s">
        <v>382</v>
      </c>
      <c r="F6772" s="64" t="s">
        <v>383</v>
      </c>
      <c r="G6772" s="64" t="s">
        <v>13664</v>
      </c>
      <c r="H6772" s="64" t="s">
        <v>43</v>
      </c>
      <c r="I6772" s="64" t="s">
        <v>13665</v>
      </c>
      <c r="J6772" s="64" t="s">
        <v>34</v>
      </c>
      <c r="K6772" s="64" t="s">
        <v>35</v>
      </c>
      <c r="L6772" s="37">
        <v>53</v>
      </c>
      <c r="M6772" s="43" t="s">
        <v>36</v>
      </c>
      <c r="N6772" s="43" t="str">
        <f t="shared" si="211"/>
        <v>0096</v>
      </c>
      <c r="O6772" s="84">
        <v>3392.54</v>
      </c>
    </row>
    <row r="6773" spans="1:15" s="21" customFormat="1" ht="11.5" customHeight="1" x14ac:dyDescent="0.2">
      <c r="A6773" s="57" t="s">
        <v>13704</v>
      </c>
      <c r="B6773" s="58" t="str">
        <f t="shared" si="212"/>
        <v>020257</v>
      </c>
      <c r="C6773" s="59" t="s">
        <v>13705</v>
      </c>
      <c r="D6773" s="60" t="s">
        <v>383</v>
      </c>
      <c r="E6773" s="59" t="s">
        <v>382</v>
      </c>
      <c r="F6773" s="60" t="s">
        <v>383</v>
      </c>
      <c r="G6773" s="60" t="s">
        <v>13664</v>
      </c>
      <c r="H6773" s="60" t="s">
        <v>43</v>
      </c>
      <c r="I6773" s="60" t="s">
        <v>13665</v>
      </c>
      <c r="J6773" s="60" t="s">
        <v>34</v>
      </c>
      <c r="K6773" s="60" t="s">
        <v>35</v>
      </c>
      <c r="L6773" s="37">
        <v>10</v>
      </c>
      <c r="M6773" s="38" t="s">
        <v>36</v>
      </c>
      <c r="N6773" s="38" t="str">
        <f t="shared" si="211"/>
        <v>0096</v>
      </c>
      <c r="O6773" s="83">
        <v>10559.12</v>
      </c>
    </row>
    <row r="6774" spans="1:15" s="21" customFormat="1" ht="11.5" customHeight="1" x14ac:dyDescent="0.2">
      <c r="A6774" s="61" t="s">
        <v>13706</v>
      </c>
      <c r="B6774" s="62" t="str">
        <f t="shared" si="212"/>
        <v>020267</v>
      </c>
      <c r="C6774" s="63" t="s">
        <v>13707</v>
      </c>
      <c r="D6774" s="64" t="s">
        <v>383</v>
      </c>
      <c r="E6774" s="63" t="s">
        <v>382</v>
      </c>
      <c r="F6774" s="64" t="s">
        <v>383</v>
      </c>
      <c r="G6774" s="64" t="s">
        <v>13664</v>
      </c>
      <c r="H6774" s="64" t="s">
        <v>43</v>
      </c>
      <c r="I6774" s="64" t="s">
        <v>13665</v>
      </c>
      <c r="J6774" s="64" t="s">
        <v>34</v>
      </c>
      <c r="K6774" s="64" t="s">
        <v>35</v>
      </c>
      <c r="L6774" s="37">
        <v>10</v>
      </c>
      <c r="M6774" s="43" t="s">
        <v>36</v>
      </c>
      <c r="N6774" s="43" t="str">
        <f t="shared" si="211"/>
        <v>0096</v>
      </c>
      <c r="O6774" s="84">
        <v>16577.740000000002</v>
      </c>
    </row>
    <row r="6775" spans="1:15" s="21" customFormat="1" ht="11.5" customHeight="1" x14ac:dyDescent="0.2">
      <c r="A6775" s="57" t="s">
        <v>13708</v>
      </c>
      <c r="B6775" s="58" t="str">
        <f t="shared" si="212"/>
        <v>020263</v>
      </c>
      <c r="C6775" s="59" t="s">
        <v>13709</v>
      </c>
      <c r="D6775" s="60" t="s">
        <v>383</v>
      </c>
      <c r="E6775" s="59" t="s">
        <v>382</v>
      </c>
      <c r="F6775" s="60" t="s">
        <v>383</v>
      </c>
      <c r="G6775" s="60" t="s">
        <v>13664</v>
      </c>
      <c r="H6775" s="60" t="s">
        <v>43</v>
      </c>
      <c r="I6775" s="60" t="s">
        <v>13665</v>
      </c>
      <c r="J6775" s="60" t="s">
        <v>34</v>
      </c>
      <c r="K6775" s="60" t="s">
        <v>35</v>
      </c>
      <c r="L6775" s="37">
        <v>12</v>
      </c>
      <c r="M6775" s="38" t="s">
        <v>36</v>
      </c>
      <c r="N6775" s="38" t="str">
        <f t="shared" si="211"/>
        <v>0096</v>
      </c>
      <c r="O6775" s="83">
        <v>7776.1</v>
      </c>
    </row>
    <row r="6776" spans="1:15" s="21" customFormat="1" ht="11.5" customHeight="1" x14ac:dyDescent="0.2">
      <c r="A6776" s="61" t="s">
        <v>13710</v>
      </c>
      <c r="B6776" s="62" t="str">
        <f t="shared" si="212"/>
        <v>020291</v>
      </c>
      <c r="C6776" s="63" t="s">
        <v>13711</v>
      </c>
      <c r="D6776" s="64" t="s">
        <v>383</v>
      </c>
      <c r="E6776" s="63" t="s">
        <v>382</v>
      </c>
      <c r="F6776" s="64" t="s">
        <v>383</v>
      </c>
      <c r="G6776" s="64" t="s">
        <v>13664</v>
      </c>
      <c r="H6776" s="64" t="s">
        <v>43</v>
      </c>
      <c r="I6776" s="64" t="s">
        <v>13665</v>
      </c>
      <c r="J6776" s="64" t="s">
        <v>34</v>
      </c>
      <c r="K6776" s="64" t="s">
        <v>35</v>
      </c>
      <c r="L6776" s="37">
        <v>123</v>
      </c>
      <c r="M6776" s="43" t="s">
        <v>36</v>
      </c>
      <c r="N6776" s="43" t="str">
        <f t="shared" si="211"/>
        <v>0096</v>
      </c>
      <c r="O6776" s="84">
        <v>1799.24</v>
      </c>
    </row>
    <row r="6777" spans="1:15" s="21" customFormat="1" ht="11.5" customHeight="1" x14ac:dyDescent="0.2">
      <c r="A6777" s="57" t="s">
        <v>13712</v>
      </c>
      <c r="B6777" s="58" t="str">
        <f t="shared" si="212"/>
        <v>020103</v>
      </c>
      <c r="C6777" s="59" t="s">
        <v>13713</v>
      </c>
      <c r="D6777" s="60" t="s">
        <v>383</v>
      </c>
      <c r="E6777" s="59" t="s">
        <v>382</v>
      </c>
      <c r="F6777" s="60" t="s">
        <v>383</v>
      </c>
      <c r="G6777" s="60" t="s">
        <v>13664</v>
      </c>
      <c r="H6777" s="60" t="s">
        <v>32</v>
      </c>
      <c r="I6777" s="60" t="s">
        <v>13665</v>
      </c>
      <c r="J6777" s="60" t="s">
        <v>34</v>
      </c>
      <c r="K6777" s="60" t="s">
        <v>35</v>
      </c>
      <c r="L6777" s="37">
        <v>9</v>
      </c>
      <c r="M6777" s="38" t="s">
        <v>36</v>
      </c>
      <c r="N6777" s="38" t="str">
        <f t="shared" si="211"/>
        <v>0096</v>
      </c>
      <c r="O6777" s="83">
        <v>16365.54</v>
      </c>
    </row>
    <row r="6778" spans="1:15" s="21" customFormat="1" ht="11.5" customHeight="1" x14ac:dyDescent="0.2">
      <c r="A6778" s="61" t="s">
        <v>13714</v>
      </c>
      <c r="B6778" s="62" t="str">
        <f t="shared" si="212"/>
        <v>020126</v>
      </c>
      <c r="C6778" s="63" t="s">
        <v>13715</v>
      </c>
      <c r="D6778" s="64" t="s">
        <v>383</v>
      </c>
      <c r="E6778" s="63" t="s">
        <v>382</v>
      </c>
      <c r="F6778" s="64" t="s">
        <v>383</v>
      </c>
      <c r="G6778" s="64" t="s">
        <v>13664</v>
      </c>
      <c r="H6778" s="64" t="s">
        <v>43</v>
      </c>
      <c r="I6778" s="64" t="s">
        <v>13665</v>
      </c>
      <c r="J6778" s="64" t="s">
        <v>34</v>
      </c>
      <c r="K6778" s="64" t="s">
        <v>35</v>
      </c>
      <c r="L6778" s="37">
        <v>9</v>
      </c>
      <c r="M6778" s="43" t="s">
        <v>36</v>
      </c>
      <c r="N6778" s="43" t="str">
        <f t="shared" si="211"/>
        <v>0096</v>
      </c>
      <c r="O6778" s="84">
        <v>20325.349999999999</v>
      </c>
    </row>
    <row r="6779" spans="1:15" s="21" customFormat="1" ht="11.5" customHeight="1" x14ac:dyDescent="0.2">
      <c r="A6779" s="57" t="s">
        <v>13716</v>
      </c>
      <c r="B6779" s="58" t="str">
        <f t="shared" si="212"/>
        <v>020108</v>
      </c>
      <c r="C6779" s="59" t="s">
        <v>13717</v>
      </c>
      <c r="D6779" s="60" t="s">
        <v>383</v>
      </c>
      <c r="E6779" s="59" t="s">
        <v>382</v>
      </c>
      <c r="F6779" s="60" t="s">
        <v>383</v>
      </c>
      <c r="G6779" s="60" t="s">
        <v>13664</v>
      </c>
      <c r="H6779" s="60" t="s">
        <v>32</v>
      </c>
      <c r="I6779" s="60" t="s">
        <v>13665</v>
      </c>
      <c r="J6779" s="60" t="s">
        <v>34</v>
      </c>
      <c r="K6779" s="60" t="s">
        <v>35</v>
      </c>
      <c r="L6779" s="37">
        <v>5</v>
      </c>
      <c r="M6779" s="38" t="s">
        <v>36</v>
      </c>
      <c r="N6779" s="38" t="str">
        <f t="shared" ref="N6779:N6842" si="213">TEXT(G6779,"0000")</f>
        <v>0096</v>
      </c>
      <c r="O6779" s="83">
        <v>28143.279999999999</v>
      </c>
    </row>
    <row r="6780" spans="1:15" s="21" customFormat="1" ht="11.5" customHeight="1" x14ac:dyDescent="0.2">
      <c r="A6780" s="61" t="s">
        <v>13718</v>
      </c>
      <c r="B6780" s="62" t="str">
        <f t="shared" si="212"/>
        <v>020165</v>
      </c>
      <c r="C6780" s="63" t="s">
        <v>13719</v>
      </c>
      <c r="D6780" s="64" t="s">
        <v>383</v>
      </c>
      <c r="E6780" s="63" t="s">
        <v>382</v>
      </c>
      <c r="F6780" s="64" t="s">
        <v>383</v>
      </c>
      <c r="G6780" s="64" t="s">
        <v>13664</v>
      </c>
      <c r="H6780" s="64" t="s">
        <v>43</v>
      </c>
      <c r="I6780" s="64" t="s">
        <v>13665</v>
      </c>
      <c r="J6780" s="64" t="s">
        <v>34</v>
      </c>
      <c r="K6780" s="64" t="s">
        <v>35</v>
      </c>
      <c r="L6780" s="37">
        <v>11</v>
      </c>
      <c r="M6780" s="43" t="s">
        <v>36</v>
      </c>
      <c r="N6780" s="43" t="str">
        <f t="shared" si="213"/>
        <v>0096</v>
      </c>
      <c r="O6780" s="84">
        <v>5704.36</v>
      </c>
    </row>
    <row r="6781" spans="1:15" s="21" customFormat="1" ht="11.5" customHeight="1" x14ac:dyDescent="0.2">
      <c r="A6781" s="57" t="s">
        <v>13720</v>
      </c>
      <c r="B6781" s="58" t="str">
        <f t="shared" si="212"/>
        <v>020288</v>
      </c>
      <c r="C6781" s="59" t="s">
        <v>13721</v>
      </c>
      <c r="D6781" s="60" t="s">
        <v>383</v>
      </c>
      <c r="E6781" s="59" t="s">
        <v>382</v>
      </c>
      <c r="F6781" s="60" t="s">
        <v>383</v>
      </c>
      <c r="G6781" s="60" t="s">
        <v>13664</v>
      </c>
      <c r="H6781" s="60" t="s">
        <v>43</v>
      </c>
      <c r="I6781" s="60" t="s">
        <v>13665</v>
      </c>
      <c r="J6781" s="60" t="s">
        <v>34</v>
      </c>
      <c r="K6781" s="60" t="s">
        <v>35</v>
      </c>
      <c r="L6781" s="37">
        <v>7</v>
      </c>
      <c r="M6781" s="38" t="s">
        <v>36</v>
      </c>
      <c r="N6781" s="38" t="str">
        <f t="shared" si="213"/>
        <v>0096</v>
      </c>
      <c r="O6781" s="83">
        <v>25751.279999999999</v>
      </c>
    </row>
    <row r="6782" spans="1:15" s="21" customFormat="1" ht="11.5" customHeight="1" x14ac:dyDescent="0.2">
      <c r="A6782" s="61" t="s">
        <v>13722</v>
      </c>
      <c r="B6782" s="62" t="str">
        <f t="shared" si="212"/>
        <v>020128</v>
      </c>
      <c r="C6782" s="63" t="s">
        <v>13723</v>
      </c>
      <c r="D6782" s="64" t="s">
        <v>383</v>
      </c>
      <c r="E6782" s="63" t="s">
        <v>382</v>
      </c>
      <c r="F6782" s="64" t="s">
        <v>383</v>
      </c>
      <c r="G6782" s="64" t="s">
        <v>13664</v>
      </c>
      <c r="H6782" s="64" t="s">
        <v>43</v>
      </c>
      <c r="I6782" s="64" t="s">
        <v>13665</v>
      </c>
      <c r="J6782" s="64" t="s">
        <v>34</v>
      </c>
      <c r="K6782" s="64" t="s">
        <v>35</v>
      </c>
      <c r="L6782" s="37">
        <v>6</v>
      </c>
      <c r="M6782" s="43" t="s">
        <v>36</v>
      </c>
      <c r="N6782" s="43" t="str">
        <f t="shared" si="213"/>
        <v>0096</v>
      </c>
      <c r="O6782" s="84">
        <v>25338.91</v>
      </c>
    </row>
    <row r="6783" spans="1:15" s="21" customFormat="1" ht="11.5" customHeight="1" x14ac:dyDescent="0.2">
      <c r="A6783" s="57" t="s">
        <v>13724</v>
      </c>
      <c r="B6783" s="58" t="str">
        <f t="shared" si="212"/>
        <v>020164</v>
      </c>
      <c r="C6783" s="59" t="s">
        <v>13725</v>
      </c>
      <c r="D6783" s="60" t="s">
        <v>383</v>
      </c>
      <c r="E6783" s="59" t="s">
        <v>382</v>
      </c>
      <c r="F6783" s="60" t="s">
        <v>383</v>
      </c>
      <c r="G6783" s="60" t="s">
        <v>13664</v>
      </c>
      <c r="H6783" s="60" t="s">
        <v>43</v>
      </c>
      <c r="I6783" s="60" t="s">
        <v>13665</v>
      </c>
      <c r="J6783" s="60" t="s">
        <v>34</v>
      </c>
      <c r="K6783" s="60" t="s">
        <v>35</v>
      </c>
      <c r="L6783" s="37">
        <v>11</v>
      </c>
      <c r="M6783" s="38" t="s">
        <v>36</v>
      </c>
      <c r="N6783" s="38" t="str">
        <f t="shared" si="213"/>
        <v>0096</v>
      </c>
      <c r="O6783" s="83">
        <v>4275.0600000000004</v>
      </c>
    </row>
    <row r="6784" spans="1:15" s="21" customFormat="1" ht="11.5" customHeight="1" x14ac:dyDescent="0.2">
      <c r="A6784" s="61" t="s">
        <v>13726</v>
      </c>
      <c r="B6784" s="62" t="str">
        <f t="shared" si="212"/>
        <v>020107</v>
      </c>
      <c r="C6784" s="63" t="s">
        <v>13727</v>
      </c>
      <c r="D6784" s="64" t="s">
        <v>383</v>
      </c>
      <c r="E6784" s="63" t="s">
        <v>382</v>
      </c>
      <c r="F6784" s="64" t="s">
        <v>383</v>
      </c>
      <c r="G6784" s="64" t="s">
        <v>13664</v>
      </c>
      <c r="H6784" s="64" t="s">
        <v>32</v>
      </c>
      <c r="I6784" s="64" t="s">
        <v>13665</v>
      </c>
      <c r="J6784" s="64" t="s">
        <v>34</v>
      </c>
      <c r="K6784" s="64" t="s">
        <v>35</v>
      </c>
      <c r="L6784" s="37">
        <v>4</v>
      </c>
      <c r="M6784" s="43" t="s">
        <v>36</v>
      </c>
      <c r="N6784" s="43" t="str">
        <f t="shared" si="213"/>
        <v>0096</v>
      </c>
      <c r="O6784" s="84">
        <v>25116.04</v>
      </c>
    </row>
    <row r="6785" spans="1:15" s="21" customFormat="1" ht="11.5" customHeight="1" x14ac:dyDescent="0.2">
      <c r="A6785" s="57" t="s">
        <v>13728</v>
      </c>
      <c r="B6785" s="58" t="str">
        <f t="shared" si="212"/>
        <v>020340</v>
      </c>
      <c r="C6785" s="59" t="s">
        <v>13729</v>
      </c>
      <c r="D6785" s="60" t="s">
        <v>383</v>
      </c>
      <c r="E6785" s="59" t="s">
        <v>382</v>
      </c>
      <c r="F6785" s="60" t="s">
        <v>383</v>
      </c>
      <c r="G6785" s="60" t="s">
        <v>13664</v>
      </c>
      <c r="H6785" s="60" t="s">
        <v>43</v>
      </c>
      <c r="I6785" s="60" t="s">
        <v>13665</v>
      </c>
      <c r="J6785" s="60" t="s">
        <v>34</v>
      </c>
      <c r="K6785" s="60" t="s">
        <v>35</v>
      </c>
      <c r="L6785" s="37">
        <v>50</v>
      </c>
      <c r="M6785" s="38" t="s">
        <v>36</v>
      </c>
      <c r="N6785" s="38" t="str">
        <f t="shared" si="213"/>
        <v>0096</v>
      </c>
      <c r="O6785" s="83">
        <v>1207.6199999999999</v>
      </c>
    </row>
    <row r="6786" spans="1:15" s="21" customFormat="1" ht="11.5" customHeight="1" x14ac:dyDescent="0.2">
      <c r="A6786" s="61" t="s">
        <v>13730</v>
      </c>
      <c r="B6786" s="62" t="str">
        <f t="shared" si="212"/>
        <v>020341</v>
      </c>
      <c r="C6786" s="63" t="s">
        <v>13731</v>
      </c>
      <c r="D6786" s="64" t="s">
        <v>383</v>
      </c>
      <c r="E6786" s="63" t="s">
        <v>382</v>
      </c>
      <c r="F6786" s="64" t="s">
        <v>383</v>
      </c>
      <c r="G6786" s="64" t="s">
        <v>13664</v>
      </c>
      <c r="H6786" s="64" t="s">
        <v>43</v>
      </c>
      <c r="I6786" s="64" t="s">
        <v>13665</v>
      </c>
      <c r="J6786" s="64" t="s">
        <v>34</v>
      </c>
      <c r="K6786" s="64" t="s">
        <v>35</v>
      </c>
      <c r="L6786" s="37">
        <v>52</v>
      </c>
      <c r="M6786" s="43" t="s">
        <v>36</v>
      </c>
      <c r="N6786" s="43" t="str">
        <f t="shared" si="213"/>
        <v>0096</v>
      </c>
      <c r="O6786" s="84">
        <v>1609.36</v>
      </c>
    </row>
    <row r="6787" spans="1:15" s="21" customFormat="1" ht="11.5" customHeight="1" x14ac:dyDescent="0.2">
      <c r="A6787" s="57" t="s">
        <v>13732</v>
      </c>
      <c r="B6787" s="58" t="str">
        <f t="shared" ref="B6787:B6850" si="214">HYPERLINK(CONCATENATE("https://project.daccord.ru/2024/Items/PL_ItemView.php?Reference=",A6787),A6787)</f>
        <v>020342</v>
      </c>
      <c r="C6787" s="59" t="s">
        <v>13733</v>
      </c>
      <c r="D6787" s="60" t="s">
        <v>383</v>
      </c>
      <c r="E6787" s="59" t="s">
        <v>382</v>
      </c>
      <c r="F6787" s="60" t="s">
        <v>383</v>
      </c>
      <c r="G6787" s="60" t="s">
        <v>13664</v>
      </c>
      <c r="H6787" s="60" t="s">
        <v>43</v>
      </c>
      <c r="I6787" s="60" t="s">
        <v>13665</v>
      </c>
      <c r="J6787" s="60" t="s">
        <v>34</v>
      </c>
      <c r="K6787" s="60" t="s">
        <v>35</v>
      </c>
      <c r="L6787" s="37">
        <v>55</v>
      </c>
      <c r="M6787" s="38" t="s">
        <v>36</v>
      </c>
      <c r="N6787" s="38" t="str">
        <f t="shared" si="213"/>
        <v>0096</v>
      </c>
      <c r="O6787" s="83">
        <v>1938.77</v>
      </c>
    </row>
    <row r="6788" spans="1:15" s="21" customFormat="1" ht="11.5" customHeight="1" x14ac:dyDescent="0.2">
      <c r="A6788" s="61" t="s">
        <v>13734</v>
      </c>
      <c r="B6788" s="62" t="str">
        <f t="shared" si="214"/>
        <v>020125</v>
      </c>
      <c r="C6788" s="63" t="s">
        <v>13735</v>
      </c>
      <c r="D6788" s="64" t="s">
        <v>383</v>
      </c>
      <c r="E6788" s="63" t="s">
        <v>382</v>
      </c>
      <c r="F6788" s="64" t="s">
        <v>383</v>
      </c>
      <c r="G6788" s="64" t="s">
        <v>13664</v>
      </c>
      <c r="H6788" s="64" t="s">
        <v>43</v>
      </c>
      <c r="I6788" s="64" t="s">
        <v>13665</v>
      </c>
      <c r="J6788" s="64" t="s">
        <v>34</v>
      </c>
      <c r="K6788" s="64" t="s">
        <v>35</v>
      </c>
      <c r="L6788" s="37">
        <v>6</v>
      </c>
      <c r="M6788" s="43" t="s">
        <v>36</v>
      </c>
      <c r="N6788" s="43" t="str">
        <f t="shared" si="213"/>
        <v>0096</v>
      </c>
      <c r="O6788" s="84">
        <v>17561.580000000002</v>
      </c>
    </row>
    <row r="6789" spans="1:15" s="21" customFormat="1" ht="11.5" customHeight="1" x14ac:dyDescent="0.2">
      <c r="A6789" s="57" t="s">
        <v>13736</v>
      </c>
      <c r="B6789" s="58" t="str">
        <f t="shared" si="214"/>
        <v>020296</v>
      </c>
      <c r="C6789" s="59" t="s">
        <v>13737</v>
      </c>
      <c r="D6789" s="60" t="s">
        <v>383</v>
      </c>
      <c r="E6789" s="59" t="s">
        <v>382</v>
      </c>
      <c r="F6789" s="60" t="s">
        <v>383</v>
      </c>
      <c r="G6789" s="60" t="s">
        <v>13664</v>
      </c>
      <c r="H6789" s="60" t="s">
        <v>43</v>
      </c>
      <c r="I6789" s="60" t="s">
        <v>13665</v>
      </c>
      <c r="J6789" s="60" t="s">
        <v>34</v>
      </c>
      <c r="K6789" s="60" t="s">
        <v>35</v>
      </c>
      <c r="L6789" s="37">
        <v>71</v>
      </c>
      <c r="M6789" s="38" t="s">
        <v>36</v>
      </c>
      <c r="N6789" s="38" t="str">
        <f t="shared" si="213"/>
        <v>0096</v>
      </c>
      <c r="O6789" s="83">
        <v>1875.87</v>
      </c>
    </row>
    <row r="6790" spans="1:15" s="21" customFormat="1" ht="11.5" customHeight="1" x14ac:dyDescent="0.2">
      <c r="A6790" s="61" t="s">
        <v>13738</v>
      </c>
      <c r="B6790" s="62" t="str">
        <f t="shared" si="214"/>
        <v>020289</v>
      </c>
      <c r="C6790" s="63" t="s">
        <v>13739</v>
      </c>
      <c r="D6790" s="64" t="s">
        <v>383</v>
      </c>
      <c r="E6790" s="63" t="s">
        <v>382</v>
      </c>
      <c r="F6790" s="64" t="s">
        <v>383</v>
      </c>
      <c r="G6790" s="64" t="s">
        <v>13664</v>
      </c>
      <c r="H6790" s="64" t="s">
        <v>43</v>
      </c>
      <c r="I6790" s="64" t="s">
        <v>13665</v>
      </c>
      <c r="J6790" s="64" t="s">
        <v>34</v>
      </c>
      <c r="K6790" s="64" t="s">
        <v>35</v>
      </c>
      <c r="L6790" s="37">
        <v>5</v>
      </c>
      <c r="M6790" s="43" t="s">
        <v>36</v>
      </c>
      <c r="N6790" s="43" t="str">
        <f t="shared" si="213"/>
        <v>0096</v>
      </c>
      <c r="O6790" s="84">
        <v>25751.279999999999</v>
      </c>
    </row>
    <row r="6791" spans="1:15" s="21" customFormat="1" ht="11.5" customHeight="1" x14ac:dyDescent="0.2">
      <c r="A6791" s="57" t="s">
        <v>13740</v>
      </c>
      <c r="B6791" s="58" t="str">
        <f t="shared" si="214"/>
        <v>020148</v>
      </c>
      <c r="C6791" s="59" t="s">
        <v>13741</v>
      </c>
      <c r="D6791" s="60" t="s">
        <v>383</v>
      </c>
      <c r="E6791" s="59" t="s">
        <v>382</v>
      </c>
      <c r="F6791" s="60" t="s">
        <v>383</v>
      </c>
      <c r="G6791" s="60" t="s">
        <v>13664</v>
      </c>
      <c r="H6791" s="60" t="s">
        <v>43</v>
      </c>
      <c r="I6791" s="60" t="s">
        <v>13665</v>
      </c>
      <c r="J6791" s="60" t="s">
        <v>34</v>
      </c>
      <c r="K6791" s="60" t="s">
        <v>35</v>
      </c>
      <c r="L6791" s="37">
        <v>13</v>
      </c>
      <c r="M6791" s="38" t="s">
        <v>36</v>
      </c>
      <c r="N6791" s="38" t="str">
        <f t="shared" si="213"/>
        <v>0096</v>
      </c>
      <c r="O6791" s="83">
        <v>9560.99</v>
      </c>
    </row>
    <row r="6792" spans="1:15" s="21" customFormat="1" ht="11.5" customHeight="1" x14ac:dyDescent="0.2">
      <c r="A6792" s="61" t="s">
        <v>13742</v>
      </c>
      <c r="B6792" s="62" t="str">
        <f t="shared" si="214"/>
        <v>020139</v>
      </c>
      <c r="C6792" s="63" t="s">
        <v>13743</v>
      </c>
      <c r="D6792" s="64" t="s">
        <v>383</v>
      </c>
      <c r="E6792" s="63" t="s">
        <v>382</v>
      </c>
      <c r="F6792" s="64" t="s">
        <v>383</v>
      </c>
      <c r="G6792" s="64" t="s">
        <v>13664</v>
      </c>
      <c r="H6792" s="64" t="s">
        <v>43</v>
      </c>
      <c r="I6792" s="64" t="s">
        <v>13665</v>
      </c>
      <c r="J6792" s="64" t="s">
        <v>34</v>
      </c>
      <c r="K6792" s="64" t="s">
        <v>35</v>
      </c>
      <c r="L6792" s="37">
        <v>3</v>
      </c>
      <c r="M6792" s="43" t="s">
        <v>36</v>
      </c>
      <c r="N6792" s="43" t="str">
        <f t="shared" si="213"/>
        <v>0096</v>
      </c>
      <c r="O6792" s="84">
        <v>32620.51</v>
      </c>
    </row>
    <row r="6793" spans="1:15" s="21" customFormat="1" ht="11.5" customHeight="1" x14ac:dyDescent="0.2">
      <c r="A6793" s="57" t="s">
        <v>13744</v>
      </c>
      <c r="B6793" s="58" t="str">
        <f t="shared" si="214"/>
        <v>020211</v>
      </c>
      <c r="C6793" s="59" t="s">
        <v>13189</v>
      </c>
      <c r="D6793" s="60" t="s">
        <v>383</v>
      </c>
      <c r="E6793" s="59" t="s">
        <v>382</v>
      </c>
      <c r="F6793" s="60" t="s">
        <v>383</v>
      </c>
      <c r="G6793" s="60" t="s">
        <v>13664</v>
      </c>
      <c r="H6793" s="60" t="s">
        <v>43</v>
      </c>
      <c r="I6793" s="60" t="s">
        <v>13665</v>
      </c>
      <c r="J6793" s="60" t="s">
        <v>34</v>
      </c>
      <c r="K6793" s="60" t="s">
        <v>35</v>
      </c>
      <c r="L6793" s="37">
        <v>27</v>
      </c>
      <c r="M6793" s="38" t="s">
        <v>36</v>
      </c>
      <c r="N6793" s="38" t="str">
        <f t="shared" si="213"/>
        <v>0096</v>
      </c>
      <c r="O6793" s="83">
        <v>3089.65</v>
      </c>
    </row>
    <row r="6794" spans="1:15" s="21" customFormat="1" ht="11.5" customHeight="1" x14ac:dyDescent="0.2">
      <c r="A6794" s="61" t="s">
        <v>13745</v>
      </c>
      <c r="B6794" s="62" t="str">
        <f t="shared" si="214"/>
        <v>020268</v>
      </c>
      <c r="C6794" s="63" t="s">
        <v>13746</v>
      </c>
      <c r="D6794" s="64" t="s">
        <v>383</v>
      </c>
      <c r="E6794" s="63" t="s">
        <v>382</v>
      </c>
      <c r="F6794" s="64" t="s">
        <v>383</v>
      </c>
      <c r="G6794" s="64" t="s">
        <v>13664</v>
      </c>
      <c r="H6794" s="64" t="s">
        <v>43</v>
      </c>
      <c r="I6794" s="64" t="s">
        <v>13665</v>
      </c>
      <c r="J6794" s="64" t="s">
        <v>34</v>
      </c>
      <c r="K6794" s="64" t="s">
        <v>35</v>
      </c>
      <c r="L6794" s="37">
        <v>4</v>
      </c>
      <c r="M6794" s="43" t="s">
        <v>36</v>
      </c>
      <c r="N6794" s="43" t="str">
        <f t="shared" si="213"/>
        <v>0096</v>
      </c>
      <c r="O6794" s="84">
        <v>25751.279999999999</v>
      </c>
    </row>
    <row r="6795" spans="1:15" s="21" customFormat="1" ht="11.5" customHeight="1" x14ac:dyDescent="0.2">
      <c r="A6795" s="57" t="s">
        <v>13747</v>
      </c>
      <c r="B6795" s="58" t="str">
        <f t="shared" si="214"/>
        <v>020138</v>
      </c>
      <c r="C6795" s="59" t="s">
        <v>13748</v>
      </c>
      <c r="D6795" s="60" t="s">
        <v>383</v>
      </c>
      <c r="E6795" s="59" t="s">
        <v>382</v>
      </c>
      <c r="F6795" s="60" t="s">
        <v>383</v>
      </c>
      <c r="G6795" s="60" t="s">
        <v>13664</v>
      </c>
      <c r="H6795" s="60" t="s">
        <v>43</v>
      </c>
      <c r="I6795" s="60" t="s">
        <v>13665</v>
      </c>
      <c r="J6795" s="60" t="s">
        <v>34</v>
      </c>
      <c r="K6795" s="60" t="s">
        <v>35</v>
      </c>
      <c r="L6795" s="37">
        <v>2</v>
      </c>
      <c r="M6795" s="38" t="s">
        <v>36</v>
      </c>
      <c r="N6795" s="38" t="str">
        <f t="shared" si="213"/>
        <v>0096</v>
      </c>
      <c r="O6795" s="83">
        <v>28436.63</v>
      </c>
    </row>
    <row r="6796" spans="1:15" s="21" customFormat="1" ht="11.5" customHeight="1" x14ac:dyDescent="0.2">
      <c r="A6796" s="61" t="s">
        <v>13749</v>
      </c>
      <c r="B6796" s="62" t="str">
        <f t="shared" si="214"/>
        <v>020350</v>
      </c>
      <c r="C6796" s="63" t="s">
        <v>13750</v>
      </c>
      <c r="D6796" s="64" t="s">
        <v>383</v>
      </c>
      <c r="E6796" s="63" t="s">
        <v>382</v>
      </c>
      <c r="F6796" s="64" t="s">
        <v>383</v>
      </c>
      <c r="G6796" s="64" t="s">
        <v>13664</v>
      </c>
      <c r="H6796" s="64" t="s">
        <v>43</v>
      </c>
      <c r="I6796" s="64" t="s">
        <v>13665</v>
      </c>
      <c r="J6796" s="64" t="s">
        <v>34</v>
      </c>
      <c r="K6796" s="64" t="s">
        <v>35</v>
      </c>
      <c r="L6796" s="37">
        <v>56</v>
      </c>
      <c r="M6796" s="43" t="s">
        <v>36</v>
      </c>
      <c r="N6796" s="43" t="str">
        <f t="shared" si="213"/>
        <v>0096</v>
      </c>
      <c r="O6796" s="84">
        <v>2057.66</v>
      </c>
    </row>
    <row r="6797" spans="1:15" s="21" customFormat="1" ht="11.5" customHeight="1" x14ac:dyDescent="0.2">
      <c r="A6797" s="57" t="s">
        <v>13751</v>
      </c>
      <c r="B6797" s="58" t="str">
        <f t="shared" si="214"/>
        <v>020204</v>
      </c>
      <c r="C6797" s="59" t="s">
        <v>13752</v>
      </c>
      <c r="D6797" s="60" t="s">
        <v>383</v>
      </c>
      <c r="E6797" s="59" t="s">
        <v>382</v>
      </c>
      <c r="F6797" s="60" t="s">
        <v>383</v>
      </c>
      <c r="G6797" s="60" t="s">
        <v>13664</v>
      </c>
      <c r="H6797" s="60" t="s">
        <v>43</v>
      </c>
      <c r="I6797" s="60" t="s">
        <v>13665</v>
      </c>
      <c r="J6797" s="60" t="s">
        <v>34</v>
      </c>
      <c r="K6797" s="60" t="s">
        <v>35</v>
      </c>
      <c r="L6797" s="37">
        <v>134</v>
      </c>
      <c r="M6797" s="38" t="s">
        <v>36</v>
      </c>
      <c r="N6797" s="38" t="str">
        <f t="shared" si="213"/>
        <v>0096</v>
      </c>
      <c r="O6797" s="83">
        <v>1191.1600000000001</v>
      </c>
    </row>
    <row r="6798" spans="1:15" s="21" customFormat="1" ht="11.5" customHeight="1" x14ac:dyDescent="0.2">
      <c r="A6798" s="61" t="s">
        <v>13753</v>
      </c>
      <c r="B6798" s="62" t="str">
        <f t="shared" si="214"/>
        <v>020262</v>
      </c>
      <c r="C6798" s="63" t="s">
        <v>13754</v>
      </c>
      <c r="D6798" s="64" t="s">
        <v>383</v>
      </c>
      <c r="E6798" s="63" t="s">
        <v>382</v>
      </c>
      <c r="F6798" s="64" t="s">
        <v>383</v>
      </c>
      <c r="G6798" s="64" t="s">
        <v>13664</v>
      </c>
      <c r="H6798" s="64" t="s">
        <v>43</v>
      </c>
      <c r="I6798" s="64" t="s">
        <v>13665</v>
      </c>
      <c r="J6798" s="64" t="s">
        <v>34</v>
      </c>
      <c r="K6798" s="64" t="s">
        <v>35</v>
      </c>
      <c r="L6798" s="37">
        <v>4</v>
      </c>
      <c r="M6798" s="43" t="s">
        <v>36</v>
      </c>
      <c r="N6798" s="43" t="str">
        <f t="shared" si="213"/>
        <v>0096</v>
      </c>
      <c r="O6798" s="84">
        <v>7103.2</v>
      </c>
    </row>
    <row r="6799" spans="1:15" s="21" customFormat="1" ht="11.5" customHeight="1" x14ac:dyDescent="0.2">
      <c r="A6799" s="57" t="s">
        <v>13755</v>
      </c>
      <c r="B6799" s="58" t="str">
        <f t="shared" si="214"/>
        <v>020146</v>
      </c>
      <c r="C6799" s="59" t="s">
        <v>13756</v>
      </c>
      <c r="D6799" s="60" t="s">
        <v>383</v>
      </c>
      <c r="E6799" s="59" t="s">
        <v>382</v>
      </c>
      <c r="F6799" s="60" t="s">
        <v>383</v>
      </c>
      <c r="G6799" s="60" t="s">
        <v>13664</v>
      </c>
      <c r="H6799" s="60" t="s">
        <v>43</v>
      </c>
      <c r="I6799" s="60" t="s">
        <v>13665</v>
      </c>
      <c r="J6799" s="60" t="s">
        <v>34</v>
      </c>
      <c r="K6799" s="60" t="s">
        <v>35</v>
      </c>
      <c r="L6799" s="37">
        <v>9</v>
      </c>
      <c r="M6799" s="38" t="s">
        <v>36</v>
      </c>
      <c r="N6799" s="38" t="str">
        <f t="shared" si="213"/>
        <v>0096</v>
      </c>
      <c r="O6799" s="83">
        <v>7502.27</v>
      </c>
    </row>
    <row r="6800" spans="1:15" s="21" customFormat="1" ht="11.5" customHeight="1" x14ac:dyDescent="0.2">
      <c r="A6800" s="61" t="s">
        <v>13757</v>
      </c>
      <c r="B6800" s="62" t="str">
        <f t="shared" si="214"/>
        <v>020242</v>
      </c>
      <c r="C6800" s="63" t="s">
        <v>13758</v>
      </c>
      <c r="D6800" s="64" t="s">
        <v>383</v>
      </c>
      <c r="E6800" s="63" t="s">
        <v>382</v>
      </c>
      <c r="F6800" s="64" t="s">
        <v>383</v>
      </c>
      <c r="G6800" s="64" t="s">
        <v>13664</v>
      </c>
      <c r="H6800" s="64" t="s">
        <v>43</v>
      </c>
      <c r="I6800" s="64" t="s">
        <v>13665</v>
      </c>
      <c r="J6800" s="64" t="s">
        <v>34</v>
      </c>
      <c r="K6800" s="64" t="s">
        <v>35</v>
      </c>
      <c r="L6800" s="37">
        <v>14</v>
      </c>
      <c r="M6800" s="43" t="s">
        <v>36</v>
      </c>
      <c r="N6800" s="43" t="str">
        <f t="shared" si="213"/>
        <v>0096</v>
      </c>
      <c r="O6800" s="84">
        <v>3878.32</v>
      </c>
    </row>
    <row r="6801" spans="1:15" s="21" customFormat="1" ht="11.5" customHeight="1" x14ac:dyDescent="0.2">
      <c r="A6801" s="57" t="s">
        <v>13759</v>
      </c>
      <c r="B6801" s="58" t="str">
        <f t="shared" si="214"/>
        <v>037385</v>
      </c>
      <c r="C6801" s="59" t="s">
        <v>13760</v>
      </c>
      <c r="D6801" s="60" t="s">
        <v>383</v>
      </c>
      <c r="E6801" s="59" t="s">
        <v>382</v>
      </c>
      <c r="F6801" s="60" t="s">
        <v>383</v>
      </c>
      <c r="G6801" s="60" t="s">
        <v>13664</v>
      </c>
      <c r="H6801" s="60" t="s">
        <v>43</v>
      </c>
      <c r="I6801" s="60" t="s">
        <v>13665</v>
      </c>
      <c r="J6801" s="60" t="s">
        <v>34</v>
      </c>
      <c r="K6801" s="60" t="s">
        <v>35</v>
      </c>
      <c r="L6801" s="37">
        <v>209</v>
      </c>
      <c r="M6801" s="38" t="s">
        <v>36</v>
      </c>
      <c r="N6801" s="38" t="str">
        <f t="shared" si="213"/>
        <v>0096</v>
      </c>
      <c r="O6801" s="83">
        <v>405.15</v>
      </c>
    </row>
    <row r="6802" spans="1:15" s="21" customFormat="1" ht="11.5" customHeight="1" x14ac:dyDescent="0.2">
      <c r="A6802" s="61" t="s">
        <v>13761</v>
      </c>
      <c r="B6802" s="62" t="str">
        <f t="shared" si="214"/>
        <v>020166</v>
      </c>
      <c r="C6802" s="63" t="s">
        <v>13762</v>
      </c>
      <c r="D6802" s="64" t="s">
        <v>383</v>
      </c>
      <c r="E6802" s="63" t="s">
        <v>382</v>
      </c>
      <c r="F6802" s="64" t="s">
        <v>383</v>
      </c>
      <c r="G6802" s="64" t="s">
        <v>13664</v>
      </c>
      <c r="H6802" s="64" t="s">
        <v>43</v>
      </c>
      <c r="I6802" s="64" t="s">
        <v>13665</v>
      </c>
      <c r="J6802" s="64" t="s">
        <v>34</v>
      </c>
      <c r="K6802" s="64" t="s">
        <v>35</v>
      </c>
      <c r="L6802" s="37">
        <v>4</v>
      </c>
      <c r="M6802" s="43" t="s">
        <v>36</v>
      </c>
      <c r="N6802" s="43" t="str">
        <f t="shared" si="213"/>
        <v>0096</v>
      </c>
      <c r="O6802" s="84">
        <v>6185</v>
      </c>
    </row>
    <row r="6803" spans="1:15" s="21" customFormat="1" ht="11.5" customHeight="1" x14ac:dyDescent="0.2">
      <c r="A6803" s="57" t="s">
        <v>13763</v>
      </c>
      <c r="B6803" s="58" t="str">
        <f t="shared" si="214"/>
        <v>020390</v>
      </c>
      <c r="C6803" s="59" t="s">
        <v>13764</v>
      </c>
      <c r="D6803" s="60" t="s">
        <v>383</v>
      </c>
      <c r="E6803" s="59" t="s">
        <v>382</v>
      </c>
      <c r="F6803" s="60" t="s">
        <v>383</v>
      </c>
      <c r="G6803" s="60" t="s">
        <v>13664</v>
      </c>
      <c r="H6803" s="60" t="s">
        <v>43</v>
      </c>
      <c r="I6803" s="60" t="s">
        <v>13665</v>
      </c>
      <c r="J6803" s="60" t="s">
        <v>34</v>
      </c>
      <c r="K6803" s="60" t="s">
        <v>35</v>
      </c>
      <c r="L6803" s="37">
        <v>43</v>
      </c>
      <c r="M6803" s="38" t="s">
        <v>36</v>
      </c>
      <c r="N6803" s="38" t="str">
        <f t="shared" si="213"/>
        <v>0096</v>
      </c>
      <c r="O6803" s="83">
        <v>3610.03</v>
      </c>
    </row>
    <row r="6804" spans="1:15" s="21" customFormat="1" ht="11.5" customHeight="1" x14ac:dyDescent="0.2">
      <c r="A6804" s="61" t="s">
        <v>13765</v>
      </c>
      <c r="B6804" s="62" t="str">
        <f t="shared" si="214"/>
        <v>020121</v>
      </c>
      <c r="C6804" s="63" t="s">
        <v>13766</v>
      </c>
      <c r="D6804" s="64" t="s">
        <v>383</v>
      </c>
      <c r="E6804" s="63" t="s">
        <v>382</v>
      </c>
      <c r="F6804" s="64" t="s">
        <v>383</v>
      </c>
      <c r="G6804" s="64" t="s">
        <v>13664</v>
      </c>
      <c r="H6804" s="64" t="s">
        <v>43</v>
      </c>
      <c r="I6804" s="64" t="s">
        <v>13665</v>
      </c>
      <c r="J6804" s="64" t="s">
        <v>34</v>
      </c>
      <c r="K6804" s="64" t="s">
        <v>35</v>
      </c>
      <c r="L6804" s="37">
        <v>12</v>
      </c>
      <c r="M6804" s="43" t="s">
        <v>36</v>
      </c>
      <c r="N6804" s="43" t="str">
        <f t="shared" si="213"/>
        <v>0096</v>
      </c>
      <c r="O6804" s="84">
        <v>6845.06</v>
      </c>
    </row>
    <row r="6805" spans="1:15" s="21" customFormat="1" ht="11.5" customHeight="1" x14ac:dyDescent="0.2">
      <c r="A6805" s="57" t="s">
        <v>13767</v>
      </c>
      <c r="B6805" s="58" t="str">
        <f t="shared" si="214"/>
        <v>020241</v>
      </c>
      <c r="C6805" s="59" t="s">
        <v>13768</v>
      </c>
      <c r="D6805" s="60" t="s">
        <v>383</v>
      </c>
      <c r="E6805" s="59" t="s">
        <v>382</v>
      </c>
      <c r="F6805" s="60" t="s">
        <v>383</v>
      </c>
      <c r="G6805" s="60" t="s">
        <v>13664</v>
      </c>
      <c r="H6805" s="60" t="s">
        <v>43</v>
      </c>
      <c r="I6805" s="60" t="s">
        <v>13665</v>
      </c>
      <c r="J6805" s="60" t="s">
        <v>34</v>
      </c>
      <c r="K6805" s="60" t="s">
        <v>35</v>
      </c>
      <c r="L6805" s="37">
        <v>18</v>
      </c>
      <c r="M6805" s="38" t="s">
        <v>36</v>
      </c>
      <c r="N6805" s="38" t="str">
        <f t="shared" si="213"/>
        <v>0096</v>
      </c>
      <c r="O6805" s="83">
        <v>2696.71</v>
      </c>
    </row>
    <row r="6806" spans="1:15" s="21" customFormat="1" ht="11.5" customHeight="1" x14ac:dyDescent="0.2">
      <c r="A6806" s="61" t="s">
        <v>13769</v>
      </c>
      <c r="B6806" s="62" t="str">
        <f t="shared" si="214"/>
        <v>020147</v>
      </c>
      <c r="C6806" s="63" t="s">
        <v>13770</v>
      </c>
      <c r="D6806" s="64" t="s">
        <v>383</v>
      </c>
      <c r="E6806" s="63" t="s">
        <v>382</v>
      </c>
      <c r="F6806" s="64" t="s">
        <v>383</v>
      </c>
      <c r="G6806" s="64" t="s">
        <v>13664</v>
      </c>
      <c r="H6806" s="64" t="s">
        <v>43</v>
      </c>
      <c r="I6806" s="64" t="s">
        <v>13665</v>
      </c>
      <c r="J6806" s="64" t="s">
        <v>34</v>
      </c>
      <c r="K6806" s="64" t="s">
        <v>35</v>
      </c>
      <c r="L6806" s="37">
        <v>7</v>
      </c>
      <c r="M6806" s="43" t="s">
        <v>36</v>
      </c>
      <c r="N6806" s="43" t="str">
        <f t="shared" si="213"/>
        <v>0096</v>
      </c>
      <c r="O6806" s="84">
        <v>9070.91</v>
      </c>
    </row>
    <row r="6807" spans="1:15" s="21" customFormat="1" ht="11.5" customHeight="1" x14ac:dyDescent="0.2">
      <c r="A6807" s="57" t="s">
        <v>13771</v>
      </c>
      <c r="B6807" s="58" t="str">
        <f t="shared" si="214"/>
        <v>020255</v>
      </c>
      <c r="C6807" s="59" t="s">
        <v>13772</v>
      </c>
      <c r="D6807" s="60" t="s">
        <v>383</v>
      </c>
      <c r="E6807" s="59" t="s">
        <v>382</v>
      </c>
      <c r="F6807" s="60" t="s">
        <v>383</v>
      </c>
      <c r="G6807" s="60" t="s">
        <v>13664</v>
      </c>
      <c r="H6807" s="60" t="s">
        <v>43</v>
      </c>
      <c r="I6807" s="60" t="s">
        <v>13665</v>
      </c>
      <c r="J6807" s="60" t="s">
        <v>34</v>
      </c>
      <c r="K6807" s="60" t="s">
        <v>35</v>
      </c>
      <c r="L6807" s="37">
        <v>3</v>
      </c>
      <c r="M6807" s="38" t="s">
        <v>36</v>
      </c>
      <c r="N6807" s="38" t="str">
        <f t="shared" si="213"/>
        <v>0096</v>
      </c>
      <c r="O6807" s="83">
        <v>5816.27</v>
      </c>
    </row>
    <row r="6808" spans="1:15" s="21" customFormat="1" ht="11.5" customHeight="1" x14ac:dyDescent="0.2">
      <c r="A6808" s="61" t="s">
        <v>13773</v>
      </c>
      <c r="B6808" s="62" t="str">
        <f t="shared" si="214"/>
        <v>020207</v>
      </c>
      <c r="C6808" s="63" t="s">
        <v>13774</v>
      </c>
      <c r="D6808" s="64" t="s">
        <v>383</v>
      </c>
      <c r="E6808" s="63" t="s">
        <v>382</v>
      </c>
      <c r="F6808" s="64" t="s">
        <v>383</v>
      </c>
      <c r="G6808" s="64" t="s">
        <v>13664</v>
      </c>
      <c r="H6808" s="64" t="s">
        <v>43</v>
      </c>
      <c r="I6808" s="64" t="s">
        <v>13665</v>
      </c>
      <c r="J6808" s="64" t="s">
        <v>34</v>
      </c>
      <c r="K6808" s="64" t="s">
        <v>35</v>
      </c>
      <c r="L6808" s="37">
        <v>16</v>
      </c>
      <c r="M6808" s="43" t="s">
        <v>36</v>
      </c>
      <c r="N6808" s="43" t="str">
        <f t="shared" si="213"/>
        <v>0096</v>
      </c>
      <c r="O6808" s="84">
        <v>6147.22</v>
      </c>
    </row>
    <row r="6809" spans="1:15" s="21" customFormat="1" ht="11.5" customHeight="1" x14ac:dyDescent="0.2">
      <c r="A6809" s="57" t="s">
        <v>13775</v>
      </c>
      <c r="B6809" s="58" t="str">
        <f t="shared" si="214"/>
        <v>020277</v>
      </c>
      <c r="C6809" s="59" t="s">
        <v>13776</v>
      </c>
      <c r="D6809" s="60" t="s">
        <v>383</v>
      </c>
      <c r="E6809" s="59" t="s">
        <v>382</v>
      </c>
      <c r="F6809" s="60" t="s">
        <v>383</v>
      </c>
      <c r="G6809" s="60" t="s">
        <v>13664</v>
      </c>
      <c r="H6809" s="60" t="s">
        <v>43</v>
      </c>
      <c r="I6809" s="60" t="s">
        <v>13665</v>
      </c>
      <c r="J6809" s="60" t="s">
        <v>34</v>
      </c>
      <c r="K6809" s="60" t="s">
        <v>35</v>
      </c>
      <c r="L6809" s="37">
        <v>3</v>
      </c>
      <c r="M6809" s="38" t="s">
        <v>36</v>
      </c>
      <c r="N6809" s="38" t="str">
        <f t="shared" si="213"/>
        <v>0096</v>
      </c>
      <c r="O6809" s="83">
        <v>10559.12</v>
      </c>
    </row>
    <row r="6810" spans="1:15" s="21" customFormat="1" ht="11.5" customHeight="1" x14ac:dyDescent="0.2">
      <c r="A6810" s="61" t="s">
        <v>13777</v>
      </c>
      <c r="B6810" s="62" t="str">
        <f t="shared" si="214"/>
        <v>020301</v>
      </c>
      <c r="C6810" s="63" t="s">
        <v>13778</v>
      </c>
      <c r="D6810" s="64" t="s">
        <v>383</v>
      </c>
      <c r="E6810" s="63" t="s">
        <v>382</v>
      </c>
      <c r="F6810" s="64" t="s">
        <v>383</v>
      </c>
      <c r="G6810" s="64" t="s">
        <v>13664</v>
      </c>
      <c r="H6810" s="64" t="s">
        <v>43</v>
      </c>
      <c r="I6810" s="64" t="s">
        <v>13665</v>
      </c>
      <c r="J6810" s="64" t="s">
        <v>34</v>
      </c>
      <c r="K6810" s="64" t="s">
        <v>35</v>
      </c>
      <c r="L6810" s="37">
        <v>5</v>
      </c>
      <c r="M6810" s="43" t="s">
        <v>36</v>
      </c>
      <c r="N6810" s="43" t="str">
        <f t="shared" si="213"/>
        <v>0096</v>
      </c>
      <c r="O6810" s="84">
        <v>2458.14</v>
      </c>
    </row>
    <row r="6811" spans="1:15" s="21" customFormat="1" ht="11.5" customHeight="1" x14ac:dyDescent="0.2">
      <c r="A6811" s="57" t="s">
        <v>13779</v>
      </c>
      <c r="B6811" s="58" t="str">
        <f t="shared" si="214"/>
        <v>020294</v>
      </c>
      <c r="C6811" s="59" t="s">
        <v>13780</v>
      </c>
      <c r="D6811" s="60" t="s">
        <v>383</v>
      </c>
      <c r="E6811" s="59" t="s">
        <v>382</v>
      </c>
      <c r="F6811" s="60" t="s">
        <v>383</v>
      </c>
      <c r="G6811" s="60" t="s">
        <v>13664</v>
      </c>
      <c r="H6811" s="60" t="s">
        <v>43</v>
      </c>
      <c r="I6811" s="60" t="s">
        <v>13665</v>
      </c>
      <c r="J6811" s="60" t="s">
        <v>34</v>
      </c>
      <c r="K6811" s="60" t="s">
        <v>35</v>
      </c>
      <c r="L6811" s="37">
        <v>33</v>
      </c>
      <c r="M6811" s="38" t="s">
        <v>36</v>
      </c>
      <c r="N6811" s="38" t="str">
        <f t="shared" si="213"/>
        <v>0096</v>
      </c>
      <c r="O6811" s="83">
        <v>1981.37</v>
      </c>
    </row>
    <row r="6812" spans="1:15" s="21" customFormat="1" ht="11.5" customHeight="1" x14ac:dyDescent="0.2">
      <c r="A6812" s="61" t="s">
        <v>13781</v>
      </c>
      <c r="B6812" s="62" t="str">
        <f t="shared" si="214"/>
        <v>020259</v>
      </c>
      <c r="C6812" s="63" t="s">
        <v>13782</v>
      </c>
      <c r="D6812" s="64" t="s">
        <v>383</v>
      </c>
      <c r="E6812" s="63" t="s">
        <v>382</v>
      </c>
      <c r="F6812" s="64" t="s">
        <v>383</v>
      </c>
      <c r="G6812" s="64" t="s">
        <v>13664</v>
      </c>
      <c r="H6812" s="64" t="s">
        <v>43</v>
      </c>
      <c r="I6812" s="64" t="s">
        <v>13665</v>
      </c>
      <c r="J6812" s="64" t="s">
        <v>34</v>
      </c>
      <c r="K6812" s="64" t="s">
        <v>35</v>
      </c>
      <c r="L6812" s="37">
        <v>2</v>
      </c>
      <c r="M6812" s="43" t="s">
        <v>36</v>
      </c>
      <c r="N6812" s="43" t="str">
        <f t="shared" si="213"/>
        <v>0096</v>
      </c>
      <c r="O6812" s="84">
        <v>18890.919999999998</v>
      </c>
    </row>
    <row r="6813" spans="1:15" s="21" customFormat="1" ht="11.5" customHeight="1" x14ac:dyDescent="0.2">
      <c r="A6813" s="57" t="s">
        <v>13783</v>
      </c>
      <c r="B6813" s="58" t="str">
        <f t="shared" si="214"/>
        <v>020100</v>
      </c>
      <c r="C6813" s="59" t="s">
        <v>13784</v>
      </c>
      <c r="D6813" s="60" t="s">
        <v>383</v>
      </c>
      <c r="E6813" s="59" t="s">
        <v>382</v>
      </c>
      <c r="F6813" s="60" t="s">
        <v>383</v>
      </c>
      <c r="G6813" s="60" t="s">
        <v>13664</v>
      </c>
      <c r="H6813" s="60" t="s">
        <v>43</v>
      </c>
      <c r="I6813" s="60" t="s">
        <v>13665</v>
      </c>
      <c r="J6813" s="60" t="s">
        <v>34</v>
      </c>
      <c r="K6813" s="60" t="s">
        <v>35</v>
      </c>
      <c r="L6813" s="37">
        <v>40</v>
      </c>
      <c r="M6813" s="38" t="s">
        <v>36</v>
      </c>
      <c r="N6813" s="38" t="str">
        <f t="shared" si="213"/>
        <v>0096</v>
      </c>
      <c r="O6813" s="83">
        <v>937.07</v>
      </c>
    </row>
    <row r="6814" spans="1:15" s="21" customFormat="1" ht="11.5" customHeight="1" x14ac:dyDescent="0.2">
      <c r="A6814" s="61" t="s">
        <v>13785</v>
      </c>
      <c r="B6814" s="62" t="str">
        <f t="shared" si="214"/>
        <v>020351</v>
      </c>
      <c r="C6814" s="63" t="s">
        <v>13786</v>
      </c>
      <c r="D6814" s="64" t="s">
        <v>383</v>
      </c>
      <c r="E6814" s="63" t="s">
        <v>382</v>
      </c>
      <c r="F6814" s="64" t="s">
        <v>383</v>
      </c>
      <c r="G6814" s="64" t="s">
        <v>13664</v>
      </c>
      <c r="H6814" s="64" t="s">
        <v>43</v>
      </c>
      <c r="I6814" s="64" t="s">
        <v>13665</v>
      </c>
      <c r="J6814" s="64" t="s">
        <v>34</v>
      </c>
      <c r="K6814" s="64" t="s">
        <v>35</v>
      </c>
      <c r="L6814" s="37">
        <v>28</v>
      </c>
      <c r="M6814" s="43" t="s">
        <v>36</v>
      </c>
      <c r="N6814" s="43" t="str">
        <f t="shared" si="213"/>
        <v>0096</v>
      </c>
      <c r="O6814" s="84">
        <v>2448.63</v>
      </c>
    </row>
    <row r="6815" spans="1:15" s="21" customFormat="1" ht="11.5" customHeight="1" x14ac:dyDescent="0.2">
      <c r="A6815" s="57" t="s">
        <v>13787</v>
      </c>
      <c r="B6815" s="58" t="str">
        <f t="shared" si="214"/>
        <v>020110</v>
      </c>
      <c r="C6815" s="59" t="s">
        <v>13788</v>
      </c>
      <c r="D6815" s="60" t="s">
        <v>383</v>
      </c>
      <c r="E6815" s="59" t="s">
        <v>382</v>
      </c>
      <c r="F6815" s="60" t="s">
        <v>383</v>
      </c>
      <c r="G6815" s="60" t="s">
        <v>13664</v>
      </c>
      <c r="H6815" s="60" t="s">
        <v>43</v>
      </c>
      <c r="I6815" s="60" t="s">
        <v>13665</v>
      </c>
      <c r="J6815" s="60" t="s">
        <v>34</v>
      </c>
      <c r="K6815" s="60" t="s">
        <v>35</v>
      </c>
      <c r="L6815" s="37">
        <v>8</v>
      </c>
      <c r="M6815" s="38" t="s">
        <v>36</v>
      </c>
      <c r="N6815" s="38" t="str">
        <f t="shared" si="213"/>
        <v>0096</v>
      </c>
      <c r="O6815" s="83">
        <v>19827.96</v>
      </c>
    </row>
    <row r="6816" spans="1:15" s="21" customFormat="1" ht="11.5" customHeight="1" x14ac:dyDescent="0.2">
      <c r="A6816" s="61" t="s">
        <v>13789</v>
      </c>
      <c r="B6816" s="62" t="str">
        <f t="shared" si="214"/>
        <v>020105</v>
      </c>
      <c r="C6816" s="63" t="s">
        <v>13790</v>
      </c>
      <c r="D6816" s="64" t="s">
        <v>383</v>
      </c>
      <c r="E6816" s="63" t="s">
        <v>382</v>
      </c>
      <c r="F6816" s="64" t="s">
        <v>383</v>
      </c>
      <c r="G6816" s="64" t="s">
        <v>13664</v>
      </c>
      <c r="H6816" s="64" t="s">
        <v>32</v>
      </c>
      <c r="I6816" s="64" t="s">
        <v>13665</v>
      </c>
      <c r="J6816" s="64" t="s">
        <v>34</v>
      </c>
      <c r="K6816" s="64" t="s">
        <v>35</v>
      </c>
      <c r="L6816" s="37">
        <v>2</v>
      </c>
      <c r="M6816" s="43" t="s">
        <v>36</v>
      </c>
      <c r="N6816" s="43" t="str">
        <f t="shared" si="213"/>
        <v>0096</v>
      </c>
      <c r="O6816" s="84">
        <v>19541.3</v>
      </c>
    </row>
    <row r="6817" spans="1:15" s="21" customFormat="1" ht="11.5" customHeight="1" x14ac:dyDescent="0.2">
      <c r="A6817" s="57" t="s">
        <v>13791</v>
      </c>
      <c r="B6817" s="58" t="str">
        <f t="shared" si="214"/>
        <v>020137</v>
      </c>
      <c r="C6817" s="59" t="s">
        <v>13792</v>
      </c>
      <c r="D6817" s="60" t="s">
        <v>383</v>
      </c>
      <c r="E6817" s="59" t="s">
        <v>382</v>
      </c>
      <c r="F6817" s="60" t="s">
        <v>383</v>
      </c>
      <c r="G6817" s="60" t="s">
        <v>13664</v>
      </c>
      <c r="H6817" s="60" t="s">
        <v>43</v>
      </c>
      <c r="I6817" s="60" t="s">
        <v>13665</v>
      </c>
      <c r="J6817" s="60" t="s">
        <v>34</v>
      </c>
      <c r="K6817" s="60" t="s">
        <v>35</v>
      </c>
      <c r="L6817" s="37">
        <v>55</v>
      </c>
      <c r="M6817" s="38" t="s">
        <v>36</v>
      </c>
      <c r="N6817" s="38" t="str">
        <f t="shared" si="213"/>
        <v>0096</v>
      </c>
      <c r="O6817" s="83">
        <v>3684.9</v>
      </c>
    </row>
    <row r="6818" spans="1:15" s="21" customFormat="1" ht="11.5" customHeight="1" x14ac:dyDescent="0.2">
      <c r="A6818" s="61" t="s">
        <v>13793</v>
      </c>
      <c r="B6818" s="62" t="str">
        <f t="shared" si="214"/>
        <v>020119</v>
      </c>
      <c r="C6818" s="63" t="s">
        <v>13794</v>
      </c>
      <c r="D6818" s="64" t="s">
        <v>383</v>
      </c>
      <c r="E6818" s="63" t="s">
        <v>382</v>
      </c>
      <c r="F6818" s="64" t="s">
        <v>383</v>
      </c>
      <c r="G6818" s="64" t="s">
        <v>13664</v>
      </c>
      <c r="H6818" s="64" t="s">
        <v>32</v>
      </c>
      <c r="I6818" s="64" t="s">
        <v>13665</v>
      </c>
      <c r="J6818" s="64" t="s">
        <v>34</v>
      </c>
      <c r="K6818" s="64" t="s">
        <v>35</v>
      </c>
      <c r="L6818" s="37">
        <v>1</v>
      </c>
      <c r="M6818" s="43" t="s">
        <v>36</v>
      </c>
      <c r="N6818" s="43" t="str">
        <f t="shared" si="213"/>
        <v>0096</v>
      </c>
      <c r="O6818" s="84">
        <v>31622.34</v>
      </c>
    </row>
    <row r="6819" spans="1:15" s="21" customFormat="1" ht="11.5" customHeight="1" x14ac:dyDescent="0.2">
      <c r="A6819" s="57" t="s">
        <v>13795</v>
      </c>
      <c r="B6819" s="58" t="str">
        <f t="shared" si="214"/>
        <v>020394</v>
      </c>
      <c r="C6819" s="59" t="s">
        <v>13796</v>
      </c>
      <c r="D6819" s="60" t="s">
        <v>383</v>
      </c>
      <c r="E6819" s="59" t="s">
        <v>382</v>
      </c>
      <c r="F6819" s="60" t="s">
        <v>383</v>
      </c>
      <c r="G6819" s="60" t="s">
        <v>13664</v>
      </c>
      <c r="H6819" s="60" t="s">
        <v>43</v>
      </c>
      <c r="I6819" s="60" t="s">
        <v>13665</v>
      </c>
      <c r="J6819" s="60" t="s">
        <v>34</v>
      </c>
      <c r="K6819" s="60" t="s">
        <v>35</v>
      </c>
      <c r="L6819" s="37">
        <v>8</v>
      </c>
      <c r="M6819" s="38" t="s">
        <v>36</v>
      </c>
      <c r="N6819" s="38" t="str">
        <f t="shared" si="213"/>
        <v>0096</v>
      </c>
      <c r="O6819" s="83">
        <v>5875.26</v>
      </c>
    </row>
    <row r="6820" spans="1:15" s="21" customFormat="1" ht="11.5" customHeight="1" x14ac:dyDescent="0.2">
      <c r="A6820" s="61" t="s">
        <v>13797</v>
      </c>
      <c r="B6820" s="62" t="str">
        <f t="shared" si="214"/>
        <v>020177</v>
      </c>
      <c r="C6820" s="63" t="s">
        <v>13798</v>
      </c>
      <c r="D6820" s="64" t="s">
        <v>383</v>
      </c>
      <c r="E6820" s="63" t="s">
        <v>382</v>
      </c>
      <c r="F6820" s="64" t="s">
        <v>383</v>
      </c>
      <c r="G6820" s="64" t="s">
        <v>13664</v>
      </c>
      <c r="H6820" s="64" t="s">
        <v>43</v>
      </c>
      <c r="I6820" s="64" t="s">
        <v>13665</v>
      </c>
      <c r="J6820" s="64" t="s">
        <v>34</v>
      </c>
      <c r="K6820" s="64" t="s">
        <v>35</v>
      </c>
      <c r="L6820" s="37">
        <v>1</v>
      </c>
      <c r="M6820" s="43" t="s">
        <v>36</v>
      </c>
      <c r="N6820" s="43" t="str">
        <f t="shared" si="213"/>
        <v>0096</v>
      </c>
      <c r="O6820" s="84">
        <v>27597.75</v>
      </c>
    </row>
    <row r="6821" spans="1:15" s="21" customFormat="1" ht="11.5" customHeight="1" x14ac:dyDescent="0.2">
      <c r="A6821" s="57" t="s">
        <v>13799</v>
      </c>
      <c r="B6821" s="58" t="str">
        <f t="shared" si="214"/>
        <v>020141</v>
      </c>
      <c r="C6821" s="59" t="s">
        <v>13800</v>
      </c>
      <c r="D6821" s="60" t="s">
        <v>383</v>
      </c>
      <c r="E6821" s="59" t="s">
        <v>382</v>
      </c>
      <c r="F6821" s="60" t="s">
        <v>383</v>
      </c>
      <c r="G6821" s="60" t="s">
        <v>13664</v>
      </c>
      <c r="H6821" s="60" t="s">
        <v>43</v>
      </c>
      <c r="I6821" s="60" t="s">
        <v>13665</v>
      </c>
      <c r="J6821" s="60" t="s">
        <v>34</v>
      </c>
      <c r="K6821" s="60" t="s">
        <v>35</v>
      </c>
      <c r="L6821" s="37">
        <v>18</v>
      </c>
      <c r="M6821" s="38" t="s">
        <v>36</v>
      </c>
      <c r="N6821" s="38" t="str">
        <f t="shared" si="213"/>
        <v>0096</v>
      </c>
      <c r="O6821" s="83">
        <v>1076.52</v>
      </c>
    </row>
    <row r="6822" spans="1:15" s="21" customFormat="1" ht="11.5" customHeight="1" x14ac:dyDescent="0.2">
      <c r="A6822" s="61" t="s">
        <v>13801</v>
      </c>
      <c r="B6822" s="62" t="str">
        <f t="shared" si="214"/>
        <v>020167</v>
      </c>
      <c r="C6822" s="63" t="s">
        <v>13802</v>
      </c>
      <c r="D6822" s="64" t="s">
        <v>383</v>
      </c>
      <c r="E6822" s="63" t="s">
        <v>382</v>
      </c>
      <c r="F6822" s="64" t="s">
        <v>383</v>
      </c>
      <c r="G6822" s="64" t="s">
        <v>13664</v>
      </c>
      <c r="H6822" s="64" t="s">
        <v>43</v>
      </c>
      <c r="I6822" s="64" t="s">
        <v>13665</v>
      </c>
      <c r="J6822" s="64" t="s">
        <v>34</v>
      </c>
      <c r="K6822" s="64" t="s">
        <v>35</v>
      </c>
      <c r="L6822" s="37">
        <v>2</v>
      </c>
      <c r="M6822" s="43" t="s">
        <v>36</v>
      </c>
      <c r="N6822" s="43" t="str">
        <f t="shared" si="213"/>
        <v>0096</v>
      </c>
      <c r="O6822" s="84">
        <v>7479.34</v>
      </c>
    </row>
    <row r="6823" spans="1:15" s="21" customFormat="1" ht="11.5" customHeight="1" x14ac:dyDescent="0.2">
      <c r="A6823" s="57" t="s">
        <v>13803</v>
      </c>
      <c r="B6823" s="58" t="str">
        <f t="shared" si="214"/>
        <v>020196</v>
      </c>
      <c r="C6823" s="59" t="s">
        <v>13804</v>
      </c>
      <c r="D6823" s="60" t="s">
        <v>383</v>
      </c>
      <c r="E6823" s="59" t="s">
        <v>382</v>
      </c>
      <c r="F6823" s="60" t="s">
        <v>383</v>
      </c>
      <c r="G6823" s="60" t="s">
        <v>13664</v>
      </c>
      <c r="H6823" s="60" t="s">
        <v>43</v>
      </c>
      <c r="I6823" s="60" t="s">
        <v>13665</v>
      </c>
      <c r="J6823" s="60" t="s">
        <v>34</v>
      </c>
      <c r="K6823" s="60" t="s">
        <v>35</v>
      </c>
      <c r="L6823" s="37">
        <v>7</v>
      </c>
      <c r="M6823" s="38" t="s">
        <v>36</v>
      </c>
      <c r="N6823" s="38" t="str">
        <f t="shared" si="213"/>
        <v>0096</v>
      </c>
      <c r="O6823" s="83">
        <v>6899.31</v>
      </c>
    </row>
    <row r="6824" spans="1:15" s="21" customFormat="1" ht="11.5" customHeight="1" x14ac:dyDescent="0.2">
      <c r="A6824" s="61" t="s">
        <v>13805</v>
      </c>
      <c r="B6824" s="62" t="str">
        <f t="shared" si="214"/>
        <v>020163</v>
      </c>
      <c r="C6824" s="63" t="s">
        <v>13806</v>
      </c>
      <c r="D6824" s="64" t="s">
        <v>383</v>
      </c>
      <c r="E6824" s="63" t="s">
        <v>382</v>
      </c>
      <c r="F6824" s="64" t="s">
        <v>383</v>
      </c>
      <c r="G6824" s="64" t="s">
        <v>13664</v>
      </c>
      <c r="H6824" s="64" t="s">
        <v>43</v>
      </c>
      <c r="I6824" s="64" t="s">
        <v>13665</v>
      </c>
      <c r="J6824" s="64" t="s">
        <v>34</v>
      </c>
      <c r="K6824" s="64" t="s">
        <v>35</v>
      </c>
      <c r="L6824" s="37">
        <v>2</v>
      </c>
      <c r="M6824" s="43" t="s">
        <v>36</v>
      </c>
      <c r="N6824" s="43" t="str">
        <f t="shared" si="213"/>
        <v>0096</v>
      </c>
      <c r="O6824" s="84">
        <v>4275.0600000000004</v>
      </c>
    </row>
    <row r="6825" spans="1:15" s="21" customFormat="1" ht="11.5" customHeight="1" x14ac:dyDescent="0.2">
      <c r="A6825" s="57" t="s">
        <v>13807</v>
      </c>
      <c r="B6825" s="58" t="str">
        <f t="shared" si="214"/>
        <v>020243</v>
      </c>
      <c r="C6825" s="59" t="s">
        <v>13808</v>
      </c>
      <c r="D6825" s="60" t="s">
        <v>383</v>
      </c>
      <c r="E6825" s="59" t="s">
        <v>382</v>
      </c>
      <c r="F6825" s="60" t="s">
        <v>383</v>
      </c>
      <c r="G6825" s="60" t="s">
        <v>13664</v>
      </c>
      <c r="H6825" s="60" t="s">
        <v>43</v>
      </c>
      <c r="I6825" s="60" t="s">
        <v>13665</v>
      </c>
      <c r="J6825" s="60" t="s">
        <v>34</v>
      </c>
      <c r="K6825" s="60" t="s">
        <v>35</v>
      </c>
      <c r="L6825" s="37">
        <v>8</v>
      </c>
      <c r="M6825" s="38" t="s">
        <v>36</v>
      </c>
      <c r="N6825" s="38" t="str">
        <f t="shared" si="213"/>
        <v>0096</v>
      </c>
      <c r="O6825" s="83">
        <v>4052.58</v>
      </c>
    </row>
    <row r="6826" spans="1:15" s="21" customFormat="1" ht="11.5" customHeight="1" x14ac:dyDescent="0.2">
      <c r="A6826" s="61" t="s">
        <v>13809</v>
      </c>
      <c r="B6826" s="62" t="str">
        <f t="shared" si="214"/>
        <v>020120</v>
      </c>
      <c r="C6826" s="63" t="s">
        <v>13810</v>
      </c>
      <c r="D6826" s="64" t="s">
        <v>383</v>
      </c>
      <c r="E6826" s="63" t="s">
        <v>382</v>
      </c>
      <c r="F6826" s="64" t="s">
        <v>383</v>
      </c>
      <c r="G6826" s="64" t="s">
        <v>13664</v>
      </c>
      <c r="H6826" s="64" t="s">
        <v>43</v>
      </c>
      <c r="I6826" s="64" t="s">
        <v>13665</v>
      </c>
      <c r="J6826" s="64" t="s">
        <v>34</v>
      </c>
      <c r="K6826" s="64" t="s">
        <v>35</v>
      </c>
      <c r="L6826" s="37">
        <v>37</v>
      </c>
      <c r="M6826" s="43" t="s">
        <v>36</v>
      </c>
      <c r="N6826" s="43" t="str">
        <f t="shared" si="213"/>
        <v>0096</v>
      </c>
      <c r="O6826" s="84">
        <v>3316.91</v>
      </c>
    </row>
    <row r="6827" spans="1:15" s="21" customFormat="1" ht="11.5" customHeight="1" x14ac:dyDescent="0.2">
      <c r="A6827" s="57" t="s">
        <v>13811</v>
      </c>
      <c r="B6827" s="58" t="str">
        <f t="shared" si="214"/>
        <v>020224</v>
      </c>
      <c r="C6827" s="59" t="s">
        <v>13812</v>
      </c>
      <c r="D6827" s="60" t="s">
        <v>383</v>
      </c>
      <c r="E6827" s="59" t="s">
        <v>382</v>
      </c>
      <c r="F6827" s="60" t="s">
        <v>383</v>
      </c>
      <c r="G6827" s="60" t="s">
        <v>13664</v>
      </c>
      <c r="H6827" s="60" t="s">
        <v>43</v>
      </c>
      <c r="I6827" s="60" t="s">
        <v>13665</v>
      </c>
      <c r="J6827" s="60" t="s">
        <v>34</v>
      </c>
      <c r="K6827" s="60" t="s">
        <v>35</v>
      </c>
      <c r="L6827" s="37">
        <v>11</v>
      </c>
      <c r="M6827" s="38" t="s">
        <v>36</v>
      </c>
      <c r="N6827" s="38" t="str">
        <f t="shared" si="213"/>
        <v>0096</v>
      </c>
      <c r="O6827" s="83">
        <v>3154.32</v>
      </c>
    </row>
    <row r="6828" spans="1:15" s="21" customFormat="1" ht="11.5" customHeight="1" x14ac:dyDescent="0.2">
      <c r="A6828" s="61" t="s">
        <v>13813</v>
      </c>
      <c r="B6828" s="62" t="str">
        <f t="shared" si="214"/>
        <v>020320</v>
      </c>
      <c r="C6828" s="63" t="s">
        <v>13814</v>
      </c>
      <c r="D6828" s="64" t="s">
        <v>383</v>
      </c>
      <c r="E6828" s="63" t="s">
        <v>382</v>
      </c>
      <c r="F6828" s="64" t="s">
        <v>383</v>
      </c>
      <c r="G6828" s="64" t="s">
        <v>13664</v>
      </c>
      <c r="H6828" s="64" t="s">
        <v>43</v>
      </c>
      <c r="I6828" s="64" t="s">
        <v>13665</v>
      </c>
      <c r="J6828" s="64" t="s">
        <v>34</v>
      </c>
      <c r="K6828" s="64" t="s">
        <v>35</v>
      </c>
      <c r="L6828" s="37">
        <v>5</v>
      </c>
      <c r="M6828" s="43" t="s">
        <v>36</v>
      </c>
      <c r="N6828" s="43" t="str">
        <f t="shared" si="213"/>
        <v>0096</v>
      </c>
      <c r="O6828" s="84">
        <v>4824.8100000000004</v>
      </c>
    </row>
    <row r="6829" spans="1:15" s="21" customFormat="1" ht="11.5" customHeight="1" x14ac:dyDescent="0.2">
      <c r="A6829" s="57" t="s">
        <v>13815</v>
      </c>
      <c r="B6829" s="58" t="str">
        <f t="shared" si="214"/>
        <v>020304</v>
      </c>
      <c r="C6829" s="59" t="s">
        <v>13816</v>
      </c>
      <c r="D6829" s="60" t="s">
        <v>383</v>
      </c>
      <c r="E6829" s="59" t="s">
        <v>382</v>
      </c>
      <c r="F6829" s="60" t="s">
        <v>383</v>
      </c>
      <c r="G6829" s="60" t="s">
        <v>13664</v>
      </c>
      <c r="H6829" s="60" t="s">
        <v>43</v>
      </c>
      <c r="I6829" s="60" t="s">
        <v>13665</v>
      </c>
      <c r="J6829" s="60" t="s">
        <v>34</v>
      </c>
      <c r="K6829" s="60" t="s">
        <v>35</v>
      </c>
      <c r="L6829" s="37">
        <v>13</v>
      </c>
      <c r="M6829" s="38" t="s">
        <v>36</v>
      </c>
      <c r="N6829" s="38" t="str">
        <f t="shared" si="213"/>
        <v>0096</v>
      </c>
      <c r="O6829" s="83">
        <v>2759.06</v>
      </c>
    </row>
    <row r="6830" spans="1:15" s="21" customFormat="1" ht="11.5" customHeight="1" x14ac:dyDescent="0.2">
      <c r="A6830" s="61" t="s">
        <v>13817</v>
      </c>
      <c r="B6830" s="62" t="str">
        <f t="shared" si="214"/>
        <v>020220</v>
      </c>
      <c r="C6830" s="63" t="s">
        <v>13818</v>
      </c>
      <c r="D6830" s="64" t="s">
        <v>383</v>
      </c>
      <c r="E6830" s="63" t="s">
        <v>382</v>
      </c>
      <c r="F6830" s="64" t="s">
        <v>383</v>
      </c>
      <c r="G6830" s="64" t="s">
        <v>13664</v>
      </c>
      <c r="H6830" s="64" t="s">
        <v>43</v>
      </c>
      <c r="I6830" s="64" t="s">
        <v>13665</v>
      </c>
      <c r="J6830" s="64" t="s">
        <v>34</v>
      </c>
      <c r="K6830" s="64" t="s">
        <v>35</v>
      </c>
      <c r="L6830" s="37">
        <v>7</v>
      </c>
      <c r="M6830" s="43" t="s">
        <v>36</v>
      </c>
      <c r="N6830" s="43" t="str">
        <f t="shared" si="213"/>
        <v>0096</v>
      </c>
      <c r="O6830" s="84">
        <v>6054.08</v>
      </c>
    </row>
    <row r="6831" spans="1:15" s="21" customFormat="1" ht="11.5" customHeight="1" x14ac:dyDescent="0.2">
      <c r="A6831" s="57" t="s">
        <v>13819</v>
      </c>
      <c r="B6831" s="58" t="str">
        <f t="shared" si="214"/>
        <v>020258</v>
      </c>
      <c r="C6831" s="59" t="s">
        <v>13820</v>
      </c>
      <c r="D6831" s="60" t="s">
        <v>383</v>
      </c>
      <c r="E6831" s="59" t="s">
        <v>382</v>
      </c>
      <c r="F6831" s="60" t="s">
        <v>383</v>
      </c>
      <c r="G6831" s="60" t="s">
        <v>13664</v>
      </c>
      <c r="H6831" s="60" t="s">
        <v>43</v>
      </c>
      <c r="I6831" s="60" t="s">
        <v>13665</v>
      </c>
      <c r="J6831" s="60" t="s">
        <v>34</v>
      </c>
      <c r="K6831" s="60" t="s">
        <v>35</v>
      </c>
      <c r="L6831" s="37">
        <v>1</v>
      </c>
      <c r="M6831" s="38" t="s">
        <v>36</v>
      </c>
      <c r="N6831" s="38" t="str">
        <f t="shared" si="213"/>
        <v>0096</v>
      </c>
      <c r="O6831" s="83">
        <v>15777.06</v>
      </c>
    </row>
    <row r="6832" spans="1:15" s="21" customFormat="1" ht="11.5" customHeight="1" x14ac:dyDescent="0.2">
      <c r="A6832" s="61" t="s">
        <v>13821</v>
      </c>
      <c r="B6832" s="62" t="str">
        <f t="shared" si="214"/>
        <v>020213</v>
      </c>
      <c r="C6832" s="63" t="s">
        <v>13650</v>
      </c>
      <c r="D6832" s="64" t="s">
        <v>383</v>
      </c>
      <c r="E6832" s="63" t="s">
        <v>382</v>
      </c>
      <c r="F6832" s="64" t="s">
        <v>383</v>
      </c>
      <c r="G6832" s="64" t="s">
        <v>13664</v>
      </c>
      <c r="H6832" s="64" t="s">
        <v>43</v>
      </c>
      <c r="I6832" s="64" t="s">
        <v>13665</v>
      </c>
      <c r="J6832" s="64" t="s">
        <v>34</v>
      </c>
      <c r="K6832" s="64" t="s">
        <v>35</v>
      </c>
      <c r="L6832" s="37">
        <v>6</v>
      </c>
      <c r="M6832" s="43" t="s">
        <v>36</v>
      </c>
      <c r="N6832" s="43" t="str">
        <f t="shared" si="213"/>
        <v>0096</v>
      </c>
      <c r="O6832" s="84">
        <v>3282.04</v>
      </c>
    </row>
    <row r="6833" spans="1:15" s="21" customFormat="1" ht="11.5" customHeight="1" x14ac:dyDescent="0.2">
      <c r="A6833" s="57" t="s">
        <v>13822</v>
      </c>
      <c r="B6833" s="58" t="str">
        <f t="shared" si="214"/>
        <v>020221</v>
      </c>
      <c r="C6833" s="59" t="s">
        <v>13823</v>
      </c>
      <c r="D6833" s="60" t="s">
        <v>383</v>
      </c>
      <c r="E6833" s="59" t="s">
        <v>382</v>
      </c>
      <c r="F6833" s="60" t="s">
        <v>383</v>
      </c>
      <c r="G6833" s="60" t="s">
        <v>13664</v>
      </c>
      <c r="H6833" s="60" t="s">
        <v>43</v>
      </c>
      <c r="I6833" s="60" t="s">
        <v>13665</v>
      </c>
      <c r="J6833" s="60" t="s">
        <v>34</v>
      </c>
      <c r="K6833" s="60" t="s">
        <v>35</v>
      </c>
      <c r="L6833" s="37">
        <v>8</v>
      </c>
      <c r="M6833" s="38" t="s">
        <v>36</v>
      </c>
      <c r="N6833" s="38" t="str">
        <f t="shared" si="213"/>
        <v>0096</v>
      </c>
      <c r="O6833" s="83">
        <v>6054.08</v>
      </c>
    </row>
    <row r="6834" spans="1:15" s="21" customFormat="1" ht="11.5" customHeight="1" x14ac:dyDescent="0.2">
      <c r="A6834" s="61" t="s">
        <v>13824</v>
      </c>
      <c r="B6834" s="62" t="str">
        <f t="shared" si="214"/>
        <v>020091</v>
      </c>
      <c r="C6834" s="63" t="s">
        <v>13825</v>
      </c>
      <c r="D6834" s="64" t="s">
        <v>383</v>
      </c>
      <c r="E6834" s="63" t="s">
        <v>382</v>
      </c>
      <c r="F6834" s="64" t="s">
        <v>383</v>
      </c>
      <c r="G6834" s="64" t="s">
        <v>13664</v>
      </c>
      <c r="H6834" s="64" t="s">
        <v>43</v>
      </c>
      <c r="I6834" s="64" t="s">
        <v>13665</v>
      </c>
      <c r="J6834" s="64" t="s">
        <v>34</v>
      </c>
      <c r="K6834" s="64" t="s">
        <v>35</v>
      </c>
      <c r="L6834" s="37">
        <v>900</v>
      </c>
      <c r="M6834" s="43" t="s">
        <v>36</v>
      </c>
      <c r="N6834" s="43" t="str">
        <f t="shared" si="213"/>
        <v>0096</v>
      </c>
      <c r="O6834" s="84">
        <v>26.05</v>
      </c>
    </row>
    <row r="6835" spans="1:15" s="21" customFormat="1" ht="11.5" customHeight="1" x14ac:dyDescent="0.2">
      <c r="A6835" s="57" t="s">
        <v>13826</v>
      </c>
      <c r="B6835" s="58" t="str">
        <f t="shared" si="214"/>
        <v>020170</v>
      </c>
      <c r="C6835" s="59" t="s">
        <v>13827</v>
      </c>
      <c r="D6835" s="60" t="s">
        <v>383</v>
      </c>
      <c r="E6835" s="59" t="s">
        <v>382</v>
      </c>
      <c r="F6835" s="60" t="s">
        <v>383</v>
      </c>
      <c r="G6835" s="60" t="s">
        <v>13664</v>
      </c>
      <c r="H6835" s="60" t="s">
        <v>43</v>
      </c>
      <c r="I6835" s="60" t="s">
        <v>13665</v>
      </c>
      <c r="J6835" s="60" t="s">
        <v>34</v>
      </c>
      <c r="K6835" s="60" t="s">
        <v>35</v>
      </c>
      <c r="L6835" s="37">
        <v>34</v>
      </c>
      <c r="M6835" s="38" t="s">
        <v>36</v>
      </c>
      <c r="N6835" s="38" t="str">
        <f t="shared" si="213"/>
        <v>0096</v>
      </c>
      <c r="O6835" s="83">
        <v>1275.4000000000001</v>
      </c>
    </row>
    <row r="6836" spans="1:15" s="21" customFormat="1" ht="11.5" customHeight="1" x14ac:dyDescent="0.2">
      <c r="A6836" s="61" t="s">
        <v>13828</v>
      </c>
      <c r="B6836" s="62" t="str">
        <f t="shared" si="214"/>
        <v>020092</v>
      </c>
      <c r="C6836" s="63" t="s">
        <v>13829</v>
      </c>
      <c r="D6836" s="64" t="s">
        <v>383</v>
      </c>
      <c r="E6836" s="63" t="s">
        <v>382</v>
      </c>
      <c r="F6836" s="64" t="s">
        <v>383</v>
      </c>
      <c r="G6836" s="64" t="s">
        <v>13664</v>
      </c>
      <c r="H6836" s="64" t="s">
        <v>43</v>
      </c>
      <c r="I6836" s="64" t="s">
        <v>13665</v>
      </c>
      <c r="J6836" s="64" t="s">
        <v>34</v>
      </c>
      <c r="K6836" s="64" t="s">
        <v>35</v>
      </c>
      <c r="L6836" s="37">
        <v>80</v>
      </c>
      <c r="M6836" s="43" t="s">
        <v>36</v>
      </c>
      <c r="N6836" s="43" t="str">
        <f t="shared" si="213"/>
        <v>0096</v>
      </c>
      <c r="O6836" s="84">
        <v>148.47</v>
      </c>
    </row>
    <row r="6837" spans="1:15" s="21" customFormat="1" ht="11.5" customHeight="1" x14ac:dyDescent="0.2">
      <c r="A6837" s="57" t="s">
        <v>13830</v>
      </c>
      <c r="B6837" s="58" t="str">
        <f t="shared" si="214"/>
        <v>020373</v>
      </c>
      <c r="C6837" s="59" t="s">
        <v>13831</v>
      </c>
      <c r="D6837" s="60" t="s">
        <v>383</v>
      </c>
      <c r="E6837" s="59" t="s">
        <v>382</v>
      </c>
      <c r="F6837" s="60" t="s">
        <v>383</v>
      </c>
      <c r="G6837" s="60" t="s">
        <v>13664</v>
      </c>
      <c r="H6837" s="60" t="s">
        <v>43</v>
      </c>
      <c r="I6837" s="60" t="s">
        <v>13665</v>
      </c>
      <c r="J6837" s="60" t="s">
        <v>34</v>
      </c>
      <c r="K6837" s="60" t="s">
        <v>35</v>
      </c>
      <c r="L6837" s="37">
        <v>4</v>
      </c>
      <c r="M6837" s="38" t="s">
        <v>36</v>
      </c>
      <c r="N6837" s="38" t="str">
        <f t="shared" si="213"/>
        <v>0096</v>
      </c>
      <c r="O6837" s="83">
        <v>10735.72</v>
      </c>
    </row>
    <row r="6838" spans="1:15" s="21" customFormat="1" ht="11.5" customHeight="1" x14ac:dyDescent="0.2">
      <c r="A6838" s="61" t="s">
        <v>13832</v>
      </c>
      <c r="B6838" s="62" t="str">
        <f t="shared" si="214"/>
        <v>020307</v>
      </c>
      <c r="C6838" s="63" t="s">
        <v>13833</v>
      </c>
      <c r="D6838" s="64" t="s">
        <v>383</v>
      </c>
      <c r="E6838" s="63" t="s">
        <v>382</v>
      </c>
      <c r="F6838" s="64" t="s">
        <v>383</v>
      </c>
      <c r="G6838" s="64" t="s">
        <v>13664</v>
      </c>
      <c r="H6838" s="64" t="s">
        <v>43</v>
      </c>
      <c r="I6838" s="64" t="s">
        <v>13665</v>
      </c>
      <c r="J6838" s="64" t="s">
        <v>34</v>
      </c>
      <c r="K6838" s="64" t="s">
        <v>35</v>
      </c>
      <c r="L6838" s="37">
        <v>4</v>
      </c>
      <c r="M6838" s="43" t="s">
        <v>36</v>
      </c>
      <c r="N6838" s="43" t="str">
        <f t="shared" si="213"/>
        <v>0096</v>
      </c>
      <c r="O6838" s="84">
        <v>4205.95</v>
      </c>
    </row>
    <row r="6839" spans="1:15" s="21" customFormat="1" ht="11.5" customHeight="1" x14ac:dyDescent="0.2">
      <c r="A6839" s="57" t="s">
        <v>13834</v>
      </c>
      <c r="B6839" s="58" t="str">
        <f t="shared" si="214"/>
        <v>020329</v>
      </c>
      <c r="C6839" s="59" t="s">
        <v>13835</v>
      </c>
      <c r="D6839" s="60" t="s">
        <v>383</v>
      </c>
      <c r="E6839" s="59" t="s">
        <v>382</v>
      </c>
      <c r="F6839" s="60" t="s">
        <v>383</v>
      </c>
      <c r="G6839" s="60" t="s">
        <v>13664</v>
      </c>
      <c r="H6839" s="60" t="s">
        <v>43</v>
      </c>
      <c r="I6839" s="60" t="s">
        <v>13665</v>
      </c>
      <c r="J6839" s="60" t="s">
        <v>34</v>
      </c>
      <c r="K6839" s="60" t="s">
        <v>35</v>
      </c>
      <c r="L6839" s="37">
        <v>13</v>
      </c>
      <c r="M6839" s="38" t="s">
        <v>36</v>
      </c>
      <c r="N6839" s="38" t="str">
        <f t="shared" si="213"/>
        <v>0096</v>
      </c>
      <c r="O6839" s="83">
        <v>5833.67</v>
      </c>
    </row>
    <row r="6840" spans="1:15" s="21" customFormat="1" ht="11.5" customHeight="1" x14ac:dyDescent="0.2">
      <c r="A6840" s="61" t="s">
        <v>13836</v>
      </c>
      <c r="B6840" s="62" t="str">
        <f t="shared" si="214"/>
        <v>020144</v>
      </c>
      <c r="C6840" s="63" t="s">
        <v>13837</v>
      </c>
      <c r="D6840" s="64" t="s">
        <v>383</v>
      </c>
      <c r="E6840" s="63" t="s">
        <v>382</v>
      </c>
      <c r="F6840" s="64" t="s">
        <v>383</v>
      </c>
      <c r="G6840" s="64" t="s">
        <v>13664</v>
      </c>
      <c r="H6840" s="64" t="s">
        <v>43</v>
      </c>
      <c r="I6840" s="64" t="s">
        <v>13665</v>
      </c>
      <c r="J6840" s="64" t="s">
        <v>34</v>
      </c>
      <c r="K6840" s="64" t="s">
        <v>35</v>
      </c>
      <c r="L6840" s="37">
        <v>3</v>
      </c>
      <c r="M6840" s="43" t="s">
        <v>36</v>
      </c>
      <c r="N6840" s="43" t="str">
        <f t="shared" si="213"/>
        <v>0096</v>
      </c>
      <c r="O6840" s="84">
        <v>2442.19</v>
      </c>
    </row>
    <row r="6841" spans="1:15" s="21" customFormat="1" ht="11.5" customHeight="1" x14ac:dyDescent="0.2">
      <c r="A6841" s="57" t="s">
        <v>13838</v>
      </c>
      <c r="B6841" s="58" t="str">
        <f t="shared" si="214"/>
        <v>020393</v>
      </c>
      <c r="C6841" s="59" t="s">
        <v>13839</v>
      </c>
      <c r="D6841" s="60" t="s">
        <v>383</v>
      </c>
      <c r="E6841" s="59" t="s">
        <v>382</v>
      </c>
      <c r="F6841" s="60" t="s">
        <v>383</v>
      </c>
      <c r="G6841" s="60" t="s">
        <v>13664</v>
      </c>
      <c r="H6841" s="60" t="s">
        <v>43</v>
      </c>
      <c r="I6841" s="60" t="s">
        <v>13665</v>
      </c>
      <c r="J6841" s="60" t="s">
        <v>34</v>
      </c>
      <c r="K6841" s="60" t="s">
        <v>35</v>
      </c>
      <c r="L6841" s="37">
        <v>9</v>
      </c>
      <c r="M6841" s="38" t="s">
        <v>36</v>
      </c>
      <c r="N6841" s="38" t="str">
        <f t="shared" si="213"/>
        <v>0096</v>
      </c>
      <c r="O6841" s="83">
        <v>2477.5100000000002</v>
      </c>
    </row>
    <row r="6842" spans="1:15" s="21" customFormat="1" ht="11.5" customHeight="1" x14ac:dyDescent="0.2">
      <c r="A6842" s="61" t="s">
        <v>13840</v>
      </c>
      <c r="B6842" s="62" t="str">
        <f t="shared" si="214"/>
        <v>020093</v>
      </c>
      <c r="C6842" s="63" t="s">
        <v>13841</v>
      </c>
      <c r="D6842" s="64" t="s">
        <v>383</v>
      </c>
      <c r="E6842" s="63" t="s">
        <v>382</v>
      </c>
      <c r="F6842" s="64" t="s">
        <v>383</v>
      </c>
      <c r="G6842" s="64" t="s">
        <v>13664</v>
      </c>
      <c r="H6842" s="64" t="s">
        <v>43</v>
      </c>
      <c r="I6842" s="64" t="s">
        <v>13665</v>
      </c>
      <c r="J6842" s="64" t="s">
        <v>34</v>
      </c>
      <c r="K6842" s="64" t="s">
        <v>35</v>
      </c>
      <c r="L6842" s="37">
        <v>50</v>
      </c>
      <c r="M6842" s="43" t="s">
        <v>36</v>
      </c>
      <c r="N6842" s="43" t="str">
        <f t="shared" si="213"/>
        <v>0096</v>
      </c>
      <c r="O6842" s="84">
        <v>324.14999999999998</v>
      </c>
    </row>
    <row r="6843" spans="1:15" s="21" customFormat="1" ht="11.5" customHeight="1" x14ac:dyDescent="0.2">
      <c r="A6843" s="57" t="s">
        <v>13842</v>
      </c>
      <c r="B6843" s="58" t="str">
        <f t="shared" si="214"/>
        <v>020317</v>
      </c>
      <c r="C6843" s="59" t="s">
        <v>13843</v>
      </c>
      <c r="D6843" s="60" t="s">
        <v>383</v>
      </c>
      <c r="E6843" s="59" t="s">
        <v>382</v>
      </c>
      <c r="F6843" s="60" t="s">
        <v>383</v>
      </c>
      <c r="G6843" s="60" t="s">
        <v>13664</v>
      </c>
      <c r="H6843" s="60" t="s">
        <v>43</v>
      </c>
      <c r="I6843" s="60" t="s">
        <v>13665</v>
      </c>
      <c r="J6843" s="60" t="s">
        <v>34</v>
      </c>
      <c r="K6843" s="60" t="s">
        <v>35</v>
      </c>
      <c r="L6843" s="37">
        <v>2</v>
      </c>
      <c r="M6843" s="38" t="s">
        <v>36</v>
      </c>
      <c r="N6843" s="38" t="str">
        <f t="shared" ref="N6843:N6906" si="215">TEXT(G6843,"0000")</f>
        <v>0096</v>
      </c>
      <c r="O6843" s="83">
        <v>2684.88</v>
      </c>
    </row>
    <row r="6844" spans="1:15" s="21" customFormat="1" ht="11.5" customHeight="1" x14ac:dyDescent="0.2">
      <c r="A6844" s="61" t="s">
        <v>13844</v>
      </c>
      <c r="B6844" s="62" t="str">
        <f t="shared" si="214"/>
        <v>020236</v>
      </c>
      <c r="C6844" s="63" t="s">
        <v>13845</v>
      </c>
      <c r="D6844" s="64" t="s">
        <v>383</v>
      </c>
      <c r="E6844" s="63" t="s">
        <v>382</v>
      </c>
      <c r="F6844" s="64" t="s">
        <v>383</v>
      </c>
      <c r="G6844" s="64" t="s">
        <v>13664</v>
      </c>
      <c r="H6844" s="64" t="s">
        <v>43</v>
      </c>
      <c r="I6844" s="64" t="s">
        <v>13665</v>
      </c>
      <c r="J6844" s="64" t="s">
        <v>34</v>
      </c>
      <c r="K6844" s="64" t="s">
        <v>35</v>
      </c>
      <c r="L6844" s="37">
        <v>5</v>
      </c>
      <c r="M6844" s="43" t="s">
        <v>36</v>
      </c>
      <c r="N6844" s="43" t="str">
        <f t="shared" si="215"/>
        <v>0096</v>
      </c>
      <c r="O6844" s="84">
        <v>9352.76</v>
      </c>
    </row>
    <row r="6845" spans="1:15" s="21" customFormat="1" ht="11.5" customHeight="1" x14ac:dyDescent="0.2">
      <c r="A6845" s="57" t="s">
        <v>13846</v>
      </c>
      <c r="B6845" s="58" t="str">
        <f t="shared" si="214"/>
        <v>020372</v>
      </c>
      <c r="C6845" s="59" t="s">
        <v>13847</v>
      </c>
      <c r="D6845" s="60" t="s">
        <v>383</v>
      </c>
      <c r="E6845" s="59" t="s">
        <v>382</v>
      </c>
      <c r="F6845" s="60" t="s">
        <v>383</v>
      </c>
      <c r="G6845" s="60" t="s">
        <v>13664</v>
      </c>
      <c r="H6845" s="60" t="s">
        <v>43</v>
      </c>
      <c r="I6845" s="60" t="s">
        <v>13665</v>
      </c>
      <c r="J6845" s="60" t="s">
        <v>34</v>
      </c>
      <c r="K6845" s="60" t="s">
        <v>35</v>
      </c>
      <c r="L6845" s="37">
        <v>2</v>
      </c>
      <c r="M6845" s="38" t="s">
        <v>36</v>
      </c>
      <c r="N6845" s="38" t="str">
        <f t="shared" si="215"/>
        <v>0096</v>
      </c>
      <c r="O6845" s="83">
        <v>11299.82</v>
      </c>
    </row>
    <row r="6846" spans="1:15" s="21" customFormat="1" ht="11.5" customHeight="1" x14ac:dyDescent="0.2">
      <c r="A6846" s="61" t="s">
        <v>13848</v>
      </c>
      <c r="B6846" s="62" t="str">
        <f t="shared" si="214"/>
        <v>036582</v>
      </c>
      <c r="C6846" s="63" t="s">
        <v>13849</v>
      </c>
      <c r="D6846" s="64" t="s">
        <v>383</v>
      </c>
      <c r="E6846" s="63" t="s">
        <v>382</v>
      </c>
      <c r="F6846" s="64" t="s">
        <v>383</v>
      </c>
      <c r="G6846" s="64" t="s">
        <v>13664</v>
      </c>
      <c r="H6846" s="64" t="s">
        <v>43</v>
      </c>
      <c r="I6846" s="64" t="s">
        <v>13665</v>
      </c>
      <c r="J6846" s="64" t="s">
        <v>34</v>
      </c>
      <c r="K6846" s="64" t="s">
        <v>35</v>
      </c>
      <c r="L6846" s="37">
        <v>18</v>
      </c>
      <c r="M6846" s="43" t="s">
        <v>36</v>
      </c>
      <c r="N6846" s="43" t="str">
        <f t="shared" si="215"/>
        <v>0096</v>
      </c>
      <c r="O6846" s="84">
        <v>1173.7</v>
      </c>
    </row>
    <row r="6847" spans="1:15" s="21" customFormat="1" ht="11.5" customHeight="1" x14ac:dyDescent="0.2">
      <c r="A6847" s="57" t="s">
        <v>13850</v>
      </c>
      <c r="B6847" s="58" t="str">
        <f t="shared" si="214"/>
        <v>020205</v>
      </c>
      <c r="C6847" s="59" t="s">
        <v>13851</v>
      </c>
      <c r="D6847" s="60" t="s">
        <v>383</v>
      </c>
      <c r="E6847" s="59" t="s">
        <v>382</v>
      </c>
      <c r="F6847" s="60" t="s">
        <v>383</v>
      </c>
      <c r="G6847" s="60" t="s">
        <v>13664</v>
      </c>
      <c r="H6847" s="60" t="s">
        <v>43</v>
      </c>
      <c r="I6847" s="60" t="s">
        <v>13665</v>
      </c>
      <c r="J6847" s="60" t="s">
        <v>34</v>
      </c>
      <c r="K6847" s="60" t="s">
        <v>35</v>
      </c>
      <c r="L6847" s="37">
        <v>3</v>
      </c>
      <c r="M6847" s="38" t="s">
        <v>36</v>
      </c>
      <c r="N6847" s="38" t="str">
        <f t="shared" si="215"/>
        <v>0096</v>
      </c>
      <c r="O6847" s="83">
        <v>3898.64</v>
      </c>
    </row>
    <row r="6848" spans="1:15" s="21" customFormat="1" ht="11.5" customHeight="1" x14ac:dyDescent="0.2">
      <c r="A6848" s="61" t="s">
        <v>13852</v>
      </c>
      <c r="B6848" s="62" t="str">
        <f t="shared" si="214"/>
        <v>020399</v>
      </c>
      <c r="C6848" s="63" t="s">
        <v>13853</v>
      </c>
      <c r="D6848" s="64" t="s">
        <v>383</v>
      </c>
      <c r="E6848" s="63" t="s">
        <v>382</v>
      </c>
      <c r="F6848" s="64" t="s">
        <v>383</v>
      </c>
      <c r="G6848" s="64" t="s">
        <v>13664</v>
      </c>
      <c r="H6848" s="64" t="s">
        <v>43</v>
      </c>
      <c r="I6848" s="64" t="s">
        <v>13665</v>
      </c>
      <c r="J6848" s="64" t="s">
        <v>34</v>
      </c>
      <c r="K6848" s="64" t="s">
        <v>35</v>
      </c>
      <c r="L6848" s="37">
        <v>40</v>
      </c>
      <c r="M6848" s="43" t="s">
        <v>36</v>
      </c>
      <c r="N6848" s="43" t="str">
        <f t="shared" si="215"/>
        <v>0096</v>
      </c>
      <c r="O6848" s="84">
        <v>270.95999999999998</v>
      </c>
    </row>
    <row r="6849" spans="1:15" s="21" customFormat="1" ht="11.5" customHeight="1" x14ac:dyDescent="0.2">
      <c r="A6849" s="57" t="s">
        <v>13854</v>
      </c>
      <c r="B6849" s="58" t="str">
        <f t="shared" si="214"/>
        <v>020392</v>
      </c>
      <c r="C6849" s="59" t="s">
        <v>13855</v>
      </c>
      <c r="D6849" s="60" t="s">
        <v>383</v>
      </c>
      <c r="E6849" s="59" t="s">
        <v>382</v>
      </c>
      <c r="F6849" s="60" t="s">
        <v>383</v>
      </c>
      <c r="G6849" s="60" t="s">
        <v>13664</v>
      </c>
      <c r="H6849" s="60" t="s">
        <v>43</v>
      </c>
      <c r="I6849" s="60" t="s">
        <v>13665</v>
      </c>
      <c r="J6849" s="60" t="s">
        <v>34</v>
      </c>
      <c r="K6849" s="60" t="s">
        <v>35</v>
      </c>
      <c r="L6849" s="37">
        <v>5</v>
      </c>
      <c r="M6849" s="38" t="s">
        <v>36</v>
      </c>
      <c r="N6849" s="38" t="str">
        <f t="shared" si="215"/>
        <v>0096</v>
      </c>
      <c r="O6849" s="83">
        <v>2298.48</v>
      </c>
    </row>
    <row r="6850" spans="1:15" s="21" customFormat="1" ht="11.5" customHeight="1" x14ac:dyDescent="0.2">
      <c r="A6850" s="61" t="s">
        <v>13856</v>
      </c>
      <c r="B6850" s="62" t="str">
        <f t="shared" si="214"/>
        <v>020344</v>
      </c>
      <c r="C6850" s="63" t="s">
        <v>13857</v>
      </c>
      <c r="D6850" s="64" t="s">
        <v>383</v>
      </c>
      <c r="E6850" s="63" t="s">
        <v>382</v>
      </c>
      <c r="F6850" s="64" t="s">
        <v>383</v>
      </c>
      <c r="G6850" s="64" t="s">
        <v>13664</v>
      </c>
      <c r="H6850" s="64" t="s">
        <v>43</v>
      </c>
      <c r="I6850" s="64" t="s">
        <v>13665</v>
      </c>
      <c r="J6850" s="64" t="s">
        <v>34</v>
      </c>
      <c r="K6850" s="64" t="s">
        <v>35</v>
      </c>
      <c r="L6850" s="37">
        <v>2</v>
      </c>
      <c r="M6850" s="43" t="s">
        <v>36</v>
      </c>
      <c r="N6850" s="43" t="str">
        <f t="shared" si="215"/>
        <v>0096</v>
      </c>
      <c r="O6850" s="84">
        <v>3158.26</v>
      </c>
    </row>
    <row r="6851" spans="1:15" s="21" customFormat="1" ht="11.5" customHeight="1" x14ac:dyDescent="0.2">
      <c r="A6851" s="57" t="s">
        <v>13858</v>
      </c>
      <c r="B6851" s="58" t="str">
        <f t="shared" ref="B6851:B6914" si="216">HYPERLINK(CONCATENATE("https://project.daccord.ru/2024/Items/PL_ItemView.php?Reference=",A6851),A6851)</f>
        <v>020193</v>
      </c>
      <c r="C6851" s="59" t="s">
        <v>13859</v>
      </c>
      <c r="D6851" s="60" t="s">
        <v>383</v>
      </c>
      <c r="E6851" s="59" t="s">
        <v>382</v>
      </c>
      <c r="F6851" s="60" t="s">
        <v>383</v>
      </c>
      <c r="G6851" s="60" t="s">
        <v>13664</v>
      </c>
      <c r="H6851" s="60" t="s">
        <v>43</v>
      </c>
      <c r="I6851" s="60" t="s">
        <v>13665</v>
      </c>
      <c r="J6851" s="60" t="s">
        <v>34</v>
      </c>
      <c r="K6851" s="60" t="s">
        <v>35</v>
      </c>
      <c r="L6851" s="37">
        <v>20</v>
      </c>
      <c r="M6851" s="38" t="s">
        <v>36</v>
      </c>
      <c r="N6851" s="38" t="str">
        <f t="shared" si="215"/>
        <v>0096</v>
      </c>
      <c r="O6851" s="83">
        <v>832.95</v>
      </c>
    </row>
    <row r="6852" spans="1:15" s="21" customFormat="1" ht="11.5" customHeight="1" x14ac:dyDescent="0.2">
      <c r="A6852" s="61" t="s">
        <v>13860</v>
      </c>
      <c r="B6852" s="62" t="str">
        <f t="shared" si="216"/>
        <v>020237</v>
      </c>
      <c r="C6852" s="63" t="s">
        <v>13861</v>
      </c>
      <c r="D6852" s="64" t="s">
        <v>383</v>
      </c>
      <c r="E6852" s="63" t="s">
        <v>382</v>
      </c>
      <c r="F6852" s="64" t="s">
        <v>383</v>
      </c>
      <c r="G6852" s="64" t="s">
        <v>13664</v>
      </c>
      <c r="H6852" s="64" t="s">
        <v>43</v>
      </c>
      <c r="I6852" s="64" t="s">
        <v>13665</v>
      </c>
      <c r="J6852" s="64" t="s">
        <v>34</v>
      </c>
      <c r="K6852" s="64" t="s">
        <v>35</v>
      </c>
      <c r="L6852" s="37">
        <v>5</v>
      </c>
      <c r="M6852" s="43" t="s">
        <v>36</v>
      </c>
      <c r="N6852" s="43" t="str">
        <f t="shared" si="215"/>
        <v>0096</v>
      </c>
      <c r="O6852" s="84">
        <v>7632.15</v>
      </c>
    </row>
    <row r="6853" spans="1:15" s="21" customFormat="1" ht="11.5" customHeight="1" x14ac:dyDescent="0.2">
      <c r="A6853" s="57" t="s">
        <v>13862</v>
      </c>
      <c r="B6853" s="58" t="str">
        <f t="shared" si="216"/>
        <v>020190</v>
      </c>
      <c r="C6853" s="59" t="s">
        <v>13863</v>
      </c>
      <c r="D6853" s="60" t="s">
        <v>383</v>
      </c>
      <c r="E6853" s="59" t="s">
        <v>382</v>
      </c>
      <c r="F6853" s="60" t="s">
        <v>383</v>
      </c>
      <c r="G6853" s="60" t="s">
        <v>13664</v>
      </c>
      <c r="H6853" s="60" t="s">
        <v>43</v>
      </c>
      <c r="I6853" s="60" t="s">
        <v>13665</v>
      </c>
      <c r="J6853" s="60" t="s">
        <v>34</v>
      </c>
      <c r="K6853" s="60" t="s">
        <v>35</v>
      </c>
      <c r="L6853" s="37">
        <v>2</v>
      </c>
      <c r="M6853" s="38" t="s">
        <v>36</v>
      </c>
      <c r="N6853" s="38" t="str">
        <f t="shared" si="215"/>
        <v>0096</v>
      </c>
      <c r="O6853" s="83">
        <v>2725.28</v>
      </c>
    </row>
    <row r="6854" spans="1:15" s="21" customFormat="1" ht="11.5" customHeight="1" x14ac:dyDescent="0.2">
      <c r="A6854" s="61" t="s">
        <v>13864</v>
      </c>
      <c r="B6854" s="62" t="str">
        <f t="shared" si="216"/>
        <v>020343</v>
      </c>
      <c r="C6854" s="63" t="s">
        <v>13865</v>
      </c>
      <c r="D6854" s="64" t="s">
        <v>383</v>
      </c>
      <c r="E6854" s="63" t="s">
        <v>382</v>
      </c>
      <c r="F6854" s="64" t="s">
        <v>383</v>
      </c>
      <c r="G6854" s="64" t="s">
        <v>13664</v>
      </c>
      <c r="H6854" s="64" t="s">
        <v>43</v>
      </c>
      <c r="I6854" s="64" t="s">
        <v>13665</v>
      </c>
      <c r="J6854" s="64" t="s">
        <v>34</v>
      </c>
      <c r="K6854" s="64" t="s">
        <v>35</v>
      </c>
      <c r="L6854" s="37">
        <v>3</v>
      </c>
      <c r="M6854" s="43" t="s">
        <v>36</v>
      </c>
      <c r="N6854" s="43" t="str">
        <f t="shared" si="215"/>
        <v>0096</v>
      </c>
      <c r="O6854" s="84">
        <v>2384.8200000000002</v>
      </c>
    </row>
    <row r="6855" spans="1:15" s="21" customFormat="1" ht="11.5" customHeight="1" x14ac:dyDescent="0.2">
      <c r="A6855" s="57" t="s">
        <v>13866</v>
      </c>
      <c r="B6855" s="58" t="str">
        <f t="shared" si="216"/>
        <v>020203</v>
      </c>
      <c r="C6855" s="59" t="s">
        <v>13867</v>
      </c>
      <c r="D6855" s="60" t="s">
        <v>383</v>
      </c>
      <c r="E6855" s="59" t="s">
        <v>382</v>
      </c>
      <c r="F6855" s="60" t="s">
        <v>383</v>
      </c>
      <c r="G6855" s="60" t="s">
        <v>13664</v>
      </c>
      <c r="H6855" s="60" t="s">
        <v>43</v>
      </c>
      <c r="I6855" s="60" t="s">
        <v>13665</v>
      </c>
      <c r="J6855" s="60" t="s">
        <v>34</v>
      </c>
      <c r="K6855" s="60" t="s">
        <v>35</v>
      </c>
      <c r="L6855" s="37">
        <v>12</v>
      </c>
      <c r="M6855" s="38" t="s">
        <v>36</v>
      </c>
      <c r="N6855" s="38" t="str">
        <f t="shared" si="215"/>
        <v>0096</v>
      </c>
      <c r="O6855" s="83">
        <v>2010.82</v>
      </c>
    </row>
    <row r="6856" spans="1:15" s="21" customFormat="1" ht="11.5" customHeight="1" x14ac:dyDescent="0.2">
      <c r="A6856" s="61" t="s">
        <v>13868</v>
      </c>
      <c r="B6856" s="62" t="str">
        <f t="shared" si="216"/>
        <v>020391</v>
      </c>
      <c r="C6856" s="63" t="s">
        <v>13869</v>
      </c>
      <c r="D6856" s="64" t="s">
        <v>383</v>
      </c>
      <c r="E6856" s="63" t="s">
        <v>382</v>
      </c>
      <c r="F6856" s="64" t="s">
        <v>383</v>
      </c>
      <c r="G6856" s="64" t="s">
        <v>13664</v>
      </c>
      <c r="H6856" s="64" t="s">
        <v>43</v>
      </c>
      <c r="I6856" s="64" t="s">
        <v>13665</v>
      </c>
      <c r="J6856" s="64" t="s">
        <v>34</v>
      </c>
      <c r="K6856" s="64" t="s">
        <v>35</v>
      </c>
      <c r="L6856" s="37">
        <v>5</v>
      </c>
      <c r="M6856" s="43" t="s">
        <v>36</v>
      </c>
      <c r="N6856" s="43" t="str">
        <f t="shared" si="215"/>
        <v>0096</v>
      </c>
      <c r="O6856" s="84">
        <v>4561.72</v>
      </c>
    </row>
    <row r="6857" spans="1:15" s="21" customFormat="1" ht="11.5" customHeight="1" x14ac:dyDescent="0.2">
      <c r="A6857" s="57" t="s">
        <v>13870</v>
      </c>
      <c r="B6857" s="58" t="str">
        <f t="shared" si="216"/>
        <v>020142</v>
      </c>
      <c r="C6857" s="59" t="s">
        <v>13871</v>
      </c>
      <c r="D6857" s="60" t="s">
        <v>383</v>
      </c>
      <c r="E6857" s="59" t="s">
        <v>382</v>
      </c>
      <c r="F6857" s="60" t="s">
        <v>383</v>
      </c>
      <c r="G6857" s="60" t="s">
        <v>13664</v>
      </c>
      <c r="H6857" s="60" t="s">
        <v>43</v>
      </c>
      <c r="I6857" s="60" t="s">
        <v>13665</v>
      </c>
      <c r="J6857" s="60" t="s">
        <v>34</v>
      </c>
      <c r="K6857" s="60" t="s">
        <v>35</v>
      </c>
      <c r="L6857" s="37">
        <v>2</v>
      </c>
      <c r="M6857" s="38" t="s">
        <v>36</v>
      </c>
      <c r="N6857" s="38" t="str">
        <f t="shared" si="215"/>
        <v>0096</v>
      </c>
      <c r="O6857" s="83">
        <v>1418.5</v>
      </c>
    </row>
    <row r="6858" spans="1:15" s="21" customFormat="1" ht="11.5" customHeight="1" x14ac:dyDescent="0.2">
      <c r="A6858" s="61" t="s">
        <v>13872</v>
      </c>
      <c r="B6858" s="62" t="str">
        <f t="shared" si="216"/>
        <v>020303</v>
      </c>
      <c r="C6858" s="63" t="s">
        <v>13873</v>
      </c>
      <c r="D6858" s="64" t="s">
        <v>383</v>
      </c>
      <c r="E6858" s="63" t="s">
        <v>382</v>
      </c>
      <c r="F6858" s="64" t="s">
        <v>383</v>
      </c>
      <c r="G6858" s="64" t="s">
        <v>13664</v>
      </c>
      <c r="H6858" s="64" t="s">
        <v>43</v>
      </c>
      <c r="I6858" s="64" t="s">
        <v>13665</v>
      </c>
      <c r="J6858" s="64" t="s">
        <v>34</v>
      </c>
      <c r="K6858" s="64" t="s">
        <v>35</v>
      </c>
      <c r="L6858" s="37">
        <v>2</v>
      </c>
      <c r="M6858" s="43" t="s">
        <v>36</v>
      </c>
      <c r="N6858" s="43" t="str">
        <f t="shared" si="215"/>
        <v>0096</v>
      </c>
      <c r="O6858" s="84">
        <v>2748.77</v>
      </c>
    </row>
    <row r="6859" spans="1:15" s="21" customFormat="1" ht="11.5" customHeight="1" x14ac:dyDescent="0.2">
      <c r="A6859" s="57" t="s">
        <v>13874</v>
      </c>
      <c r="B6859" s="58" t="str">
        <f t="shared" si="216"/>
        <v>020360</v>
      </c>
      <c r="C6859" s="59" t="s">
        <v>13875</v>
      </c>
      <c r="D6859" s="60" t="s">
        <v>383</v>
      </c>
      <c r="E6859" s="59" t="s">
        <v>382</v>
      </c>
      <c r="F6859" s="60" t="s">
        <v>383</v>
      </c>
      <c r="G6859" s="60" t="s">
        <v>13664</v>
      </c>
      <c r="H6859" s="60" t="s">
        <v>43</v>
      </c>
      <c r="I6859" s="60" t="s">
        <v>13665</v>
      </c>
      <c r="J6859" s="60" t="s">
        <v>34</v>
      </c>
      <c r="K6859" s="60" t="s">
        <v>35</v>
      </c>
      <c r="L6859" s="37">
        <v>2</v>
      </c>
      <c r="M6859" s="38" t="s">
        <v>36</v>
      </c>
      <c r="N6859" s="38" t="str">
        <f t="shared" si="215"/>
        <v>0096</v>
      </c>
      <c r="O6859" s="83">
        <v>7516.87</v>
      </c>
    </row>
    <row r="6860" spans="1:15" s="21" customFormat="1" ht="11.5" customHeight="1" x14ac:dyDescent="0.2">
      <c r="A6860" s="61" t="s">
        <v>13876</v>
      </c>
      <c r="B6860" s="62" t="str">
        <f t="shared" si="216"/>
        <v>020150</v>
      </c>
      <c r="C6860" s="63" t="s">
        <v>13877</v>
      </c>
      <c r="D6860" s="64" t="s">
        <v>383</v>
      </c>
      <c r="E6860" s="63" t="s">
        <v>382</v>
      </c>
      <c r="F6860" s="64" t="s">
        <v>383</v>
      </c>
      <c r="G6860" s="64" t="s">
        <v>13664</v>
      </c>
      <c r="H6860" s="64" t="s">
        <v>43</v>
      </c>
      <c r="I6860" s="64" t="s">
        <v>13665</v>
      </c>
      <c r="J6860" s="64" t="s">
        <v>34</v>
      </c>
      <c r="K6860" s="64" t="s">
        <v>35</v>
      </c>
      <c r="L6860" s="37">
        <v>3</v>
      </c>
      <c r="M6860" s="43" t="s">
        <v>36</v>
      </c>
      <c r="N6860" s="43" t="str">
        <f t="shared" si="215"/>
        <v>0096</v>
      </c>
      <c r="O6860" s="84">
        <v>5669.46</v>
      </c>
    </row>
    <row r="6861" spans="1:15" s="21" customFormat="1" ht="11.5" customHeight="1" x14ac:dyDescent="0.2">
      <c r="A6861" s="57" t="s">
        <v>13878</v>
      </c>
      <c r="B6861" s="58" t="str">
        <f t="shared" si="216"/>
        <v>020197</v>
      </c>
      <c r="C6861" s="59" t="s">
        <v>13879</v>
      </c>
      <c r="D6861" s="60" t="s">
        <v>383</v>
      </c>
      <c r="E6861" s="59" t="s">
        <v>382</v>
      </c>
      <c r="F6861" s="60" t="s">
        <v>383</v>
      </c>
      <c r="G6861" s="60" t="s">
        <v>13664</v>
      </c>
      <c r="H6861" s="60" t="s">
        <v>43</v>
      </c>
      <c r="I6861" s="60" t="s">
        <v>13665</v>
      </c>
      <c r="J6861" s="60" t="s">
        <v>34</v>
      </c>
      <c r="K6861" s="60" t="s">
        <v>35</v>
      </c>
      <c r="L6861" s="37">
        <v>2</v>
      </c>
      <c r="M6861" s="38" t="s">
        <v>36</v>
      </c>
      <c r="N6861" s="38" t="str">
        <f t="shared" si="215"/>
        <v>0096</v>
      </c>
      <c r="O6861" s="83">
        <v>2894.23</v>
      </c>
    </row>
    <row r="6862" spans="1:15" s="21" customFormat="1" ht="11.5" customHeight="1" x14ac:dyDescent="0.2">
      <c r="A6862" s="61" t="s">
        <v>13880</v>
      </c>
      <c r="B6862" s="62" t="str">
        <f t="shared" si="216"/>
        <v>020217</v>
      </c>
      <c r="C6862" s="63" t="s">
        <v>13881</v>
      </c>
      <c r="D6862" s="64" t="s">
        <v>383</v>
      </c>
      <c r="E6862" s="63" t="s">
        <v>382</v>
      </c>
      <c r="F6862" s="64" t="s">
        <v>383</v>
      </c>
      <c r="G6862" s="64" t="s">
        <v>13664</v>
      </c>
      <c r="H6862" s="64" t="s">
        <v>43</v>
      </c>
      <c r="I6862" s="64" t="s">
        <v>13665</v>
      </c>
      <c r="J6862" s="64" t="s">
        <v>34</v>
      </c>
      <c r="K6862" s="64" t="s">
        <v>35</v>
      </c>
      <c r="L6862" s="37">
        <v>2</v>
      </c>
      <c r="M6862" s="43" t="s">
        <v>36</v>
      </c>
      <c r="N6862" s="43" t="str">
        <f t="shared" si="215"/>
        <v>0096</v>
      </c>
      <c r="O6862" s="84">
        <v>3223.42</v>
      </c>
    </row>
    <row r="6863" spans="1:15" s="21" customFormat="1" ht="11.5" customHeight="1" x14ac:dyDescent="0.2">
      <c r="A6863" s="57" t="s">
        <v>13882</v>
      </c>
      <c r="B6863" s="58" t="str">
        <f t="shared" si="216"/>
        <v>020135</v>
      </c>
      <c r="C6863" s="59" t="s">
        <v>13883</v>
      </c>
      <c r="D6863" s="60" t="s">
        <v>383</v>
      </c>
      <c r="E6863" s="59" t="s">
        <v>382</v>
      </c>
      <c r="F6863" s="60" t="s">
        <v>383</v>
      </c>
      <c r="G6863" s="60" t="s">
        <v>13664</v>
      </c>
      <c r="H6863" s="60" t="s">
        <v>43</v>
      </c>
      <c r="I6863" s="60" t="s">
        <v>13665</v>
      </c>
      <c r="J6863" s="60" t="s">
        <v>34</v>
      </c>
      <c r="K6863" s="60" t="s">
        <v>35</v>
      </c>
      <c r="L6863" s="37">
        <v>6</v>
      </c>
      <c r="M6863" s="38" t="s">
        <v>36</v>
      </c>
      <c r="N6863" s="38" t="str">
        <f t="shared" si="215"/>
        <v>0096</v>
      </c>
      <c r="O6863" s="83">
        <v>4275.0200000000004</v>
      </c>
    </row>
    <row r="6864" spans="1:15" s="21" customFormat="1" ht="11.5" customHeight="1" x14ac:dyDescent="0.2">
      <c r="A6864" s="61" t="s">
        <v>13884</v>
      </c>
      <c r="B6864" s="62" t="str">
        <f t="shared" si="216"/>
        <v>020094</v>
      </c>
      <c r="C6864" s="63" t="s">
        <v>13885</v>
      </c>
      <c r="D6864" s="64" t="s">
        <v>383</v>
      </c>
      <c r="E6864" s="63" t="s">
        <v>382</v>
      </c>
      <c r="F6864" s="64" t="s">
        <v>383</v>
      </c>
      <c r="G6864" s="64" t="s">
        <v>13664</v>
      </c>
      <c r="H6864" s="64" t="s">
        <v>43</v>
      </c>
      <c r="I6864" s="64" t="s">
        <v>13665</v>
      </c>
      <c r="J6864" s="64" t="s">
        <v>34</v>
      </c>
      <c r="K6864" s="64" t="s">
        <v>35</v>
      </c>
      <c r="L6864" s="37">
        <v>20</v>
      </c>
      <c r="M6864" s="43" t="s">
        <v>36</v>
      </c>
      <c r="N6864" s="43" t="str">
        <f t="shared" si="215"/>
        <v>0096</v>
      </c>
      <c r="O6864" s="84">
        <v>356.02</v>
      </c>
    </row>
    <row r="6865" spans="1:15" s="21" customFormat="1" ht="11.5" customHeight="1" x14ac:dyDescent="0.2">
      <c r="A6865" s="57" t="s">
        <v>13886</v>
      </c>
      <c r="B6865" s="58" t="str">
        <f t="shared" si="216"/>
        <v>020199</v>
      </c>
      <c r="C6865" s="59" t="s">
        <v>13887</v>
      </c>
      <c r="D6865" s="60" t="s">
        <v>383</v>
      </c>
      <c r="E6865" s="59" t="s">
        <v>382</v>
      </c>
      <c r="F6865" s="60" t="s">
        <v>383</v>
      </c>
      <c r="G6865" s="60" t="s">
        <v>13664</v>
      </c>
      <c r="H6865" s="60" t="s">
        <v>43</v>
      </c>
      <c r="I6865" s="60" t="s">
        <v>13665</v>
      </c>
      <c r="J6865" s="60" t="s">
        <v>34</v>
      </c>
      <c r="K6865" s="60" t="s">
        <v>35</v>
      </c>
      <c r="L6865" s="37">
        <v>1</v>
      </c>
      <c r="M6865" s="38" t="s">
        <v>36</v>
      </c>
      <c r="N6865" s="38" t="str">
        <f t="shared" si="215"/>
        <v>0096</v>
      </c>
      <c r="O6865" s="83">
        <v>10861.39</v>
      </c>
    </row>
    <row r="6866" spans="1:15" s="21" customFormat="1" ht="11.5" customHeight="1" x14ac:dyDescent="0.2">
      <c r="A6866" s="61" t="s">
        <v>13888</v>
      </c>
      <c r="B6866" s="62" t="str">
        <f t="shared" si="216"/>
        <v>020223</v>
      </c>
      <c r="C6866" s="63" t="s">
        <v>13889</v>
      </c>
      <c r="D6866" s="64" t="s">
        <v>383</v>
      </c>
      <c r="E6866" s="63" t="s">
        <v>382</v>
      </c>
      <c r="F6866" s="64" t="s">
        <v>383</v>
      </c>
      <c r="G6866" s="64" t="s">
        <v>13664</v>
      </c>
      <c r="H6866" s="64" t="s">
        <v>43</v>
      </c>
      <c r="I6866" s="64" t="s">
        <v>13665</v>
      </c>
      <c r="J6866" s="64" t="s">
        <v>34</v>
      </c>
      <c r="K6866" s="64" t="s">
        <v>35</v>
      </c>
      <c r="L6866" s="37">
        <v>4</v>
      </c>
      <c r="M6866" s="43" t="s">
        <v>36</v>
      </c>
      <c r="N6866" s="43" t="str">
        <f t="shared" si="215"/>
        <v>0096</v>
      </c>
      <c r="O6866" s="84">
        <v>4830.8999999999996</v>
      </c>
    </row>
    <row r="6867" spans="1:15" s="21" customFormat="1" ht="11.5" customHeight="1" x14ac:dyDescent="0.2">
      <c r="A6867" s="57" t="s">
        <v>13890</v>
      </c>
      <c r="B6867" s="58" t="str">
        <f t="shared" si="216"/>
        <v>020366</v>
      </c>
      <c r="C6867" s="59" t="s">
        <v>13891</v>
      </c>
      <c r="D6867" s="60" t="s">
        <v>383</v>
      </c>
      <c r="E6867" s="59" t="s">
        <v>382</v>
      </c>
      <c r="F6867" s="60" t="s">
        <v>383</v>
      </c>
      <c r="G6867" s="60" t="s">
        <v>13664</v>
      </c>
      <c r="H6867" s="60" t="s">
        <v>43</v>
      </c>
      <c r="I6867" s="60" t="s">
        <v>13665</v>
      </c>
      <c r="J6867" s="60" t="s">
        <v>34</v>
      </c>
      <c r="K6867" s="60" t="s">
        <v>35</v>
      </c>
      <c r="L6867" s="37">
        <v>2</v>
      </c>
      <c r="M6867" s="38" t="s">
        <v>36</v>
      </c>
      <c r="N6867" s="38" t="str">
        <f t="shared" si="215"/>
        <v>0096</v>
      </c>
      <c r="O6867" s="83">
        <v>3774.39</v>
      </c>
    </row>
    <row r="6868" spans="1:15" s="21" customFormat="1" ht="11.5" customHeight="1" x14ac:dyDescent="0.2">
      <c r="A6868" s="61" t="s">
        <v>13892</v>
      </c>
      <c r="B6868" s="62" t="str">
        <f t="shared" si="216"/>
        <v>020215</v>
      </c>
      <c r="C6868" s="63" t="s">
        <v>13171</v>
      </c>
      <c r="D6868" s="64" t="s">
        <v>383</v>
      </c>
      <c r="E6868" s="63" t="s">
        <v>382</v>
      </c>
      <c r="F6868" s="64" t="s">
        <v>383</v>
      </c>
      <c r="G6868" s="64" t="s">
        <v>13664</v>
      </c>
      <c r="H6868" s="64" t="s">
        <v>43</v>
      </c>
      <c r="I6868" s="64" t="s">
        <v>13665</v>
      </c>
      <c r="J6868" s="64" t="s">
        <v>34</v>
      </c>
      <c r="K6868" s="64" t="s">
        <v>35</v>
      </c>
      <c r="L6868" s="37">
        <v>1</v>
      </c>
      <c r="M6868" s="43" t="s">
        <v>36</v>
      </c>
      <c r="N6868" s="43" t="str">
        <f t="shared" si="215"/>
        <v>0096</v>
      </c>
      <c r="O6868" s="84">
        <v>3821.68</v>
      </c>
    </row>
    <row r="6869" spans="1:15" s="21" customFormat="1" ht="11.5" customHeight="1" x14ac:dyDescent="0.2">
      <c r="A6869" s="57" t="s">
        <v>13893</v>
      </c>
      <c r="B6869" s="58" t="str">
        <f t="shared" si="216"/>
        <v>020323</v>
      </c>
      <c r="C6869" s="59" t="s">
        <v>13894</v>
      </c>
      <c r="D6869" s="60" t="s">
        <v>383</v>
      </c>
      <c r="E6869" s="59" t="s">
        <v>382</v>
      </c>
      <c r="F6869" s="60" t="s">
        <v>383</v>
      </c>
      <c r="G6869" s="60" t="s">
        <v>13664</v>
      </c>
      <c r="H6869" s="60" t="s">
        <v>43</v>
      </c>
      <c r="I6869" s="60" t="s">
        <v>13665</v>
      </c>
      <c r="J6869" s="60" t="s">
        <v>34</v>
      </c>
      <c r="K6869" s="60" t="s">
        <v>35</v>
      </c>
      <c r="L6869" s="37">
        <v>1</v>
      </c>
      <c r="M6869" s="38" t="s">
        <v>36</v>
      </c>
      <c r="N6869" s="38" t="str">
        <f t="shared" si="215"/>
        <v>0096</v>
      </c>
      <c r="O6869" s="83">
        <v>7675.24</v>
      </c>
    </row>
    <row r="6870" spans="1:15" s="21" customFormat="1" ht="11.5" customHeight="1" x14ac:dyDescent="0.2">
      <c r="A6870" s="61" t="s">
        <v>13895</v>
      </c>
      <c r="B6870" s="62" t="str">
        <f t="shared" si="216"/>
        <v>020229</v>
      </c>
      <c r="C6870" s="63" t="s">
        <v>13896</v>
      </c>
      <c r="D6870" s="64" t="s">
        <v>383</v>
      </c>
      <c r="E6870" s="63" t="s">
        <v>382</v>
      </c>
      <c r="F6870" s="64" t="s">
        <v>383</v>
      </c>
      <c r="G6870" s="64" t="s">
        <v>13664</v>
      </c>
      <c r="H6870" s="64" t="s">
        <v>43</v>
      </c>
      <c r="I6870" s="64" t="s">
        <v>13665</v>
      </c>
      <c r="J6870" s="64" t="s">
        <v>34</v>
      </c>
      <c r="K6870" s="64" t="s">
        <v>35</v>
      </c>
      <c r="L6870" s="37">
        <v>2</v>
      </c>
      <c r="M6870" s="43" t="s">
        <v>36</v>
      </c>
      <c r="N6870" s="43" t="str">
        <f t="shared" si="215"/>
        <v>0096</v>
      </c>
      <c r="O6870" s="84">
        <v>5558.78</v>
      </c>
    </row>
    <row r="6871" spans="1:15" s="21" customFormat="1" ht="11.5" customHeight="1" x14ac:dyDescent="0.2">
      <c r="A6871" s="57" t="s">
        <v>13897</v>
      </c>
      <c r="B6871" s="58" t="str">
        <f t="shared" si="216"/>
        <v>035536</v>
      </c>
      <c r="C6871" s="59" t="s">
        <v>13898</v>
      </c>
      <c r="D6871" s="60" t="s">
        <v>7241</v>
      </c>
      <c r="E6871" s="59" t="s">
        <v>7242</v>
      </c>
      <c r="F6871" s="60" t="s">
        <v>383</v>
      </c>
      <c r="G6871" s="60" t="s">
        <v>13899</v>
      </c>
      <c r="H6871" s="60" t="s">
        <v>32</v>
      </c>
      <c r="I6871" s="60" t="s">
        <v>13900</v>
      </c>
      <c r="J6871" s="60" t="s">
        <v>34</v>
      </c>
      <c r="K6871" s="60" t="s">
        <v>35</v>
      </c>
      <c r="L6871" s="37">
        <v>3</v>
      </c>
      <c r="M6871" s="38" t="s">
        <v>36</v>
      </c>
      <c r="N6871" s="38" t="str">
        <f t="shared" si="215"/>
        <v>0760</v>
      </c>
      <c r="O6871" s="83">
        <v>22520.83</v>
      </c>
    </row>
    <row r="6872" spans="1:15" s="21" customFormat="1" ht="11.5" customHeight="1" x14ac:dyDescent="0.2">
      <c r="A6872" s="61" t="s">
        <v>13901</v>
      </c>
      <c r="B6872" s="62" t="str">
        <f t="shared" si="216"/>
        <v>035526</v>
      </c>
      <c r="C6872" s="63" t="s">
        <v>13902</v>
      </c>
      <c r="D6872" s="64" t="s">
        <v>7241</v>
      </c>
      <c r="E6872" s="63" t="s">
        <v>7242</v>
      </c>
      <c r="F6872" s="64" t="s">
        <v>383</v>
      </c>
      <c r="G6872" s="64" t="s">
        <v>13899</v>
      </c>
      <c r="H6872" s="64" t="s">
        <v>32</v>
      </c>
      <c r="I6872" s="64" t="s">
        <v>13900</v>
      </c>
      <c r="J6872" s="64" t="s">
        <v>34</v>
      </c>
      <c r="K6872" s="64" t="s">
        <v>35</v>
      </c>
      <c r="L6872" s="37">
        <v>0</v>
      </c>
      <c r="M6872" s="43" t="s">
        <v>36</v>
      </c>
      <c r="N6872" s="43" t="str">
        <f t="shared" si="215"/>
        <v>0760</v>
      </c>
      <c r="O6872" s="84">
        <v>22100.78</v>
      </c>
    </row>
    <row r="6873" spans="1:15" s="21" customFormat="1" ht="11.5" customHeight="1" x14ac:dyDescent="0.2">
      <c r="A6873" s="57" t="s">
        <v>13903</v>
      </c>
      <c r="B6873" s="58" t="str">
        <f t="shared" si="216"/>
        <v>035598</v>
      </c>
      <c r="C6873" s="59" t="s">
        <v>13904</v>
      </c>
      <c r="D6873" s="60" t="s">
        <v>7241</v>
      </c>
      <c r="E6873" s="59" t="s">
        <v>7242</v>
      </c>
      <c r="F6873" s="60" t="s">
        <v>383</v>
      </c>
      <c r="G6873" s="60" t="s">
        <v>13899</v>
      </c>
      <c r="H6873" s="60" t="s">
        <v>32</v>
      </c>
      <c r="I6873" s="60" t="s">
        <v>13900</v>
      </c>
      <c r="J6873" s="60" t="s">
        <v>34</v>
      </c>
      <c r="K6873" s="60" t="s">
        <v>35</v>
      </c>
      <c r="L6873" s="37">
        <v>0</v>
      </c>
      <c r="M6873" s="38" t="s">
        <v>36</v>
      </c>
      <c r="N6873" s="38" t="str">
        <f t="shared" si="215"/>
        <v>0760</v>
      </c>
      <c r="O6873" s="83">
        <v>40768.32</v>
      </c>
    </row>
    <row r="6874" spans="1:15" s="21" customFormat="1" ht="11.5" customHeight="1" x14ac:dyDescent="0.2">
      <c r="A6874" s="61" t="s">
        <v>13905</v>
      </c>
      <c r="B6874" s="62" t="str">
        <f t="shared" si="216"/>
        <v>035507</v>
      </c>
      <c r="C6874" s="63" t="s">
        <v>13906</v>
      </c>
      <c r="D6874" s="64" t="s">
        <v>7241</v>
      </c>
      <c r="E6874" s="63" t="s">
        <v>7242</v>
      </c>
      <c r="F6874" s="64" t="s">
        <v>383</v>
      </c>
      <c r="G6874" s="64" t="s">
        <v>13899</v>
      </c>
      <c r="H6874" s="64" t="s">
        <v>32</v>
      </c>
      <c r="I6874" s="64" t="s">
        <v>13900</v>
      </c>
      <c r="J6874" s="64" t="s">
        <v>34</v>
      </c>
      <c r="K6874" s="64" t="s">
        <v>35</v>
      </c>
      <c r="L6874" s="37">
        <v>0</v>
      </c>
      <c r="M6874" s="43" t="s">
        <v>36</v>
      </c>
      <c r="N6874" s="43" t="str">
        <f t="shared" si="215"/>
        <v>0760</v>
      </c>
      <c r="O6874" s="84">
        <v>8356.5400000000009</v>
      </c>
    </row>
    <row r="6875" spans="1:15" s="21" customFormat="1" ht="11.5" customHeight="1" x14ac:dyDescent="0.2">
      <c r="A6875" s="57" t="s">
        <v>13907</v>
      </c>
      <c r="B6875" s="58" t="str">
        <f t="shared" si="216"/>
        <v>035509</v>
      </c>
      <c r="C6875" s="59" t="s">
        <v>13908</v>
      </c>
      <c r="D6875" s="60" t="s">
        <v>7241</v>
      </c>
      <c r="E6875" s="59" t="s">
        <v>7242</v>
      </c>
      <c r="F6875" s="60" t="s">
        <v>383</v>
      </c>
      <c r="G6875" s="60" t="s">
        <v>13899</v>
      </c>
      <c r="H6875" s="60" t="s">
        <v>32</v>
      </c>
      <c r="I6875" s="60" t="s">
        <v>13900</v>
      </c>
      <c r="J6875" s="60" t="s">
        <v>34</v>
      </c>
      <c r="K6875" s="60" t="s">
        <v>35</v>
      </c>
      <c r="L6875" s="37">
        <v>1</v>
      </c>
      <c r="M6875" s="38" t="s">
        <v>36</v>
      </c>
      <c r="N6875" s="38" t="str">
        <f t="shared" si="215"/>
        <v>0760</v>
      </c>
      <c r="O6875" s="83">
        <v>8016.83</v>
      </c>
    </row>
    <row r="6876" spans="1:15" s="21" customFormat="1" ht="11.5" customHeight="1" x14ac:dyDescent="0.2">
      <c r="A6876" s="61" t="s">
        <v>13909</v>
      </c>
      <c r="B6876" s="62" t="str">
        <f t="shared" si="216"/>
        <v>036252</v>
      </c>
      <c r="C6876" s="63" t="s">
        <v>13910</v>
      </c>
      <c r="D6876" s="64" t="s">
        <v>7241</v>
      </c>
      <c r="E6876" s="63" t="s">
        <v>7242</v>
      </c>
      <c r="F6876" s="64" t="s">
        <v>383</v>
      </c>
      <c r="G6876" s="64" t="s">
        <v>13911</v>
      </c>
      <c r="H6876" s="64" t="s">
        <v>32</v>
      </c>
      <c r="I6876" s="64" t="s">
        <v>13912</v>
      </c>
      <c r="J6876" s="64" t="s">
        <v>34</v>
      </c>
      <c r="K6876" s="64" t="s">
        <v>35</v>
      </c>
      <c r="L6876" s="37">
        <v>274</v>
      </c>
      <c r="M6876" s="43" t="s">
        <v>36</v>
      </c>
      <c r="N6876" s="43" t="str">
        <f t="shared" si="215"/>
        <v>0750</v>
      </c>
      <c r="O6876" s="84">
        <v>8057.96</v>
      </c>
    </row>
    <row r="6877" spans="1:15" s="21" customFormat="1" ht="11.5" customHeight="1" x14ac:dyDescent="0.2">
      <c r="A6877" s="57" t="s">
        <v>13913</v>
      </c>
      <c r="B6877" s="58" t="str">
        <f t="shared" si="216"/>
        <v>036285</v>
      </c>
      <c r="C6877" s="59" t="s">
        <v>13914</v>
      </c>
      <c r="D6877" s="60" t="s">
        <v>7241</v>
      </c>
      <c r="E6877" s="59" t="s">
        <v>7242</v>
      </c>
      <c r="F6877" s="60" t="s">
        <v>383</v>
      </c>
      <c r="G6877" s="60" t="s">
        <v>13911</v>
      </c>
      <c r="H6877" s="60" t="s">
        <v>32</v>
      </c>
      <c r="I6877" s="60" t="s">
        <v>13912</v>
      </c>
      <c r="J6877" s="60" t="s">
        <v>34</v>
      </c>
      <c r="K6877" s="60" t="s">
        <v>35</v>
      </c>
      <c r="L6877" s="37">
        <v>1</v>
      </c>
      <c r="M6877" s="38" t="s">
        <v>36</v>
      </c>
      <c r="N6877" s="38" t="str">
        <f t="shared" si="215"/>
        <v>0750</v>
      </c>
      <c r="O6877" s="83">
        <v>94885.1</v>
      </c>
    </row>
    <row r="6878" spans="1:15" s="21" customFormat="1" ht="11.5" customHeight="1" x14ac:dyDescent="0.2">
      <c r="A6878" s="61" t="s">
        <v>13915</v>
      </c>
      <c r="B6878" s="62" t="str">
        <f t="shared" si="216"/>
        <v>036264</v>
      </c>
      <c r="C6878" s="63" t="s">
        <v>13916</v>
      </c>
      <c r="D6878" s="64" t="s">
        <v>7241</v>
      </c>
      <c r="E6878" s="63" t="s">
        <v>7242</v>
      </c>
      <c r="F6878" s="64" t="s">
        <v>383</v>
      </c>
      <c r="G6878" s="64" t="s">
        <v>13911</v>
      </c>
      <c r="H6878" s="64" t="s">
        <v>32</v>
      </c>
      <c r="I6878" s="64" t="s">
        <v>13912</v>
      </c>
      <c r="J6878" s="64" t="s">
        <v>34</v>
      </c>
      <c r="K6878" s="64" t="s">
        <v>35</v>
      </c>
      <c r="L6878" s="37">
        <v>0</v>
      </c>
      <c r="M6878" s="43" t="s">
        <v>36</v>
      </c>
      <c r="N6878" s="43" t="str">
        <f t="shared" si="215"/>
        <v>0750</v>
      </c>
      <c r="O6878" s="84">
        <v>38999.910000000003</v>
      </c>
    </row>
    <row r="6879" spans="1:15" s="21" customFormat="1" ht="11.5" customHeight="1" x14ac:dyDescent="0.2">
      <c r="A6879" s="57" t="s">
        <v>13917</v>
      </c>
      <c r="B6879" s="58" t="str">
        <f t="shared" si="216"/>
        <v>036251</v>
      </c>
      <c r="C6879" s="59" t="s">
        <v>13918</v>
      </c>
      <c r="D6879" s="60" t="s">
        <v>7241</v>
      </c>
      <c r="E6879" s="59" t="s">
        <v>7242</v>
      </c>
      <c r="F6879" s="60" t="s">
        <v>383</v>
      </c>
      <c r="G6879" s="60" t="s">
        <v>13911</v>
      </c>
      <c r="H6879" s="60" t="s">
        <v>32</v>
      </c>
      <c r="I6879" s="60" t="s">
        <v>13912</v>
      </c>
      <c r="J6879" s="60" t="s">
        <v>34</v>
      </c>
      <c r="K6879" s="60" t="s">
        <v>35</v>
      </c>
      <c r="L6879" s="37">
        <v>0</v>
      </c>
      <c r="M6879" s="38" t="s">
        <v>36</v>
      </c>
      <c r="N6879" s="38" t="str">
        <f t="shared" si="215"/>
        <v>0750</v>
      </c>
      <c r="O6879" s="83">
        <v>6576.65</v>
      </c>
    </row>
    <row r="6880" spans="1:15" s="21" customFormat="1" ht="11.5" customHeight="1" x14ac:dyDescent="0.2">
      <c r="A6880" s="61" t="s">
        <v>13919</v>
      </c>
      <c r="B6880" s="62" t="str">
        <f t="shared" si="216"/>
        <v>036256</v>
      </c>
      <c r="C6880" s="63" t="s">
        <v>13920</v>
      </c>
      <c r="D6880" s="64" t="s">
        <v>7241</v>
      </c>
      <c r="E6880" s="63" t="s">
        <v>7242</v>
      </c>
      <c r="F6880" s="64" t="s">
        <v>383</v>
      </c>
      <c r="G6880" s="64" t="s">
        <v>13911</v>
      </c>
      <c r="H6880" s="64" t="s">
        <v>32</v>
      </c>
      <c r="I6880" s="64" t="s">
        <v>13912</v>
      </c>
      <c r="J6880" s="64" t="s">
        <v>34</v>
      </c>
      <c r="K6880" s="64" t="s">
        <v>35</v>
      </c>
      <c r="L6880" s="37">
        <v>0</v>
      </c>
      <c r="M6880" s="43" t="s">
        <v>36</v>
      </c>
      <c r="N6880" s="43" t="str">
        <f t="shared" si="215"/>
        <v>0750</v>
      </c>
      <c r="O6880" s="84">
        <v>22433.69</v>
      </c>
    </row>
    <row r="6881" spans="1:15" s="21" customFormat="1" ht="11.5" customHeight="1" x14ac:dyDescent="0.2">
      <c r="A6881" s="57" t="s">
        <v>13921</v>
      </c>
      <c r="B6881" s="58" t="str">
        <f t="shared" si="216"/>
        <v>036263</v>
      </c>
      <c r="C6881" s="59" t="s">
        <v>13922</v>
      </c>
      <c r="D6881" s="60" t="s">
        <v>7241</v>
      </c>
      <c r="E6881" s="59" t="s">
        <v>7242</v>
      </c>
      <c r="F6881" s="60" t="s">
        <v>383</v>
      </c>
      <c r="G6881" s="60" t="s">
        <v>13911</v>
      </c>
      <c r="H6881" s="60" t="s">
        <v>32</v>
      </c>
      <c r="I6881" s="60" t="s">
        <v>13912</v>
      </c>
      <c r="J6881" s="60" t="s">
        <v>34</v>
      </c>
      <c r="K6881" s="60" t="s">
        <v>35</v>
      </c>
      <c r="L6881" s="37">
        <v>0</v>
      </c>
      <c r="M6881" s="38" t="s">
        <v>36</v>
      </c>
      <c r="N6881" s="38" t="str">
        <f t="shared" si="215"/>
        <v>0750</v>
      </c>
      <c r="O6881" s="83">
        <v>28803.41</v>
      </c>
    </row>
    <row r="6882" spans="1:15" s="21" customFormat="1" ht="11.5" customHeight="1" x14ac:dyDescent="0.2">
      <c r="A6882" s="61" t="s">
        <v>13923</v>
      </c>
      <c r="B6882" s="62" t="str">
        <f t="shared" si="216"/>
        <v>047723</v>
      </c>
      <c r="C6882" s="63" t="s">
        <v>13924</v>
      </c>
      <c r="D6882" s="64" t="s">
        <v>7241</v>
      </c>
      <c r="E6882" s="63" t="s">
        <v>7242</v>
      </c>
      <c r="F6882" s="64" t="s">
        <v>383</v>
      </c>
      <c r="G6882" s="64" t="s">
        <v>13925</v>
      </c>
      <c r="H6882" s="64" t="s">
        <v>43</v>
      </c>
      <c r="I6882" s="64" t="s">
        <v>13926</v>
      </c>
      <c r="J6882" s="64" t="s">
        <v>34</v>
      </c>
      <c r="K6882" s="64" t="s">
        <v>35</v>
      </c>
      <c r="L6882" s="37">
        <v>2287</v>
      </c>
      <c r="M6882" s="43" t="s">
        <v>36</v>
      </c>
      <c r="N6882" s="43" t="str">
        <f t="shared" si="215"/>
        <v>0770</v>
      </c>
      <c r="O6882" s="84">
        <v>746.98</v>
      </c>
    </row>
    <row r="6883" spans="1:15" s="21" customFormat="1" ht="11.5" customHeight="1" x14ac:dyDescent="0.2">
      <c r="A6883" s="57" t="s">
        <v>13927</v>
      </c>
      <c r="B6883" s="58" t="str">
        <f t="shared" si="216"/>
        <v>047203</v>
      </c>
      <c r="C6883" s="59" t="s">
        <v>13928</v>
      </c>
      <c r="D6883" s="60" t="s">
        <v>7241</v>
      </c>
      <c r="E6883" s="59" t="s">
        <v>7242</v>
      </c>
      <c r="F6883" s="60" t="s">
        <v>383</v>
      </c>
      <c r="G6883" s="60" t="s">
        <v>13925</v>
      </c>
      <c r="H6883" s="60" t="s">
        <v>32</v>
      </c>
      <c r="I6883" s="60" t="s">
        <v>13926</v>
      </c>
      <c r="J6883" s="60" t="s">
        <v>34</v>
      </c>
      <c r="K6883" s="60" t="s">
        <v>35</v>
      </c>
      <c r="L6883" s="37">
        <v>23</v>
      </c>
      <c r="M6883" s="38" t="s">
        <v>36</v>
      </c>
      <c r="N6883" s="38" t="str">
        <f t="shared" si="215"/>
        <v>0770</v>
      </c>
      <c r="O6883" s="83">
        <v>66951.16</v>
      </c>
    </row>
    <row r="6884" spans="1:15" s="21" customFormat="1" ht="11.5" customHeight="1" x14ac:dyDescent="0.2">
      <c r="A6884" s="61" t="s">
        <v>13929</v>
      </c>
      <c r="B6884" s="62" t="str">
        <f t="shared" si="216"/>
        <v>047253</v>
      </c>
      <c r="C6884" s="63" t="s">
        <v>13930</v>
      </c>
      <c r="D6884" s="64" t="s">
        <v>7241</v>
      </c>
      <c r="E6884" s="63" t="s">
        <v>7242</v>
      </c>
      <c r="F6884" s="64" t="s">
        <v>383</v>
      </c>
      <c r="G6884" s="64" t="s">
        <v>13925</v>
      </c>
      <c r="H6884" s="64" t="s">
        <v>32</v>
      </c>
      <c r="I6884" s="64" t="s">
        <v>13926</v>
      </c>
      <c r="J6884" s="64" t="s">
        <v>34</v>
      </c>
      <c r="K6884" s="64" t="s">
        <v>35</v>
      </c>
      <c r="L6884" s="37">
        <v>4</v>
      </c>
      <c r="M6884" s="43" t="s">
        <v>36</v>
      </c>
      <c r="N6884" s="43" t="str">
        <f t="shared" si="215"/>
        <v>0770</v>
      </c>
      <c r="O6884" s="84">
        <v>64522.29</v>
      </c>
    </row>
    <row r="6885" spans="1:15" s="21" customFormat="1" ht="11.5" customHeight="1" x14ac:dyDescent="0.2">
      <c r="A6885" s="57" t="s">
        <v>13931</v>
      </c>
      <c r="B6885" s="58" t="str">
        <f t="shared" si="216"/>
        <v>047210</v>
      </c>
      <c r="C6885" s="59" t="s">
        <v>13932</v>
      </c>
      <c r="D6885" s="60" t="s">
        <v>7241</v>
      </c>
      <c r="E6885" s="59" t="s">
        <v>7242</v>
      </c>
      <c r="F6885" s="60" t="s">
        <v>383</v>
      </c>
      <c r="G6885" s="60" t="s">
        <v>13925</v>
      </c>
      <c r="H6885" s="60" t="s">
        <v>32</v>
      </c>
      <c r="I6885" s="60" t="s">
        <v>13926</v>
      </c>
      <c r="J6885" s="60" t="s">
        <v>34</v>
      </c>
      <c r="K6885" s="60" t="s">
        <v>35</v>
      </c>
      <c r="L6885" s="37">
        <v>3</v>
      </c>
      <c r="M6885" s="38" t="s">
        <v>36</v>
      </c>
      <c r="N6885" s="38" t="str">
        <f t="shared" si="215"/>
        <v>0770</v>
      </c>
      <c r="O6885" s="83">
        <v>79203.710000000006</v>
      </c>
    </row>
    <row r="6886" spans="1:15" s="21" customFormat="1" ht="11.5" customHeight="1" x14ac:dyDescent="0.2">
      <c r="A6886" s="61" t="s">
        <v>13933</v>
      </c>
      <c r="B6886" s="62" t="str">
        <f t="shared" si="216"/>
        <v>047282</v>
      </c>
      <c r="C6886" s="63" t="s">
        <v>13934</v>
      </c>
      <c r="D6886" s="64" t="s">
        <v>7241</v>
      </c>
      <c r="E6886" s="63" t="s">
        <v>7242</v>
      </c>
      <c r="F6886" s="64" t="s">
        <v>383</v>
      </c>
      <c r="G6886" s="64" t="s">
        <v>13925</v>
      </c>
      <c r="H6886" s="64" t="s">
        <v>32</v>
      </c>
      <c r="I6886" s="64" t="s">
        <v>13926</v>
      </c>
      <c r="J6886" s="64" t="s">
        <v>34</v>
      </c>
      <c r="K6886" s="64" t="s">
        <v>35</v>
      </c>
      <c r="L6886" s="37">
        <v>3</v>
      </c>
      <c r="M6886" s="43" t="s">
        <v>36</v>
      </c>
      <c r="N6886" s="43" t="str">
        <f t="shared" si="215"/>
        <v>0770</v>
      </c>
      <c r="O6886" s="84">
        <v>82683.19</v>
      </c>
    </row>
    <row r="6887" spans="1:15" s="21" customFormat="1" ht="11.5" customHeight="1" x14ac:dyDescent="0.2">
      <c r="A6887" s="57" t="s">
        <v>13935</v>
      </c>
      <c r="B6887" s="58" t="str">
        <f t="shared" si="216"/>
        <v>034880</v>
      </c>
      <c r="C6887" s="59" t="s">
        <v>13936</v>
      </c>
      <c r="D6887" s="60" t="s">
        <v>7241</v>
      </c>
      <c r="E6887" s="59" t="s">
        <v>7242</v>
      </c>
      <c r="F6887" s="60" t="s">
        <v>383</v>
      </c>
      <c r="G6887" s="60" t="s">
        <v>13925</v>
      </c>
      <c r="H6887" s="60" t="s">
        <v>43</v>
      </c>
      <c r="I6887" s="60" t="s">
        <v>13926</v>
      </c>
      <c r="J6887" s="60" t="s">
        <v>34</v>
      </c>
      <c r="K6887" s="60" t="s">
        <v>35</v>
      </c>
      <c r="L6887" s="37">
        <v>13</v>
      </c>
      <c r="M6887" s="38" t="s">
        <v>36</v>
      </c>
      <c r="N6887" s="38" t="str">
        <f t="shared" si="215"/>
        <v>0770</v>
      </c>
      <c r="O6887" s="83">
        <v>13382.21</v>
      </c>
    </row>
    <row r="6888" spans="1:15" s="21" customFormat="1" ht="11.5" customHeight="1" x14ac:dyDescent="0.2">
      <c r="A6888" s="61" t="s">
        <v>13937</v>
      </c>
      <c r="B6888" s="62" t="str">
        <f t="shared" si="216"/>
        <v>047281</v>
      </c>
      <c r="C6888" s="63" t="s">
        <v>13938</v>
      </c>
      <c r="D6888" s="64" t="s">
        <v>7241</v>
      </c>
      <c r="E6888" s="63" t="s">
        <v>7242</v>
      </c>
      <c r="F6888" s="64" t="s">
        <v>383</v>
      </c>
      <c r="G6888" s="64" t="s">
        <v>13925</v>
      </c>
      <c r="H6888" s="64" t="s">
        <v>32</v>
      </c>
      <c r="I6888" s="64" t="s">
        <v>13926</v>
      </c>
      <c r="J6888" s="64" t="s">
        <v>34</v>
      </c>
      <c r="K6888" s="64" t="s">
        <v>35</v>
      </c>
      <c r="L6888" s="37">
        <v>2</v>
      </c>
      <c r="M6888" s="43" t="s">
        <v>36</v>
      </c>
      <c r="N6888" s="43" t="str">
        <f t="shared" si="215"/>
        <v>0770</v>
      </c>
      <c r="O6888" s="84">
        <v>78801.77</v>
      </c>
    </row>
    <row r="6889" spans="1:15" s="21" customFormat="1" ht="11.5" customHeight="1" x14ac:dyDescent="0.2">
      <c r="A6889" s="57" t="s">
        <v>13939</v>
      </c>
      <c r="B6889" s="58" t="str">
        <f t="shared" si="216"/>
        <v>047254</v>
      </c>
      <c r="C6889" s="59" t="s">
        <v>13940</v>
      </c>
      <c r="D6889" s="60" t="s">
        <v>7241</v>
      </c>
      <c r="E6889" s="59" t="s">
        <v>7242</v>
      </c>
      <c r="F6889" s="60" t="s">
        <v>383</v>
      </c>
      <c r="G6889" s="60" t="s">
        <v>13925</v>
      </c>
      <c r="H6889" s="60" t="s">
        <v>32</v>
      </c>
      <c r="I6889" s="60" t="s">
        <v>13926</v>
      </c>
      <c r="J6889" s="60" t="s">
        <v>34</v>
      </c>
      <c r="K6889" s="60" t="s">
        <v>35</v>
      </c>
      <c r="L6889" s="37">
        <v>0</v>
      </c>
      <c r="M6889" s="38" t="s">
        <v>36</v>
      </c>
      <c r="N6889" s="38" t="str">
        <f t="shared" si="215"/>
        <v>0770</v>
      </c>
      <c r="O6889" s="83">
        <v>85684.98</v>
      </c>
    </row>
    <row r="6890" spans="1:15" s="21" customFormat="1" ht="11.5" customHeight="1" x14ac:dyDescent="0.2">
      <c r="A6890" s="61" t="s">
        <v>13941</v>
      </c>
      <c r="B6890" s="62" t="str">
        <f t="shared" si="216"/>
        <v>047688</v>
      </c>
      <c r="C6890" s="63" t="s">
        <v>13942</v>
      </c>
      <c r="D6890" s="64" t="s">
        <v>7241</v>
      </c>
      <c r="E6890" s="63" t="s">
        <v>7242</v>
      </c>
      <c r="F6890" s="64" t="s">
        <v>383</v>
      </c>
      <c r="G6890" s="64" t="s">
        <v>13925</v>
      </c>
      <c r="H6890" s="64" t="s">
        <v>43</v>
      </c>
      <c r="I6890" s="64" t="s">
        <v>13926</v>
      </c>
      <c r="J6890" s="64" t="s">
        <v>34</v>
      </c>
      <c r="K6890" s="64" t="s">
        <v>35</v>
      </c>
      <c r="L6890" s="37">
        <v>23</v>
      </c>
      <c r="M6890" s="43" t="s">
        <v>36</v>
      </c>
      <c r="N6890" s="43" t="str">
        <f t="shared" si="215"/>
        <v>0770</v>
      </c>
      <c r="O6890" s="84">
        <v>4230.6899999999996</v>
      </c>
    </row>
    <row r="6891" spans="1:15" s="21" customFormat="1" ht="11.5" customHeight="1" x14ac:dyDescent="0.2">
      <c r="A6891" s="57" t="s">
        <v>13943</v>
      </c>
      <c r="B6891" s="58" t="str">
        <f t="shared" si="216"/>
        <v>047667</v>
      </c>
      <c r="C6891" s="59" t="s">
        <v>13944</v>
      </c>
      <c r="D6891" s="60" t="s">
        <v>7241</v>
      </c>
      <c r="E6891" s="59" t="s">
        <v>7242</v>
      </c>
      <c r="F6891" s="60" t="s">
        <v>383</v>
      </c>
      <c r="G6891" s="60" t="s">
        <v>13925</v>
      </c>
      <c r="H6891" s="60" t="s">
        <v>43</v>
      </c>
      <c r="I6891" s="60" t="s">
        <v>13926</v>
      </c>
      <c r="J6891" s="60" t="s">
        <v>34</v>
      </c>
      <c r="K6891" s="60" t="s">
        <v>35</v>
      </c>
      <c r="L6891" s="37">
        <v>11</v>
      </c>
      <c r="M6891" s="38" t="s">
        <v>36</v>
      </c>
      <c r="N6891" s="38" t="str">
        <f t="shared" si="215"/>
        <v>0770</v>
      </c>
      <c r="O6891" s="83">
        <v>9684.4699999999993</v>
      </c>
    </row>
    <row r="6892" spans="1:15" s="21" customFormat="1" ht="11.5" customHeight="1" x14ac:dyDescent="0.2">
      <c r="A6892" s="61" t="s">
        <v>13945</v>
      </c>
      <c r="B6892" s="62" t="str">
        <f t="shared" si="216"/>
        <v>047280</v>
      </c>
      <c r="C6892" s="63" t="s">
        <v>13946</v>
      </c>
      <c r="D6892" s="64" t="s">
        <v>7241</v>
      </c>
      <c r="E6892" s="63" t="s">
        <v>7242</v>
      </c>
      <c r="F6892" s="64" t="s">
        <v>383</v>
      </c>
      <c r="G6892" s="64" t="s">
        <v>13925</v>
      </c>
      <c r="H6892" s="64" t="s">
        <v>32</v>
      </c>
      <c r="I6892" s="64" t="s">
        <v>13926</v>
      </c>
      <c r="J6892" s="64" t="s">
        <v>34</v>
      </c>
      <c r="K6892" s="64" t="s">
        <v>35</v>
      </c>
      <c r="L6892" s="37">
        <v>2</v>
      </c>
      <c r="M6892" s="43" t="s">
        <v>36</v>
      </c>
      <c r="N6892" s="43" t="str">
        <f t="shared" si="215"/>
        <v>0770</v>
      </c>
      <c r="O6892" s="84">
        <v>76031.009999999995</v>
      </c>
    </row>
    <row r="6893" spans="1:15" s="21" customFormat="1" ht="11.5" customHeight="1" x14ac:dyDescent="0.2">
      <c r="A6893" s="57" t="s">
        <v>13947</v>
      </c>
      <c r="B6893" s="58" t="str">
        <f t="shared" si="216"/>
        <v>047658</v>
      </c>
      <c r="C6893" s="59" t="s">
        <v>13948</v>
      </c>
      <c r="D6893" s="60" t="s">
        <v>7241</v>
      </c>
      <c r="E6893" s="59" t="s">
        <v>7242</v>
      </c>
      <c r="F6893" s="60" t="s">
        <v>383</v>
      </c>
      <c r="G6893" s="60" t="s">
        <v>13925</v>
      </c>
      <c r="H6893" s="60" t="s">
        <v>43</v>
      </c>
      <c r="I6893" s="60" t="s">
        <v>13926</v>
      </c>
      <c r="J6893" s="60" t="s">
        <v>34</v>
      </c>
      <c r="K6893" s="60" t="s">
        <v>35</v>
      </c>
      <c r="L6893" s="37">
        <v>12</v>
      </c>
      <c r="M6893" s="38" t="s">
        <v>36</v>
      </c>
      <c r="N6893" s="38" t="str">
        <f t="shared" si="215"/>
        <v>0770</v>
      </c>
      <c r="O6893" s="83">
        <v>7255.8</v>
      </c>
    </row>
    <row r="6894" spans="1:15" s="21" customFormat="1" ht="11.5" customHeight="1" x14ac:dyDescent="0.2">
      <c r="A6894" s="61" t="s">
        <v>13949</v>
      </c>
      <c r="B6894" s="62" t="str">
        <f t="shared" si="216"/>
        <v>034738</v>
      </c>
      <c r="C6894" s="63" t="s">
        <v>13950</v>
      </c>
      <c r="D6894" s="64" t="s">
        <v>7241</v>
      </c>
      <c r="E6894" s="63" t="s">
        <v>7242</v>
      </c>
      <c r="F6894" s="64" t="s">
        <v>383</v>
      </c>
      <c r="G6894" s="64" t="s">
        <v>13925</v>
      </c>
      <c r="H6894" s="64" t="s">
        <v>43</v>
      </c>
      <c r="I6894" s="64" t="s">
        <v>13926</v>
      </c>
      <c r="J6894" s="64" t="s">
        <v>34</v>
      </c>
      <c r="K6894" s="64" t="s">
        <v>35</v>
      </c>
      <c r="L6894" s="37">
        <v>50</v>
      </c>
      <c r="M6894" s="43" t="s">
        <v>36</v>
      </c>
      <c r="N6894" s="43" t="str">
        <f t="shared" si="215"/>
        <v>0770</v>
      </c>
      <c r="O6894" s="84">
        <v>1293.72</v>
      </c>
    </row>
    <row r="6895" spans="1:15" s="21" customFormat="1" ht="11.5" customHeight="1" x14ac:dyDescent="0.2">
      <c r="A6895" s="57" t="s">
        <v>13951</v>
      </c>
      <c r="B6895" s="58" t="str">
        <f t="shared" si="216"/>
        <v>047258</v>
      </c>
      <c r="C6895" s="59" t="s">
        <v>13952</v>
      </c>
      <c r="D6895" s="60" t="s">
        <v>7241</v>
      </c>
      <c r="E6895" s="59" t="s">
        <v>7242</v>
      </c>
      <c r="F6895" s="60" t="s">
        <v>383</v>
      </c>
      <c r="G6895" s="60" t="s">
        <v>13925</v>
      </c>
      <c r="H6895" s="60" t="s">
        <v>32</v>
      </c>
      <c r="I6895" s="60" t="s">
        <v>13926</v>
      </c>
      <c r="J6895" s="60" t="s">
        <v>34</v>
      </c>
      <c r="K6895" s="60" t="s">
        <v>35</v>
      </c>
      <c r="L6895" s="37">
        <v>2</v>
      </c>
      <c r="M6895" s="38" t="s">
        <v>36</v>
      </c>
      <c r="N6895" s="38" t="str">
        <f t="shared" si="215"/>
        <v>0770</v>
      </c>
      <c r="O6895" s="83">
        <v>79056.320000000007</v>
      </c>
    </row>
    <row r="6896" spans="1:15" s="21" customFormat="1" ht="11.5" customHeight="1" x14ac:dyDescent="0.2">
      <c r="A6896" s="61" t="s">
        <v>13953</v>
      </c>
      <c r="B6896" s="62" t="str">
        <f t="shared" si="216"/>
        <v>047628</v>
      </c>
      <c r="C6896" s="63" t="s">
        <v>8703</v>
      </c>
      <c r="D6896" s="64" t="s">
        <v>7241</v>
      </c>
      <c r="E6896" s="63" t="s">
        <v>7242</v>
      </c>
      <c r="F6896" s="64" t="s">
        <v>383</v>
      </c>
      <c r="G6896" s="64" t="s">
        <v>13925</v>
      </c>
      <c r="H6896" s="64" t="s">
        <v>43</v>
      </c>
      <c r="I6896" s="64" t="s">
        <v>13926</v>
      </c>
      <c r="J6896" s="64" t="s">
        <v>34</v>
      </c>
      <c r="K6896" s="64" t="s">
        <v>35</v>
      </c>
      <c r="L6896" s="37">
        <v>28</v>
      </c>
      <c r="M6896" s="43" t="s">
        <v>36</v>
      </c>
      <c r="N6896" s="43" t="str">
        <f t="shared" si="215"/>
        <v>0770</v>
      </c>
      <c r="O6896" s="84">
        <v>3118.2</v>
      </c>
    </row>
    <row r="6897" spans="1:15" s="21" customFormat="1" ht="11.5" customHeight="1" x14ac:dyDescent="0.2">
      <c r="A6897" s="57" t="s">
        <v>13954</v>
      </c>
      <c r="B6897" s="58" t="str">
        <f t="shared" si="216"/>
        <v>047267</v>
      </c>
      <c r="C6897" s="59" t="s">
        <v>13955</v>
      </c>
      <c r="D6897" s="60" t="s">
        <v>7241</v>
      </c>
      <c r="E6897" s="59" t="s">
        <v>7242</v>
      </c>
      <c r="F6897" s="60" t="s">
        <v>383</v>
      </c>
      <c r="G6897" s="60" t="s">
        <v>13925</v>
      </c>
      <c r="H6897" s="60" t="s">
        <v>43</v>
      </c>
      <c r="I6897" s="60" t="s">
        <v>13926</v>
      </c>
      <c r="J6897" s="60" t="s">
        <v>34</v>
      </c>
      <c r="K6897" s="60" t="s">
        <v>35</v>
      </c>
      <c r="L6897" s="37">
        <v>9</v>
      </c>
      <c r="M6897" s="38" t="s">
        <v>36</v>
      </c>
      <c r="N6897" s="38" t="str">
        <f t="shared" si="215"/>
        <v>0770</v>
      </c>
      <c r="O6897" s="83">
        <v>18760.71</v>
      </c>
    </row>
    <row r="6898" spans="1:15" s="21" customFormat="1" ht="11.5" customHeight="1" x14ac:dyDescent="0.2">
      <c r="A6898" s="61" t="s">
        <v>13956</v>
      </c>
      <c r="B6898" s="62" t="str">
        <f t="shared" si="216"/>
        <v>047615</v>
      </c>
      <c r="C6898" s="63" t="s">
        <v>13957</v>
      </c>
      <c r="D6898" s="64" t="s">
        <v>7241</v>
      </c>
      <c r="E6898" s="63" t="s">
        <v>7242</v>
      </c>
      <c r="F6898" s="64" t="s">
        <v>383</v>
      </c>
      <c r="G6898" s="64" t="s">
        <v>13925</v>
      </c>
      <c r="H6898" s="64" t="s">
        <v>43</v>
      </c>
      <c r="I6898" s="64" t="s">
        <v>13926</v>
      </c>
      <c r="J6898" s="64" t="s">
        <v>34</v>
      </c>
      <c r="K6898" s="64" t="s">
        <v>35</v>
      </c>
      <c r="L6898" s="37">
        <v>7</v>
      </c>
      <c r="M6898" s="43" t="s">
        <v>36</v>
      </c>
      <c r="N6898" s="43" t="str">
        <f t="shared" si="215"/>
        <v>0770</v>
      </c>
      <c r="O6898" s="84">
        <v>7910.43</v>
      </c>
    </row>
    <row r="6899" spans="1:15" s="21" customFormat="1" ht="11.5" customHeight="1" x14ac:dyDescent="0.2">
      <c r="A6899" s="57" t="s">
        <v>13958</v>
      </c>
      <c r="B6899" s="58" t="str">
        <f t="shared" si="216"/>
        <v>047360</v>
      </c>
      <c r="C6899" s="59" t="s">
        <v>13959</v>
      </c>
      <c r="D6899" s="60" t="s">
        <v>7241</v>
      </c>
      <c r="E6899" s="59" t="s">
        <v>7242</v>
      </c>
      <c r="F6899" s="60" t="s">
        <v>383</v>
      </c>
      <c r="G6899" s="60" t="s">
        <v>13925</v>
      </c>
      <c r="H6899" s="60" t="s">
        <v>32</v>
      </c>
      <c r="I6899" s="60" t="s">
        <v>13926</v>
      </c>
      <c r="J6899" s="60" t="s">
        <v>34</v>
      </c>
      <c r="K6899" s="60" t="s">
        <v>35</v>
      </c>
      <c r="L6899" s="37">
        <v>1</v>
      </c>
      <c r="M6899" s="38" t="s">
        <v>36</v>
      </c>
      <c r="N6899" s="38" t="str">
        <f t="shared" si="215"/>
        <v>0770</v>
      </c>
      <c r="O6899" s="83">
        <v>73515.259999999995</v>
      </c>
    </row>
    <row r="6900" spans="1:15" s="21" customFormat="1" ht="11.5" customHeight="1" x14ac:dyDescent="0.2">
      <c r="A6900" s="61" t="s">
        <v>13960</v>
      </c>
      <c r="B6900" s="62" t="str">
        <f t="shared" si="216"/>
        <v>047657</v>
      </c>
      <c r="C6900" s="63" t="s">
        <v>13961</v>
      </c>
      <c r="D6900" s="64" t="s">
        <v>7241</v>
      </c>
      <c r="E6900" s="63" t="s">
        <v>7242</v>
      </c>
      <c r="F6900" s="64" t="s">
        <v>383</v>
      </c>
      <c r="G6900" s="64" t="s">
        <v>13925</v>
      </c>
      <c r="H6900" s="64" t="s">
        <v>43</v>
      </c>
      <c r="I6900" s="64" t="s">
        <v>13926</v>
      </c>
      <c r="J6900" s="64" t="s">
        <v>34</v>
      </c>
      <c r="K6900" s="64" t="s">
        <v>35</v>
      </c>
      <c r="L6900" s="37">
        <v>9</v>
      </c>
      <c r="M6900" s="43" t="s">
        <v>36</v>
      </c>
      <c r="N6900" s="43" t="str">
        <f t="shared" si="215"/>
        <v>0770</v>
      </c>
      <c r="O6900" s="84">
        <v>6547.86</v>
      </c>
    </row>
    <row r="6901" spans="1:15" s="21" customFormat="1" ht="11.5" customHeight="1" x14ac:dyDescent="0.2">
      <c r="A6901" s="57" t="s">
        <v>13962</v>
      </c>
      <c r="B6901" s="58" t="str">
        <f t="shared" si="216"/>
        <v>048014</v>
      </c>
      <c r="C6901" s="59" t="s">
        <v>13963</v>
      </c>
      <c r="D6901" s="60" t="s">
        <v>7241</v>
      </c>
      <c r="E6901" s="59" t="s">
        <v>7242</v>
      </c>
      <c r="F6901" s="60" t="s">
        <v>383</v>
      </c>
      <c r="G6901" s="60" t="s">
        <v>13925</v>
      </c>
      <c r="H6901" s="60" t="s">
        <v>43</v>
      </c>
      <c r="I6901" s="60" t="s">
        <v>13926</v>
      </c>
      <c r="J6901" s="60" t="s">
        <v>34</v>
      </c>
      <c r="K6901" s="60" t="s">
        <v>35</v>
      </c>
      <c r="L6901" s="37">
        <v>34</v>
      </c>
      <c r="M6901" s="38" t="s">
        <v>36</v>
      </c>
      <c r="N6901" s="38" t="str">
        <f t="shared" si="215"/>
        <v>0770</v>
      </c>
      <c r="O6901" s="83">
        <v>1614.7</v>
      </c>
    </row>
    <row r="6902" spans="1:15" s="21" customFormat="1" ht="11.5" customHeight="1" x14ac:dyDescent="0.2">
      <c r="A6902" s="61" t="s">
        <v>13964</v>
      </c>
      <c r="B6902" s="62" t="str">
        <f t="shared" si="216"/>
        <v>034549</v>
      </c>
      <c r="C6902" s="63" t="s">
        <v>13965</v>
      </c>
      <c r="D6902" s="64" t="s">
        <v>7241</v>
      </c>
      <c r="E6902" s="63" t="s">
        <v>7242</v>
      </c>
      <c r="F6902" s="64" t="s">
        <v>383</v>
      </c>
      <c r="G6902" s="64" t="s">
        <v>13925</v>
      </c>
      <c r="H6902" s="64" t="s">
        <v>43</v>
      </c>
      <c r="I6902" s="64" t="s">
        <v>13926</v>
      </c>
      <c r="J6902" s="64" t="s">
        <v>34</v>
      </c>
      <c r="K6902" s="64" t="s">
        <v>35</v>
      </c>
      <c r="L6902" s="37">
        <v>6</v>
      </c>
      <c r="M6902" s="43" t="s">
        <v>36</v>
      </c>
      <c r="N6902" s="43" t="str">
        <f t="shared" si="215"/>
        <v>0770</v>
      </c>
      <c r="O6902" s="84">
        <v>3369.48</v>
      </c>
    </row>
    <row r="6903" spans="1:15" s="21" customFormat="1" ht="11.5" customHeight="1" x14ac:dyDescent="0.2">
      <c r="A6903" s="57" t="s">
        <v>13966</v>
      </c>
      <c r="B6903" s="58" t="str">
        <f t="shared" si="216"/>
        <v>048027</v>
      </c>
      <c r="C6903" s="59" t="s">
        <v>13967</v>
      </c>
      <c r="D6903" s="60" t="s">
        <v>7241</v>
      </c>
      <c r="E6903" s="59" t="s">
        <v>7242</v>
      </c>
      <c r="F6903" s="60" t="s">
        <v>383</v>
      </c>
      <c r="G6903" s="60" t="s">
        <v>13925</v>
      </c>
      <c r="H6903" s="60" t="s">
        <v>43</v>
      </c>
      <c r="I6903" s="60" t="s">
        <v>13926</v>
      </c>
      <c r="J6903" s="60" t="s">
        <v>34</v>
      </c>
      <c r="K6903" s="60" t="s">
        <v>35</v>
      </c>
      <c r="L6903" s="37">
        <v>19</v>
      </c>
      <c r="M6903" s="38" t="s">
        <v>36</v>
      </c>
      <c r="N6903" s="38" t="str">
        <f t="shared" si="215"/>
        <v>0770</v>
      </c>
      <c r="O6903" s="83">
        <v>2944.85</v>
      </c>
    </row>
    <row r="6904" spans="1:15" s="21" customFormat="1" ht="11.5" customHeight="1" x14ac:dyDescent="0.2">
      <c r="A6904" s="61" t="s">
        <v>13968</v>
      </c>
      <c r="B6904" s="62" t="str">
        <f t="shared" si="216"/>
        <v>048143</v>
      </c>
      <c r="C6904" s="63" t="s">
        <v>13969</v>
      </c>
      <c r="D6904" s="64" t="s">
        <v>7241</v>
      </c>
      <c r="E6904" s="63" t="s">
        <v>7242</v>
      </c>
      <c r="F6904" s="64" t="s">
        <v>383</v>
      </c>
      <c r="G6904" s="64" t="s">
        <v>13925</v>
      </c>
      <c r="H6904" s="64" t="s">
        <v>43</v>
      </c>
      <c r="I6904" s="64" t="s">
        <v>13926</v>
      </c>
      <c r="J6904" s="64" t="s">
        <v>34</v>
      </c>
      <c r="K6904" s="64" t="s">
        <v>35</v>
      </c>
      <c r="L6904" s="37">
        <v>9</v>
      </c>
      <c r="M6904" s="43" t="s">
        <v>36</v>
      </c>
      <c r="N6904" s="43" t="str">
        <f t="shared" si="215"/>
        <v>0770</v>
      </c>
      <c r="O6904" s="84">
        <v>14747.62</v>
      </c>
    </row>
    <row r="6905" spans="1:15" s="21" customFormat="1" ht="11.5" customHeight="1" x14ac:dyDescent="0.2">
      <c r="A6905" s="57" t="s">
        <v>13970</v>
      </c>
      <c r="B6905" s="58" t="str">
        <f t="shared" si="216"/>
        <v>047236</v>
      </c>
      <c r="C6905" s="59" t="s">
        <v>13971</v>
      </c>
      <c r="D6905" s="60" t="s">
        <v>7241</v>
      </c>
      <c r="E6905" s="59" t="s">
        <v>7242</v>
      </c>
      <c r="F6905" s="60" t="s">
        <v>383</v>
      </c>
      <c r="G6905" s="60" t="s">
        <v>13925</v>
      </c>
      <c r="H6905" s="60" t="s">
        <v>43</v>
      </c>
      <c r="I6905" s="60" t="s">
        <v>13926</v>
      </c>
      <c r="J6905" s="60" t="s">
        <v>34</v>
      </c>
      <c r="K6905" s="60" t="s">
        <v>35</v>
      </c>
      <c r="L6905" s="37">
        <v>17</v>
      </c>
      <c r="M6905" s="38" t="s">
        <v>36</v>
      </c>
      <c r="N6905" s="38" t="str">
        <f t="shared" si="215"/>
        <v>0770</v>
      </c>
      <c r="O6905" s="83">
        <v>3157.32</v>
      </c>
    </row>
    <row r="6906" spans="1:15" s="21" customFormat="1" ht="11.5" customHeight="1" x14ac:dyDescent="0.2">
      <c r="A6906" s="61" t="s">
        <v>13972</v>
      </c>
      <c r="B6906" s="62" t="str">
        <f t="shared" si="216"/>
        <v>048020</v>
      </c>
      <c r="C6906" s="63" t="s">
        <v>13973</v>
      </c>
      <c r="D6906" s="64" t="s">
        <v>7241</v>
      </c>
      <c r="E6906" s="63" t="s">
        <v>7242</v>
      </c>
      <c r="F6906" s="64" t="s">
        <v>383</v>
      </c>
      <c r="G6906" s="64" t="s">
        <v>13925</v>
      </c>
      <c r="H6906" s="64" t="s">
        <v>43</v>
      </c>
      <c r="I6906" s="64" t="s">
        <v>13926</v>
      </c>
      <c r="J6906" s="64" t="s">
        <v>34</v>
      </c>
      <c r="K6906" s="64" t="s">
        <v>35</v>
      </c>
      <c r="L6906" s="37">
        <v>34</v>
      </c>
      <c r="M6906" s="43" t="s">
        <v>36</v>
      </c>
      <c r="N6906" s="43" t="str">
        <f t="shared" si="215"/>
        <v>0770</v>
      </c>
      <c r="O6906" s="84">
        <v>2702.4</v>
      </c>
    </row>
    <row r="6907" spans="1:15" s="21" customFormat="1" ht="11.5" customHeight="1" x14ac:dyDescent="0.2">
      <c r="A6907" s="57" t="s">
        <v>13974</v>
      </c>
      <c r="B6907" s="58" t="str">
        <f t="shared" si="216"/>
        <v>047682</v>
      </c>
      <c r="C6907" s="59" t="s">
        <v>13975</v>
      </c>
      <c r="D6907" s="60" t="s">
        <v>7241</v>
      </c>
      <c r="E6907" s="59" t="s">
        <v>7242</v>
      </c>
      <c r="F6907" s="60" t="s">
        <v>383</v>
      </c>
      <c r="G6907" s="60" t="s">
        <v>13925</v>
      </c>
      <c r="H6907" s="60" t="s">
        <v>43</v>
      </c>
      <c r="I6907" s="60" t="s">
        <v>13926</v>
      </c>
      <c r="J6907" s="60" t="s">
        <v>34</v>
      </c>
      <c r="K6907" s="60" t="s">
        <v>35</v>
      </c>
      <c r="L6907" s="37">
        <v>31</v>
      </c>
      <c r="M6907" s="38" t="s">
        <v>36</v>
      </c>
      <c r="N6907" s="38" t="str">
        <f t="shared" ref="N6907:N6970" si="217">TEXT(G6907,"0000")</f>
        <v>0770</v>
      </c>
      <c r="O6907" s="83">
        <v>2523.75</v>
      </c>
    </row>
    <row r="6908" spans="1:15" s="21" customFormat="1" ht="11.5" customHeight="1" x14ac:dyDescent="0.2">
      <c r="A6908" s="61" t="s">
        <v>13976</v>
      </c>
      <c r="B6908" s="62" t="str">
        <f t="shared" si="216"/>
        <v>047275</v>
      </c>
      <c r="C6908" s="63" t="s">
        <v>13977</v>
      </c>
      <c r="D6908" s="64" t="s">
        <v>7241</v>
      </c>
      <c r="E6908" s="63" t="s">
        <v>7242</v>
      </c>
      <c r="F6908" s="64" t="s">
        <v>383</v>
      </c>
      <c r="G6908" s="64" t="s">
        <v>13925</v>
      </c>
      <c r="H6908" s="64" t="s">
        <v>43</v>
      </c>
      <c r="I6908" s="64" t="s">
        <v>13926</v>
      </c>
      <c r="J6908" s="64" t="s">
        <v>34</v>
      </c>
      <c r="K6908" s="64" t="s">
        <v>35</v>
      </c>
      <c r="L6908" s="37">
        <v>2</v>
      </c>
      <c r="M6908" s="43" t="s">
        <v>36</v>
      </c>
      <c r="N6908" s="43" t="str">
        <f t="shared" si="217"/>
        <v>0770</v>
      </c>
      <c r="O6908" s="84">
        <v>30532.38</v>
      </c>
    </row>
    <row r="6909" spans="1:15" s="21" customFormat="1" ht="11.5" customHeight="1" x14ac:dyDescent="0.2">
      <c r="A6909" s="57" t="s">
        <v>13978</v>
      </c>
      <c r="B6909" s="58" t="str">
        <f t="shared" si="216"/>
        <v>034879</v>
      </c>
      <c r="C6909" s="59" t="s">
        <v>13979</v>
      </c>
      <c r="D6909" s="60" t="s">
        <v>7241</v>
      </c>
      <c r="E6909" s="59" t="s">
        <v>7242</v>
      </c>
      <c r="F6909" s="60" t="s">
        <v>383</v>
      </c>
      <c r="G6909" s="60" t="s">
        <v>13925</v>
      </c>
      <c r="H6909" s="60" t="s">
        <v>43</v>
      </c>
      <c r="I6909" s="60" t="s">
        <v>13926</v>
      </c>
      <c r="J6909" s="60" t="s">
        <v>34</v>
      </c>
      <c r="K6909" s="60" t="s">
        <v>35</v>
      </c>
      <c r="L6909" s="37">
        <v>3</v>
      </c>
      <c r="M6909" s="38" t="s">
        <v>36</v>
      </c>
      <c r="N6909" s="38" t="str">
        <f t="shared" si="217"/>
        <v>0770</v>
      </c>
      <c r="O6909" s="83">
        <v>12426.35</v>
      </c>
    </row>
    <row r="6910" spans="1:15" s="21" customFormat="1" ht="11.5" customHeight="1" x14ac:dyDescent="0.2">
      <c r="A6910" s="61" t="s">
        <v>13980</v>
      </c>
      <c r="B6910" s="62" t="str">
        <f t="shared" si="216"/>
        <v>048172</v>
      </c>
      <c r="C6910" s="63" t="s">
        <v>13981</v>
      </c>
      <c r="D6910" s="64" t="s">
        <v>7241</v>
      </c>
      <c r="E6910" s="63" t="s">
        <v>7242</v>
      </c>
      <c r="F6910" s="64" t="s">
        <v>383</v>
      </c>
      <c r="G6910" s="64" t="s">
        <v>13925</v>
      </c>
      <c r="H6910" s="64" t="s">
        <v>43</v>
      </c>
      <c r="I6910" s="64" t="s">
        <v>13926</v>
      </c>
      <c r="J6910" s="64" t="s">
        <v>34</v>
      </c>
      <c r="K6910" s="64" t="s">
        <v>35</v>
      </c>
      <c r="L6910" s="37">
        <v>6</v>
      </c>
      <c r="M6910" s="43" t="s">
        <v>36</v>
      </c>
      <c r="N6910" s="43" t="str">
        <f t="shared" si="217"/>
        <v>0770</v>
      </c>
      <c r="O6910" s="84">
        <v>5311.54</v>
      </c>
    </row>
    <row r="6911" spans="1:15" s="21" customFormat="1" ht="11.5" customHeight="1" x14ac:dyDescent="0.2">
      <c r="A6911" s="57" t="s">
        <v>13982</v>
      </c>
      <c r="B6911" s="58" t="str">
        <f t="shared" si="216"/>
        <v>034772</v>
      </c>
      <c r="C6911" s="59" t="s">
        <v>13983</v>
      </c>
      <c r="D6911" s="60" t="s">
        <v>7241</v>
      </c>
      <c r="E6911" s="59" t="s">
        <v>7242</v>
      </c>
      <c r="F6911" s="60" t="s">
        <v>383</v>
      </c>
      <c r="G6911" s="60" t="s">
        <v>13925</v>
      </c>
      <c r="H6911" s="60" t="s">
        <v>43</v>
      </c>
      <c r="I6911" s="60" t="s">
        <v>13926</v>
      </c>
      <c r="J6911" s="60" t="s">
        <v>34</v>
      </c>
      <c r="K6911" s="60" t="s">
        <v>35</v>
      </c>
      <c r="L6911" s="37">
        <v>15</v>
      </c>
      <c r="M6911" s="38" t="s">
        <v>36</v>
      </c>
      <c r="N6911" s="38" t="str">
        <f t="shared" si="217"/>
        <v>0770</v>
      </c>
      <c r="O6911" s="83">
        <v>2563.6</v>
      </c>
    </row>
    <row r="6912" spans="1:15" s="21" customFormat="1" ht="11.5" customHeight="1" x14ac:dyDescent="0.2">
      <c r="A6912" s="61" t="s">
        <v>13984</v>
      </c>
      <c r="B6912" s="62" t="str">
        <f t="shared" si="216"/>
        <v>048033</v>
      </c>
      <c r="C6912" s="63" t="s">
        <v>13985</v>
      </c>
      <c r="D6912" s="64" t="s">
        <v>7241</v>
      </c>
      <c r="E6912" s="63" t="s">
        <v>7242</v>
      </c>
      <c r="F6912" s="64" t="s">
        <v>383</v>
      </c>
      <c r="G6912" s="64" t="s">
        <v>13925</v>
      </c>
      <c r="H6912" s="64" t="s">
        <v>43</v>
      </c>
      <c r="I6912" s="64" t="s">
        <v>13926</v>
      </c>
      <c r="J6912" s="64" t="s">
        <v>34</v>
      </c>
      <c r="K6912" s="64" t="s">
        <v>35</v>
      </c>
      <c r="L6912" s="37">
        <v>5</v>
      </c>
      <c r="M6912" s="43" t="s">
        <v>36</v>
      </c>
      <c r="N6912" s="43" t="str">
        <f t="shared" si="217"/>
        <v>0770</v>
      </c>
      <c r="O6912" s="84">
        <v>5324.14</v>
      </c>
    </row>
    <row r="6913" spans="1:15" s="21" customFormat="1" ht="11.5" customHeight="1" x14ac:dyDescent="0.2">
      <c r="A6913" s="57" t="s">
        <v>13986</v>
      </c>
      <c r="B6913" s="58" t="str">
        <f t="shared" si="216"/>
        <v>047529</v>
      </c>
      <c r="C6913" s="59" t="s">
        <v>13987</v>
      </c>
      <c r="D6913" s="60" t="s">
        <v>7241</v>
      </c>
      <c r="E6913" s="59" t="s">
        <v>7242</v>
      </c>
      <c r="F6913" s="60" t="s">
        <v>383</v>
      </c>
      <c r="G6913" s="60" t="s">
        <v>13925</v>
      </c>
      <c r="H6913" s="60" t="s">
        <v>43</v>
      </c>
      <c r="I6913" s="60" t="s">
        <v>13926</v>
      </c>
      <c r="J6913" s="60" t="s">
        <v>34</v>
      </c>
      <c r="K6913" s="60" t="s">
        <v>35</v>
      </c>
      <c r="L6913" s="37">
        <v>1</v>
      </c>
      <c r="M6913" s="38" t="s">
        <v>36</v>
      </c>
      <c r="N6913" s="38" t="str">
        <f t="shared" si="217"/>
        <v>0770</v>
      </c>
      <c r="O6913" s="83">
        <v>28632.91</v>
      </c>
    </row>
    <row r="6914" spans="1:15" s="21" customFormat="1" ht="11.5" customHeight="1" x14ac:dyDescent="0.2">
      <c r="A6914" s="61" t="s">
        <v>13988</v>
      </c>
      <c r="B6914" s="62" t="str">
        <f t="shared" si="216"/>
        <v>047533</v>
      </c>
      <c r="C6914" s="63" t="s">
        <v>13989</v>
      </c>
      <c r="D6914" s="64" t="s">
        <v>7241</v>
      </c>
      <c r="E6914" s="63" t="s">
        <v>7242</v>
      </c>
      <c r="F6914" s="64" t="s">
        <v>383</v>
      </c>
      <c r="G6914" s="64" t="s">
        <v>13925</v>
      </c>
      <c r="H6914" s="64" t="s">
        <v>43</v>
      </c>
      <c r="I6914" s="64" t="s">
        <v>13926</v>
      </c>
      <c r="J6914" s="64" t="s">
        <v>34</v>
      </c>
      <c r="K6914" s="64" t="s">
        <v>35</v>
      </c>
      <c r="L6914" s="37">
        <v>1</v>
      </c>
      <c r="M6914" s="43" t="s">
        <v>36</v>
      </c>
      <c r="N6914" s="43" t="str">
        <f t="shared" si="217"/>
        <v>0770</v>
      </c>
      <c r="O6914" s="84">
        <v>28466.400000000001</v>
      </c>
    </row>
    <row r="6915" spans="1:15" s="21" customFormat="1" ht="11.5" customHeight="1" x14ac:dyDescent="0.2">
      <c r="A6915" s="57" t="s">
        <v>13990</v>
      </c>
      <c r="B6915" s="58" t="str">
        <f t="shared" ref="B6915:B6978" si="218">HYPERLINK(CONCATENATE("https://project.daccord.ru/2024/Items/PL_ItemView.php?Reference=",A6915),A6915)</f>
        <v>048182</v>
      </c>
      <c r="C6915" s="59" t="s">
        <v>13991</v>
      </c>
      <c r="D6915" s="60" t="s">
        <v>7241</v>
      </c>
      <c r="E6915" s="59" t="s">
        <v>7242</v>
      </c>
      <c r="F6915" s="60" t="s">
        <v>383</v>
      </c>
      <c r="G6915" s="60" t="s">
        <v>13925</v>
      </c>
      <c r="H6915" s="60" t="s">
        <v>43</v>
      </c>
      <c r="I6915" s="60" t="s">
        <v>13926</v>
      </c>
      <c r="J6915" s="60" t="s">
        <v>34</v>
      </c>
      <c r="K6915" s="60" t="s">
        <v>35</v>
      </c>
      <c r="L6915" s="37">
        <v>9</v>
      </c>
      <c r="M6915" s="38" t="s">
        <v>36</v>
      </c>
      <c r="N6915" s="38" t="str">
        <f t="shared" si="217"/>
        <v>0770</v>
      </c>
      <c r="O6915" s="83">
        <v>3962.29</v>
      </c>
    </row>
    <row r="6916" spans="1:15" s="21" customFormat="1" ht="11.5" customHeight="1" x14ac:dyDescent="0.2">
      <c r="A6916" s="61" t="s">
        <v>13992</v>
      </c>
      <c r="B6916" s="62" t="str">
        <f t="shared" si="218"/>
        <v>047681</v>
      </c>
      <c r="C6916" s="63" t="s">
        <v>13993</v>
      </c>
      <c r="D6916" s="64" t="s">
        <v>7241</v>
      </c>
      <c r="E6916" s="63" t="s">
        <v>7242</v>
      </c>
      <c r="F6916" s="64" t="s">
        <v>383</v>
      </c>
      <c r="G6916" s="64" t="s">
        <v>13925</v>
      </c>
      <c r="H6916" s="64" t="s">
        <v>43</v>
      </c>
      <c r="I6916" s="64" t="s">
        <v>13926</v>
      </c>
      <c r="J6916" s="64" t="s">
        <v>34</v>
      </c>
      <c r="K6916" s="64" t="s">
        <v>35</v>
      </c>
      <c r="L6916" s="37">
        <v>12</v>
      </c>
      <c r="M6916" s="43" t="s">
        <v>36</v>
      </c>
      <c r="N6916" s="43" t="str">
        <f t="shared" si="217"/>
        <v>0770</v>
      </c>
      <c r="O6916" s="84">
        <v>3926.62</v>
      </c>
    </row>
    <row r="6917" spans="1:15" s="21" customFormat="1" ht="11.5" customHeight="1" x14ac:dyDescent="0.2">
      <c r="A6917" s="57" t="s">
        <v>13994</v>
      </c>
      <c r="B6917" s="58" t="str">
        <f t="shared" si="218"/>
        <v>047480</v>
      </c>
      <c r="C6917" s="59" t="s">
        <v>13995</v>
      </c>
      <c r="D6917" s="60" t="s">
        <v>7241</v>
      </c>
      <c r="E6917" s="59" t="s">
        <v>7242</v>
      </c>
      <c r="F6917" s="60" t="s">
        <v>383</v>
      </c>
      <c r="G6917" s="60" t="s">
        <v>13925</v>
      </c>
      <c r="H6917" s="60" t="s">
        <v>43</v>
      </c>
      <c r="I6917" s="60" t="s">
        <v>13926</v>
      </c>
      <c r="J6917" s="60" t="s">
        <v>34</v>
      </c>
      <c r="K6917" s="60" t="s">
        <v>35</v>
      </c>
      <c r="L6917" s="37">
        <v>1</v>
      </c>
      <c r="M6917" s="38" t="s">
        <v>36</v>
      </c>
      <c r="N6917" s="38" t="str">
        <f t="shared" si="217"/>
        <v>0770</v>
      </c>
      <c r="O6917" s="83">
        <v>20345.55</v>
      </c>
    </row>
    <row r="6918" spans="1:15" s="21" customFormat="1" ht="11.5" customHeight="1" x14ac:dyDescent="0.2">
      <c r="A6918" s="61" t="s">
        <v>13996</v>
      </c>
      <c r="B6918" s="62" t="str">
        <f t="shared" si="218"/>
        <v>048178</v>
      </c>
      <c r="C6918" s="63" t="s">
        <v>13997</v>
      </c>
      <c r="D6918" s="64" t="s">
        <v>7241</v>
      </c>
      <c r="E6918" s="63" t="s">
        <v>7242</v>
      </c>
      <c r="F6918" s="64" t="s">
        <v>383</v>
      </c>
      <c r="G6918" s="64" t="s">
        <v>13925</v>
      </c>
      <c r="H6918" s="64" t="s">
        <v>43</v>
      </c>
      <c r="I6918" s="64" t="s">
        <v>13926</v>
      </c>
      <c r="J6918" s="64" t="s">
        <v>34</v>
      </c>
      <c r="K6918" s="64" t="s">
        <v>35</v>
      </c>
      <c r="L6918" s="37">
        <v>13</v>
      </c>
      <c r="M6918" s="43" t="s">
        <v>36</v>
      </c>
      <c r="N6918" s="43" t="str">
        <f t="shared" si="217"/>
        <v>0770</v>
      </c>
      <c r="O6918" s="84">
        <v>1677.43</v>
      </c>
    </row>
    <row r="6919" spans="1:15" s="21" customFormat="1" ht="11.5" customHeight="1" x14ac:dyDescent="0.2">
      <c r="A6919" s="57" t="s">
        <v>13998</v>
      </c>
      <c r="B6919" s="58" t="str">
        <f t="shared" si="218"/>
        <v>047668</v>
      </c>
      <c r="C6919" s="59" t="s">
        <v>13999</v>
      </c>
      <c r="D6919" s="60" t="s">
        <v>7241</v>
      </c>
      <c r="E6919" s="59" t="s">
        <v>7242</v>
      </c>
      <c r="F6919" s="60" t="s">
        <v>383</v>
      </c>
      <c r="G6919" s="60" t="s">
        <v>13925</v>
      </c>
      <c r="H6919" s="60" t="s">
        <v>43</v>
      </c>
      <c r="I6919" s="60" t="s">
        <v>13926</v>
      </c>
      <c r="J6919" s="60" t="s">
        <v>34</v>
      </c>
      <c r="K6919" s="60" t="s">
        <v>35</v>
      </c>
      <c r="L6919" s="37">
        <v>2</v>
      </c>
      <c r="M6919" s="38" t="s">
        <v>36</v>
      </c>
      <c r="N6919" s="38" t="str">
        <f t="shared" si="217"/>
        <v>0770</v>
      </c>
      <c r="O6919" s="83">
        <v>12099.71</v>
      </c>
    </row>
    <row r="6920" spans="1:15" s="21" customFormat="1" ht="11.5" customHeight="1" x14ac:dyDescent="0.2">
      <c r="A6920" s="61" t="s">
        <v>14000</v>
      </c>
      <c r="B6920" s="62" t="str">
        <f t="shared" si="218"/>
        <v>047656</v>
      </c>
      <c r="C6920" s="63" t="s">
        <v>14001</v>
      </c>
      <c r="D6920" s="64" t="s">
        <v>7241</v>
      </c>
      <c r="E6920" s="63" t="s">
        <v>7242</v>
      </c>
      <c r="F6920" s="64" t="s">
        <v>383</v>
      </c>
      <c r="G6920" s="64" t="s">
        <v>13925</v>
      </c>
      <c r="H6920" s="64" t="s">
        <v>43</v>
      </c>
      <c r="I6920" s="64" t="s">
        <v>13926</v>
      </c>
      <c r="J6920" s="64" t="s">
        <v>34</v>
      </c>
      <c r="K6920" s="64" t="s">
        <v>35</v>
      </c>
      <c r="L6920" s="37">
        <v>3</v>
      </c>
      <c r="M6920" s="43" t="s">
        <v>36</v>
      </c>
      <c r="N6920" s="43" t="str">
        <f t="shared" si="217"/>
        <v>0770</v>
      </c>
      <c r="O6920" s="84">
        <v>6405.82</v>
      </c>
    </row>
    <row r="6921" spans="1:15" s="21" customFormat="1" ht="11.5" customHeight="1" x14ac:dyDescent="0.2">
      <c r="A6921" s="57" t="s">
        <v>14002</v>
      </c>
      <c r="B6921" s="58" t="str">
        <f t="shared" si="218"/>
        <v>047273</v>
      </c>
      <c r="C6921" s="59" t="s">
        <v>14003</v>
      </c>
      <c r="D6921" s="60" t="s">
        <v>7241</v>
      </c>
      <c r="E6921" s="59" t="s">
        <v>7242</v>
      </c>
      <c r="F6921" s="60" t="s">
        <v>383</v>
      </c>
      <c r="G6921" s="60" t="s">
        <v>13925</v>
      </c>
      <c r="H6921" s="60" t="s">
        <v>43</v>
      </c>
      <c r="I6921" s="60" t="s">
        <v>13926</v>
      </c>
      <c r="J6921" s="60" t="s">
        <v>34</v>
      </c>
      <c r="K6921" s="60" t="s">
        <v>35</v>
      </c>
      <c r="L6921" s="37">
        <v>2</v>
      </c>
      <c r="M6921" s="38" t="s">
        <v>36</v>
      </c>
      <c r="N6921" s="38" t="str">
        <f t="shared" si="217"/>
        <v>0770</v>
      </c>
      <c r="O6921" s="83">
        <v>21951</v>
      </c>
    </row>
    <row r="6922" spans="1:15" s="21" customFormat="1" ht="11.5" customHeight="1" x14ac:dyDescent="0.2">
      <c r="A6922" s="61" t="s">
        <v>14004</v>
      </c>
      <c r="B6922" s="62" t="str">
        <f t="shared" si="218"/>
        <v>048156</v>
      </c>
      <c r="C6922" s="63" t="s">
        <v>14005</v>
      </c>
      <c r="D6922" s="64" t="s">
        <v>7241</v>
      </c>
      <c r="E6922" s="63" t="s">
        <v>7242</v>
      </c>
      <c r="F6922" s="64" t="s">
        <v>383</v>
      </c>
      <c r="G6922" s="64" t="s">
        <v>13925</v>
      </c>
      <c r="H6922" s="64" t="s">
        <v>43</v>
      </c>
      <c r="I6922" s="64" t="s">
        <v>13926</v>
      </c>
      <c r="J6922" s="64" t="s">
        <v>34</v>
      </c>
      <c r="K6922" s="64" t="s">
        <v>35</v>
      </c>
      <c r="L6922" s="37">
        <v>4</v>
      </c>
      <c r="M6922" s="43" t="s">
        <v>36</v>
      </c>
      <c r="N6922" s="43" t="str">
        <f t="shared" si="217"/>
        <v>0770</v>
      </c>
      <c r="O6922" s="84">
        <v>5734.87</v>
      </c>
    </row>
    <row r="6923" spans="1:15" s="21" customFormat="1" ht="11.5" customHeight="1" x14ac:dyDescent="0.2">
      <c r="A6923" s="57" t="s">
        <v>14006</v>
      </c>
      <c r="B6923" s="58" t="str">
        <f t="shared" si="218"/>
        <v>048140</v>
      </c>
      <c r="C6923" s="59" t="s">
        <v>14007</v>
      </c>
      <c r="D6923" s="60" t="s">
        <v>7241</v>
      </c>
      <c r="E6923" s="59" t="s">
        <v>7242</v>
      </c>
      <c r="F6923" s="60" t="s">
        <v>383</v>
      </c>
      <c r="G6923" s="60" t="s">
        <v>13925</v>
      </c>
      <c r="H6923" s="60" t="s">
        <v>43</v>
      </c>
      <c r="I6923" s="60" t="s">
        <v>13926</v>
      </c>
      <c r="J6923" s="60" t="s">
        <v>34</v>
      </c>
      <c r="K6923" s="60" t="s">
        <v>35</v>
      </c>
      <c r="L6923" s="37">
        <v>2</v>
      </c>
      <c r="M6923" s="38" t="s">
        <v>36</v>
      </c>
      <c r="N6923" s="38" t="str">
        <f t="shared" si="217"/>
        <v>0770</v>
      </c>
      <c r="O6923" s="83">
        <v>13132.12</v>
      </c>
    </row>
    <row r="6924" spans="1:15" s="21" customFormat="1" ht="11.5" customHeight="1" x14ac:dyDescent="0.2">
      <c r="A6924" s="61" t="s">
        <v>14008</v>
      </c>
      <c r="B6924" s="62" t="str">
        <f t="shared" si="218"/>
        <v>048169</v>
      </c>
      <c r="C6924" s="63" t="s">
        <v>14009</v>
      </c>
      <c r="D6924" s="64" t="s">
        <v>7241</v>
      </c>
      <c r="E6924" s="63" t="s">
        <v>7242</v>
      </c>
      <c r="F6924" s="64" t="s">
        <v>383</v>
      </c>
      <c r="G6924" s="64" t="s">
        <v>13925</v>
      </c>
      <c r="H6924" s="64" t="s">
        <v>43</v>
      </c>
      <c r="I6924" s="64" t="s">
        <v>13926</v>
      </c>
      <c r="J6924" s="64" t="s">
        <v>34</v>
      </c>
      <c r="K6924" s="64" t="s">
        <v>35</v>
      </c>
      <c r="L6924" s="37">
        <v>6</v>
      </c>
      <c r="M6924" s="43" t="s">
        <v>36</v>
      </c>
      <c r="N6924" s="43" t="str">
        <f t="shared" si="217"/>
        <v>0770</v>
      </c>
      <c r="O6924" s="84">
        <v>2234.71</v>
      </c>
    </row>
    <row r="6925" spans="1:15" s="21" customFormat="1" ht="11.5" customHeight="1" x14ac:dyDescent="0.2">
      <c r="A6925" s="57" t="s">
        <v>14010</v>
      </c>
      <c r="B6925" s="58" t="str">
        <f t="shared" si="218"/>
        <v>047678</v>
      </c>
      <c r="C6925" s="59" t="s">
        <v>14011</v>
      </c>
      <c r="D6925" s="60" t="s">
        <v>7241</v>
      </c>
      <c r="E6925" s="59" t="s">
        <v>7242</v>
      </c>
      <c r="F6925" s="60" t="s">
        <v>383</v>
      </c>
      <c r="G6925" s="60" t="s">
        <v>13925</v>
      </c>
      <c r="H6925" s="60" t="s">
        <v>43</v>
      </c>
      <c r="I6925" s="60" t="s">
        <v>13926</v>
      </c>
      <c r="J6925" s="60" t="s">
        <v>34</v>
      </c>
      <c r="K6925" s="60" t="s">
        <v>35</v>
      </c>
      <c r="L6925" s="37">
        <v>7</v>
      </c>
      <c r="M6925" s="38" t="s">
        <v>36</v>
      </c>
      <c r="N6925" s="38" t="str">
        <f t="shared" si="217"/>
        <v>0770</v>
      </c>
      <c r="O6925" s="83">
        <v>2328.85</v>
      </c>
    </row>
    <row r="6926" spans="1:15" s="21" customFormat="1" ht="11.5" customHeight="1" x14ac:dyDescent="0.2">
      <c r="A6926" s="61" t="s">
        <v>14012</v>
      </c>
      <c r="B6926" s="62" t="str">
        <f t="shared" si="218"/>
        <v>047693</v>
      </c>
      <c r="C6926" s="63" t="s">
        <v>14013</v>
      </c>
      <c r="D6926" s="64" t="s">
        <v>7241</v>
      </c>
      <c r="E6926" s="63" t="s">
        <v>7242</v>
      </c>
      <c r="F6926" s="64" t="s">
        <v>383</v>
      </c>
      <c r="G6926" s="64" t="s">
        <v>13925</v>
      </c>
      <c r="H6926" s="64" t="s">
        <v>43</v>
      </c>
      <c r="I6926" s="64" t="s">
        <v>13926</v>
      </c>
      <c r="J6926" s="64" t="s">
        <v>34</v>
      </c>
      <c r="K6926" s="64" t="s">
        <v>35</v>
      </c>
      <c r="L6926" s="37">
        <v>6</v>
      </c>
      <c r="M6926" s="43" t="s">
        <v>36</v>
      </c>
      <c r="N6926" s="43" t="str">
        <f t="shared" si="217"/>
        <v>0770</v>
      </c>
      <c r="O6926" s="84">
        <v>2196.29</v>
      </c>
    </row>
    <row r="6927" spans="1:15" s="21" customFormat="1" ht="11.5" customHeight="1" x14ac:dyDescent="0.2">
      <c r="A6927" s="57" t="s">
        <v>14014</v>
      </c>
      <c r="B6927" s="58" t="str">
        <f t="shared" si="218"/>
        <v>047618</v>
      </c>
      <c r="C6927" s="59" t="s">
        <v>14015</v>
      </c>
      <c r="D6927" s="60" t="s">
        <v>7241</v>
      </c>
      <c r="E6927" s="59" t="s">
        <v>7242</v>
      </c>
      <c r="F6927" s="60" t="s">
        <v>383</v>
      </c>
      <c r="G6927" s="60" t="s">
        <v>13925</v>
      </c>
      <c r="H6927" s="60" t="s">
        <v>43</v>
      </c>
      <c r="I6927" s="60" t="s">
        <v>13926</v>
      </c>
      <c r="J6927" s="60" t="s">
        <v>34</v>
      </c>
      <c r="K6927" s="60" t="s">
        <v>35</v>
      </c>
      <c r="L6927" s="37">
        <v>1</v>
      </c>
      <c r="M6927" s="38" t="s">
        <v>36</v>
      </c>
      <c r="N6927" s="38" t="str">
        <f t="shared" si="217"/>
        <v>0770</v>
      </c>
      <c r="O6927" s="83">
        <v>17004.310000000001</v>
      </c>
    </row>
    <row r="6928" spans="1:15" s="21" customFormat="1" ht="11.5" customHeight="1" x14ac:dyDescent="0.2">
      <c r="A6928" s="61" t="s">
        <v>14016</v>
      </c>
      <c r="B6928" s="62" t="str">
        <f t="shared" si="218"/>
        <v>047683</v>
      </c>
      <c r="C6928" s="63" t="s">
        <v>14017</v>
      </c>
      <c r="D6928" s="64" t="s">
        <v>7241</v>
      </c>
      <c r="E6928" s="63" t="s">
        <v>7242</v>
      </c>
      <c r="F6928" s="64" t="s">
        <v>383</v>
      </c>
      <c r="G6928" s="64" t="s">
        <v>13925</v>
      </c>
      <c r="H6928" s="64" t="s">
        <v>43</v>
      </c>
      <c r="I6928" s="64" t="s">
        <v>13926</v>
      </c>
      <c r="J6928" s="64" t="s">
        <v>34</v>
      </c>
      <c r="K6928" s="64" t="s">
        <v>35</v>
      </c>
      <c r="L6928" s="37">
        <v>5</v>
      </c>
      <c r="M6928" s="43" t="s">
        <v>36</v>
      </c>
      <c r="N6928" s="43" t="str">
        <f t="shared" si="217"/>
        <v>0770</v>
      </c>
      <c r="O6928" s="84">
        <v>2947.94</v>
      </c>
    </row>
    <row r="6929" spans="1:15" s="21" customFormat="1" ht="11.5" customHeight="1" x14ac:dyDescent="0.2">
      <c r="A6929" s="57" t="s">
        <v>14018</v>
      </c>
      <c r="B6929" s="58" t="str">
        <f t="shared" si="218"/>
        <v>047235</v>
      </c>
      <c r="C6929" s="59" t="s">
        <v>14019</v>
      </c>
      <c r="D6929" s="60" t="s">
        <v>7241</v>
      </c>
      <c r="E6929" s="59" t="s">
        <v>7242</v>
      </c>
      <c r="F6929" s="60" t="s">
        <v>383</v>
      </c>
      <c r="G6929" s="60" t="s">
        <v>13925</v>
      </c>
      <c r="H6929" s="60" t="s">
        <v>43</v>
      </c>
      <c r="I6929" s="60" t="s">
        <v>13926</v>
      </c>
      <c r="J6929" s="60" t="s">
        <v>34</v>
      </c>
      <c r="K6929" s="60" t="s">
        <v>35</v>
      </c>
      <c r="L6929" s="37">
        <v>6</v>
      </c>
      <c r="M6929" s="38" t="s">
        <v>36</v>
      </c>
      <c r="N6929" s="38" t="str">
        <f t="shared" si="217"/>
        <v>0770</v>
      </c>
      <c r="O6929" s="83">
        <v>3123.89</v>
      </c>
    </row>
    <row r="6930" spans="1:15" s="21" customFormat="1" ht="11.5" customHeight="1" x14ac:dyDescent="0.2">
      <c r="A6930" s="61" t="s">
        <v>14020</v>
      </c>
      <c r="B6930" s="62" t="str">
        <f t="shared" si="218"/>
        <v>047707</v>
      </c>
      <c r="C6930" s="63" t="s">
        <v>14021</v>
      </c>
      <c r="D6930" s="64" t="s">
        <v>7241</v>
      </c>
      <c r="E6930" s="63" t="s">
        <v>7242</v>
      </c>
      <c r="F6930" s="64" t="s">
        <v>383</v>
      </c>
      <c r="G6930" s="64" t="s">
        <v>13925</v>
      </c>
      <c r="H6930" s="64" t="s">
        <v>43</v>
      </c>
      <c r="I6930" s="64" t="s">
        <v>13926</v>
      </c>
      <c r="J6930" s="64" t="s">
        <v>34</v>
      </c>
      <c r="K6930" s="64" t="s">
        <v>35</v>
      </c>
      <c r="L6930" s="37">
        <v>2</v>
      </c>
      <c r="M6930" s="43" t="s">
        <v>36</v>
      </c>
      <c r="N6930" s="43" t="str">
        <f t="shared" si="217"/>
        <v>0770</v>
      </c>
      <c r="O6930" s="84">
        <v>7969.52</v>
      </c>
    </row>
    <row r="6931" spans="1:15" s="21" customFormat="1" ht="11.5" customHeight="1" x14ac:dyDescent="0.2">
      <c r="A6931" s="57" t="s">
        <v>14022</v>
      </c>
      <c r="B6931" s="58" t="str">
        <f t="shared" si="218"/>
        <v>047674</v>
      </c>
      <c r="C6931" s="59" t="s">
        <v>14023</v>
      </c>
      <c r="D6931" s="60" t="s">
        <v>7241</v>
      </c>
      <c r="E6931" s="59" t="s">
        <v>7242</v>
      </c>
      <c r="F6931" s="60" t="s">
        <v>383</v>
      </c>
      <c r="G6931" s="60" t="s">
        <v>13925</v>
      </c>
      <c r="H6931" s="60" t="s">
        <v>43</v>
      </c>
      <c r="I6931" s="60" t="s">
        <v>13926</v>
      </c>
      <c r="J6931" s="60" t="s">
        <v>34</v>
      </c>
      <c r="K6931" s="60" t="s">
        <v>35</v>
      </c>
      <c r="L6931" s="37">
        <v>2</v>
      </c>
      <c r="M6931" s="38" t="s">
        <v>36</v>
      </c>
      <c r="N6931" s="38" t="str">
        <f t="shared" si="217"/>
        <v>0770</v>
      </c>
      <c r="O6931" s="83">
        <v>5058.34</v>
      </c>
    </row>
    <row r="6932" spans="1:15" s="21" customFormat="1" ht="11.5" customHeight="1" x14ac:dyDescent="0.2">
      <c r="A6932" s="61" t="s">
        <v>14024</v>
      </c>
      <c r="B6932" s="62" t="str">
        <f t="shared" si="218"/>
        <v>047715</v>
      </c>
      <c r="C6932" s="63" t="s">
        <v>14025</v>
      </c>
      <c r="D6932" s="64" t="s">
        <v>7241</v>
      </c>
      <c r="E6932" s="63" t="s">
        <v>7242</v>
      </c>
      <c r="F6932" s="64" t="s">
        <v>383</v>
      </c>
      <c r="G6932" s="64" t="s">
        <v>13925</v>
      </c>
      <c r="H6932" s="64" t="s">
        <v>43</v>
      </c>
      <c r="I6932" s="64" t="s">
        <v>13926</v>
      </c>
      <c r="J6932" s="64" t="s">
        <v>34</v>
      </c>
      <c r="K6932" s="64" t="s">
        <v>35</v>
      </c>
      <c r="L6932" s="37">
        <v>6</v>
      </c>
      <c r="M6932" s="43" t="s">
        <v>36</v>
      </c>
      <c r="N6932" s="43" t="str">
        <f t="shared" si="217"/>
        <v>0770</v>
      </c>
      <c r="O6932" s="84">
        <v>592.26</v>
      </c>
    </row>
    <row r="6933" spans="1:15" s="21" customFormat="1" ht="11.5" customHeight="1" x14ac:dyDescent="0.2">
      <c r="A6933" s="57" t="s">
        <v>14026</v>
      </c>
      <c r="B6933" s="58" t="str">
        <f t="shared" si="218"/>
        <v>034784</v>
      </c>
      <c r="C6933" s="59" t="s">
        <v>14027</v>
      </c>
      <c r="D6933" s="60" t="s">
        <v>7241</v>
      </c>
      <c r="E6933" s="59" t="s">
        <v>7242</v>
      </c>
      <c r="F6933" s="60" t="s">
        <v>383</v>
      </c>
      <c r="G6933" s="60" t="s">
        <v>13925</v>
      </c>
      <c r="H6933" s="60" t="s">
        <v>43</v>
      </c>
      <c r="I6933" s="60" t="s">
        <v>13926</v>
      </c>
      <c r="J6933" s="60" t="s">
        <v>34</v>
      </c>
      <c r="K6933" s="60" t="s">
        <v>35</v>
      </c>
      <c r="L6933" s="37">
        <v>19</v>
      </c>
      <c r="M6933" s="38" t="s">
        <v>36</v>
      </c>
      <c r="N6933" s="38" t="str">
        <f t="shared" si="217"/>
        <v>0770</v>
      </c>
      <c r="O6933" s="83">
        <v>344.8</v>
      </c>
    </row>
    <row r="6934" spans="1:15" s="21" customFormat="1" ht="11.5" customHeight="1" x14ac:dyDescent="0.2">
      <c r="A6934" s="61" t="s">
        <v>14028</v>
      </c>
      <c r="B6934" s="62" t="str">
        <f t="shared" si="218"/>
        <v>047646</v>
      </c>
      <c r="C6934" s="63" t="s">
        <v>14029</v>
      </c>
      <c r="D6934" s="64" t="s">
        <v>7241</v>
      </c>
      <c r="E6934" s="63" t="s">
        <v>7242</v>
      </c>
      <c r="F6934" s="64" t="s">
        <v>383</v>
      </c>
      <c r="G6934" s="64" t="s">
        <v>13925</v>
      </c>
      <c r="H6934" s="64" t="s">
        <v>43</v>
      </c>
      <c r="I6934" s="64" t="s">
        <v>13926</v>
      </c>
      <c r="J6934" s="64" t="s">
        <v>34</v>
      </c>
      <c r="K6934" s="64" t="s">
        <v>35</v>
      </c>
      <c r="L6934" s="37">
        <v>2</v>
      </c>
      <c r="M6934" s="43" t="s">
        <v>36</v>
      </c>
      <c r="N6934" s="43" t="str">
        <f t="shared" si="217"/>
        <v>0770</v>
      </c>
      <c r="O6934" s="84">
        <v>5649.23</v>
      </c>
    </row>
    <row r="6935" spans="1:15" s="21" customFormat="1" ht="11.5" customHeight="1" x14ac:dyDescent="0.2">
      <c r="A6935" s="57" t="s">
        <v>14030</v>
      </c>
      <c r="B6935" s="58" t="str">
        <f t="shared" si="218"/>
        <v>047554</v>
      </c>
      <c r="C6935" s="59" t="s">
        <v>14031</v>
      </c>
      <c r="D6935" s="60" t="s">
        <v>7241</v>
      </c>
      <c r="E6935" s="59" t="s">
        <v>7242</v>
      </c>
      <c r="F6935" s="60" t="s">
        <v>383</v>
      </c>
      <c r="G6935" s="60" t="s">
        <v>13925</v>
      </c>
      <c r="H6935" s="60" t="s">
        <v>43</v>
      </c>
      <c r="I6935" s="60" t="s">
        <v>13926</v>
      </c>
      <c r="J6935" s="60" t="s">
        <v>34</v>
      </c>
      <c r="K6935" s="60" t="s">
        <v>35</v>
      </c>
      <c r="L6935" s="37">
        <v>2</v>
      </c>
      <c r="M6935" s="38" t="s">
        <v>36</v>
      </c>
      <c r="N6935" s="38" t="str">
        <f t="shared" si="217"/>
        <v>0770</v>
      </c>
      <c r="O6935" s="83">
        <v>4277.7</v>
      </c>
    </row>
    <row r="6936" spans="1:15" s="21" customFormat="1" ht="11.5" customHeight="1" x14ac:dyDescent="0.2">
      <c r="A6936" s="61" t="s">
        <v>14032</v>
      </c>
      <c r="B6936" s="62" t="str">
        <f t="shared" si="218"/>
        <v>047695</v>
      </c>
      <c r="C6936" s="63" t="s">
        <v>14033</v>
      </c>
      <c r="D6936" s="64" t="s">
        <v>7241</v>
      </c>
      <c r="E6936" s="63" t="s">
        <v>7242</v>
      </c>
      <c r="F6936" s="64" t="s">
        <v>383</v>
      </c>
      <c r="G6936" s="64" t="s">
        <v>13925</v>
      </c>
      <c r="H6936" s="64" t="s">
        <v>43</v>
      </c>
      <c r="I6936" s="64" t="s">
        <v>13926</v>
      </c>
      <c r="J6936" s="64" t="s">
        <v>34</v>
      </c>
      <c r="K6936" s="64" t="s">
        <v>35</v>
      </c>
      <c r="L6936" s="37">
        <v>7</v>
      </c>
      <c r="M6936" s="43" t="s">
        <v>36</v>
      </c>
      <c r="N6936" s="43" t="str">
        <f t="shared" si="217"/>
        <v>0770</v>
      </c>
      <c r="O6936" s="84">
        <v>2786.1</v>
      </c>
    </row>
    <row r="6937" spans="1:15" s="21" customFormat="1" ht="11.5" customHeight="1" x14ac:dyDescent="0.2">
      <c r="A6937" s="57" t="s">
        <v>14034</v>
      </c>
      <c r="B6937" s="58" t="str">
        <f t="shared" si="218"/>
        <v>047659</v>
      </c>
      <c r="C6937" s="59" t="s">
        <v>14035</v>
      </c>
      <c r="D6937" s="60" t="s">
        <v>7241</v>
      </c>
      <c r="E6937" s="59" t="s">
        <v>7242</v>
      </c>
      <c r="F6937" s="60" t="s">
        <v>383</v>
      </c>
      <c r="G6937" s="60" t="s">
        <v>13925</v>
      </c>
      <c r="H6937" s="60" t="s">
        <v>43</v>
      </c>
      <c r="I6937" s="60" t="s">
        <v>13926</v>
      </c>
      <c r="J6937" s="60" t="s">
        <v>34</v>
      </c>
      <c r="K6937" s="60" t="s">
        <v>35</v>
      </c>
      <c r="L6937" s="37">
        <v>1</v>
      </c>
      <c r="M6937" s="38" t="s">
        <v>36</v>
      </c>
      <c r="N6937" s="38" t="str">
        <f t="shared" si="217"/>
        <v>0770</v>
      </c>
      <c r="O6937" s="83">
        <v>7769.88</v>
      </c>
    </row>
    <row r="6938" spans="1:15" s="21" customFormat="1" ht="11.5" customHeight="1" x14ac:dyDescent="0.2">
      <c r="A6938" s="61" t="s">
        <v>14036</v>
      </c>
      <c r="B6938" s="62" t="str">
        <f t="shared" si="218"/>
        <v>047692</v>
      </c>
      <c r="C6938" s="63" t="s">
        <v>14037</v>
      </c>
      <c r="D6938" s="64" t="s">
        <v>7241</v>
      </c>
      <c r="E6938" s="63" t="s">
        <v>7242</v>
      </c>
      <c r="F6938" s="64" t="s">
        <v>383</v>
      </c>
      <c r="G6938" s="64" t="s">
        <v>13925</v>
      </c>
      <c r="H6938" s="64" t="s">
        <v>43</v>
      </c>
      <c r="I6938" s="64" t="s">
        <v>13926</v>
      </c>
      <c r="J6938" s="64" t="s">
        <v>34</v>
      </c>
      <c r="K6938" s="64" t="s">
        <v>35</v>
      </c>
      <c r="L6938" s="37">
        <v>9</v>
      </c>
      <c r="M6938" s="43" t="s">
        <v>36</v>
      </c>
      <c r="N6938" s="43" t="str">
        <f t="shared" si="217"/>
        <v>0770</v>
      </c>
      <c r="O6938" s="84">
        <v>2042.23</v>
      </c>
    </row>
    <row r="6939" spans="1:15" s="21" customFormat="1" ht="11.5" customHeight="1" x14ac:dyDescent="0.2">
      <c r="A6939" s="57" t="s">
        <v>14038</v>
      </c>
      <c r="B6939" s="58" t="str">
        <f t="shared" si="218"/>
        <v>048220</v>
      </c>
      <c r="C6939" s="59" t="s">
        <v>14039</v>
      </c>
      <c r="D6939" s="60" t="s">
        <v>7241</v>
      </c>
      <c r="E6939" s="59" t="s">
        <v>7242</v>
      </c>
      <c r="F6939" s="60" t="s">
        <v>383</v>
      </c>
      <c r="G6939" s="60" t="s">
        <v>13925</v>
      </c>
      <c r="H6939" s="60" t="s">
        <v>43</v>
      </c>
      <c r="I6939" s="60" t="s">
        <v>13926</v>
      </c>
      <c r="J6939" s="60" t="s">
        <v>34</v>
      </c>
      <c r="K6939" s="60" t="s">
        <v>35</v>
      </c>
      <c r="L6939" s="37">
        <v>1</v>
      </c>
      <c r="M6939" s="38" t="s">
        <v>36</v>
      </c>
      <c r="N6939" s="38" t="str">
        <f t="shared" si="217"/>
        <v>0770</v>
      </c>
      <c r="O6939" s="83">
        <v>14088.2</v>
      </c>
    </row>
    <row r="6940" spans="1:15" s="21" customFormat="1" ht="11.5" customHeight="1" x14ac:dyDescent="0.2">
      <c r="A6940" s="61" t="s">
        <v>14040</v>
      </c>
      <c r="B6940" s="62" t="str">
        <f t="shared" si="218"/>
        <v>047647</v>
      </c>
      <c r="C6940" s="63" t="s">
        <v>14041</v>
      </c>
      <c r="D6940" s="64" t="s">
        <v>7241</v>
      </c>
      <c r="E6940" s="63" t="s">
        <v>7242</v>
      </c>
      <c r="F6940" s="64" t="s">
        <v>383</v>
      </c>
      <c r="G6940" s="64" t="s">
        <v>13925</v>
      </c>
      <c r="H6940" s="64" t="s">
        <v>43</v>
      </c>
      <c r="I6940" s="64" t="s">
        <v>13926</v>
      </c>
      <c r="J6940" s="64" t="s">
        <v>34</v>
      </c>
      <c r="K6940" s="64" t="s">
        <v>35</v>
      </c>
      <c r="L6940" s="37">
        <v>1</v>
      </c>
      <c r="M6940" s="43" t="s">
        <v>36</v>
      </c>
      <c r="N6940" s="43" t="str">
        <f t="shared" si="217"/>
        <v>0770</v>
      </c>
      <c r="O6940" s="84">
        <v>7019.92</v>
      </c>
    </row>
    <row r="6941" spans="1:15" s="21" customFormat="1" ht="11.5" customHeight="1" x14ac:dyDescent="0.2">
      <c r="A6941" s="57" t="s">
        <v>14042</v>
      </c>
      <c r="B6941" s="58" t="str">
        <f t="shared" si="218"/>
        <v>048170</v>
      </c>
      <c r="C6941" s="59" t="s">
        <v>14043</v>
      </c>
      <c r="D6941" s="60" t="s">
        <v>7241</v>
      </c>
      <c r="E6941" s="59" t="s">
        <v>7242</v>
      </c>
      <c r="F6941" s="60" t="s">
        <v>383</v>
      </c>
      <c r="G6941" s="60" t="s">
        <v>13925</v>
      </c>
      <c r="H6941" s="60" t="s">
        <v>43</v>
      </c>
      <c r="I6941" s="60" t="s">
        <v>13926</v>
      </c>
      <c r="J6941" s="60" t="s">
        <v>34</v>
      </c>
      <c r="K6941" s="60" t="s">
        <v>35</v>
      </c>
      <c r="L6941" s="37">
        <v>1</v>
      </c>
      <c r="M6941" s="38" t="s">
        <v>36</v>
      </c>
      <c r="N6941" s="38" t="str">
        <f t="shared" si="217"/>
        <v>0770</v>
      </c>
      <c r="O6941" s="83">
        <v>4894.46</v>
      </c>
    </row>
    <row r="6942" spans="1:15" s="21" customFormat="1" ht="11.5" customHeight="1" x14ac:dyDescent="0.2">
      <c r="A6942" s="61" t="s">
        <v>14044</v>
      </c>
      <c r="B6942" s="62" t="str">
        <f t="shared" si="218"/>
        <v>047736</v>
      </c>
      <c r="C6942" s="63" t="s">
        <v>14045</v>
      </c>
      <c r="D6942" s="64" t="s">
        <v>7241</v>
      </c>
      <c r="E6942" s="63" t="s">
        <v>7242</v>
      </c>
      <c r="F6942" s="64" t="s">
        <v>383</v>
      </c>
      <c r="G6942" s="64" t="s">
        <v>13925</v>
      </c>
      <c r="H6942" s="64" t="s">
        <v>43</v>
      </c>
      <c r="I6942" s="64" t="s">
        <v>13926</v>
      </c>
      <c r="J6942" s="64" t="s">
        <v>34</v>
      </c>
      <c r="K6942" s="64" t="s">
        <v>35</v>
      </c>
      <c r="L6942" s="37">
        <v>5</v>
      </c>
      <c r="M6942" s="43" t="s">
        <v>36</v>
      </c>
      <c r="N6942" s="43" t="str">
        <f t="shared" si="217"/>
        <v>0770</v>
      </c>
      <c r="O6942" s="84">
        <v>934</v>
      </c>
    </row>
    <row r="6943" spans="1:15" s="21" customFormat="1" ht="11.5" customHeight="1" x14ac:dyDescent="0.2">
      <c r="A6943" s="57" t="s">
        <v>14046</v>
      </c>
      <c r="B6943" s="58" t="str">
        <f t="shared" si="218"/>
        <v>048180</v>
      </c>
      <c r="C6943" s="59" t="s">
        <v>14047</v>
      </c>
      <c r="D6943" s="60" t="s">
        <v>7241</v>
      </c>
      <c r="E6943" s="59" t="s">
        <v>7242</v>
      </c>
      <c r="F6943" s="60" t="s">
        <v>383</v>
      </c>
      <c r="G6943" s="60" t="s">
        <v>13925</v>
      </c>
      <c r="H6943" s="60" t="s">
        <v>43</v>
      </c>
      <c r="I6943" s="60" t="s">
        <v>13926</v>
      </c>
      <c r="J6943" s="60" t="s">
        <v>34</v>
      </c>
      <c r="K6943" s="60" t="s">
        <v>35</v>
      </c>
      <c r="L6943" s="37">
        <v>1</v>
      </c>
      <c r="M6943" s="38" t="s">
        <v>36</v>
      </c>
      <c r="N6943" s="38" t="str">
        <f t="shared" si="217"/>
        <v>0770</v>
      </c>
      <c r="O6943" s="83">
        <v>3201.36</v>
      </c>
    </row>
    <row r="6944" spans="1:15" s="21" customFormat="1" ht="11.5" customHeight="1" x14ac:dyDescent="0.2">
      <c r="A6944" s="61" t="s">
        <v>14048</v>
      </c>
      <c r="B6944" s="62" t="str">
        <f t="shared" si="218"/>
        <v>047645</v>
      </c>
      <c r="C6944" s="63" t="s">
        <v>14049</v>
      </c>
      <c r="D6944" s="64" t="s">
        <v>7241</v>
      </c>
      <c r="E6944" s="63" t="s">
        <v>7242</v>
      </c>
      <c r="F6944" s="64" t="s">
        <v>383</v>
      </c>
      <c r="G6944" s="64" t="s">
        <v>13925</v>
      </c>
      <c r="H6944" s="64" t="s">
        <v>43</v>
      </c>
      <c r="I6944" s="64" t="s">
        <v>13926</v>
      </c>
      <c r="J6944" s="64" t="s">
        <v>34</v>
      </c>
      <c r="K6944" s="64" t="s">
        <v>35</v>
      </c>
      <c r="L6944" s="37">
        <v>1</v>
      </c>
      <c r="M6944" s="43" t="s">
        <v>36</v>
      </c>
      <c r="N6944" s="43" t="str">
        <f t="shared" si="217"/>
        <v>0770</v>
      </c>
      <c r="O6944" s="84">
        <v>5382.08</v>
      </c>
    </row>
    <row r="6945" spans="1:15" s="21" customFormat="1" ht="11.5" customHeight="1" x14ac:dyDescent="0.2">
      <c r="A6945" s="57" t="s">
        <v>14050</v>
      </c>
      <c r="B6945" s="58" t="str">
        <f t="shared" si="218"/>
        <v>048160</v>
      </c>
      <c r="C6945" s="59" t="s">
        <v>14051</v>
      </c>
      <c r="D6945" s="60" t="s">
        <v>7241</v>
      </c>
      <c r="E6945" s="59" t="s">
        <v>7242</v>
      </c>
      <c r="F6945" s="60" t="s">
        <v>383</v>
      </c>
      <c r="G6945" s="60" t="s">
        <v>13925</v>
      </c>
      <c r="H6945" s="60" t="s">
        <v>43</v>
      </c>
      <c r="I6945" s="60" t="s">
        <v>13926</v>
      </c>
      <c r="J6945" s="60" t="s">
        <v>34</v>
      </c>
      <c r="K6945" s="60" t="s">
        <v>35</v>
      </c>
      <c r="L6945" s="37">
        <v>1</v>
      </c>
      <c r="M6945" s="38" t="s">
        <v>36</v>
      </c>
      <c r="N6945" s="38" t="str">
        <f t="shared" si="217"/>
        <v>0770</v>
      </c>
      <c r="O6945" s="83">
        <v>2941.23</v>
      </c>
    </row>
    <row r="6946" spans="1:15" s="21" customFormat="1" ht="11.5" customHeight="1" x14ac:dyDescent="0.2">
      <c r="A6946" s="61" t="s">
        <v>14052</v>
      </c>
      <c r="B6946" s="62" t="str">
        <f t="shared" si="218"/>
        <v>048024</v>
      </c>
      <c r="C6946" s="63" t="s">
        <v>14053</v>
      </c>
      <c r="D6946" s="64" t="s">
        <v>7241</v>
      </c>
      <c r="E6946" s="63" t="s">
        <v>7242</v>
      </c>
      <c r="F6946" s="64" t="s">
        <v>383</v>
      </c>
      <c r="G6946" s="64" t="s">
        <v>13925</v>
      </c>
      <c r="H6946" s="64" t="s">
        <v>43</v>
      </c>
      <c r="I6946" s="64" t="s">
        <v>13926</v>
      </c>
      <c r="J6946" s="64" t="s">
        <v>34</v>
      </c>
      <c r="K6946" s="64" t="s">
        <v>35</v>
      </c>
      <c r="L6946" s="37">
        <v>1</v>
      </c>
      <c r="M6946" s="43" t="s">
        <v>36</v>
      </c>
      <c r="N6946" s="43" t="str">
        <f t="shared" si="217"/>
        <v>0770</v>
      </c>
      <c r="O6946" s="84">
        <v>2355.35</v>
      </c>
    </row>
    <row r="6947" spans="1:15" s="21" customFormat="1" ht="11.5" customHeight="1" x14ac:dyDescent="0.2">
      <c r="A6947" s="57" t="s">
        <v>14054</v>
      </c>
      <c r="B6947" s="58" t="str">
        <f t="shared" si="218"/>
        <v>047686</v>
      </c>
      <c r="C6947" s="59" t="s">
        <v>14055</v>
      </c>
      <c r="D6947" s="60" t="s">
        <v>7241</v>
      </c>
      <c r="E6947" s="59" t="s">
        <v>7242</v>
      </c>
      <c r="F6947" s="60" t="s">
        <v>383</v>
      </c>
      <c r="G6947" s="60" t="s">
        <v>13925</v>
      </c>
      <c r="H6947" s="60" t="s">
        <v>43</v>
      </c>
      <c r="I6947" s="60" t="s">
        <v>13926</v>
      </c>
      <c r="J6947" s="60" t="s">
        <v>34</v>
      </c>
      <c r="K6947" s="60" t="s">
        <v>35</v>
      </c>
      <c r="L6947" s="37">
        <v>1</v>
      </c>
      <c r="M6947" s="38" t="s">
        <v>36</v>
      </c>
      <c r="N6947" s="38" t="str">
        <f t="shared" si="217"/>
        <v>0770</v>
      </c>
      <c r="O6947" s="83">
        <v>3379.69</v>
      </c>
    </row>
    <row r="6948" spans="1:15" s="21" customFormat="1" ht="11.5" customHeight="1" x14ac:dyDescent="0.2">
      <c r="A6948" s="61" t="s">
        <v>14056</v>
      </c>
      <c r="B6948" s="62" t="str">
        <f t="shared" si="218"/>
        <v>034787</v>
      </c>
      <c r="C6948" s="63" t="s">
        <v>14057</v>
      </c>
      <c r="D6948" s="64" t="s">
        <v>7241</v>
      </c>
      <c r="E6948" s="63" t="s">
        <v>7242</v>
      </c>
      <c r="F6948" s="64" t="s">
        <v>383</v>
      </c>
      <c r="G6948" s="64" t="s">
        <v>13925</v>
      </c>
      <c r="H6948" s="64" t="s">
        <v>43</v>
      </c>
      <c r="I6948" s="64" t="s">
        <v>13926</v>
      </c>
      <c r="J6948" s="64" t="s">
        <v>34</v>
      </c>
      <c r="K6948" s="64" t="s">
        <v>35</v>
      </c>
      <c r="L6948" s="37">
        <v>6</v>
      </c>
      <c r="M6948" s="43" t="s">
        <v>36</v>
      </c>
      <c r="N6948" s="43" t="str">
        <f t="shared" si="217"/>
        <v>0770</v>
      </c>
      <c r="O6948" s="84">
        <v>309.8</v>
      </c>
    </row>
    <row r="6949" spans="1:15" s="21" customFormat="1" ht="11.5" customHeight="1" x14ac:dyDescent="0.2">
      <c r="A6949" s="57" t="s">
        <v>14058</v>
      </c>
      <c r="B6949" s="58" t="str">
        <f t="shared" si="218"/>
        <v>048237</v>
      </c>
      <c r="C6949" s="59" t="s">
        <v>14059</v>
      </c>
      <c r="D6949" s="60" t="s">
        <v>7241</v>
      </c>
      <c r="E6949" s="59" t="s">
        <v>7242</v>
      </c>
      <c r="F6949" s="60" t="s">
        <v>383</v>
      </c>
      <c r="G6949" s="60" t="s">
        <v>13925</v>
      </c>
      <c r="H6949" s="60" t="s">
        <v>43</v>
      </c>
      <c r="I6949" s="60" t="s">
        <v>13926</v>
      </c>
      <c r="J6949" s="60" t="s">
        <v>34</v>
      </c>
      <c r="K6949" s="60" t="s">
        <v>35</v>
      </c>
      <c r="L6949" s="37">
        <v>3</v>
      </c>
      <c r="M6949" s="38" t="s">
        <v>36</v>
      </c>
      <c r="N6949" s="38" t="str">
        <f t="shared" si="217"/>
        <v>0770</v>
      </c>
      <c r="O6949" s="83">
        <v>1751.06</v>
      </c>
    </row>
    <row r="6950" spans="1:15" s="21" customFormat="1" ht="11.5" customHeight="1" x14ac:dyDescent="0.2">
      <c r="A6950" s="61" t="s">
        <v>14060</v>
      </c>
      <c r="B6950" s="62" t="str">
        <f t="shared" si="218"/>
        <v>047728</v>
      </c>
      <c r="C6950" s="63" t="s">
        <v>14061</v>
      </c>
      <c r="D6950" s="64" t="s">
        <v>7241</v>
      </c>
      <c r="E6950" s="63" t="s">
        <v>7242</v>
      </c>
      <c r="F6950" s="64" t="s">
        <v>383</v>
      </c>
      <c r="G6950" s="64" t="s">
        <v>13925</v>
      </c>
      <c r="H6950" s="64" t="s">
        <v>43</v>
      </c>
      <c r="I6950" s="64" t="s">
        <v>13926</v>
      </c>
      <c r="J6950" s="64" t="s">
        <v>34</v>
      </c>
      <c r="K6950" s="64" t="s">
        <v>35</v>
      </c>
      <c r="L6950" s="37">
        <v>5</v>
      </c>
      <c r="M6950" s="43" t="s">
        <v>36</v>
      </c>
      <c r="N6950" s="43" t="str">
        <f t="shared" si="217"/>
        <v>0770</v>
      </c>
      <c r="O6950" s="84">
        <v>603.79999999999995</v>
      </c>
    </row>
    <row r="6951" spans="1:15" s="21" customFormat="1" ht="11.5" customHeight="1" x14ac:dyDescent="0.2">
      <c r="A6951" s="57" t="s">
        <v>14062</v>
      </c>
      <c r="B6951" s="58" t="str">
        <f t="shared" si="218"/>
        <v>047676</v>
      </c>
      <c r="C6951" s="59" t="s">
        <v>14063</v>
      </c>
      <c r="D6951" s="60" t="s">
        <v>7241</v>
      </c>
      <c r="E6951" s="59" t="s">
        <v>7242</v>
      </c>
      <c r="F6951" s="60" t="s">
        <v>383</v>
      </c>
      <c r="G6951" s="60" t="s">
        <v>13925</v>
      </c>
      <c r="H6951" s="60" t="s">
        <v>43</v>
      </c>
      <c r="I6951" s="60" t="s">
        <v>13926</v>
      </c>
      <c r="J6951" s="60" t="s">
        <v>34</v>
      </c>
      <c r="K6951" s="60" t="s">
        <v>35</v>
      </c>
      <c r="L6951" s="37">
        <v>1</v>
      </c>
      <c r="M6951" s="38" t="s">
        <v>36</v>
      </c>
      <c r="N6951" s="38" t="str">
        <f t="shared" si="217"/>
        <v>0770</v>
      </c>
      <c r="O6951" s="83">
        <v>1989.38</v>
      </c>
    </row>
    <row r="6952" spans="1:15" s="21" customFormat="1" ht="11.5" customHeight="1" x14ac:dyDescent="0.2">
      <c r="A6952" s="61" t="s">
        <v>14064</v>
      </c>
      <c r="B6952" s="62" t="str">
        <f t="shared" si="218"/>
        <v>034773</v>
      </c>
      <c r="C6952" s="63" t="s">
        <v>14065</v>
      </c>
      <c r="D6952" s="64" t="s">
        <v>7241</v>
      </c>
      <c r="E6952" s="63" t="s">
        <v>7242</v>
      </c>
      <c r="F6952" s="64" t="s">
        <v>383</v>
      </c>
      <c r="G6952" s="64" t="s">
        <v>13925</v>
      </c>
      <c r="H6952" s="64" t="s">
        <v>43</v>
      </c>
      <c r="I6952" s="64" t="s">
        <v>13926</v>
      </c>
      <c r="J6952" s="64" t="s">
        <v>34</v>
      </c>
      <c r="K6952" s="64" t="s">
        <v>35</v>
      </c>
      <c r="L6952" s="37">
        <v>1</v>
      </c>
      <c r="M6952" s="43" t="s">
        <v>36</v>
      </c>
      <c r="N6952" s="43" t="str">
        <f t="shared" si="217"/>
        <v>0770</v>
      </c>
      <c r="O6952" s="84">
        <v>3679.19</v>
      </c>
    </row>
    <row r="6953" spans="1:15" s="21" customFormat="1" ht="11.5" customHeight="1" x14ac:dyDescent="0.2">
      <c r="A6953" s="57" t="s">
        <v>14066</v>
      </c>
      <c r="B6953" s="58" t="str">
        <f t="shared" si="218"/>
        <v>034771</v>
      </c>
      <c r="C6953" s="59" t="s">
        <v>14067</v>
      </c>
      <c r="D6953" s="60" t="s">
        <v>7241</v>
      </c>
      <c r="E6953" s="59" t="s">
        <v>7242</v>
      </c>
      <c r="F6953" s="60" t="s">
        <v>383</v>
      </c>
      <c r="G6953" s="60" t="s">
        <v>13925</v>
      </c>
      <c r="H6953" s="60" t="s">
        <v>43</v>
      </c>
      <c r="I6953" s="60" t="s">
        <v>13926</v>
      </c>
      <c r="J6953" s="60" t="s">
        <v>34</v>
      </c>
      <c r="K6953" s="60" t="s">
        <v>35</v>
      </c>
      <c r="L6953" s="37">
        <v>1</v>
      </c>
      <c r="M6953" s="38" t="s">
        <v>36</v>
      </c>
      <c r="N6953" s="38" t="str">
        <f t="shared" si="217"/>
        <v>0770</v>
      </c>
      <c r="O6953" s="83">
        <v>2238.48</v>
      </c>
    </row>
    <row r="6954" spans="1:15" s="21" customFormat="1" ht="11.5" customHeight="1" x14ac:dyDescent="0.2">
      <c r="A6954" s="61" t="s">
        <v>14068</v>
      </c>
      <c r="B6954" s="62" t="str">
        <f t="shared" si="218"/>
        <v>051872</v>
      </c>
      <c r="C6954" s="63" t="s">
        <v>14069</v>
      </c>
      <c r="D6954" s="64" t="s">
        <v>7094</v>
      </c>
      <c r="E6954" s="63" t="s">
        <v>7095</v>
      </c>
      <c r="F6954" s="64" t="s">
        <v>1548</v>
      </c>
      <c r="G6954" s="64" t="s">
        <v>14070</v>
      </c>
      <c r="H6954" s="64" t="s">
        <v>32</v>
      </c>
      <c r="I6954" s="64" t="s">
        <v>14071</v>
      </c>
      <c r="J6954" s="64" t="s">
        <v>34</v>
      </c>
      <c r="K6954" s="64" t="s">
        <v>35</v>
      </c>
      <c r="L6954" s="37">
        <v>3908</v>
      </c>
      <c r="M6954" s="43" t="s">
        <v>36</v>
      </c>
      <c r="N6954" s="43" t="str">
        <f t="shared" si="217"/>
        <v>0448</v>
      </c>
      <c r="O6954" s="84">
        <v>1237.05</v>
      </c>
    </row>
    <row r="6955" spans="1:15" s="21" customFormat="1" ht="11.5" customHeight="1" x14ac:dyDescent="0.2">
      <c r="A6955" s="57" t="s">
        <v>14072</v>
      </c>
      <c r="B6955" s="58" t="str">
        <f t="shared" si="218"/>
        <v>051871</v>
      </c>
      <c r="C6955" s="59" t="s">
        <v>14073</v>
      </c>
      <c r="D6955" s="60" t="s">
        <v>7094</v>
      </c>
      <c r="E6955" s="59" t="s">
        <v>7095</v>
      </c>
      <c r="F6955" s="60" t="s">
        <v>1548</v>
      </c>
      <c r="G6955" s="60" t="s">
        <v>14070</v>
      </c>
      <c r="H6955" s="60" t="s">
        <v>32</v>
      </c>
      <c r="I6955" s="60" t="s">
        <v>14071</v>
      </c>
      <c r="J6955" s="60" t="s">
        <v>34</v>
      </c>
      <c r="K6955" s="60" t="s">
        <v>35</v>
      </c>
      <c r="L6955" s="37">
        <v>1235</v>
      </c>
      <c r="M6955" s="38" t="s">
        <v>36</v>
      </c>
      <c r="N6955" s="38" t="str">
        <f t="shared" si="217"/>
        <v>0448</v>
      </c>
      <c r="O6955" s="83">
        <v>987.94</v>
      </c>
    </row>
    <row r="6956" spans="1:15" s="21" customFormat="1" ht="11.5" customHeight="1" x14ac:dyDescent="0.2">
      <c r="A6956" s="61" t="s">
        <v>14074</v>
      </c>
      <c r="B6956" s="62" t="str">
        <f t="shared" si="218"/>
        <v>039875</v>
      </c>
      <c r="C6956" s="63" t="s">
        <v>14075</v>
      </c>
      <c r="D6956" s="64" t="s">
        <v>7094</v>
      </c>
      <c r="E6956" s="63" t="s">
        <v>7095</v>
      </c>
      <c r="F6956" s="64" t="s">
        <v>1548</v>
      </c>
      <c r="G6956" s="64" t="s">
        <v>14070</v>
      </c>
      <c r="H6956" s="64" t="s">
        <v>32</v>
      </c>
      <c r="I6956" s="64" t="s">
        <v>14071</v>
      </c>
      <c r="J6956" s="64" t="s">
        <v>34</v>
      </c>
      <c r="K6956" s="64" t="s">
        <v>35</v>
      </c>
      <c r="L6956" s="37">
        <v>419</v>
      </c>
      <c r="M6956" s="43" t="s">
        <v>36</v>
      </c>
      <c r="N6956" s="43" t="str">
        <f t="shared" si="217"/>
        <v>0448</v>
      </c>
      <c r="O6956" s="84">
        <v>920.78</v>
      </c>
    </row>
    <row r="6957" spans="1:15" s="21" customFormat="1" ht="11.5" customHeight="1" x14ac:dyDescent="0.2">
      <c r="A6957" s="57" t="s">
        <v>14076</v>
      </c>
      <c r="B6957" s="58" t="str">
        <f t="shared" si="218"/>
        <v>051642</v>
      </c>
      <c r="C6957" s="59" t="s">
        <v>14077</v>
      </c>
      <c r="D6957" s="60" t="s">
        <v>7094</v>
      </c>
      <c r="E6957" s="59" t="s">
        <v>7095</v>
      </c>
      <c r="F6957" s="60" t="s">
        <v>1548</v>
      </c>
      <c r="G6957" s="60" t="s">
        <v>14070</v>
      </c>
      <c r="H6957" s="60" t="s">
        <v>32</v>
      </c>
      <c r="I6957" s="60" t="s">
        <v>14071</v>
      </c>
      <c r="J6957" s="60" t="s">
        <v>34</v>
      </c>
      <c r="K6957" s="60" t="s">
        <v>35</v>
      </c>
      <c r="L6957" s="37">
        <v>530</v>
      </c>
      <c r="M6957" s="38" t="s">
        <v>36</v>
      </c>
      <c r="N6957" s="38" t="str">
        <f t="shared" si="217"/>
        <v>0448</v>
      </c>
      <c r="O6957" s="83">
        <v>647.85</v>
      </c>
    </row>
    <row r="6958" spans="1:15" s="21" customFormat="1" ht="11.5" customHeight="1" x14ac:dyDescent="0.2">
      <c r="A6958" s="61" t="s">
        <v>14078</v>
      </c>
      <c r="B6958" s="62" t="str">
        <f t="shared" si="218"/>
        <v>051816</v>
      </c>
      <c r="C6958" s="63" t="s">
        <v>14079</v>
      </c>
      <c r="D6958" s="64" t="s">
        <v>7094</v>
      </c>
      <c r="E6958" s="63" t="s">
        <v>7095</v>
      </c>
      <c r="F6958" s="64" t="s">
        <v>1548</v>
      </c>
      <c r="G6958" s="64" t="s">
        <v>14070</v>
      </c>
      <c r="H6958" s="64" t="s">
        <v>32</v>
      </c>
      <c r="I6958" s="64" t="s">
        <v>14071</v>
      </c>
      <c r="J6958" s="64" t="s">
        <v>34</v>
      </c>
      <c r="K6958" s="64" t="s">
        <v>35</v>
      </c>
      <c r="L6958" s="37">
        <v>379</v>
      </c>
      <c r="M6958" s="43" t="s">
        <v>36</v>
      </c>
      <c r="N6958" s="43" t="str">
        <f t="shared" si="217"/>
        <v>0448</v>
      </c>
      <c r="O6958" s="84">
        <v>630.38</v>
      </c>
    </row>
    <row r="6959" spans="1:15" s="21" customFormat="1" ht="11.5" customHeight="1" x14ac:dyDescent="0.2">
      <c r="A6959" s="57" t="s">
        <v>14080</v>
      </c>
      <c r="B6959" s="58" t="str">
        <f t="shared" si="218"/>
        <v>051545</v>
      </c>
      <c r="C6959" s="59" t="s">
        <v>14081</v>
      </c>
      <c r="D6959" s="60" t="s">
        <v>7094</v>
      </c>
      <c r="E6959" s="59" t="s">
        <v>7095</v>
      </c>
      <c r="F6959" s="60" t="s">
        <v>1548</v>
      </c>
      <c r="G6959" s="60" t="s">
        <v>14070</v>
      </c>
      <c r="H6959" s="60" t="s">
        <v>32</v>
      </c>
      <c r="I6959" s="60" t="s">
        <v>14071</v>
      </c>
      <c r="J6959" s="60" t="s">
        <v>34</v>
      </c>
      <c r="K6959" s="60" t="s">
        <v>35</v>
      </c>
      <c r="L6959" s="37">
        <v>640</v>
      </c>
      <c r="M6959" s="38" t="s">
        <v>36</v>
      </c>
      <c r="N6959" s="38" t="str">
        <f t="shared" si="217"/>
        <v>0448</v>
      </c>
      <c r="O6959" s="83">
        <v>604.9</v>
      </c>
    </row>
    <row r="6960" spans="1:15" s="21" customFormat="1" ht="11.5" customHeight="1" x14ac:dyDescent="0.2">
      <c r="A6960" s="61" t="s">
        <v>14082</v>
      </c>
      <c r="B6960" s="62" t="str">
        <f t="shared" si="218"/>
        <v>051780</v>
      </c>
      <c r="C6960" s="63" t="s">
        <v>14083</v>
      </c>
      <c r="D6960" s="64" t="s">
        <v>7094</v>
      </c>
      <c r="E6960" s="63" t="s">
        <v>7095</v>
      </c>
      <c r="F6960" s="64" t="s">
        <v>1548</v>
      </c>
      <c r="G6960" s="64" t="s">
        <v>14070</v>
      </c>
      <c r="H6960" s="64" t="s">
        <v>32</v>
      </c>
      <c r="I6960" s="64" t="s">
        <v>14071</v>
      </c>
      <c r="J6960" s="64" t="s">
        <v>34</v>
      </c>
      <c r="K6960" s="64" t="s">
        <v>35</v>
      </c>
      <c r="L6960" s="37">
        <v>241</v>
      </c>
      <c r="M6960" s="43" t="s">
        <v>36</v>
      </c>
      <c r="N6960" s="43" t="str">
        <f t="shared" si="217"/>
        <v>0448</v>
      </c>
      <c r="O6960" s="84">
        <v>803.24</v>
      </c>
    </row>
    <row r="6961" spans="1:15" s="21" customFormat="1" ht="11.5" customHeight="1" x14ac:dyDescent="0.2">
      <c r="A6961" s="57" t="s">
        <v>14084</v>
      </c>
      <c r="B6961" s="58" t="str">
        <f t="shared" si="218"/>
        <v>051865</v>
      </c>
      <c r="C6961" s="59" t="s">
        <v>14085</v>
      </c>
      <c r="D6961" s="60" t="s">
        <v>7094</v>
      </c>
      <c r="E6961" s="59" t="s">
        <v>7095</v>
      </c>
      <c r="F6961" s="60" t="s">
        <v>1548</v>
      </c>
      <c r="G6961" s="60" t="s">
        <v>14070</v>
      </c>
      <c r="H6961" s="60" t="s">
        <v>32</v>
      </c>
      <c r="I6961" s="60" t="s">
        <v>14071</v>
      </c>
      <c r="J6961" s="60" t="s">
        <v>34</v>
      </c>
      <c r="K6961" s="60" t="s">
        <v>35</v>
      </c>
      <c r="L6961" s="37">
        <v>214</v>
      </c>
      <c r="M6961" s="38" t="s">
        <v>36</v>
      </c>
      <c r="N6961" s="38" t="str">
        <f t="shared" si="217"/>
        <v>0448</v>
      </c>
      <c r="O6961" s="83">
        <v>1183.45</v>
      </c>
    </row>
    <row r="6962" spans="1:15" s="21" customFormat="1" ht="11.5" customHeight="1" x14ac:dyDescent="0.2">
      <c r="A6962" s="61" t="s">
        <v>14086</v>
      </c>
      <c r="B6962" s="62" t="str">
        <f t="shared" si="218"/>
        <v>051782</v>
      </c>
      <c r="C6962" s="63" t="s">
        <v>14087</v>
      </c>
      <c r="D6962" s="64" t="s">
        <v>7094</v>
      </c>
      <c r="E6962" s="63" t="s">
        <v>7095</v>
      </c>
      <c r="F6962" s="64" t="s">
        <v>1548</v>
      </c>
      <c r="G6962" s="64" t="s">
        <v>14070</v>
      </c>
      <c r="H6962" s="64" t="s">
        <v>32</v>
      </c>
      <c r="I6962" s="64" t="s">
        <v>14071</v>
      </c>
      <c r="J6962" s="64" t="s">
        <v>34</v>
      </c>
      <c r="K6962" s="64" t="s">
        <v>35</v>
      </c>
      <c r="L6962" s="37">
        <v>72</v>
      </c>
      <c r="M6962" s="43" t="s">
        <v>36</v>
      </c>
      <c r="N6962" s="43" t="str">
        <f t="shared" si="217"/>
        <v>0448</v>
      </c>
      <c r="O6962" s="84">
        <v>1233.67</v>
      </c>
    </row>
    <row r="6963" spans="1:15" s="21" customFormat="1" ht="11.5" customHeight="1" x14ac:dyDescent="0.2">
      <c r="A6963" s="57" t="s">
        <v>14088</v>
      </c>
      <c r="B6963" s="58" t="str">
        <f t="shared" si="218"/>
        <v>039876</v>
      </c>
      <c r="C6963" s="59" t="s">
        <v>14089</v>
      </c>
      <c r="D6963" s="60" t="s">
        <v>7094</v>
      </c>
      <c r="E6963" s="59" t="s">
        <v>7095</v>
      </c>
      <c r="F6963" s="60" t="s">
        <v>1548</v>
      </c>
      <c r="G6963" s="60" t="s">
        <v>14070</v>
      </c>
      <c r="H6963" s="60" t="s">
        <v>32</v>
      </c>
      <c r="I6963" s="60" t="s">
        <v>14071</v>
      </c>
      <c r="J6963" s="60" t="s">
        <v>34</v>
      </c>
      <c r="K6963" s="60" t="s">
        <v>35</v>
      </c>
      <c r="L6963" s="37">
        <v>99</v>
      </c>
      <c r="M6963" s="38" t="s">
        <v>36</v>
      </c>
      <c r="N6963" s="38" t="str">
        <f t="shared" si="217"/>
        <v>0448</v>
      </c>
      <c r="O6963" s="83">
        <v>1473.25</v>
      </c>
    </row>
    <row r="6964" spans="1:15" s="21" customFormat="1" ht="11.5" customHeight="1" x14ac:dyDescent="0.2">
      <c r="A6964" s="61" t="s">
        <v>14090</v>
      </c>
      <c r="B6964" s="62" t="str">
        <f t="shared" si="218"/>
        <v>090993</v>
      </c>
      <c r="C6964" s="63" t="s">
        <v>14091</v>
      </c>
      <c r="D6964" s="64" t="s">
        <v>7094</v>
      </c>
      <c r="E6964" s="63" t="s">
        <v>7095</v>
      </c>
      <c r="F6964" s="64" t="s">
        <v>1548</v>
      </c>
      <c r="G6964" s="64" t="s">
        <v>14070</v>
      </c>
      <c r="H6964" s="64" t="s">
        <v>32</v>
      </c>
      <c r="I6964" s="64" t="s">
        <v>14071</v>
      </c>
      <c r="J6964" s="64" t="s">
        <v>34</v>
      </c>
      <c r="K6964" s="64" t="s">
        <v>35</v>
      </c>
      <c r="L6964" s="37">
        <v>86</v>
      </c>
      <c r="M6964" s="43" t="s">
        <v>36</v>
      </c>
      <c r="N6964" s="43" t="str">
        <f t="shared" si="217"/>
        <v>0448</v>
      </c>
      <c r="O6964" s="84">
        <v>927.87</v>
      </c>
    </row>
    <row r="6965" spans="1:15" s="21" customFormat="1" ht="11.5" customHeight="1" x14ac:dyDescent="0.2">
      <c r="A6965" s="57" t="s">
        <v>14092</v>
      </c>
      <c r="B6965" s="58" t="str">
        <f t="shared" si="218"/>
        <v>090994</v>
      </c>
      <c r="C6965" s="59" t="s">
        <v>14093</v>
      </c>
      <c r="D6965" s="60" t="s">
        <v>7094</v>
      </c>
      <c r="E6965" s="59" t="s">
        <v>7095</v>
      </c>
      <c r="F6965" s="60" t="s">
        <v>1548</v>
      </c>
      <c r="G6965" s="60" t="s">
        <v>14070</v>
      </c>
      <c r="H6965" s="60" t="s">
        <v>32</v>
      </c>
      <c r="I6965" s="60" t="s">
        <v>14071</v>
      </c>
      <c r="J6965" s="60" t="s">
        <v>34</v>
      </c>
      <c r="K6965" s="60" t="s">
        <v>35</v>
      </c>
      <c r="L6965" s="37">
        <v>67</v>
      </c>
      <c r="M6965" s="38" t="s">
        <v>36</v>
      </c>
      <c r="N6965" s="38" t="str">
        <f t="shared" si="217"/>
        <v>0448</v>
      </c>
      <c r="O6965" s="83">
        <v>1484.58</v>
      </c>
    </row>
    <row r="6966" spans="1:15" s="21" customFormat="1" ht="11.5" customHeight="1" x14ac:dyDescent="0.2">
      <c r="A6966" s="61" t="s">
        <v>14094</v>
      </c>
      <c r="B6966" s="62" t="str">
        <f t="shared" si="218"/>
        <v>090992</v>
      </c>
      <c r="C6966" s="63" t="s">
        <v>14095</v>
      </c>
      <c r="D6966" s="64" t="s">
        <v>7094</v>
      </c>
      <c r="E6966" s="63" t="s">
        <v>7095</v>
      </c>
      <c r="F6966" s="64" t="s">
        <v>1548</v>
      </c>
      <c r="G6966" s="64" t="s">
        <v>14070</v>
      </c>
      <c r="H6966" s="64" t="s">
        <v>32</v>
      </c>
      <c r="I6966" s="64" t="s">
        <v>14071</v>
      </c>
      <c r="J6966" s="64" t="s">
        <v>34</v>
      </c>
      <c r="K6966" s="64" t="s">
        <v>35</v>
      </c>
      <c r="L6966" s="37">
        <v>116</v>
      </c>
      <c r="M6966" s="43" t="s">
        <v>36</v>
      </c>
      <c r="N6966" s="43" t="str">
        <f t="shared" si="217"/>
        <v>0448</v>
      </c>
      <c r="O6966" s="84">
        <v>537.16999999999996</v>
      </c>
    </row>
    <row r="6967" spans="1:15" s="21" customFormat="1" ht="11.5" customHeight="1" x14ac:dyDescent="0.2">
      <c r="A6967" s="57" t="s">
        <v>14096</v>
      </c>
      <c r="B6967" s="58" t="str">
        <f t="shared" si="218"/>
        <v>051641</v>
      </c>
      <c r="C6967" s="59" t="s">
        <v>14097</v>
      </c>
      <c r="D6967" s="60" t="s">
        <v>7094</v>
      </c>
      <c r="E6967" s="59" t="s">
        <v>7095</v>
      </c>
      <c r="F6967" s="60" t="s">
        <v>1548</v>
      </c>
      <c r="G6967" s="60" t="s">
        <v>14070</v>
      </c>
      <c r="H6967" s="60" t="s">
        <v>32</v>
      </c>
      <c r="I6967" s="60" t="s">
        <v>14071</v>
      </c>
      <c r="J6967" s="60" t="s">
        <v>34</v>
      </c>
      <c r="K6967" s="60" t="s">
        <v>35</v>
      </c>
      <c r="L6967" s="37">
        <v>165</v>
      </c>
      <c r="M6967" s="38" t="s">
        <v>36</v>
      </c>
      <c r="N6967" s="38" t="str">
        <f t="shared" si="217"/>
        <v>0448</v>
      </c>
      <c r="O6967" s="83">
        <v>589.41999999999996</v>
      </c>
    </row>
    <row r="6968" spans="1:15" s="21" customFormat="1" ht="11.5" customHeight="1" x14ac:dyDescent="0.2">
      <c r="A6968" s="61" t="s">
        <v>14098</v>
      </c>
      <c r="B6968" s="62" t="str">
        <f t="shared" si="218"/>
        <v>051814</v>
      </c>
      <c r="C6968" s="63" t="s">
        <v>14099</v>
      </c>
      <c r="D6968" s="64" t="s">
        <v>7094</v>
      </c>
      <c r="E6968" s="63" t="s">
        <v>7095</v>
      </c>
      <c r="F6968" s="64" t="s">
        <v>1548</v>
      </c>
      <c r="G6968" s="64" t="s">
        <v>14070</v>
      </c>
      <c r="H6968" s="64" t="s">
        <v>32</v>
      </c>
      <c r="I6968" s="64" t="s">
        <v>14071</v>
      </c>
      <c r="J6968" s="64" t="s">
        <v>34</v>
      </c>
      <c r="K6968" s="64" t="s">
        <v>35</v>
      </c>
      <c r="L6968" s="37">
        <v>221</v>
      </c>
      <c r="M6968" s="43" t="s">
        <v>36</v>
      </c>
      <c r="N6968" s="43" t="str">
        <f t="shared" si="217"/>
        <v>0448</v>
      </c>
      <c r="O6968" s="84">
        <v>332.31</v>
      </c>
    </row>
    <row r="6969" spans="1:15" s="21" customFormat="1" ht="11.5" customHeight="1" x14ac:dyDescent="0.2">
      <c r="A6969" s="57" t="s">
        <v>14100</v>
      </c>
      <c r="B6969" s="58" t="str">
        <f t="shared" si="218"/>
        <v>039874</v>
      </c>
      <c r="C6969" s="59" t="s">
        <v>14101</v>
      </c>
      <c r="D6969" s="60" t="s">
        <v>7094</v>
      </c>
      <c r="E6969" s="59" t="s">
        <v>7095</v>
      </c>
      <c r="F6969" s="60" t="s">
        <v>1548</v>
      </c>
      <c r="G6969" s="60" t="s">
        <v>14070</v>
      </c>
      <c r="H6969" s="60" t="s">
        <v>32</v>
      </c>
      <c r="I6969" s="60" t="s">
        <v>14071</v>
      </c>
      <c r="J6969" s="60" t="s">
        <v>34</v>
      </c>
      <c r="K6969" s="60" t="s">
        <v>35</v>
      </c>
      <c r="L6969" s="37">
        <v>185</v>
      </c>
      <c r="M6969" s="38" t="s">
        <v>36</v>
      </c>
      <c r="N6969" s="38" t="str">
        <f t="shared" si="217"/>
        <v>0448</v>
      </c>
      <c r="O6969" s="83">
        <v>533.08000000000004</v>
      </c>
    </row>
    <row r="6970" spans="1:15" s="21" customFormat="1" ht="11.5" customHeight="1" x14ac:dyDescent="0.2">
      <c r="A6970" s="61" t="s">
        <v>14102</v>
      </c>
      <c r="B6970" s="62" t="str">
        <f t="shared" si="218"/>
        <v>051543</v>
      </c>
      <c r="C6970" s="63" t="s">
        <v>14103</v>
      </c>
      <c r="D6970" s="64" t="s">
        <v>7094</v>
      </c>
      <c r="E6970" s="63" t="s">
        <v>7095</v>
      </c>
      <c r="F6970" s="64" t="s">
        <v>1548</v>
      </c>
      <c r="G6970" s="64" t="s">
        <v>14070</v>
      </c>
      <c r="H6970" s="64" t="s">
        <v>32</v>
      </c>
      <c r="I6970" s="64" t="s">
        <v>14071</v>
      </c>
      <c r="J6970" s="64" t="s">
        <v>34</v>
      </c>
      <c r="K6970" s="64" t="s">
        <v>35</v>
      </c>
      <c r="L6970" s="37">
        <v>70</v>
      </c>
      <c r="M6970" s="43" t="s">
        <v>36</v>
      </c>
      <c r="N6970" s="43" t="str">
        <f t="shared" si="217"/>
        <v>0448</v>
      </c>
      <c r="O6970" s="84">
        <v>1186.02</v>
      </c>
    </row>
    <row r="6971" spans="1:15" s="21" customFormat="1" ht="11.5" customHeight="1" x14ac:dyDescent="0.2">
      <c r="A6971" s="57" t="s">
        <v>14104</v>
      </c>
      <c r="B6971" s="58" t="str">
        <f t="shared" si="218"/>
        <v>039877</v>
      </c>
      <c r="C6971" s="59" t="s">
        <v>14105</v>
      </c>
      <c r="D6971" s="60" t="s">
        <v>7094</v>
      </c>
      <c r="E6971" s="59" t="s">
        <v>7095</v>
      </c>
      <c r="F6971" s="60" t="s">
        <v>1548</v>
      </c>
      <c r="G6971" s="60" t="s">
        <v>14070</v>
      </c>
      <c r="H6971" s="60" t="s">
        <v>32</v>
      </c>
      <c r="I6971" s="60" t="s">
        <v>14071</v>
      </c>
      <c r="J6971" s="60" t="s">
        <v>34</v>
      </c>
      <c r="K6971" s="60" t="s">
        <v>35</v>
      </c>
      <c r="L6971" s="37">
        <v>21</v>
      </c>
      <c r="M6971" s="38" t="s">
        <v>36</v>
      </c>
      <c r="N6971" s="38" t="str">
        <f t="shared" ref="N6971:N7034" si="219">TEXT(G6971,"0000")</f>
        <v>0448</v>
      </c>
      <c r="O6971" s="83">
        <v>2132.33</v>
      </c>
    </row>
    <row r="6972" spans="1:15" s="21" customFormat="1" ht="11.5" customHeight="1" x14ac:dyDescent="0.2">
      <c r="A6972" s="61" t="s">
        <v>14106</v>
      </c>
      <c r="B6972" s="62" t="str">
        <f t="shared" si="218"/>
        <v>051857</v>
      </c>
      <c r="C6972" s="63" t="s">
        <v>14107</v>
      </c>
      <c r="D6972" s="64" t="s">
        <v>7094</v>
      </c>
      <c r="E6972" s="63" t="s">
        <v>7095</v>
      </c>
      <c r="F6972" s="64" t="s">
        <v>1548</v>
      </c>
      <c r="G6972" s="64" t="s">
        <v>14070</v>
      </c>
      <c r="H6972" s="64" t="s">
        <v>32</v>
      </c>
      <c r="I6972" s="64" t="s">
        <v>14071</v>
      </c>
      <c r="J6972" s="64" t="s">
        <v>34</v>
      </c>
      <c r="K6972" s="64" t="s">
        <v>35</v>
      </c>
      <c r="L6972" s="37">
        <v>80</v>
      </c>
      <c r="M6972" s="43" t="s">
        <v>36</v>
      </c>
      <c r="N6972" s="43" t="str">
        <f t="shared" si="219"/>
        <v>0448</v>
      </c>
      <c r="O6972" s="84">
        <v>1768.48</v>
      </c>
    </row>
    <row r="6973" spans="1:15" s="21" customFormat="1" ht="11.5" customHeight="1" x14ac:dyDescent="0.35">
      <c r="A6973" s="67" t="s">
        <v>14108</v>
      </c>
      <c r="B6973" s="68" t="str">
        <f t="shared" si="218"/>
        <v>051640</v>
      </c>
      <c r="C6973" s="38" t="s">
        <v>14109</v>
      </c>
      <c r="D6973" s="38" t="s">
        <v>7094</v>
      </c>
      <c r="E6973" s="38" t="s">
        <v>7095</v>
      </c>
      <c r="F6973" s="38" t="s">
        <v>1548</v>
      </c>
      <c r="G6973" s="38" t="s">
        <v>14070</v>
      </c>
      <c r="H6973" s="38" t="s">
        <v>32</v>
      </c>
      <c r="I6973" s="38" t="s">
        <v>14071</v>
      </c>
      <c r="J6973" s="38" t="s">
        <v>34</v>
      </c>
      <c r="K6973" s="38" t="s">
        <v>35</v>
      </c>
      <c r="L6973" s="37">
        <v>127</v>
      </c>
      <c r="M6973" s="38" t="s">
        <v>36</v>
      </c>
      <c r="N6973" s="38" t="str">
        <f t="shared" si="219"/>
        <v>0448</v>
      </c>
      <c r="O6973" s="83">
        <v>462.38</v>
      </c>
    </row>
    <row r="6974" spans="1:15" s="21" customFormat="1" ht="11.5" customHeight="1" x14ac:dyDescent="0.2">
      <c r="A6974" s="61" t="s">
        <v>14110</v>
      </c>
      <c r="B6974" s="62" t="str">
        <f t="shared" si="218"/>
        <v>051542</v>
      </c>
      <c r="C6974" s="63" t="s">
        <v>14111</v>
      </c>
      <c r="D6974" s="64" t="s">
        <v>7094</v>
      </c>
      <c r="E6974" s="63" t="s">
        <v>7095</v>
      </c>
      <c r="F6974" s="64" t="s">
        <v>1548</v>
      </c>
      <c r="G6974" s="64" t="s">
        <v>14070</v>
      </c>
      <c r="H6974" s="64" t="s">
        <v>32</v>
      </c>
      <c r="I6974" s="64" t="s">
        <v>14071</v>
      </c>
      <c r="J6974" s="64" t="s">
        <v>34</v>
      </c>
      <c r="K6974" s="64" t="s">
        <v>35</v>
      </c>
      <c r="L6974" s="37">
        <v>66</v>
      </c>
      <c r="M6974" s="43" t="s">
        <v>36</v>
      </c>
      <c r="N6974" s="43" t="str">
        <f t="shared" si="219"/>
        <v>0448</v>
      </c>
      <c r="O6974" s="84">
        <v>933.3</v>
      </c>
    </row>
    <row r="6975" spans="1:15" s="21" customFormat="1" ht="11.5" customHeight="1" x14ac:dyDescent="0.2">
      <c r="A6975" s="57" t="s">
        <v>14112</v>
      </c>
      <c r="B6975" s="58" t="str">
        <f t="shared" si="218"/>
        <v>051873</v>
      </c>
      <c r="C6975" s="59" t="s">
        <v>14113</v>
      </c>
      <c r="D6975" s="60" t="s">
        <v>7094</v>
      </c>
      <c r="E6975" s="59" t="s">
        <v>7095</v>
      </c>
      <c r="F6975" s="60" t="s">
        <v>1548</v>
      </c>
      <c r="G6975" s="60" t="s">
        <v>14070</v>
      </c>
      <c r="H6975" s="60" t="s">
        <v>32</v>
      </c>
      <c r="I6975" s="60" t="s">
        <v>14071</v>
      </c>
      <c r="J6975" s="60" t="s">
        <v>34</v>
      </c>
      <c r="K6975" s="60" t="s">
        <v>35</v>
      </c>
      <c r="L6975" s="37">
        <v>26</v>
      </c>
      <c r="M6975" s="38" t="s">
        <v>36</v>
      </c>
      <c r="N6975" s="38" t="str">
        <f t="shared" si="219"/>
        <v>0448</v>
      </c>
      <c r="O6975" s="83">
        <v>1942</v>
      </c>
    </row>
    <row r="6976" spans="1:15" s="21" customFormat="1" ht="11.5" customHeight="1" x14ac:dyDescent="0.2">
      <c r="A6976" s="61" t="s">
        <v>14114</v>
      </c>
      <c r="B6976" s="62" t="str">
        <f t="shared" si="218"/>
        <v>051548</v>
      </c>
      <c r="C6976" s="63" t="s">
        <v>14115</v>
      </c>
      <c r="D6976" s="64" t="s">
        <v>7094</v>
      </c>
      <c r="E6976" s="63" t="s">
        <v>7095</v>
      </c>
      <c r="F6976" s="64" t="s">
        <v>1548</v>
      </c>
      <c r="G6976" s="64" t="s">
        <v>14070</v>
      </c>
      <c r="H6976" s="64" t="s">
        <v>32</v>
      </c>
      <c r="I6976" s="64" t="s">
        <v>14071</v>
      </c>
      <c r="J6976" s="64" t="s">
        <v>34</v>
      </c>
      <c r="K6976" s="64" t="s">
        <v>35</v>
      </c>
      <c r="L6976" s="37">
        <v>0</v>
      </c>
      <c r="M6976" s="43" t="s">
        <v>36</v>
      </c>
      <c r="N6976" s="43" t="str">
        <f t="shared" si="219"/>
        <v>0448</v>
      </c>
      <c r="O6976" s="84">
        <v>864.42</v>
      </c>
    </row>
    <row r="6977" spans="1:15" s="21" customFormat="1" ht="11.5" customHeight="1" x14ac:dyDescent="0.2">
      <c r="A6977" s="57" t="s">
        <v>14116</v>
      </c>
      <c r="B6977" s="58" t="str">
        <f t="shared" si="218"/>
        <v>051523</v>
      </c>
      <c r="C6977" s="59" t="s">
        <v>14117</v>
      </c>
      <c r="D6977" s="60" t="s">
        <v>7094</v>
      </c>
      <c r="E6977" s="59" t="s">
        <v>7095</v>
      </c>
      <c r="F6977" s="60" t="s">
        <v>1548</v>
      </c>
      <c r="G6977" s="60" t="s">
        <v>14070</v>
      </c>
      <c r="H6977" s="60" t="s">
        <v>32</v>
      </c>
      <c r="I6977" s="60" t="s">
        <v>14071</v>
      </c>
      <c r="J6977" s="60" t="s">
        <v>34</v>
      </c>
      <c r="K6977" s="60" t="s">
        <v>35</v>
      </c>
      <c r="L6977" s="37">
        <v>3</v>
      </c>
      <c r="M6977" s="38" t="s">
        <v>36</v>
      </c>
      <c r="N6977" s="38" t="str">
        <f t="shared" si="219"/>
        <v>0448</v>
      </c>
      <c r="O6977" s="83">
        <v>7113.75</v>
      </c>
    </row>
    <row r="6978" spans="1:15" s="21" customFormat="1" ht="11.5" customHeight="1" x14ac:dyDescent="0.2">
      <c r="A6978" s="61" t="s">
        <v>14118</v>
      </c>
      <c r="B6978" s="62" t="str">
        <f t="shared" si="218"/>
        <v>051540</v>
      </c>
      <c r="C6978" s="63" t="s">
        <v>14119</v>
      </c>
      <c r="D6978" s="64" t="s">
        <v>7094</v>
      </c>
      <c r="E6978" s="63" t="s">
        <v>7095</v>
      </c>
      <c r="F6978" s="64" t="s">
        <v>1548</v>
      </c>
      <c r="G6978" s="64" t="s">
        <v>14070</v>
      </c>
      <c r="H6978" s="64" t="s">
        <v>32</v>
      </c>
      <c r="I6978" s="64" t="s">
        <v>14071</v>
      </c>
      <c r="J6978" s="64" t="s">
        <v>34</v>
      </c>
      <c r="K6978" s="64" t="s">
        <v>35</v>
      </c>
      <c r="L6978" s="37">
        <v>48</v>
      </c>
      <c r="M6978" s="43" t="s">
        <v>36</v>
      </c>
      <c r="N6978" s="43" t="str">
        <f t="shared" si="219"/>
        <v>0448</v>
      </c>
      <c r="O6978" s="84">
        <v>768.49</v>
      </c>
    </row>
    <row r="6979" spans="1:15" s="21" customFormat="1" ht="11.5" customHeight="1" x14ac:dyDescent="0.2">
      <c r="A6979" s="57" t="s">
        <v>14120</v>
      </c>
      <c r="B6979" s="58" t="str">
        <f t="shared" ref="B6979:B7042" si="220">HYPERLINK(CONCATENATE("https://project.daccord.ru/2024/Items/PL_ItemView.php?Reference=",A6979),A6979)</f>
        <v>051541</v>
      </c>
      <c r="C6979" s="59" t="s">
        <v>14121</v>
      </c>
      <c r="D6979" s="60" t="s">
        <v>7094</v>
      </c>
      <c r="E6979" s="59" t="s">
        <v>7095</v>
      </c>
      <c r="F6979" s="60" t="s">
        <v>1548</v>
      </c>
      <c r="G6979" s="60" t="s">
        <v>14070</v>
      </c>
      <c r="H6979" s="60" t="s">
        <v>32</v>
      </c>
      <c r="I6979" s="60" t="s">
        <v>14071</v>
      </c>
      <c r="J6979" s="60" t="s">
        <v>34</v>
      </c>
      <c r="K6979" s="60" t="s">
        <v>35</v>
      </c>
      <c r="L6979" s="37">
        <v>29</v>
      </c>
      <c r="M6979" s="38" t="s">
        <v>36</v>
      </c>
      <c r="N6979" s="38" t="str">
        <f t="shared" si="219"/>
        <v>0448</v>
      </c>
      <c r="O6979" s="83">
        <v>742.15</v>
      </c>
    </row>
    <row r="6980" spans="1:15" s="21" customFormat="1" ht="11.5" customHeight="1" x14ac:dyDescent="0.2">
      <c r="A6980" s="61" t="s">
        <v>14122</v>
      </c>
      <c r="B6980" s="62" t="str">
        <f t="shared" si="220"/>
        <v>051752</v>
      </c>
      <c r="C6980" s="63" t="s">
        <v>14123</v>
      </c>
      <c r="D6980" s="64" t="s">
        <v>7094</v>
      </c>
      <c r="E6980" s="63" t="s">
        <v>7095</v>
      </c>
      <c r="F6980" s="64" t="s">
        <v>1548</v>
      </c>
      <c r="G6980" s="64" t="s">
        <v>14070</v>
      </c>
      <c r="H6980" s="64" t="s">
        <v>32</v>
      </c>
      <c r="I6980" s="64" t="s">
        <v>14071</v>
      </c>
      <c r="J6980" s="64" t="s">
        <v>34</v>
      </c>
      <c r="K6980" s="64" t="s">
        <v>35</v>
      </c>
      <c r="L6980" s="37">
        <v>44</v>
      </c>
      <c r="M6980" s="43" t="s">
        <v>36</v>
      </c>
      <c r="N6980" s="43" t="str">
        <f t="shared" si="219"/>
        <v>0448</v>
      </c>
      <c r="O6980" s="84">
        <v>1290.5</v>
      </c>
    </row>
    <row r="6981" spans="1:15" s="21" customFormat="1" ht="11.5" customHeight="1" x14ac:dyDescent="0.2">
      <c r="A6981" s="57" t="s">
        <v>14124</v>
      </c>
      <c r="B6981" s="58" t="str">
        <f t="shared" si="220"/>
        <v>051883</v>
      </c>
      <c r="C6981" s="59" t="s">
        <v>14125</v>
      </c>
      <c r="D6981" s="60" t="s">
        <v>7094</v>
      </c>
      <c r="E6981" s="59" t="s">
        <v>7095</v>
      </c>
      <c r="F6981" s="60" t="s">
        <v>1548</v>
      </c>
      <c r="G6981" s="60" t="s">
        <v>14070</v>
      </c>
      <c r="H6981" s="60" t="s">
        <v>32</v>
      </c>
      <c r="I6981" s="60" t="s">
        <v>14071</v>
      </c>
      <c r="J6981" s="60" t="s">
        <v>34</v>
      </c>
      <c r="K6981" s="60" t="s">
        <v>35</v>
      </c>
      <c r="L6981" s="37">
        <v>101</v>
      </c>
      <c r="M6981" s="38" t="s">
        <v>36</v>
      </c>
      <c r="N6981" s="38" t="str">
        <f t="shared" si="219"/>
        <v>0448</v>
      </c>
      <c r="O6981" s="83">
        <v>718.5</v>
      </c>
    </row>
    <row r="6982" spans="1:15" s="21" customFormat="1" ht="11.5" customHeight="1" x14ac:dyDescent="0.2">
      <c r="A6982" s="61" t="s">
        <v>14126</v>
      </c>
      <c r="B6982" s="62" t="str">
        <f t="shared" si="220"/>
        <v>051856</v>
      </c>
      <c r="C6982" s="63" t="s">
        <v>14127</v>
      </c>
      <c r="D6982" s="64" t="s">
        <v>7094</v>
      </c>
      <c r="E6982" s="63" t="s">
        <v>7095</v>
      </c>
      <c r="F6982" s="64" t="s">
        <v>1548</v>
      </c>
      <c r="G6982" s="64" t="s">
        <v>14070</v>
      </c>
      <c r="H6982" s="64" t="s">
        <v>32</v>
      </c>
      <c r="I6982" s="64" t="s">
        <v>14071</v>
      </c>
      <c r="J6982" s="64" t="s">
        <v>34</v>
      </c>
      <c r="K6982" s="64" t="s">
        <v>35</v>
      </c>
      <c r="L6982" s="37">
        <v>3</v>
      </c>
      <c r="M6982" s="43" t="s">
        <v>36</v>
      </c>
      <c r="N6982" s="43" t="str">
        <f t="shared" si="219"/>
        <v>0448</v>
      </c>
      <c r="O6982" s="84">
        <v>1182.75</v>
      </c>
    </row>
    <row r="6983" spans="1:15" s="21" customFormat="1" ht="11.5" customHeight="1" x14ac:dyDescent="0.2">
      <c r="A6983" s="57" t="s">
        <v>14128</v>
      </c>
      <c r="B6983" s="58" t="str">
        <f t="shared" si="220"/>
        <v>051874</v>
      </c>
      <c r="C6983" s="59" t="s">
        <v>14129</v>
      </c>
      <c r="D6983" s="60" t="s">
        <v>7094</v>
      </c>
      <c r="E6983" s="59" t="s">
        <v>7095</v>
      </c>
      <c r="F6983" s="60" t="s">
        <v>1548</v>
      </c>
      <c r="G6983" s="60" t="s">
        <v>14070</v>
      </c>
      <c r="H6983" s="60" t="s">
        <v>32</v>
      </c>
      <c r="I6983" s="60" t="s">
        <v>14071</v>
      </c>
      <c r="J6983" s="60" t="s">
        <v>34</v>
      </c>
      <c r="K6983" s="60" t="s">
        <v>35</v>
      </c>
      <c r="L6983" s="37">
        <v>0</v>
      </c>
      <c r="M6983" s="38" t="s">
        <v>36</v>
      </c>
      <c r="N6983" s="38" t="str">
        <f t="shared" si="219"/>
        <v>0448</v>
      </c>
      <c r="O6983" s="83">
        <v>552.44000000000005</v>
      </c>
    </row>
    <row r="6984" spans="1:15" s="21" customFormat="1" ht="11.5" customHeight="1" x14ac:dyDescent="0.2">
      <c r="A6984" s="61" t="s">
        <v>14130</v>
      </c>
      <c r="B6984" s="62" t="str">
        <f t="shared" si="220"/>
        <v>051502</v>
      </c>
      <c r="C6984" s="63" t="s">
        <v>14131</v>
      </c>
      <c r="D6984" s="64" t="s">
        <v>7094</v>
      </c>
      <c r="E6984" s="63" t="s">
        <v>7095</v>
      </c>
      <c r="F6984" s="64" t="s">
        <v>1548</v>
      </c>
      <c r="G6984" s="64" t="s">
        <v>14070</v>
      </c>
      <c r="H6984" s="64" t="s">
        <v>32</v>
      </c>
      <c r="I6984" s="64" t="s">
        <v>14071</v>
      </c>
      <c r="J6984" s="64" t="s">
        <v>34</v>
      </c>
      <c r="K6984" s="64" t="s">
        <v>35</v>
      </c>
      <c r="L6984" s="37">
        <v>3</v>
      </c>
      <c r="M6984" s="43" t="s">
        <v>36</v>
      </c>
      <c r="N6984" s="43" t="str">
        <f t="shared" si="219"/>
        <v>0448</v>
      </c>
      <c r="O6984" s="84">
        <v>2944.97</v>
      </c>
    </row>
    <row r="6985" spans="1:15" s="21" customFormat="1" ht="11.5" customHeight="1" x14ac:dyDescent="0.2">
      <c r="A6985" s="57" t="s">
        <v>14132</v>
      </c>
      <c r="B6985" s="58" t="str">
        <f t="shared" si="220"/>
        <v>051525</v>
      </c>
      <c r="C6985" s="59" t="s">
        <v>14133</v>
      </c>
      <c r="D6985" s="60" t="s">
        <v>7094</v>
      </c>
      <c r="E6985" s="59" t="s">
        <v>7095</v>
      </c>
      <c r="F6985" s="60" t="s">
        <v>1548</v>
      </c>
      <c r="G6985" s="60" t="s">
        <v>14070</v>
      </c>
      <c r="H6985" s="60" t="s">
        <v>32</v>
      </c>
      <c r="I6985" s="60" t="s">
        <v>14071</v>
      </c>
      <c r="J6985" s="60" t="s">
        <v>34</v>
      </c>
      <c r="K6985" s="60" t="s">
        <v>35</v>
      </c>
      <c r="L6985" s="37">
        <v>1</v>
      </c>
      <c r="M6985" s="38" t="s">
        <v>36</v>
      </c>
      <c r="N6985" s="38" t="str">
        <f t="shared" si="219"/>
        <v>0448</v>
      </c>
      <c r="O6985" s="83">
        <v>15098.79</v>
      </c>
    </row>
    <row r="6986" spans="1:15" s="21" customFormat="1" ht="11.5" customHeight="1" x14ac:dyDescent="0.2">
      <c r="A6986" s="61" t="s">
        <v>14134</v>
      </c>
      <c r="B6986" s="62" t="str">
        <f t="shared" si="220"/>
        <v>051511</v>
      </c>
      <c r="C6986" s="63" t="s">
        <v>14135</v>
      </c>
      <c r="D6986" s="64" t="s">
        <v>7094</v>
      </c>
      <c r="E6986" s="63" t="s">
        <v>7095</v>
      </c>
      <c r="F6986" s="64" t="s">
        <v>1548</v>
      </c>
      <c r="G6986" s="64" t="s">
        <v>14070</v>
      </c>
      <c r="H6986" s="64" t="s">
        <v>32</v>
      </c>
      <c r="I6986" s="64" t="s">
        <v>14071</v>
      </c>
      <c r="J6986" s="64" t="s">
        <v>34</v>
      </c>
      <c r="K6986" s="64" t="s">
        <v>35</v>
      </c>
      <c r="L6986" s="37">
        <v>2</v>
      </c>
      <c r="M6986" s="43" t="s">
        <v>36</v>
      </c>
      <c r="N6986" s="43" t="str">
        <f t="shared" si="219"/>
        <v>0448</v>
      </c>
      <c r="O6986" s="84">
        <v>4295.95</v>
      </c>
    </row>
    <row r="6987" spans="1:15" s="21" customFormat="1" ht="11.5" customHeight="1" x14ac:dyDescent="0.2">
      <c r="A6987" s="57" t="s">
        <v>14136</v>
      </c>
      <c r="B6987" s="58" t="str">
        <f t="shared" si="220"/>
        <v>051501</v>
      </c>
      <c r="C6987" s="59" t="s">
        <v>14137</v>
      </c>
      <c r="D6987" s="60" t="s">
        <v>7094</v>
      </c>
      <c r="E6987" s="59" t="s">
        <v>7095</v>
      </c>
      <c r="F6987" s="60" t="s">
        <v>1548</v>
      </c>
      <c r="G6987" s="60" t="s">
        <v>14070</v>
      </c>
      <c r="H6987" s="60" t="s">
        <v>32</v>
      </c>
      <c r="I6987" s="60" t="s">
        <v>14071</v>
      </c>
      <c r="J6987" s="60" t="s">
        <v>34</v>
      </c>
      <c r="K6987" s="60" t="s">
        <v>35</v>
      </c>
      <c r="L6987" s="37">
        <v>2</v>
      </c>
      <c r="M6987" s="38" t="s">
        <v>36</v>
      </c>
      <c r="N6987" s="38" t="str">
        <f t="shared" si="219"/>
        <v>0448</v>
      </c>
      <c r="O6987" s="83">
        <v>2273.34</v>
      </c>
    </row>
    <row r="6988" spans="1:15" s="21" customFormat="1" ht="11.5" customHeight="1" x14ac:dyDescent="0.2">
      <c r="A6988" s="61" t="s">
        <v>14138</v>
      </c>
      <c r="B6988" s="62" t="str">
        <f t="shared" si="220"/>
        <v>051757</v>
      </c>
      <c r="C6988" s="63" t="s">
        <v>14139</v>
      </c>
      <c r="D6988" s="64" t="s">
        <v>7094</v>
      </c>
      <c r="E6988" s="63" t="s">
        <v>7095</v>
      </c>
      <c r="F6988" s="64" t="s">
        <v>1548</v>
      </c>
      <c r="G6988" s="64" t="s">
        <v>14070</v>
      </c>
      <c r="H6988" s="64" t="s">
        <v>32</v>
      </c>
      <c r="I6988" s="64" t="s">
        <v>14071</v>
      </c>
      <c r="J6988" s="64" t="s">
        <v>34</v>
      </c>
      <c r="K6988" s="64" t="s">
        <v>35</v>
      </c>
      <c r="L6988" s="37">
        <v>2</v>
      </c>
      <c r="M6988" s="43" t="s">
        <v>36</v>
      </c>
      <c r="N6988" s="43" t="str">
        <f t="shared" si="219"/>
        <v>0448</v>
      </c>
      <c r="O6988" s="84">
        <v>3488.42</v>
      </c>
    </row>
    <row r="6989" spans="1:15" s="21" customFormat="1" ht="11.5" customHeight="1" x14ac:dyDescent="0.2">
      <c r="A6989" s="57" t="s">
        <v>14140</v>
      </c>
      <c r="B6989" s="58" t="str">
        <f t="shared" si="220"/>
        <v>051765</v>
      </c>
      <c r="C6989" s="59" t="s">
        <v>14141</v>
      </c>
      <c r="D6989" s="60" t="s">
        <v>7094</v>
      </c>
      <c r="E6989" s="59" t="s">
        <v>7095</v>
      </c>
      <c r="F6989" s="60" t="s">
        <v>1548</v>
      </c>
      <c r="G6989" s="60" t="s">
        <v>14070</v>
      </c>
      <c r="H6989" s="60" t="s">
        <v>32</v>
      </c>
      <c r="I6989" s="60" t="s">
        <v>14071</v>
      </c>
      <c r="J6989" s="60" t="s">
        <v>34</v>
      </c>
      <c r="K6989" s="60" t="s">
        <v>35</v>
      </c>
      <c r="L6989" s="37">
        <v>4</v>
      </c>
      <c r="M6989" s="38" t="s">
        <v>36</v>
      </c>
      <c r="N6989" s="38" t="str">
        <f t="shared" si="219"/>
        <v>0448</v>
      </c>
      <c r="O6989" s="83">
        <v>1662.08</v>
      </c>
    </row>
    <row r="6990" spans="1:15" s="21" customFormat="1" ht="11.5" customHeight="1" x14ac:dyDescent="0.2">
      <c r="A6990" s="61" t="s">
        <v>14142</v>
      </c>
      <c r="B6990" s="62" t="str">
        <f t="shared" si="220"/>
        <v>051500</v>
      </c>
      <c r="C6990" s="63" t="s">
        <v>14143</v>
      </c>
      <c r="D6990" s="64" t="s">
        <v>7094</v>
      </c>
      <c r="E6990" s="63" t="s">
        <v>7095</v>
      </c>
      <c r="F6990" s="64" t="s">
        <v>1548</v>
      </c>
      <c r="G6990" s="64" t="s">
        <v>14070</v>
      </c>
      <c r="H6990" s="64" t="s">
        <v>32</v>
      </c>
      <c r="I6990" s="64" t="s">
        <v>14071</v>
      </c>
      <c r="J6990" s="64" t="s">
        <v>34</v>
      </c>
      <c r="K6990" s="64" t="s">
        <v>35</v>
      </c>
      <c r="L6990" s="37">
        <v>2</v>
      </c>
      <c r="M6990" s="43" t="s">
        <v>36</v>
      </c>
      <c r="N6990" s="43" t="str">
        <f t="shared" si="219"/>
        <v>0448</v>
      </c>
      <c r="O6990" s="84">
        <v>1382.11</v>
      </c>
    </row>
    <row r="6991" spans="1:15" s="21" customFormat="1" ht="11.5" customHeight="1" x14ac:dyDescent="0.2">
      <c r="A6991" s="57" t="s">
        <v>14144</v>
      </c>
      <c r="B6991" s="58" t="str">
        <f t="shared" si="220"/>
        <v>051862</v>
      </c>
      <c r="C6991" s="59" t="s">
        <v>14145</v>
      </c>
      <c r="D6991" s="60" t="s">
        <v>7094</v>
      </c>
      <c r="E6991" s="59" t="s">
        <v>7095</v>
      </c>
      <c r="F6991" s="60" t="s">
        <v>1548</v>
      </c>
      <c r="G6991" s="60" t="s">
        <v>14070</v>
      </c>
      <c r="H6991" s="60" t="s">
        <v>32</v>
      </c>
      <c r="I6991" s="60" t="s">
        <v>14071</v>
      </c>
      <c r="J6991" s="60" t="s">
        <v>34</v>
      </c>
      <c r="K6991" s="60" t="s">
        <v>35</v>
      </c>
      <c r="L6991" s="37">
        <v>96</v>
      </c>
      <c r="M6991" s="38" t="s">
        <v>36</v>
      </c>
      <c r="N6991" s="38" t="str">
        <f t="shared" si="219"/>
        <v>0448</v>
      </c>
      <c r="O6991" s="83">
        <v>570.28</v>
      </c>
    </row>
    <row r="6992" spans="1:15" s="21" customFormat="1" ht="11.5" customHeight="1" x14ac:dyDescent="0.2">
      <c r="A6992" s="61" t="s">
        <v>14146</v>
      </c>
      <c r="B6992" s="62" t="str">
        <f t="shared" si="220"/>
        <v>051851</v>
      </c>
      <c r="C6992" s="63" t="s">
        <v>14147</v>
      </c>
      <c r="D6992" s="64" t="s">
        <v>7094</v>
      </c>
      <c r="E6992" s="63" t="s">
        <v>7095</v>
      </c>
      <c r="F6992" s="64" t="s">
        <v>1548</v>
      </c>
      <c r="G6992" s="64" t="s">
        <v>14070</v>
      </c>
      <c r="H6992" s="64" t="s">
        <v>32</v>
      </c>
      <c r="I6992" s="64" t="s">
        <v>14071</v>
      </c>
      <c r="J6992" s="64" t="s">
        <v>34</v>
      </c>
      <c r="K6992" s="64" t="s">
        <v>35</v>
      </c>
      <c r="L6992" s="37">
        <v>0</v>
      </c>
      <c r="M6992" s="43" t="s">
        <v>36</v>
      </c>
      <c r="N6992" s="43" t="str">
        <f t="shared" si="219"/>
        <v>0448</v>
      </c>
      <c r="O6992" s="84">
        <v>906.6</v>
      </c>
    </row>
    <row r="6993" spans="1:15" s="21" customFormat="1" ht="11.5" customHeight="1" x14ac:dyDescent="0.2">
      <c r="A6993" s="57" t="s">
        <v>14148</v>
      </c>
      <c r="B6993" s="58" t="str">
        <f t="shared" si="220"/>
        <v>051510</v>
      </c>
      <c r="C6993" s="59" t="s">
        <v>14149</v>
      </c>
      <c r="D6993" s="60" t="s">
        <v>7094</v>
      </c>
      <c r="E6993" s="59" t="s">
        <v>7095</v>
      </c>
      <c r="F6993" s="60" t="s">
        <v>1548</v>
      </c>
      <c r="G6993" s="60" t="s">
        <v>14070</v>
      </c>
      <c r="H6993" s="60" t="s">
        <v>32</v>
      </c>
      <c r="I6993" s="60" t="s">
        <v>14071</v>
      </c>
      <c r="J6993" s="60" t="s">
        <v>34</v>
      </c>
      <c r="K6993" s="60" t="s">
        <v>35</v>
      </c>
      <c r="L6993" s="37">
        <v>1</v>
      </c>
      <c r="M6993" s="38" t="s">
        <v>36</v>
      </c>
      <c r="N6993" s="38" t="str">
        <f t="shared" si="219"/>
        <v>0448</v>
      </c>
      <c r="O6993" s="83">
        <v>3260.2</v>
      </c>
    </row>
    <row r="6994" spans="1:15" s="21" customFormat="1" ht="11.5" customHeight="1" x14ac:dyDescent="0.2">
      <c r="A6994" s="61" t="s">
        <v>14150</v>
      </c>
      <c r="B6994" s="62" t="str">
        <f t="shared" si="220"/>
        <v>051855</v>
      </c>
      <c r="C6994" s="63" t="s">
        <v>14151</v>
      </c>
      <c r="D6994" s="64" t="s">
        <v>7094</v>
      </c>
      <c r="E6994" s="63" t="s">
        <v>7095</v>
      </c>
      <c r="F6994" s="64" t="s">
        <v>1548</v>
      </c>
      <c r="G6994" s="64" t="s">
        <v>14070</v>
      </c>
      <c r="H6994" s="64" t="s">
        <v>32</v>
      </c>
      <c r="I6994" s="64" t="s">
        <v>14071</v>
      </c>
      <c r="J6994" s="64" t="s">
        <v>34</v>
      </c>
      <c r="K6994" s="64" t="s">
        <v>35</v>
      </c>
      <c r="L6994" s="37">
        <v>1</v>
      </c>
      <c r="M6994" s="43" t="s">
        <v>36</v>
      </c>
      <c r="N6994" s="43" t="str">
        <f t="shared" si="219"/>
        <v>0448</v>
      </c>
      <c r="O6994" s="84">
        <v>906.6</v>
      </c>
    </row>
    <row r="6995" spans="1:15" s="21" customFormat="1" ht="11.5" customHeight="1" x14ac:dyDescent="0.2">
      <c r="A6995" s="57" t="s">
        <v>14152</v>
      </c>
      <c r="B6995" s="58" t="str">
        <f t="shared" si="220"/>
        <v>032634</v>
      </c>
      <c r="C6995" s="59" t="s">
        <v>14153</v>
      </c>
      <c r="D6995" s="60" t="s">
        <v>7094</v>
      </c>
      <c r="E6995" s="59" t="s">
        <v>7095</v>
      </c>
      <c r="F6995" s="60" t="s">
        <v>1548</v>
      </c>
      <c r="G6995" s="60" t="s">
        <v>14154</v>
      </c>
      <c r="H6995" s="60" t="s">
        <v>32</v>
      </c>
      <c r="I6995" s="60" t="s">
        <v>14155</v>
      </c>
      <c r="J6995" s="60" t="s">
        <v>34</v>
      </c>
      <c r="K6995" s="60" t="s">
        <v>35</v>
      </c>
      <c r="L6995" s="37">
        <v>611</v>
      </c>
      <c r="M6995" s="38" t="s">
        <v>36</v>
      </c>
      <c r="N6995" s="38" t="str">
        <f t="shared" si="219"/>
        <v>0449</v>
      </c>
      <c r="O6995" s="83">
        <v>3348.51</v>
      </c>
    </row>
    <row r="6996" spans="1:15" s="21" customFormat="1" ht="11.5" customHeight="1" x14ac:dyDescent="0.2">
      <c r="A6996" s="61" t="s">
        <v>14156</v>
      </c>
      <c r="B6996" s="62" t="str">
        <f t="shared" si="220"/>
        <v>032603</v>
      </c>
      <c r="C6996" s="63" t="s">
        <v>14157</v>
      </c>
      <c r="D6996" s="64" t="s">
        <v>7094</v>
      </c>
      <c r="E6996" s="63" t="s">
        <v>7095</v>
      </c>
      <c r="F6996" s="64" t="s">
        <v>1548</v>
      </c>
      <c r="G6996" s="64" t="s">
        <v>14154</v>
      </c>
      <c r="H6996" s="64" t="s">
        <v>32</v>
      </c>
      <c r="I6996" s="64" t="s">
        <v>14155</v>
      </c>
      <c r="J6996" s="64" t="s">
        <v>34</v>
      </c>
      <c r="K6996" s="64" t="s">
        <v>35</v>
      </c>
      <c r="L6996" s="37">
        <v>981</v>
      </c>
      <c r="M6996" s="43" t="s">
        <v>36</v>
      </c>
      <c r="N6996" s="43" t="str">
        <f t="shared" si="219"/>
        <v>0449</v>
      </c>
      <c r="O6996" s="84">
        <v>2346.9699999999998</v>
      </c>
    </row>
    <row r="6997" spans="1:15" s="21" customFormat="1" ht="11.5" customHeight="1" x14ac:dyDescent="0.2">
      <c r="A6997" s="57" t="s">
        <v>14158</v>
      </c>
      <c r="B6997" s="58" t="str">
        <f t="shared" si="220"/>
        <v>032636</v>
      </c>
      <c r="C6997" s="59" t="s">
        <v>14159</v>
      </c>
      <c r="D6997" s="60" t="s">
        <v>7094</v>
      </c>
      <c r="E6997" s="59" t="s">
        <v>7095</v>
      </c>
      <c r="F6997" s="60" t="s">
        <v>1548</v>
      </c>
      <c r="G6997" s="60" t="s">
        <v>14154</v>
      </c>
      <c r="H6997" s="60" t="s">
        <v>32</v>
      </c>
      <c r="I6997" s="60" t="s">
        <v>14155</v>
      </c>
      <c r="J6997" s="60" t="s">
        <v>34</v>
      </c>
      <c r="K6997" s="60" t="s">
        <v>35</v>
      </c>
      <c r="L6997" s="37">
        <v>396</v>
      </c>
      <c r="M6997" s="38" t="s">
        <v>36</v>
      </c>
      <c r="N6997" s="38" t="str">
        <f t="shared" si="219"/>
        <v>0449</v>
      </c>
      <c r="O6997" s="83">
        <v>4464.91</v>
      </c>
    </row>
    <row r="6998" spans="1:15" s="21" customFormat="1" ht="11.5" customHeight="1" x14ac:dyDescent="0.2">
      <c r="A6998" s="61" t="s">
        <v>14160</v>
      </c>
      <c r="B6998" s="62" t="str">
        <f t="shared" si="220"/>
        <v>032635</v>
      </c>
      <c r="C6998" s="63" t="s">
        <v>14161</v>
      </c>
      <c r="D6998" s="64" t="s">
        <v>7094</v>
      </c>
      <c r="E6998" s="63" t="s">
        <v>7095</v>
      </c>
      <c r="F6998" s="64" t="s">
        <v>1548</v>
      </c>
      <c r="G6998" s="64" t="s">
        <v>14154</v>
      </c>
      <c r="H6998" s="64" t="s">
        <v>32</v>
      </c>
      <c r="I6998" s="64" t="s">
        <v>14155</v>
      </c>
      <c r="J6998" s="64" t="s">
        <v>34</v>
      </c>
      <c r="K6998" s="64" t="s">
        <v>35</v>
      </c>
      <c r="L6998" s="37">
        <v>415</v>
      </c>
      <c r="M6998" s="43" t="s">
        <v>36</v>
      </c>
      <c r="N6998" s="43" t="str">
        <f t="shared" si="219"/>
        <v>0449</v>
      </c>
      <c r="O6998" s="84">
        <v>3951.25</v>
      </c>
    </row>
    <row r="6999" spans="1:15" s="21" customFormat="1" ht="11.5" customHeight="1" x14ac:dyDescent="0.2">
      <c r="A6999" s="57" t="s">
        <v>14162</v>
      </c>
      <c r="B6999" s="58" t="str">
        <f t="shared" si="220"/>
        <v>032605</v>
      </c>
      <c r="C6999" s="59" t="s">
        <v>14163</v>
      </c>
      <c r="D6999" s="60" t="s">
        <v>7094</v>
      </c>
      <c r="E6999" s="59" t="s">
        <v>7095</v>
      </c>
      <c r="F6999" s="60" t="s">
        <v>1548</v>
      </c>
      <c r="G6999" s="60" t="s">
        <v>14154</v>
      </c>
      <c r="H6999" s="60" t="s">
        <v>32</v>
      </c>
      <c r="I6999" s="60" t="s">
        <v>14155</v>
      </c>
      <c r="J6999" s="60" t="s">
        <v>34</v>
      </c>
      <c r="K6999" s="60" t="s">
        <v>35</v>
      </c>
      <c r="L6999" s="37">
        <v>321</v>
      </c>
      <c r="M6999" s="38" t="s">
        <v>36</v>
      </c>
      <c r="N6999" s="38" t="str">
        <f t="shared" si="219"/>
        <v>0449</v>
      </c>
      <c r="O6999" s="83">
        <v>3129.45</v>
      </c>
    </row>
    <row r="7000" spans="1:15" s="21" customFormat="1" ht="11.5" customHeight="1" x14ac:dyDescent="0.2">
      <c r="A7000" s="61" t="s">
        <v>14164</v>
      </c>
      <c r="B7000" s="62" t="str">
        <f t="shared" si="220"/>
        <v>032629</v>
      </c>
      <c r="C7000" s="63" t="s">
        <v>14165</v>
      </c>
      <c r="D7000" s="64" t="s">
        <v>7094</v>
      </c>
      <c r="E7000" s="63" t="s">
        <v>7095</v>
      </c>
      <c r="F7000" s="64" t="s">
        <v>1548</v>
      </c>
      <c r="G7000" s="64" t="s">
        <v>14154</v>
      </c>
      <c r="H7000" s="64" t="s">
        <v>32</v>
      </c>
      <c r="I7000" s="64" t="s">
        <v>14155</v>
      </c>
      <c r="J7000" s="64" t="s">
        <v>34</v>
      </c>
      <c r="K7000" s="64" t="s">
        <v>35</v>
      </c>
      <c r="L7000" s="37">
        <v>181</v>
      </c>
      <c r="M7000" s="43" t="s">
        <v>36</v>
      </c>
      <c r="N7000" s="43" t="str">
        <f t="shared" si="219"/>
        <v>0449</v>
      </c>
      <c r="O7000" s="84">
        <v>3558.15</v>
      </c>
    </row>
    <row r="7001" spans="1:15" s="21" customFormat="1" ht="11.5" customHeight="1" x14ac:dyDescent="0.2">
      <c r="A7001" s="57" t="s">
        <v>14166</v>
      </c>
      <c r="B7001" s="58" t="str">
        <f t="shared" si="220"/>
        <v>032601</v>
      </c>
      <c r="C7001" s="59" t="s">
        <v>14167</v>
      </c>
      <c r="D7001" s="60" t="s">
        <v>7094</v>
      </c>
      <c r="E7001" s="59" t="s">
        <v>7095</v>
      </c>
      <c r="F7001" s="60" t="s">
        <v>1548</v>
      </c>
      <c r="G7001" s="60" t="s">
        <v>14154</v>
      </c>
      <c r="H7001" s="60" t="s">
        <v>32</v>
      </c>
      <c r="I7001" s="60" t="s">
        <v>14155</v>
      </c>
      <c r="J7001" s="60" t="s">
        <v>34</v>
      </c>
      <c r="K7001" s="60" t="s">
        <v>35</v>
      </c>
      <c r="L7001" s="37">
        <v>205</v>
      </c>
      <c r="M7001" s="38" t="s">
        <v>36</v>
      </c>
      <c r="N7001" s="38" t="str">
        <f t="shared" si="219"/>
        <v>0449</v>
      </c>
      <c r="O7001" s="83">
        <v>2670.42</v>
      </c>
    </row>
    <row r="7002" spans="1:15" s="21" customFormat="1" ht="11.5" customHeight="1" x14ac:dyDescent="0.2">
      <c r="A7002" s="61" t="s">
        <v>14168</v>
      </c>
      <c r="B7002" s="62" t="str">
        <f t="shared" si="220"/>
        <v>032617</v>
      </c>
      <c r="C7002" s="63" t="s">
        <v>14169</v>
      </c>
      <c r="D7002" s="64" t="s">
        <v>7094</v>
      </c>
      <c r="E7002" s="63" t="s">
        <v>7095</v>
      </c>
      <c r="F7002" s="64" t="s">
        <v>1548</v>
      </c>
      <c r="G7002" s="64" t="s">
        <v>14154</v>
      </c>
      <c r="H7002" s="64" t="s">
        <v>32</v>
      </c>
      <c r="I7002" s="64" t="s">
        <v>14155</v>
      </c>
      <c r="J7002" s="64" t="s">
        <v>34</v>
      </c>
      <c r="K7002" s="64" t="s">
        <v>35</v>
      </c>
      <c r="L7002" s="37">
        <v>96</v>
      </c>
      <c r="M7002" s="43" t="s">
        <v>36</v>
      </c>
      <c r="N7002" s="43" t="str">
        <f t="shared" si="219"/>
        <v>0449</v>
      </c>
      <c r="O7002" s="84">
        <v>3619.06</v>
      </c>
    </row>
    <row r="7003" spans="1:15" s="21" customFormat="1" ht="11.5" customHeight="1" x14ac:dyDescent="0.2">
      <c r="A7003" s="57" t="s">
        <v>14170</v>
      </c>
      <c r="B7003" s="58" t="str">
        <f t="shared" si="220"/>
        <v>032604</v>
      </c>
      <c r="C7003" s="59" t="s">
        <v>14171</v>
      </c>
      <c r="D7003" s="60" t="s">
        <v>7094</v>
      </c>
      <c r="E7003" s="59" t="s">
        <v>7095</v>
      </c>
      <c r="F7003" s="60" t="s">
        <v>1548</v>
      </c>
      <c r="G7003" s="60" t="s">
        <v>14154</v>
      </c>
      <c r="H7003" s="60" t="s">
        <v>32</v>
      </c>
      <c r="I7003" s="60" t="s">
        <v>14155</v>
      </c>
      <c r="J7003" s="60" t="s">
        <v>34</v>
      </c>
      <c r="K7003" s="60" t="s">
        <v>35</v>
      </c>
      <c r="L7003" s="37">
        <v>140</v>
      </c>
      <c r="M7003" s="38" t="s">
        <v>36</v>
      </c>
      <c r="N7003" s="38" t="str">
        <f t="shared" si="219"/>
        <v>0449</v>
      </c>
      <c r="O7003" s="83">
        <v>2769.44</v>
      </c>
    </row>
    <row r="7004" spans="1:15" s="21" customFormat="1" ht="11.5" customHeight="1" x14ac:dyDescent="0.2">
      <c r="A7004" s="61" t="s">
        <v>14172</v>
      </c>
      <c r="B7004" s="62" t="str">
        <f t="shared" si="220"/>
        <v>032637</v>
      </c>
      <c r="C7004" s="63" t="s">
        <v>14173</v>
      </c>
      <c r="D7004" s="64" t="s">
        <v>7094</v>
      </c>
      <c r="E7004" s="63" t="s">
        <v>7095</v>
      </c>
      <c r="F7004" s="64" t="s">
        <v>1548</v>
      </c>
      <c r="G7004" s="64" t="s">
        <v>14154</v>
      </c>
      <c r="H7004" s="64" t="s">
        <v>32</v>
      </c>
      <c r="I7004" s="64" t="s">
        <v>14155</v>
      </c>
      <c r="J7004" s="64" t="s">
        <v>34</v>
      </c>
      <c r="K7004" s="64" t="s">
        <v>35</v>
      </c>
      <c r="L7004" s="37">
        <v>97</v>
      </c>
      <c r="M7004" s="43" t="s">
        <v>36</v>
      </c>
      <c r="N7004" s="43" t="str">
        <f t="shared" si="219"/>
        <v>0449</v>
      </c>
      <c r="O7004" s="84">
        <v>5581.14</v>
      </c>
    </row>
    <row r="7005" spans="1:15" s="21" customFormat="1" ht="11.5" customHeight="1" x14ac:dyDescent="0.2">
      <c r="A7005" s="57" t="s">
        <v>14174</v>
      </c>
      <c r="B7005" s="58" t="str">
        <f t="shared" si="220"/>
        <v>032616</v>
      </c>
      <c r="C7005" s="59" t="s">
        <v>14175</v>
      </c>
      <c r="D7005" s="60" t="s">
        <v>7094</v>
      </c>
      <c r="E7005" s="59" t="s">
        <v>7095</v>
      </c>
      <c r="F7005" s="60" t="s">
        <v>1548</v>
      </c>
      <c r="G7005" s="60" t="s">
        <v>14154</v>
      </c>
      <c r="H7005" s="60" t="s">
        <v>32</v>
      </c>
      <c r="I7005" s="60" t="s">
        <v>14155</v>
      </c>
      <c r="J7005" s="60" t="s">
        <v>34</v>
      </c>
      <c r="K7005" s="60" t="s">
        <v>35</v>
      </c>
      <c r="L7005" s="37">
        <v>1</v>
      </c>
      <c r="M7005" s="38" t="s">
        <v>36</v>
      </c>
      <c r="N7005" s="38" t="str">
        <f t="shared" si="219"/>
        <v>0449</v>
      </c>
      <c r="O7005" s="83">
        <v>3202.7</v>
      </c>
    </row>
    <row r="7006" spans="1:15" s="21" customFormat="1" ht="11.5" customHeight="1" x14ac:dyDescent="0.2">
      <c r="A7006" s="61" t="s">
        <v>14176</v>
      </c>
      <c r="B7006" s="62" t="str">
        <f t="shared" si="220"/>
        <v>033065</v>
      </c>
      <c r="C7006" s="63" t="s">
        <v>14177</v>
      </c>
      <c r="D7006" s="64" t="s">
        <v>7094</v>
      </c>
      <c r="E7006" s="63" t="s">
        <v>7095</v>
      </c>
      <c r="F7006" s="64" t="s">
        <v>1548</v>
      </c>
      <c r="G7006" s="64" t="s">
        <v>14154</v>
      </c>
      <c r="H7006" s="64" t="s">
        <v>32</v>
      </c>
      <c r="I7006" s="64" t="s">
        <v>14155</v>
      </c>
      <c r="J7006" s="64" t="s">
        <v>34</v>
      </c>
      <c r="K7006" s="64" t="s">
        <v>35</v>
      </c>
      <c r="L7006" s="37">
        <v>91</v>
      </c>
      <c r="M7006" s="43" t="s">
        <v>36</v>
      </c>
      <c r="N7006" s="43" t="str">
        <f t="shared" si="219"/>
        <v>0449</v>
      </c>
      <c r="O7006" s="84">
        <v>1821.37</v>
      </c>
    </row>
    <row r="7007" spans="1:15" s="21" customFormat="1" ht="11.5" customHeight="1" x14ac:dyDescent="0.2">
      <c r="A7007" s="57" t="s">
        <v>14178</v>
      </c>
      <c r="B7007" s="58" t="str">
        <f t="shared" si="220"/>
        <v>032608</v>
      </c>
      <c r="C7007" s="59" t="s">
        <v>14179</v>
      </c>
      <c r="D7007" s="60" t="s">
        <v>7094</v>
      </c>
      <c r="E7007" s="59" t="s">
        <v>7095</v>
      </c>
      <c r="F7007" s="60" t="s">
        <v>1548</v>
      </c>
      <c r="G7007" s="60" t="s">
        <v>14154</v>
      </c>
      <c r="H7007" s="60" t="s">
        <v>32</v>
      </c>
      <c r="I7007" s="60" t="s">
        <v>14155</v>
      </c>
      <c r="J7007" s="60" t="s">
        <v>34</v>
      </c>
      <c r="K7007" s="60" t="s">
        <v>35</v>
      </c>
      <c r="L7007" s="37">
        <v>125</v>
      </c>
      <c r="M7007" s="38" t="s">
        <v>36</v>
      </c>
      <c r="N7007" s="38" t="str">
        <f t="shared" si="219"/>
        <v>0449</v>
      </c>
      <c r="O7007" s="83">
        <v>3511.83</v>
      </c>
    </row>
    <row r="7008" spans="1:15" s="21" customFormat="1" ht="11.5" customHeight="1" x14ac:dyDescent="0.2">
      <c r="A7008" s="61" t="s">
        <v>14180</v>
      </c>
      <c r="B7008" s="62" t="str">
        <f t="shared" si="220"/>
        <v>033061</v>
      </c>
      <c r="C7008" s="63" t="s">
        <v>14181</v>
      </c>
      <c r="D7008" s="64" t="s">
        <v>7094</v>
      </c>
      <c r="E7008" s="63" t="s">
        <v>7095</v>
      </c>
      <c r="F7008" s="64" t="s">
        <v>1548</v>
      </c>
      <c r="G7008" s="64" t="s">
        <v>14154</v>
      </c>
      <c r="H7008" s="64" t="s">
        <v>32</v>
      </c>
      <c r="I7008" s="64" t="s">
        <v>14155</v>
      </c>
      <c r="J7008" s="64" t="s">
        <v>34</v>
      </c>
      <c r="K7008" s="64" t="s">
        <v>35</v>
      </c>
      <c r="L7008" s="37">
        <v>69</v>
      </c>
      <c r="M7008" s="43" t="s">
        <v>36</v>
      </c>
      <c r="N7008" s="43" t="str">
        <f t="shared" si="219"/>
        <v>0449</v>
      </c>
      <c r="O7008" s="84">
        <v>1808.86</v>
      </c>
    </row>
    <row r="7009" spans="1:15" s="21" customFormat="1" ht="11.5" customHeight="1" x14ac:dyDescent="0.2">
      <c r="A7009" s="57" t="s">
        <v>14182</v>
      </c>
      <c r="B7009" s="58" t="str">
        <f t="shared" si="220"/>
        <v>032614</v>
      </c>
      <c r="C7009" s="59" t="s">
        <v>14183</v>
      </c>
      <c r="D7009" s="60" t="s">
        <v>7094</v>
      </c>
      <c r="E7009" s="59" t="s">
        <v>7095</v>
      </c>
      <c r="F7009" s="60" t="s">
        <v>1548</v>
      </c>
      <c r="G7009" s="60" t="s">
        <v>14154</v>
      </c>
      <c r="H7009" s="60" t="s">
        <v>32</v>
      </c>
      <c r="I7009" s="60" t="s">
        <v>14155</v>
      </c>
      <c r="J7009" s="60" t="s">
        <v>34</v>
      </c>
      <c r="K7009" s="60" t="s">
        <v>35</v>
      </c>
      <c r="L7009" s="37">
        <v>52</v>
      </c>
      <c r="M7009" s="38" t="s">
        <v>36</v>
      </c>
      <c r="N7009" s="38" t="str">
        <f t="shared" si="219"/>
        <v>0449</v>
      </c>
      <c r="O7009" s="83">
        <v>3431.65</v>
      </c>
    </row>
    <row r="7010" spans="1:15" s="21" customFormat="1" ht="11.5" customHeight="1" x14ac:dyDescent="0.2">
      <c r="A7010" s="61" t="s">
        <v>14184</v>
      </c>
      <c r="B7010" s="62" t="str">
        <f t="shared" si="220"/>
        <v>032613</v>
      </c>
      <c r="C7010" s="63" t="s">
        <v>14185</v>
      </c>
      <c r="D7010" s="64" t="s">
        <v>7094</v>
      </c>
      <c r="E7010" s="63" t="s">
        <v>7095</v>
      </c>
      <c r="F7010" s="64" t="s">
        <v>1548</v>
      </c>
      <c r="G7010" s="64" t="s">
        <v>14154</v>
      </c>
      <c r="H7010" s="64" t="s">
        <v>32</v>
      </c>
      <c r="I7010" s="64" t="s">
        <v>14155</v>
      </c>
      <c r="J7010" s="64" t="s">
        <v>34</v>
      </c>
      <c r="K7010" s="64" t="s">
        <v>35</v>
      </c>
      <c r="L7010" s="37">
        <v>64</v>
      </c>
      <c r="M7010" s="43" t="s">
        <v>36</v>
      </c>
      <c r="N7010" s="43" t="str">
        <f t="shared" si="219"/>
        <v>0449</v>
      </c>
      <c r="O7010" s="84">
        <v>3036.86</v>
      </c>
    </row>
    <row r="7011" spans="1:15" s="21" customFormat="1" ht="11.5" customHeight="1" x14ac:dyDescent="0.2">
      <c r="A7011" s="57" t="s">
        <v>14186</v>
      </c>
      <c r="B7011" s="58" t="str">
        <f t="shared" si="220"/>
        <v>032602</v>
      </c>
      <c r="C7011" s="59" t="s">
        <v>14187</v>
      </c>
      <c r="D7011" s="60" t="s">
        <v>7094</v>
      </c>
      <c r="E7011" s="59" t="s">
        <v>7095</v>
      </c>
      <c r="F7011" s="60" t="s">
        <v>1548</v>
      </c>
      <c r="G7011" s="60" t="s">
        <v>14154</v>
      </c>
      <c r="H7011" s="60" t="s">
        <v>32</v>
      </c>
      <c r="I7011" s="60" t="s">
        <v>14155</v>
      </c>
      <c r="J7011" s="60" t="s">
        <v>34</v>
      </c>
      <c r="K7011" s="60" t="s">
        <v>35</v>
      </c>
      <c r="L7011" s="37">
        <v>62</v>
      </c>
      <c r="M7011" s="38" t="s">
        <v>36</v>
      </c>
      <c r="N7011" s="38" t="str">
        <f t="shared" si="219"/>
        <v>0449</v>
      </c>
      <c r="O7011" s="83">
        <v>3017.58</v>
      </c>
    </row>
    <row r="7012" spans="1:15" s="21" customFormat="1" ht="11.5" customHeight="1" x14ac:dyDescent="0.2">
      <c r="A7012" s="61" t="s">
        <v>14188</v>
      </c>
      <c r="B7012" s="62" t="str">
        <f t="shared" si="220"/>
        <v>032686</v>
      </c>
      <c r="C7012" s="63" t="s">
        <v>14189</v>
      </c>
      <c r="D7012" s="64" t="s">
        <v>7094</v>
      </c>
      <c r="E7012" s="63" t="s">
        <v>7095</v>
      </c>
      <c r="F7012" s="64" t="s">
        <v>1548</v>
      </c>
      <c r="G7012" s="64" t="s">
        <v>14154</v>
      </c>
      <c r="H7012" s="64" t="s">
        <v>32</v>
      </c>
      <c r="I7012" s="64" t="s">
        <v>14155</v>
      </c>
      <c r="J7012" s="64" t="s">
        <v>34</v>
      </c>
      <c r="K7012" s="64" t="s">
        <v>35</v>
      </c>
      <c r="L7012" s="37">
        <v>50</v>
      </c>
      <c r="M7012" s="43" t="s">
        <v>36</v>
      </c>
      <c r="N7012" s="43" t="str">
        <f t="shared" si="219"/>
        <v>0449</v>
      </c>
      <c r="O7012" s="84">
        <v>3493.87</v>
      </c>
    </row>
    <row r="7013" spans="1:15" s="21" customFormat="1" ht="11.5" customHeight="1" x14ac:dyDescent="0.2">
      <c r="A7013" s="57" t="s">
        <v>14190</v>
      </c>
      <c r="B7013" s="58" t="str">
        <f t="shared" si="220"/>
        <v>033071</v>
      </c>
      <c r="C7013" s="59" t="s">
        <v>14191</v>
      </c>
      <c r="D7013" s="60" t="s">
        <v>7094</v>
      </c>
      <c r="E7013" s="59" t="s">
        <v>7095</v>
      </c>
      <c r="F7013" s="60" t="s">
        <v>1548</v>
      </c>
      <c r="G7013" s="60" t="s">
        <v>14154</v>
      </c>
      <c r="H7013" s="60" t="s">
        <v>32</v>
      </c>
      <c r="I7013" s="60" t="s">
        <v>14155</v>
      </c>
      <c r="J7013" s="60" t="s">
        <v>34</v>
      </c>
      <c r="K7013" s="60" t="s">
        <v>35</v>
      </c>
      <c r="L7013" s="37">
        <v>36</v>
      </c>
      <c r="M7013" s="38" t="s">
        <v>36</v>
      </c>
      <c r="N7013" s="38" t="str">
        <f t="shared" si="219"/>
        <v>0449</v>
      </c>
      <c r="O7013" s="83">
        <v>1613.45</v>
      </c>
    </row>
    <row r="7014" spans="1:15" s="21" customFormat="1" ht="11.5" customHeight="1" x14ac:dyDescent="0.2">
      <c r="A7014" s="61" t="s">
        <v>14192</v>
      </c>
      <c r="B7014" s="62" t="str">
        <f t="shared" si="220"/>
        <v>032606</v>
      </c>
      <c r="C7014" s="63" t="s">
        <v>14193</v>
      </c>
      <c r="D7014" s="64" t="s">
        <v>7094</v>
      </c>
      <c r="E7014" s="63" t="s">
        <v>7095</v>
      </c>
      <c r="F7014" s="64" t="s">
        <v>1548</v>
      </c>
      <c r="G7014" s="64" t="s">
        <v>14154</v>
      </c>
      <c r="H7014" s="64" t="s">
        <v>32</v>
      </c>
      <c r="I7014" s="64" t="s">
        <v>14155</v>
      </c>
      <c r="J7014" s="64" t="s">
        <v>34</v>
      </c>
      <c r="K7014" s="64" t="s">
        <v>35</v>
      </c>
      <c r="L7014" s="37">
        <v>16</v>
      </c>
      <c r="M7014" s="43" t="s">
        <v>36</v>
      </c>
      <c r="N7014" s="43" t="str">
        <f t="shared" si="219"/>
        <v>0449</v>
      </c>
      <c r="O7014" s="84">
        <v>2633.74</v>
      </c>
    </row>
    <row r="7015" spans="1:15" s="21" customFormat="1" ht="11.5" customHeight="1" x14ac:dyDescent="0.2">
      <c r="A7015" s="57" t="s">
        <v>14194</v>
      </c>
      <c r="B7015" s="58" t="str">
        <f t="shared" si="220"/>
        <v>032610</v>
      </c>
      <c r="C7015" s="59" t="s">
        <v>14195</v>
      </c>
      <c r="D7015" s="60" t="s">
        <v>7094</v>
      </c>
      <c r="E7015" s="59" t="s">
        <v>7095</v>
      </c>
      <c r="F7015" s="60" t="s">
        <v>1548</v>
      </c>
      <c r="G7015" s="60" t="s">
        <v>14154</v>
      </c>
      <c r="H7015" s="60" t="s">
        <v>32</v>
      </c>
      <c r="I7015" s="60" t="s">
        <v>14155</v>
      </c>
      <c r="J7015" s="60" t="s">
        <v>34</v>
      </c>
      <c r="K7015" s="60" t="s">
        <v>35</v>
      </c>
      <c r="L7015" s="37">
        <v>28</v>
      </c>
      <c r="M7015" s="38" t="s">
        <v>36</v>
      </c>
      <c r="N7015" s="38" t="str">
        <f t="shared" si="219"/>
        <v>0449</v>
      </c>
      <c r="O7015" s="83">
        <v>2771.9</v>
      </c>
    </row>
    <row r="7016" spans="1:15" s="21" customFormat="1" ht="11.5" customHeight="1" x14ac:dyDescent="0.2">
      <c r="A7016" s="61" t="s">
        <v>14196</v>
      </c>
      <c r="B7016" s="62" t="str">
        <f t="shared" si="220"/>
        <v>032612</v>
      </c>
      <c r="C7016" s="63" t="s">
        <v>14197</v>
      </c>
      <c r="D7016" s="64" t="s">
        <v>7094</v>
      </c>
      <c r="E7016" s="63" t="s">
        <v>7095</v>
      </c>
      <c r="F7016" s="64" t="s">
        <v>1548</v>
      </c>
      <c r="G7016" s="64" t="s">
        <v>14154</v>
      </c>
      <c r="H7016" s="64" t="s">
        <v>32</v>
      </c>
      <c r="I7016" s="64" t="s">
        <v>14155</v>
      </c>
      <c r="J7016" s="64" t="s">
        <v>34</v>
      </c>
      <c r="K7016" s="64" t="s">
        <v>35</v>
      </c>
      <c r="L7016" s="37">
        <v>25</v>
      </c>
      <c r="M7016" s="43" t="s">
        <v>36</v>
      </c>
      <c r="N7016" s="43" t="str">
        <f t="shared" si="219"/>
        <v>0449</v>
      </c>
      <c r="O7016" s="84">
        <v>2573.6</v>
      </c>
    </row>
    <row r="7017" spans="1:15" s="21" customFormat="1" ht="11.5" customHeight="1" x14ac:dyDescent="0.2">
      <c r="A7017" s="57" t="s">
        <v>14198</v>
      </c>
      <c r="B7017" s="58" t="str">
        <f t="shared" si="220"/>
        <v>032607</v>
      </c>
      <c r="C7017" s="59" t="s">
        <v>14199</v>
      </c>
      <c r="D7017" s="60" t="s">
        <v>7094</v>
      </c>
      <c r="E7017" s="59" t="s">
        <v>7095</v>
      </c>
      <c r="F7017" s="60" t="s">
        <v>1548</v>
      </c>
      <c r="G7017" s="60" t="s">
        <v>14154</v>
      </c>
      <c r="H7017" s="60" t="s">
        <v>32</v>
      </c>
      <c r="I7017" s="60" t="s">
        <v>14155</v>
      </c>
      <c r="J7017" s="60" t="s">
        <v>34</v>
      </c>
      <c r="K7017" s="60" t="s">
        <v>35</v>
      </c>
      <c r="L7017" s="37">
        <v>29</v>
      </c>
      <c r="M7017" s="38" t="s">
        <v>36</v>
      </c>
      <c r="N7017" s="38" t="str">
        <f t="shared" si="219"/>
        <v>0449</v>
      </c>
      <c r="O7017" s="83">
        <v>3107.82</v>
      </c>
    </row>
    <row r="7018" spans="1:15" s="21" customFormat="1" ht="11.5" customHeight="1" x14ac:dyDescent="0.2">
      <c r="A7018" s="61" t="s">
        <v>14200</v>
      </c>
      <c r="B7018" s="62" t="str">
        <f t="shared" si="220"/>
        <v>033070</v>
      </c>
      <c r="C7018" s="63" t="s">
        <v>14201</v>
      </c>
      <c r="D7018" s="64" t="s">
        <v>7094</v>
      </c>
      <c r="E7018" s="63" t="s">
        <v>7095</v>
      </c>
      <c r="F7018" s="64" t="s">
        <v>1548</v>
      </c>
      <c r="G7018" s="64" t="s">
        <v>14154</v>
      </c>
      <c r="H7018" s="64" t="s">
        <v>32</v>
      </c>
      <c r="I7018" s="64" t="s">
        <v>14155</v>
      </c>
      <c r="J7018" s="64" t="s">
        <v>34</v>
      </c>
      <c r="K7018" s="64" t="s">
        <v>35</v>
      </c>
      <c r="L7018" s="37">
        <v>31</v>
      </c>
      <c r="M7018" s="43" t="s">
        <v>36</v>
      </c>
      <c r="N7018" s="43" t="str">
        <f t="shared" si="219"/>
        <v>0449</v>
      </c>
      <c r="O7018" s="84">
        <v>1453.56</v>
      </c>
    </row>
    <row r="7019" spans="1:15" s="21" customFormat="1" ht="11.5" customHeight="1" x14ac:dyDescent="0.2">
      <c r="A7019" s="57" t="s">
        <v>14202</v>
      </c>
      <c r="B7019" s="58" t="str">
        <f t="shared" si="220"/>
        <v>033081</v>
      </c>
      <c r="C7019" s="59" t="s">
        <v>14203</v>
      </c>
      <c r="D7019" s="60" t="s">
        <v>7094</v>
      </c>
      <c r="E7019" s="59" t="s">
        <v>7095</v>
      </c>
      <c r="F7019" s="60" t="s">
        <v>1548</v>
      </c>
      <c r="G7019" s="60" t="s">
        <v>14154</v>
      </c>
      <c r="H7019" s="60" t="s">
        <v>32</v>
      </c>
      <c r="I7019" s="60" t="s">
        <v>14155</v>
      </c>
      <c r="J7019" s="60" t="s">
        <v>34</v>
      </c>
      <c r="K7019" s="60" t="s">
        <v>35</v>
      </c>
      <c r="L7019" s="37">
        <v>20</v>
      </c>
      <c r="M7019" s="38" t="s">
        <v>36</v>
      </c>
      <c r="N7019" s="38" t="str">
        <f t="shared" si="219"/>
        <v>0449</v>
      </c>
      <c r="O7019" s="83">
        <v>2034.93</v>
      </c>
    </row>
    <row r="7020" spans="1:15" s="21" customFormat="1" ht="11.5" customHeight="1" x14ac:dyDescent="0.2">
      <c r="A7020" s="61" t="s">
        <v>14204</v>
      </c>
      <c r="B7020" s="62" t="str">
        <f t="shared" si="220"/>
        <v>033082</v>
      </c>
      <c r="C7020" s="63" t="s">
        <v>14205</v>
      </c>
      <c r="D7020" s="64" t="s">
        <v>7094</v>
      </c>
      <c r="E7020" s="63" t="s">
        <v>7095</v>
      </c>
      <c r="F7020" s="64" t="s">
        <v>1548</v>
      </c>
      <c r="G7020" s="64" t="s">
        <v>14154</v>
      </c>
      <c r="H7020" s="64" t="s">
        <v>32</v>
      </c>
      <c r="I7020" s="64" t="s">
        <v>14155</v>
      </c>
      <c r="J7020" s="64" t="s">
        <v>34</v>
      </c>
      <c r="K7020" s="64" t="s">
        <v>35</v>
      </c>
      <c r="L7020" s="37">
        <v>18</v>
      </c>
      <c r="M7020" s="43" t="s">
        <v>36</v>
      </c>
      <c r="N7020" s="43" t="str">
        <f t="shared" si="219"/>
        <v>0449</v>
      </c>
      <c r="O7020" s="84">
        <v>2299.46</v>
      </c>
    </row>
    <row r="7021" spans="1:15" s="21" customFormat="1" ht="11.5" customHeight="1" x14ac:dyDescent="0.2">
      <c r="A7021" s="57" t="s">
        <v>14206</v>
      </c>
      <c r="B7021" s="58" t="str">
        <f t="shared" si="220"/>
        <v>032615</v>
      </c>
      <c r="C7021" s="59" t="s">
        <v>14207</v>
      </c>
      <c r="D7021" s="60" t="s">
        <v>7094</v>
      </c>
      <c r="E7021" s="59" t="s">
        <v>7095</v>
      </c>
      <c r="F7021" s="60" t="s">
        <v>1548</v>
      </c>
      <c r="G7021" s="60" t="s">
        <v>14154</v>
      </c>
      <c r="H7021" s="60" t="s">
        <v>32</v>
      </c>
      <c r="I7021" s="60" t="s">
        <v>14155</v>
      </c>
      <c r="J7021" s="60" t="s">
        <v>34</v>
      </c>
      <c r="K7021" s="60" t="s">
        <v>35</v>
      </c>
      <c r="L7021" s="37">
        <v>3</v>
      </c>
      <c r="M7021" s="38" t="s">
        <v>36</v>
      </c>
      <c r="N7021" s="38" t="str">
        <f t="shared" si="219"/>
        <v>0449</v>
      </c>
      <c r="O7021" s="83">
        <v>2714.15</v>
      </c>
    </row>
    <row r="7022" spans="1:15" s="21" customFormat="1" ht="11.5" customHeight="1" x14ac:dyDescent="0.2">
      <c r="A7022" s="61" t="s">
        <v>14208</v>
      </c>
      <c r="B7022" s="62" t="str">
        <f t="shared" si="220"/>
        <v>033080</v>
      </c>
      <c r="C7022" s="63" t="s">
        <v>14209</v>
      </c>
      <c r="D7022" s="64" t="s">
        <v>7094</v>
      </c>
      <c r="E7022" s="63" t="s">
        <v>7095</v>
      </c>
      <c r="F7022" s="64" t="s">
        <v>1548</v>
      </c>
      <c r="G7022" s="64" t="s">
        <v>14154</v>
      </c>
      <c r="H7022" s="64" t="s">
        <v>32</v>
      </c>
      <c r="I7022" s="64" t="s">
        <v>14155</v>
      </c>
      <c r="J7022" s="64" t="s">
        <v>34</v>
      </c>
      <c r="K7022" s="64" t="s">
        <v>35</v>
      </c>
      <c r="L7022" s="37">
        <v>17</v>
      </c>
      <c r="M7022" s="43" t="s">
        <v>36</v>
      </c>
      <c r="N7022" s="43" t="str">
        <f t="shared" si="219"/>
        <v>0449</v>
      </c>
      <c r="O7022" s="84">
        <v>1724.52</v>
      </c>
    </row>
    <row r="7023" spans="1:15" s="21" customFormat="1" ht="11.5" customHeight="1" x14ac:dyDescent="0.2">
      <c r="A7023" s="57" t="s">
        <v>14210</v>
      </c>
      <c r="B7023" s="58" t="str">
        <f t="shared" si="220"/>
        <v>033073</v>
      </c>
      <c r="C7023" s="59" t="s">
        <v>14211</v>
      </c>
      <c r="D7023" s="60" t="s">
        <v>7094</v>
      </c>
      <c r="E7023" s="59" t="s">
        <v>7095</v>
      </c>
      <c r="F7023" s="60" t="s">
        <v>1548</v>
      </c>
      <c r="G7023" s="60" t="s">
        <v>14154</v>
      </c>
      <c r="H7023" s="60" t="s">
        <v>32</v>
      </c>
      <c r="I7023" s="60" t="s">
        <v>14155</v>
      </c>
      <c r="J7023" s="60" t="s">
        <v>34</v>
      </c>
      <c r="K7023" s="60" t="s">
        <v>35</v>
      </c>
      <c r="L7023" s="37">
        <v>12</v>
      </c>
      <c r="M7023" s="38" t="s">
        <v>36</v>
      </c>
      <c r="N7023" s="38" t="str">
        <f t="shared" si="219"/>
        <v>0449</v>
      </c>
      <c r="O7023" s="83">
        <v>1449.14</v>
      </c>
    </row>
    <row r="7024" spans="1:15" s="21" customFormat="1" ht="11.5" customHeight="1" x14ac:dyDescent="0.2">
      <c r="A7024" s="61" t="s">
        <v>14212</v>
      </c>
      <c r="B7024" s="62" t="str">
        <f t="shared" si="220"/>
        <v>032600</v>
      </c>
      <c r="C7024" s="63" t="s">
        <v>14213</v>
      </c>
      <c r="D7024" s="64" t="s">
        <v>7094</v>
      </c>
      <c r="E7024" s="63" t="s">
        <v>7095</v>
      </c>
      <c r="F7024" s="64" t="s">
        <v>1548</v>
      </c>
      <c r="G7024" s="64" t="s">
        <v>14154</v>
      </c>
      <c r="H7024" s="64" t="s">
        <v>32</v>
      </c>
      <c r="I7024" s="64" t="s">
        <v>14155</v>
      </c>
      <c r="J7024" s="64" t="s">
        <v>34</v>
      </c>
      <c r="K7024" s="64" t="s">
        <v>35</v>
      </c>
      <c r="L7024" s="37">
        <v>10</v>
      </c>
      <c r="M7024" s="43" t="s">
        <v>36</v>
      </c>
      <c r="N7024" s="43" t="str">
        <f t="shared" si="219"/>
        <v>0449</v>
      </c>
      <c r="O7024" s="84">
        <v>2263.06</v>
      </c>
    </row>
    <row r="7025" spans="1:15" s="21" customFormat="1" ht="11.5" customHeight="1" x14ac:dyDescent="0.2">
      <c r="A7025" s="57" t="s">
        <v>14214</v>
      </c>
      <c r="B7025" s="58" t="str">
        <f t="shared" si="220"/>
        <v>032628</v>
      </c>
      <c r="C7025" s="59" t="s">
        <v>14215</v>
      </c>
      <c r="D7025" s="60" t="s">
        <v>7094</v>
      </c>
      <c r="E7025" s="59" t="s">
        <v>7095</v>
      </c>
      <c r="F7025" s="60" t="s">
        <v>1548</v>
      </c>
      <c r="G7025" s="60" t="s">
        <v>14154</v>
      </c>
      <c r="H7025" s="60" t="s">
        <v>32</v>
      </c>
      <c r="I7025" s="60" t="s">
        <v>14155</v>
      </c>
      <c r="J7025" s="60" t="s">
        <v>34</v>
      </c>
      <c r="K7025" s="60" t="s">
        <v>35</v>
      </c>
      <c r="L7025" s="37">
        <v>14</v>
      </c>
      <c r="M7025" s="38" t="s">
        <v>36</v>
      </c>
      <c r="N7025" s="38" t="str">
        <f t="shared" si="219"/>
        <v>0449</v>
      </c>
      <c r="O7025" s="83">
        <v>1901.96</v>
      </c>
    </row>
    <row r="7026" spans="1:15" s="21" customFormat="1" ht="11.5" customHeight="1" x14ac:dyDescent="0.2">
      <c r="A7026" s="61" t="s">
        <v>14216</v>
      </c>
      <c r="B7026" s="62" t="str">
        <f t="shared" si="220"/>
        <v>032609</v>
      </c>
      <c r="C7026" s="63" t="s">
        <v>14217</v>
      </c>
      <c r="D7026" s="64" t="s">
        <v>7094</v>
      </c>
      <c r="E7026" s="63" t="s">
        <v>7095</v>
      </c>
      <c r="F7026" s="64" t="s">
        <v>1548</v>
      </c>
      <c r="G7026" s="64" t="s">
        <v>14154</v>
      </c>
      <c r="H7026" s="64" t="s">
        <v>32</v>
      </c>
      <c r="I7026" s="64" t="s">
        <v>14155</v>
      </c>
      <c r="J7026" s="64" t="s">
        <v>34</v>
      </c>
      <c r="K7026" s="64" t="s">
        <v>35</v>
      </c>
      <c r="L7026" s="37">
        <v>9</v>
      </c>
      <c r="M7026" s="43" t="s">
        <v>36</v>
      </c>
      <c r="N7026" s="43" t="str">
        <f t="shared" si="219"/>
        <v>0449</v>
      </c>
      <c r="O7026" s="84">
        <v>2349.0700000000002</v>
      </c>
    </row>
    <row r="7027" spans="1:15" s="21" customFormat="1" ht="11.5" customHeight="1" x14ac:dyDescent="0.2">
      <c r="A7027" s="57" t="s">
        <v>14218</v>
      </c>
      <c r="B7027" s="58" t="str">
        <f t="shared" si="220"/>
        <v>032633</v>
      </c>
      <c r="C7027" s="59" t="s">
        <v>14219</v>
      </c>
      <c r="D7027" s="60" t="s">
        <v>7094</v>
      </c>
      <c r="E7027" s="59" t="s">
        <v>7095</v>
      </c>
      <c r="F7027" s="60" t="s">
        <v>1548</v>
      </c>
      <c r="G7027" s="60" t="s">
        <v>14154</v>
      </c>
      <c r="H7027" s="60" t="s">
        <v>32</v>
      </c>
      <c r="I7027" s="60" t="s">
        <v>14155</v>
      </c>
      <c r="J7027" s="60" t="s">
        <v>34</v>
      </c>
      <c r="K7027" s="60" t="s">
        <v>35</v>
      </c>
      <c r="L7027" s="37">
        <v>4</v>
      </c>
      <c r="M7027" s="38" t="s">
        <v>36</v>
      </c>
      <c r="N7027" s="38" t="str">
        <f t="shared" si="219"/>
        <v>0449</v>
      </c>
      <c r="O7027" s="83">
        <v>2963.29</v>
      </c>
    </row>
    <row r="7028" spans="1:15" s="21" customFormat="1" ht="11.5" customHeight="1" x14ac:dyDescent="0.2">
      <c r="A7028" s="61" t="s">
        <v>14220</v>
      </c>
      <c r="B7028" s="62" t="str">
        <f t="shared" si="220"/>
        <v>033063</v>
      </c>
      <c r="C7028" s="63" t="s">
        <v>14221</v>
      </c>
      <c r="D7028" s="64" t="s">
        <v>7094</v>
      </c>
      <c r="E7028" s="63" t="s">
        <v>7095</v>
      </c>
      <c r="F7028" s="64" t="s">
        <v>1548</v>
      </c>
      <c r="G7028" s="64" t="s">
        <v>14154</v>
      </c>
      <c r="H7028" s="64" t="s">
        <v>32</v>
      </c>
      <c r="I7028" s="64" t="s">
        <v>14155</v>
      </c>
      <c r="J7028" s="64" t="s">
        <v>34</v>
      </c>
      <c r="K7028" s="64" t="s">
        <v>35</v>
      </c>
      <c r="L7028" s="37">
        <v>4</v>
      </c>
      <c r="M7028" s="43" t="s">
        <v>36</v>
      </c>
      <c r="N7028" s="43" t="str">
        <f t="shared" si="219"/>
        <v>0449</v>
      </c>
      <c r="O7028" s="84">
        <v>1712.92</v>
      </c>
    </row>
    <row r="7029" spans="1:15" s="21" customFormat="1" ht="11.5" customHeight="1" x14ac:dyDescent="0.2">
      <c r="A7029" s="57" t="s">
        <v>14222</v>
      </c>
      <c r="B7029" s="58" t="str">
        <f t="shared" si="220"/>
        <v>032611</v>
      </c>
      <c r="C7029" s="59" t="s">
        <v>14223</v>
      </c>
      <c r="D7029" s="60" t="s">
        <v>7094</v>
      </c>
      <c r="E7029" s="59" t="s">
        <v>7095</v>
      </c>
      <c r="F7029" s="60" t="s">
        <v>1548</v>
      </c>
      <c r="G7029" s="60" t="s">
        <v>14154</v>
      </c>
      <c r="H7029" s="60" t="s">
        <v>32</v>
      </c>
      <c r="I7029" s="60" t="s">
        <v>14155</v>
      </c>
      <c r="J7029" s="60" t="s">
        <v>34</v>
      </c>
      <c r="K7029" s="60" t="s">
        <v>35</v>
      </c>
      <c r="L7029" s="37">
        <v>3</v>
      </c>
      <c r="M7029" s="38" t="s">
        <v>36</v>
      </c>
      <c r="N7029" s="38" t="str">
        <f t="shared" si="219"/>
        <v>0449</v>
      </c>
      <c r="O7029" s="83">
        <v>3132.24</v>
      </c>
    </row>
    <row r="7030" spans="1:15" s="21" customFormat="1" ht="11.5" customHeight="1" x14ac:dyDescent="0.2">
      <c r="A7030" s="61" t="s">
        <v>14224</v>
      </c>
      <c r="B7030" s="62" t="str">
        <f t="shared" si="220"/>
        <v>032696</v>
      </c>
      <c r="C7030" s="63" t="s">
        <v>14225</v>
      </c>
      <c r="D7030" s="64" t="s">
        <v>7094</v>
      </c>
      <c r="E7030" s="63" t="s">
        <v>7095</v>
      </c>
      <c r="F7030" s="64" t="s">
        <v>1548</v>
      </c>
      <c r="G7030" s="64" t="s">
        <v>14154</v>
      </c>
      <c r="H7030" s="64" t="s">
        <v>32</v>
      </c>
      <c r="I7030" s="64" t="s">
        <v>14155</v>
      </c>
      <c r="J7030" s="64" t="s">
        <v>34</v>
      </c>
      <c r="K7030" s="64" t="s">
        <v>35</v>
      </c>
      <c r="L7030" s="37">
        <v>4</v>
      </c>
      <c r="M7030" s="43" t="s">
        <v>36</v>
      </c>
      <c r="N7030" s="43" t="str">
        <f t="shared" si="219"/>
        <v>0449</v>
      </c>
      <c r="O7030" s="84">
        <v>3617.01</v>
      </c>
    </row>
    <row r="7031" spans="1:15" s="21" customFormat="1" ht="11.5" customHeight="1" x14ac:dyDescent="0.2">
      <c r="A7031" s="57" t="s">
        <v>14226</v>
      </c>
      <c r="B7031" s="58" t="str">
        <f t="shared" si="220"/>
        <v>033072</v>
      </c>
      <c r="C7031" s="59" t="s">
        <v>14227</v>
      </c>
      <c r="D7031" s="60" t="s">
        <v>7094</v>
      </c>
      <c r="E7031" s="59" t="s">
        <v>7095</v>
      </c>
      <c r="F7031" s="60" t="s">
        <v>1548</v>
      </c>
      <c r="G7031" s="60" t="s">
        <v>14154</v>
      </c>
      <c r="H7031" s="60" t="s">
        <v>32</v>
      </c>
      <c r="I7031" s="60" t="s">
        <v>14155</v>
      </c>
      <c r="J7031" s="60" t="s">
        <v>34</v>
      </c>
      <c r="K7031" s="60" t="s">
        <v>35</v>
      </c>
      <c r="L7031" s="37">
        <v>3</v>
      </c>
      <c r="M7031" s="38" t="s">
        <v>36</v>
      </c>
      <c r="N7031" s="38" t="str">
        <f t="shared" si="219"/>
        <v>0449</v>
      </c>
      <c r="O7031" s="83">
        <v>1293.8800000000001</v>
      </c>
    </row>
    <row r="7032" spans="1:15" s="21" customFormat="1" ht="11.5" customHeight="1" x14ac:dyDescent="0.2">
      <c r="A7032" s="61" t="s">
        <v>14228</v>
      </c>
      <c r="B7032" s="62" t="str">
        <f t="shared" si="220"/>
        <v>033075</v>
      </c>
      <c r="C7032" s="63" t="s">
        <v>14229</v>
      </c>
      <c r="D7032" s="64" t="s">
        <v>7094</v>
      </c>
      <c r="E7032" s="63" t="s">
        <v>7095</v>
      </c>
      <c r="F7032" s="64" t="s">
        <v>1548</v>
      </c>
      <c r="G7032" s="64" t="s">
        <v>14154</v>
      </c>
      <c r="H7032" s="64" t="s">
        <v>32</v>
      </c>
      <c r="I7032" s="64" t="s">
        <v>14155</v>
      </c>
      <c r="J7032" s="64" t="s">
        <v>34</v>
      </c>
      <c r="K7032" s="64" t="s">
        <v>35</v>
      </c>
      <c r="L7032" s="37">
        <v>2</v>
      </c>
      <c r="M7032" s="43" t="s">
        <v>36</v>
      </c>
      <c r="N7032" s="43" t="str">
        <f t="shared" si="219"/>
        <v>0449</v>
      </c>
      <c r="O7032" s="84">
        <v>1464.03</v>
      </c>
    </row>
    <row r="7033" spans="1:15" s="21" customFormat="1" ht="11.5" customHeight="1" x14ac:dyDescent="0.2">
      <c r="A7033" s="57" t="s">
        <v>14230</v>
      </c>
      <c r="B7033" s="58" t="str">
        <f t="shared" si="220"/>
        <v>001967</v>
      </c>
      <c r="C7033" s="59" t="s">
        <v>14231</v>
      </c>
      <c r="D7033" s="60" t="s">
        <v>383</v>
      </c>
      <c r="E7033" s="59" t="s">
        <v>382</v>
      </c>
      <c r="F7033" s="60" t="s">
        <v>383</v>
      </c>
      <c r="G7033" s="60" t="s">
        <v>14232</v>
      </c>
      <c r="H7033" s="60" t="s">
        <v>43</v>
      </c>
      <c r="I7033" s="60" t="s">
        <v>14233</v>
      </c>
      <c r="J7033" s="60" t="s">
        <v>34</v>
      </c>
      <c r="K7033" s="60" t="s">
        <v>35</v>
      </c>
      <c r="L7033" s="37">
        <v>8</v>
      </c>
      <c r="M7033" s="38" t="s">
        <v>36</v>
      </c>
      <c r="N7033" s="38" t="str">
        <f t="shared" si="219"/>
        <v>0086</v>
      </c>
      <c r="O7033" s="83">
        <v>4027.27</v>
      </c>
    </row>
    <row r="7034" spans="1:15" s="21" customFormat="1" ht="11.5" customHeight="1" x14ac:dyDescent="0.2">
      <c r="A7034" s="61" t="s">
        <v>14234</v>
      </c>
      <c r="B7034" s="62" t="str">
        <f t="shared" si="220"/>
        <v>001969</v>
      </c>
      <c r="C7034" s="63" t="s">
        <v>14235</v>
      </c>
      <c r="D7034" s="64" t="s">
        <v>383</v>
      </c>
      <c r="E7034" s="63" t="s">
        <v>382</v>
      </c>
      <c r="F7034" s="64" t="s">
        <v>383</v>
      </c>
      <c r="G7034" s="64" t="s">
        <v>14232</v>
      </c>
      <c r="H7034" s="64" t="s">
        <v>43</v>
      </c>
      <c r="I7034" s="64" t="s">
        <v>14233</v>
      </c>
      <c r="J7034" s="64" t="s">
        <v>34</v>
      </c>
      <c r="K7034" s="64" t="s">
        <v>35</v>
      </c>
      <c r="L7034" s="37">
        <v>1</v>
      </c>
      <c r="M7034" s="43" t="s">
        <v>36</v>
      </c>
      <c r="N7034" s="43" t="str">
        <f t="shared" si="219"/>
        <v>0086</v>
      </c>
      <c r="O7034" s="84">
        <v>2480.61</v>
      </c>
    </row>
    <row r="7035" spans="1:15" s="21" customFormat="1" ht="11.5" customHeight="1" x14ac:dyDescent="0.2">
      <c r="A7035" s="57" t="s">
        <v>14236</v>
      </c>
      <c r="B7035" s="58" t="str">
        <f t="shared" si="220"/>
        <v>001961</v>
      </c>
      <c r="C7035" s="59" t="s">
        <v>14237</v>
      </c>
      <c r="D7035" s="60" t="s">
        <v>383</v>
      </c>
      <c r="E7035" s="59" t="s">
        <v>382</v>
      </c>
      <c r="F7035" s="60" t="s">
        <v>383</v>
      </c>
      <c r="G7035" s="60" t="s">
        <v>14232</v>
      </c>
      <c r="H7035" s="60" t="s">
        <v>43</v>
      </c>
      <c r="I7035" s="60" t="s">
        <v>14233</v>
      </c>
      <c r="J7035" s="60" t="s">
        <v>34</v>
      </c>
      <c r="K7035" s="60" t="s">
        <v>35</v>
      </c>
      <c r="L7035" s="37">
        <v>0</v>
      </c>
      <c r="M7035" s="38" t="s">
        <v>36</v>
      </c>
      <c r="N7035" s="38" t="str">
        <f t="shared" ref="N7035:N7098" si="221">TEXT(G7035,"0000")</f>
        <v>0086</v>
      </c>
      <c r="O7035" s="83">
        <v>96.02</v>
      </c>
    </row>
    <row r="7036" spans="1:15" s="21" customFormat="1" ht="11.5" customHeight="1" x14ac:dyDescent="0.2">
      <c r="A7036" s="61" t="s">
        <v>14238</v>
      </c>
      <c r="B7036" s="62" t="str">
        <f t="shared" si="220"/>
        <v>601235</v>
      </c>
      <c r="C7036" s="63" t="s">
        <v>14239</v>
      </c>
      <c r="D7036" s="64" t="s">
        <v>383</v>
      </c>
      <c r="E7036" s="63" t="s">
        <v>382</v>
      </c>
      <c r="F7036" s="64" t="s">
        <v>383</v>
      </c>
      <c r="G7036" s="64" t="s">
        <v>14240</v>
      </c>
      <c r="H7036" s="64" t="s">
        <v>32</v>
      </c>
      <c r="I7036" s="64" t="s">
        <v>14241</v>
      </c>
      <c r="J7036" s="64" t="s">
        <v>34</v>
      </c>
      <c r="K7036" s="64" t="s">
        <v>35</v>
      </c>
      <c r="L7036" s="37">
        <v>270</v>
      </c>
      <c r="M7036" s="43" t="s">
        <v>36</v>
      </c>
      <c r="N7036" s="43" t="str">
        <f t="shared" si="221"/>
        <v>0084</v>
      </c>
      <c r="O7036" s="84">
        <v>2611.2399999999998</v>
      </c>
    </row>
    <row r="7037" spans="1:15" s="21" customFormat="1" ht="11.5" customHeight="1" x14ac:dyDescent="0.2">
      <c r="A7037" s="57" t="s">
        <v>14242</v>
      </c>
      <c r="B7037" s="58" t="str">
        <f t="shared" si="220"/>
        <v>601110</v>
      </c>
      <c r="C7037" s="59" t="s">
        <v>14243</v>
      </c>
      <c r="D7037" s="60" t="s">
        <v>383</v>
      </c>
      <c r="E7037" s="59" t="s">
        <v>382</v>
      </c>
      <c r="F7037" s="60" t="s">
        <v>383</v>
      </c>
      <c r="G7037" s="60" t="s">
        <v>14240</v>
      </c>
      <c r="H7037" s="60" t="s">
        <v>32</v>
      </c>
      <c r="I7037" s="60" t="s">
        <v>14241</v>
      </c>
      <c r="J7037" s="60" t="s">
        <v>34</v>
      </c>
      <c r="K7037" s="60" t="s">
        <v>35</v>
      </c>
      <c r="L7037" s="37">
        <v>99</v>
      </c>
      <c r="M7037" s="38" t="s">
        <v>36</v>
      </c>
      <c r="N7037" s="38" t="str">
        <f t="shared" si="221"/>
        <v>0084</v>
      </c>
      <c r="O7037" s="83">
        <v>753.14</v>
      </c>
    </row>
    <row r="7038" spans="1:15" s="21" customFormat="1" ht="11.5" customHeight="1" x14ac:dyDescent="0.2">
      <c r="A7038" s="61" t="s">
        <v>14244</v>
      </c>
      <c r="B7038" s="62" t="str">
        <f t="shared" si="220"/>
        <v>601245</v>
      </c>
      <c r="C7038" s="63" t="s">
        <v>14245</v>
      </c>
      <c r="D7038" s="64" t="s">
        <v>383</v>
      </c>
      <c r="E7038" s="63" t="s">
        <v>382</v>
      </c>
      <c r="F7038" s="64" t="s">
        <v>383</v>
      </c>
      <c r="G7038" s="64" t="s">
        <v>14240</v>
      </c>
      <c r="H7038" s="64" t="s">
        <v>32</v>
      </c>
      <c r="I7038" s="64" t="s">
        <v>14241</v>
      </c>
      <c r="J7038" s="64" t="s">
        <v>34</v>
      </c>
      <c r="K7038" s="64" t="s">
        <v>35</v>
      </c>
      <c r="L7038" s="37">
        <v>30</v>
      </c>
      <c r="M7038" s="43" t="s">
        <v>36</v>
      </c>
      <c r="N7038" s="43" t="str">
        <f t="shared" si="221"/>
        <v>0084</v>
      </c>
      <c r="O7038" s="84">
        <v>2531.66</v>
      </c>
    </row>
    <row r="7039" spans="1:15" s="21" customFormat="1" ht="11.5" customHeight="1" x14ac:dyDescent="0.2">
      <c r="A7039" s="57" t="s">
        <v>14246</v>
      </c>
      <c r="B7039" s="58" t="str">
        <f t="shared" si="220"/>
        <v>601111</v>
      </c>
      <c r="C7039" s="59" t="s">
        <v>14247</v>
      </c>
      <c r="D7039" s="60" t="s">
        <v>383</v>
      </c>
      <c r="E7039" s="59" t="s">
        <v>382</v>
      </c>
      <c r="F7039" s="60" t="s">
        <v>383</v>
      </c>
      <c r="G7039" s="60" t="s">
        <v>14240</v>
      </c>
      <c r="H7039" s="60" t="s">
        <v>32</v>
      </c>
      <c r="I7039" s="60" t="s">
        <v>14241</v>
      </c>
      <c r="J7039" s="60" t="s">
        <v>34</v>
      </c>
      <c r="K7039" s="60" t="s">
        <v>35</v>
      </c>
      <c r="L7039" s="37">
        <v>16</v>
      </c>
      <c r="M7039" s="38" t="s">
        <v>36</v>
      </c>
      <c r="N7039" s="38" t="str">
        <f t="shared" si="221"/>
        <v>0084</v>
      </c>
      <c r="O7039" s="83">
        <v>836.82</v>
      </c>
    </row>
    <row r="7040" spans="1:15" s="21" customFormat="1" ht="11.5" customHeight="1" x14ac:dyDescent="0.2">
      <c r="A7040" s="61" t="s">
        <v>14248</v>
      </c>
      <c r="B7040" s="62" t="str">
        <f t="shared" si="220"/>
        <v>001359</v>
      </c>
      <c r="C7040" s="63" t="s">
        <v>14249</v>
      </c>
      <c r="D7040" s="64" t="s">
        <v>383</v>
      </c>
      <c r="E7040" s="63" t="s">
        <v>382</v>
      </c>
      <c r="F7040" s="64" t="s">
        <v>383</v>
      </c>
      <c r="G7040" s="64" t="s">
        <v>14240</v>
      </c>
      <c r="H7040" s="64" t="s">
        <v>32</v>
      </c>
      <c r="I7040" s="64" t="s">
        <v>14241</v>
      </c>
      <c r="J7040" s="64" t="s">
        <v>34</v>
      </c>
      <c r="K7040" s="64" t="s">
        <v>35</v>
      </c>
      <c r="L7040" s="37">
        <v>2</v>
      </c>
      <c r="M7040" s="43" t="s">
        <v>36</v>
      </c>
      <c r="N7040" s="43" t="str">
        <f t="shared" si="221"/>
        <v>0084</v>
      </c>
      <c r="O7040" s="84">
        <v>796.07</v>
      </c>
    </row>
    <row r="7041" spans="1:15" s="21" customFormat="1" ht="11.5" customHeight="1" x14ac:dyDescent="0.2">
      <c r="A7041" s="57" t="s">
        <v>14250</v>
      </c>
      <c r="B7041" s="58" t="str">
        <f t="shared" si="220"/>
        <v>001304</v>
      </c>
      <c r="C7041" s="59" t="s">
        <v>14251</v>
      </c>
      <c r="D7041" s="60" t="s">
        <v>383</v>
      </c>
      <c r="E7041" s="59" t="s">
        <v>382</v>
      </c>
      <c r="F7041" s="60" t="s">
        <v>383</v>
      </c>
      <c r="G7041" s="60" t="s">
        <v>14240</v>
      </c>
      <c r="H7041" s="60" t="s">
        <v>32</v>
      </c>
      <c r="I7041" s="60" t="s">
        <v>14241</v>
      </c>
      <c r="J7041" s="60" t="s">
        <v>34</v>
      </c>
      <c r="K7041" s="60" t="s">
        <v>35</v>
      </c>
      <c r="L7041" s="37">
        <v>0</v>
      </c>
      <c r="M7041" s="38" t="s">
        <v>36</v>
      </c>
      <c r="N7041" s="38" t="str">
        <f t="shared" si="221"/>
        <v>0084</v>
      </c>
      <c r="O7041" s="83">
        <v>154.91</v>
      </c>
    </row>
    <row r="7042" spans="1:15" s="21" customFormat="1" ht="11.5" customHeight="1" x14ac:dyDescent="0.2">
      <c r="A7042" s="61" t="s">
        <v>14252</v>
      </c>
      <c r="B7042" s="62" t="str">
        <f t="shared" si="220"/>
        <v>001357</v>
      </c>
      <c r="C7042" s="63" t="s">
        <v>14251</v>
      </c>
      <c r="D7042" s="64" t="s">
        <v>383</v>
      </c>
      <c r="E7042" s="63" t="s">
        <v>382</v>
      </c>
      <c r="F7042" s="64" t="s">
        <v>383</v>
      </c>
      <c r="G7042" s="64" t="s">
        <v>14240</v>
      </c>
      <c r="H7042" s="64" t="s">
        <v>32</v>
      </c>
      <c r="I7042" s="64" t="s">
        <v>14241</v>
      </c>
      <c r="J7042" s="64" t="s">
        <v>34</v>
      </c>
      <c r="K7042" s="64" t="s">
        <v>35</v>
      </c>
      <c r="L7042" s="37">
        <v>0</v>
      </c>
      <c r="M7042" s="43" t="s">
        <v>36</v>
      </c>
      <c r="N7042" s="43" t="str">
        <f t="shared" si="221"/>
        <v>0084</v>
      </c>
      <c r="O7042" s="84">
        <v>80.72</v>
      </c>
    </row>
    <row r="7043" spans="1:15" s="21" customFormat="1" ht="11.5" customHeight="1" x14ac:dyDescent="0.2">
      <c r="A7043" s="57" t="s">
        <v>14253</v>
      </c>
      <c r="B7043" s="58" t="str">
        <f t="shared" ref="B7043:B7106" si="222">HYPERLINK(CONCATENATE("https://project.daccord.ru/2024/Items/PL_ItemView.php?Reference=",A7043),A7043)</f>
        <v>001431</v>
      </c>
      <c r="C7043" s="59" t="s">
        <v>14254</v>
      </c>
      <c r="D7043" s="60" t="s">
        <v>383</v>
      </c>
      <c r="E7043" s="59" t="s">
        <v>382</v>
      </c>
      <c r="F7043" s="60" t="s">
        <v>383</v>
      </c>
      <c r="G7043" s="60" t="s">
        <v>14255</v>
      </c>
      <c r="H7043" s="60" t="s">
        <v>32</v>
      </c>
      <c r="I7043" s="60" t="s">
        <v>14256</v>
      </c>
      <c r="J7043" s="60" t="s">
        <v>34</v>
      </c>
      <c r="K7043" s="60" t="s">
        <v>35</v>
      </c>
      <c r="L7043" s="37">
        <v>241</v>
      </c>
      <c r="M7043" s="38" t="s">
        <v>36</v>
      </c>
      <c r="N7043" s="38" t="str">
        <f t="shared" si="221"/>
        <v>0087</v>
      </c>
      <c r="O7043" s="83">
        <v>4928.8</v>
      </c>
    </row>
    <row r="7044" spans="1:15" s="21" customFormat="1" ht="11.5" customHeight="1" x14ac:dyDescent="0.2">
      <c r="A7044" s="61" t="s">
        <v>14257</v>
      </c>
      <c r="B7044" s="62" t="str">
        <f t="shared" si="222"/>
        <v>001491</v>
      </c>
      <c r="C7044" s="63" t="s">
        <v>14258</v>
      </c>
      <c r="D7044" s="64" t="s">
        <v>383</v>
      </c>
      <c r="E7044" s="63" t="s">
        <v>382</v>
      </c>
      <c r="F7044" s="64" t="s">
        <v>383</v>
      </c>
      <c r="G7044" s="64" t="s">
        <v>14255</v>
      </c>
      <c r="H7044" s="64" t="s">
        <v>43</v>
      </c>
      <c r="I7044" s="64" t="s">
        <v>14256</v>
      </c>
      <c r="J7044" s="64" t="s">
        <v>34</v>
      </c>
      <c r="K7044" s="64" t="s">
        <v>35</v>
      </c>
      <c r="L7044" s="37">
        <v>571</v>
      </c>
      <c r="M7044" s="43" t="s">
        <v>36</v>
      </c>
      <c r="N7044" s="43" t="str">
        <f t="shared" si="221"/>
        <v>0087</v>
      </c>
      <c r="O7044" s="84">
        <v>2103.92</v>
      </c>
    </row>
    <row r="7045" spans="1:15" s="21" customFormat="1" ht="11.5" customHeight="1" x14ac:dyDescent="0.2">
      <c r="A7045" s="57" t="s">
        <v>14259</v>
      </c>
      <c r="B7045" s="58" t="str">
        <f t="shared" si="222"/>
        <v>001490</v>
      </c>
      <c r="C7045" s="59" t="s">
        <v>14260</v>
      </c>
      <c r="D7045" s="60" t="s">
        <v>383</v>
      </c>
      <c r="E7045" s="59" t="s">
        <v>382</v>
      </c>
      <c r="F7045" s="60" t="s">
        <v>383</v>
      </c>
      <c r="G7045" s="60" t="s">
        <v>14255</v>
      </c>
      <c r="H7045" s="60" t="s">
        <v>43</v>
      </c>
      <c r="I7045" s="60" t="s">
        <v>14256</v>
      </c>
      <c r="J7045" s="60" t="s">
        <v>34</v>
      </c>
      <c r="K7045" s="60" t="s">
        <v>35</v>
      </c>
      <c r="L7045" s="37">
        <v>0</v>
      </c>
      <c r="M7045" s="38" t="s">
        <v>36</v>
      </c>
      <c r="N7045" s="38" t="str">
        <f t="shared" si="221"/>
        <v>0087</v>
      </c>
      <c r="O7045" s="83">
        <v>1298.04</v>
      </c>
    </row>
    <row r="7046" spans="1:15" s="21" customFormat="1" ht="11.5" customHeight="1" x14ac:dyDescent="0.2">
      <c r="A7046" s="61" t="s">
        <v>14261</v>
      </c>
      <c r="B7046" s="62" t="str">
        <f t="shared" si="222"/>
        <v>001412</v>
      </c>
      <c r="C7046" s="63" t="s">
        <v>14262</v>
      </c>
      <c r="D7046" s="64" t="s">
        <v>383</v>
      </c>
      <c r="E7046" s="63" t="s">
        <v>382</v>
      </c>
      <c r="F7046" s="64" t="s">
        <v>383</v>
      </c>
      <c r="G7046" s="64" t="s">
        <v>14263</v>
      </c>
      <c r="H7046" s="64" t="s">
        <v>32</v>
      </c>
      <c r="I7046" s="64" t="s">
        <v>14264</v>
      </c>
      <c r="J7046" s="64" t="s">
        <v>34</v>
      </c>
      <c r="K7046" s="64" t="s">
        <v>35</v>
      </c>
      <c r="L7046" s="37">
        <v>0</v>
      </c>
      <c r="M7046" s="43" t="s">
        <v>36</v>
      </c>
      <c r="N7046" s="43" t="str">
        <f t="shared" si="221"/>
        <v>0088</v>
      </c>
      <c r="O7046" s="84">
        <v>3336.44</v>
      </c>
    </row>
    <row r="7047" spans="1:15" s="21" customFormat="1" ht="11.5" customHeight="1" x14ac:dyDescent="0.2">
      <c r="A7047" s="57" t="s">
        <v>14265</v>
      </c>
      <c r="B7047" s="58" t="str">
        <f t="shared" si="222"/>
        <v>001413</v>
      </c>
      <c r="C7047" s="59" t="s">
        <v>14266</v>
      </c>
      <c r="D7047" s="60" t="s">
        <v>383</v>
      </c>
      <c r="E7047" s="59" t="s">
        <v>382</v>
      </c>
      <c r="F7047" s="60" t="s">
        <v>383</v>
      </c>
      <c r="G7047" s="60" t="s">
        <v>14263</v>
      </c>
      <c r="H7047" s="60" t="s">
        <v>32</v>
      </c>
      <c r="I7047" s="60" t="s">
        <v>14264</v>
      </c>
      <c r="J7047" s="60" t="s">
        <v>34</v>
      </c>
      <c r="K7047" s="60" t="s">
        <v>35</v>
      </c>
      <c r="L7047" s="37">
        <v>1</v>
      </c>
      <c r="M7047" s="38" t="s">
        <v>36</v>
      </c>
      <c r="N7047" s="38" t="str">
        <f t="shared" si="221"/>
        <v>0088</v>
      </c>
      <c r="O7047" s="83">
        <v>5804.53</v>
      </c>
    </row>
    <row r="7048" spans="1:15" s="21" customFormat="1" ht="11.5" customHeight="1" x14ac:dyDescent="0.2">
      <c r="A7048" s="61" t="s">
        <v>14267</v>
      </c>
      <c r="B7048" s="62" t="str">
        <f t="shared" si="222"/>
        <v>601246</v>
      </c>
      <c r="C7048" s="63" t="s">
        <v>14268</v>
      </c>
      <c r="D7048" s="64" t="s">
        <v>383</v>
      </c>
      <c r="E7048" s="63" t="s">
        <v>382</v>
      </c>
      <c r="F7048" s="64" t="s">
        <v>383</v>
      </c>
      <c r="G7048" s="64" t="s">
        <v>14263</v>
      </c>
      <c r="H7048" s="64" t="s">
        <v>32</v>
      </c>
      <c r="I7048" s="64" t="s">
        <v>14264</v>
      </c>
      <c r="J7048" s="64" t="s">
        <v>34</v>
      </c>
      <c r="K7048" s="64" t="s">
        <v>35</v>
      </c>
      <c r="L7048" s="37">
        <v>212</v>
      </c>
      <c r="M7048" s="43" t="s">
        <v>36</v>
      </c>
      <c r="N7048" s="43" t="str">
        <f t="shared" si="221"/>
        <v>0088</v>
      </c>
      <c r="O7048" s="84">
        <v>2209.42</v>
      </c>
    </row>
    <row r="7049" spans="1:15" s="21" customFormat="1" ht="11.5" customHeight="1" x14ac:dyDescent="0.2">
      <c r="A7049" s="57" t="s">
        <v>14269</v>
      </c>
      <c r="B7049" s="58" t="str">
        <f t="shared" si="222"/>
        <v>401646</v>
      </c>
      <c r="C7049" s="59" t="s">
        <v>14270</v>
      </c>
      <c r="D7049" s="60" t="s">
        <v>383</v>
      </c>
      <c r="E7049" s="59" t="s">
        <v>382</v>
      </c>
      <c r="F7049" s="60" t="s">
        <v>383</v>
      </c>
      <c r="G7049" s="60" t="s">
        <v>14263</v>
      </c>
      <c r="H7049" s="60" t="s">
        <v>32</v>
      </c>
      <c r="I7049" s="60" t="s">
        <v>14264</v>
      </c>
      <c r="J7049" s="60" t="s">
        <v>34</v>
      </c>
      <c r="K7049" s="60" t="s">
        <v>35</v>
      </c>
      <c r="L7049" s="37">
        <v>68</v>
      </c>
      <c r="M7049" s="38" t="s">
        <v>36</v>
      </c>
      <c r="N7049" s="38" t="str">
        <f t="shared" si="221"/>
        <v>0088</v>
      </c>
      <c r="O7049" s="83">
        <v>10572.86</v>
      </c>
    </row>
    <row r="7050" spans="1:15" s="21" customFormat="1" ht="11.5" customHeight="1" x14ac:dyDescent="0.2">
      <c r="A7050" s="61" t="s">
        <v>14271</v>
      </c>
      <c r="B7050" s="62" t="str">
        <f t="shared" si="222"/>
        <v>401647</v>
      </c>
      <c r="C7050" s="63" t="s">
        <v>14272</v>
      </c>
      <c r="D7050" s="64" t="s">
        <v>383</v>
      </c>
      <c r="E7050" s="63" t="s">
        <v>382</v>
      </c>
      <c r="F7050" s="64" t="s">
        <v>383</v>
      </c>
      <c r="G7050" s="64" t="s">
        <v>14263</v>
      </c>
      <c r="H7050" s="64" t="s">
        <v>32</v>
      </c>
      <c r="I7050" s="64" t="s">
        <v>14264</v>
      </c>
      <c r="J7050" s="64" t="s">
        <v>34</v>
      </c>
      <c r="K7050" s="64" t="s">
        <v>35</v>
      </c>
      <c r="L7050" s="37">
        <v>27</v>
      </c>
      <c r="M7050" s="43" t="s">
        <v>36</v>
      </c>
      <c r="N7050" s="43" t="str">
        <f t="shared" si="221"/>
        <v>0088</v>
      </c>
      <c r="O7050" s="84">
        <v>14637.8</v>
      </c>
    </row>
    <row r="7051" spans="1:15" s="21" customFormat="1" ht="11.5" customHeight="1" x14ac:dyDescent="0.2">
      <c r="A7051" s="57" t="s">
        <v>14273</v>
      </c>
      <c r="B7051" s="58" t="str">
        <f t="shared" si="222"/>
        <v>601236</v>
      </c>
      <c r="C7051" s="59" t="s">
        <v>14274</v>
      </c>
      <c r="D7051" s="60" t="s">
        <v>383</v>
      </c>
      <c r="E7051" s="59" t="s">
        <v>382</v>
      </c>
      <c r="F7051" s="60" t="s">
        <v>383</v>
      </c>
      <c r="G7051" s="60" t="s">
        <v>14263</v>
      </c>
      <c r="H7051" s="60" t="s">
        <v>32</v>
      </c>
      <c r="I7051" s="60" t="s">
        <v>14264</v>
      </c>
      <c r="J7051" s="60" t="s">
        <v>34</v>
      </c>
      <c r="K7051" s="60" t="s">
        <v>35</v>
      </c>
      <c r="L7051" s="37">
        <v>41</v>
      </c>
      <c r="M7051" s="38" t="s">
        <v>36</v>
      </c>
      <c r="N7051" s="38" t="str">
        <f t="shared" si="221"/>
        <v>0088</v>
      </c>
      <c r="O7051" s="83">
        <v>2278.87</v>
      </c>
    </row>
    <row r="7052" spans="1:15" s="21" customFormat="1" ht="11.5" customHeight="1" x14ac:dyDescent="0.2">
      <c r="A7052" s="61" t="s">
        <v>14275</v>
      </c>
      <c r="B7052" s="62" t="str">
        <f t="shared" si="222"/>
        <v>401761</v>
      </c>
      <c r="C7052" s="63" t="s">
        <v>14276</v>
      </c>
      <c r="D7052" s="64" t="s">
        <v>383</v>
      </c>
      <c r="E7052" s="63" t="s">
        <v>382</v>
      </c>
      <c r="F7052" s="64" t="s">
        <v>383</v>
      </c>
      <c r="G7052" s="64" t="s">
        <v>14263</v>
      </c>
      <c r="H7052" s="64" t="s">
        <v>32</v>
      </c>
      <c r="I7052" s="64" t="s">
        <v>14264</v>
      </c>
      <c r="J7052" s="64" t="s">
        <v>34</v>
      </c>
      <c r="K7052" s="64" t="s">
        <v>35</v>
      </c>
      <c r="L7052" s="37">
        <v>36</v>
      </c>
      <c r="M7052" s="43" t="s">
        <v>36</v>
      </c>
      <c r="N7052" s="43" t="str">
        <f t="shared" si="221"/>
        <v>0088</v>
      </c>
      <c r="O7052" s="84">
        <v>2441.7800000000002</v>
      </c>
    </row>
    <row r="7053" spans="1:15" s="21" customFormat="1" ht="11.5" customHeight="1" x14ac:dyDescent="0.2">
      <c r="A7053" s="57" t="s">
        <v>14277</v>
      </c>
      <c r="B7053" s="58" t="str">
        <f t="shared" si="222"/>
        <v>401844</v>
      </c>
      <c r="C7053" s="59" t="s">
        <v>14278</v>
      </c>
      <c r="D7053" s="60" t="s">
        <v>383</v>
      </c>
      <c r="E7053" s="59" t="s">
        <v>382</v>
      </c>
      <c r="F7053" s="60" t="s">
        <v>383</v>
      </c>
      <c r="G7053" s="60" t="s">
        <v>14263</v>
      </c>
      <c r="H7053" s="60" t="s">
        <v>43</v>
      </c>
      <c r="I7053" s="60" t="s">
        <v>14264</v>
      </c>
      <c r="J7053" s="60" t="s">
        <v>34</v>
      </c>
      <c r="K7053" s="60" t="s">
        <v>35</v>
      </c>
      <c r="L7053" s="37">
        <v>128</v>
      </c>
      <c r="M7053" s="38" t="s">
        <v>36</v>
      </c>
      <c r="N7053" s="38" t="str">
        <f t="shared" si="221"/>
        <v>0088</v>
      </c>
      <c r="O7053" s="83">
        <v>1715.99</v>
      </c>
    </row>
    <row r="7054" spans="1:15" s="21" customFormat="1" ht="11.5" customHeight="1" x14ac:dyDescent="0.2">
      <c r="A7054" s="61" t="s">
        <v>14279</v>
      </c>
      <c r="B7054" s="62" t="str">
        <f t="shared" si="222"/>
        <v>401706</v>
      </c>
      <c r="C7054" s="63" t="s">
        <v>14280</v>
      </c>
      <c r="D7054" s="64" t="s">
        <v>383</v>
      </c>
      <c r="E7054" s="63" t="s">
        <v>382</v>
      </c>
      <c r="F7054" s="64" t="s">
        <v>383</v>
      </c>
      <c r="G7054" s="64" t="s">
        <v>14263</v>
      </c>
      <c r="H7054" s="64" t="s">
        <v>32</v>
      </c>
      <c r="I7054" s="64" t="s">
        <v>14264</v>
      </c>
      <c r="J7054" s="64" t="s">
        <v>34</v>
      </c>
      <c r="K7054" s="64" t="s">
        <v>35</v>
      </c>
      <c r="L7054" s="37">
        <v>6</v>
      </c>
      <c r="M7054" s="43" t="s">
        <v>36</v>
      </c>
      <c r="N7054" s="43" t="str">
        <f t="shared" si="221"/>
        <v>0088</v>
      </c>
      <c r="O7054" s="84">
        <v>4708.2700000000004</v>
      </c>
    </row>
    <row r="7055" spans="1:15" s="21" customFormat="1" ht="11.5" customHeight="1" x14ac:dyDescent="0.2">
      <c r="A7055" s="57" t="s">
        <v>14281</v>
      </c>
      <c r="B7055" s="58" t="str">
        <f t="shared" si="222"/>
        <v>401856</v>
      </c>
      <c r="C7055" s="59" t="s">
        <v>14282</v>
      </c>
      <c r="D7055" s="60" t="s">
        <v>383</v>
      </c>
      <c r="E7055" s="59" t="s">
        <v>382</v>
      </c>
      <c r="F7055" s="60" t="s">
        <v>383</v>
      </c>
      <c r="G7055" s="60" t="s">
        <v>14263</v>
      </c>
      <c r="H7055" s="60" t="s">
        <v>43</v>
      </c>
      <c r="I7055" s="60" t="s">
        <v>14264</v>
      </c>
      <c r="J7055" s="60" t="s">
        <v>34</v>
      </c>
      <c r="K7055" s="60" t="s">
        <v>35</v>
      </c>
      <c r="L7055" s="37">
        <v>144</v>
      </c>
      <c r="M7055" s="38" t="s">
        <v>36</v>
      </c>
      <c r="N7055" s="38" t="str">
        <f t="shared" si="221"/>
        <v>0088</v>
      </c>
      <c r="O7055" s="83">
        <v>1451.66</v>
      </c>
    </row>
    <row r="7056" spans="1:15" s="21" customFormat="1" ht="11.5" customHeight="1" x14ac:dyDescent="0.2">
      <c r="A7056" s="61" t="s">
        <v>14283</v>
      </c>
      <c r="B7056" s="62" t="str">
        <f t="shared" si="222"/>
        <v>601237</v>
      </c>
      <c r="C7056" s="63" t="s">
        <v>14284</v>
      </c>
      <c r="D7056" s="64" t="s">
        <v>383</v>
      </c>
      <c r="E7056" s="63" t="s">
        <v>382</v>
      </c>
      <c r="F7056" s="64" t="s">
        <v>383</v>
      </c>
      <c r="G7056" s="64" t="s">
        <v>14263</v>
      </c>
      <c r="H7056" s="64" t="s">
        <v>32</v>
      </c>
      <c r="I7056" s="64" t="s">
        <v>14264</v>
      </c>
      <c r="J7056" s="64" t="s">
        <v>34</v>
      </c>
      <c r="K7056" s="64" t="s">
        <v>35</v>
      </c>
      <c r="L7056" s="37">
        <v>3</v>
      </c>
      <c r="M7056" s="43" t="s">
        <v>36</v>
      </c>
      <c r="N7056" s="43" t="str">
        <f t="shared" si="221"/>
        <v>0088</v>
      </c>
      <c r="O7056" s="84">
        <v>3280.57</v>
      </c>
    </row>
    <row r="7057" spans="1:15" s="21" customFormat="1" ht="11.5" customHeight="1" x14ac:dyDescent="0.2">
      <c r="A7057" s="57" t="s">
        <v>14285</v>
      </c>
      <c r="B7057" s="58" t="str">
        <f t="shared" si="222"/>
        <v>401864</v>
      </c>
      <c r="C7057" s="59" t="s">
        <v>14286</v>
      </c>
      <c r="D7057" s="60" t="s">
        <v>383</v>
      </c>
      <c r="E7057" s="59" t="s">
        <v>382</v>
      </c>
      <c r="F7057" s="60" t="s">
        <v>383</v>
      </c>
      <c r="G7057" s="60" t="s">
        <v>14263</v>
      </c>
      <c r="H7057" s="60" t="s">
        <v>43</v>
      </c>
      <c r="I7057" s="60" t="s">
        <v>14264</v>
      </c>
      <c r="J7057" s="60" t="s">
        <v>34</v>
      </c>
      <c r="K7057" s="60" t="s">
        <v>35</v>
      </c>
      <c r="L7057" s="37">
        <v>12</v>
      </c>
      <c r="M7057" s="38" t="s">
        <v>36</v>
      </c>
      <c r="N7057" s="38" t="str">
        <f t="shared" si="221"/>
        <v>0088</v>
      </c>
      <c r="O7057" s="83">
        <v>9444.49</v>
      </c>
    </row>
    <row r="7058" spans="1:15" s="21" customFormat="1" ht="11.5" customHeight="1" x14ac:dyDescent="0.2">
      <c r="A7058" s="61" t="s">
        <v>14287</v>
      </c>
      <c r="B7058" s="62" t="str">
        <f t="shared" si="222"/>
        <v>401752</v>
      </c>
      <c r="C7058" s="63" t="s">
        <v>14288</v>
      </c>
      <c r="D7058" s="64" t="s">
        <v>383</v>
      </c>
      <c r="E7058" s="63" t="s">
        <v>382</v>
      </c>
      <c r="F7058" s="64" t="s">
        <v>383</v>
      </c>
      <c r="G7058" s="64" t="s">
        <v>14263</v>
      </c>
      <c r="H7058" s="64" t="s">
        <v>32</v>
      </c>
      <c r="I7058" s="64" t="s">
        <v>14264</v>
      </c>
      <c r="J7058" s="64" t="s">
        <v>34</v>
      </c>
      <c r="K7058" s="64" t="s">
        <v>35</v>
      </c>
      <c r="L7058" s="37">
        <v>4</v>
      </c>
      <c r="M7058" s="43" t="s">
        <v>36</v>
      </c>
      <c r="N7058" s="43" t="str">
        <f t="shared" si="221"/>
        <v>0088</v>
      </c>
      <c r="O7058" s="84">
        <v>3221.82</v>
      </c>
    </row>
    <row r="7059" spans="1:15" s="21" customFormat="1" ht="11.5" customHeight="1" x14ac:dyDescent="0.2">
      <c r="A7059" s="57" t="s">
        <v>14289</v>
      </c>
      <c r="B7059" s="58" t="str">
        <f t="shared" si="222"/>
        <v>401871</v>
      </c>
      <c r="C7059" s="59" t="s">
        <v>14290</v>
      </c>
      <c r="D7059" s="60" t="s">
        <v>383</v>
      </c>
      <c r="E7059" s="59" t="s">
        <v>382</v>
      </c>
      <c r="F7059" s="60" t="s">
        <v>383</v>
      </c>
      <c r="G7059" s="60" t="s">
        <v>14263</v>
      </c>
      <c r="H7059" s="60" t="s">
        <v>43</v>
      </c>
      <c r="I7059" s="60" t="s">
        <v>14264</v>
      </c>
      <c r="J7059" s="60" t="s">
        <v>34</v>
      </c>
      <c r="K7059" s="60" t="s">
        <v>35</v>
      </c>
      <c r="L7059" s="37">
        <v>18</v>
      </c>
      <c r="M7059" s="38" t="s">
        <v>36</v>
      </c>
      <c r="N7059" s="38" t="str">
        <f t="shared" si="221"/>
        <v>0088</v>
      </c>
      <c r="O7059" s="83">
        <v>5203.07</v>
      </c>
    </row>
    <row r="7060" spans="1:15" s="21" customFormat="1" ht="11.5" customHeight="1" x14ac:dyDescent="0.35">
      <c r="A7060" s="65" t="s">
        <v>14291</v>
      </c>
      <c r="B7060" s="66" t="str">
        <f t="shared" si="222"/>
        <v>601258</v>
      </c>
      <c r="C7060" s="43" t="s">
        <v>14292</v>
      </c>
      <c r="D7060" s="43" t="s">
        <v>383</v>
      </c>
      <c r="E7060" s="43" t="s">
        <v>382</v>
      </c>
      <c r="F7060" s="43" t="s">
        <v>383</v>
      </c>
      <c r="G7060" s="43" t="s">
        <v>14263</v>
      </c>
      <c r="H7060" s="43" t="s">
        <v>32</v>
      </c>
      <c r="I7060" s="43" t="s">
        <v>14264</v>
      </c>
      <c r="J7060" s="43" t="s">
        <v>34</v>
      </c>
      <c r="K7060" s="43" t="s">
        <v>35</v>
      </c>
      <c r="L7060" s="37">
        <v>1</v>
      </c>
      <c r="M7060" s="51" t="s">
        <v>36</v>
      </c>
      <c r="N7060" s="43" t="str">
        <f t="shared" si="221"/>
        <v>0088</v>
      </c>
      <c r="O7060" s="84">
        <v>11688.73</v>
      </c>
    </row>
    <row r="7061" spans="1:15" s="21" customFormat="1" ht="11.5" customHeight="1" x14ac:dyDescent="0.2">
      <c r="A7061" s="57" t="s">
        <v>14293</v>
      </c>
      <c r="B7061" s="58" t="str">
        <f t="shared" si="222"/>
        <v>401861</v>
      </c>
      <c r="C7061" s="59" t="s">
        <v>14294</v>
      </c>
      <c r="D7061" s="60" t="s">
        <v>383</v>
      </c>
      <c r="E7061" s="59" t="s">
        <v>382</v>
      </c>
      <c r="F7061" s="60" t="s">
        <v>383</v>
      </c>
      <c r="G7061" s="60" t="s">
        <v>14263</v>
      </c>
      <c r="H7061" s="60" t="s">
        <v>43</v>
      </c>
      <c r="I7061" s="60" t="s">
        <v>14264</v>
      </c>
      <c r="J7061" s="60" t="s">
        <v>34</v>
      </c>
      <c r="K7061" s="60" t="s">
        <v>35</v>
      </c>
      <c r="L7061" s="37">
        <v>14</v>
      </c>
      <c r="M7061" s="38" t="s">
        <v>36</v>
      </c>
      <c r="N7061" s="38" t="str">
        <f t="shared" si="221"/>
        <v>0088</v>
      </c>
      <c r="O7061" s="83">
        <v>5010.08</v>
      </c>
    </row>
    <row r="7062" spans="1:15" s="21" customFormat="1" ht="11.5" customHeight="1" x14ac:dyDescent="0.2">
      <c r="A7062" s="61" t="s">
        <v>14295</v>
      </c>
      <c r="B7062" s="62" t="str">
        <f t="shared" si="222"/>
        <v>601207</v>
      </c>
      <c r="C7062" s="63" t="s">
        <v>14296</v>
      </c>
      <c r="D7062" s="64" t="s">
        <v>383</v>
      </c>
      <c r="E7062" s="63" t="s">
        <v>382</v>
      </c>
      <c r="F7062" s="64" t="s">
        <v>383</v>
      </c>
      <c r="G7062" s="64" t="s">
        <v>14263</v>
      </c>
      <c r="H7062" s="64" t="s">
        <v>43</v>
      </c>
      <c r="I7062" s="64" t="s">
        <v>14264</v>
      </c>
      <c r="J7062" s="64" t="s">
        <v>34</v>
      </c>
      <c r="K7062" s="64" t="s">
        <v>35</v>
      </c>
      <c r="L7062" s="37">
        <v>14</v>
      </c>
      <c r="M7062" s="43" t="s">
        <v>36</v>
      </c>
      <c r="N7062" s="43" t="str">
        <f t="shared" si="221"/>
        <v>0088</v>
      </c>
      <c r="O7062" s="84">
        <v>5523.25</v>
      </c>
    </row>
    <row r="7063" spans="1:15" s="21" customFormat="1" ht="11.5" customHeight="1" x14ac:dyDescent="0.2">
      <c r="A7063" s="57" t="s">
        <v>14297</v>
      </c>
      <c r="B7063" s="58" t="str">
        <f t="shared" si="222"/>
        <v>401853</v>
      </c>
      <c r="C7063" s="59" t="s">
        <v>14298</v>
      </c>
      <c r="D7063" s="60" t="s">
        <v>383</v>
      </c>
      <c r="E7063" s="59" t="s">
        <v>382</v>
      </c>
      <c r="F7063" s="60" t="s">
        <v>383</v>
      </c>
      <c r="G7063" s="60" t="s">
        <v>14263</v>
      </c>
      <c r="H7063" s="60" t="s">
        <v>43</v>
      </c>
      <c r="I7063" s="60" t="s">
        <v>14264</v>
      </c>
      <c r="J7063" s="60" t="s">
        <v>34</v>
      </c>
      <c r="K7063" s="60" t="s">
        <v>35</v>
      </c>
      <c r="L7063" s="37">
        <v>8</v>
      </c>
      <c r="M7063" s="38" t="s">
        <v>36</v>
      </c>
      <c r="N7063" s="38" t="str">
        <f t="shared" si="221"/>
        <v>0088</v>
      </c>
      <c r="O7063" s="83">
        <v>2703.76</v>
      </c>
    </row>
    <row r="7064" spans="1:15" s="21" customFormat="1" ht="11.5" customHeight="1" x14ac:dyDescent="0.2">
      <c r="A7064" s="61" t="s">
        <v>14299</v>
      </c>
      <c r="B7064" s="62" t="str">
        <f t="shared" si="222"/>
        <v>401711</v>
      </c>
      <c r="C7064" s="63" t="s">
        <v>14300</v>
      </c>
      <c r="D7064" s="64" t="s">
        <v>383</v>
      </c>
      <c r="E7064" s="63" t="s">
        <v>382</v>
      </c>
      <c r="F7064" s="64" t="s">
        <v>383</v>
      </c>
      <c r="G7064" s="64" t="s">
        <v>14263</v>
      </c>
      <c r="H7064" s="64" t="s">
        <v>32</v>
      </c>
      <c r="I7064" s="64" t="s">
        <v>14264</v>
      </c>
      <c r="J7064" s="64" t="s">
        <v>34</v>
      </c>
      <c r="K7064" s="64" t="s">
        <v>35</v>
      </c>
      <c r="L7064" s="37">
        <v>4</v>
      </c>
      <c r="M7064" s="43" t="s">
        <v>36</v>
      </c>
      <c r="N7064" s="43" t="str">
        <f t="shared" si="221"/>
        <v>0088</v>
      </c>
      <c r="O7064" s="84">
        <v>2300.4699999999998</v>
      </c>
    </row>
    <row r="7065" spans="1:15" s="21" customFormat="1" ht="11.5" customHeight="1" x14ac:dyDescent="0.2">
      <c r="A7065" s="57" t="s">
        <v>14301</v>
      </c>
      <c r="B7065" s="58" t="str">
        <f t="shared" si="222"/>
        <v>401873</v>
      </c>
      <c r="C7065" s="59" t="s">
        <v>14302</v>
      </c>
      <c r="D7065" s="60" t="s">
        <v>383</v>
      </c>
      <c r="E7065" s="59" t="s">
        <v>382</v>
      </c>
      <c r="F7065" s="60" t="s">
        <v>383</v>
      </c>
      <c r="G7065" s="60" t="s">
        <v>14263</v>
      </c>
      <c r="H7065" s="60" t="s">
        <v>43</v>
      </c>
      <c r="I7065" s="60" t="s">
        <v>14264</v>
      </c>
      <c r="J7065" s="60" t="s">
        <v>34</v>
      </c>
      <c r="K7065" s="60" t="s">
        <v>35</v>
      </c>
      <c r="L7065" s="37">
        <v>6</v>
      </c>
      <c r="M7065" s="38" t="s">
        <v>36</v>
      </c>
      <c r="N7065" s="38" t="str">
        <f t="shared" si="221"/>
        <v>0088</v>
      </c>
      <c r="O7065" s="83">
        <v>6630.41</v>
      </c>
    </row>
    <row r="7066" spans="1:15" s="21" customFormat="1" ht="11.5" customHeight="1" x14ac:dyDescent="0.2">
      <c r="A7066" s="61" t="s">
        <v>14303</v>
      </c>
      <c r="B7066" s="62" t="str">
        <f t="shared" si="222"/>
        <v>401701</v>
      </c>
      <c r="C7066" s="63" t="s">
        <v>14304</v>
      </c>
      <c r="D7066" s="64" t="s">
        <v>383</v>
      </c>
      <c r="E7066" s="63" t="s">
        <v>382</v>
      </c>
      <c r="F7066" s="64" t="s">
        <v>383</v>
      </c>
      <c r="G7066" s="64" t="s">
        <v>14263</v>
      </c>
      <c r="H7066" s="64" t="s">
        <v>32</v>
      </c>
      <c r="I7066" s="64" t="s">
        <v>14264</v>
      </c>
      <c r="J7066" s="64" t="s">
        <v>34</v>
      </c>
      <c r="K7066" s="64" t="s">
        <v>35</v>
      </c>
      <c r="L7066" s="37">
        <v>4</v>
      </c>
      <c r="M7066" s="43" t="s">
        <v>36</v>
      </c>
      <c r="N7066" s="43" t="str">
        <f t="shared" si="221"/>
        <v>0088</v>
      </c>
      <c r="O7066" s="84">
        <v>2415.75</v>
      </c>
    </row>
    <row r="7067" spans="1:15" s="21" customFormat="1" ht="11.5" customHeight="1" x14ac:dyDescent="0.2">
      <c r="A7067" s="57" t="s">
        <v>14305</v>
      </c>
      <c r="B7067" s="58" t="str">
        <f t="shared" si="222"/>
        <v>001664</v>
      </c>
      <c r="C7067" s="59" t="s">
        <v>14306</v>
      </c>
      <c r="D7067" s="60" t="s">
        <v>383</v>
      </c>
      <c r="E7067" s="59" t="s">
        <v>382</v>
      </c>
      <c r="F7067" s="60" t="s">
        <v>383</v>
      </c>
      <c r="G7067" s="60" t="s">
        <v>14263</v>
      </c>
      <c r="H7067" s="60" t="s">
        <v>43</v>
      </c>
      <c r="I7067" s="60" t="s">
        <v>14264</v>
      </c>
      <c r="J7067" s="60" t="s">
        <v>34</v>
      </c>
      <c r="K7067" s="60" t="s">
        <v>35</v>
      </c>
      <c r="L7067" s="37">
        <v>0</v>
      </c>
      <c r="M7067" s="38" t="s">
        <v>36</v>
      </c>
      <c r="N7067" s="38" t="str">
        <f t="shared" si="221"/>
        <v>0088</v>
      </c>
      <c r="O7067" s="83">
        <v>282.89</v>
      </c>
    </row>
    <row r="7068" spans="1:15" s="21" customFormat="1" ht="11.5" customHeight="1" x14ac:dyDescent="0.2">
      <c r="A7068" s="61" t="s">
        <v>14307</v>
      </c>
      <c r="B7068" s="62" t="str">
        <f t="shared" si="222"/>
        <v>401723</v>
      </c>
      <c r="C7068" s="63" t="s">
        <v>14308</v>
      </c>
      <c r="D7068" s="64" t="s">
        <v>383</v>
      </c>
      <c r="E7068" s="63" t="s">
        <v>382</v>
      </c>
      <c r="F7068" s="64" t="s">
        <v>383</v>
      </c>
      <c r="G7068" s="64" t="s">
        <v>14263</v>
      </c>
      <c r="H7068" s="64" t="s">
        <v>43</v>
      </c>
      <c r="I7068" s="64" t="s">
        <v>14264</v>
      </c>
      <c r="J7068" s="64" t="s">
        <v>34</v>
      </c>
      <c r="K7068" s="64" t="s">
        <v>35</v>
      </c>
      <c r="L7068" s="37">
        <v>9</v>
      </c>
      <c r="M7068" s="43" t="s">
        <v>36</v>
      </c>
      <c r="N7068" s="43" t="str">
        <f t="shared" si="221"/>
        <v>0088</v>
      </c>
      <c r="O7068" s="84">
        <v>1967.87</v>
      </c>
    </row>
    <row r="7069" spans="1:15" s="21" customFormat="1" ht="11.5" customHeight="1" x14ac:dyDescent="0.2">
      <c r="A7069" s="57" t="s">
        <v>14309</v>
      </c>
      <c r="B7069" s="58" t="str">
        <f t="shared" si="222"/>
        <v>401874</v>
      </c>
      <c r="C7069" s="59" t="s">
        <v>14310</v>
      </c>
      <c r="D7069" s="60" t="s">
        <v>383</v>
      </c>
      <c r="E7069" s="59" t="s">
        <v>382</v>
      </c>
      <c r="F7069" s="60" t="s">
        <v>383</v>
      </c>
      <c r="G7069" s="60" t="s">
        <v>14263</v>
      </c>
      <c r="H7069" s="60" t="s">
        <v>43</v>
      </c>
      <c r="I7069" s="60" t="s">
        <v>14264</v>
      </c>
      <c r="J7069" s="60" t="s">
        <v>34</v>
      </c>
      <c r="K7069" s="60" t="s">
        <v>35</v>
      </c>
      <c r="L7069" s="37">
        <v>3</v>
      </c>
      <c r="M7069" s="38" t="s">
        <v>36</v>
      </c>
      <c r="N7069" s="38" t="str">
        <f t="shared" si="221"/>
        <v>0088</v>
      </c>
      <c r="O7069" s="83">
        <v>9102.2099999999991</v>
      </c>
    </row>
    <row r="7070" spans="1:15" s="21" customFormat="1" ht="11.5" customHeight="1" x14ac:dyDescent="0.2">
      <c r="A7070" s="61" t="s">
        <v>14311</v>
      </c>
      <c r="B7070" s="62" t="str">
        <f t="shared" si="222"/>
        <v>401851</v>
      </c>
      <c r="C7070" s="63" t="s">
        <v>14312</v>
      </c>
      <c r="D7070" s="64" t="s">
        <v>383</v>
      </c>
      <c r="E7070" s="63" t="s">
        <v>382</v>
      </c>
      <c r="F7070" s="64" t="s">
        <v>383</v>
      </c>
      <c r="G7070" s="64" t="s">
        <v>14263</v>
      </c>
      <c r="H7070" s="64" t="s">
        <v>43</v>
      </c>
      <c r="I7070" s="64" t="s">
        <v>14264</v>
      </c>
      <c r="J7070" s="64" t="s">
        <v>34</v>
      </c>
      <c r="K7070" s="64" t="s">
        <v>35</v>
      </c>
      <c r="L7070" s="37">
        <v>10</v>
      </c>
      <c r="M7070" s="43" t="s">
        <v>36</v>
      </c>
      <c r="N7070" s="43" t="str">
        <f t="shared" si="221"/>
        <v>0088</v>
      </c>
      <c r="O7070" s="84">
        <v>2106.7800000000002</v>
      </c>
    </row>
    <row r="7071" spans="1:15" s="21" customFormat="1" ht="11.5" customHeight="1" x14ac:dyDescent="0.2">
      <c r="A7071" s="57" t="s">
        <v>14313</v>
      </c>
      <c r="B7071" s="58" t="str">
        <f t="shared" si="222"/>
        <v>401862</v>
      </c>
      <c r="C7071" s="59" t="s">
        <v>14314</v>
      </c>
      <c r="D7071" s="60" t="s">
        <v>383</v>
      </c>
      <c r="E7071" s="59" t="s">
        <v>382</v>
      </c>
      <c r="F7071" s="60" t="s">
        <v>383</v>
      </c>
      <c r="G7071" s="60" t="s">
        <v>14263</v>
      </c>
      <c r="H7071" s="60" t="s">
        <v>43</v>
      </c>
      <c r="I7071" s="60" t="s">
        <v>14264</v>
      </c>
      <c r="J7071" s="60" t="s">
        <v>34</v>
      </c>
      <c r="K7071" s="60" t="s">
        <v>35</v>
      </c>
      <c r="L7071" s="37">
        <v>4</v>
      </c>
      <c r="M7071" s="38" t="s">
        <v>36</v>
      </c>
      <c r="N7071" s="38" t="str">
        <f t="shared" si="221"/>
        <v>0088</v>
      </c>
      <c r="O7071" s="83">
        <v>6509.18</v>
      </c>
    </row>
    <row r="7072" spans="1:15" s="21" customFormat="1" ht="11.5" customHeight="1" x14ac:dyDescent="0.2">
      <c r="A7072" s="61" t="s">
        <v>14315</v>
      </c>
      <c r="B7072" s="62" t="str">
        <f t="shared" si="222"/>
        <v>401855</v>
      </c>
      <c r="C7072" s="63" t="s">
        <v>14316</v>
      </c>
      <c r="D7072" s="64" t="s">
        <v>383</v>
      </c>
      <c r="E7072" s="63" t="s">
        <v>382</v>
      </c>
      <c r="F7072" s="64" t="s">
        <v>383</v>
      </c>
      <c r="G7072" s="64" t="s">
        <v>14263</v>
      </c>
      <c r="H7072" s="64" t="s">
        <v>43</v>
      </c>
      <c r="I7072" s="64" t="s">
        <v>14264</v>
      </c>
      <c r="J7072" s="64" t="s">
        <v>34</v>
      </c>
      <c r="K7072" s="64" t="s">
        <v>35</v>
      </c>
      <c r="L7072" s="37">
        <v>7</v>
      </c>
      <c r="M7072" s="43" t="s">
        <v>36</v>
      </c>
      <c r="N7072" s="43" t="str">
        <f t="shared" si="221"/>
        <v>0088</v>
      </c>
      <c r="O7072" s="84">
        <v>2649.88</v>
      </c>
    </row>
    <row r="7073" spans="1:15" s="21" customFormat="1" ht="11.5" customHeight="1" x14ac:dyDescent="0.2">
      <c r="A7073" s="57" t="s">
        <v>14317</v>
      </c>
      <c r="B7073" s="58" t="str">
        <f t="shared" si="222"/>
        <v>401872</v>
      </c>
      <c r="C7073" s="59" t="s">
        <v>14318</v>
      </c>
      <c r="D7073" s="60" t="s">
        <v>383</v>
      </c>
      <c r="E7073" s="59" t="s">
        <v>382</v>
      </c>
      <c r="F7073" s="60" t="s">
        <v>383</v>
      </c>
      <c r="G7073" s="60" t="s">
        <v>14263</v>
      </c>
      <c r="H7073" s="60" t="s">
        <v>43</v>
      </c>
      <c r="I7073" s="60" t="s">
        <v>14264</v>
      </c>
      <c r="J7073" s="60" t="s">
        <v>34</v>
      </c>
      <c r="K7073" s="60" t="s">
        <v>35</v>
      </c>
      <c r="L7073" s="37">
        <v>2</v>
      </c>
      <c r="M7073" s="38" t="s">
        <v>36</v>
      </c>
      <c r="N7073" s="38" t="str">
        <f t="shared" si="221"/>
        <v>0088</v>
      </c>
      <c r="O7073" s="83">
        <v>5341.01</v>
      </c>
    </row>
    <row r="7074" spans="1:15" s="21" customFormat="1" ht="11.5" customHeight="1" x14ac:dyDescent="0.2">
      <c r="A7074" s="61" t="s">
        <v>14319</v>
      </c>
      <c r="B7074" s="62" t="str">
        <f t="shared" si="222"/>
        <v>401725</v>
      </c>
      <c r="C7074" s="63" t="s">
        <v>14320</v>
      </c>
      <c r="D7074" s="64" t="s">
        <v>383</v>
      </c>
      <c r="E7074" s="63" t="s">
        <v>382</v>
      </c>
      <c r="F7074" s="64" t="s">
        <v>383</v>
      </c>
      <c r="G7074" s="64" t="s">
        <v>14263</v>
      </c>
      <c r="H7074" s="64" t="s">
        <v>43</v>
      </c>
      <c r="I7074" s="64" t="s">
        <v>14264</v>
      </c>
      <c r="J7074" s="64" t="s">
        <v>34</v>
      </c>
      <c r="K7074" s="64" t="s">
        <v>35</v>
      </c>
      <c r="L7074" s="37">
        <v>4</v>
      </c>
      <c r="M7074" s="43" t="s">
        <v>36</v>
      </c>
      <c r="N7074" s="43" t="str">
        <f t="shared" si="221"/>
        <v>0088</v>
      </c>
      <c r="O7074" s="84">
        <v>1579.16</v>
      </c>
    </row>
    <row r="7075" spans="1:15" s="21" customFormat="1" ht="11.5" customHeight="1" x14ac:dyDescent="0.2">
      <c r="A7075" s="57" t="s">
        <v>14321</v>
      </c>
      <c r="B7075" s="58" t="str">
        <f t="shared" si="222"/>
        <v>401863</v>
      </c>
      <c r="C7075" s="59" t="s">
        <v>14322</v>
      </c>
      <c r="D7075" s="60" t="s">
        <v>383</v>
      </c>
      <c r="E7075" s="59" t="s">
        <v>382</v>
      </c>
      <c r="F7075" s="60" t="s">
        <v>383</v>
      </c>
      <c r="G7075" s="60" t="s">
        <v>14263</v>
      </c>
      <c r="H7075" s="60" t="s">
        <v>43</v>
      </c>
      <c r="I7075" s="60" t="s">
        <v>14264</v>
      </c>
      <c r="J7075" s="60" t="s">
        <v>34</v>
      </c>
      <c r="K7075" s="60" t="s">
        <v>35</v>
      </c>
      <c r="L7075" s="37">
        <v>1</v>
      </c>
      <c r="M7075" s="38" t="s">
        <v>36</v>
      </c>
      <c r="N7075" s="38" t="str">
        <f t="shared" si="221"/>
        <v>0088</v>
      </c>
      <c r="O7075" s="83">
        <v>7909.36</v>
      </c>
    </row>
    <row r="7076" spans="1:15" s="21" customFormat="1" ht="11.5" customHeight="1" x14ac:dyDescent="0.2">
      <c r="A7076" s="61" t="s">
        <v>14323</v>
      </c>
      <c r="B7076" s="62" t="str">
        <f t="shared" si="222"/>
        <v>401850</v>
      </c>
      <c r="C7076" s="63" t="s">
        <v>14324</v>
      </c>
      <c r="D7076" s="64" t="s">
        <v>383</v>
      </c>
      <c r="E7076" s="63" t="s">
        <v>382</v>
      </c>
      <c r="F7076" s="64" t="s">
        <v>383</v>
      </c>
      <c r="G7076" s="64" t="s">
        <v>14263</v>
      </c>
      <c r="H7076" s="64" t="s">
        <v>43</v>
      </c>
      <c r="I7076" s="64" t="s">
        <v>14264</v>
      </c>
      <c r="J7076" s="64" t="s">
        <v>34</v>
      </c>
      <c r="K7076" s="64" t="s">
        <v>35</v>
      </c>
      <c r="L7076" s="37">
        <v>15</v>
      </c>
      <c r="M7076" s="43" t="s">
        <v>36</v>
      </c>
      <c r="N7076" s="43" t="str">
        <f t="shared" si="221"/>
        <v>0088</v>
      </c>
      <c r="O7076" s="84">
        <v>327.11</v>
      </c>
    </row>
    <row r="7077" spans="1:15" s="21" customFormat="1" ht="11.5" customHeight="1" x14ac:dyDescent="0.2">
      <c r="A7077" s="57" t="s">
        <v>14325</v>
      </c>
      <c r="B7077" s="58" t="str">
        <f t="shared" si="222"/>
        <v>401845</v>
      </c>
      <c r="C7077" s="59" t="s">
        <v>14326</v>
      </c>
      <c r="D7077" s="60" t="s">
        <v>383</v>
      </c>
      <c r="E7077" s="59" t="s">
        <v>382</v>
      </c>
      <c r="F7077" s="60" t="s">
        <v>383</v>
      </c>
      <c r="G7077" s="60" t="s">
        <v>14263</v>
      </c>
      <c r="H7077" s="60" t="s">
        <v>43</v>
      </c>
      <c r="I7077" s="60" t="s">
        <v>14264</v>
      </c>
      <c r="J7077" s="60" t="s">
        <v>34</v>
      </c>
      <c r="K7077" s="60" t="s">
        <v>35</v>
      </c>
      <c r="L7077" s="37">
        <v>2</v>
      </c>
      <c r="M7077" s="38" t="s">
        <v>36</v>
      </c>
      <c r="N7077" s="38" t="str">
        <f t="shared" si="221"/>
        <v>0088</v>
      </c>
      <c r="O7077" s="83">
        <v>2566.9</v>
      </c>
    </row>
    <row r="7078" spans="1:15" s="21" customFormat="1" ht="11.5" customHeight="1" x14ac:dyDescent="0.2">
      <c r="A7078" s="61" t="s">
        <v>14327</v>
      </c>
      <c r="B7078" s="62" t="str">
        <f t="shared" si="222"/>
        <v>401857</v>
      </c>
      <c r="C7078" s="63" t="s">
        <v>14328</v>
      </c>
      <c r="D7078" s="64" t="s">
        <v>383</v>
      </c>
      <c r="E7078" s="63" t="s">
        <v>382</v>
      </c>
      <c r="F7078" s="64" t="s">
        <v>383</v>
      </c>
      <c r="G7078" s="64" t="s">
        <v>14263</v>
      </c>
      <c r="H7078" s="64" t="s">
        <v>43</v>
      </c>
      <c r="I7078" s="64" t="s">
        <v>14264</v>
      </c>
      <c r="J7078" s="64" t="s">
        <v>34</v>
      </c>
      <c r="K7078" s="64" t="s">
        <v>35</v>
      </c>
      <c r="L7078" s="37">
        <v>3</v>
      </c>
      <c r="M7078" s="43" t="s">
        <v>36</v>
      </c>
      <c r="N7078" s="43" t="str">
        <f t="shared" si="221"/>
        <v>0088</v>
      </c>
      <c r="O7078" s="84">
        <v>204.97</v>
      </c>
    </row>
    <row r="7079" spans="1:15" s="21" customFormat="1" ht="11.5" customHeight="1" x14ac:dyDescent="0.2">
      <c r="A7079" s="57" t="s">
        <v>14329</v>
      </c>
      <c r="B7079" s="58" t="str">
        <f t="shared" si="222"/>
        <v>401722</v>
      </c>
      <c r="C7079" s="59" t="s">
        <v>14330</v>
      </c>
      <c r="D7079" s="60" t="s">
        <v>383</v>
      </c>
      <c r="E7079" s="59" t="s">
        <v>382</v>
      </c>
      <c r="F7079" s="60" t="s">
        <v>383</v>
      </c>
      <c r="G7079" s="60" t="s">
        <v>14263</v>
      </c>
      <c r="H7079" s="60" t="s">
        <v>43</v>
      </c>
      <c r="I7079" s="60" t="s">
        <v>14264</v>
      </c>
      <c r="J7079" s="60" t="s">
        <v>34</v>
      </c>
      <c r="K7079" s="60" t="s">
        <v>35</v>
      </c>
      <c r="L7079" s="37">
        <v>1</v>
      </c>
      <c r="M7079" s="38" t="s">
        <v>36</v>
      </c>
      <c r="N7079" s="38" t="str">
        <f t="shared" si="221"/>
        <v>0088</v>
      </c>
      <c r="O7079" s="83">
        <v>1303.44</v>
      </c>
    </row>
    <row r="7080" spans="1:15" s="21" customFormat="1" ht="11.5" customHeight="1" x14ac:dyDescent="0.2">
      <c r="A7080" s="61" t="s">
        <v>14331</v>
      </c>
      <c r="B7080" s="62" t="str">
        <f t="shared" si="222"/>
        <v>601114</v>
      </c>
      <c r="C7080" s="63" t="s">
        <v>14332</v>
      </c>
      <c r="D7080" s="64" t="s">
        <v>383</v>
      </c>
      <c r="E7080" s="63" t="s">
        <v>382</v>
      </c>
      <c r="F7080" s="64" t="s">
        <v>383</v>
      </c>
      <c r="G7080" s="64" t="s">
        <v>14333</v>
      </c>
      <c r="H7080" s="64" t="s">
        <v>32</v>
      </c>
      <c r="I7080" s="64" t="s">
        <v>14334</v>
      </c>
      <c r="J7080" s="64" t="s">
        <v>34</v>
      </c>
      <c r="K7080" s="64" t="s">
        <v>35</v>
      </c>
      <c r="L7080" s="37">
        <v>0</v>
      </c>
      <c r="M7080" s="43" t="s">
        <v>36</v>
      </c>
      <c r="N7080" s="43" t="str">
        <f t="shared" si="221"/>
        <v>0089</v>
      </c>
      <c r="O7080" s="84">
        <v>2961.98</v>
      </c>
    </row>
    <row r="7081" spans="1:15" s="21" customFormat="1" ht="11.5" customHeight="1" x14ac:dyDescent="0.2">
      <c r="A7081" s="57" t="s">
        <v>14335</v>
      </c>
      <c r="B7081" s="58" t="str">
        <f t="shared" si="222"/>
        <v>601112</v>
      </c>
      <c r="C7081" s="59" t="s">
        <v>14336</v>
      </c>
      <c r="D7081" s="60" t="s">
        <v>383</v>
      </c>
      <c r="E7081" s="59" t="s">
        <v>382</v>
      </c>
      <c r="F7081" s="60" t="s">
        <v>383</v>
      </c>
      <c r="G7081" s="60" t="s">
        <v>14333</v>
      </c>
      <c r="H7081" s="60" t="s">
        <v>32</v>
      </c>
      <c r="I7081" s="60" t="s">
        <v>14334</v>
      </c>
      <c r="J7081" s="60" t="s">
        <v>34</v>
      </c>
      <c r="K7081" s="60" t="s">
        <v>35</v>
      </c>
      <c r="L7081" s="37">
        <v>4</v>
      </c>
      <c r="M7081" s="38" t="s">
        <v>36</v>
      </c>
      <c r="N7081" s="38" t="str">
        <f t="shared" si="221"/>
        <v>0089</v>
      </c>
      <c r="O7081" s="83">
        <v>976.42</v>
      </c>
    </row>
    <row r="7082" spans="1:15" s="21" customFormat="1" ht="11.5" customHeight="1" x14ac:dyDescent="0.2">
      <c r="A7082" s="61" t="s">
        <v>14337</v>
      </c>
      <c r="B7082" s="62" t="str">
        <f t="shared" si="222"/>
        <v>601113</v>
      </c>
      <c r="C7082" s="63" t="s">
        <v>14338</v>
      </c>
      <c r="D7082" s="64" t="s">
        <v>383</v>
      </c>
      <c r="E7082" s="63" t="s">
        <v>382</v>
      </c>
      <c r="F7082" s="64" t="s">
        <v>383</v>
      </c>
      <c r="G7082" s="64" t="s">
        <v>14333</v>
      </c>
      <c r="H7082" s="64" t="s">
        <v>32</v>
      </c>
      <c r="I7082" s="64" t="s">
        <v>14334</v>
      </c>
      <c r="J7082" s="64" t="s">
        <v>34</v>
      </c>
      <c r="K7082" s="64" t="s">
        <v>35</v>
      </c>
      <c r="L7082" s="37">
        <v>0</v>
      </c>
      <c r="M7082" s="43" t="s">
        <v>36</v>
      </c>
      <c r="N7082" s="43" t="str">
        <f t="shared" si="221"/>
        <v>0089</v>
      </c>
      <c r="O7082" s="84">
        <v>1705.38</v>
      </c>
    </row>
    <row r="7083" spans="1:15" s="21" customFormat="1" ht="11.5" customHeight="1" x14ac:dyDescent="0.2">
      <c r="A7083" s="57" t="s">
        <v>14339</v>
      </c>
      <c r="B7083" s="58" t="str">
        <f t="shared" si="222"/>
        <v>066005</v>
      </c>
      <c r="C7083" s="59" t="s">
        <v>14340</v>
      </c>
      <c r="D7083" s="60" t="s">
        <v>6898</v>
      </c>
      <c r="E7083" s="59" t="s">
        <v>6899</v>
      </c>
      <c r="F7083" s="60" t="s">
        <v>1548</v>
      </c>
      <c r="G7083" s="60" t="s">
        <v>14341</v>
      </c>
      <c r="H7083" s="60" t="s">
        <v>32</v>
      </c>
      <c r="I7083" s="60" t="s">
        <v>14342</v>
      </c>
      <c r="J7083" s="60" t="s">
        <v>34</v>
      </c>
      <c r="K7083" s="60" t="s">
        <v>35</v>
      </c>
      <c r="L7083" s="37">
        <v>13</v>
      </c>
      <c r="M7083" s="38" t="s">
        <v>36</v>
      </c>
      <c r="N7083" s="38" t="str">
        <f t="shared" si="221"/>
        <v>0881</v>
      </c>
      <c r="O7083" s="83">
        <v>22717.93</v>
      </c>
    </row>
    <row r="7084" spans="1:15" s="21" customFormat="1" ht="11.5" customHeight="1" x14ac:dyDescent="0.2">
      <c r="A7084" s="61" t="s">
        <v>14343</v>
      </c>
      <c r="B7084" s="62" t="str">
        <f t="shared" si="222"/>
        <v>066003</v>
      </c>
      <c r="C7084" s="63" t="s">
        <v>14344</v>
      </c>
      <c r="D7084" s="64" t="s">
        <v>6898</v>
      </c>
      <c r="E7084" s="63" t="s">
        <v>6899</v>
      </c>
      <c r="F7084" s="64" t="s">
        <v>1548</v>
      </c>
      <c r="G7084" s="64" t="s">
        <v>14341</v>
      </c>
      <c r="H7084" s="64" t="s">
        <v>32</v>
      </c>
      <c r="I7084" s="64" t="s">
        <v>14342</v>
      </c>
      <c r="J7084" s="64" t="s">
        <v>34</v>
      </c>
      <c r="K7084" s="64" t="s">
        <v>35</v>
      </c>
      <c r="L7084" s="37">
        <v>6</v>
      </c>
      <c r="M7084" s="43" t="s">
        <v>36</v>
      </c>
      <c r="N7084" s="43" t="str">
        <f t="shared" si="221"/>
        <v>0881</v>
      </c>
      <c r="O7084" s="84">
        <v>10850.14</v>
      </c>
    </row>
    <row r="7085" spans="1:15" s="21" customFormat="1" ht="11.5" customHeight="1" x14ac:dyDescent="0.2">
      <c r="A7085" s="57" t="s">
        <v>14345</v>
      </c>
      <c r="B7085" s="58" t="str">
        <f t="shared" si="222"/>
        <v>066002</v>
      </c>
      <c r="C7085" s="59" t="s">
        <v>14346</v>
      </c>
      <c r="D7085" s="60" t="s">
        <v>6898</v>
      </c>
      <c r="E7085" s="59" t="s">
        <v>6899</v>
      </c>
      <c r="F7085" s="60" t="s">
        <v>1548</v>
      </c>
      <c r="G7085" s="60" t="s">
        <v>14341</v>
      </c>
      <c r="H7085" s="60" t="s">
        <v>32</v>
      </c>
      <c r="I7085" s="60" t="s">
        <v>14342</v>
      </c>
      <c r="J7085" s="60" t="s">
        <v>34</v>
      </c>
      <c r="K7085" s="60" t="s">
        <v>35</v>
      </c>
      <c r="L7085" s="37">
        <v>6</v>
      </c>
      <c r="M7085" s="38" t="s">
        <v>36</v>
      </c>
      <c r="N7085" s="38" t="str">
        <f t="shared" si="221"/>
        <v>0881</v>
      </c>
      <c r="O7085" s="83">
        <v>16162.17</v>
      </c>
    </row>
    <row r="7086" spans="1:15" s="21" customFormat="1" ht="11.5" customHeight="1" x14ac:dyDescent="0.2">
      <c r="A7086" s="61" t="s">
        <v>14347</v>
      </c>
      <c r="B7086" s="62" t="str">
        <f t="shared" si="222"/>
        <v>066000</v>
      </c>
      <c r="C7086" s="63" t="s">
        <v>14348</v>
      </c>
      <c r="D7086" s="64" t="s">
        <v>6898</v>
      </c>
      <c r="E7086" s="63" t="s">
        <v>6899</v>
      </c>
      <c r="F7086" s="64" t="s">
        <v>1548</v>
      </c>
      <c r="G7086" s="64" t="s">
        <v>14341</v>
      </c>
      <c r="H7086" s="64" t="s">
        <v>32</v>
      </c>
      <c r="I7086" s="64" t="s">
        <v>14342</v>
      </c>
      <c r="J7086" s="64" t="s">
        <v>34</v>
      </c>
      <c r="K7086" s="64" t="s">
        <v>35</v>
      </c>
      <c r="L7086" s="37">
        <v>2</v>
      </c>
      <c r="M7086" s="43" t="s">
        <v>36</v>
      </c>
      <c r="N7086" s="43" t="str">
        <f t="shared" si="221"/>
        <v>0881</v>
      </c>
      <c r="O7086" s="84">
        <v>11229.13</v>
      </c>
    </row>
    <row r="7087" spans="1:15" s="21" customFormat="1" ht="11.5" customHeight="1" x14ac:dyDescent="0.2">
      <c r="A7087" s="57" t="s">
        <v>14349</v>
      </c>
      <c r="B7087" s="58" t="str">
        <f t="shared" si="222"/>
        <v>066001</v>
      </c>
      <c r="C7087" s="59" t="s">
        <v>14350</v>
      </c>
      <c r="D7087" s="60" t="s">
        <v>6898</v>
      </c>
      <c r="E7087" s="59" t="s">
        <v>6899</v>
      </c>
      <c r="F7087" s="60" t="s">
        <v>1548</v>
      </c>
      <c r="G7087" s="60" t="s">
        <v>14341</v>
      </c>
      <c r="H7087" s="60" t="s">
        <v>32</v>
      </c>
      <c r="I7087" s="60" t="s">
        <v>14342</v>
      </c>
      <c r="J7087" s="60" t="s">
        <v>34</v>
      </c>
      <c r="K7087" s="60" t="s">
        <v>35</v>
      </c>
      <c r="L7087" s="37">
        <v>1</v>
      </c>
      <c r="M7087" s="38" t="s">
        <v>36</v>
      </c>
      <c r="N7087" s="38" t="str">
        <f t="shared" si="221"/>
        <v>0881</v>
      </c>
      <c r="O7087" s="83">
        <v>15253.44</v>
      </c>
    </row>
    <row r="7088" spans="1:15" s="21" customFormat="1" ht="11.5" customHeight="1" x14ac:dyDescent="0.2">
      <c r="A7088" s="61" t="s">
        <v>14351</v>
      </c>
      <c r="B7088" s="62" t="str">
        <f t="shared" si="222"/>
        <v>055703</v>
      </c>
      <c r="C7088" s="63" t="s">
        <v>14352</v>
      </c>
      <c r="D7088" s="64" t="s">
        <v>29</v>
      </c>
      <c r="E7088" s="63" t="s">
        <v>30</v>
      </c>
      <c r="F7088" s="64" t="s">
        <v>29</v>
      </c>
      <c r="G7088" s="64" t="s">
        <v>14353</v>
      </c>
      <c r="H7088" s="64" t="s">
        <v>32</v>
      </c>
      <c r="I7088" s="64" t="s">
        <v>14354</v>
      </c>
      <c r="J7088" s="64" t="s">
        <v>34</v>
      </c>
      <c r="K7088" s="64" t="s">
        <v>35</v>
      </c>
      <c r="L7088" s="37">
        <v>9</v>
      </c>
      <c r="M7088" s="43" t="s">
        <v>36</v>
      </c>
      <c r="N7088" s="43" t="str">
        <f t="shared" si="221"/>
        <v>0620</v>
      </c>
      <c r="O7088" s="84">
        <v>1802.11</v>
      </c>
    </row>
    <row r="7089" spans="1:15" s="21" customFormat="1" ht="11.5" customHeight="1" x14ac:dyDescent="0.2">
      <c r="A7089" s="57" t="s">
        <v>14355</v>
      </c>
      <c r="B7089" s="58" t="str">
        <f t="shared" si="222"/>
        <v>086159</v>
      </c>
      <c r="C7089" s="59" t="s">
        <v>14356</v>
      </c>
      <c r="D7089" s="60" t="s">
        <v>29</v>
      </c>
      <c r="E7089" s="59" t="s">
        <v>30</v>
      </c>
      <c r="F7089" s="60" t="s">
        <v>29</v>
      </c>
      <c r="G7089" s="60" t="s">
        <v>14357</v>
      </c>
      <c r="H7089" s="60" t="s">
        <v>32</v>
      </c>
      <c r="I7089" s="60" t="s">
        <v>14358</v>
      </c>
      <c r="J7089" s="60" t="s">
        <v>34</v>
      </c>
      <c r="K7089" s="60" t="s">
        <v>35</v>
      </c>
      <c r="L7089" s="37">
        <v>160</v>
      </c>
      <c r="M7089" s="38" t="s">
        <v>36</v>
      </c>
      <c r="N7089" s="38" t="str">
        <f t="shared" si="221"/>
        <v>0601</v>
      </c>
      <c r="O7089" s="83">
        <v>1808.58</v>
      </c>
    </row>
    <row r="7090" spans="1:15" s="21" customFormat="1" ht="11.5" customHeight="1" x14ac:dyDescent="0.2">
      <c r="A7090" s="61" t="s">
        <v>14359</v>
      </c>
      <c r="B7090" s="62" t="str">
        <f t="shared" si="222"/>
        <v>086022</v>
      </c>
      <c r="C7090" s="63" t="s">
        <v>14360</v>
      </c>
      <c r="D7090" s="64" t="s">
        <v>29</v>
      </c>
      <c r="E7090" s="63" t="s">
        <v>30</v>
      </c>
      <c r="F7090" s="64" t="s">
        <v>29</v>
      </c>
      <c r="G7090" s="64" t="s">
        <v>14357</v>
      </c>
      <c r="H7090" s="64" t="s">
        <v>32</v>
      </c>
      <c r="I7090" s="64" t="s">
        <v>14358</v>
      </c>
      <c r="J7090" s="64" t="s">
        <v>34</v>
      </c>
      <c r="K7090" s="64" t="s">
        <v>35</v>
      </c>
      <c r="L7090" s="37">
        <v>287</v>
      </c>
      <c r="M7090" s="43" t="s">
        <v>36</v>
      </c>
      <c r="N7090" s="43" t="str">
        <f t="shared" si="221"/>
        <v>0601</v>
      </c>
      <c r="O7090" s="84">
        <v>606.67999999999995</v>
      </c>
    </row>
    <row r="7091" spans="1:15" s="21" customFormat="1" ht="11.5" customHeight="1" x14ac:dyDescent="0.2">
      <c r="A7091" s="57" t="s">
        <v>14361</v>
      </c>
      <c r="B7091" s="58" t="str">
        <f t="shared" si="222"/>
        <v>086059</v>
      </c>
      <c r="C7091" s="59" t="s">
        <v>14362</v>
      </c>
      <c r="D7091" s="60" t="s">
        <v>29</v>
      </c>
      <c r="E7091" s="59" t="s">
        <v>30</v>
      </c>
      <c r="F7091" s="60" t="s">
        <v>29</v>
      </c>
      <c r="G7091" s="60" t="s">
        <v>14357</v>
      </c>
      <c r="H7091" s="60" t="s">
        <v>32</v>
      </c>
      <c r="I7091" s="60" t="s">
        <v>14358</v>
      </c>
      <c r="J7091" s="60" t="s">
        <v>34</v>
      </c>
      <c r="K7091" s="60" t="s">
        <v>35</v>
      </c>
      <c r="L7091" s="37">
        <v>10</v>
      </c>
      <c r="M7091" s="38" t="s">
        <v>36</v>
      </c>
      <c r="N7091" s="38" t="str">
        <f t="shared" si="221"/>
        <v>0601</v>
      </c>
      <c r="O7091" s="83">
        <v>1847.13</v>
      </c>
    </row>
    <row r="7092" spans="1:15" s="21" customFormat="1" ht="11.5" customHeight="1" x14ac:dyDescent="0.2">
      <c r="A7092" s="61" t="s">
        <v>14363</v>
      </c>
      <c r="B7092" s="62" t="str">
        <f t="shared" si="222"/>
        <v>086161</v>
      </c>
      <c r="C7092" s="63" t="s">
        <v>14364</v>
      </c>
      <c r="D7092" s="64" t="s">
        <v>29</v>
      </c>
      <c r="E7092" s="63" t="s">
        <v>30</v>
      </c>
      <c r="F7092" s="64" t="s">
        <v>29</v>
      </c>
      <c r="G7092" s="64" t="s">
        <v>14357</v>
      </c>
      <c r="H7092" s="64" t="s">
        <v>32</v>
      </c>
      <c r="I7092" s="64" t="s">
        <v>14358</v>
      </c>
      <c r="J7092" s="64" t="s">
        <v>34</v>
      </c>
      <c r="K7092" s="64" t="s">
        <v>35</v>
      </c>
      <c r="L7092" s="37">
        <v>10</v>
      </c>
      <c r="M7092" s="43" t="s">
        <v>36</v>
      </c>
      <c r="N7092" s="43" t="str">
        <f t="shared" si="221"/>
        <v>0601</v>
      </c>
      <c r="O7092" s="84">
        <v>1651.66</v>
      </c>
    </row>
    <row r="7093" spans="1:15" s="21" customFormat="1" ht="11.5" customHeight="1" x14ac:dyDescent="0.2">
      <c r="A7093" s="57" t="s">
        <v>14365</v>
      </c>
      <c r="B7093" s="58" t="str">
        <f t="shared" si="222"/>
        <v>086091</v>
      </c>
      <c r="C7093" s="59" t="s">
        <v>14366</v>
      </c>
      <c r="D7093" s="60" t="s">
        <v>29</v>
      </c>
      <c r="E7093" s="59" t="s">
        <v>30</v>
      </c>
      <c r="F7093" s="60" t="s">
        <v>29</v>
      </c>
      <c r="G7093" s="60" t="s">
        <v>14357</v>
      </c>
      <c r="H7093" s="60" t="s">
        <v>43</v>
      </c>
      <c r="I7093" s="60" t="s">
        <v>14358</v>
      </c>
      <c r="J7093" s="60" t="s">
        <v>34</v>
      </c>
      <c r="K7093" s="60" t="s">
        <v>35</v>
      </c>
      <c r="L7093" s="37">
        <v>98</v>
      </c>
      <c r="M7093" s="38" t="s">
        <v>36</v>
      </c>
      <c r="N7093" s="38" t="str">
        <f t="shared" si="221"/>
        <v>0601</v>
      </c>
      <c r="O7093" s="83">
        <v>323.83999999999997</v>
      </c>
    </row>
    <row r="7094" spans="1:15" s="21" customFormat="1" ht="11.5" customHeight="1" x14ac:dyDescent="0.2">
      <c r="A7094" s="61" t="s">
        <v>14367</v>
      </c>
      <c r="B7094" s="62" t="str">
        <f t="shared" si="222"/>
        <v>086122</v>
      </c>
      <c r="C7094" s="63" t="s">
        <v>14368</v>
      </c>
      <c r="D7094" s="64" t="s">
        <v>29</v>
      </c>
      <c r="E7094" s="63" t="s">
        <v>30</v>
      </c>
      <c r="F7094" s="64" t="s">
        <v>29</v>
      </c>
      <c r="G7094" s="64" t="s">
        <v>14357</v>
      </c>
      <c r="H7094" s="64" t="s">
        <v>32</v>
      </c>
      <c r="I7094" s="64" t="s">
        <v>14358</v>
      </c>
      <c r="J7094" s="64" t="s">
        <v>34</v>
      </c>
      <c r="K7094" s="64" t="s">
        <v>35</v>
      </c>
      <c r="L7094" s="37">
        <v>29</v>
      </c>
      <c r="M7094" s="43" t="s">
        <v>36</v>
      </c>
      <c r="N7094" s="43" t="str">
        <f t="shared" si="221"/>
        <v>0601</v>
      </c>
      <c r="O7094" s="84">
        <v>712</v>
      </c>
    </row>
    <row r="7095" spans="1:15" s="21" customFormat="1" ht="11.5" customHeight="1" x14ac:dyDescent="0.2">
      <c r="A7095" s="57" t="s">
        <v>14369</v>
      </c>
      <c r="B7095" s="58" t="str">
        <f t="shared" si="222"/>
        <v>086133</v>
      </c>
      <c r="C7095" s="59" t="s">
        <v>14370</v>
      </c>
      <c r="D7095" s="60" t="s">
        <v>29</v>
      </c>
      <c r="E7095" s="59" t="s">
        <v>30</v>
      </c>
      <c r="F7095" s="60" t="s">
        <v>29</v>
      </c>
      <c r="G7095" s="60" t="s">
        <v>14357</v>
      </c>
      <c r="H7095" s="60" t="s">
        <v>32</v>
      </c>
      <c r="I7095" s="60" t="s">
        <v>14358</v>
      </c>
      <c r="J7095" s="60" t="s">
        <v>34</v>
      </c>
      <c r="K7095" s="60" t="s">
        <v>35</v>
      </c>
      <c r="L7095" s="37">
        <v>9</v>
      </c>
      <c r="M7095" s="38" t="s">
        <v>36</v>
      </c>
      <c r="N7095" s="38" t="str">
        <f t="shared" si="221"/>
        <v>0601</v>
      </c>
      <c r="O7095" s="83">
        <v>1808.58</v>
      </c>
    </row>
    <row r="7096" spans="1:15" s="21" customFormat="1" ht="11.5" customHeight="1" x14ac:dyDescent="0.2">
      <c r="A7096" s="61" t="s">
        <v>14371</v>
      </c>
      <c r="B7096" s="62" t="str">
        <f t="shared" si="222"/>
        <v>086093</v>
      </c>
      <c r="C7096" s="63" t="s">
        <v>14372</v>
      </c>
      <c r="D7096" s="64" t="s">
        <v>29</v>
      </c>
      <c r="E7096" s="63" t="s">
        <v>30</v>
      </c>
      <c r="F7096" s="64" t="s">
        <v>29</v>
      </c>
      <c r="G7096" s="64" t="s">
        <v>14357</v>
      </c>
      <c r="H7096" s="64" t="s">
        <v>43</v>
      </c>
      <c r="I7096" s="64" t="s">
        <v>14358</v>
      </c>
      <c r="J7096" s="64" t="s">
        <v>34</v>
      </c>
      <c r="K7096" s="64" t="s">
        <v>35</v>
      </c>
      <c r="L7096" s="37">
        <v>8</v>
      </c>
      <c r="M7096" s="43" t="s">
        <v>36</v>
      </c>
      <c r="N7096" s="43" t="str">
        <f t="shared" si="221"/>
        <v>0601</v>
      </c>
      <c r="O7096" s="84">
        <v>1984.9</v>
      </c>
    </row>
    <row r="7097" spans="1:15" s="21" customFormat="1" ht="11.5" customHeight="1" x14ac:dyDescent="0.2">
      <c r="A7097" s="57" t="s">
        <v>14373</v>
      </c>
      <c r="B7097" s="58" t="str">
        <f t="shared" si="222"/>
        <v>L4651M2</v>
      </c>
      <c r="C7097" s="59" t="s">
        <v>14374</v>
      </c>
      <c r="D7097" s="60" t="s">
        <v>1548</v>
      </c>
      <c r="E7097" s="59" t="s">
        <v>2686</v>
      </c>
      <c r="F7097" s="60" t="s">
        <v>29</v>
      </c>
      <c r="G7097" s="60" t="s">
        <v>14375</v>
      </c>
      <c r="H7097" s="60" t="s">
        <v>32</v>
      </c>
      <c r="I7097" s="60" t="s">
        <v>14376</v>
      </c>
      <c r="J7097" s="60" t="s">
        <v>34</v>
      </c>
      <c r="K7097" s="60" t="s">
        <v>35</v>
      </c>
      <c r="L7097" s="37">
        <v>25</v>
      </c>
      <c r="M7097" s="38" t="s">
        <v>36</v>
      </c>
      <c r="N7097" s="38" t="str">
        <f t="shared" si="221"/>
        <v>2342</v>
      </c>
      <c r="O7097" s="83">
        <v>5307.35</v>
      </c>
    </row>
    <row r="7098" spans="1:15" s="21" customFormat="1" ht="11.5" customHeight="1" x14ac:dyDescent="0.2">
      <c r="A7098" s="61" t="s">
        <v>14377</v>
      </c>
      <c r="B7098" s="62" t="str">
        <f t="shared" si="222"/>
        <v>NT4654N</v>
      </c>
      <c r="C7098" s="63" t="s">
        <v>14378</v>
      </c>
      <c r="D7098" s="64" t="s">
        <v>1548</v>
      </c>
      <c r="E7098" s="63" t="s">
        <v>2686</v>
      </c>
      <c r="F7098" s="64" t="s">
        <v>29</v>
      </c>
      <c r="G7098" s="64" t="s">
        <v>14375</v>
      </c>
      <c r="H7098" s="64" t="s">
        <v>32</v>
      </c>
      <c r="I7098" s="64" t="s">
        <v>14376</v>
      </c>
      <c r="J7098" s="64" t="s">
        <v>34</v>
      </c>
      <c r="K7098" s="64" t="s">
        <v>35</v>
      </c>
      <c r="L7098" s="37">
        <v>3</v>
      </c>
      <c r="M7098" s="43" t="s">
        <v>36</v>
      </c>
      <c r="N7098" s="43" t="str">
        <f t="shared" si="221"/>
        <v>2342</v>
      </c>
      <c r="O7098" s="84">
        <v>10000</v>
      </c>
    </row>
    <row r="7099" spans="1:15" s="21" customFormat="1" ht="11.5" customHeight="1" x14ac:dyDescent="0.2">
      <c r="A7099" s="57" t="s">
        <v>14379</v>
      </c>
      <c r="B7099" s="58" t="str">
        <f t="shared" si="222"/>
        <v>067217</v>
      </c>
      <c r="C7099" s="59" t="s">
        <v>14380</v>
      </c>
      <c r="D7099" s="60" t="s">
        <v>1548</v>
      </c>
      <c r="E7099" s="59" t="s">
        <v>2686</v>
      </c>
      <c r="F7099" s="60" t="s">
        <v>29</v>
      </c>
      <c r="G7099" s="60" t="s">
        <v>14381</v>
      </c>
      <c r="H7099" s="60" t="s">
        <v>32</v>
      </c>
      <c r="I7099" s="60" t="s">
        <v>14382</v>
      </c>
      <c r="J7099" s="60" t="s">
        <v>34</v>
      </c>
      <c r="K7099" s="60" t="s">
        <v>35</v>
      </c>
      <c r="L7099" s="37">
        <v>13</v>
      </c>
      <c r="M7099" s="38" t="s">
        <v>36</v>
      </c>
      <c r="N7099" s="38" t="str">
        <f t="shared" ref="N7099:N7102" si="223">TEXT(G7099,"0000")</f>
        <v>0218</v>
      </c>
      <c r="O7099" s="83">
        <v>8748.1299999999992</v>
      </c>
    </row>
    <row r="7100" spans="1:15" s="21" customFormat="1" ht="11.5" customHeight="1" x14ac:dyDescent="0.2">
      <c r="A7100" s="61" t="s">
        <v>14383</v>
      </c>
      <c r="B7100" s="62" t="str">
        <f t="shared" si="222"/>
        <v>067218</v>
      </c>
      <c r="C7100" s="63" t="s">
        <v>14384</v>
      </c>
      <c r="D7100" s="64" t="s">
        <v>1548</v>
      </c>
      <c r="E7100" s="63" t="s">
        <v>2686</v>
      </c>
      <c r="F7100" s="64" t="s">
        <v>29</v>
      </c>
      <c r="G7100" s="64" t="s">
        <v>14381</v>
      </c>
      <c r="H7100" s="64" t="s">
        <v>32</v>
      </c>
      <c r="I7100" s="64" t="s">
        <v>14382</v>
      </c>
      <c r="J7100" s="64" t="s">
        <v>34</v>
      </c>
      <c r="K7100" s="64" t="s">
        <v>35</v>
      </c>
      <c r="L7100" s="37">
        <v>2</v>
      </c>
      <c r="M7100" s="43" t="s">
        <v>36</v>
      </c>
      <c r="N7100" s="43" t="str">
        <f t="shared" si="223"/>
        <v>0218</v>
      </c>
      <c r="O7100" s="84">
        <v>8492.58</v>
      </c>
    </row>
    <row r="7101" spans="1:15" s="21" customFormat="1" ht="11.5" customHeight="1" x14ac:dyDescent="0.2">
      <c r="A7101" s="57" t="s">
        <v>14385</v>
      </c>
      <c r="B7101" s="58" t="str">
        <f t="shared" si="222"/>
        <v>067216</v>
      </c>
      <c r="C7101" s="59" t="s">
        <v>14386</v>
      </c>
      <c r="D7101" s="60" t="s">
        <v>1548</v>
      </c>
      <c r="E7101" s="59" t="s">
        <v>2686</v>
      </c>
      <c r="F7101" s="60" t="s">
        <v>29</v>
      </c>
      <c r="G7101" s="60" t="s">
        <v>14381</v>
      </c>
      <c r="H7101" s="60" t="s">
        <v>32</v>
      </c>
      <c r="I7101" s="60" t="s">
        <v>14382</v>
      </c>
      <c r="J7101" s="60" t="s">
        <v>34</v>
      </c>
      <c r="K7101" s="60" t="s">
        <v>35</v>
      </c>
      <c r="L7101" s="37">
        <v>2</v>
      </c>
      <c r="M7101" s="38" t="s">
        <v>36</v>
      </c>
      <c r="N7101" s="38" t="str">
        <f t="shared" si="223"/>
        <v>0218</v>
      </c>
      <c r="O7101" s="83">
        <v>8140.1</v>
      </c>
    </row>
    <row r="7102" spans="1:15" s="21" customFormat="1" ht="11.5" customHeight="1" x14ac:dyDescent="0.2">
      <c r="A7102" s="61" t="s">
        <v>14387</v>
      </c>
      <c r="B7102" s="62" t="str">
        <f t="shared" si="222"/>
        <v>1041950</v>
      </c>
      <c r="C7102" s="63" t="s">
        <v>14388</v>
      </c>
      <c r="D7102" s="64" t="s">
        <v>383</v>
      </c>
      <c r="E7102" s="63" t="s">
        <v>382</v>
      </c>
      <c r="F7102" s="64" t="s">
        <v>383</v>
      </c>
      <c r="G7102" s="64"/>
      <c r="H7102" s="64" t="s">
        <v>43</v>
      </c>
      <c r="I7102" s="64"/>
      <c r="J7102" s="64" t="s">
        <v>1548</v>
      </c>
      <c r="K7102" s="64" t="s">
        <v>35</v>
      </c>
      <c r="L7102" s="37">
        <v>0</v>
      </c>
      <c r="M7102" s="43" t="s">
        <v>36</v>
      </c>
      <c r="N7102" s="43" t="str">
        <f t="shared" si="223"/>
        <v>0000</v>
      </c>
      <c r="O7102" s="84">
        <v>256.4340206185567</v>
      </c>
    </row>
    <row r="7103" spans="1:15" s="21" customFormat="1" ht="11.5" customHeight="1" x14ac:dyDescent="0.2">
      <c r="A7103" s="57">
        <v>7008027</v>
      </c>
      <c r="B7103" s="58">
        <f t="shared" si="222"/>
        <v>7008027</v>
      </c>
      <c r="C7103" s="59" t="s">
        <v>14389</v>
      </c>
      <c r="D7103" s="60" t="s">
        <v>381</v>
      </c>
      <c r="E7103" s="59" t="s">
        <v>382</v>
      </c>
      <c r="F7103" s="60" t="s">
        <v>383</v>
      </c>
      <c r="G7103" s="60">
        <v>4612</v>
      </c>
      <c r="H7103" s="60" t="s">
        <v>32</v>
      </c>
      <c r="I7103" s="60" t="s">
        <v>14390</v>
      </c>
      <c r="J7103" s="60" t="s">
        <v>34</v>
      </c>
      <c r="K7103" s="60" t="s">
        <v>35</v>
      </c>
      <c r="L7103" s="37">
        <v>18</v>
      </c>
      <c r="M7103" s="38" t="s">
        <v>36</v>
      </c>
      <c r="N7103" s="38">
        <v>4612</v>
      </c>
      <c r="O7103" s="83">
        <v>135823</v>
      </c>
    </row>
    <row r="7104" spans="1:15" s="21" customFormat="1" ht="11.5" customHeight="1" x14ac:dyDescent="0.2">
      <c r="A7104" s="61">
        <v>7008028</v>
      </c>
      <c r="B7104" s="62">
        <f t="shared" si="222"/>
        <v>7008028</v>
      </c>
      <c r="C7104" s="63" t="s">
        <v>14391</v>
      </c>
      <c r="D7104" s="64" t="s">
        <v>381</v>
      </c>
      <c r="E7104" s="63" t="s">
        <v>382</v>
      </c>
      <c r="F7104" s="64" t="s">
        <v>383</v>
      </c>
      <c r="G7104" s="64">
        <v>4612</v>
      </c>
      <c r="H7104" s="64" t="s">
        <v>32</v>
      </c>
      <c r="I7104" s="64" t="s">
        <v>14390</v>
      </c>
      <c r="J7104" s="64" t="s">
        <v>34</v>
      </c>
      <c r="K7104" s="64" t="s">
        <v>35</v>
      </c>
      <c r="L7104" s="37">
        <v>12</v>
      </c>
      <c r="M7104" s="43" t="s">
        <v>36</v>
      </c>
      <c r="N7104" s="43">
        <v>4612</v>
      </c>
      <c r="O7104" s="84">
        <v>182002</v>
      </c>
    </row>
    <row r="7105" spans="1:15" s="21" customFormat="1" ht="11.5" customHeight="1" x14ac:dyDescent="0.2">
      <c r="A7105" s="57">
        <v>7008029</v>
      </c>
      <c r="B7105" s="58">
        <f t="shared" si="222"/>
        <v>7008029</v>
      </c>
      <c r="C7105" s="59" t="s">
        <v>14392</v>
      </c>
      <c r="D7105" s="60" t="s">
        <v>381</v>
      </c>
      <c r="E7105" s="59" t="s">
        <v>382</v>
      </c>
      <c r="F7105" s="60" t="s">
        <v>383</v>
      </c>
      <c r="G7105" s="60">
        <v>4612</v>
      </c>
      <c r="H7105" s="60" t="s">
        <v>32</v>
      </c>
      <c r="I7105" s="60" t="s">
        <v>14390</v>
      </c>
      <c r="J7105" s="60" t="s">
        <v>34</v>
      </c>
      <c r="K7105" s="60" t="s">
        <v>35</v>
      </c>
      <c r="L7105" s="37">
        <v>12</v>
      </c>
      <c r="M7105" s="38" t="s">
        <v>36</v>
      </c>
      <c r="N7105" s="38">
        <v>4612</v>
      </c>
      <c r="O7105" s="83">
        <v>135823</v>
      </c>
    </row>
    <row r="7106" spans="1:15" s="21" customFormat="1" ht="11.5" customHeight="1" x14ac:dyDescent="0.2">
      <c r="A7106" s="61">
        <v>7008030</v>
      </c>
      <c r="B7106" s="62">
        <f t="shared" si="222"/>
        <v>7008030</v>
      </c>
      <c r="C7106" s="63" t="s">
        <v>14393</v>
      </c>
      <c r="D7106" s="64" t="s">
        <v>381</v>
      </c>
      <c r="E7106" s="63" t="s">
        <v>382</v>
      </c>
      <c r="F7106" s="64" t="s">
        <v>383</v>
      </c>
      <c r="G7106" s="64">
        <v>4612</v>
      </c>
      <c r="H7106" s="64" t="s">
        <v>32</v>
      </c>
      <c r="I7106" s="64" t="s">
        <v>14390</v>
      </c>
      <c r="J7106" s="64" t="s">
        <v>34</v>
      </c>
      <c r="K7106" s="64" t="s">
        <v>35</v>
      </c>
      <c r="L7106" s="37">
        <v>12</v>
      </c>
      <c r="M7106" s="43" t="s">
        <v>36</v>
      </c>
      <c r="N7106" s="43">
        <v>4612</v>
      </c>
      <c r="O7106" s="84">
        <v>182002</v>
      </c>
    </row>
    <row r="7107" spans="1:15" s="21" customFormat="1" ht="11.5" customHeight="1" x14ac:dyDescent="0.2">
      <c r="A7107" s="57">
        <v>7008031</v>
      </c>
      <c r="B7107" s="58">
        <f t="shared" ref="B7107:B7170" si="224">HYPERLINK(CONCATENATE("https://project.daccord.ru/2024/Items/PL_ItemView.php?Reference=",A7107),A7107)</f>
        <v>7008031</v>
      </c>
      <c r="C7107" s="59" t="s">
        <v>14394</v>
      </c>
      <c r="D7107" s="60" t="s">
        <v>381</v>
      </c>
      <c r="E7107" s="59" t="s">
        <v>382</v>
      </c>
      <c r="F7107" s="60" t="s">
        <v>383</v>
      </c>
      <c r="G7107" s="60">
        <v>4612</v>
      </c>
      <c r="H7107" s="60" t="s">
        <v>32</v>
      </c>
      <c r="I7107" s="60" t="s">
        <v>14390</v>
      </c>
      <c r="J7107" s="60" t="s">
        <v>34</v>
      </c>
      <c r="K7107" s="60" t="s">
        <v>35</v>
      </c>
      <c r="L7107" s="37">
        <v>30</v>
      </c>
      <c r="M7107" s="38" t="s">
        <v>36</v>
      </c>
      <c r="N7107" s="38">
        <v>4612</v>
      </c>
      <c r="O7107" s="83">
        <v>135823</v>
      </c>
    </row>
    <row r="7108" spans="1:15" s="21" customFormat="1" ht="11.5" customHeight="1" x14ac:dyDescent="0.2">
      <c r="A7108" s="61">
        <v>7008032</v>
      </c>
      <c r="B7108" s="62">
        <f t="shared" si="224"/>
        <v>7008032</v>
      </c>
      <c r="C7108" s="63" t="s">
        <v>14395</v>
      </c>
      <c r="D7108" s="64" t="s">
        <v>381</v>
      </c>
      <c r="E7108" s="63" t="s">
        <v>382</v>
      </c>
      <c r="F7108" s="64" t="s">
        <v>383</v>
      </c>
      <c r="G7108" s="64">
        <v>4612</v>
      </c>
      <c r="H7108" s="64" t="s">
        <v>32</v>
      </c>
      <c r="I7108" s="64" t="s">
        <v>14390</v>
      </c>
      <c r="J7108" s="64" t="s">
        <v>34</v>
      </c>
      <c r="K7108" s="64" t="s">
        <v>35</v>
      </c>
      <c r="L7108" s="37">
        <v>16</v>
      </c>
      <c r="M7108" s="43" t="s">
        <v>36</v>
      </c>
      <c r="N7108" s="43">
        <v>4612</v>
      </c>
      <c r="O7108" s="84">
        <v>182002</v>
      </c>
    </row>
    <row r="7109" spans="1:15" s="21" customFormat="1" ht="11.5" customHeight="1" x14ac:dyDescent="0.2">
      <c r="A7109" s="57">
        <v>7008033</v>
      </c>
      <c r="B7109" s="58">
        <f t="shared" si="224"/>
        <v>7008033</v>
      </c>
      <c r="C7109" s="59" t="s">
        <v>14396</v>
      </c>
      <c r="D7109" s="60" t="s">
        <v>381</v>
      </c>
      <c r="E7109" s="59" t="s">
        <v>382</v>
      </c>
      <c r="F7109" s="60" t="s">
        <v>383</v>
      </c>
      <c r="G7109" s="60">
        <v>4612</v>
      </c>
      <c r="H7109" s="60" t="s">
        <v>32</v>
      </c>
      <c r="I7109" s="60" t="s">
        <v>14390</v>
      </c>
      <c r="J7109" s="60" t="s">
        <v>34</v>
      </c>
      <c r="K7109" s="60" t="s">
        <v>35</v>
      </c>
      <c r="L7109" s="37">
        <v>43</v>
      </c>
      <c r="M7109" s="38" t="s">
        <v>36</v>
      </c>
      <c r="N7109" s="38">
        <v>4612</v>
      </c>
      <c r="O7109" s="83">
        <v>135823</v>
      </c>
    </row>
    <row r="7110" spans="1:15" s="21" customFormat="1" ht="11.5" customHeight="1" x14ac:dyDescent="0.2">
      <c r="A7110" s="61">
        <v>7008034</v>
      </c>
      <c r="B7110" s="62">
        <f t="shared" si="224"/>
        <v>7008034</v>
      </c>
      <c r="C7110" s="63" t="s">
        <v>14397</v>
      </c>
      <c r="D7110" s="64" t="s">
        <v>381</v>
      </c>
      <c r="E7110" s="63" t="s">
        <v>382</v>
      </c>
      <c r="F7110" s="64" t="s">
        <v>383</v>
      </c>
      <c r="G7110" s="64">
        <v>4612</v>
      </c>
      <c r="H7110" s="64" t="s">
        <v>32</v>
      </c>
      <c r="I7110" s="64" t="s">
        <v>14390</v>
      </c>
      <c r="J7110" s="64" t="s">
        <v>34</v>
      </c>
      <c r="K7110" s="64" t="s">
        <v>35</v>
      </c>
      <c r="L7110" s="37">
        <v>53</v>
      </c>
      <c r="M7110" s="43" t="s">
        <v>36</v>
      </c>
      <c r="N7110" s="43">
        <v>4612</v>
      </c>
      <c r="O7110" s="84">
        <v>182002</v>
      </c>
    </row>
    <row r="7111" spans="1:15" s="21" customFormat="1" ht="11.5" customHeight="1" x14ac:dyDescent="0.2">
      <c r="A7111" s="57">
        <v>7008035</v>
      </c>
      <c r="B7111" s="58">
        <f t="shared" si="224"/>
        <v>7008035</v>
      </c>
      <c r="C7111" s="59" t="s">
        <v>14398</v>
      </c>
      <c r="D7111" s="60" t="s">
        <v>381</v>
      </c>
      <c r="E7111" s="59" t="s">
        <v>382</v>
      </c>
      <c r="F7111" s="60" t="s">
        <v>383</v>
      </c>
      <c r="G7111" s="60">
        <v>4612</v>
      </c>
      <c r="H7111" s="60" t="s">
        <v>32</v>
      </c>
      <c r="I7111" s="60" t="s">
        <v>14399</v>
      </c>
      <c r="J7111" s="60" t="s">
        <v>34</v>
      </c>
      <c r="K7111" s="60" t="s">
        <v>35</v>
      </c>
      <c r="L7111" s="37">
        <v>9</v>
      </c>
      <c r="M7111" s="38" t="s">
        <v>36</v>
      </c>
      <c r="N7111" s="38">
        <v>4612</v>
      </c>
      <c r="O7111" s="83">
        <v>224362</v>
      </c>
    </row>
    <row r="7112" spans="1:15" s="21" customFormat="1" ht="11.5" customHeight="1" x14ac:dyDescent="0.2">
      <c r="A7112" s="61">
        <v>7008036</v>
      </c>
      <c r="B7112" s="62">
        <f t="shared" si="224"/>
        <v>7008036</v>
      </c>
      <c r="C7112" s="63" t="s">
        <v>14400</v>
      </c>
      <c r="D7112" s="64" t="s">
        <v>381</v>
      </c>
      <c r="E7112" s="63" t="s">
        <v>382</v>
      </c>
      <c r="F7112" s="64" t="s">
        <v>383</v>
      </c>
      <c r="G7112" s="64">
        <v>4612</v>
      </c>
      <c r="H7112" s="64" t="s">
        <v>32</v>
      </c>
      <c r="I7112" s="64" t="s">
        <v>14399</v>
      </c>
      <c r="J7112" s="64" t="s">
        <v>34</v>
      </c>
      <c r="K7112" s="64" t="s">
        <v>35</v>
      </c>
      <c r="L7112" s="37">
        <v>5</v>
      </c>
      <c r="M7112" s="43" t="s">
        <v>36</v>
      </c>
      <c r="N7112" s="43">
        <v>4612</v>
      </c>
      <c r="O7112" s="84">
        <v>274984</v>
      </c>
    </row>
    <row r="7113" spans="1:15" s="21" customFormat="1" ht="11.5" customHeight="1" x14ac:dyDescent="0.2">
      <c r="A7113" s="57">
        <v>7008037</v>
      </c>
      <c r="B7113" s="58">
        <f t="shared" si="224"/>
        <v>7008037</v>
      </c>
      <c r="C7113" s="59" t="s">
        <v>14401</v>
      </c>
      <c r="D7113" s="60" t="s">
        <v>381</v>
      </c>
      <c r="E7113" s="59" t="s">
        <v>382</v>
      </c>
      <c r="F7113" s="60" t="s">
        <v>383</v>
      </c>
      <c r="G7113" s="60">
        <v>4612</v>
      </c>
      <c r="H7113" s="60" t="s">
        <v>32</v>
      </c>
      <c r="I7113" s="60" t="s">
        <v>14399</v>
      </c>
      <c r="J7113" s="60" t="s">
        <v>34</v>
      </c>
      <c r="K7113" s="60" t="s">
        <v>35</v>
      </c>
      <c r="L7113" s="37">
        <v>16</v>
      </c>
      <c r="M7113" s="38" t="s">
        <v>36</v>
      </c>
      <c r="N7113" s="38">
        <v>4612</v>
      </c>
      <c r="O7113" s="83">
        <v>224362</v>
      </c>
    </row>
    <row r="7114" spans="1:15" s="21" customFormat="1" ht="11.5" customHeight="1" x14ac:dyDescent="0.2">
      <c r="A7114" s="61">
        <v>7008038</v>
      </c>
      <c r="B7114" s="62">
        <f t="shared" si="224"/>
        <v>7008038</v>
      </c>
      <c r="C7114" s="63" t="s">
        <v>14402</v>
      </c>
      <c r="D7114" s="64" t="s">
        <v>381</v>
      </c>
      <c r="E7114" s="63" t="s">
        <v>382</v>
      </c>
      <c r="F7114" s="64" t="s">
        <v>383</v>
      </c>
      <c r="G7114" s="64">
        <v>4612</v>
      </c>
      <c r="H7114" s="64" t="s">
        <v>32</v>
      </c>
      <c r="I7114" s="64" t="s">
        <v>14399</v>
      </c>
      <c r="J7114" s="64" t="s">
        <v>34</v>
      </c>
      <c r="K7114" s="64" t="s">
        <v>35</v>
      </c>
      <c r="L7114" s="37">
        <v>41</v>
      </c>
      <c r="M7114" s="43" t="s">
        <v>36</v>
      </c>
      <c r="N7114" s="43">
        <v>4612</v>
      </c>
      <c r="O7114" s="84">
        <v>274984</v>
      </c>
    </row>
    <row r="7115" spans="1:15" s="21" customFormat="1" ht="11.5" customHeight="1" x14ac:dyDescent="0.2">
      <c r="A7115" s="57">
        <v>7007101</v>
      </c>
      <c r="B7115" s="58">
        <f t="shared" si="224"/>
        <v>7007101</v>
      </c>
      <c r="C7115" s="59" t="s">
        <v>14403</v>
      </c>
      <c r="D7115" s="60" t="s">
        <v>381</v>
      </c>
      <c r="E7115" s="59" t="s">
        <v>382</v>
      </c>
      <c r="F7115" s="60" t="s">
        <v>383</v>
      </c>
      <c r="G7115" s="60">
        <v>4612</v>
      </c>
      <c r="H7115" s="60" t="s">
        <v>43</v>
      </c>
      <c r="I7115" s="60" t="s">
        <v>14404</v>
      </c>
      <c r="J7115" s="60" t="s">
        <v>34</v>
      </c>
      <c r="K7115" s="60" t="s">
        <v>35</v>
      </c>
      <c r="L7115" s="37">
        <v>8</v>
      </c>
      <c r="M7115" s="38" t="s">
        <v>36</v>
      </c>
      <c r="N7115" s="38">
        <v>4612</v>
      </c>
      <c r="O7115" s="83">
        <v>8984</v>
      </c>
    </row>
    <row r="7116" spans="1:15" s="21" customFormat="1" ht="11.5" customHeight="1" x14ac:dyDescent="0.2">
      <c r="A7116" s="61">
        <v>7007102</v>
      </c>
      <c r="B7116" s="62">
        <f t="shared" si="224"/>
        <v>7007102</v>
      </c>
      <c r="C7116" s="63" t="s">
        <v>14405</v>
      </c>
      <c r="D7116" s="64" t="s">
        <v>381</v>
      </c>
      <c r="E7116" s="63" t="s">
        <v>382</v>
      </c>
      <c r="F7116" s="64" t="s">
        <v>383</v>
      </c>
      <c r="G7116" s="64">
        <v>4612</v>
      </c>
      <c r="H7116" s="64" t="s">
        <v>43</v>
      </c>
      <c r="I7116" s="64" t="s">
        <v>14404</v>
      </c>
      <c r="J7116" s="64" t="s">
        <v>34</v>
      </c>
      <c r="K7116" s="64" t="s">
        <v>35</v>
      </c>
      <c r="L7116" s="37">
        <v>17</v>
      </c>
      <c r="M7116" s="43" t="s">
        <v>36</v>
      </c>
      <c r="N7116" s="43">
        <v>4612</v>
      </c>
      <c r="O7116" s="84">
        <v>57702</v>
      </c>
    </row>
    <row r="7117" spans="1:15" s="21" customFormat="1" ht="11.5" customHeight="1" x14ac:dyDescent="0.2">
      <c r="A7117" s="57">
        <v>7007103</v>
      </c>
      <c r="B7117" s="58">
        <f t="shared" si="224"/>
        <v>7007103</v>
      </c>
      <c r="C7117" s="59" t="s">
        <v>14406</v>
      </c>
      <c r="D7117" s="60" t="s">
        <v>381</v>
      </c>
      <c r="E7117" s="59" t="s">
        <v>382</v>
      </c>
      <c r="F7117" s="60" t="s">
        <v>383</v>
      </c>
      <c r="G7117" s="60">
        <v>4612</v>
      </c>
      <c r="H7117" s="60" t="s">
        <v>43</v>
      </c>
      <c r="I7117" s="60" t="s">
        <v>14404</v>
      </c>
      <c r="J7117" s="60" t="s">
        <v>34</v>
      </c>
      <c r="K7117" s="60" t="s">
        <v>35</v>
      </c>
      <c r="L7117" s="37">
        <v>2</v>
      </c>
      <c r="M7117" s="38" t="s">
        <v>36</v>
      </c>
      <c r="N7117" s="38">
        <v>4612</v>
      </c>
      <c r="O7117" s="83">
        <v>18354</v>
      </c>
    </row>
    <row r="7118" spans="1:15" s="21" customFormat="1" ht="11.5" customHeight="1" x14ac:dyDescent="0.2">
      <c r="A7118" s="61">
        <v>7007104</v>
      </c>
      <c r="B7118" s="62">
        <f t="shared" si="224"/>
        <v>7007104</v>
      </c>
      <c r="C7118" s="63" t="s">
        <v>14407</v>
      </c>
      <c r="D7118" s="64" t="s">
        <v>381</v>
      </c>
      <c r="E7118" s="63" t="s">
        <v>382</v>
      </c>
      <c r="F7118" s="64" t="s">
        <v>383</v>
      </c>
      <c r="G7118" s="64">
        <v>4612</v>
      </c>
      <c r="H7118" s="64" t="s">
        <v>43</v>
      </c>
      <c r="I7118" s="64" t="s">
        <v>14404</v>
      </c>
      <c r="J7118" s="64" t="s">
        <v>34</v>
      </c>
      <c r="K7118" s="64" t="s">
        <v>35</v>
      </c>
      <c r="L7118" s="37">
        <v>18</v>
      </c>
      <c r="M7118" s="43" t="s">
        <v>36</v>
      </c>
      <c r="N7118" s="43">
        <v>4612</v>
      </c>
      <c r="O7118" s="84">
        <v>9906</v>
      </c>
    </row>
    <row r="7119" spans="1:15" s="21" customFormat="1" ht="11.5" customHeight="1" x14ac:dyDescent="0.2">
      <c r="A7119" s="57">
        <v>7007106</v>
      </c>
      <c r="B7119" s="58">
        <f t="shared" si="224"/>
        <v>7007106</v>
      </c>
      <c r="C7119" s="59" t="s">
        <v>14408</v>
      </c>
      <c r="D7119" s="60" t="s">
        <v>381</v>
      </c>
      <c r="E7119" s="59" t="s">
        <v>382</v>
      </c>
      <c r="F7119" s="60" t="s">
        <v>383</v>
      </c>
      <c r="G7119" s="60">
        <v>4612</v>
      </c>
      <c r="H7119" s="60" t="s">
        <v>43</v>
      </c>
      <c r="I7119" s="60" t="s">
        <v>14404</v>
      </c>
      <c r="J7119" s="60" t="s">
        <v>34</v>
      </c>
      <c r="K7119" s="60" t="s">
        <v>35</v>
      </c>
      <c r="L7119" s="37">
        <v>18</v>
      </c>
      <c r="M7119" s="38" t="s">
        <v>36</v>
      </c>
      <c r="N7119" s="38">
        <v>4612</v>
      </c>
      <c r="O7119" s="83">
        <v>4584</v>
      </c>
    </row>
    <row r="7120" spans="1:15" s="21" customFormat="1" ht="11.5" customHeight="1" x14ac:dyDescent="0.2">
      <c r="A7120" s="61">
        <v>7007107</v>
      </c>
      <c r="B7120" s="62">
        <f t="shared" si="224"/>
        <v>7007107</v>
      </c>
      <c r="C7120" s="63" t="s">
        <v>14409</v>
      </c>
      <c r="D7120" s="64" t="s">
        <v>381</v>
      </c>
      <c r="E7120" s="63" t="s">
        <v>382</v>
      </c>
      <c r="F7120" s="64" t="s">
        <v>383</v>
      </c>
      <c r="G7120" s="64">
        <v>4612</v>
      </c>
      <c r="H7120" s="64" t="s">
        <v>43</v>
      </c>
      <c r="I7120" s="64" t="s">
        <v>14404</v>
      </c>
      <c r="J7120" s="64" t="s">
        <v>34</v>
      </c>
      <c r="K7120" s="64" t="s">
        <v>35</v>
      </c>
      <c r="L7120" s="37">
        <v>22</v>
      </c>
      <c r="M7120" s="43" t="s">
        <v>36</v>
      </c>
      <c r="N7120" s="43">
        <v>4612</v>
      </c>
      <c r="O7120" s="84">
        <v>18260</v>
      </c>
    </row>
    <row r="7121" spans="1:15" s="21" customFormat="1" ht="11.5" customHeight="1" x14ac:dyDescent="0.2">
      <c r="A7121" s="57">
        <v>7007109</v>
      </c>
      <c r="B7121" s="58">
        <f t="shared" si="224"/>
        <v>7007109</v>
      </c>
      <c r="C7121" s="59" t="s">
        <v>14410</v>
      </c>
      <c r="D7121" s="60" t="s">
        <v>381</v>
      </c>
      <c r="E7121" s="59" t="s">
        <v>382</v>
      </c>
      <c r="F7121" s="60" t="s">
        <v>383</v>
      </c>
      <c r="G7121" s="60">
        <v>4612</v>
      </c>
      <c r="H7121" s="60" t="s">
        <v>43</v>
      </c>
      <c r="I7121" s="60" t="s">
        <v>14404</v>
      </c>
      <c r="J7121" s="60" t="s">
        <v>34</v>
      </c>
      <c r="K7121" s="60" t="s">
        <v>35</v>
      </c>
      <c r="L7121" s="37">
        <v>400</v>
      </c>
      <c r="M7121" s="38" t="s">
        <v>36</v>
      </c>
      <c r="N7121" s="38">
        <v>4612</v>
      </c>
      <c r="O7121" s="83">
        <v>7924</v>
      </c>
    </row>
    <row r="7122" spans="1:15" s="21" customFormat="1" ht="11.5" customHeight="1" x14ac:dyDescent="0.2">
      <c r="A7122" s="61">
        <v>7007111</v>
      </c>
      <c r="B7122" s="62">
        <f t="shared" si="224"/>
        <v>7007111</v>
      </c>
      <c r="C7122" s="63" t="s">
        <v>14411</v>
      </c>
      <c r="D7122" s="64" t="s">
        <v>381</v>
      </c>
      <c r="E7122" s="63" t="s">
        <v>382</v>
      </c>
      <c r="F7122" s="64" t="s">
        <v>383</v>
      </c>
      <c r="G7122" s="64">
        <v>4612</v>
      </c>
      <c r="H7122" s="64" t="s">
        <v>43</v>
      </c>
      <c r="I7122" s="64" t="s">
        <v>14404</v>
      </c>
      <c r="J7122" s="64" t="s">
        <v>34</v>
      </c>
      <c r="K7122" s="64" t="s">
        <v>35</v>
      </c>
      <c r="L7122" s="37">
        <v>21</v>
      </c>
      <c r="M7122" s="43" t="s">
        <v>36</v>
      </c>
      <c r="N7122" s="43">
        <v>4612</v>
      </c>
      <c r="O7122" s="84">
        <v>10768</v>
      </c>
    </row>
    <row r="7123" spans="1:15" s="21" customFormat="1" ht="11.5" customHeight="1" x14ac:dyDescent="0.2">
      <c r="A7123" s="57">
        <v>7007113</v>
      </c>
      <c r="B7123" s="58">
        <f t="shared" si="224"/>
        <v>7007113</v>
      </c>
      <c r="C7123" s="59" t="s">
        <v>14412</v>
      </c>
      <c r="D7123" s="60" t="s">
        <v>381</v>
      </c>
      <c r="E7123" s="59" t="s">
        <v>382</v>
      </c>
      <c r="F7123" s="60" t="s">
        <v>383</v>
      </c>
      <c r="G7123" s="60">
        <v>4612</v>
      </c>
      <c r="H7123" s="60" t="s">
        <v>43</v>
      </c>
      <c r="I7123" s="60" t="s">
        <v>14404</v>
      </c>
      <c r="J7123" s="60" t="s">
        <v>34</v>
      </c>
      <c r="K7123" s="60" t="s">
        <v>35</v>
      </c>
      <c r="L7123" s="37">
        <v>16</v>
      </c>
      <c r="M7123" s="38" t="s">
        <v>36</v>
      </c>
      <c r="N7123" s="38">
        <v>4612</v>
      </c>
      <c r="O7123" s="83">
        <v>7924</v>
      </c>
    </row>
    <row r="7124" spans="1:15" s="21" customFormat="1" ht="11.5" customHeight="1" x14ac:dyDescent="0.2">
      <c r="A7124" s="61">
        <v>7007114</v>
      </c>
      <c r="B7124" s="62">
        <f t="shared" si="224"/>
        <v>7007114</v>
      </c>
      <c r="C7124" s="63" t="s">
        <v>14413</v>
      </c>
      <c r="D7124" s="64" t="s">
        <v>381</v>
      </c>
      <c r="E7124" s="63" t="s">
        <v>382</v>
      </c>
      <c r="F7124" s="64" t="s">
        <v>383</v>
      </c>
      <c r="G7124" s="64">
        <v>4612</v>
      </c>
      <c r="H7124" s="64" t="s">
        <v>43</v>
      </c>
      <c r="I7124" s="64" t="s">
        <v>14404</v>
      </c>
      <c r="J7124" s="64" t="s">
        <v>34</v>
      </c>
      <c r="K7124" s="64" t="s">
        <v>35</v>
      </c>
      <c r="L7124" s="37">
        <v>5</v>
      </c>
      <c r="M7124" s="43" t="s">
        <v>36</v>
      </c>
      <c r="N7124" s="43">
        <v>4612</v>
      </c>
      <c r="O7124" s="84">
        <v>78390</v>
      </c>
    </row>
    <row r="7125" spans="1:15" s="21" customFormat="1" ht="11.5" customHeight="1" x14ac:dyDescent="0.2">
      <c r="A7125" s="57">
        <v>7007115</v>
      </c>
      <c r="B7125" s="58">
        <f t="shared" si="224"/>
        <v>7007115</v>
      </c>
      <c r="C7125" s="59" t="s">
        <v>14414</v>
      </c>
      <c r="D7125" s="60" t="s">
        <v>381</v>
      </c>
      <c r="E7125" s="59" t="s">
        <v>382</v>
      </c>
      <c r="F7125" s="60" t="s">
        <v>383</v>
      </c>
      <c r="G7125" s="60">
        <v>4612</v>
      </c>
      <c r="H7125" s="60" t="s">
        <v>43</v>
      </c>
      <c r="I7125" s="60" t="s">
        <v>14404</v>
      </c>
      <c r="J7125" s="60" t="s">
        <v>34</v>
      </c>
      <c r="K7125" s="60" t="s">
        <v>35</v>
      </c>
      <c r="L7125" s="37">
        <v>25</v>
      </c>
      <c r="M7125" s="38" t="s">
        <v>36</v>
      </c>
      <c r="N7125" s="38">
        <v>4612</v>
      </c>
      <c r="O7125" s="83">
        <v>23258</v>
      </c>
    </row>
    <row r="7126" spans="1:15" s="21" customFormat="1" ht="11.5" customHeight="1" x14ac:dyDescent="0.2">
      <c r="A7126" s="61">
        <v>7007116</v>
      </c>
      <c r="B7126" s="62">
        <f t="shared" si="224"/>
        <v>7007116</v>
      </c>
      <c r="C7126" s="63" t="s">
        <v>14415</v>
      </c>
      <c r="D7126" s="64" t="s">
        <v>381</v>
      </c>
      <c r="E7126" s="63" t="s">
        <v>382</v>
      </c>
      <c r="F7126" s="64" t="s">
        <v>383</v>
      </c>
      <c r="G7126" s="64">
        <v>4612</v>
      </c>
      <c r="H7126" s="64" t="s">
        <v>43</v>
      </c>
      <c r="I7126" s="64" t="s">
        <v>14404</v>
      </c>
      <c r="J7126" s="64" t="s">
        <v>34</v>
      </c>
      <c r="K7126" s="64" t="s">
        <v>35</v>
      </c>
      <c r="L7126" s="37">
        <v>44</v>
      </c>
      <c r="M7126" s="43" t="s">
        <v>36</v>
      </c>
      <c r="N7126" s="43">
        <v>4612</v>
      </c>
      <c r="O7126" s="84">
        <v>23258</v>
      </c>
    </row>
    <row r="7127" spans="1:15" s="21" customFormat="1" ht="11.5" customHeight="1" x14ac:dyDescent="0.2">
      <c r="A7127" s="57">
        <v>7007119</v>
      </c>
      <c r="B7127" s="58">
        <f t="shared" si="224"/>
        <v>7007119</v>
      </c>
      <c r="C7127" s="59" t="s">
        <v>14416</v>
      </c>
      <c r="D7127" s="60" t="s">
        <v>381</v>
      </c>
      <c r="E7127" s="59" t="s">
        <v>382</v>
      </c>
      <c r="F7127" s="60" t="s">
        <v>383</v>
      </c>
      <c r="G7127" s="60">
        <v>4612</v>
      </c>
      <c r="H7127" s="60" t="s">
        <v>43</v>
      </c>
      <c r="I7127" s="60" t="s">
        <v>14404</v>
      </c>
      <c r="J7127" s="60" t="s">
        <v>34</v>
      </c>
      <c r="K7127" s="60" t="s">
        <v>35</v>
      </c>
      <c r="L7127" s="37">
        <v>25</v>
      </c>
      <c r="M7127" s="38" t="s">
        <v>36</v>
      </c>
      <c r="N7127" s="38">
        <v>4612</v>
      </c>
      <c r="O7127" s="83">
        <v>72572</v>
      </c>
    </row>
    <row r="7128" spans="1:15" s="21" customFormat="1" ht="11.5" customHeight="1" x14ac:dyDescent="0.2">
      <c r="A7128" s="61">
        <v>7007120</v>
      </c>
      <c r="B7128" s="62">
        <f t="shared" si="224"/>
        <v>7007120</v>
      </c>
      <c r="C7128" s="63" t="s">
        <v>14417</v>
      </c>
      <c r="D7128" s="64" t="s">
        <v>381</v>
      </c>
      <c r="E7128" s="63" t="s">
        <v>382</v>
      </c>
      <c r="F7128" s="64" t="s">
        <v>383</v>
      </c>
      <c r="G7128" s="64">
        <v>4612</v>
      </c>
      <c r="H7128" s="64" t="s">
        <v>43</v>
      </c>
      <c r="I7128" s="64" t="s">
        <v>14404</v>
      </c>
      <c r="J7128" s="64" t="s">
        <v>34</v>
      </c>
      <c r="K7128" s="64" t="s">
        <v>35</v>
      </c>
      <c r="L7128" s="37">
        <v>4</v>
      </c>
      <c r="M7128" s="43" t="s">
        <v>36</v>
      </c>
      <c r="N7128" s="43">
        <v>4612</v>
      </c>
      <c r="O7128" s="84">
        <v>71304</v>
      </c>
    </row>
    <row r="7129" spans="1:15" s="21" customFormat="1" ht="11.5" customHeight="1" x14ac:dyDescent="0.2">
      <c r="A7129" s="57">
        <v>7007121</v>
      </c>
      <c r="B7129" s="58">
        <f t="shared" si="224"/>
        <v>7007121</v>
      </c>
      <c r="C7129" s="59" t="s">
        <v>14418</v>
      </c>
      <c r="D7129" s="60" t="s">
        <v>381</v>
      </c>
      <c r="E7129" s="59" t="s">
        <v>382</v>
      </c>
      <c r="F7129" s="60" t="s">
        <v>383</v>
      </c>
      <c r="G7129" s="60">
        <v>4612</v>
      </c>
      <c r="H7129" s="60" t="s">
        <v>43</v>
      </c>
      <c r="I7129" s="60" t="s">
        <v>14404</v>
      </c>
      <c r="J7129" s="60" t="s">
        <v>34</v>
      </c>
      <c r="K7129" s="60" t="s">
        <v>35</v>
      </c>
      <c r="L7129" s="37">
        <v>30</v>
      </c>
      <c r="M7129" s="38" t="s">
        <v>36</v>
      </c>
      <c r="N7129" s="38">
        <v>4612</v>
      </c>
      <c r="O7129" s="83">
        <v>75396</v>
      </c>
    </row>
    <row r="7130" spans="1:15" s="21" customFormat="1" ht="11.5" customHeight="1" x14ac:dyDescent="0.2">
      <c r="A7130" s="61">
        <v>7007122</v>
      </c>
      <c r="B7130" s="62">
        <f t="shared" si="224"/>
        <v>7007122</v>
      </c>
      <c r="C7130" s="63" t="s">
        <v>14419</v>
      </c>
      <c r="D7130" s="64" t="s">
        <v>381</v>
      </c>
      <c r="E7130" s="63" t="s">
        <v>382</v>
      </c>
      <c r="F7130" s="64" t="s">
        <v>383</v>
      </c>
      <c r="G7130" s="64">
        <v>4612</v>
      </c>
      <c r="H7130" s="64" t="s">
        <v>43</v>
      </c>
      <c r="I7130" s="64" t="s">
        <v>14404</v>
      </c>
      <c r="J7130" s="64" t="s">
        <v>34</v>
      </c>
      <c r="K7130" s="64" t="s">
        <v>35</v>
      </c>
      <c r="L7130" s="37">
        <v>0</v>
      </c>
      <c r="M7130" s="43" t="s">
        <v>36</v>
      </c>
      <c r="N7130" s="43">
        <v>4612</v>
      </c>
      <c r="O7130" s="84">
        <v>70658</v>
      </c>
    </row>
    <row r="7131" spans="1:15" s="21" customFormat="1" ht="11.5" customHeight="1" x14ac:dyDescent="0.2">
      <c r="A7131" s="57">
        <v>7007123</v>
      </c>
      <c r="B7131" s="58">
        <f t="shared" si="224"/>
        <v>7007123</v>
      </c>
      <c r="C7131" s="59" t="s">
        <v>14420</v>
      </c>
      <c r="D7131" s="60" t="s">
        <v>381</v>
      </c>
      <c r="E7131" s="59" t="s">
        <v>382</v>
      </c>
      <c r="F7131" s="60" t="s">
        <v>383</v>
      </c>
      <c r="G7131" s="60">
        <v>4612</v>
      </c>
      <c r="H7131" s="60" t="s">
        <v>43</v>
      </c>
      <c r="I7131" s="60" t="s">
        <v>14404</v>
      </c>
      <c r="J7131" s="60" t="s">
        <v>34</v>
      </c>
      <c r="K7131" s="60" t="s">
        <v>35</v>
      </c>
      <c r="L7131" s="37">
        <v>24</v>
      </c>
      <c r="M7131" s="38" t="s">
        <v>36</v>
      </c>
      <c r="N7131" s="38">
        <v>4612</v>
      </c>
      <c r="O7131" s="83">
        <v>73694</v>
      </c>
    </row>
    <row r="7132" spans="1:15" s="21" customFormat="1" ht="11.5" customHeight="1" x14ac:dyDescent="0.2">
      <c r="A7132" s="61">
        <v>7007124</v>
      </c>
      <c r="B7132" s="62">
        <f t="shared" si="224"/>
        <v>7007124</v>
      </c>
      <c r="C7132" s="63" t="s">
        <v>14421</v>
      </c>
      <c r="D7132" s="64" t="s">
        <v>381</v>
      </c>
      <c r="E7132" s="63" t="s">
        <v>382</v>
      </c>
      <c r="F7132" s="64" t="s">
        <v>383</v>
      </c>
      <c r="G7132" s="64">
        <v>4612</v>
      </c>
      <c r="H7132" s="64" t="s">
        <v>43</v>
      </c>
      <c r="I7132" s="64" t="s">
        <v>14404</v>
      </c>
      <c r="J7132" s="64" t="s">
        <v>34</v>
      </c>
      <c r="K7132" s="64" t="s">
        <v>35</v>
      </c>
      <c r="L7132" s="37">
        <v>8</v>
      </c>
      <c r="M7132" s="43" t="s">
        <v>36</v>
      </c>
      <c r="N7132" s="43">
        <v>4612</v>
      </c>
      <c r="O7132" s="84">
        <v>114848</v>
      </c>
    </row>
    <row r="7133" spans="1:15" s="21" customFormat="1" ht="11.5" customHeight="1" x14ac:dyDescent="0.2">
      <c r="A7133" s="57">
        <v>7007126</v>
      </c>
      <c r="B7133" s="58">
        <f t="shared" si="224"/>
        <v>7007126</v>
      </c>
      <c r="C7133" s="59" t="s">
        <v>14422</v>
      </c>
      <c r="D7133" s="60" t="s">
        <v>381</v>
      </c>
      <c r="E7133" s="59" t="s">
        <v>382</v>
      </c>
      <c r="F7133" s="60" t="s">
        <v>383</v>
      </c>
      <c r="G7133" s="60">
        <v>4612</v>
      </c>
      <c r="H7133" s="60" t="s">
        <v>43</v>
      </c>
      <c r="I7133" s="60" t="s">
        <v>14404</v>
      </c>
      <c r="J7133" s="60" t="s">
        <v>34</v>
      </c>
      <c r="K7133" s="60" t="s">
        <v>35</v>
      </c>
      <c r="L7133" s="37">
        <v>11</v>
      </c>
      <c r="M7133" s="38" t="s">
        <v>36</v>
      </c>
      <c r="N7133" s="38">
        <v>4612</v>
      </c>
      <c r="O7133" s="83">
        <v>25862</v>
      </c>
    </row>
    <row r="7134" spans="1:15" s="21" customFormat="1" ht="11.5" customHeight="1" x14ac:dyDescent="0.2">
      <c r="A7134" s="61">
        <v>7007127</v>
      </c>
      <c r="B7134" s="62">
        <f t="shared" si="224"/>
        <v>7007127</v>
      </c>
      <c r="C7134" s="63" t="s">
        <v>14423</v>
      </c>
      <c r="D7134" s="64" t="s">
        <v>381</v>
      </c>
      <c r="E7134" s="63" t="s">
        <v>382</v>
      </c>
      <c r="F7134" s="64" t="s">
        <v>383</v>
      </c>
      <c r="G7134" s="64">
        <v>4612</v>
      </c>
      <c r="H7134" s="64" t="s">
        <v>43</v>
      </c>
      <c r="I7134" s="64" t="s">
        <v>14404</v>
      </c>
      <c r="J7134" s="64" t="s">
        <v>34</v>
      </c>
      <c r="K7134" s="64" t="s">
        <v>35</v>
      </c>
      <c r="L7134" s="37">
        <v>9</v>
      </c>
      <c r="M7134" s="43" t="s">
        <v>36</v>
      </c>
      <c r="N7134" s="43">
        <v>4612</v>
      </c>
      <c r="O7134" s="84">
        <v>25912</v>
      </c>
    </row>
    <row r="7135" spans="1:15" s="21" customFormat="1" ht="11.5" customHeight="1" x14ac:dyDescent="0.2">
      <c r="A7135" s="57">
        <v>7007128</v>
      </c>
      <c r="B7135" s="58">
        <f t="shared" si="224"/>
        <v>7007128</v>
      </c>
      <c r="C7135" s="59" t="s">
        <v>14424</v>
      </c>
      <c r="D7135" s="60" t="s">
        <v>381</v>
      </c>
      <c r="E7135" s="59" t="s">
        <v>382</v>
      </c>
      <c r="F7135" s="60" t="s">
        <v>383</v>
      </c>
      <c r="G7135" s="60">
        <v>4612</v>
      </c>
      <c r="H7135" s="60" t="s">
        <v>43</v>
      </c>
      <c r="I7135" s="60" t="s">
        <v>14404</v>
      </c>
      <c r="J7135" s="60" t="s">
        <v>34</v>
      </c>
      <c r="K7135" s="60" t="s">
        <v>35</v>
      </c>
      <c r="L7135" s="37">
        <v>18</v>
      </c>
      <c r="M7135" s="38" t="s">
        <v>36</v>
      </c>
      <c r="N7135" s="38">
        <v>4612</v>
      </c>
      <c r="O7135" s="83">
        <v>25912</v>
      </c>
    </row>
    <row r="7136" spans="1:15" s="21" customFormat="1" ht="11.5" customHeight="1" x14ac:dyDescent="0.2">
      <c r="A7136" s="61">
        <v>7007129</v>
      </c>
      <c r="B7136" s="62">
        <f t="shared" si="224"/>
        <v>7007129</v>
      </c>
      <c r="C7136" s="63" t="s">
        <v>14425</v>
      </c>
      <c r="D7136" s="64" t="s">
        <v>381</v>
      </c>
      <c r="E7136" s="63" t="s">
        <v>382</v>
      </c>
      <c r="F7136" s="64" t="s">
        <v>383</v>
      </c>
      <c r="G7136" s="64">
        <v>4612</v>
      </c>
      <c r="H7136" s="64" t="s">
        <v>43</v>
      </c>
      <c r="I7136" s="64" t="s">
        <v>14404</v>
      </c>
      <c r="J7136" s="64" t="s">
        <v>34</v>
      </c>
      <c r="K7136" s="64" t="s">
        <v>35</v>
      </c>
      <c r="L7136" s="37">
        <v>80</v>
      </c>
      <c r="M7136" s="43" t="s">
        <v>36</v>
      </c>
      <c r="N7136" s="43">
        <v>4612</v>
      </c>
      <c r="O7136" s="84">
        <v>25014</v>
      </c>
    </row>
    <row r="7137" spans="1:15" s="21" customFormat="1" ht="11.5" customHeight="1" x14ac:dyDescent="0.2">
      <c r="A7137" s="57">
        <v>7007130</v>
      </c>
      <c r="B7137" s="58">
        <f t="shared" si="224"/>
        <v>7007130</v>
      </c>
      <c r="C7137" s="59" t="s">
        <v>14426</v>
      </c>
      <c r="D7137" s="60" t="s">
        <v>381</v>
      </c>
      <c r="E7137" s="59" t="s">
        <v>382</v>
      </c>
      <c r="F7137" s="60" t="s">
        <v>383</v>
      </c>
      <c r="G7137" s="60">
        <v>4612</v>
      </c>
      <c r="H7137" s="60" t="s">
        <v>43</v>
      </c>
      <c r="I7137" s="60" t="s">
        <v>14404</v>
      </c>
      <c r="J7137" s="60" t="s">
        <v>34</v>
      </c>
      <c r="K7137" s="60" t="s">
        <v>35</v>
      </c>
      <c r="L7137" s="37">
        <v>26</v>
      </c>
      <c r="M7137" s="38" t="s">
        <v>36</v>
      </c>
      <c r="N7137" s="38">
        <v>4612</v>
      </c>
      <c r="O7137" s="83">
        <v>25912</v>
      </c>
    </row>
    <row r="7138" spans="1:15" s="21" customFormat="1" ht="11.5" customHeight="1" x14ac:dyDescent="0.2">
      <c r="A7138" s="61">
        <v>7007133</v>
      </c>
      <c r="B7138" s="62">
        <f t="shared" si="224"/>
        <v>7007133</v>
      </c>
      <c r="C7138" s="63" t="s">
        <v>6975</v>
      </c>
      <c r="D7138" s="64" t="s">
        <v>381</v>
      </c>
      <c r="E7138" s="63" t="s">
        <v>382</v>
      </c>
      <c r="F7138" s="64" t="s">
        <v>383</v>
      </c>
      <c r="G7138" s="64">
        <v>4612</v>
      </c>
      <c r="H7138" s="64" t="s">
        <v>43</v>
      </c>
      <c r="I7138" s="64" t="s">
        <v>14404</v>
      </c>
      <c r="J7138" s="64" t="s">
        <v>34</v>
      </c>
      <c r="K7138" s="64" t="s">
        <v>35</v>
      </c>
      <c r="L7138" s="37">
        <v>7</v>
      </c>
      <c r="M7138" s="43" t="s">
        <v>36</v>
      </c>
      <c r="N7138" s="43">
        <v>4612</v>
      </c>
      <c r="O7138" s="84">
        <v>24122</v>
      </c>
    </row>
    <row r="7139" spans="1:15" s="21" customFormat="1" ht="11.5" customHeight="1" x14ac:dyDescent="0.2">
      <c r="A7139" s="57">
        <v>7007134</v>
      </c>
      <c r="B7139" s="58">
        <f t="shared" si="224"/>
        <v>7007134</v>
      </c>
      <c r="C7139" s="59" t="s">
        <v>6977</v>
      </c>
      <c r="D7139" s="60" t="s">
        <v>381</v>
      </c>
      <c r="E7139" s="59" t="s">
        <v>382</v>
      </c>
      <c r="F7139" s="60" t="s">
        <v>383</v>
      </c>
      <c r="G7139" s="60">
        <v>4612</v>
      </c>
      <c r="H7139" s="60" t="s">
        <v>43</v>
      </c>
      <c r="I7139" s="60" t="s">
        <v>14404</v>
      </c>
      <c r="J7139" s="60" t="s">
        <v>34</v>
      </c>
      <c r="K7139" s="60" t="s">
        <v>35</v>
      </c>
      <c r="L7139" s="37">
        <v>8</v>
      </c>
      <c r="M7139" s="38" t="s">
        <v>36</v>
      </c>
      <c r="N7139" s="38">
        <v>4612</v>
      </c>
      <c r="O7139" s="83">
        <v>24166</v>
      </c>
    </row>
    <row r="7140" spans="1:15" s="21" customFormat="1" ht="11.5" customHeight="1" x14ac:dyDescent="0.2">
      <c r="A7140" s="61">
        <v>7007135</v>
      </c>
      <c r="B7140" s="62">
        <f t="shared" si="224"/>
        <v>7007135</v>
      </c>
      <c r="C7140" s="63" t="s">
        <v>14427</v>
      </c>
      <c r="D7140" s="64" t="s">
        <v>381</v>
      </c>
      <c r="E7140" s="63" t="s">
        <v>382</v>
      </c>
      <c r="F7140" s="64" t="s">
        <v>383</v>
      </c>
      <c r="G7140" s="64">
        <v>4612</v>
      </c>
      <c r="H7140" s="64" t="s">
        <v>43</v>
      </c>
      <c r="I7140" s="64" t="s">
        <v>14404</v>
      </c>
      <c r="J7140" s="64" t="s">
        <v>34</v>
      </c>
      <c r="K7140" s="64" t="s">
        <v>35</v>
      </c>
      <c r="L7140" s="37">
        <v>14</v>
      </c>
      <c r="M7140" s="43" t="s">
        <v>36</v>
      </c>
      <c r="N7140" s="43">
        <v>4612</v>
      </c>
      <c r="O7140" s="84">
        <v>24166</v>
      </c>
    </row>
    <row r="7141" spans="1:15" s="21" customFormat="1" ht="11.5" customHeight="1" x14ac:dyDescent="0.2">
      <c r="A7141" s="57">
        <v>7007140</v>
      </c>
      <c r="B7141" s="58">
        <f t="shared" si="224"/>
        <v>7007140</v>
      </c>
      <c r="C7141" s="59" t="s">
        <v>14428</v>
      </c>
      <c r="D7141" s="60" t="s">
        <v>381</v>
      </c>
      <c r="E7141" s="59" t="s">
        <v>382</v>
      </c>
      <c r="F7141" s="60" t="s">
        <v>383</v>
      </c>
      <c r="G7141" s="60">
        <v>4612</v>
      </c>
      <c r="H7141" s="60" t="s">
        <v>43</v>
      </c>
      <c r="I7141" s="60" t="s">
        <v>14404</v>
      </c>
      <c r="J7141" s="60" t="s">
        <v>34</v>
      </c>
      <c r="K7141" s="60" t="s">
        <v>35</v>
      </c>
      <c r="L7141" s="37">
        <v>85</v>
      </c>
      <c r="M7141" s="38" t="s">
        <v>36</v>
      </c>
      <c r="N7141" s="38">
        <v>4612</v>
      </c>
      <c r="O7141" s="83">
        <v>24040</v>
      </c>
    </row>
    <row r="7142" spans="1:15" s="21" customFormat="1" ht="11.5" customHeight="1" x14ac:dyDescent="0.2">
      <c r="A7142" s="61">
        <v>7007141</v>
      </c>
      <c r="B7142" s="62">
        <f t="shared" si="224"/>
        <v>7007141</v>
      </c>
      <c r="C7142" s="63" t="s">
        <v>14429</v>
      </c>
      <c r="D7142" s="64" t="s">
        <v>381</v>
      </c>
      <c r="E7142" s="63" t="s">
        <v>382</v>
      </c>
      <c r="F7142" s="64" t="s">
        <v>383</v>
      </c>
      <c r="G7142" s="64">
        <v>4612</v>
      </c>
      <c r="H7142" s="64" t="s">
        <v>43</v>
      </c>
      <c r="I7142" s="64" t="s">
        <v>14404</v>
      </c>
      <c r="J7142" s="64" t="s">
        <v>34</v>
      </c>
      <c r="K7142" s="64" t="s">
        <v>35</v>
      </c>
      <c r="L7142" s="37">
        <v>11</v>
      </c>
      <c r="M7142" s="43" t="s">
        <v>36</v>
      </c>
      <c r="N7142" s="43">
        <v>4612</v>
      </c>
      <c r="O7142" s="84">
        <v>24040</v>
      </c>
    </row>
    <row r="7143" spans="1:15" s="21" customFormat="1" ht="11.5" customHeight="1" x14ac:dyDescent="0.2">
      <c r="A7143" s="57">
        <v>7007142</v>
      </c>
      <c r="B7143" s="58">
        <f t="shared" si="224"/>
        <v>7007142</v>
      </c>
      <c r="C7143" s="59" t="s">
        <v>14430</v>
      </c>
      <c r="D7143" s="60" t="s">
        <v>381</v>
      </c>
      <c r="E7143" s="59" t="s">
        <v>382</v>
      </c>
      <c r="F7143" s="60" t="s">
        <v>383</v>
      </c>
      <c r="G7143" s="60">
        <v>4612</v>
      </c>
      <c r="H7143" s="60" t="s">
        <v>43</v>
      </c>
      <c r="I7143" s="60" t="s">
        <v>14404</v>
      </c>
      <c r="J7143" s="60" t="s">
        <v>34</v>
      </c>
      <c r="K7143" s="60" t="s">
        <v>35</v>
      </c>
      <c r="L7143" s="37">
        <v>12</v>
      </c>
      <c r="M7143" s="38" t="s">
        <v>36</v>
      </c>
      <c r="N7143" s="38">
        <v>4612</v>
      </c>
      <c r="O7143" s="83">
        <v>30570</v>
      </c>
    </row>
    <row r="7144" spans="1:15" s="21" customFormat="1" ht="11.5" customHeight="1" x14ac:dyDescent="0.2">
      <c r="A7144" s="61">
        <v>7007143</v>
      </c>
      <c r="B7144" s="62">
        <f t="shared" si="224"/>
        <v>7007143</v>
      </c>
      <c r="C7144" s="63" t="s">
        <v>14431</v>
      </c>
      <c r="D7144" s="64" t="s">
        <v>381</v>
      </c>
      <c r="E7144" s="63" t="s">
        <v>382</v>
      </c>
      <c r="F7144" s="64" t="s">
        <v>383</v>
      </c>
      <c r="G7144" s="64">
        <v>4612</v>
      </c>
      <c r="H7144" s="64" t="s">
        <v>43</v>
      </c>
      <c r="I7144" s="64" t="s">
        <v>14404</v>
      </c>
      <c r="J7144" s="64" t="s">
        <v>34</v>
      </c>
      <c r="K7144" s="64" t="s">
        <v>35</v>
      </c>
      <c r="L7144" s="37">
        <v>4</v>
      </c>
      <c r="M7144" s="43" t="s">
        <v>36</v>
      </c>
      <c r="N7144" s="43">
        <v>4612</v>
      </c>
      <c r="O7144" s="84">
        <v>29302</v>
      </c>
    </row>
    <row r="7145" spans="1:15" s="21" customFormat="1" ht="11.5" customHeight="1" x14ac:dyDescent="0.2">
      <c r="A7145" s="57">
        <v>7007147</v>
      </c>
      <c r="B7145" s="58">
        <f t="shared" si="224"/>
        <v>7007147</v>
      </c>
      <c r="C7145" s="59" t="s">
        <v>14432</v>
      </c>
      <c r="D7145" s="60" t="s">
        <v>381</v>
      </c>
      <c r="E7145" s="59" t="s">
        <v>382</v>
      </c>
      <c r="F7145" s="60" t="s">
        <v>383</v>
      </c>
      <c r="G7145" s="60">
        <v>4612</v>
      </c>
      <c r="H7145" s="60" t="s">
        <v>43</v>
      </c>
      <c r="I7145" s="60" t="s">
        <v>14404</v>
      </c>
      <c r="J7145" s="60" t="s">
        <v>34</v>
      </c>
      <c r="K7145" s="60" t="s">
        <v>35</v>
      </c>
      <c r="L7145" s="37">
        <v>27</v>
      </c>
      <c r="M7145" s="38" t="s">
        <v>36</v>
      </c>
      <c r="N7145" s="38">
        <v>4612</v>
      </c>
      <c r="O7145" s="83">
        <v>35490</v>
      </c>
    </row>
    <row r="7146" spans="1:15" s="21" customFormat="1" ht="11.5" customHeight="1" x14ac:dyDescent="0.2">
      <c r="A7146" s="61">
        <v>7007149</v>
      </c>
      <c r="B7146" s="62">
        <f t="shared" si="224"/>
        <v>7007149</v>
      </c>
      <c r="C7146" s="63" t="s">
        <v>14433</v>
      </c>
      <c r="D7146" s="64" t="s">
        <v>381</v>
      </c>
      <c r="E7146" s="63" t="s">
        <v>382</v>
      </c>
      <c r="F7146" s="64" t="s">
        <v>383</v>
      </c>
      <c r="G7146" s="64">
        <v>4612</v>
      </c>
      <c r="H7146" s="64" t="s">
        <v>43</v>
      </c>
      <c r="I7146" s="64" t="s">
        <v>14404</v>
      </c>
      <c r="J7146" s="64" t="s">
        <v>34</v>
      </c>
      <c r="K7146" s="64" t="s">
        <v>35</v>
      </c>
      <c r="L7146" s="37">
        <v>24</v>
      </c>
      <c r="M7146" s="43" t="s">
        <v>36</v>
      </c>
      <c r="N7146" s="43">
        <v>4612</v>
      </c>
      <c r="O7146" s="84">
        <v>20252</v>
      </c>
    </row>
    <row r="7147" spans="1:15" s="21" customFormat="1" ht="11.5" customHeight="1" x14ac:dyDescent="0.2">
      <c r="A7147" s="57">
        <v>7007150</v>
      </c>
      <c r="B7147" s="58">
        <f t="shared" si="224"/>
        <v>7007150</v>
      </c>
      <c r="C7147" s="59" t="s">
        <v>14434</v>
      </c>
      <c r="D7147" s="60" t="s">
        <v>381</v>
      </c>
      <c r="E7147" s="59" t="s">
        <v>382</v>
      </c>
      <c r="F7147" s="60" t="s">
        <v>383</v>
      </c>
      <c r="G7147" s="60">
        <v>4612</v>
      </c>
      <c r="H7147" s="60" t="s">
        <v>43</v>
      </c>
      <c r="I7147" s="60" t="s">
        <v>14435</v>
      </c>
      <c r="J7147" s="60" t="s">
        <v>34</v>
      </c>
      <c r="K7147" s="60" t="s">
        <v>35</v>
      </c>
      <c r="L7147" s="37">
        <v>40</v>
      </c>
      <c r="M7147" s="38" t="s">
        <v>36</v>
      </c>
      <c r="N7147" s="38">
        <v>4612</v>
      </c>
      <c r="O7147" s="83">
        <v>27212</v>
      </c>
    </row>
    <row r="7148" spans="1:15" s="21" customFormat="1" ht="11.5" customHeight="1" x14ac:dyDescent="0.2">
      <c r="A7148" s="61">
        <v>7007151</v>
      </c>
      <c r="B7148" s="62">
        <f t="shared" si="224"/>
        <v>7007151</v>
      </c>
      <c r="C7148" s="63" t="s">
        <v>14436</v>
      </c>
      <c r="D7148" s="64" t="s">
        <v>381</v>
      </c>
      <c r="E7148" s="63" t="s">
        <v>382</v>
      </c>
      <c r="F7148" s="64" t="s">
        <v>383</v>
      </c>
      <c r="G7148" s="64">
        <v>4612</v>
      </c>
      <c r="H7148" s="64" t="s">
        <v>43</v>
      </c>
      <c r="I7148" s="64" t="s">
        <v>14435</v>
      </c>
      <c r="J7148" s="64" t="s">
        <v>34</v>
      </c>
      <c r="K7148" s="64" t="s">
        <v>35</v>
      </c>
      <c r="L7148" s="37">
        <v>32</v>
      </c>
      <c r="M7148" s="43" t="s">
        <v>36</v>
      </c>
      <c r="N7148" s="43">
        <v>4612</v>
      </c>
      <c r="O7148" s="84">
        <v>32896</v>
      </c>
    </row>
    <row r="7149" spans="1:15" s="21" customFormat="1" ht="11.5" customHeight="1" x14ac:dyDescent="0.2">
      <c r="A7149" s="57">
        <v>7007153</v>
      </c>
      <c r="B7149" s="58">
        <f t="shared" si="224"/>
        <v>7007153</v>
      </c>
      <c r="C7149" s="59" t="s">
        <v>14437</v>
      </c>
      <c r="D7149" s="60" t="s">
        <v>381</v>
      </c>
      <c r="E7149" s="59" t="s">
        <v>382</v>
      </c>
      <c r="F7149" s="60" t="s">
        <v>383</v>
      </c>
      <c r="G7149" s="60">
        <v>4612</v>
      </c>
      <c r="H7149" s="60" t="s">
        <v>43</v>
      </c>
      <c r="I7149" s="60" t="s">
        <v>14435</v>
      </c>
      <c r="J7149" s="60" t="s">
        <v>34</v>
      </c>
      <c r="K7149" s="60" t="s">
        <v>35</v>
      </c>
      <c r="L7149" s="37">
        <v>10</v>
      </c>
      <c r="M7149" s="38" t="s">
        <v>36</v>
      </c>
      <c r="N7149" s="38">
        <v>4612</v>
      </c>
      <c r="O7149" s="83">
        <v>48162</v>
      </c>
    </row>
    <row r="7150" spans="1:15" s="21" customFormat="1" ht="11.5" customHeight="1" x14ac:dyDescent="0.2">
      <c r="A7150" s="61">
        <v>7007162</v>
      </c>
      <c r="B7150" s="62">
        <f t="shared" si="224"/>
        <v>7007162</v>
      </c>
      <c r="C7150" s="63" t="s">
        <v>14438</v>
      </c>
      <c r="D7150" s="64" t="s">
        <v>381</v>
      </c>
      <c r="E7150" s="63" t="s">
        <v>382</v>
      </c>
      <c r="F7150" s="64" t="s">
        <v>383</v>
      </c>
      <c r="G7150" s="64">
        <v>4612</v>
      </c>
      <c r="H7150" s="64" t="s">
        <v>43</v>
      </c>
      <c r="I7150" s="64" t="s">
        <v>14435</v>
      </c>
      <c r="J7150" s="64" t="s">
        <v>34</v>
      </c>
      <c r="K7150" s="64" t="s">
        <v>35</v>
      </c>
      <c r="L7150" s="37">
        <v>130</v>
      </c>
      <c r="M7150" s="43" t="s">
        <v>36</v>
      </c>
      <c r="N7150" s="43">
        <v>4612</v>
      </c>
      <c r="O7150" s="84">
        <v>20974</v>
      </c>
    </row>
    <row r="7151" spans="1:15" s="21" customFormat="1" ht="11.5" customHeight="1" x14ac:dyDescent="0.2">
      <c r="A7151" s="57">
        <v>7007163</v>
      </c>
      <c r="B7151" s="58">
        <f t="shared" si="224"/>
        <v>7007163</v>
      </c>
      <c r="C7151" s="59" t="s">
        <v>14439</v>
      </c>
      <c r="D7151" s="60" t="s">
        <v>381</v>
      </c>
      <c r="E7151" s="59" t="s">
        <v>382</v>
      </c>
      <c r="F7151" s="60" t="s">
        <v>383</v>
      </c>
      <c r="G7151" s="60">
        <v>4612</v>
      </c>
      <c r="H7151" s="60" t="s">
        <v>43</v>
      </c>
      <c r="I7151" s="60" t="s">
        <v>14440</v>
      </c>
      <c r="J7151" s="60" t="s">
        <v>34</v>
      </c>
      <c r="K7151" s="60" t="s">
        <v>35</v>
      </c>
      <c r="L7151" s="37">
        <v>7</v>
      </c>
      <c r="M7151" s="38" t="s">
        <v>36</v>
      </c>
      <c r="N7151" s="38">
        <v>4612</v>
      </c>
      <c r="O7151" s="83">
        <v>20974</v>
      </c>
    </row>
    <row r="7152" spans="1:15" s="21" customFormat="1" ht="11.5" customHeight="1" x14ac:dyDescent="0.2">
      <c r="A7152" s="61">
        <v>7007164</v>
      </c>
      <c r="B7152" s="62">
        <f t="shared" si="224"/>
        <v>7007164</v>
      </c>
      <c r="C7152" s="63" t="s">
        <v>14441</v>
      </c>
      <c r="D7152" s="64" t="s">
        <v>381</v>
      </c>
      <c r="E7152" s="63" t="s">
        <v>382</v>
      </c>
      <c r="F7152" s="64" t="s">
        <v>383</v>
      </c>
      <c r="G7152" s="64">
        <v>4612</v>
      </c>
      <c r="H7152" s="64" t="s">
        <v>43</v>
      </c>
      <c r="I7152" s="64" t="s">
        <v>14404</v>
      </c>
      <c r="J7152" s="64" t="s">
        <v>34</v>
      </c>
      <c r="K7152" s="64" t="s">
        <v>35</v>
      </c>
      <c r="L7152" s="37">
        <v>6</v>
      </c>
      <c r="M7152" s="43" t="s">
        <v>36</v>
      </c>
      <c r="N7152" s="43">
        <v>4612</v>
      </c>
      <c r="O7152" s="84">
        <v>14596</v>
      </c>
    </row>
    <row r="7153" spans="1:15" s="21" customFormat="1" ht="11.5" customHeight="1" x14ac:dyDescent="0.2">
      <c r="A7153" s="57">
        <v>7007165</v>
      </c>
      <c r="B7153" s="58">
        <f t="shared" si="224"/>
        <v>7007165</v>
      </c>
      <c r="C7153" s="59" t="s">
        <v>14442</v>
      </c>
      <c r="D7153" s="60" t="s">
        <v>381</v>
      </c>
      <c r="E7153" s="59" t="s">
        <v>382</v>
      </c>
      <c r="F7153" s="60" t="s">
        <v>383</v>
      </c>
      <c r="G7153" s="60">
        <v>4612</v>
      </c>
      <c r="H7153" s="60" t="s">
        <v>43</v>
      </c>
      <c r="I7153" s="60" t="s">
        <v>14404</v>
      </c>
      <c r="J7153" s="60" t="s">
        <v>34</v>
      </c>
      <c r="K7153" s="60" t="s">
        <v>35</v>
      </c>
      <c r="L7153" s="37">
        <v>77</v>
      </c>
      <c r="M7153" s="38" t="s">
        <v>36</v>
      </c>
      <c r="N7153" s="38">
        <v>4612</v>
      </c>
      <c r="O7153" s="83">
        <v>27166</v>
      </c>
    </row>
    <row r="7154" spans="1:15" s="21" customFormat="1" ht="11.5" customHeight="1" x14ac:dyDescent="0.2">
      <c r="A7154" s="61">
        <v>7007166</v>
      </c>
      <c r="B7154" s="62">
        <f t="shared" si="224"/>
        <v>7007166</v>
      </c>
      <c r="C7154" s="63" t="s">
        <v>14443</v>
      </c>
      <c r="D7154" s="64" t="s">
        <v>381</v>
      </c>
      <c r="E7154" s="63" t="s">
        <v>382</v>
      </c>
      <c r="F7154" s="64" t="s">
        <v>383</v>
      </c>
      <c r="G7154" s="64">
        <v>4612</v>
      </c>
      <c r="H7154" s="64" t="s">
        <v>43</v>
      </c>
      <c r="I7154" s="64" t="s">
        <v>14404</v>
      </c>
      <c r="J7154" s="64" t="s">
        <v>34</v>
      </c>
      <c r="K7154" s="64" t="s">
        <v>35</v>
      </c>
      <c r="L7154" s="37">
        <v>35</v>
      </c>
      <c r="M7154" s="43" t="s">
        <v>36</v>
      </c>
      <c r="N7154" s="43">
        <v>4612</v>
      </c>
      <c r="O7154" s="84">
        <v>17050</v>
      </c>
    </row>
    <row r="7155" spans="1:15" s="21" customFormat="1" ht="11.5" customHeight="1" x14ac:dyDescent="0.2">
      <c r="A7155" s="57">
        <v>7007167</v>
      </c>
      <c r="B7155" s="58">
        <f t="shared" si="224"/>
        <v>7007167</v>
      </c>
      <c r="C7155" s="59" t="s">
        <v>14444</v>
      </c>
      <c r="D7155" s="60" t="s">
        <v>381</v>
      </c>
      <c r="E7155" s="59" t="s">
        <v>382</v>
      </c>
      <c r="F7155" s="60" t="s">
        <v>383</v>
      </c>
      <c r="G7155" s="60">
        <v>4612</v>
      </c>
      <c r="H7155" s="60" t="s">
        <v>43</v>
      </c>
      <c r="I7155" s="60" t="s">
        <v>14404</v>
      </c>
      <c r="J7155" s="60" t="s">
        <v>34</v>
      </c>
      <c r="K7155" s="60" t="s">
        <v>35</v>
      </c>
      <c r="L7155" s="37">
        <v>17</v>
      </c>
      <c r="M7155" s="38" t="s">
        <v>36</v>
      </c>
      <c r="N7155" s="38">
        <v>4612</v>
      </c>
      <c r="O7155" s="83">
        <v>19044</v>
      </c>
    </row>
    <row r="7156" spans="1:15" s="21" customFormat="1" ht="11.5" customHeight="1" x14ac:dyDescent="0.2">
      <c r="A7156" s="61">
        <v>7007168</v>
      </c>
      <c r="B7156" s="62">
        <f t="shared" si="224"/>
        <v>7007168</v>
      </c>
      <c r="C7156" s="63" t="s">
        <v>14445</v>
      </c>
      <c r="D7156" s="64" t="s">
        <v>381</v>
      </c>
      <c r="E7156" s="63" t="s">
        <v>382</v>
      </c>
      <c r="F7156" s="64" t="s">
        <v>383</v>
      </c>
      <c r="G7156" s="64">
        <v>4612</v>
      </c>
      <c r="H7156" s="64" t="s">
        <v>43</v>
      </c>
      <c r="I7156" s="64" t="s">
        <v>14404</v>
      </c>
      <c r="J7156" s="64" t="s">
        <v>34</v>
      </c>
      <c r="K7156" s="64" t="s">
        <v>35</v>
      </c>
      <c r="L7156" s="37">
        <v>2</v>
      </c>
      <c r="M7156" s="43" t="s">
        <v>36</v>
      </c>
      <c r="N7156" s="43">
        <v>4612</v>
      </c>
      <c r="O7156" s="84">
        <v>21768</v>
      </c>
    </row>
    <row r="7157" spans="1:15" s="21" customFormat="1" ht="11.5" customHeight="1" x14ac:dyDescent="0.2">
      <c r="A7157" s="57">
        <v>7007169</v>
      </c>
      <c r="B7157" s="58">
        <f t="shared" si="224"/>
        <v>7007169</v>
      </c>
      <c r="C7157" s="59" t="s">
        <v>14446</v>
      </c>
      <c r="D7157" s="60" t="s">
        <v>381</v>
      </c>
      <c r="E7157" s="59" t="s">
        <v>382</v>
      </c>
      <c r="F7157" s="60" t="s">
        <v>383</v>
      </c>
      <c r="G7157" s="60">
        <v>4612</v>
      </c>
      <c r="H7157" s="60" t="s">
        <v>43</v>
      </c>
      <c r="I7157" s="60" t="s">
        <v>14404</v>
      </c>
      <c r="J7157" s="60" t="s">
        <v>34</v>
      </c>
      <c r="K7157" s="60" t="s">
        <v>35</v>
      </c>
      <c r="L7157" s="37">
        <v>9</v>
      </c>
      <c r="M7157" s="38" t="s">
        <v>36</v>
      </c>
      <c r="N7157" s="38">
        <v>4612</v>
      </c>
      <c r="O7157" s="83">
        <v>26034</v>
      </c>
    </row>
    <row r="7158" spans="1:15" s="21" customFormat="1" ht="11.5" customHeight="1" x14ac:dyDescent="0.2">
      <c r="A7158" s="61">
        <v>7007174</v>
      </c>
      <c r="B7158" s="62">
        <f t="shared" si="224"/>
        <v>7007174</v>
      </c>
      <c r="C7158" s="63" t="s">
        <v>14447</v>
      </c>
      <c r="D7158" s="64" t="s">
        <v>381</v>
      </c>
      <c r="E7158" s="63" t="s">
        <v>382</v>
      </c>
      <c r="F7158" s="64" t="s">
        <v>383</v>
      </c>
      <c r="G7158" s="64">
        <v>4612</v>
      </c>
      <c r="H7158" s="64" t="s">
        <v>43</v>
      </c>
      <c r="I7158" s="64" t="s">
        <v>14448</v>
      </c>
      <c r="J7158" s="64" t="s">
        <v>34</v>
      </c>
      <c r="K7158" s="64" t="s">
        <v>35</v>
      </c>
      <c r="L7158" s="37">
        <v>5</v>
      </c>
      <c r="M7158" s="43" t="s">
        <v>36</v>
      </c>
      <c r="N7158" s="43">
        <v>4612</v>
      </c>
      <c r="O7158" s="84">
        <v>63338</v>
      </c>
    </row>
    <row r="7159" spans="1:15" s="21" customFormat="1" ht="11.5" customHeight="1" x14ac:dyDescent="0.2">
      <c r="A7159" s="57">
        <v>7007175</v>
      </c>
      <c r="B7159" s="58">
        <f t="shared" si="224"/>
        <v>7007175</v>
      </c>
      <c r="C7159" s="59" t="s">
        <v>14449</v>
      </c>
      <c r="D7159" s="60" t="s">
        <v>381</v>
      </c>
      <c r="E7159" s="59" t="s">
        <v>382</v>
      </c>
      <c r="F7159" s="60" t="s">
        <v>383</v>
      </c>
      <c r="G7159" s="60">
        <v>4612</v>
      </c>
      <c r="H7159" s="60" t="s">
        <v>43</v>
      </c>
      <c r="I7159" s="60" t="s">
        <v>14448</v>
      </c>
      <c r="J7159" s="60" t="s">
        <v>34</v>
      </c>
      <c r="K7159" s="60" t="s">
        <v>35</v>
      </c>
      <c r="L7159" s="37">
        <v>21</v>
      </c>
      <c r="M7159" s="38" t="s">
        <v>36</v>
      </c>
      <c r="N7159" s="38">
        <v>4612</v>
      </c>
      <c r="O7159" s="83">
        <v>95774</v>
      </c>
    </row>
    <row r="7160" spans="1:15" s="21" customFormat="1" ht="11.5" customHeight="1" x14ac:dyDescent="0.2">
      <c r="A7160" s="61">
        <v>7007185</v>
      </c>
      <c r="B7160" s="62">
        <f t="shared" si="224"/>
        <v>7007185</v>
      </c>
      <c r="C7160" s="63" t="s">
        <v>14450</v>
      </c>
      <c r="D7160" s="64" t="s">
        <v>381</v>
      </c>
      <c r="E7160" s="63" t="s">
        <v>382</v>
      </c>
      <c r="F7160" s="64" t="s">
        <v>383</v>
      </c>
      <c r="G7160" s="64">
        <v>4612</v>
      </c>
      <c r="H7160" s="64" t="s">
        <v>43</v>
      </c>
      <c r="I7160" s="64" t="s">
        <v>14404</v>
      </c>
      <c r="J7160" s="64" t="s">
        <v>34</v>
      </c>
      <c r="K7160" s="64" t="s">
        <v>35</v>
      </c>
      <c r="L7160" s="37">
        <v>136</v>
      </c>
      <c r="M7160" s="43" t="s">
        <v>36</v>
      </c>
      <c r="N7160" s="43">
        <v>4612</v>
      </c>
      <c r="O7160" s="84">
        <v>8398</v>
      </c>
    </row>
    <row r="7161" spans="1:15" s="21" customFormat="1" ht="11.5" customHeight="1" x14ac:dyDescent="0.2">
      <c r="A7161" s="57">
        <v>7007187</v>
      </c>
      <c r="B7161" s="58">
        <f t="shared" si="224"/>
        <v>7007187</v>
      </c>
      <c r="C7161" s="59" t="s">
        <v>14451</v>
      </c>
      <c r="D7161" s="60" t="s">
        <v>381</v>
      </c>
      <c r="E7161" s="59" t="s">
        <v>382</v>
      </c>
      <c r="F7161" s="60" t="s">
        <v>383</v>
      </c>
      <c r="G7161" s="60">
        <v>4612</v>
      </c>
      <c r="H7161" s="60" t="s">
        <v>43</v>
      </c>
      <c r="I7161" s="60" t="s">
        <v>14404</v>
      </c>
      <c r="J7161" s="60" t="s">
        <v>34</v>
      </c>
      <c r="K7161" s="60" t="s">
        <v>35</v>
      </c>
      <c r="L7161" s="37">
        <v>6</v>
      </c>
      <c r="M7161" s="38" t="s">
        <v>36</v>
      </c>
      <c r="N7161" s="38">
        <v>4612</v>
      </c>
      <c r="O7161" s="83">
        <v>12766</v>
      </c>
    </row>
    <row r="7162" spans="1:15" s="21" customFormat="1" ht="11.5" customHeight="1" x14ac:dyDescent="0.2">
      <c r="A7162" s="61">
        <v>7006071</v>
      </c>
      <c r="B7162" s="62">
        <f t="shared" si="224"/>
        <v>7006071</v>
      </c>
      <c r="C7162" s="63" t="s">
        <v>14452</v>
      </c>
      <c r="D7162" s="64" t="s">
        <v>381</v>
      </c>
      <c r="E7162" s="63" t="s">
        <v>382</v>
      </c>
      <c r="F7162" s="64" t="s">
        <v>383</v>
      </c>
      <c r="G7162" s="64">
        <v>4612</v>
      </c>
      <c r="H7162" s="64" t="s">
        <v>32</v>
      </c>
      <c r="I7162" s="64" t="s">
        <v>14453</v>
      </c>
      <c r="J7162" s="64" t="s">
        <v>34</v>
      </c>
      <c r="K7162" s="64" t="s">
        <v>35</v>
      </c>
      <c r="L7162" s="37">
        <v>3</v>
      </c>
      <c r="M7162" s="43" t="s">
        <v>36</v>
      </c>
      <c r="N7162" s="43">
        <v>4612</v>
      </c>
      <c r="O7162" s="84">
        <v>217359</v>
      </c>
    </row>
    <row r="7163" spans="1:15" s="21" customFormat="1" ht="11.5" customHeight="1" x14ac:dyDescent="0.2">
      <c r="A7163" s="57">
        <v>7006072</v>
      </c>
      <c r="B7163" s="58">
        <f t="shared" si="224"/>
        <v>7006072</v>
      </c>
      <c r="C7163" s="59" t="s">
        <v>14454</v>
      </c>
      <c r="D7163" s="60" t="s">
        <v>381</v>
      </c>
      <c r="E7163" s="59" t="s">
        <v>382</v>
      </c>
      <c r="F7163" s="60" t="s">
        <v>383</v>
      </c>
      <c r="G7163" s="60">
        <v>4612</v>
      </c>
      <c r="H7163" s="60" t="s">
        <v>32</v>
      </c>
      <c r="I7163" s="60" t="s">
        <v>14453</v>
      </c>
      <c r="J7163" s="60" t="s">
        <v>34</v>
      </c>
      <c r="K7163" s="60" t="s">
        <v>35</v>
      </c>
      <c r="L7163" s="37">
        <v>6</v>
      </c>
      <c r="M7163" s="38" t="s">
        <v>36</v>
      </c>
      <c r="N7163" s="38">
        <v>4612</v>
      </c>
      <c r="O7163" s="83">
        <v>217359</v>
      </c>
    </row>
    <row r="7164" spans="1:15" s="21" customFormat="1" ht="11.5" customHeight="1" x14ac:dyDescent="0.2">
      <c r="A7164" s="61">
        <v>7006073</v>
      </c>
      <c r="B7164" s="62">
        <f t="shared" si="224"/>
        <v>7006073</v>
      </c>
      <c r="C7164" s="63" t="s">
        <v>14455</v>
      </c>
      <c r="D7164" s="64" t="s">
        <v>381</v>
      </c>
      <c r="E7164" s="63" t="s">
        <v>382</v>
      </c>
      <c r="F7164" s="64" t="s">
        <v>383</v>
      </c>
      <c r="G7164" s="64">
        <v>4612</v>
      </c>
      <c r="H7164" s="64" t="s">
        <v>32</v>
      </c>
      <c r="I7164" s="64" t="s">
        <v>14453</v>
      </c>
      <c r="J7164" s="64" t="s">
        <v>34</v>
      </c>
      <c r="K7164" s="64" t="s">
        <v>35</v>
      </c>
      <c r="L7164" s="37">
        <v>3</v>
      </c>
      <c r="M7164" s="43" t="s">
        <v>36</v>
      </c>
      <c r="N7164" s="43">
        <v>4612</v>
      </c>
      <c r="O7164" s="84">
        <v>217359</v>
      </c>
    </row>
    <row r="7165" spans="1:15" s="21" customFormat="1" ht="11.5" customHeight="1" x14ac:dyDescent="0.2">
      <c r="A7165" s="57">
        <v>7006074</v>
      </c>
      <c r="B7165" s="58">
        <f t="shared" si="224"/>
        <v>7006074</v>
      </c>
      <c r="C7165" s="59" t="s">
        <v>14456</v>
      </c>
      <c r="D7165" s="60" t="s">
        <v>381</v>
      </c>
      <c r="E7165" s="59" t="s">
        <v>382</v>
      </c>
      <c r="F7165" s="60" t="s">
        <v>383</v>
      </c>
      <c r="G7165" s="60">
        <v>4612</v>
      </c>
      <c r="H7165" s="60" t="s">
        <v>32</v>
      </c>
      <c r="I7165" s="60" t="s">
        <v>14453</v>
      </c>
      <c r="J7165" s="60" t="s">
        <v>34</v>
      </c>
      <c r="K7165" s="60" t="s">
        <v>35</v>
      </c>
      <c r="L7165" s="37">
        <v>17</v>
      </c>
      <c r="M7165" s="38" t="s">
        <v>36</v>
      </c>
      <c r="N7165" s="38">
        <v>4612</v>
      </c>
      <c r="O7165" s="83">
        <v>217359</v>
      </c>
    </row>
    <row r="7166" spans="1:15" s="21" customFormat="1" ht="11.5" customHeight="1" x14ac:dyDescent="0.2">
      <c r="A7166" s="61">
        <v>7006075</v>
      </c>
      <c r="B7166" s="62">
        <f t="shared" si="224"/>
        <v>7006075</v>
      </c>
      <c r="C7166" s="63" t="s">
        <v>14457</v>
      </c>
      <c r="D7166" s="64" t="s">
        <v>381</v>
      </c>
      <c r="E7166" s="63" t="s">
        <v>382</v>
      </c>
      <c r="F7166" s="64" t="s">
        <v>383</v>
      </c>
      <c r="G7166" s="64">
        <v>4612</v>
      </c>
      <c r="H7166" s="64" t="s">
        <v>32</v>
      </c>
      <c r="I7166" s="64" t="s">
        <v>14453</v>
      </c>
      <c r="J7166" s="64" t="s">
        <v>34</v>
      </c>
      <c r="K7166" s="64" t="s">
        <v>35</v>
      </c>
      <c r="L7166" s="37">
        <v>14</v>
      </c>
      <c r="M7166" s="43" t="s">
        <v>36</v>
      </c>
      <c r="N7166" s="43">
        <v>4612</v>
      </c>
      <c r="O7166" s="84">
        <v>225830</v>
      </c>
    </row>
    <row r="7167" spans="1:15" s="21" customFormat="1" ht="11.5" customHeight="1" x14ac:dyDescent="0.2">
      <c r="A7167" s="57">
        <v>7006076</v>
      </c>
      <c r="B7167" s="58">
        <f t="shared" si="224"/>
        <v>7006076</v>
      </c>
      <c r="C7167" s="59" t="s">
        <v>14458</v>
      </c>
      <c r="D7167" s="60" t="s">
        <v>381</v>
      </c>
      <c r="E7167" s="59" t="s">
        <v>382</v>
      </c>
      <c r="F7167" s="60" t="s">
        <v>383</v>
      </c>
      <c r="G7167" s="60">
        <v>4612</v>
      </c>
      <c r="H7167" s="60" t="s">
        <v>32</v>
      </c>
      <c r="I7167" s="60" t="s">
        <v>14453</v>
      </c>
      <c r="J7167" s="60" t="s">
        <v>34</v>
      </c>
      <c r="K7167" s="60" t="s">
        <v>35</v>
      </c>
      <c r="L7167" s="37">
        <v>1</v>
      </c>
      <c r="M7167" s="38" t="s">
        <v>36</v>
      </c>
      <c r="N7167" s="38">
        <v>4612</v>
      </c>
      <c r="O7167" s="83">
        <v>186082</v>
      </c>
    </row>
    <row r="7168" spans="1:15" s="21" customFormat="1" ht="11.5" customHeight="1" x14ac:dyDescent="0.2">
      <c r="A7168" s="61">
        <v>7006077</v>
      </c>
      <c r="B7168" s="62">
        <f t="shared" si="224"/>
        <v>7006077</v>
      </c>
      <c r="C7168" s="63" t="s">
        <v>14459</v>
      </c>
      <c r="D7168" s="64" t="s">
        <v>381</v>
      </c>
      <c r="E7168" s="63" t="s">
        <v>382</v>
      </c>
      <c r="F7168" s="64" t="s">
        <v>383</v>
      </c>
      <c r="G7168" s="64">
        <v>4612</v>
      </c>
      <c r="H7168" s="64" t="s">
        <v>32</v>
      </c>
      <c r="I7168" s="64" t="s">
        <v>14453</v>
      </c>
      <c r="J7168" s="64" t="s">
        <v>34</v>
      </c>
      <c r="K7168" s="64" t="s">
        <v>35</v>
      </c>
      <c r="L7168" s="37">
        <v>32</v>
      </c>
      <c r="M7168" s="43" t="s">
        <v>36</v>
      </c>
      <c r="N7168" s="43">
        <v>4612</v>
      </c>
      <c r="O7168" s="84">
        <v>239624</v>
      </c>
    </row>
    <row r="7169" spans="1:15" s="21" customFormat="1" ht="11.5" customHeight="1" x14ac:dyDescent="0.2">
      <c r="A7169" s="57">
        <v>7006078</v>
      </c>
      <c r="B7169" s="58">
        <f t="shared" si="224"/>
        <v>7006078</v>
      </c>
      <c r="C7169" s="59" t="s">
        <v>14460</v>
      </c>
      <c r="D7169" s="60" t="s">
        <v>381</v>
      </c>
      <c r="E7169" s="59" t="s">
        <v>382</v>
      </c>
      <c r="F7169" s="60" t="s">
        <v>383</v>
      </c>
      <c r="G7169" s="60">
        <v>4612</v>
      </c>
      <c r="H7169" s="60" t="s">
        <v>32</v>
      </c>
      <c r="I7169" s="60" t="s">
        <v>14453</v>
      </c>
      <c r="J7169" s="60" t="s">
        <v>34</v>
      </c>
      <c r="K7169" s="60" t="s">
        <v>35</v>
      </c>
      <c r="L7169" s="37">
        <v>1</v>
      </c>
      <c r="M7169" s="38" t="s">
        <v>36</v>
      </c>
      <c r="N7169" s="38">
        <v>4612</v>
      </c>
      <c r="O7169" s="83">
        <v>186082</v>
      </c>
    </row>
    <row r="7170" spans="1:15" s="21" customFormat="1" ht="11.5" customHeight="1" x14ac:dyDescent="0.2">
      <c r="A7170" s="61">
        <v>7006079</v>
      </c>
      <c r="B7170" s="62">
        <f t="shared" si="224"/>
        <v>7006079</v>
      </c>
      <c r="C7170" s="63" t="s">
        <v>14461</v>
      </c>
      <c r="D7170" s="64" t="s">
        <v>381</v>
      </c>
      <c r="E7170" s="63" t="s">
        <v>382</v>
      </c>
      <c r="F7170" s="64" t="s">
        <v>383</v>
      </c>
      <c r="G7170" s="64">
        <v>4612</v>
      </c>
      <c r="H7170" s="64" t="s">
        <v>32</v>
      </c>
      <c r="I7170" s="64" t="s">
        <v>14453</v>
      </c>
      <c r="J7170" s="64" t="s">
        <v>34</v>
      </c>
      <c r="K7170" s="64" t="s">
        <v>35</v>
      </c>
      <c r="L7170" s="37">
        <v>3</v>
      </c>
      <c r="M7170" s="43" t="s">
        <v>36</v>
      </c>
      <c r="N7170" s="43">
        <v>4612</v>
      </c>
      <c r="O7170" s="84">
        <v>186082</v>
      </c>
    </row>
    <row r="7171" spans="1:15" s="21" customFormat="1" ht="11.5" customHeight="1" x14ac:dyDescent="0.2">
      <c r="A7171" s="57">
        <v>7006080</v>
      </c>
      <c r="B7171" s="58">
        <f t="shared" ref="B7171:B7232" si="225">HYPERLINK(CONCATENATE("https://project.daccord.ru/2024/Items/PL_ItemView.php?Reference=",A7171),A7171)</f>
        <v>7006080</v>
      </c>
      <c r="C7171" s="59" t="s">
        <v>14462</v>
      </c>
      <c r="D7171" s="60" t="s">
        <v>381</v>
      </c>
      <c r="E7171" s="59" t="s">
        <v>382</v>
      </c>
      <c r="F7171" s="60" t="s">
        <v>383</v>
      </c>
      <c r="G7171" s="60">
        <v>4612</v>
      </c>
      <c r="H7171" s="60" t="s">
        <v>32</v>
      </c>
      <c r="I7171" s="60" t="s">
        <v>14453</v>
      </c>
      <c r="J7171" s="60" t="s">
        <v>34</v>
      </c>
      <c r="K7171" s="60" t="s">
        <v>35</v>
      </c>
      <c r="L7171" s="37">
        <v>3</v>
      </c>
      <c r="M7171" s="38" t="s">
        <v>36</v>
      </c>
      <c r="N7171" s="38">
        <v>4612</v>
      </c>
      <c r="O7171" s="83">
        <v>186082</v>
      </c>
    </row>
    <row r="7172" spans="1:15" s="21" customFormat="1" ht="11.5" customHeight="1" x14ac:dyDescent="0.2">
      <c r="A7172" s="61">
        <v>7006081</v>
      </c>
      <c r="B7172" s="62">
        <f t="shared" si="225"/>
        <v>7006081</v>
      </c>
      <c r="C7172" s="63" t="s">
        <v>14463</v>
      </c>
      <c r="D7172" s="64" t="s">
        <v>381</v>
      </c>
      <c r="E7172" s="63" t="s">
        <v>382</v>
      </c>
      <c r="F7172" s="64" t="s">
        <v>383</v>
      </c>
      <c r="G7172" s="64">
        <v>4612</v>
      </c>
      <c r="H7172" s="64" t="s">
        <v>32</v>
      </c>
      <c r="I7172" s="64" t="s">
        <v>14453</v>
      </c>
      <c r="J7172" s="64" t="s">
        <v>34</v>
      </c>
      <c r="K7172" s="64" t="s">
        <v>35</v>
      </c>
      <c r="L7172" s="37">
        <v>5</v>
      </c>
      <c r="M7172" s="43" t="s">
        <v>36</v>
      </c>
      <c r="N7172" s="43">
        <v>4612</v>
      </c>
      <c r="O7172" s="84">
        <v>183661</v>
      </c>
    </row>
    <row r="7173" spans="1:15" s="21" customFormat="1" ht="11.5" customHeight="1" x14ac:dyDescent="0.2">
      <c r="A7173" s="57">
        <v>7006082</v>
      </c>
      <c r="B7173" s="58">
        <f t="shared" si="225"/>
        <v>7006082</v>
      </c>
      <c r="C7173" s="59" t="s">
        <v>14464</v>
      </c>
      <c r="D7173" s="60" t="s">
        <v>381</v>
      </c>
      <c r="E7173" s="59" t="s">
        <v>382</v>
      </c>
      <c r="F7173" s="60" t="s">
        <v>383</v>
      </c>
      <c r="G7173" s="60">
        <v>4612</v>
      </c>
      <c r="H7173" s="60" t="s">
        <v>32</v>
      </c>
      <c r="I7173" s="60" t="s">
        <v>14453</v>
      </c>
      <c r="J7173" s="60" t="s">
        <v>34</v>
      </c>
      <c r="K7173" s="60" t="s">
        <v>35</v>
      </c>
      <c r="L7173" s="37">
        <v>2</v>
      </c>
      <c r="M7173" s="38" t="s">
        <v>36</v>
      </c>
      <c r="N7173" s="38">
        <v>4612</v>
      </c>
      <c r="O7173" s="83">
        <v>196622</v>
      </c>
    </row>
    <row r="7174" spans="1:15" s="21" customFormat="1" ht="11.5" customHeight="1" x14ac:dyDescent="0.2">
      <c r="A7174" s="61">
        <v>7006083</v>
      </c>
      <c r="B7174" s="62">
        <f t="shared" si="225"/>
        <v>7006083</v>
      </c>
      <c r="C7174" s="63" t="s">
        <v>14465</v>
      </c>
      <c r="D7174" s="64" t="s">
        <v>381</v>
      </c>
      <c r="E7174" s="63" t="s">
        <v>382</v>
      </c>
      <c r="F7174" s="64" t="s">
        <v>383</v>
      </c>
      <c r="G7174" s="64">
        <v>4612</v>
      </c>
      <c r="H7174" s="64" t="s">
        <v>32</v>
      </c>
      <c r="I7174" s="64" t="s">
        <v>14453</v>
      </c>
      <c r="J7174" s="64" t="s">
        <v>34</v>
      </c>
      <c r="K7174" s="64" t="s">
        <v>35</v>
      </c>
      <c r="L7174" s="37">
        <v>33</v>
      </c>
      <c r="M7174" s="43" t="s">
        <v>36</v>
      </c>
      <c r="N7174" s="43">
        <v>4612</v>
      </c>
      <c r="O7174" s="84">
        <v>267808</v>
      </c>
    </row>
    <row r="7175" spans="1:15" s="21" customFormat="1" ht="11.5" customHeight="1" x14ac:dyDescent="0.2">
      <c r="A7175" s="57">
        <v>7006084</v>
      </c>
      <c r="B7175" s="58">
        <f t="shared" si="225"/>
        <v>7006084</v>
      </c>
      <c r="C7175" s="59" t="s">
        <v>14466</v>
      </c>
      <c r="D7175" s="60" t="s">
        <v>381</v>
      </c>
      <c r="E7175" s="59" t="s">
        <v>382</v>
      </c>
      <c r="F7175" s="60" t="s">
        <v>383</v>
      </c>
      <c r="G7175" s="60">
        <v>4612</v>
      </c>
      <c r="H7175" s="60" t="s">
        <v>32</v>
      </c>
      <c r="I7175" s="60" t="s">
        <v>14453</v>
      </c>
      <c r="J7175" s="60" t="s">
        <v>34</v>
      </c>
      <c r="K7175" s="60" t="s">
        <v>35</v>
      </c>
      <c r="L7175" s="37">
        <v>5</v>
      </c>
      <c r="M7175" s="38" t="s">
        <v>36</v>
      </c>
      <c r="N7175" s="38">
        <v>4612</v>
      </c>
      <c r="O7175" s="83">
        <v>259925</v>
      </c>
    </row>
    <row r="7176" spans="1:15" s="21" customFormat="1" ht="11.5" customHeight="1" x14ac:dyDescent="0.2">
      <c r="A7176" s="61">
        <v>7006085</v>
      </c>
      <c r="B7176" s="62">
        <f t="shared" si="225"/>
        <v>7006085</v>
      </c>
      <c r="C7176" s="63" t="s">
        <v>14467</v>
      </c>
      <c r="D7176" s="64" t="s">
        <v>381</v>
      </c>
      <c r="E7176" s="63" t="s">
        <v>382</v>
      </c>
      <c r="F7176" s="64" t="s">
        <v>383</v>
      </c>
      <c r="G7176" s="64">
        <v>4612</v>
      </c>
      <c r="H7176" s="64" t="s">
        <v>32</v>
      </c>
      <c r="I7176" s="64" t="s">
        <v>14453</v>
      </c>
      <c r="J7176" s="64" t="s">
        <v>34</v>
      </c>
      <c r="K7176" s="64" t="s">
        <v>35</v>
      </c>
      <c r="L7176" s="37">
        <v>0</v>
      </c>
      <c r="M7176" s="43" t="s">
        <v>36</v>
      </c>
      <c r="N7176" s="43">
        <v>4612</v>
      </c>
      <c r="O7176" s="84">
        <v>228227</v>
      </c>
    </row>
    <row r="7177" spans="1:15" s="21" customFormat="1" ht="11.5" customHeight="1" x14ac:dyDescent="0.2">
      <c r="A7177" s="57">
        <v>7006086</v>
      </c>
      <c r="B7177" s="58">
        <f t="shared" si="225"/>
        <v>7006086</v>
      </c>
      <c r="C7177" s="59" t="s">
        <v>14468</v>
      </c>
      <c r="D7177" s="60" t="s">
        <v>381</v>
      </c>
      <c r="E7177" s="59" t="s">
        <v>382</v>
      </c>
      <c r="F7177" s="60" t="s">
        <v>383</v>
      </c>
      <c r="G7177" s="60">
        <v>4612</v>
      </c>
      <c r="H7177" s="60" t="s">
        <v>32</v>
      </c>
      <c r="I7177" s="60" t="s">
        <v>14453</v>
      </c>
      <c r="J7177" s="60" t="s">
        <v>34</v>
      </c>
      <c r="K7177" s="60" t="s">
        <v>35</v>
      </c>
      <c r="L7177" s="37">
        <v>0</v>
      </c>
      <c r="M7177" s="38" t="s">
        <v>36</v>
      </c>
      <c r="N7177" s="38">
        <v>4612</v>
      </c>
      <c r="O7177" s="83">
        <v>228227</v>
      </c>
    </row>
    <row r="7178" spans="1:15" s="21" customFormat="1" ht="11.5" customHeight="1" x14ac:dyDescent="0.2">
      <c r="A7178" s="61">
        <v>7006087</v>
      </c>
      <c r="B7178" s="62">
        <f t="shared" si="225"/>
        <v>7006087</v>
      </c>
      <c r="C7178" s="63" t="s">
        <v>14469</v>
      </c>
      <c r="D7178" s="64" t="s">
        <v>381</v>
      </c>
      <c r="E7178" s="63" t="s">
        <v>382</v>
      </c>
      <c r="F7178" s="64" t="s">
        <v>383</v>
      </c>
      <c r="G7178" s="64">
        <v>4612</v>
      </c>
      <c r="H7178" s="64" t="s">
        <v>32</v>
      </c>
      <c r="I7178" s="64" t="s">
        <v>14453</v>
      </c>
      <c r="J7178" s="64" t="s">
        <v>34</v>
      </c>
      <c r="K7178" s="64" t="s">
        <v>35</v>
      </c>
      <c r="L7178" s="37">
        <v>0</v>
      </c>
      <c r="M7178" s="43" t="s">
        <v>36</v>
      </c>
      <c r="N7178" s="43">
        <v>4612</v>
      </c>
      <c r="O7178" s="84">
        <v>228227</v>
      </c>
    </row>
    <row r="7179" spans="1:15" s="21" customFormat="1" ht="11.5" customHeight="1" x14ac:dyDescent="0.2">
      <c r="A7179" s="57">
        <v>7006088</v>
      </c>
      <c r="B7179" s="58">
        <f t="shared" si="225"/>
        <v>7006088</v>
      </c>
      <c r="C7179" s="59" t="s">
        <v>14470</v>
      </c>
      <c r="D7179" s="60" t="s">
        <v>381</v>
      </c>
      <c r="E7179" s="59" t="s">
        <v>382</v>
      </c>
      <c r="F7179" s="60" t="s">
        <v>383</v>
      </c>
      <c r="G7179" s="60">
        <v>4612</v>
      </c>
      <c r="H7179" s="60" t="s">
        <v>32</v>
      </c>
      <c r="I7179" s="60" t="s">
        <v>14453</v>
      </c>
      <c r="J7179" s="60" t="s">
        <v>34</v>
      </c>
      <c r="K7179" s="60" t="s">
        <v>35</v>
      </c>
      <c r="L7179" s="37">
        <v>0</v>
      </c>
      <c r="M7179" s="38" t="s">
        <v>36</v>
      </c>
      <c r="N7179" s="38">
        <v>4612</v>
      </c>
      <c r="O7179" s="83">
        <v>228227</v>
      </c>
    </row>
    <row r="7180" spans="1:15" s="21" customFormat="1" ht="11.5" customHeight="1" x14ac:dyDescent="0.2">
      <c r="A7180" s="61">
        <v>7006089</v>
      </c>
      <c r="B7180" s="62">
        <f t="shared" si="225"/>
        <v>7006089</v>
      </c>
      <c r="C7180" s="63" t="s">
        <v>14471</v>
      </c>
      <c r="D7180" s="64" t="s">
        <v>381</v>
      </c>
      <c r="E7180" s="63" t="s">
        <v>382</v>
      </c>
      <c r="F7180" s="64" t="s">
        <v>383</v>
      </c>
      <c r="G7180" s="64">
        <v>4612</v>
      </c>
      <c r="H7180" s="64" t="s">
        <v>32</v>
      </c>
      <c r="I7180" s="64" t="s">
        <v>14453</v>
      </c>
      <c r="J7180" s="64" t="s">
        <v>34</v>
      </c>
      <c r="K7180" s="64" t="s">
        <v>35</v>
      </c>
      <c r="L7180" s="37">
        <v>0</v>
      </c>
      <c r="M7180" s="43" t="s">
        <v>36</v>
      </c>
      <c r="N7180" s="43">
        <v>4612</v>
      </c>
      <c r="O7180" s="84">
        <v>237121</v>
      </c>
    </row>
    <row r="7181" spans="1:15" s="21" customFormat="1" ht="11.5" customHeight="1" x14ac:dyDescent="0.2">
      <c r="A7181" s="57">
        <v>7006090</v>
      </c>
      <c r="B7181" s="58">
        <f t="shared" si="225"/>
        <v>7006090</v>
      </c>
      <c r="C7181" s="59" t="s">
        <v>14472</v>
      </c>
      <c r="D7181" s="60" t="s">
        <v>381</v>
      </c>
      <c r="E7181" s="59" t="s">
        <v>382</v>
      </c>
      <c r="F7181" s="60" t="s">
        <v>383</v>
      </c>
      <c r="G7181" s="60">
        <v>4612</v>
      </c>
      <c r="H7181" s="60" t="s">
        <v>32</v>
      </c>
      <c r="I7181" s="60" t="s">
        <v>14453</v>
      </c>
      <c r="J7181" s="60" t="s">
        <v>34</v>
      </c>
      <c r="K7181" s="60" t="s">
        <v>35</v>
      </c>
      <c r="L7181" s="37">
        <v>0</v>
      </c>
      <c r="M7181" s="38" t="s">
        <v>36</v>
      </c>
      <c r="N7181" s="38">
        <v>4612</v>
      </c>
      <c r="O7181" s="83">
        <v>251605</v>
      </c>
    </row>
    <row r="7182" spans="1:15" s="21" customFormat="1" ht="11.5" customHeight="1" x14ac:dyDescent="0.2">
      <c r="A7182" s="61">
        <v>7006097</v>
      </c>
      <c r="B7182" s="62">
        <f t="shared" si="225"/>
        <v>7006097</v>
      </c>
      <c r="C7182" s="63" t="s">
        <v>14473</v>
      </c>
      <c r="D7182" s="64" t="s">
        <v>381</v>
      </c>
      <c r="E7182" s="63" t="s">
        <v>382</v>
      </c>
      <c r="F7182" s="64" t="s">
        <v>383</v>
      </c>
      <c r="G7182" s="64">
        <v>4612</v>
      </c>
      <c r="H7182" s="64" t="s">
        <v>32</v>
      </c>
      <c r="I7182" s="64" t="s">
        <v>14453</v>
      </c>
      <c r="J7182" s="64" t="s">
        <v>34</v>
      </c>
      <c r="K7182" s="64" t="s">
        <v>35</v>
      </c>
      <c r="L7182" s="37">
        <v>0</v>
      </c>
      <c r="M7182" s="43" t="s">
        <v>36</v>
      </c>
      <c r="N7182" s="43">
        <v>4612</v>
      </c>
      <c r="O7182" s="84">
        <v>281200</v>
      </c>
    </row>
    <row r="7183" spans="1:15" s="21" customFormat="1" ht="11.5" customHeight="1" x14ac:dyDescent="0.2">
      <c r="A7183" s="57">
        <v>7006113</v>
      </c>
      <c r="B7183" s="58">
        <f t="shared" si="225"/>
        <v>7006113</v>
      </c>
      <c r="C7183" s="59" t="s">
        <v>14474</v>
      </c>
      <c r="D7183" s="60" t="s">
        <v>381</v>
      </c>
      <c r="E7183" s="59" t="s">
        <v>382</v>
      </c>
      <c r="F7183" s="60" t="s">
        <v>383</v>
      </c>
      <c r="G7183" s="60">
        <v>4612</v>
      </c>
      <c r="H7183" s="60" t="s">
        <v>43</v>
      </c>
      <c r="I7183" s="60" t="s">
        <v>14475</v>
      </c>
      <c r="J7183" s="60" t="s">
        <v>34</v>
      </c>
      <c r="K7183" s="60" t="s">
        <v>35</v>
      </c>
      <c r="L7183" s="37">
        <v>62</v>
      </c>
      <c r="M7183" s="38" t="s">
        <v>36</v>
      </c>
      <c r="N7183" s="38">
        <v>4612</v>
      </c>
      <c r="O7183" s="83">
        <v>2966</v>
      </c>
    </row>
    <row r="7184" spans="1:15" s="21" customFormat="1" ht="11.5" customHeight="1" x14ac:dyDescent="0.2">
      <c r="A7184" s="61">
        <v>7006115</v>
      </c>
      <c r="B7184" s="62">
        <f t="shared" si="225"/>
        <v>7006115</v>
      </c>
      <c r="C7184" s="63" t="s">
        <v>14476</v>
      </c>
      <c r="D7184" s="64" t="s">
        <v>381</v>
      </c>
      <c r="E7184" s="63" t="s">
        <v>382</v>
      </c>
      <c r="F7184" s="64" t="s">
        <v>383</v>
      </c>
      <c r="G7184" s="64">
        <v>4612</v>
      </c>
      <c r="H7184" s="64" t="s">
        <v>43</v>
      </c>
      <c r="I7184" s="64" t="s">
        <v>14475</v>
      </c>
      <c r="J7184" s="64" t="s">
        <v>34</v>
      </c>
      <c r="K7184" s="64" t="s">
        <v>35</v>
      </c>
      <c r="L7184" s="37">
        <v>6</v>
      </c>
      <c r="M7184" s="43" t="s">
        <v>36</v>
      </c>
      <c r="N7184" s="43">
        <v>4612</v>
      </c>
      <c r="O7184" s="84">
        <v>4509</v>
      </c>
    </row>
    <row r="7185" spans="1:15" s="21" customFormat="1" ht="11.5" customHeight="1" x14ac:dyDescent="0.2">
      <c r="A7185" s="57">
        <v>7006117</v>
      </c>
      <c r="B7185" s="58">
        <f t="shared" si="225"/>
        <v>7006117</v>
      </c>
      <c r="C7185" s="59" t="s">
        <v>14477</v>
      </c>
      <c r="D7185" s="60" t="s">
        <v>381</v>
      </c>
      <c r="E7185" s="59" t="s">
        <v>382</v>
      </c>
      <c r="F7185" s="60" t="s">
        <v>383</v>
      </c>
      <c r="G7185" s="60">
        <v>4612</v>
      </c>
      <c r="H7185" s="60" t="s">
        <v>43</v>
      </c>
      <c r="I7185" s="60" t="s">
        <v>14475</v>
      </c>
      <c r="J7185" s="60" t="s">
        <v>34</v>
      </c>
      <c r="K7185" s="60" t="s">
        <v>35</v>
      </c>
      <c r="L7185" s="37">
        <v>28</v>
      </c>
      <c r="M7185" s="38" t="s">
        <v>36</v>
      </c>
      <c r="N7185" s="38">
        <v>4612</v>
      </c>
      <c r="O7185" s="83">
        <v>10927</v>
      </c>
    </row>
    <row r="7186" spans="1:15" s="21" customFormat="1" ht="11.5" customHeight="1" x14ac:dyDescent="0.2">
      <c r="A7186" s="61">
        <v>7006118</v>
      </c>
      <c r="B7186" s="62">
        <f t="shared" si="225"/>
        <v>7006118</v>
      </c>
      <c r="C7186" s="63" t="s">
        <v>14478</v>
      </c>
      <c r="D7186" s="64" t="s">
        <v>381</v>
      </c>
      <c r="E7186" s="63" t="s">
        <v>382</v>
      </c>
      <c r="F7186" s="64" t="s">
        <v>383</v>
      </c>
      <c r="G7186" s="64">
        <v>4612</v>
      </c>
      <c r="H7186" s="64" t="s">
        <v>43</v>
      </c>
      <c r="I7186" s="64" t="s">
        <v>14475</v>
      </c>
      <c r="J7186" s="64" t="s">
        <v>34</v>
      </c>
      <c r="K7186" s="64" t="s">
        <v>35</v>
      </c>
      <c r="L7186" s="37">
        <v>40</v>
      </c>
      <c r="M7186" s="43" t="s">
        <v>36</v>
      </c>
      <c r="N7186" s="43">
        <v>4612</v>
      </c>
      <c r="O7186" s="84">
        <v>17468</v>
      </c>
    </row>
    <row r="7187" spans="1:15" s="21" customFormat="1" ht="11.5" customHeight="1" x14ac:dyDescent="0.2">
      <c r="A7187" s="57">
        <v>7006121</v>
      </c>
      <c r="B7187" s="58">
        <f t="shared" si="225"/>
        <v>7006121</v>
      </c>
      <c r="C7187" s="59" t="s">
        <v>14479</v>
      </c>
      <c r="D7187" s="60" t="s">
        <v>381</v>
      </c>
      <c r="E7187" s="59" t="s">
        <v>382</v>
      </c>
      <c r="F7187" s="60" t="s">
        <v>383</v>
      </c>
      <c r="G7187" s="60">
        <v>4612</v>
      </c>
      <c r="H7187" s="60" t="s">
        <v>43</v>
      </c>
      <c r="I7187" s="60" t="s">
        <v>14475</v>
      </c>
      <c r="J7187" s="60" t="s">
        <v>34</v>
      </c>
      <c r="K7187" s="60" t="s">
        <v>35</v>
      </c>
      <c r="L7187" s="37">
        <v>54</v>
      </c>
      <c r="M7187" s="38" t="s">
        <v>36</v>
      </c>
      <c r="N7187" s="38">
        <v>4612</v>
      </c>
      <c r="O7187" s="83">
        <v>132160</v>
      </c>
    </row>
    <row r="7188" spans="1:15" s="21" customFormat="1" ht="11.5" customHeight="1" x14ac:dyDescent="0.2">
      <c r="A7188" s="61">
        <v>7005061</v>
      </c>
      <c r="B7188" s="62">
        <f t="shared" si="225"/>
        <v>7005061</v>
      </c>
      <c r="C7188" s="63" t="s">
        <v>14480</v>
      </c>
      <c r="D7188" s="64" t="s">
        <v>381</v>
      </c>
      <c r="E7188" s="63" t="s">
        <v>382</v>
      </c>
      <c r="F7188" s="64" t="s">
        <v>383</v>
      </c>
      <c r="G7188" s="64">
        <v>4612</v>
      </c>
      <c r="H7188" s="64" t="s">
        <v>32</v>
      </c>
      <c r="I7188" s="64" t="s">
        <v>14481</v>
      </c>
      <c r="J7188" s="64" t="s">
        <v>34</v>
      </c>
      <c r="K7188" s="64" t="s">
        <v>35</v>
      </c>
      <c r="L7188" s="37">
        <v>25</v>
      </c>
      <c r="M7188" s="43" t="s">
        <v>36</v>
      </c>
      <c r="N7188" s="43">
        <v>4612</v>
      </c>
      <c r="O7188" s="84">
        <v>234856</v>
      </c>
    </row>
    <row r="7189" spans="1:15" s="21" customFormat="1" ht="11.5" customHeight="1" x14ac:dyDescent="0.2">
      <c r="A7189" s="57">
        <v>7005062</v>
      </c>
      <c r="B7189" s="58">
        <f t="shared" si="225"/>
        <v>7005062</v>
      </c>
      <c r="C7189" s="59" t="s">
        <v>14482</v>
      </c>
      <c r="D7189" s="60" t="s">
        <v>381</v>
      </c>
      <c r="E7189" s="59" t="s">
        <v>382</v>
      </c>
      <c r="F7189" s="60" t="s">
        <v>383</v>
      </c>
      <c r="G7189" s="60">
        <v>4612</v>
      </c>
      <c r="H7189" s="60" t="s">
        <v>32</v>
      </c>
      <c r="I7189" s="60" t="s">
        <v>14481</v>
      </c>
      <c r="J7189" s="60" t="s">
        <v>34</v>
      </c>
      <c r="K7189" s="60" t="s">
        <v>35</v>
      </c>
      <c r="L7189" s="37">
        <v>53</v>
      </c>
      <c r="M7189" s="38" t="s">
        <v>36</v>
      </c>
      <c r="N7189" s="38">
        <v>4612</v>
      </c>
      <c r="O7189" s="83">
        <v>336718</v>
      </c>
    </row>
    <row r="7190" spans="1:15" s="21" customFormat="1" ht="11.5" customHeight="1" x14ac:dyDescent="0.2">
      <c r="A7190" s="61">
        <v>7005063</v>
      </c>
      <c r="B7190" s="62">
        <f t="shared" si="225"/>
        <v>7005063</v>
      </c>
      <c r="C7190" s="63" t="s">
        <v>14483</v>
      </c>
      <c r="D7190" s="64" t="s">
        <v>381</v>
      </c>
      <c r="E7190" s="63" t="s">
        <v>382</v>
      </c>
      <c r="F7190" s="64" t="s">
        <v>383</v>
      </c>
      <c r="G7190" s="64">
        <v>4612</v>
      </c>
      <c r="H7190" s="64" t="s">
        <v>32</v>
      </c>
      <c r="I7190" s="64" t="s">
        <v>14481</v>
      </c>
      <c r="J7190" s="64" t="s">
        <v>34</v>
      </c>
      <c r="K7190" s="64" t="s">
        <v>35</v>
      </c>
      <c r="L7190" s="37">
        <v>18</v>
      </c>
      <c r="M7190" s="43" t="s">
        <v>36</v>
      </c>
      <c r="N7190" s="43">
        <v>4612</v>
      </c>
      <c r="O7190" s="84">
        <v>242120</v>
      </c>
    </row>
    <row r="7191" spans="1:15" s="21" customFormat="1" ht="11.5" customHeight="1" x14ac:dyDescent="0.2">
      <c r="A7191" s="57">
        <v>7005064</v>
      </c>
      <c r="B7191" s="58">
        <f t="shared" si="225"/>
        <v>7005064</v>
      </c>
      <c r="C7191" s="59" t="s">
        <v>14484</v>
      </c>
      <c r="D7191" s="60" t="s">
        <v>381</v>
      </c>
      <c r="E7191" s="59" t="s">
        <v>382</v>
      </c>
      <c r="F7191" s="60" t="s">
        <v>383</v>
      </c>
      <c r="G7191" s="60">
        <v>4612</v>
      </c>
      <c r="H7191" s="60" t="s">
        <v>32</v>
      </c>
      <c r="I7191" s="60" t="s">
        <v>14481</v>
      </c>
      <c r="J7191" s="60" t="s">
        <v>34</v>
      </c>
      <c r="K7191" s="60" t="s">
        <v>35</v>
      </c>
      <c r="L7191" s="37">
        <v>59</v>
      </c>
      <c r="M7191" s="38" t="s">
        <v>36</v>
      </c>
      <c r="N7191" s="38">
        <v>4612</v>
      </c>
      <c r="O7191" s="83">
        <v>347132</v>
      </c>
    </row>
    <row r="7192" spans="1:15" s="21" customFormat="1" ht="11.5" customHeight="1" x14ac:dyDescent="0.2">
      <c r="A7192" s="61">
        <v>7005065</v>
      </c>
      <c r="B7192" s="62">
        <f t="shared" si="225"/>
        <v>7005065</v>
      </c>
      <c r="C7192" s="63" t="s">
        <v>14485</v>
      </c>
      <c r="D7192" s="64" t="s">
        <v>381</v>
      </c>
      <c r="E7192" s="63" t="s">
        <v>382</v>
      </c>
      <c r="F7192" s="64" t="s">
        <v>383</v>
      </c>
      <c r="G7192" s="64">
        <v>4612</v>
      </c>
      <c r="H7192" s="64" t="s">
        <v>32</v>
      </c>
      <c r="I7192" s="64" t="s">
        <v>14481</v>
      </c>
      <c r="J7192" s="64" t="s">
        <v>34</v>
      </c>
      <c r="K7192" s="64" t="s">
        <v>35</v>
      </c>
      <c r="L7192" s="37">
        <v>13</v>
      </c>
      <c r="M7192" s="43" t="s">
        <v>36</v>
      </c>
      <c r="N7192" s="43">
        <v>4612</v>
      </c>
      <c r="O7192" s="84">
        <v>246160</v>
      </c>
    </row>
    <row r="7193" spans="1:15" s="21" customFormat="1" ht="11.5" customHeight="1" x14ac:dyDescent="0.2">
      <c r="A7193" s="57">
        <v>7005066</v>
      </c>
      <c r="B7193" s="58">
        <f t="shared" si="225"/>
        <v>7005066</v>
      </c>
      <c r="C7193" s="59" t="s">
        <v>14486</v>
      </c>
      <c r="D7193" s="60" t="s">
        <v>381</v>
      </c>
      <c r="E7193" s="59" t="s">
        <v>382</v>
      </c>
      <c r="F7193" s="60" t="s">
        <v>383</v>
      </c>
      <c r="G7193" s="60">
        <v>4612</v>
      </c>
      <c r="H7193" s="60" t="s">
        <v>32</v>
      </c>
      <c r="I7193" s="60" t="s">
        <v>14481</v>
      </c>
      <c r="J7193" s="60" t="s">
        <v>34</v>
      </c>
      <c r="K7193" s="60" t="s">
        <v>35</v>
      </c>
      <c r="L7193" s="37">
        <v>76</v>
      </c>
      <c r="M7193" s="38" t="s">
        <v>36</v>
      </c>
      <c r="N7193" s="38">
        <v>4612</v>
      </c>
      <c r="O7193" s="83">
        <v>348628</v>
      </c>
    </row>
    <row r="7194" spans="1:15" s="21" customFormat="1" ht="11.5" customHeight="1" x14ac:dyDescent="0.2">
      <c r="A7194" s="61">
        <v>7005067</v>
      </c>
      <c r="B7194" s="62">
        <f t="shared" si="225"/>
        <v>7005067</v>
      </c>
      <c r="C7194" s="63" t="s">
        <v>14487</v>
      </c>
      <c r="D7194" s="64" t="s">
        <v>381</v>
      </c>
      <c r="E7194" s="63" t="s">
        <v>382</v>
      </c>
      <c r="F7194" s="64" t="s">
        <v>383</v>
      </c>
      <c r="G7194" s="64">
        <v>4612</v>
      </c>
      <c r="H7194" s="64" t="s">
        <v>32</v>
      </c>
      <c r="I7194" s="64" t="s">
        <v>14481</v>
      </c>
      <c r="J7194" s="64" t="s">
        <v>34</v>
      </c>
      <c r="K7194" s="64" t="s">
        <v>35</v>
      </c>
      <c r="L7194" s="37">
        <v>12</v>
      </c>
      <c r="M7194" s="43" t="s">
        <v>36</v>
      </c>
      <c r="N7194" s="43">
        <v>4612</v>
      </c>
      <c r="O7194" s="84">
        <v>260014</v>
      </c>
    </row>
    <row r="7195" spans="1:15" s="21" customFormat="1" ht="11.5" customHeight="1" x14ac:dyDescent="0.2">
      <c r="A7195" s="57">
        <v>7005068</v>
      </c>
      <c r="B7195" s="58">
        <f t="shared" si="225"/>
        <v>7005068</v>
      </c>
      <c r="C7195" s="59" t="s">
        <v>14488</v>
      </c>
      <c r="D7195" s="60" t="s">
        <v>381</v>
      </c>
      <c r="E7195" s="59" t="s">
        <v>382</v>
      </c>
      <c r="F7195" s="60" t="s">
        <v>383</v>
      </c>
      <c r="G7195" s="60">
        <v>4612</v>
      </c>
      <c r="H7195" s="60" t="s">
        <v>32</v>
      </c>
      <c r="I7195" s="60" t="s">
        <v>14481</v>
      </c>
      <c r="J7195" s="60" t="s">
        <v>34</v>
      </c>
      <c r="K7195" s="60" t="s">
        <v>35</v>
      </c>
      <c r="L7195" s="37">
        <v>66</v>
      </c>
      <c r="M7195" s="38" t="s">
        <v>36</v>
      </c>
      <c r="N7195" s="38">
        <v>4612</v>
      </c>
      <c r="O7195" s="83">
        <v>359906</v>
      </c>
    </row>
    <row r="7196" spans="1:15" s="21" customFormat="1" ht="11.5" customHeight="1" x14ac:dyDescent="0.2">
      <c r="A7196" s="61">
        <v>7005069</v>
      </c>
      <c r="B7196" s="62">
        <f t="shared" si="225"/>
        <v>7005069</v>
      </c>
      <c r="C7196" s="63" t="s">
        <v>14489</v>
      </c>
      <c r="D7196" s="64" t="s">
        <v>381</v>
      </c>
      <c r="E7196" s="63" t="s">
        <v>382</v>
      </c>
      <c r="F7196" s="64" t="s">
        <v>383</v>
      </c>
      <c r="G7196" s="64">
        <v>4612</v>
      </c>
      <c r="H7196" s="64" t="s">
        <v>32</v>
      </c>
      <c r="I7196" s="64" t="s">
        <v>14481</v>
      </c>
      <c r="J7196" s="64" t="s">
        <v>34</v>
      </c>
      <c r="K7196" s="64" t="s">
        <v>35</v>
      </c>
      <c r="L7196" s="37">
        <v>10</v>
      </c>
      <c r="M7196" s="43" t="s">
        <v>36</v>
      </c>
      <c r="N7196" s="43">
        <v>4612</v>
      </c>
      <c r="O7196" s="84">
        <v>261856</v>
      </c>
    </row>
    <row r="7197" spans="1:15" s="21" customFormat="1" ht="11.5" customHeight="1" x14ac:dyDescent="0.2">
      <c r="A7197" s="57">
        <v>7005070</v>
      </c>
      <c r="B7197" s="58">
        <f t="shared" si="225"/>
        <v>7005070</v>
      </c>
      <c r="C7197" s="59" t="s">
        <v>14490</v>
      </c>
      <c r="D7197" s="60" t="s">
        <v>381</v>
      </c>
      <c r="E7197" s="59" t="s">
        <v>382</v>
      </c>
      <c r="F7197" s="60" t="s">
        <v>383</v>
      </c>
      <c r="G7197" s="60">
        <v>4612</v>
      </c>
      <c r="H7197" s="60" t="s">
        <v>32</v>
      </c>
      <c r="I7197" s="60" t="s">
        <v>14481</v>
      </c>
      <c r="J7197" s="60" t="s">
        <v>34</v>
      </c>
      <c r="K7197" s="60" t="s">
        <v>35</v>
      </c>
      <c r="L7197" s="37">
        <v>77</v>
      </c>
      <c r="M7197" s="38" t="s">
        <v>36</v>
      </c>
      <c r="N7197" s="38">
        <v>4612</v>
      </c>
      <c r="O7197" s="83">
        <v>363562</v>
      </c>
    </row>
    <row r="7198" spans="1:15" s="21" customFormat="1" ht="11.5" customHeight="1" x14ac:dyDescent="0.2">
      <c r="A7198" s="61">
        <v>7006061</v>
      </c>
      <c r="B7198" s="62">
        <f t="shared" si="225"/>
        <v>7006061</v>
      </c>
      <c r="C7198" s="63" t="s">
        <v>14491</v>
      </c>
      <c r="D7198" s="64" t="s">
        <v>381</v>
      </c>
      <c r="E7198" s="63" t="s">
        <v>382</v>
      </c>
      <c r="F7198" s="64" t="s">
        <v>383</v>
      </c>
      <c r="G7198" s="64">
        <v>4612</v>
      </c>
      <c r="H7198" s="64" t="s">
        <v>32</v>
      </c>
      <c r="I7198" s="64" t="s">
        <v>14481</v>
      </c>
      <c r="J7198" s="64" t="s">
        <v>34</v>
      </c>
      <c r="K7198" s="64" t="s">
        <v>35</v>
      </c>
      <c r="L7198" s="37">
        <v>3</v>
      </c>
      <c r="M7198" s="43" t="s">
        <v>36</v>
      </c>
      <c r="N7198" s="43">
        <v>4612</v>
      </c>
      <c r="O7198" s="84">
        <v>231388</v>
      </c>
    </row>
    <row r="7199" spans="1:15" s="21" customFormat="1" ht="11.5" customHeight="1" x14ac:dyDescent="0.2">
      <c r="A7199" s="57">
        <v>7006062</v>
      </c>
      <c r="B7199" s="58">
        <f t="shared" si="225"/>
        <v>7006062</v>
      </c>
      <c r="C7199" s="59" t="s">
        <v>14492</v>
      </c>
      <c r="D7199" s="60" t="s">
        <v>381</v>
      </c>
      <c r="E7199" s="59" t="s">
        <v>382</v>
      </c>
      <c r="F7199" s="60" t="s">
        <v>383</v>
      </c>
      <c r="G7199" s="60">
        <v>4612</v>
      </c>
      <c r="H7199" s="60" t="s">
        <v>32</v>
      </c>
      <c r="I7199" s="60" t="s">
        <v>14481</v>
      </c>
      <c r="J7199" s="60" t="s">
        <v>34</v>
      </c>
      <c r="K7199" s="60" t="s">
        <v>35</v>
      </c>
      <c r="L7199" s="37">
        <v>8</v>
      </c>
      <c r="M7199" s="38" t="s">
        <v>36</v>
      </c>
      <c r="N7199" s="38">
        <v>4612</v>
      </c>
      <c r="O7199" s="83">
        <v>331742</v>
      </c>
    </row>
    <row r="7200" spans="1:15" s="21" customFormat="1" ht="11.5" customHeight="1" x14ac:dyDescent="0.2">
      <c r="A7200" s="61">
        <v>7006063</v>
      </c>
      <c r="B7200" s="62">
        <f t="shared" si="225"/>
        <v>7006063</v>
      </c>
      <c r="C7200" s="63" t="s">
        <v>14493</v>
      </c>
      <c r="D7200" s="64" t="s">
        <v>381</v>
      </c>
      <c r="E7200" s="63" t="s">
        <v>382</v>
      </c>
      <c r="F7200" s="64" t="s">
        <v>383</v>
      </c>
      <c r="G7200" s="64">
        <v>4612</v>
      </c>
      <c r="H7200" s="64" t="s">
        <v>32</v>
      </c>
      <c r="I7200" s="64" t="s">
        <v>14481</v>
      </c>
      <c r="J7200" s="64" t="s">
        <v>34</v>
      </c>
      <c r="K7200" s="64" t="s">
        <v>35</v>
      </c>
      <c r="L7200" s="37">
        <v>9</v>
      </c>
      <c r="M7200" s="43" t="s">
        <v>36</v>
      </c>
      <c r="N7200" s="43">
        <v>4612</v>
      </c>
      <c r="O7200" s="84">
        <v>238544</v>
      </c>
    </row>
    <row r="7201" spans="1:15" s="21" customFormat="1" ht="11.5" customHeight="1" x14ac:dyDescent="0.2">
      <c r="A7201" s="57">
        <v>7006064</v>
      </c>
      <c r="B7201" s="58">
        <f t="shared" si="225"/>
        <v>7006064</v>
      </c>
      <c r="C7201" s="59" t="s">
        <v>14494</v>
      </c>
      <c r="D7201" s="60" t="s">
        <v>381</v>
      </c>
      <c r="E7201" s="59" t="s">
        <v>382</v>
      </c>
      <c r="F7201" s="60" t="s">
        <v>383</v>
      </c>
      <c r="G7201" s="60">
        <v>4612</v>
      </c>
      <c r="H7201" s="60" t="s">
        <v>32</v>
      </c>
      <c r="I7201" s="60" t="s">
        <v>14481</v>
      </c>
      <c r="J7201" s="60" t="s">
        <v>34</v>
      </c>
      <c r="K7201" s="60" t="s">
        <v>35</v>
      </c>
      <c r="L7201" s="37">
        <v>18</v>
      </c>
      <c r="M7201" s="38" t="s">
        <v>36</v>
      </c>
      <c r="N7201" s="38">
        <v>4612</v>
      </c>
      <c r="O7201" s="83">
        <v>342000</v>
      </c>
    </row>
    <row r="7202" spans="1:15" s="21" customFormat="1" ht="11.5" customHeight="1" x14ac:dyDescent="0.2">
      <c r="A7202" s="61">
        <v>7006065</v>
      </c>
      <c r="B7202" s="62">
        <f t="shared" si="225"/>
        <v>7006065</v>
      </c>
      <c r="C7202" s="63" t="s">
        <v>14495</v>
      </c>
      <c r="D7202" s="64" t="s">
        <v>381</v>
      </c>
      <c r="E7202" s="63" t="s">
        <v>382</v>
      </c>
      <c r="F7202" s="64" t="s">
        <v>383</v>
      </c>
      <c r="G7202" s="64">
        <v>4612</v>
      </c>
      <c r="H7202" s="64" t="s">
        <v>32</v>
      </c>
      <c r="I7202" s="64" t="s">
        <v>14481</v>
      </c>
      <c r="J7202" s="64" t="s">
        <v>34</v>
      </c>
      <c r="K7202" s="64" t="s">
        <v>35</v>
      </c>
      <c r="L7202" s="37">
        <v>16</v>
      </c>
      <c r="M7202" s="43" t="s">
        <v>36</v>
      </c>
      <c r="N7202" s="43">
        <v>4612</v>
      </c>
      <c r="O7202" s="84">
        <v>242522</v>
      </c>
    </row>
    <row r="7203" spans="1:15" s="21" customFormat="1" ht="11.5" customHeight="1" x14ac:dyDescent="0.2">
      <c r="A7203" s="57">
        <v>7006066</v>
      </c>
      <c r="B7203" s="58">
        <f t="shared" si="225"/>
        <v>7006066</v>
      </c>
      <c r="C7203" s="59" t="s">
        <v>14496</v>
      </c>
      <c r="D7203" s="60" t="s">
        <v>381</v>
      </c>
      <c r="E7203" s="59" t="s">
        <v>382</v>
      </c>
      <c r="F7203" s="60" t="s">
        <v>383</v>
      </c>
      <c r="G7203" s="60">
        <v>4612</v>
      </c>
      <c r="H7203" s="60" t="s">
        <v>32</v>
      </c>
      <c r="I7203" s="60" t="s">
        <v>14481</v>
      </c>
      <c r="J7203" s="60" t="s">
        <v>34</v>
      </c>
      <c r="K7203" s="60" t="s">
        <v>35</v>
      </c>
      <c r="L7203" s="37">
        <v>22</v>
      </c>
      <c r="M7203" s="38" t="s">
        <v>36</v>
      </c>
      <c r="N7203" s="38">
        <v>4612</v>
      </c>
      <c r="O7203" s="83">
        <v>343476</v>
      </c>
    </row>
    <row r="7204" spans="1:15" s="21" customFormat="1" ht="11.5" customHeight="1" x14ac:dyDescent="0.2">
      <c r="A7204" s="61">
        <v>7006067</v>
      </c>
      <c r="B7204" s="62">
        <f t="shared" si="225"/>
        <v>7006067</v>
      </c>
      <c r="C7204" s="63" t="s">
        <v>14497</v>
      </c>
      <c r="D7204" s="64" t="s">
        <v>381</v>
      </c>
      <c r="E7204" s="63" t="s">
        <v>382</v>
      </c>
      <c r="F7204" s="64" t="s">
        <v>383</v>
      </c>
      <c r="G7204" s="64">
        <v>4612</v>
      </c>
      <c r="H7204" s="64" t="s">
        <v>32</v>
      </c>
      <c r="I7204" s="64" t="s">
        <v>14481</v>
      </c>
      <c r="J7204" s="64" t="s">
        <v>34</v>
      </c>
      <c r="K7204" s="64" t="s">
        <v>35</v>
      </c>
      <c r="L7204" s="37">
        <v>15</v>
      </c>
      <c r="M7204" s="43" t="s">
        <v>36</v>
      </c>
      <c r="N7204" s="43">
        <v>4612</v>
      </c>
      <c r="O7204" s="84">
        <v>256172</v>
      </c>
    </row>
    <row r="7205" spans="1:15" s="21" customFormat="1" ht="11.5" customHeight="1" x14ac:dyDescent="0.2">
      <c r="A7205" s="57">
        <v>7006068</v>
      </c>
      <c r="B7205" s="58">
        <f t="shared" si="225"/>
        <v>7006068</v>
      </c>
      <c r="C7205" s="59" t="s">
        <v>14498</v>
      </c>
      <c r="D7205" s="60" t="s">
        <v>381</v>
      </c>
      <c r="E7205" s="59" t="s">
        <v>382</v>
      </c>
      <c r="F7205" s="60" t="s">
        <v>383</v>
      </c>
      <c r="G7205" s="60">
        <v>4612</v>
      </c>
      <c r="H7205" s="60" t="s">
        <v>32</v>
      </c>
      <c r="I7205" s="60" t="s">
        <v>14481</v>
      </c>
      <c r="J7205" s="60" t="s">
        <v>34</v>
      </c>
      <c r="K7205" s="60" t="s">
        <v>35</v>
      </c>
      <c r="L7205" s="37">
        <v>24</v>
      </c>
      <c r="M7205" s="38" t="s">
        <v>36</v>
      </c>
      <c r="N7205" s="38">
        <v>4612</v>
      </c>
      <c r="O7205" s="83">
        <v>354588</v>
      </c>
    </row>
    <row r="7206" spans="1:15" s="21" customFormat="1" ht="11.5" customHeight="1" x14ac:dyDescent="0.2">
      <c r="A7206" s="61">
        <v>7006069</v>
      </c>
      <c r="B7206" s="62">
        <f t="shared" si="225"/>
        <v>7006069</v>
      </c>
      <c r="C7206" s="63" t="s">
        <v>14499</v>
      </c>
      <c r="D7206" s="64" t="s">
        <v>381</v>
      </c>
      <c r="E7206" s="63" t="s">
        <v>382</v>
      </c>
      <c r="F7206" s="64" t="s">
        <v>383</v>
      </c>
      <c r="G7206" s="64">
        <v>4612</v>
      </c>
      <c r="H7206" s="64" t="s">
        <v>32</v>
      </c>
      <c r="I7206" s="64" t="s">
        <v>14481</v>
      </c>
      <c r="J7206" s="64" t="s">
        <v>34</v>
      </c>
      <c r="K7206" s="64" t="s">
        <v>35</v>
      </c>
      <c r="L7206" s="37">
        <v>31</v>
      </c>
      <c r="M7206" s="43" t="s">
        <v>36</v>
      </c>
      <c r="N7206" s="43">
        <v>4612</v>
      </c>
      <c r="O7206" s="84">
        <v>257986</v>
      </c>
    </row>
    <row r="7207" spans="1:15" s="21" customFormat="1" ht="11.5" customHeight="1" x14ac:dyDescent="0.2">
      <c r="A7207" s="57">
        <v>7006070</v>
      </c>
      <c r="B7207" s="58">
        <f t="shared" si="225"/>
        <v>7006070</v>
      </c>
      <c r="C7207" s="59" t="s">
        <v>14500</v>
      </c>
      <c r="D7207" s="60" t="s">
        <v>381</v>
      </c>
      <c r="E7207" s="59" t="s">
        <v>382</v>
      </c>
      <c r="F7207" s="60" t="s">
        <v>383</v>
      </c>
      <c r="G7207" s="60">
        <v>4612</v>
      </c>
      <c r="H7207" s="60" t="s">
        <v>32</v>
      </c>
      <c r="I7207" s="60" t="s">
        <v>14481</v>
      </c>
      <c r="J7207" s="60" t="s">
        <v>34</v>
      </c>
      <c r="K7207" s="60" t="s">
        <v>35</v>
      </c>
      <c r="L7207" s="37">
        <v>27</v>
      </c>
      <c r="M7207" s="38" t="s">
        <v>36</v>
      </c>
      <c r="N7207" s="38">
        <v>4612</v>
      </c>
      <c r="O7207" s="83">
        <v>358188</v>
      </c>
    </row>
    <row r="7208" spans="1:15" s="21" customFormat="1" ht="11.5" customHeight="1" x14ac:dyDescent="0.2">
      <c r="A7208" s="61">
        <v>7006101</v>
      </c>
      <c r="B7208" s="62">
        <f t="shared" si="225"/>
        <v>7006101</v>
      </c>
      <c r="C7208" s="63" t="s">
        <v>14501</v>
      </c>
      <c r="D7208" s="64" t="s">
        <v>381</v>
      </c>
      <c r="E7208" s="63" t="s">
        <v>382</v>
      </c>
      <c r="F7208" s="64" t="s">
        <v>383</v>
      </c>
      <c r="G7208" s="64">
        <v>4612</v>
      </c>
      <c r="H7208" s="64" t="s">
        <v>43</v>
      </c>
      <c r="I7208" s="64" t="s">
        <v>14502</v>
      </c>
      <c r="J7208" s="64" t="s">
        <v>34</v>
      </c>
      <c r="K7208" s="64" t="s">
        <v>35</v>
      </c>
      <c r="L7208" s="37">
        <v>68</v>
      </c>
      <c r="M7208" s="43" t="s">
        <v>36</v>
      </c>
      <c r="N7208" s="43">
        <v>4612</v>
      </c>
      <c r="O7208" s="84">
        <v>4838</v>
      </c>
    </row>
    <row r="7209" spans="1:15" s="21" customFormat="1" ht="11.5" customHeight="1" x14ac:dyDescent="0.2">
      <c r="A7209" s="57">
        <v>7006102</v>
      </c>
      <c r="B7209" s="58">
        <f t="shared" si="225"/>
        <v>7006102</v>
      </c>
      <c r="C7209" s="59" t="s">
        <v>14503</v>
      </c>
      <c r="D7209" s="60" t="s">
        <v>381</v>
      </c>
      <c r="E7209" s="59" t="s">
        <v>382</v>
      </c>
      <c r="F7209" s="60" t="s">
        <v>383</v>
      </c>
      <c r="G7209" s="60">
        <v>4612</v>
      </c>
      <c r="H7209" s="60" t="s">
        <v>43</v>
      </c>
      <c r="I7209" s="60" t="s">
        <v>14502</v>
      </c>
      <c r="J7209" s="60" t="s">
        <v>34</v>
      </c>
      <c r="K7209" s="60" t="s">
        <v>35</v>
      </c>
      <c r="L7209" s="37">
        <v>38</v>
      </c>
      <c r="M7209" s="38" t="s">
        <v>36</v>
      </c>
      <c r="N7209" s="38">
        <v>4612</v>
      </c>
      <c r="O7209" s="83">
        <v>23596</v>
      </c>
    </row>
    <row r="7210" spans="1:15" s="21" customFormat="1" ht="11.5" customHeight="1" x14ac:dyDescent="0.2">
      <c r="A7210" s="61">
        <v>7006103</v>
      </c>
      <c r="B7210" s="62">
        <f t="shared" si="225"/>
        <v>7006103</v>
      </c>
      <c r="C7210" s="63" t="s">
        <v>14406</v>
      </c>
      <c r="D7210" s="64" t="s">
        <v>381</v>
      </c>
      <c r="E7210" s="63" t="s">
        <v>382</v>
      </c>
      <c r="F7210" s="64" t="s">
        <v>383</v>
      </c>
      <c r="G7210" s="64">
        <v>4612</v>
      </c>
      <c r="H7210" s="64" t="s">
        <v>43</v>
      </c>
      <c r="I7210" s="64" t="s">
        <v>14502</v>
      </c>
      <c r="J7210" s="64" t="s">
        <v>34</v>
      </c>
      <c r="K7210" s="64" t="s">
        <v>35</v>
      </c>
      <c r="L7210" s="37">
        <v>31</v>
      </c>
      <c r="M7210" s="43" t="s">
        <v>36</v>
      </c>
      <c r="N7210" s="43">
        <v>4612</v>
      </c>
      <c r="O7210" s="84">
        <v>1756</v>
      </c>
    </row>
    <row r="7211" spans="1:15" s="21" customFormat="1" ht="11.5" customHeight="1" x14ac:dyDescent="0.2">
      <c r="A7211" s="57">
        <v>7006104</v>
      </c>
      <c r="B7211" s="58">
        <f t="shared" si="225"/>
        <v>7006104</v>
      </c>
      <c r="C7211" s="59" t="s">
        <v>14407</v>
      </c>
      <c r="D7211" s="60" t="s">
        <v>381</v>
      </c>
      <c r="E7211" s="59" t="s">
        <v>382</v>
      </c>
      <c r="F7211" s="60" t="s">
        <v>383</v>
      </c>
      <c r="G7211" s="60">
        <v>4612</v>
      </c>
      <c r="H7211" s="60" t="s">
        <v>43</v>
      </c>
      <c r="I7211" s="60" t="s">
        <v>14502</v>
      </c>
      <c r="J7211" s="60" t="s">
        <v>34</v>
      </c>
      <c r="K7211" s="60" t="s">
        <v>35</v>
      </c>
      <c r="L7211" s="37">
        <v>177</v>
      </c>
      <c r="M7211" s="38" t="s">
        <v>36</v>
      </c>
      <c r="N7211" s="38">
        <v>4612</v>
      </c>
      <c r="O7211" s="83">
        <v>3112</v>
      </c>
    </row>
    <row r="7212" spans="1:15" s="21" customFormat="1" ht="11.5" customHeight="1" x14ac:dyDescent="0.2">
      <c r="A7212" s="61">
        <v>7006105</v>
      </c>
      <c r="B7212" s="62">
        <f t="shared" si="225"/>
        <v>7006105</v>
      </c>
      <c r="C7212" s="63" t="s">
        <v>14504</v>
      </c>
      <c r="D7212" s="64" t="s">
        <v>381</v>
      </c>
      <c r="E7212" s="63" t="s">
        <v>382</v>
      </c>
      <c r="F7212" s="64" t="s">
        <v>383</v>
      </c>
      <c r="G7212" s="64">
        <v>4612</v>
      </c>
      <c r="H7212" s="64" t="s">
        <v>43</v>
      </c>
      <c r="I7212" s="64" t="s">
        <v>14502</v>
      </c>
      <c r="J7212" s="64" t="s">
        <v>34</v>
      </c>
      <c r="K7212" s="64" t="s">
        <v>35</v>
      </c>
      <c r="L7212" s="37">
        <v>25</v>
      </c>
      <c r="M7212" s="43" t="s">
        <v>36</v>
      </c>
      <c r="N7212" s="43">
        <v>4612</v>
      </c>
      <c r="O7212" s="84">
        <v>4358</v>
      </c>
    </row>
    <row r="7213" spans="1:15" s="21" customFormat="1" ht="11.5" customHeight="1" x14ac:dyDescent="0.2">
      <c r="A7213" s="57">
        <v>7006106</v>
      </c>
      <c r="B7213" s="58">
        <f t="shared" si="225"/>
        <v>7006106</v>
      </c>
      <c r="C7213" s="59" t="s">
        <v>14505</v>
      </c>
      <c r="D7213" s="60" t="s">
        <v>381</v>
      </c>
      <c r="E7213" s="59" t="s">
        <v>382</v>
      </c>
      <c r="F7213" s="60" t="s">
        <v>383</v>
      </c>
      <c r="G7213" s="60">
        <v>4612</v>
      </c>
      <c r="H7213" s="60" t="s">
        <v>43</v>
      </c>
      <c r="I7213" s="60" t="s">
        <v>14502</v>
      </c>
      <c r="J7213" s="60" t="s">
        <v>34</v>
      </c>
      <c r="K7213" s="60" t="s">
        <v>35</v>
      </c>
      <c r="L7213" s="37">
        <v>12</v>
      </c>
      <c r="M7213" s="38" t="s">
        <v>36</v>
      </c>
      <c r="N7213" s="38">
        <v>4612</v>
      </c>
      <c r="O7213" s="83">
        <v>3526</v>
      </c>
    </row>
    <row r="7214" spans="1:15" s="21" customFormat="1" ht="11.5" customHeight="1" x14ac:dyDescent="0.2">
      <c r="A7214" s="61">
        <v>7006107</v>
      </c>
      <c r="B7214" s="62">
        <f t="shared" si="225"/>
        <v>7006107</v>
      </c>
      <c r="C7214" s="63" t="s">
        <v>14506</v>
      </c>
      <c r="D7214" s="64" t="s">
        <v>381</v>
      </c>
      <c r="E7214" s="63" t="s">
        <v>382</v>
      </c>
      <c r="F7214" s="64" t="s">
        <v>383</v>
      </c>
      <c r="G7214" s="64">
        <v>4612</v>
      </c>
      <c r="H7214" s="64" t="s">
        <v>43</v>
      </c>
      <c r="I7214" s="64" t="s">
        <v>14502</v>
      </c>
      <c r="J7214" s="64" t="s">
        <v>34</v>
      </c>
      <c r="K7214" s="64" t="s">
        <v>35</v>
      </c>
      <c r="L7214" s="37">
        <v>49</v>
      </c>
      <c r="M7214" s="43" t="s">
        <v>36</v>
      </c>
      <c r="N7214" s="43">
        <v>4612</v>
      </c>
      <c r="O7214" s="84">
        <v>7116</v>
      </c>
    </row>
    <row r="7215" spans="1:15" s="21" customFormat="1" ht="11.5" customHeight="1" x14ac:dyDescent="0.2">
      <c r="A7215" s="57">
        <v>7006108</v>
      </c>
      <c r="B7215" s="58">
        <f t="shared" si="225"/>
        <v>7006108</v>
      </c>
      <c r="C7215" s="59" t="s">
        <v>14507</v>
      </c>
      <c r="D7215" s="60" t="s">
        <v>381</v>
      </c>
      <c r="E7215" s="59" t="s">
        <v>382</v>
      </c>
      <c r="F7215" s="60" t="s">
        <v>383</v>
      </c>
      <c r="G7215" s="60">
        <v>4612</v>
      </c>
      <c r="H7215" s="60" t="s">
        <v>43</v>
      </c>
      <c r="I7215" s="60" t="s">
        <v>14502</v>
      </c>
      <c r="J7215" s="60" t="s">
        <v>34</v>
      </c>
      <c r="K7215" s="60" t="s">
        <v>35</v>
      </c>
      <c r="L7215" s="37">
        <v>2</v>
      </c>
      <c r="M7215" s="38" t="s">
        <v>36</v>
      </c>
      <c r="N7215" s="38">
        <v>4612</v>
      </c>
      <c r="O7215" s="83">
        <v>3686</v>
      </c>
    </row>
    <row r="7216" spans="1:15" s="21" customFormat="1" ht="11.5" customHeight="1" x14ac:dyDescent="0.2">
      <c r="A7216" s="61">
        <v>7006109</v>
      </c>
      <c r="B7216" s="62">
        <f t="shared" si="225"/>
        <v>7006109</v>
      </c>
      <c r="C7216" s="63" t="s">
        <v>14508</v>
      </c>
      <c r="D7216" s="64" t="s">
        <v>381</v>
      </c>
      <c r="E7216" s="63" t="s">
        <v>382</v>
      </c>
      <c r="F7216" s="64" t="s">
        <v>383</v>
      </c>
      <c r="G7216" s="64">
        <v>4612</v>
      </c>
      <c r="H7216" s="64" t="s">
        <v>43</v>
      </c>
      <c r="I7216" s="64" t="s">
        <v>14502</v>
      </c>
      <c r="J7216" s="64" t="s">
        <v>34</v>
      </c>
      <c r="K7216" s="64" t="s">
        <v>35</v>
      </c>
      <c r="L7216" s="37">
        <v>11</v>
      </c>
      <c r="M7216" s="43" t="s">
        <v>36</v>
      </c>
      <c r="N7216" s="43">
        <v>4612</v>
      </c>
      <c r="O7216" s="84">
        <v>228</v>
      </c>
    </row>
    <row r="7217" spans="1:15" s="21" customFormat="1" ht="11.5" customHeight="1" x14ac:dyDescent="0.2">
      <c r="A7217" s="57">
        <v>7006110</v>
      </c>
      <c r="B7217" s="58">
        <f t="shared" si="225"/>
        <v>7006110</v>
      </c>
      <c r="C7217" s="59" t="s">
        <v>14509</v>
      </c>
      <c r="D7217" s="60" t="s">
        <v>381</v>
      </c>
      <c r="E7217" s="59" t="s">
        <v>382</v>
      </c>
      <c r="F7217" s="60" t="s">
        <v>383</v>
      </c>
      <c r="G7217" s="60">
        <v>4612</v>
      </c>
      <c r="H7217" s="60" t="s">
        <v>43</v>
      </c>
      <c r="I7217" s="60" t="s">
        <v>14502</v>
      </c>
      <c r="J7217" s="60" t="s">
        <v>34</v>
      </c>
      <c r="K7217" s="60" t="s">
        <v>35</v>
      </c>
      <c r="L7217" s="37">
        <v>28</v>
      </c>
      <c r="M7217" s="38" t="s">
        <v>36</v>
      </c>
      <c r="N7217" s="38">
        <v>4612</v>
      </c>
      <c r="O7217" s="83">
        <v>12166</v>
      </c>
    </row>
    <row r="7218" spans="1:15" s="21" customFormat="1" ht="11.5" customHeight="1" x14ac:dyDescent="0.2">
      <c r="A7218" s="61">
        <v>7006112</v>
      </c>
      <c r="B7218" s="62">
        <f t="shared" si="225"/>
        <v>7006112</v>
      </c>
      <c r="C7218" s="63" t="s">
        <v>14510</v>
      </c>
      <c r="D7218" s="64" t="s">
        <v>381</v>
      </c>
      <c r="E7218" s="63" t="s">
        <v>382</v>
      </c>
      <c r="F7218" s="64" t="s">
        <v>383</v>
      </c>
      <c r="G7218" s="64">
        <v>4612</v>
      </c>
      <c r="H7218" s="64" t="s">
        <v>43</v>
      </c>
      <c r="I7218" s="64" t="s">
        <v>14502</v>
      </c>
      <c r="J7218" s="64" t="s">
        <v>34</v>
      </c>
      <c r="K7218" s="64" t="s">
        <v>35</v>
      </c>
      <c r="L7218" s="37">
        <v>1</v>
      </c>
      <c r="M7218" s="43" t="s">
        <v>36</v>
      </c>
      <c r="N7218" s="43">
        <v>4612</v>
      </c>
      <c r="O7218" s="84">
        <v>36288</v>
      </c>
    </row>
    <row r="7219" spans="1:15" s="21" customFormat="1" ht="11.5" customHeight="1" x14ac:dyDescent="0.2">
      <c r="A7219" s="57">
        <v>7006119</v>
      </c>
      <c r="B7219" s="58">
        <f t="shared" si="225"/>
        <v>7006119</v>
      </c>
      <c r="C7219" s="59" t="s">
        <v>14416</v>
      </c>
      <c r="D7219" s="60" t="s">
        <v>381</v>
      </c>
      <c r="E7219" s="59" t="s">
        <v>382</v>
      </c>
      <c r="F7219" s="60" t="s">
        <v>383</v>
      </c>
      <c r="G7219" s="60">
        <v>4612</v>
      </c>
      <c r="H7219" s="60" t="s">
        <v>43</v>
      </c>
      <c r="I7219" s="60" t="s">
        <v>14502</v>
      </c>
      <c r="J7219" s="60" t="s">
        <v>34</v>
      </c>
      <c r="K7219" s="60" t="s">
        <v>35</v>
      </c>
      <c r="L7219" s="37">
        <v>17</v>
      </c>
      <c r="M7219" s="38" t="s">
        <v>36</v>
      </c>
      <c r="N7219" s="38">
        <v>4612</v>
      </c>
      <c r="O7219" s="83">
        <v>38982</v>
      </c>
    </row>
    <row r="7220" spans="1:15" s="21" customFormat="1" ht="11.5" customHeight="1" x14ac:dyDescent="0.2">
      <c r="A7220" s="61">
        <v>7006122</v>
      </c>
      <c r="B7220" s="62">
        <f t="shared" si="225"/>
        <v>7006122</v>
      </c>
      <c r="C7220" s="63" t="s">
        <v>14511</v>
      </c>
      <c r="D7220" s="64" t="s">
        <v>381</v>
      </c>
      <c r="E7220" s="63" t="s">
        <v>382</v>
      </c>
      <c r="F7220" s="64" t="s">
        <v>383</v>
      </c>
      <c r="G7220" s="64">
        <v>4612</v>
      </c>
      <c r="H7220" s="64" t="s">
        <v>43</v>
      </c>
      <c r="I7220" s="64" t="s">
        <v>14502</v>
      </c>
      <c r="J7220" s="64" t="s">
        <v>34</v>
      </c>
      <c r="K7220" s="64" t="s">
        <v>35</v>
      </c>
      <c r="L7220" s="37">
        <v>604</v>
      </c>
      <c r="M7220" s="43" t="s">
        <v>36</v>
      </c>
      <c r="N7220" s="43">
        <v>4612</v>
      </c>
      <c r="O7220" s="84">
        <v>38982</v>
      </c>
    </row>
    <row r="7221" spans="1:15" s="21" customFormat="1" ht="11.5" customHeight="1" x14ac:dyDescent="0.2">
      <c r="A7221" s="57">
        <v>7006123</v>
      </c>
      <c r="B7221" s="58">
        <f t="shared" si="225"/>
        <v>7006123</v>
      </c>
      <c r="C7221" s="59" t="s">
        <v>14512</v>
      </c>
      <c r="D7221" s="60" t="s">
        <v>381</v>
      </c>
      <c r="E7221" s="59" t="s">
        <v>382</v>
      </c>
      <c r="F7221" s="60" t="s">
        <v>383</v>
      </c>
      <c r="G7221" s="60">
        <v>4612</v>
      </c>
      <c r="H7221" s="60" t="s">
        <v>43</v>
      </c>
      <c r="I7221" s="60" t="s">
        <v>14502</v>
      </c>
      <c r="J7221" s="60" t="s">
        <v>34</v>
      </c>
      <c r="K7221" s="60" t="s">
        <v>35</v>
      </c>
      <c r="L7221" s="37">
        <v>4</v>
      </c>
      <c r="M7221" s="38" t="s">
        <v>36</v>
      </c>
      <c r="N7221" s="38">
        <v>4612</v>
      </c>
      <c r="O7221" s="83">
        <v>43008</v>
      </c>
    </row>
    <row r="7222" spans="1:15" s="21" customFormat="1" ht="11.5" customHeight="1" x14ac:dyDescent="0.2">
      <c r="A7222" s="61">
        <v>7006126</v>
      </c>
      <c r="B7222" s="62">
        <f t="shared" si="225"/>
        <v>7006126</v>
      </c>
      <c r="C7222" s="63" t="s">
        <v>14422</v>
      </c>
      <c r="D7222" s="64" t="s">
        <v>381</v>
      </c>
      <c r="E7222" s="63" t="s">
        <v>382</v>
      </c>
      <c r="F7222" s="64" t="s">
        <v>383</v>
      </c>
      <c r="G7222" s="64">
        <v>4612</v>
      </c>
      <c r="H7222" s="64" t="s">
        <v>43</v>
      </c>
      <c r="I7222" s="64" t="s">
        <v>14502</v>
      </c>
      <c r="J7222" s="64" t="s">
        <v>34</v>
      </c>
      <c r="K7222" s="64" t="s">
        <v>35</v>
      </c>
      <c r="L7222" s="37">
        <v>12</v>
      </c>
      <c r="M7222" s="43" t="s">
        <v>36</v>
      </c>
      <c r="N7222" s="43">
        <v>4612</v>
      </c>
      <c r="O7222" s="84">
        <v>17544</v>
      </c>
    </row>
    <row r="7223" spans="1:15" s="21" customFormat="1" ht="11.5" customHeight="1" x14ac:dyDescent="0.2">
      <c r="A7223" s="57">
        <v>7006129</v>
      </c>
      <c r="B7223" s="58">
        <f t="shared" si="225"/>
        <v>7006129</v>
      </c>
      <c r="C7223" s="59" t="s">
        <v>14425</v>
      </c>
      <c r="D7223" s="60" t="s">
        <v>381</v>
      </c>
      <c r="E7223" s="59" t="s">
        <v>382</v>
      </c>
      <c r="F7223" s="60" t="s">
        <v>383</v>
      </c>
      <c r="G7223" s="60">
        <v>4612</v>
      </c>
      <c r="H7223" s="60" t="s">
        <v>43</v>
      </c>
      <c r="I7223" s="60" t="s">
        <v>14502</v>
      </c>
      <c r="J7223" s="60" t="s">
        <v>34</v>
      </c>
      <c r="K7223" s="60" t="s">
        <v>35</v>
      </c>
      <c r="L7223" s="37">
        <v>511</v>
      </c>
      <c r="M7223" s="38" t="s">
        <v>36</v>
      </c>
      <c r="N7223" s="38">
        <v>4612</v>
      </c>
      <c r="O7223" s="83">
        <v>17544</v>
      </c>
    </row>
    <row r="7224" spans="1:15" s="21" customFormat="1" ht="11.5" customHeight="1" x14ac:dyDescent="0.2">
      <c r="A7224" s="61">
        <v>7006130</v>
      </c>
      <c r="B7224" s="62">
        <f t="shared" si="225"/>
        <v>7006130</v>
      </c>
      <c r="C7224" s="63" t="s">
        <v>14513</v>
      </c>
      <c r="D7224" s="64" t="s">
        <v>381</v>
      </c>
      <c r="E7224" s="63" t="s">
        <v>382</v>
      </c>
      <c r="F7224" s="64" t="s">
        <v>383</v>
      </c>
      <c r="G7224" s="64">
        <v>4612</v>
      </c>
      <c r="H7224" s="64" t="s">
        <v>43</v>
      </c>
      <c r="I7224" s="64" t="s">
        <v>14502</v>
      </c>
      <c r="J7224" s="64" t="s">
        <v>34</v>
      </c>
      <c r="K7224" s="64" t="s">
        <v>35</v>
      </c>
      <c r="L7224" s="37">
        <v>3</v>
      </c>
      <c r="M7224" s="43" t="s">
        <v>36</v>
      </c>
      <c r="N7224" s="43">
        <v>4612</v>
      </c>
      <c r="O7224" s="84">
        <v>22524</v>
      </c>
    </row>
    <row r="7225" spans="1:15" s="21" customFormat="1" ht="11.5" customHeight="1" x14ac:dyDescent="0.2">
      <c r="A7225" s="57">
        <v>7006136</v>
      </c>
      <c r="B7225" s="58">
        <f t="shared" si="225"/>
        <v>7006136</v>
      </c>
      <c r="C7225" s="59" t="s">
        <v>14514</v>
      </c>
      <c r="D7225" s="60" t="s">
        <v>381</v>
      </c>
      <c r="E7225" s="59" t="s">
        <v>382</v>
      </c>
      <c r="F7225" s="60" t="s">
        <v>383</v>
      </c>
      <c r="G7225" s="60">
        <v>4612</v>
      </c>
      <c r="H7225" s="60" t="s">
        <v>43</v>
      </c>
      <c r="I7225" s="60" t="s">
        <v>14502</v>
      </c>
      <c r="J7225" s="60" t="s">
        <v>34</v>
      </c>
      <c r="K7225" s="60" t="s">
        <v>35</v>
      </c>
      <c r="L7225" s="37">
        <v>814</v>
      </c>
      <c r="M7225" s="38" t="s">
        <v>36</v>
      </c>
      <c r="N7225" s="38">
        <v>4612</v>
      </c>
      <c r="O7225" s="83">
        <v>17544</v>
      </c>
    </row>
    <row r="7226" spans="1:15" s="21" customFormat="1" ht="11.5" customHeight="1" x14ac:dyDescent="0.2">
      <c r="A7226" s="61">
        <v>7006137</v>
      </c>
      <c r="B7226" s="62">
        <f t="shared" si="225"/>
        <v>7006137</v>
      </c>
      <c r="C7226" s="63" t="s">
        <v>14515</v>
      </c>
      <c r="D7226" s="64" t="s">
        <v>381</v>
      </c>
      <c r="E7226" s="63" t="s">
        <v>382</v>
      </c>
      <c r="F7226" s="64" t="s">
        <v>383</v>
      </c>
      <c r="G7226" s="64">
        <v>4612</v>
      </c>
      <c r="H7226" s="64" t="s">
        <v>43</v>
      </c>
      <c r="I7226" s="64" t="s">
        <v>14502</v>
      </c>
      <c r="J7226" s="64" t="s">
        <v>34</v>
      </c>
      <c r="K7226" s="64" t="s">
        <v>35</v>
      </c>
      <c r="L7226" s="37">
        <v>3</v>
      </c>
      <c r="M7226" s="43" t="s">
        <v>36</v>
      </c>
      <c r="N7226" s="43">
        <v>4612</v>
      </c>
      <c r="O7226" s="84">
        <v>22524</v>
      </c>
    </row>
    <row r="7227" spans="1:15" s="21" customFormat="1" ht="11.5" customHeight="1" x14ac:dyDescent="0.2">
      <c r="A7227" s="57">
        <v>7006143</v>
      </c>
      <c r="B7227" s="58">
        <f t="shared" si="225"/>
        <v>7006143</v>
      </c>
      <c r="C7227" s="59" t="s">
        <v>14431</v>
      </c>
      <c r="D7227" s="60" t="s">
        <v>381</v>
      </c>
      <c r="E7227" s="59" t="s">
        <v>382</v>
      </c>
      <c r="F7227" s="60" t="s">
        <v>383</v>
      </c>
      <c r="G7227" s="60">
        <v>4612</v>
      </c>
      <c r="H7227" s="60" t="s">
        <v>43</v>
      </c>
      <c r="I7227" s="60" t="s">
        <v>14502</v>
      </c>
      <c r="J7227" s="60" t="s">
        <v>34</v>
      </c>
      <c r="K7227" s="60" t="s">
        <v>35</v>
      </c>
      <c r="L7227" s="37">
        <v>118</v>
      </c>
      <c r="M7227" s="38" t="s">
        <v>36</v>
      </c>
      <c r="N7227" s="38">
        <v>4612</v>
      </c>
      <c r="O7227" s="83">
        <v>16246</v>
      </c>
    </row>
    <row r="7228" spans="1:15" s="21" customFormat="1" ht="11.5" customHeight="1" x14ac:dyDescent="0.2">
      <c r="A7228" s="61">
        <v>7006144</v>
      </c>
      <c r="B7228" s="62">
        <f t="shared" si="225"/>
        <v>7006144</v>
      </c>
      <c r="C7228" s="63" t="s">
        <v>14516</v>
      </c>
      <c r="D7228" s="64" t="s">
        <v>381</v>
      </c>
      <c r="E7228" s="63" t="s">
        <v>382</v>
      </c>
      <c r="F7228" s="64" t="s">
        <v>383</v>
      </c>
      <c r="G7228" s="64">
        <v>4612</v>
      </c>
      <c r="H7228" s="64" t="s">
        <v>43</v>
      </c>
      <c r="I7228" s="64" t="s">
        <v>14502</v>
      </c>
      <c r="J7228" s="64" t="s">
        <v>34</v>
      </c>
      <c r="K7228" s="64" t="s">
        <v>35</v>
      </c>
      <c r="L7228" s="37">
        <v>4</v>
      </c>
      <c r="M7228" s="43" t="s">
        <v>36</v>
      </c>
      <c r="N7228" s="43">
        <v>4612</v>
      </c>
      <c r="O7228" s="84">
        <v>18426</v>
      </c>
    </row>
    <row r="7229" spans="1:15" s="21" customFormat="1" ht="11.5" customHeight="1" x14ac:dyDescent="0.2">
      <c r="A7229" s="57">
        <v>7006170</v>
      </c>
      <c r="B7229" s="58">
        <f t="shared" si="225"/>
        <v>7006170</v>
      </c>
      <c r="C7229" s="59" t="s">
        <v>14517</v>
      </c>
      <c r="D7229" s="60" t="s">
        <v>381</v>
      </c>
      <c r="E7229" s="59" t="s">
        <v>382</v>
      </c>
      <c r="F7229" s="60" t="s">
        <v>383</v>
      </c>
      <c r="G7229" s="60">
        <v>4612</v>
      </c>
      <c r="H7229" s="60" t="s">
        <v>43</v>
      </c>
      <c r="I7229" s="60" t="s">
        <v>14502</v>
      </c>
      <c r="J7229" s="60" t="s">
        <v>34</v>
      </c>
      <c r="K7229" s="60" t="s">
        <v>35</v>
      </c>
      <c r="L7229" s="37">
        <v>24</v>
      </c>
      <c r="M7229" s="38" t="s">
        <v>36</v>
      </c>
      <c r="N7229" s="38">
        <v>4612</v>
      </c>
      <c r="O7229" s="83">
        <v>48420</v>
      </c>
    </row>
    <row r="7230" spans="1:15" s="21" customFormat="1" ht="11.5" customHeight="1" x14ac:dyDescent="0.2">
      <c r="A7230" s="61">
        <v>7006171</v>
      </c>
      <c r="B7230" s="62">
        <f t="shared" si="225"/>
        <v>7006171</v>
      </c>
      <c r="C7230" s="63" t="s">
        <v>14518</v>
      </c>
      <c r="D7230" s="64" t="s">
        <v>381</v>
      </c>
      <c r="E7230" s="63" t="s">
        <v>382</v>
      </c>
      <c r="F7230" s="64" t="s">
        <v>383</v>
      </c>
      <c r="G7230" s="64">
        <v>4612</v>
      </c>
      <c r="H7230" s="64" t="s">
        <v>43</v>
      </c>
      <c r="I7230" s="64" t="s">
        <v>14502</v>
      </c>
      <c r="J7230" s="64" t="s">
        <v>34</v>
      </c>
      <c r="K7230" s="64" t="s">
        <v>35</v>
      </c>
      <c r="L7230" s="37">
        <v>5</v>
      </c>
      <c r="M7230" s="43" t="s">
        <v>36</v>
      </c>
      <c r="N7230" s="43">
        <v>4612</v>
      </c>
      <c r="O7230" s="84">
        <v>55302</v>
      </c>
    </row>
    <row r="7231" spans="1:15" s="21" customFormat="1" ht="11.5" customHeight="1" x14ac:dyDescent="0.2">
      <c r="A7231" s="57">
        <v>7006172</v>
      </c>
      <c r="B7231" s="58">
        <f t="shared" si="225"/>
        <v>7006172</v>
      </c>
      <c r="C7231" s="59" t="s">
        <v>14518</v>
      </c>
      <c r="D7231" s="60" t="s">
        <v>381</v>
      </c>
      <c r="E7231" s="59" t="s">
        <v>382</v>
      </c>
      <c r="F7231" s="60" t="s">
        <v>383</v>
      </c>
      <c r="G7231" s="60">
        <v>4612</v>
      </c>
      <c r="H7231" s="60" t="s">
        <v>43</v>
      </c>
      <c r="I7231" s="60" t="s">
        <v>14502</v>
      </c>
      <c r="J7231" s="60" t="s">
        <v>34</v>
      </c>
      <c r="K7231" s="60" t="s">
        <v>35</v>
      </c>
      <c r="L7231" s="37">
        <v>8</v>
      </c>
      <c r="M7231" s="38" t="s">
        <v>36</v>
      </c>
      <c r="N7231" s="38">
        <v>4612</v>
      </c>
      <c r="O7231" s="83">
        <v>55302</v>
      </c>
    </row>
    <row r="7232" spans="1:15" s="21" customFormat="1" ht="11.5" customHeight="1" x14ac:dyDescent="0.2">
      <c r="A7232" s="61">
        <v>7006176</v>
      </c>
      <c r="B7232" s="62">
        <f t="shared" si="225"/>
        <v>7006176</v>
      </c>
      <c r="C7232" s="63" t="s">
        <v>14519</v>
      </c>
      <c r="D7232" s="64" t="s">
        <v>381</v>
      </c>
      <c r="E7232" s="63" t="s">
        <v>382</v>
      </c>
      <c r="F7232" s="64" t="s">
        <v>383</v>
      </c>
      <c r="G7232" s="64">
        <v>4612</v>
      </c>
      <c r="H7232" s="64" t="s">
        <v>43</v>
      </c>
      <c r="I7232" s="64" t="s">
        <v>14502</v>
      </c>
      <c r="J7232" s="64" t="s">
        <v>34</v>
      </c>
      <c r="K7232" s="64" t="s">
        <v>35</v>
      </c>
      <c r="L7232" s="37">
        <v>24</v>
      </c>
      <c r="M7232" s="43" t="s">
        <v>36</v>
      </c>
      <c r="N7232" s="43">
        <v>4612</v>
      </c>
      <c r="O7232" s="84">
        <v>820</v>
      </c>
    </row>
    <row r="7233" spans="1:15" s="75" customFormat="1" ht="11.5" customHeight="1" x14ac:dyDescent="0.2">
      <c r="A7233" s="71" t="s">
        <v>14524</v>
      </c>
      <c r="B7233" s="62" t="str">
        <f t="shared" ref="B7233:B7296" si="226">HYPERLINK(CONCATENATE("https://project.daccord.ru/2024/Items/PL_ItemView.php?Reference=",A7233),A7233)</f>
        <v>001660</v>
      </c>
      <c r="C7233" s="72" t="s">
        <v>14525</v>
      </c>
      <c r="D7233" s="73" t="s">
        <v>383</v>
      </c>
      <c r="E7233" s="74" t="s">
        <v>382</v>
      </c>
      <c r="F7233" s="74" t="s">
        <v>383</v>
      </c>
      <c r="G7233" s="74" t="s">
        <v>14526</v>
      </c>
      <c r="H7233" s="74" t="s">
        <v>43</v>
      </c>
      <c r="I7233" s="74" t="s">
        <v>14527</v>
      </c>
      <c r="J7233" s="74" t="s">
        <v>34</v>
      </c>
      <c r="K7233" s="74" t="s">
        <v>35</v>
      </c>
      <c r="L7233" s="37">
        <v>16</v>
      </c>
      <c r="M7233" s="75" t="s">
        <v>36</v>
      </c>
      <c r="N7233" s="76" t="s">
        <v>14526</v>
      </c>
      <c r="O7233" s="85">
        <v>121.11</v>
      </c>
    </row>
    <row r="7234" spans="1:15" s="75" customFormat="1" ht="11.5" customHeight="1" x14ac:dyDescent="0.2">
      <c r="A7234" s="71" t="s">
        <v>14528</v>
      </c>
      <c r="B7234" s="62" t="str">
        <f t="shared" si="226"/>
        <v>013308</v>
      </c>
      <c r="C7234" s="72" t="s">
        <v>14529</v>
      </c>
      <c r="D7234" s="73" t="s">
        <v>7241</v>
      </c>
      <c r="E7234" s="74" t="s">
        <v>7242</v>
      </c>
      <c r="F7234" s="74" t="s">
        <v>383</v>
      </c>
      <c r="G7234" s="74" t="s">
        <v>14530</v>
      </c>
      <c r="H7234" s="74" t="s">
        <v>32</v>
      </c>
      <c r="I7234" s="74" t="s">
        <v>10958</v>
      </c>
      <c r="J7234" s="74" t="s">
        <v>34</v>
      </c>
      <c r="K7234" s="74" t="s">
        <v>35</v>
      </c>
      <c r="L7234" s="37">
        <v>0</v>
      </c>
      <c r="M7234" s="75" t="s">
        <v>36</v>
      </c>
      <c r="N7234" s="76" t="s">
        <v>14530</v>
      </c>
      <c r="O7234" s="85">
        <v>81.78</v>
      </c>
    </row>
    <row r="7235" spans="1:15" s="75" customFormat="1" ht="11.5" customHeight="1" x14ac:dyDescent="0.2">
      <c r="A7235" s="71" t="s">
        <v>14531</v>
      </c>
      <c r="B7235" s="62" t="str">
        <f t="shared" si="226"/>
        <v>014025</v>
      </c>
      <c r="C7235" s="72" t="s">
        <v>14532</v>
      </c>
      <c r="D7235" s="73" t="s">
        <v>7241</v>
      </c>
      <c r="E7235" s="74" t="s">
        <v>7242</v>
      </c>
      <c r="F7235" s="74" t="s">
        <v>383</v>
      </c>
      <c r="G7235" s="74" t="s">
        <v>14530</v>
      </c>
      <c r="H7235" s="74" t="s">
        <v>32</v>
      </c>
      <c r="I7235" s="74" t="s">
        <v>10958</v>
      </c>
      <c r="J7235" s="74" t="s">
        <v>34</v>
      </c>
      <c r="K7235" s="74" t="s">
        <v>35</v>
      </c>
      <c r="L7235" s="37">
        <v>0</v>
      </c>
      <c r="M7235" s="75" t="s">
        <v>36</v>
      </c>
      <c r="N7235" s="76" t="s">
        <v>14530</v>
      </c>
      <c r="O7235" s="85">
        <v>135.91999999999999</v>
      </c>
    </row>
    <row r="7236" spans="1:15" s="75" customFormat="1" ht="11.5" customHeight="1" x14ac:dyDescent="0.2">
      <c r="A7236" s="71" t="s">
        <v>14533</v>
      </c>
      <c r="B7236" s="62" t="str">
        <f t="shared" si="226"/>
        <v>020016</v>
      </c>
      <c r="C7236" s="72" t="s">
        <v>14534</v>
      </c>
      <c r="D7236" s="73" t="s">
        <v>383</v>
      </c>
      <c r="E7236" s="74" t="s">
        <v>382</v>
      </c>
      <c r="F7236" s="74" t="s">
        <v>383</v>
      </c>
      <c r="G7236" s="74" t="s">
        <v>14535</v>
      </c>
      <c r="H7236" s="74" t="s">
        <v>32</v>
      </c>
      <c r="I7236" s="74" t="s">
        <v>13029</v>
      </c>
      <c r="J7236" s="74" t="s">
        <v>34</v>
      </c>
      <c r="K7236" s="74" t="s">
        <v>35</v>
      </c>
      <c r="L7236" s="37">
        <v>0</v>
      </c>
      <c r="M7236" s="75" t="s">
        <v>36</v>
      </c>
      <c r="N7236" s="76" t="s">
        <v>14535</v>
      </c>
      <c r="O7236" s="86">
        <v>3800.8</v>
      </c>
    </row>
    <row r="7237" spans="1:15" s="75" customFormat="1" ht="11.5" customHeight="1" x14ac:dyDescent="0.2">
      <c r="A7237" s="71" t="s">
        <v>14536</v>
      </c>
      <c r="B7237" s="62" t="str">
        <f t="shared" si="226"/>
        <v>020601</v>
      </c>
      <c r="C7237" s="72" t="s">
        <v>14537</v>
      </c>
      <c r="D7237" s="73" t="s">
        <v>383</v>
      </c>
      <c r="E7237" s="74" t="s">
        <v>382</v>
      </c>
      <c r="F7237" s="74" t="s">
        <v>383</v>
      </c>
      <c r="G7237" s="74" t="s">
        <v>14538</v>
      </c>
      <c r="H7237" s="74" t="s">
        <v>43</v>
      </c>
      <c r="I7237" s="74" t="s">
        <v>11289</v>
      </c>
      <c r="J7237" s="74" t="s">
        <v>34</v>
      </c>
      <c r="K7237" s="74" t="s">
        <v>35</v>
      </c>
      <c r="L7237" s="37">
        <v>0</v>
      </c>
      <c r="M7237" s="75" t="s">
        <v>36</v>
      </c>
      <c r="N7237" s="76" t="s">
        <v>14538</v>
      </c>
      <c r="O7237" s="86">
        <v>1448</v>
      </c>
    </row>
    <row r="7238" spans="1:15" s="75" customFormat="1" ht="11.5" customHeight="1" x14ac:dyDescent="0.2">
      <c r="A7238" s="71" t="s">
        <v>14539</v>
      </c>
      <c r="B7238" s="62" t="str">
        <f t="shared" si="226"/>
        <v>024073</v>
      </c>
      <c r="C7238" s="72" t="s">
        <v>14540</v>
      </c>
      <c r="D7238" s="73" t="s">
        <v>7241</v>
      </c>
      <c r="E7238" s="74" t="s">
        <v>7242</v>
      </c>
      <c r="F7238" s="74" t="s">
        <v>383</v>
      </c>
      <c r="G7238" s="74" t="s">
        <v>14541</v>
      </c>
      <c r="H7238" s="74" t="s">
        <v>32</v>
      </c>
      <c r="I7238" s="74" t="s">
        <v>12601</v>
      </c>
      <c r="J7238" s="74" t="s">
        <v>34</v>
      </c>
      <c r="K7238" s="74" t="s">
        <v>35</v>
      </c>
      <c r="L7238" s="37">
        <v>5</v>
      </c>
      <c r="M7238" s="75" t="s">
        <v>36</v>
      </c>
      <c r="N7238" s="76" t="s">
        <v>14541</v>
      </c>
      <c r="O7238" s="86">
        <v>1614.13</v>
      </c>
    </row>
    <row r="7239" spans="1:15" s="75" customFormat="1" ht="11.5" customHeight="1" x14ac:dyDescent="0.2">
      <c r="A7239" s="71" t="s">
        <v>14542</v>
      </c>
      <c r="B7239" s="62" t="str">
        <f t="shared" si="226"/>
        <v>027009</v>
      </c>
      <c r="C7239" s="72" t="s">
        <v>14543</v>
      </c>
      <c r="D7239" s="73" t="s">
        <v>383</v>
      </c>
      <c r="E7239" s="74" t="s">
        <v>382</v>
      </c>
      <c r="F7239" s="74" t="s">
        <v>383</v>
      </c>
      <c r="G7239" s="74" t="s">
        <v>14544</v>
      </c>
      <c r="H7239" s="74" t="s">
        <v>32</v>
      </c>
      <c r="I7239" s="74" t="s">
        <v>5762</v>
      </c>
      <c r="J7239" s="74" t="s">
        <v>34</v>
      </c>
      <c r="K7239" s="74" t="s">
        <v>35</v>
      </c>
      <c r="L7239" s="37">
        <v>0</v>
      </c>
      <c r="M7239" s="75" t="s">
        <v>36</v>
      </c>
      <c r="N7239" s="76" t="s">
        <v>14544</v>
      </c>
      <c r="O7239" s="86">
        <v>4685.8</v>
      </c>
    </row>
    <row r="7240" spans="1:15" s="75" customFormat="1" ht="11.5" customHeight="1" x14ac:dyDescent="0.2">
      <c r="A7240" s="71" t="s">
        <v>14545</v>
      </c>
      <c r="B7240" s="62" t="str">
        <f t="shared" si="226"/>
        <v>027242</v>
      </c>
      <c r="C7240" s="72" t="s">
        <v>14546</v>
      </c>
      <c r="D7240" s="73" t="s">
        <v>383</v>
      </c>
      <c r="E7240" s="74" t="s">
        <v>382</v>
      </c>
      <c r="F7240" s="74" t="s">
        <v>383</v>
      </c>
      <c r="G7240" s="74" t="s">
        <v>14544</v>
      </c>
      <c r="H7240" s="74" t="s">
        <v>32</v>
      </c>
      <c r="I7240" s="74" t="s">
        <v>5762</v>
      </c>
      <c r="J7240" s="74" t="s">
        <v>34</v>
      </c>
      <c r="K7240" s="74" t="s">
        <v>35</v>
      </c>
      <c r="L7240" s="37">
        <v>0</v>
      </c>
      <c r="M7240" s="75" t="s">
        <v>36</v>
      </c>
      <c r="N7240" s="76" t="s">
        <v>14544</v>
      </c>
      <c r="O7240" s="86">
        <v>34384.32</v>
      </c>
    </row>
    <row r="7241" spans="1:15" s="75" customFormat="1" ht="11.5" customHeight="1" x14ac:dyDescent="0.2">
      <c r="A7241" s="71" t="s">
        <v>14547</v>
      </c>
      <c r="B7241" s="62" t="str">
        <f t="shared" si="226"/>
        <v>031800</v>
      </c>
      <c r="C7241" s="72" t="s">
        <v>14548</v>
      </c>
      <c r="D7241" s="73" t="s">
        <v>7241</v>
      </c>
      <c r="E7241" s="74" t="s">
        <v>7242</v>
      </c>
      <c r="F7241" s="74" t="s">
        <v>383</v>
      </c>
      <c r="G7241" s="74" t="s">
        <v>14549</v>
      </c>
      <c r="H7241" s="74" t="s">
        <v>32</v>
      </c>
      <c r="I7241" s="74" t="s">
        <v>12896</v>
      </c>
      <c r="J7241" s="74" t="s">
        <v>34</v>
      </c>
      <c r="K7241" s="74" t="s">
        <v>35</v>
      </c>
      <c r="L7241" s="37">
        <v>0</v>
      </c>
      <c r="M7241" s="75" t="s">
        <v>36</v>
      </c>
      <c r="N7241" s="76" t="s">
        <v>14549</v>
      </c>
      <c r="O7241" s="85">
        <v>0.59</v>
      </c>
    </row>
    <row r="7242" spans="1:15" s="75" customFormat="1" ht="11.5" customHeight="1" x14ac:dyDescent="0.2">
      <c r="A7242" s="71" t="s">
        <v>14550</v>
      </c>
      <c r="B7242" s="62" t="str">
        <f t="shared" si="226"/>
        <v>034851</v>
      </c>
      <c r="C7242" s="72" t="s">
        <v>14551</v>
      </c>
      <c r="D7242" s="73" t="s">
        <v>383</v>
      </c>
      <c r="E7242" s="74" t="s">
        <v>7242</v>
      </c>
      <c r="F7242" s="74" t="s">
        <v>383</v>
      </c>
      <c r="G7242" s="74" t="s">
        <v>14552</v>
      </c>
      <c r="H7242" s="74" t="s">
        <v>43</v>
      </c>
      <c r="I7242" s="74" t="s">
        <v>8673</v>
      </c>
      <c r="J7242" s="74" t="s">
        <v>34</v>
      </c>
      <c r="K7242" s="74" t="s">
        <v>35</v>
      </c>
      <c r="L7242" s="37">
        <v>0</v>
      </c>
      <c r="M7242" s="75" t="s">
        <v>36</v>
      </c>
      <c r="N7242" s="76" t="s">
        <v>14552</v>
      </c>
      <c r="O7242" s="86">
        <v>5522.1</v>
      </c>
    </row>
    <row r="7243" spans="1:15" s="75" customFormat="1" ht="11.5" customHeight="1" x14ac:dyDescent="0.2">
      <c r="A7243" s="71" t="s">
        <v>14553</v>
      </c>
      <c r="B7243" s="62" t="str">
        <f t="shared" si="226"/>
        <v>035608</v>
      </c>
      <c r="C7243" s="72" t="s">
        <v>14554</v>
      </c>
      <c r="D7243" s="73" t="s">
        <v>7241</v>
      </c>
      <c r="E7243" s="74" t="s">
        <v>7242</v>
      </c>
      <c r="F7243" s="74" t="s">
        <v>383</v>
      </c>
      <c r="G7243" s="74" t="s">
        <v>14555</v>
      </c>
      <c r="H7243" s="74" t="s">
        <v>32</v>
      </c>
      <c r="I7243" s="74" t="s">
        <v>9564</v>
      </c>
      <c r="J7243" s="74" t="s">
        <v>34</v>
      </c>
      <c r="K7243" s="74" t="s">
        <v>35</v>
      </c>
      <c r="L7243" s="37">
        <v>0</v>
      </c>
      <c r="M7243" s="75" t="s">
        <v>36</v>
      </c>
      <c r="N7243" s="76" t="s">
        <v>14555</v>
      </c>
      <c r="O7243" s="86">
        <v>4569.1000000000004</v>
      </c>
    </row>
    <row r="7244" spans="1:15" s="75" customFormat="1" ht="11.5" customHeight="1" x14ac:dyDescent="0.2">
      <c r="A7244" s="71" t="s">
        <v>14556</v>
      </c>
      <c r="B7244" s="62" t="str">
        <f t="shared" si="226"/>
        <v>037130</v>
      </c>
      <c r="C7244" s="72" t="s">
        <v>14557</v>
      </c>
      <c r="D7244" s="73" t="s">
        <v>7241</v>
      </c>
      <c r="E7244" s="74" t="s">
        <v>7242</v>
      </c>
      <c r="F7244" s="74" t="s">
        <v>383</v>
      </c>
      <c r="G7244" s="74" t="s">
        <v>14558</v>
      </c>
      <c r="H7244" s="74" t="s">
        <v>32</v>
      </c>
      <c r="I7244" s="74" t="s">
        <v>8420</v>
      </c>
      <c r="J7244" s="74" t="s">
        <v>34</v>
      </c>
      <c r="K7244" s="74" t="s">
        <v>35</v>
      </c>
      <c r="L7244" s="37">
        <v>0</v>
      </c>
      <c r="M7244" s="75" t="s">
        <v>36</v>
      </c>
      <c r="N7244" s="76" t="s">
        <v>14558</v>
      </c>
      <c r="O7244" s="85">
        <v>43.01</v>
      </c>
    </row>
    <row r="7245" spans="1:15" s="75" customFormat="1" ht="11.5" customHeight="1" x14ac:dyDescent="0.2">
      <c r="A7245" s="71" t="s">
        <v>14559</v>
      </c>
      <c r="B7245" s="62" t="str">
        <f t="shared" si="226"/>
        <v>037170</v>
      </c>
      <c r="C7245" s="72" t="s">
        <v>14560</v>
      </c>
      <c r="D7245" s="73" t="s">
        <v>7241</v>
      </c>
      <c r="E7245" s="74" t="s">
        <v>7242</v>
      </c>
      <c r="F7245" s="74" t="s">
        <v>383</v>
      </c>
      <c r="G7245" s="74" t="s">
        <v>14558</v>
      </c>
      <c r="H7245" s="74" t="s">
        <v>32</v>
      </c>
      <c r="I7245" s="74" t="s">
        <v>8420</v>
      </c>
      <c r="J7245" s="74" t="s">
        <v>34</v>
      </c>
      <c r="K7245" s="74" t="s">
        <v>35</v>
      </c>
      <c r="L7245" s="37">
        <v>0</v>
      </c>
      <c r="M7245" s="75" t="s">
        <v>36</v>
      </c>
      <c r="N7245" s="76" t="s">
        <v>14558</v>
      </c>
      <c r="O7245" s="85">
        <v>75.540000000000006</v>
      </c>
    </row>
    <row r="7246" spans="1:15" s="75" customFormat="1" ht="11.5" customHeight="1" x14ac:dyDescent="0.2">
      <c r="A7246" s="71" t="s">
        <v>14561</v>
      </c>
      <c r="B7246" s="62" t="str">
        <f t="shared" si="226"/>
        <v>037201</v>
      </c>
      <c r="C7246" s="72" t="s">
        <v>14562</v>
      </c>
      <c r="D7246" s="73" t="s">
        <v>7241</v>
      </c>
      <c r="E7246" s="74" t="s">
        <v>7242</v>
      </c>
      <c r="F7246" s="74" t="s">
        <v>383</v>
      </c>
      <c r="G7246" s="74" t="s">
        <v>14558</v>
      </c>
      <c r="H7246" s="74" t="s">
        <v>32</v>
      </c>
      <c r="I7246" s="74" t="s">
        <v>8420</v>
      </c>
      <c r="J7246" s="74" t="s">
        <v>34</v>
      </c>
      <c r="K7246" s="74" t="s">
        <v>35</v>
      </c>
      <c r="L7246" s="37">
        <v>0</v>
      </c>
      <c r="M7246" s="75" t="s">
        <v>36</v>
      </c>
      <c r="N7246" s="76" t="s">
        <v>14558</v>
      </c>
      <c r="O7246" s="85">
        <v>33.840000000000003</v>
      </c>
    </row>
    <row r="7247" spans="1:15" s="75" customFormat="1" ht="11.5" customHeight="1" x14ac:dyDescent="0.2">
      <c r="A7247" s="71" t="s">
        <v>14563</v>
      </c>
      <c r="B7247" s="62" t="str">
        <f t="shared" si="226"/>
        <v>037246</v>
      </c>
      <c r="C7247" s="72" t="s">
        <v>14564</v>
      </c>
      <c r="D7247" s="73" t="s">
        <v>7241</v>
      </c>
      <c r="E7247" s="74" t="s">
        <v>7242</v>
      </c>
      <c r="F7247" s="74" t="s">
        <v>383</v>
      </c>
      <c r="G7247" s="74" t="s">
        <v>14558</v>
      </c>
      <c r="H7247" s="74" t="s">
        <v>32</v>
      </c>
      <c r="I7247" s="74" t="s">
        <v>8420</v>
      </c>
      <c r="J7247" s="74" t="s">
        <v>34</v>
      </c>
      <c r="K7247" s="74" t="s">
        <v>35</v>
      </c>
      <c r="L7247" s="37">
        <v>0</v>
      </c>
      <c r="M7247" s="75" t="s">
        <v>36</v>
      </c>
      <c r="N7247" s="76" t="s">
        <v>14558</v>
      </c>
      <c r="O7247" s="85">
        <v>46.46</v>
      </c>
    </row>
    <row r="7248" spans="1:15" s="75" customFormat="1" ht="11.5" customHeight="1" x14ac:dyDescent="0.2">
      <c r="A7248" s="71" t="s">
        <v>14565</v>
      </c>
      <c r="B7248" s="62" t="str">
        <f t="shared" si="226"/>
        <v>037511</v>
      </c>
      <c r="C7248" s="72" t="s">
        <v>14566</v>
      </c>
      <c r="D7248" s="73" t="s">
        <v>7241</v>
      </c>
      <c r="E7248" s="74" t="s">
        <v>7242</v>
      </c>
      <c r="F7248" s="74" t="s">
        <v>383</v>
      </c>
      <c r="G7248" s="74" t="s">
        <v>14558</v>
      </c>
      <c r="H7248" s="74" t="s">
        <v>43</v>
      </c>
      <c r="I7248" s="74" t="s">
        <v>8420</v>
      </c>
      <c r="J7248" s="74" t="s">
        <v>34</v>
      </c>
      <c r="K7248" s="74" t="s">
        <v>35</v>
      </c>
      <c r="L7248" s="37">
        <v>9</v>
      </c>
      <c r="M7248" s="75" t="s">
        <v>36</v>
      </c>
      <c r="N7248" s="76" t="s">
        <v>14558</v>
      </c>
      <c r="O7248" s="85">
        <v>39.35</v>
      </c>
    </row>
    <row r="7249" spans="1:15" s="75" customFormat="1" ht="11.5" customHeight="1" x14ac:dyDescent="0.2">
      <c r="A7249" s="71" t="s">
        <v>14567</v>
      </c>
      <c r="B7249" s="62" t="str">
        <f t="shared" si="226"/>
        <v>038211</v>
      </c>
      <c r="C7249" s="72" t="s">
        <v>14568</v>
      </c>
      <c r="D7249" s="73" t="s">
        <v>7241</v>
      </c>
      <c r="E7249" s="74" t="s">
        <v>7242</v>
      </c>
      <c r="F7249" s="74" t="s">
        <v>383</v>
      </c>
      <c r="G7249" s="74" t="s">
        <v>14569</v>
      </c>
      <c r="H7249" s="74" t="s">
        <v>32</v>
      </c>
      <c r="I7249" s="74" t="s">
        <v>9749</v>
      </c>
      <c r="J7249" s="74" t="s">
        <v>34</v>
      </c>
      <c r="K7249" s="74" t="s">
        <v>35</v>
      </c>
      <c r="L7249" s="37">
        <v>0</v>
      </c>
      <c r="M7249" s="75" t="s">
        <v>36</v>
      </c>
      <c r="N7249" s="76" t="s">
        <v>14569</v>
      </c>
      <c r="O7249" s="85">
        <v>1.43</v>
      </c>
    </row>
    <row r="7250" spans="1:15" s="75" customFormat="1" ht="11.5" customHeight="1" x14ac:dyDescent="0.2">
      <c r="A7250" s="71" t="s">
        <v>14570</v>
      </c>
      <c r="B7250" s="62" t="str">
        <f t="shared" si="226"/>
        <v>039598</v>
      </c>
      <c r="C7250" s="72" t="s">
        <v>14571</v>
      </c>
      <c r="D7250" s="73" t="s">
        <v>7241</v>
      </c>
      <c r="E7250" s="74" t="s">
        <v>7242</v>
      </c>
      <c r="F7250" s="74" t="s">
        <v>383</v>
      </c>
      <c r="G7250" s="74" t="s">
        <v>14558</v>
      </c>
      <c r="H7250" s="74" t="s">
        <v>43</v>
      </c>
      <c r="I7250" s="74" t="s">
        <v>8420</v>
      </c>
      <c r="J7250" s="74" t="s">
        <v>34</v>
      </c>
      <c r="K7250" s="74" t="s">
        <v>35</v>
      </c>
      <c r="L7250" s="37">
        <v>0</v>
      </c>
      <c r="M7250" s="75" t="s">
        <v>36</v>
      </c>
      <c r="N7250" s="76" t="s">
        <v>14558</v>
      </c>
      <c r="O7250" s="85">
        <v>70.959999999999994</v>
      </c>
    </row>
    <row r="7251" spans="1:15" s="75" customFormat="1" ht="11.5" customHeight="1" x14ac:dyDescent="0.2">
      <c r="A7251" s="71" t="s">
        <v>14572</v>
      </c>
      <c r="B7251" s="62" t="str">
        <f t="shared" si="226"/>
        <v>039938</v>
      </c>
      <c r="C7251" s="72" t="s">
        <v>14573</v>
      </c>
      <c r="D7251" s="73" t="s">
        <v>7241</v>
      </c>
      <c r="E7251" s="74" t="s">
        <v>7242</v>
      </c>
      <c r="F7251" s="74" t="s">
        <v>383</v>
      </c>
      <c r="G7251" s="74" t="s">
        <v>14574</v>
      </c>
      <c r="H7251" s="74" t="s">
        <v>32</v>
      </c>
      <c r="I7251" s="74" t="s">
        <v>13003</v>
      </c>
      <c r="J7251" s="74" t="s">
        <v>3942</v>
      </c>
      <c r="K7251" s="74" t="s">
        <v>35</v>
      </c>
      <c r="L7251" s="37">
        <v>0</v>
      </c>
      <c r="M7251" s="75" t="s">
        <v>36</v>
      </c>
      <c r="N7251" s="76" t="s">
        <v>14574</v>
      </c>
      <c r="O7251" s="86">
        <v>6683.93</v>
      </c>
    </row>
    <row r="7252" spans="1:15" s="75" customFormat="1" ht="11.5" customHeight="1" x14ac:dyDescent="0.2">
      <c r="A7252" s="71" t="s">
        <v>14575</v>
      </c>
      <c r="B7252" s="62" t="str">
        <f t="shared" si="226"/>
        <v>039940</v>
      </c>
      <c r="C7252" s="72" t="s">
        <v>14576</v>
      </c>
      <c r="D7252" s="73" t="s">
        <v>7241</v>
      </c>
      <c r="E7252" s="74" t="s">
        <v>7242</v>
      </c>
      <c r="F7252" s="74" t="s">
        <v>383</v>
      </c>
      <c r="G7252" s="74" t="s">
        <v>14574</v>
      </c>
      <c r="H7252" s="74" t="s">
        <v>32</v>
      </c>
      <c r="I7252" s="74" t="s">
        <v>13003</v>
      </c>
      <c r="J7252" s="74" t="s">
        <v>3942</v>
      </c>
      <c r="K7252" s="74" t="s">
        <v>35</v>
      </c>
      <c r="L7252" s="37">
        <v>0</v>
      </c>
      <c r="M7252" s="75" t="s">
        <v>36</v>
      </c>
      <c r="N7252" s="76" t="s">
        <v>14574</v>
      </c>
      <c r="O7252" s="86">
        <v>7243.93</v>
      </c>
    </row>
    <row r="7253" spans="1:15" s="75" customFormat="1" ht="11.5" customHeight="1" x14ac:dyDescent="0.2">
      <c r="A7253" s="71" t="s">
        <v>14577</v>
      </c>
      <c r="B7253" s="62" t="str">
        <f t="shared" si="226"/>
        <v>039963</v>
      </c>
      <c r="C7253" s="72" t="s">
        <v>14578</v>
      </c>
      <c r="D7253" s="73" t="s">
        <v>7241</v>
      </c>
      <c r="E7253" s="74" t="s">
        <v>7242</v>
      </c>
      <c r="F7253" s="74" t="s">
        <v>383</v>
      </c>
      <c r="G7253" s="74" t="s">
        <v>14574</v>
      </c>
      <c r="H7253" s="74" t="s">
        <v>32</v>
      </c>
      <c r="I7253" s="74" t="s">
        <v>13003</v>
      </c>
      <c r="J7253" s="74" t="s">
        <v>3942</v>
      </c>
      <c r="K7253" s="74" t="s">
        <v>35</v>
      </c>
      <c r="L7253" s="37">
        <v>0</v>
      </c>
      <c r="M7253" s="75" t="s">
        <v>36</v>
      </c>
      <c r="N7253" s="76" t="s">
        <v>14574</v>
      </c>
      <c r="O7253" s="86">
        <v>17557.32</v>
      </c>
    </row>
    <row r="7254" spans="1:15" s="75" customFormat="1" ht="11.5" customHeight="1" x14ac:dyDescent="0.2">
      <c r="A7254" s="71" t="s">
        <v>14579</v>
      </c>
      <c r="B7254" s="62" t="str">
        <f t="shared" si="226"/>
        <v>039965</v>
      </c>
      <c r="C7254" s="72" t="s">
        <v>14580</v>
      </c>
      <c r="D7254" s="73" t="s">
        <v>7241</v>
      </c>
      <c r="E7254" s="74" t="s">
        <v>7242</v>
      </c>
      <c r="F7254" s="74" t="s">
        <v>383</v>
      </c>
      <c r="G7254" s="74" t="s">
        <v>14574</v>
      </c>
      <c r="H7254" s="74" t="s">
        <v>32</v>
      </c>
      <c r="I7254" s="74" t="s">
        <v>13003</v>
      </c>
      <c r="J7254" s="74" t="s">
        <v>3942</v>
      </c>
      <c r="K7254" s="74" t="s">
        <v>35</v>
      </c>
      <c r="L7254" s="37">
        <v>0</v>
      </c>
      <c r="M7254" s="75" t="s">
        <v>36</v>
      </c>
      <c r="N7254" s="76" t="s">
        <v>14574</v>
      </c>
      <c r="O7254" s="86">
        <v>19038.18</v>
      </c>
    </row>
    <row r="7255" spans="1:15" s="75" customFormat="1" ht="11.5" customHeight="1" x14ac:dyDescent="0.2">
      <c r="A7255" s="71" t="s">
        <v>14581</v>
      </c>
      <c r="B7255" s="62" t="str">
        <f t="shared" si="226"/>
        <v>090163</v>
      </c>
      <c r="C7255" s="72" t="s">
        <v>14582</v>
      </c>
      <c r="D7255" s="73" t="s">
        <v>7241</v>
      </c>
      <c r="E7255" s="74" t="s">
        <v>7242</v>
      </c>
      <c r="F7255" s="74" t="s">
        <v>383</v>
      </c>
      <c r="G7255" s="74" t="s">
        <v>14583</v>
      </c>
      <c r="H7255" s="74" t="s">
        <v>32</v>
      </c>
      <c r="I7255" s="74" t="s">
        <v>11101</v>
      </c>
      <c r="J7255" s="74" t="s">
        <v>34</v>
      </c>
      <c r="K7255" s="74" t="s">
        <v>35</v>
      </c>
      <c r="L7255" s="37">
        <v>0</v>
      </c>
      <c r="M7255" s="75" t="s">
        <v>36</v>
      </c>
      <c r="N7255" s="76" t="s">
        <v>14583</v>
      </c>
      <c r="O7255" s="85">
        <v>354.92</v>
      </c>
    </row>
    <row r="7256" spans="1:15" s="75" customFormat="1" ht="11.5" customHeight="1" x14ac:dyDescent="0.2">
      <c r="A7256" s="71" t="s">
        <v>14584</v>
      </c>
      <c r="B7256" s="62" t="str">
        <f t="shared" si="226"/>
        <v>096807</v>
      </c>
      <c r="C7256" s="72" t="s">
        <v>14585</v>
      </c>
      <c r="D7256" s="73" t="s">
        <v>7241</v>
      </c>
      <c r="E7256" s="74" t="s">
        <v>7242</v>
      </c>
      <c r="F7256" s="74" t="s">
        <v>383</v>
      </c>
      <c r="G7256" s="74" t="s">
        <v>14586</v>
      </c>
      <c r="H7256" s="74" t="s">
        <v>32</v>
      </c>
      <c r="I7256" s="74" t="s">
        <v>12379</v>
      </c>
      <c r="J7256" s="74" t="s">
        <v>34</v>
      </c>
      <c r="K7256" s="74" t="s">
        <v>35</v>
      </c>
      <c r="L7256" s="37">
        <v>0</v>
      </c>
      <c r="M7256" s="75" t="s">
        <v>36</v>
      </c>
      <c r="N7256" s="76" t="s">
        <v>14586</v>
      </c>
      <c r="O7256" s="85">
        <v>6.62</v>
      </c>
    </row>
    <row r="7257" spans="1:15" s="75" customFormat="1" ht="11.5" customHeight="1" x14ac:dyDescent="0.2">
      <c r="A7257" s="71" t="s">
        <v>14587</v>
      </c>
      <c r="B7257" s="62" t="str">
        <f t="shared" si="226"/>
        <v>337256</v>
      </c>
      <c r="C7257" s="72" t="s">
        <v>14588</v>
      </c>
      <c r="D7257" s="73" t="s">
        <v>383</v>
      </c>
      <c r="E7257" s="74" t="s">
        <v>382</v>
      </c>
      <c r="F7257" s="74" t="s">
        <v>383</v>
      </c>
      <c r="G7257" s="74" t="s">
        <v>14589</v>
      </c>
      <c r="H7257" s="74" t="s">
        <v>43</v>
      </c>
      <c r="I7257" s="74" t="s">
        <v>4522</v>
      </c>
      <c r="J7257" s="74" t="s">
        <v>34</v>
      </c>
      <c r="K7257" s="74" t="s">
        <v>35</v>
      </c>
      <c r="L7257" s="37">
        <v>0</v>
      </c>
      <c r="M7257" s="75" t="s">
        <v>36</v>
      </c>
      <c r="N7257" s="76" t="s">
        <v>14589</v>
      </c>
      <c r="O7257" s="86">
        <v>8488.7900000000009</v>
      </c>
    </row>
    <row r="7258" spans="1:15" s="75" customFormat="1" ht="11.5" customHeight="1" x14ac:dyDescent="0.2">
      <c r="A7258" s="71" t="s">
        <v>14590</v>
      </c>
      <c r="B7258" s="62" t="str">
        <f t="shared" si="226"/>
        <v>337801</v>
      </c>
      <c r="C7258" s="72" t="s">
        <v>14591</v>
      </c>
      <c r="D7258" s="73" t="s">
        <v>383</v>
      </c>
      <c r="E7258" s="74" t="s">
        <v>382</v>
      </c>
      <c r="F7258" s="74" t="s">
        <v>383</v>
      </c>
      <c r="G7258" s="74" t="s">
        <v>14592</v>
      </c>
      <c r="H7258" s="74" t="s">
        <v>43</v>
      </c>
      <c r="I7258" s="74" t="s">
        <v>4684</v>
      </c>
      <c r="J7258" s="74" t="s">
        <v>34</v>
      </c>
      <c r="K7258" s="74" t="s">
        <v>35</v>
      </c>
      <c r="L7258" s="37">
        <v>0</v>
      </c>
      <c r="M7258" s="75" t="s">
        <v>36</v>
      </c>
      <c r="N7258" s="76" t="s">
        <v>14592</v>
      </c>
      <c r="O7258" s="86">
        <v>15042.94</v>
      </c>
    </row>
    <row r="7259" spans="1:15" s="75" customFormat="1" ht="11.5" customHeight="1" x14ac:dyDescent="0.2">
      <c r="A7259" s="71" t="s">
        <v>14593</v>
      </c>
      <c r="B7259" s="62" t="str">
        <f t="shared" si="226"/>
        <v>406278</v>
      </c>
      <c r="C7259" s="72" t="s">
        <v>14594</v>
      </c>
      <c r="D7259" s="73" t="s">
        <v>383</v>
      </c>
      <c r="E7259" s="74" t="s">
        <v>382</v>
      </c>
      <c r="F7259" s="74" t="s">
        <v>383</v>
      </c>
      <c r="G7259" s="74" t="s">
        <v>14595</v>
      </c>
      <c r="H7259" s="74" t="s">
        <v>43</v>
      </c>
      <c r="I7259" s="74" t="s">
        <v>7115</v>
      </c>
      <c r="J7259" s="74" t="s">
        <v>34</v>
      </c>
      <c r="K7259" s="74" t="s">
        <v>35</v>
      </c>
      <c r="L7259" s="37">
        <v>0</v>
      </c>
      <c r="M7259" s="75" t="s">
        <v>36</v>
      </c>
      <c r="N7259" s="76" t="s">
        <v>14595</v>
      </c>
      <c r="O7259" s="86">
        <v>6951.02</v>
      </c>
    </row>
    <row r="7260" spans="1:15" s="75" customFormat="1" ht="11.5" customHeight="1" x14ac:dyDescent="0.2">
      <c r="A7260" s="71" t="s">
        <v>14596</v>
      </c>
      <c r="B7260" s="62" t="str">
        <f t="shared" si="226"/>
        <v>406401</v>
      </c>
      <c r="C7260" s="72" t="s">
        <v>14597</v>
      </c>
      <c r="D7260" s="73" t="s">
        <v>383</v>
      </c>
      <c r="E7260" s="74" t="s">
        <v>382</v>
      </c>
      <c r="F7260" s="74" t="s">
        <v>383</v>
      </c>
      <c r="G7260" s="74" t="s">
        <v>14598</v>
      </c>
      <c r="H7260" s="74" t="s">
        <v>32</v>
      </c>
      <c r="I7260" s="74" t="s">
        <v>7649</v>
      </c>
      <c r="J7260" s="74" t="s">
        <v>34</v>
      </c>
      <c r="K7260" s="74" t="s">
        <v>35</v>
      </c>
      <c r="L7260" s="37">
        <v>1</v>
      </c>
      <c r="M7260" s="75" t="s">
        <v>36</v>
      </c>
      <c r="N7260" s="76" t="s">
        <v>14598</v>
      </c>
      <c r="O7260" s="86">
        <v>1553.54</v>
      </c>
    </row>
    <row r="7261" spans="1:15" s="75" customFormat="1" ht="11.5" customHeight="1" x14ac:dyDescent="0.2">
      <c r="A7261" s="71" t="s">
        <v>14599</v>
      </c>
      <c r="B7261" s="62" t="str">
        <f t="shared" si="226"/>
        <v>407473</v>
      </c>
      <c r="C7261" s="72" t="s">
        <v>14600</v>
      </c>
      <c r="D7261" s="73" t="s">
        <v>383</v>
      </c>
      <c r="E7261" s="74" t="s">
        <v>382</v>
      </c>
      <c r="F7261" s="74" t="s">
        <v>383</v>
      </c>
      <c r="G7261" s="74" t="s">
        <v>14601</v>
      </c>
      <c r="H7261" s="74" t="s">
        <v>32</v>
      </c>
      <c r="I7261" s="74" t="s">
        <v>6307</v>
      </c>
      <c r="J7261" s="74" t="s">
        <v>34</v>
      </c>
      <c r="K7261" s="74" t="s">
        <v>35</v>
      </c>
      <c r="L7261" s="37">
        <v>0</v>
      </c>
      <c r="M7261" s="75" t="s">
        <v>36</v>
      </c>
      <c r="N7261" s="76" t="s">
        <v>14601</v>
      </c>
      <c r="O7261" s="86">
        <v>1537.95</v>
      </c>
    </row>
    <row r="7262" spans="1:15" s="75" customFormat="1" ht="11.5" customHeight="1" x14ac:dyDescent="0.2">
      <c r="A7262" s="71" t="s">
        <v>14602</v>
      </c>
      <c r="B7262" s="62" t="str">
        <f t="shared" si="226"/>
        <v>409114</v>
      </c>
      <c r="C7262" s="72" t="s">
        <v>14603</v>
      </c>
      <c r="D7262" s="73" t="s">
        <v>383</v>
      </c>
      <c r="E7262" s="74" t="s">
        <v>382</v>
      </c>
      <c r="F7262" s="74" t="s">
        <v>383</v>
      </c>
      <c r="G7262" s="74" t="s">
        <v>14604</v>
      </c>
      <c r="H7262" s="74" t="s">
        <v>32</v>
      </c>
      <c r="I7262" s="74" t="s">
        <v>6142</v>
      </c>
      <c r="J7262" s="74" t="s">
        <v>34</v>
      </c>
      <c r="K7262" s="74" t="s">
        <v>35</v>
      </c>
      <c r="L7262" s="37">
        <v>8</v>
      </c>
      <c r="M7262" s="75" t="s">
        <v>36</v>
      </c>
      <c r="N7262" s="76" t="s">
        <v>14604</v>
      </c>
      <c r="O7262" s="86">
        <v>2087</v>
      </c>
    </row>
    <row r="7263" spans="1:15" s="75" customFormat="1" ht="11.5" customHeight="1" x14ac:dyDescent="0.2">
      <c r="A7263" s="71" t="s">
        <v>14605</v>
      </c>
      <c r="B7263" s="62" t="str">
        <f t="shared" si="226"/>
        <v>411161</v>
      </c>
      <c r="C7263" s="72" t="s">
        <v>14606</v>
      </c>
      <c r="D7263" s="73" t="s">
        <v>383</v>
      </c>
      <c r="E7263" s="74" t="s">
        <v>382</v>
      </c>
      <c r="F7263" s="74" t="s">
        <v>383</v>
      </c>
      <c r="G7263" s="74" t="s">
        <v>14607</v>
      </c>
      <c r="H7263" s="74" t="s">
        <v>32</v>
      </c>
      <c r="I7263" s="74" t="s">
        <v>5275</v>
      </c>
      <c r="J7263" s="74" t="s">
        <v>34</v>
      </c>
      <c r="K7263" s="74" t="s">
        <v>35</v>
      </c>
      <c r="L7263" s="37">
        <v>2</v>
      </c>
      <c r="M7263" s="75" t="s">
        <v>36</v>
      </c>
      <c r="N7263" s="76" t="s">
        <v>14607</v>
      </c>
      <c r="O7263" s="86">
        <v>10915.94</v>
      </c>
    </row>
    <row r="7264" spans="1:15" s="75" customFormat="1" ht="11.5" customHeight="1" x14ac:dyDescent="0.2">
      <c r="A7264" s="71" t="s">
        <v>14608</v>
      </c>
      <c r="B7264" s="62" t="str">
        <f t="shared" si="226"/>
        <v>411189</v>
      </c>
      <c r="C7264" s="72" t="s">
        <v>14609</v>
      </c>
      <c r="D7264" s="73" t="s">
        <v>383</v>
      </c>
      <c r="E7264" s="74" t="s">
        <v>382</v>
      </c>
      <c r="F7264" s="74" t="s">
        <v>383</v>
      </c>
      <c r="G7264" s="74" t="s">
        <v>14610</v>
      </c>
      <c r="H7264" s="74" t="s">
        <v>32</v>
      </c>
      <c r="I7264" s="74" t="s">
        <v>5301</v>
      </c>
      <c r="J7264" s="74" t="s">
        <v>34</v>
      </c>
      <c r="K7264" s="74" t="s">
        <v>35</v>
      </c>
      <c r="L7264" s="37">
        <v>0</v>
      </c>
      <c r="M7264" s="75" t="s">
        <v>36</v>
      </c>
      <c r="N7264" s="76" t="s">
        <v>14610</v>
      </c>
      <c r="O7264" s="86">
        <v>11874.84</v>
      </c>
    </row>
    <row r="7265" spans="1:15" s="75" customFormat="1" ht="11.5" customHeight="1" x14ac:dyDescent="0.2">
      <c r="A7265" s="71" t="s">
        <v>14611</v>
      </c>
      <c r="B7265" s="62" t="str">
        <f t="shared" si="226"/>
        <v>411554</v>
      </c>
      <c r="C7265" s="72" t="s">
        <v>14612</v>
      </c>
      <c r="D7265" s="73" t="s">
        <v>383</v>
      </c>
      <c r="E7265" s="74" t="s">
        <v>382</v>
      </c>
      <c r="F7265" s="74" t="s">
        <v>383</v>
      </c>
      <c r="G7265" s="74" t="s">
        <v>14613</v>
      </c>
      <c r="H7265" s="74" t="s">
        <v>32</v>
      </c>
      <c r="I7265" s="74" t="s">
        <v>7409</v>
      </c>
      <c r="J7265" s="74" t="s">
        <v>34</v>
      </c>
      <c r="K7265" s="74" t="s">
        <v>35</v>
      </c>
      <c r="L7265" s="37">
        <v>0</v>
      </c>
      <c r="M7265" s="75" t="s">
        <v>36</v>
      </c>
      <c r="N7265" s="76" t="s">
        <v>14613</v>
      </c>
      <c r="O7265" s="86">
        <v>4841.4399999999996</v>
      </c>
    </row>
    <row r="7266" spans="1:15" s="75" customFormat="1" ht="11.5" customHeight="1" x14ac:dyDescent="0.2">
      <c r="A7266" s="71" t="s">
        <v>14614</v>
      </c>
      <c r="B7266" s="62" t="str">
        <f t="shared" si="226"/>
        <v>411723</v>
      </c>
      <c r="C7266" s="72" t="s">
        <v>14615</v>
      </c>
      <c r="D7266" s="73" t="s">
        <v>383</v>
      </c>
      <c r="E7266" s="74" t="s">
        <v>382</v>
      </c>
      <c r="F7266" s="74" t="s">
        <v>383</v>
      </c>
      <c r="G7266" s="74" t="s">
        <v>14613</v>
      </c>
      <c r="H7266" s="74" t="s">
        <v>32</v>
      </c>
      <c r="I7266" s="74" t="s">
        <v>7409</v>
      </c>
      <c r="J7266" s="74" t="s">
        <v>34</v>
      </c>
      <c r="K7266" s="74" t="s">
        <v>35</v>
      </c>
      <c r="L7266" s="37">
        <v>0</v>
      </c>
      <c r="M7266" s="75" t="s">
        <v>36</v>
      </c>
      <c r="N7266" s="76" t="s">
        <v>14613</v>
      </c>
      <c r="O7266" s="86">
        <v>12391.69</v>
      </c>
    </row>
    <row r="7267" spans="1:15" s="75" customFormat="1" ht="11.5" customHeight="1" x14ac:dyDescent="0.2">
      <c r="A7267" s="71" t="s">
        <v>14616</v>
      </c>
      <c r="B7267" s="62" t="str">
        <f t="shared" si="226"/>
        <v>411770</v>
      </c>
      <c r="C7267" s="72" t="s">
        <v>14617</v>
      </c>
      <c r="D7267" s="73" t="s">
        <v>383</v>
      </c>
      <c r="E7267" s="74" t="s">
        <v>382</v>
      </c>
      <c r="F7267" s="74" t="s">
        <v>383</v>
      </c>
      <c r="G7267" s="74" t="s">
        <v>14613</v>
      </c>
      <c r="H7267" s="74" t="s">
        <v>32</v>
      </c>
      <c r="I7267" s="74" t="s">
        <v>7409</v>
      </c>
      <c r="J7267" s="74" t="s">
        <v>34</v>
      </c>
      <c r="K7267" s="74" t="s">
        <v>35</v>
      </c>
      <c r="L7267" s="37">
        <v>0</v>
      </c>
      <c r="M7267" s="75" t="s">
        <v>36</v>
      </c>
      <c r="N7267" s="76" t="s">
        <v>14613</v>
      </c>
      <c r="O7267" s="86">
        <v>15986.04</v>
      </c>
    </row>
    <row r="7268" spans="1:15" s="75" customFormat="1" ht="11.5" customHeight="1" x14ac:dyDescent="0.2">
      <c r="A7268" s="71" t="s">
        <v>14618</v>
      </c>
      <c r="B7268" s="62" t="str">
        <f t="shared" si="226"/>
        <v>412270</v>
      </c>
      <c r="C7268" s="72" t="s">
        <v>14619</v>
      </c>
      <c r="D7268" s="73" t="s">
        <v>383</v>
      </c>
      <c r="E7268" s="74" t="s">
        <v>382</v>
      </c>
      <c r="F7268" s="74" t="s">
        <v>383</v>
      </c>
      <c r="G7268" s="74" t="s">
        <v>14620</v>
      </c>
      <c r="H7268" s="74" t="s">
        <v>32</v>
      </c>
      <c r="I7268" s="74" t="s">
        <v>12307</v>
      </c>
      <c r="J7268" s="74" t="s">
        <v>34</v>
      </c>
      <c r="K7268" s="74" t="s">
        <v>35</v>
      </c>
      <c r="L7268" s="37">
        <v>0</v>
      </c>
      <c r="M7268" s="75" t="s">
        <v>36</v>
      </c>
      <c r="N7268" s="76" t="s">
        <v>14620</v>
      </c>
      <c r="O7268" s="86">
        <v>3323.43</v>
      </c>
    </row>
    <row r="7269" spans="1:15" s="75" customFormat="1" ht="11.5" customHeight="1" x14ac:dyDescent="0.2">
      <c r="A7269" s="71" t="s">
        <v>14621</v>
      </c>
      <c r="B7269" s="62" t="str">
        <f t="shared" si="226"/>
        <v>412501</v>
      </c>
      <c r="C7269" s="72" t="s">
        <v>14622</v>
      </c>
      <c r="D7269" s="73" t="s">
        <v>383</v>
      </c>
      <c r="E7269" s="74" t="s">
        <v>382</v>
      </c>
      <c r="F7269" s="74" t="s">
        <v>383</v>
      </c>
      <c r="G7269" s="74" t="s">
        <v>14623</v>
      </c>
      <c r="H7269" s="74" t="s">
        <v>32</v>
      </c>
      <c r="I7269" s="74" t="s">
        <v>8983</v>
      </c>
      <c r="J7269" s="74" t="s">
        <v>34</v>
      </c>
      <c r="K7269" s="74" t="s">
        <v>35</v>
      </c>
      <c r="L7269" s="37">
        <v>0</v>
      </c>
      <c r="M7269" s="75" t="s">
        <v>36</v>
      </c>
      <c r="N7269" s="76" t="s">
        <v>14623</v>
      </c>
      <c r="O7269" s="86">
        <v>2636.45</v>
      </c>
    </row>
    <row r="7270" spans="1:15" s="75" customFormat="1" ht="11.5" customHeight="1" x14ac:dyDescent="0.2">
      <c r="A7270" s="71" t="s">
        <v>14624</v>
      </c>
      <c r="B7270" s="62" t="str">
        <f t="shared" si="226"/>
        <v>412553</v>
      </c>
      <c r="C7270" s="72" t="s">
        <v>14625</v>
      </c>
      <c r="D7270" s="73" t="s">
        <v>383</v>
      </c>
      <c r="E7270" s="74" t="s">
        <v>382</v>
      </c>
      <c r="F7270" s="74" t="s">
        <v>383</v>
      </c>
      <c r="G7270" s="74" t="s">
        <v>14623</v>
      </c>
      <c r="H7270" s="74" t="s">
        <v>32</v>
      </c>
      <c r="I7270" s="74" t="s">
        <v>8983</v>
      </c>
      <c r="J7270" s="74" t="s">
        <v>34</v>
      </c>
      <c r="K7270" s="74" t="s">
        <v>35</v>
      </c>
      <c r="L7270" s="37">
        <v>0</v>
      </c>
      <c r="M7270" s="75" t="s">
        <v>36</v>
      </c>
      <c r="N7270" s="76" t="s">
        <v>14623</v>
      </c>
      <c r="O7270" s="86">
        <v>4539.72</v>
      </c>
    </row>
    <row r="7271" spans="1:15" s="75" customFormat="1" ht="11.5" customHeight="1" x14ac:dyDescent="0.2">
      <c r="A7271" s="71" t="s">
        <v>14626</v>
      </c>
      <c r="B7271" s="62" t="str">
        <f t="shared" si="226"/>
        <v>412556</v>
      </c>
      <c r="C7271" s="72" t="s">
        <v>14627</v>
      </c>
      <c r="D7271" s="73" t="s">
        <v>383</v>
      </c>
      <c r="E7271" s="74" t="s">
        <v>382</v>
      </c>
      <c r="F7271" s="74" t="s">
        <v>383</v>
      </c>
      <c r="G7271" s="74" t="s">
        <v>14623</v>
      </c>
      <c r="H7271" s="74" t="s">
        <v>32</v>
      </c>
      <c r="I7271" s="74" t="s">
        <v>8983</v>
      </c>
      <c r="J7271" s="74" t="s">
        <v>34</v>
      </c>
      <c r="K7271" s="74" t="s">
        <v>35</v>
      </c>
      <c r="L7271" s="37">
        <v>0</v>
      </c>
      <c r="M7271" s="75" t="s">
        <v>36</v>
      </c>
      <c r="N7271" s="76" t="s">
        <v>14623</v>
      </c>
      <c r="O7271" s="86">
        <v>7322.13</v>
      </c>
    </row>
    <row r="7272" spans="1:15" s="75" customFormat="1" ht="11.5" customHeight="1" x14ac:dyDescent="0.2">
      <c r="A7272" s="71" t="s">
        <v>14628</v>
      </c>
      <c r="B7272" s="62" t="str">
        <f t="shared" si="226"/>
        <v>412780</v>
      </c>
      <c r="C7272" s="72" t="s">
        <v>14629</v>
      </c>
      <c r="D7272" s="73" t="s">
        <v>383</v>
      </c>
      <c r="E7272" s="74" t="s">
        <v>382</v>
      </c>
      <c r="F7272" s="74" t="s">
        <v>383</v>
      </c>
      <c r="G7272" s="74" t="s">
        <v>14630</v>
      </c>
      <c r="H7272" s="74" t="s">
        <v>32</v>
      </c>
      <c r="I7272" s="74" t="s">
        <v>12152</v>
      </c>
      <c r="J7272" s="74" t="s">
        <v>34</v>
      </c>
      <c r="K7272" s="74" t="s">
        <v>35</v>
      </c>
      <c r="L7272" s="37">
        <v>0</v>
      </c>
      <c r="M7272" s="75" t="s">
        <v>36</v>
      </c>
      <c r="N7272" s="76" t="s">
        <v>14630</v>
      </c>
      <c r="O7272" s="86">
        <v>4007.7</v>
      </c>
    </row>
    <row r="7273" spans="1:15" s="75" customFormat="1" ht="11.5" customHeight="1" x14ac:dyDescent="0.2">
      <c r="A7273" s="71" t="s">
        <v>14631</v>
      </c>
      <c r="B7273" s="62" t="str">
        <f t="shared" si="226"/>
        <v>412812</v>
      </c>
      <c r="C7273" s="72" t="s">
        <v>14632</v>
      </c>
      <c r="D7273" s="73" t="s">
        <v>383</v>
      </c>
      <c r="E7273" s="74" t="s">
        <v>382</v>
      </c>
      <c r="F7273" s="74" t="s">
        <v>383</v>
      </c>
      <c r="G7273" s="74" t="s">
        <v>14630</v>
      </c>
      <c r="H7273" s="74" t="s">
        <v>32</v>
      </c>
      <c r="I7273" s="74" t="s">
        <v>12152</v>
      </c>
      <c r="J7273" s="74" t="s">
        <v>34</v>
      </c>
      <c r="K7273" s="74" t="s">
        <v>35</v>
      </c>
      <c r="L7273" s="37">
        <v>0</v>
      </c>
      <c r="M7273" s="75" t="s">
        <v>36</v>
      </c>
      <c r="N7273" s="76" t="s">
        <v>14630</v>
      </c>
      <c r="O7273" s="86">
        <v>2901.39</v>
      </c>
    </row>
    <row r="7274" spans="1:15" s="75" customFormat="1" ht="11.5" customHeight="1" x14ac:dyDescent="0.2">
      <c r="A7274" s="71" t="s">
        <v>14633</v>
      </c>
      <c r="B7274" s="62" t="str">
        <f t="shared" si="226"/>
        <v>412934</v>
      </c>
      <c r="C7274" s="72" t="s">
        <v>14634</v>
      </c>
      <c r="D7274" s="73" t="s">
        <v>383</v>
      </c>
      <c r="E7274" s="74" t="s">
        <v>382</v>
      </c>
      <c r="F7274" s="74" t="s">
        <v>383</v>
      </c>
      <c r="G7274" s="74" t="s">
        <v>14635</v>
      </c>
      <c r="H7274" s="74" t="s">
        <v>32</v>
      </c>
      <c r="I7274" s="74" t="s">
        <v>1097</v>
      </c>
      <c r="J7274" s="74" t="s">
        <v>34</v>
      </c>
      <c r="K7274" s="74" t="s">
        <v>35</v>
      </c>
      <c r="L7274" s="37">
        <v>7</v>
      </c>
      <c r="M7274" s="75" t="s">
        <v>36</v>
      </c>
      <c r="N7274" s="76" t="s">
        <v>14635</v>
      </c>
      <c r="O7274" s="86">
        <v>2084.6</v>
      </c>
    </row>
    <row r="7275" spans="1:15" s="75" customFormat="1" ht="11.5" customHeight="1" x14ac:dyDescent="0.2">
      <c r="A7275" s="71" t="s">
        <v>14636</v>
      </c>
      <c r="B7275" s="62" t="str">
        <f t="shared" si="226"/>
        <v>415964</v>
      </c>
      <c r="C7275" s="72" t="s">
        <v>14637</v>
      </c>
      <c r="D7275" s="73" t="s">
        <v>383</v>
      </c>
      <c r="E7275" s="74" t="s">
        <v>382</v>
      </c>
      <c r="F7275" s="74" t="s">
        <v>383</v>
      </c>
      <c r="G7275" s="74" t="s">
        <v>14638</v>
      </c>
      <c r="H7275" s="74" t="s">
        <v>32</v>
      </c>
      <c r="I7275" s="74" t="s">
        <v>12593</v>
      </c>
      <c r="J7275" s="74" t="s">
        <v>34</v>
      </c>
      <c r="K7275" s="74" t="s">
        <v>35</v>
      </c>
      <c r="L7275" s="37">
        <v>0</v>
      </c>
      <c r="M7275" s="75" t="s">
        <v>36</v>
      </c>
      <c r="N7275" s="76" t="s">
        <v>14638</v>
      </c>
      <c r="O7275" s="86">
        <v>10818.13</v>
      </c>
    </row>
    <row r="7276" spans="1:15" s="75" customFormat="1" ht="11.5" customHeight="1" x14ac:dyDescent="0.2">
      <c r="A7276" s="71" t="s">
        <v>14639</v>
      </c>
      <c r="B7276" s="62" t="str">
        <f t="shared" si="226"/>
        <v>416083</v>
      </c>
      <c r="C7276" s="72" t="s">
        <v>14640</v>
      </c>
      <c r="D7276" s="73" t="s">
        <v>383</v>
      </c>
      <c r="E7276" s="74" t="s">
        <v>382</v>
      </c>
      <c r="F7276" s="74" t="s">
        <v>383</v>
      </c>
      <c r="G7276" s="74" t="s">
        <v>14641</v>
      </c>
      <c r="H7276" s="74" t="s">
        <v>32</v>
      </c>
      <c r="I7276" s="74" t="s">
        <v>9002</v>
      </c>
      <c r="J7276" s="74" t="s">
        <v>34</v>
      </c>
      <c r="K7276" s="74" t="s">
        <v>35</v>
      </c>
      <c r="L7276" s="37">
        <v>0</v>
      </c>
      <c r="M7276" s="75" t="s">
        <v>36</v>
      </c>
      <c r="N7276" s="76" t="s">
        <v>14641</v>
      </c>
      <c r="O7276" s="86">
        <v>2534.2199999999998</v>
      </c>
    </row>
    <row r="7277" spans="1:15" s="75" customFormat="1" ht="11.5" customHeight="1" x14ac:dyDescent="0.2">
      <c r="A7277" s="71" t="s">
        <v>14642</v>
      </c>
      <c r="B7277" s="62" t="str">
        <f t="shared" si="226"/>
        <v>417303</v>
      </c>
      <c r="C7277" s="72" t="s">
        <v>14643</v>
      </c>
      <c r="D7277" s="73" t="s">
        <v>383</v>
      </c>
      <c r="E7277" s="74" t="s">
        <v>382</v>
      </c>
      <c r="F7277" s="74" t="s">
        <v>383</v>
      </c>
      <c r="G7277" s="74" t="s">
        <v>14644</v>
      </c>
      <c r="H7277" s="74" t="s">
        <v>32</v>
      </c>
      <c r="I7277" s="74" t="s">
        <v>6835</v>
      </c>
      <c r="J7277" s="74" t="s">
        <v>34</v>
      </c>
      <c r="K7277" s="74" t="s">
        <v>35</v>
      </c>
      <c r="L7277" s="37">
        <v>0</v>
      </c>
      <c r="M7277" s="75" t="s">
        <v>36</v>
      </c>
      <c r="N7277" s="76" t="s">
        <v>14644</v>
      </c>
      <c r="O7277" s="86">
        <v>1805.78</v>
      </c>
    </row>
    <row r="7278" spans="1:15" s="75" customFormat="1" ht="11.5" customHeight="1" x14ac:dyDescent="0.2">
      <c r="A7278" s="71" t="s">
        <v>14645</v>
      </c>
      <c r="B7278" s="62" t="str">
        <f t="shared" si="226"/>
        <v>417308</v>
      </c>
      <c r="C7278" s="72" t="s">
        <v>14646</v>
      </c>
      <c r="D7278" s="73" t="s">
        <v>383</v>
      </c>
      <c r="E7278" s="74" t="s">
        <v>382</v>
      </c>
      <c r="F7278" s="74" t="s">
        <v>383</v>
      </c>
      <c r="G7278" s="74" t="s">
        <v>14644</v>
      </c>
      <c r="H7278" s="74" t="s">
        <v>32</v>
      </c>
      <c r="I7278" s="74" t="s">
        <v>6835</v>
      </c>
      <c r="J7278" s="74" t="s">
        <v>34</v>
      </c>
      <c r="K7278" s="74" t="s">
        <v>35</v>
      </c>
      <c r="L7278" s="37">
        <v>0</v>
      </c>
      <c r="M7278" s="75" t="s">
        <v>36</v>
      </c>
      <c r="N7278" s="76" t="s">
        <v>14644</v>
      </c>
      <c r="O7278" s="86">
        <v>1688.61</v>
      </c>
    </row>
    <row r="7279" spans="1:15" s="75" customFormat="1" ht="11.5" customHeight="1" x14ac:dyDescent="0.2">
      <c r="A7279" s="71" t="s">
        <v>14647</v>
      </c>
      <c r="B7279" s="62" t="str">
        <f t="shared" si="226"/>
        <v>601290</v>
      </c>
      <c r="C7279" s="72" t="s">
        <v>14648</v>
      </c>
      <c r="D7279" s="73" t="s">
        <v>383</v>
      </c>
      <c r="E7279" s="74" t="s">
        <v>382</v>
      </c>
      <c r="F7279" s="74" t="s">
        <v>383</v>
      </c>
      <c r="G7279" s="74" t="s">
        <v>14649</v>
      </c>
      <c r="H7279" s="74" t="s">
        <v>43</v>
      </c>
      <c r="I7279" s="74" t="s">
        <v>7010</v>
      </c>
      <c r="J7279" s="74" t="s">
        <v>34</v>
      </c>
      <c r="K7279" s="74" t="s">
        <v>35</v>
      </c>
      <c r="L7279" s="37">
        <v>0</v>
      </c>
      <c r="M7279" s="75" t="s">
        <v>36</v>
      </c>
      <c r="N7279" s="76" t="s">
        <v>14649</v>
      </c>
      <c r="O7279" s="85">
        <v>239.59</v>
      </c>
    </row>
    <row r="7280" spans="1:15" s="75" customFormat="1" ht="11.5" customHeight="1" x14ac:dyDescent="0.2">
      <c r="A7280" s="71" t="s">
        <v>14650</v>
      </c>
      <c r="B7280" s="62" t="str">
        <f t="shared" si="226"/>
        <v>669748</v>
      </c>
      <c r="C7280" s="72" t="s">
        <v>14651</v>
      </c>
      <c r="D7280" s="73" t="s">
        <v>383</v>
      </c>
      <c r="E7280" s="74" t="s">
        <v>382</v>
      </c>
      <c r="F7280" s="74" t="s">
        <v>383</v>
      </c>
      <c r="G7280" s="74" t="s">
        <v>14544</v>
      </c>
      <c r="H7280" s="74" t="s">
        <v>32</v>
      </c>
      <c r="I7280" s="74" t="s">
        <v>5762</v>
      </c>
      <c r="J7280" s="74" t="s">
        <v>34</v>
      </c>
      <c r="K7280" s="74" t="s">
        <v>35</v>
      </c>
      <c r="L7280" s="37">
        <v>0</v>
      </c>
      <c r="M7280" s="75" t="s">
        <v>36</v>
      </c>
      <c r="N7280" s="76" t="s">
        <v>14544</v>
      </c>
      <c r="O7280" s="86">
        <v>8350.0300000000007</v>
      </c>
    </row>
    <row r="7281" spans="1:15" s="75" customFormat="1" ht="11.5" customHeight="1" x14ac:dyDescent="0.2">
      <c r="A7281" s="71" t="s">
        <v>14652</v>
      </c>
      <c r="B7281" s="62" t="str">
        <f t="shared" si="226"/>
        <v>7003013</v>
      </c>
      <c r="C7281" s="72" t="s">
        <v>14653</v>
      </c>
      <c r="D7281" s="77" t="s">
        <v>381</v>
      </c>
      <c r="E7281" s="74" t="s">
        <v>382</v>
      </c>
      <c r="F7281" s="74" t="s">
        <v>383</v>
      </c>
      <c r="G7281" s="74" t="s">
        <v>14654</v>
      </c>
      <c r="H7281" s="74" t="s">
        <v>32</v>
      </c>
      <c r="I7281" s="74" t="s">
        <v>384</v>
      </c>
      <c r="J7281" s="74" t="s">
        <v>34</v>
      </c>
      <c r="K7281" s="74" t="s">
        <v>35</v>
      </c>
      <c r="L7281" s="37">
        <v>1</v>
      </c>
      <c r="M7281" s="75" t="s">
        <v>36</v>
      </c>
      <c r="N7281" s="76" t="s">
        <v>14654</v>
      </c>
      <c r="O7281" s="86">
        <v>82476</v>
      </c>
    </row>
    <row r="7282" spans="1:15" s="75" customFormat="1" ht="11.5" customHeight="1" x14ac:dyDescent="0.2">
      <c r="A7282" s="71" t="s">
        <v>14655</v>
      </c>
      <c r="B7282" s="62" t="str">
        <f t="shared" si="226"/>
        <v>7007136</v>
      </c>
      <c r="C7282" s="72" t="s">
        <v>14514</v>
      </c>
      <c r="D7282" s="77" t="s">
        <v>381</v>
      </c>
      <c r="E7282" s="74" t="s">
        <v>382</v>
      </c>
      <c r="F7282" s="74" t="s">
        <v>383</v>
      </c>
      <c r="G7282" s="74">
        <v>4612</v>
      </c>
      <c r="H7282" s="74" t="s">
        <v>43</v>
      </c>
      <c r="I7282" s="74" t="s">
        <v>14390</v>
      </c>
      <c r="J7282" s="74" t="s">
        <v>34</v>
      </c>
      <c r="K7282" s="74" t="s">
        <v>35</v>
      </c>
      <c r="L7282" s="37">
        <v>0</v>
      </c>
      <c r="M7282" s="75" t="s">
        <v>36</v>
      </c>
      <c r="N7282" s="76">
        <v>4612</v>
      </c>
      <c r="O7282" s="86">
        <v>22950</v>
      </c>
    </row>
    <row r="7283" spans="1:15" s="75" customFormat="1" ht="11.5" customHeight="1" x14ac:dyDescent="0.2">
      <c r="A7283" s="71" t="s">
        <v>14656</v>
      </c>
      <c r="B7283" s="62" t="str">
        <f t="shared" si="226"/>
        <v>7007157</v>
      </c>
      <c r="C7283" s="72" t="s">
        <v>14657</v>
      </c>
      <c r="D7283" s="77" t="s">
        <v>381</v>
      </c>
      <c r="E7283" s="74" t="s">
        <v>382</v>
      </c>
      <c r="F7283" s="74" t="s">
        <v>383</v>
      </c>
      <c r="G7283" s="74">
        <v>4612</v>
      </c>
      <c r="H7283" s="74" t="s">
        <v>43</v>
      </c>
      <c r="I7283" s="74" t="s">
        <v>14390</v>
      </c>
      <c r="J7283" s="74" t="s">
        <v>34</v>
      </c>
      <c r="K7283" s="74" t="s">
        <v>35</v>
      </c>
      <c r="L7283" s="37">
        <v>0</v>
      </c>
      <c r="M7283" s="75" t="s">
        <v>36</v>
      </c>
      <c r="N7283" s="76">
        <v>4612</v>
      </c>
      <c r="O7283" s="86">
        <v>24174</v>
      </c>
    </row>
    <row r="7284" spans="1:15" s="75" customFormat="1" ht="11.5" customHeight="1" x14ac:dyDescent="0.2">
      <c r="A7284" s="71" t="s">
        <v>14658</v>
      </c>
      <c r="B7284" s="62" t="str">
        <f t="shared" si="226"/>
        <v>7226621</v>
      </c>
      <c r="C7284" s="72" t="s">
        <v>14659</v>
      </c>
      <c r="D7284" s="77" t="s">
        <v>381</v>
      </c>
      <c r="E7284" s="74" t="s">
        <v>382</v>
      </c>
      <c r="F7284" s="74" t="s">
        <v>383</v>
      </c>
      <c r="G7284" s="74">
        <v>4612</v>
      </c>
      <c r="H7284" s="74" t="s">
        <v>43</v>
      </c>
      <c r="I7284" s="74" t="s">
        <v>14390</v>
      </c>
      <c r="J7284" s="74" t="s">
        <v>34</v>
      </c>
      <c r="K7284" s="74" t="s">
        <v>35</v>
      </c>
      <c r="L7284" s="37">
        <v>0</v>
      </c>
      <c r="M7284" s="75" t="s">
        <v>36</v>
      </c>
      <c r="N7284" s="76">
        <v>4612</v>
      </c>
      <c r="O7284" s="86">
        <v>8984</v>
      </c>
    </row>
    <row r="7285" spans="1:15" s="75" customFormat="1" ht="11.5" customHeight="1" x14ac:dyDescent="0.2">
      <c r="A7285" s="78" t="s">
        <v>14660</v>
      </c>
      <c r="B7285" s="62" t="str">
        <f t="shared" si="226"/>
        <v>028000</v>
      </c>
      <c r="C7285" s="79" t="s">
        <v>14862</v>
      </c>
      <c r="D7285" s="73" t="s">
        <v>383</v>
      </c>
      <c r="E7285" s="74" t="s">
        <v>382</v>
      </c>
      <c r="F7285" s="74" t="s">
        <v>383</v>
      </c>
      <c r="G7285" s="74" t="s">
        <v>5385</v>
      </c>
      <c r="H7285" s="74" t="s">
        <v>32</v>
      </c>
      <c r="I7285" s="74" t="s">
        <v>5386</v>
      </c>
      <c r="J7285" s="74" t="s">
        <v>3942</v>
      </c>
      <c r="K7285" s="74" t="s">
        <v>35</v>
      </c>
      <c r="L7285" s="37">
        <v>12</v>
      </c>
      <c r="M7285" s="75" t="s">
        <v>36</v>
      </c>
      <c r="N7285" s="76" t="s">
        <v>5385</v>
      </c>
      <c r="O7285" s="87">
        <v>222094.25</v>
      </c>
    </row>
    <row r="7286" spans="1:15" s="75" customFormat="1" ht="11.5" customHeight="1" x14ac:dyDescent="0.2">
      <c r="A7286" s="78" t="s">
        <v>14661</v>
      </c>
      <c r="B7286" s="62" t="str">
        <f t="shared" si="226"/>
        <v>028001</v>
      </c>
      <c r="C7286" s="79" t="s">
        <v>14662</v>
      </c>
      <c r="D7286" s="73" t="s">
        <v>383</v>
      </c>
      <c r="E7286" s="74" t="s">
        <v>382</v>
      </c>
      <c r="F7286" s="74" t="s">
        <v>383</v>
      </c>
      <c r="G7286" s="74" t="s">
        <v>5385</v>
      </c>
      <c r="H7286" s="74" t="s">
        <v>32</v>
      </c>
      <c r="I7286" s="74" t="s">
        <v>5386</v>
      </c>
      <c r="J7286" s="74" t="s">
        <v>3942</v>
      </c>
      <c r="K7286" s="74" t="s">
        <v>35</v>
      </c>
      <c r="L7286" s="37">
        <v>19</v>
      </c>
      <c r="M7286" s="75" t="s">
        <v>36</v>
      </c>
      <c r="N7286" s="76" t="s">
        <v>5385</v>
      </c>
      <c r="O7286" s="87">
        <v>222094.25</v>
      </c>
    </row>
    <row r="7287" spans="1:15" s="75" customFormat="1" ht="11.5" customHeight="1" x14ac:dyDescent="0.2">
      <c r="A7287" s="78" t="s">
        <v>14663</v>
      </c>
      <c r="B7287" s="62" t="str">
        <f t="shared" si="226"/>
        <v>028002</v>
      </c>
      <c r="C7287" s="79" t="s">
        <v>14664</v>
      </c>
      <c r="D7287" s="73" t="s">
        <v>383</v>
      </c>
      <c r="E7287" s="74" t="s">
        <v>382</v>
      </c>
      <c r="F7287" s="74" t="s">
        <v>383</v>
      </c>
      <c r="G7287" s="74" t="s">
        <v>5385</v>
      </c>
      <c r="H7287" s="74" t="s">
        <v>32</v>
      </c>
      <c r="I7287" s="74" t="s">
        <v>5386</v>
      </c>
      <c r="J7287" s="74" t="s">
        <v>3942</v>
      </c>
      <c r="K7287" s="74" t="s">
        <v>35</v>
      </c>
      <c r="L7287" s="37">
        <v>14</v>
      </c>
      <c r="M7287" s="75" t="s">
        <v>36</v>
      </c>
      <c r="N7287" s="76" t="s">
        <v>5385</v>
      </c>
      <c r="O7287" s="87">
        <v>234187.11</v>
      </c>
    </row>
    <row r="7288" spans="1:15" s="75" customFormat="1" ht="11.5" customHeight="1" x14ac:dyDescent="0.2">
      <c r="A7288" s="78" t="s">
        <v>14665</v>
      </c>
      <c r="B7288" s="62" t="str">
        <f t="shared" si="226"/>
        <v>028003</v>
      </c>
      <c r="C7288" s="79" t="s">
        <v>14666</v>
      </c>
      <c r="D7288" s="73" t="s">
        <v>383</v>
      </c>
      <c r="E7288" s="74" t="s">
        <v>382</v>
      </c>
      <c r="F7288" s="74" t="s">
        <v>383</v>
      </c>
      <c r="G7288" s="74" t="s">
        <v>5385</v>
      </c>
      <c r="H7288" s="74" t="s">
        <v>32</v>
      </c>
      <c r="I7288" s="74" t="s">
        <v>5386</v>
      </c>
      <c r="J7288" s="74" t="s">
        <v>3942</v>
      </c>
      <c r="K7288" s="74" t="s">
        <v>35</v>
      </c>
      <c r="L7288" s="37">
        <v>13</v>
      </c>
      <c r="M7288" s="75" t="s">
        <v>36</v>
      </c>
      <c r="N7288" s="76" t="s">
        <v>5385</v>
      </c>
      <c r="O7288" s="87">
        <v>234187.11</v>
      </c>
    </row>
    <row r="7289" spans="1:15" s="75" customFormat="1" ht="11.5" customHeight="1" x14ac:dyDescent="0.2">
      <c r="A7289" s="78" t="s">
        <v>14667</v>
      </c>
      <c r="B7289" s="62" t="str">
        <f t="shared" si="226"/>
        <v>028004</v>
      </c>
      <c r="C7289" s="79" t="s">
        <v>14863</v>
      </c>
      <c r="D7289" s="73" t="s">
        <v>383</v>
      </c>
      <c r="E7289" s="74" t="s">
        <v>382</v>
      </c>
      <c r="F7289" s="74" t="s">
        <v>383</v>
      </c>
      <c r="G7289" s="74" t="s">
        <v>5385</v>
      </c>
      <c r="H7289" s="74" t="s">
        <v>32</v>
      </c>
      <c r="I7289" s="74" t="s">
        <v>5386</v>
      </c>
      <c r="J7289" s="74" t="s">
        <v>3942</v>
      </c>
      <c r="K7289" s="74" t="s">
        <v>35</v>
      </c>
      <c r="L7289" s="37">
        <v>20</v>
      </c>
      <c r="M7289" s="75" t="s">
        <v>36</v>
      </c>
      <c r="N7289" s="76" t="s">
        <v>5385</v>
      </c>
      <c r="O7289" s="87">
        <v>243356.82</v>
      </c>
    </row>
    <row r="7290" spans="1:15" s="75" customFormat="1" ht="11.5" customHeight="1" x14ac:dyDescent="0.2">
      <c r="A7290" s="78" t="s">
        <v>14668</v>
      </c>
      <c r="B7290" s="62" t="str">
        <f t="shared" si="226"/>
        <v>028006</v>
      </c>
      <c r="C7290" s="79" t="s">
        <v>14669</v>
      </c>
      <c r="D7290" s="73" t="s">
        <v>383</v>
      </c>
      <c r="E7290" s="74" t="s">
        <v>382</v>
      </c>
      <c r="F7290" s="74" t="s">
        <v>383</v>
      </c>
      <c r="G7290" s="74" t="s">
        <v>5385</v>
      </c>
      <c r="H7290" s="74" t="s">
        <v>32</v>
      </c>
      <c r="I7290" s="74" t="s">
        <v>5386</v>
      </c>
      <c r="J7290" s="74" t="s">
        <v>3942</v>
      </c>
      <c r="K7290" s="74" t="s">
        <v>35</v>
      </c>
      <c r="L7290" s="37">
        <v>0</v>
      </c>
      <c r="M7290" s="75" t="s">
        <v>36</v>
      </c>
      <c r="N7290" s="76" t="s">
        <v>5385</v>
      </c>
      <c r="O7290" s="87">
        <v>169531.51</v>
      </c>
    </row>
    <row r="7291" spans="1:15" s="75" customFormat="1" ht="11.5" customHeight="1" x14ac:dyDescent="0.2">
      <c r="A7291" s="78" t="s">
        <v>14670</v>
      </c>
      <c r="B7291" s="62" t="str">
        <f t="shared" si="226"/>
        <v>028007</v>
      </c>
      <c r="C7291" s="79" t="s">
        <v>14671</v>
      </c>
      <c r="D7291" s="73" t="s">
        <v>383</v>
      </c>
      <c r="E7291" s="74" t="s">
        <v>382</v>
      </c>
      <c r="F7291" s="74" t="s">
        <v>383</v>
      </c>
      <c r="G7291" s="74" t="s">
        <v>5385</v>
      </c>
      <c r="H7291" s="74" t="s">
        <v>32</v>
      </c>
      <c r="I7291" s="74" t="s">
        <v>5386</v>
      </c>
      <c r="J7291" s="74" t="s">
        <v>3942</v>
      </c>
      <c r="K7291" s="74" t="s">
        <v>35</v>
      </c>
      <c r="L7291" s="37">
        <v>0</v>
      </c>
      <c r="M7291" s="75" t="s">
        <v>36</v>
      </c>
      <c r="N7291" s="76" t="s">
        <v>5385</v>
      </c>
      <c r="O7291" s="87">
        <v>169531.51</v>
      </c>
    </row>
    <row r="7292" spans="1:15" s="75" customFormat="1" ht="11.5" customHeight="1" x14ac:dyDescent="0.2">
      <c r="A7292" s="78" t="s">
        <v>14672</v>
      </c>
      <c r="B7292" s="62" t="str">
        <f t="shared" si="226"/>
        <v>028008</v>
      </c>
      <c r="C7292" s="79" t="s">
        <v>14673</v>
      </c>
      <c r="D7292" s="73" t="s">
        <v>383</v>
      </c>
      <c r="E7292" s="74" t="s">
        <v>382</v>
      </c>
      <c r="F7292" s="74" t="s">
        <v>383</v>
      </c>
      <c r="G7292" s="74" t="s">
        <v>5385</v>
      </c>
      <c r="H7292" s="74" t="s">
        <v>32</v>
      </c>
      <c r="I7292" s="74" t="s">
        <v>5386</v>
      </c>
      <c r="J7292" s="74" t="s">
        <v>3942</v>
      </c>
      <c r="K7292" s="74" t="s">
        <v>35</v>
      </c>
      <c r="L7292" s="37">
        <v>0</v>
      </c>
      <c r="M7292" s="75" t="s">
        <v>36</v>
      </c>
      <c r="N7292" s="76" t="s">
        <v>5385</v>
      </c>
      <c r="O7292" s="87">
        <v>169531.51</v>
      </c>
    </row>
    <row r="7293" spans="1:15" s="75" customFormat="1" ht="11.5" customHeight="1" x14ac:dyDescent="0.2">
      <c r="A7293" s="78" t="s">
        <v>14674</v>
      </c>
      <c r="B7293" s="62" t="str">
        <f t="shared" si="226"/>
        <v>028009</v>
      </c>
      <c r="C7293" s="79" t="s">
        <v>14675</v>
      </c>
      <c r="D7293" s="73" t="s">
        <v>383</v>
      </c>
      <c r="E7293" s="74" t="s">
        <v>382</v>
      </c>
      <c r="F7293" s="74" t="s">
        <v>383</v>
      </c>
      <c r="G7293" s="74" t="s">
        <v>5385</v>
      </c>
      <c r="H7293" s="74" t="s">
        <v>32</v>
      </c>
      <c r="I7293" s="74" t="s">
        <v>5386</v>
      </c>
      <c r="J7293" s="74" t="s">
        <v>3942</v>
      </c>
      <c r="K7293" s="74" t="s">
        <v>35</v>
      </c>
      <c r="L7293" s="37">
        <v>0</v>
      </c>
      <c r="M7293" s="75" t="s">
        <v>36</v>
      </c>
      <c r="N7293" s="76" t="s">
        <v>5385</v>
      </c>
      <c r="O7293" s="87">
        <v>169531.51</v>
      </c>
    </row>
    <row r="7294" spans="1:15" s="75" customFormat="1" ht="11.5" customHeight="1" x14ac:dyDescent="0.2">
      <c r="A7294" s="78" t="s">
        <v>14676</v>
      </c>
      <c r="B7294" s="62" t="str">
        <f t="shared" si="226"/>
        <v>028010</v>
      </c>
      <c r="C7294" s="79" t="s">
        <v>14677</v>
      </c>
      <c r="D7294" s="73" t="s">
        <v>383</v>
      </c>
      <c r="E7294" s="74" t="s">
        <v>382</v>
      </c>
      <c r="F7294" s="74" t="s">
        <v>383</v>
      </c>
      <c r="G7294" s="74" t="s">
        <v>5385</v>
      </c>
      <c r="H7294" s="74" t="s">
        <v>32</v>
      </c>
      <c r="I7294" s="74" t="s">
        <v>5386</v>
      </c>
      <c r="J7294" s="74" t="s">
        <v>3942</v>
      </c>
      <c r="K7294" s="74" t="s">
        <v>35</v>
      </c>
      <c r="L7294" s="37">
        <v>3</v>
      </c>
      <c r="M7294" s="75" t="s">
        <v>36</v>
      </c>
      <c r="N7294" s="76" t="s">
        <v>5385</v>
      </c>
      <c r="O7294" s="87">
        <v>169531.51</v>
      </c>
    </row>
    <row r="7295" spans="1:15" s="75" customFormat="1" ht="11.5" customHeight="1" x14ac:dyDescent="0.2">
      <c r="A7295" s="78" t="s">
        <v>14678</v>
      </c>
      <c r="B7295" s="62" t="str">
        <f t="shared" si="226"/>
        <v>028012</v>
      </c>
      <c r="C7295" s="79" t="s">
        <v>14679</v>
      </c>
      <c r="D7295" s="73" t="s">
        <v>383</v>
      </c>
      <c r="E7295" s="74" t="s">
        <v>382</v>
      </c>
      <c r="F7295" s="74" t="s">
        <v>383</v>
      </c>
      <c r="G7295" s="74" t="s">
        <v>5385</v>
      </c>
      <c r="H7295" s="74" t="s">
        <v>32</v>
      </c>
      <c r="I7295" s="74" t="s">
        <v>5386</v>
      </c>
      <c r="J7295" s="74" t="s">
        <v>3942</v>
      </c>
      <c r="K7295" s="74" t="s">
        <v>35</v>
      </c>
      <c r="L7295" s="37">
        <v>25</v>
      </c>
      <c r="M7295" s="75" t="s">
        <v>36</v>
      </c>
      <c r="N7295" s="76" t="s">
        <v>5385</v>
      </c>
      <c r="O7295" s="87">
        <v>271254.59820000001</v>
      </c>
    </row>
    <row r="7296" spans="1:15" s="75" customFormat="1" ht="11.5" customHeight="1" x14ac:dyDescent="0.2">
      <c r="A7296" s="78" t="s">
        <v>14680</v>
      </c>
      <c r="B7296" s="62" t="str">
        <f t="shared" si="226"/>
        <v>028013</v>
      </c>
      <c r="C7296" s="79" t="s">
        <v>14681</v>
      </c>
      <c r="D7296" s="73" t="s">
        <v>383</v>
      </c>
      <c r="E7296" s="74" t="s">
        <v>382</v>
      </c>
      <c r="F7296" s="74" t="s">
        <v>383</v>
      </c>
      <c r="G7296" s="74" t="s">
        <v>5385</v>
      </c>
      <c r="H7296" s="74" t="s">
        <v>32</v>
      </c>
      <c r="I7296" s="74" t="s">
        <v>5386</v>
      </c>
      <c r="J7296" s="74" t="s">
        <v>3942</v>
      </c>
      <c r="K7296" s="74" t="s">
        <v>35</v>
      </c>
      <c r="L7296" s="37">
        <v>43</v>
      </c>
      <c r="M7296" s="75" t="s">
        <v>36</v>
      </c>
      <c r="N7296" s="76" t="s">
        <v>5385</v>
      </c>
      <c r="O7296" s="87">
        <v>271254.59820000001</v>
      </c>
    </row>
    <row r="7297" spans="1:15" s="75" customFormat="1" ht="11.5" customHeight="1" x14ac:dyDescent="0.2">
      <c r="A7297" s="78" t="s">
        <v>14682</v>
      </c>
      <c r="B7297" s="62" t="str">
        <f t="shared" ref="B7297:B7360" si="227">HYPERLINK(CONCATENATE("https://project.daccord.ru/2024/Items/PL_ItemView.php?Reference=",A7297),A7297)</f>
        <v>028014</v>
      </c>
      <c r="C7297" s="79" t="s">
        <v>14683</v>
      </c>
      <c r="D7297" s="73" t="s">
        <v>383</v>
      </c>
      <c r="E7297" s="74" t="s">
        <v>382</v>
      </c>
      <c r="F7297" s="74" t="s">
        <v>383</v>
      </c>
      <c r="G7297" s="74" t="s">
        <v>5385</v>
      </c>
      <c r="H7297" s="74" t="s">
        <v>32</v>
      </c>
      <c r="I7297" s="74" t="s">
        <v>5386</v>
      </c>
      <c r="J7297" s="74" t="s">
        <v>3942</v>
      </c>
      <c r="K7297" s="74" t="s">
        <v>35</v>
      </c>
      <c r="L7297" s="37">
        <v>103</v>
      </c>
      <c r="M7297" s="75" t="s">
        <v>36</v>
      </c>
      <c r="N7297" s="76" t="s">
        <v>5385</v>
      </c>
      <c r="O7297" s="87">
        <v>278855.52539999998</v>
      </c>
    </row>
    <row r="7298" spans="1:15" s="75" customFormat="1" ht="11.5" customHeight="1" x14ac:dyDescent="0.2">
      <c r="A7298" s="78" t="s">
        <v>14684</v>
      </c>
      <c r="B7298" s="62" t="str">
        <f t="shared" si="227"/>
        <v>028015</v>
      </c>
      <c r="C7298" s="79" t="s">
        <v>14685</v>
      </c>
      <c r="D7298" s="73" t="s">
        <v>383</v>
      </c>
      <c r="E7298" s="74" t="s">
        <v>382</v>
      </c>
      <c r="F7298" s="74" t="s">
        <v>383</v>
      </c>
      <c r="G7298" s="74" t="s">
        <v>5385</v>
      </c>
      <c r="H7298" s="74" t="s">
        <v>32</v>
      </c>
      <c r="I7298" s="74" t="s">
        <v>5386</v>
      </c>
      <c r="J7298" s="74" t="s">
        <v>3942</v>
      </c>
      <c r="K7298" s="74" t="s">
        <v>35</v>
      </c>
      <c r="L7298" s="37">
        <v>105</v>
      </c>
      <c r="M7298" s="75" t="s">
        <v>36</v>
      </c>
      <c r="N7298" s="76" t="s">
        <v>5385</v>
      </c>
      <c r="O7298" s="87">
        <v>278855.52539999998</v>
      </c>
    </row>
    <row r="7299" spans="1:15" s="75" customFormat="1" ht="11.5" customHeight="1" x14ac:dyDescent="0.2">
      <c r="A7299" s="78" t="s">
        <v>14686</v>
      </c>
      <c r="B7299" s="62" t="str">
        <f t="shared" si="227"/>
        <v>028016</v>
      </c>
      <c r="C7299" s="79" t="s">
        <v>14687</v>
      </c>
      <c r="D7299" s="73" t="s">
        <v>383</v>
      </c>
      <c r="E7299" s="74" t="s">
        <v>382</v>
      </c>
      <c r="F7299" s="74" t="s">
        <v>383</v>
      </c>
      <c r="G7299" s="74" t="s">
        <v>5385</v>
      </c>
      <c r="H7299" s="74" t="s">
        <v>32</v>
      </c>
      <c r="I7299" s="74" t="s">
        <v>5386</v>
      </c>
      <c r="J7299" s="74" t="s">
        <v>3942</v>
      </c>
      <c r="K7299" s="74" t="s">
        <v>35</v>
      </c>
      <c r="L7299" s="37">
        <v>113</v>
      </c>
      <c r="M7299" s="75" t="s">
        <v>36</v>
      </c>
      <c r="N7299" s="76" t="s">
        <v>5385</v>
      </c>
      <c r="O7299" s="87">
        <v>310820.58519999997</v>
      </c>
    </row>
    <row r="7300" spans="1:15" s="75" customFormat="1" ht="11.5" customHeight="1" x14ac:dyDescent="0.2">
      <c r="A7300" s="78" t="s">
        <v>14688</v>
      </c>
      <c r="B7300" s="62" t="str">
        <f t="shared" si="227"/>
        <v>028018</v>
      </c>
      <c r="C7300" s="79" t="s">
        <v>14689</v>
      </c>
      <c r="D7300" s="73" t="s">
        <v>383</v>
      </c>
      <c r="E7300" s="74" t="s">
        <v>382</v>
      </c>
      <c r="F7300" s="74" t="s">
        <v>383</v>
      </c>
      <c r="G7300" s="74" t="s">
        <v>5385</v>
      </c>
      <c r="H7300" s="74" t="s">
        <v>32</v>
      </c>
      <c r="I7300" s="74" t="s">
        <v>5386</v>
      </c>
      <c r="J7300" s="74" t="s">
        <v>3942</v>
      </c>
      <c r="K7300" s="74" t="s">
        <v>35</v>
      </c>
      <c r="L7300" s="37">
        <v>0</v>
      </c>
      <c r="M7300" s="75" t="s">
        <v>36</v>
      </c>
      <c r="N7300" s="76" t="s">
        <v>5385</v>
      </c>
      <c r="O7300" s="87">
        <v>201674.75</v>
      </c>
    </row>
    <row r="7301" spans="1:15" s="75" customFormat="1" ht="11.5" customHeight="1" x14ac:dyDescent="0.2">
      <c r="A7301" s="78" t="s">
        <v>14690</v>
      </c>
      <c r="B7301" s="62" t="str">
        <f t="shared" si="227"/>
        <v>028019</v>
      </c>
      <c r="C7301" s="79" t="s">
        <v>14691</v>
      </c>
      <c r="D7301" s="73" t="s">
        <v>383</v>
      </c>
      <c r="E7301" s="74" t="s">
        <v>382</v>
      </c>
      <c r="F7301" s="74" t="s">
        <v>383</v>
      </c>
      <c r="G7301" s="74" t="s">
        <v>5385</v>
      </c>
      <c r="H7301" s="74" t="s">
        <v>32</v>
      </c>
      <c r="I7301" s="74" t="s">
        <v>5386</v>
      </c>
      <c r="J7301" s="74" t="s">
        <v>3942</v>
      </c>
      <c r="K7301" s="74" t="s">
        <v>35</v>
      </c>
      <c r="L7301" s="37">
        <v>2</v>
      </c>
      <c r="M7301" s="75" t="s">
        <v>36</v>
      </c>
      <c r="N7301" s="76" t="s">
        <v>5385</v>
      </c>
      <c r="O7301" s="87">
        <v>201674.75</v>
      </c>
    </row>
    <row r="7302" spans="1:15" s="75" customFormat="1" ht="11.5" customHeight="1" x14ac:dyDescent="0.2">
      <c r="A7302" s="78" t="s">
        <v>14692</v>
      </c>
      <c r="B7302" s="62" t="str">
        <f t="shared" si="227"/>
        <v>028020</v>
      </c>
      <c r="C7302" s="79" t="s">
        <v>14693</v>
      </c>
      <c r="D7302" s="73" t="s">
        <v>383</v>
      </c>
      <c r="E7302" s="74" t="s">
        <v>382</v>
      </c>
      <c r="F7302" s="74" t="s">
        <v>383</v>
      </c>
      <c r="G7302" s="74" t="s">
        <v>5385</v>
      </c>
      <c r="H7302" s="74" t="s">
        <v>32</v>
      </c>
      <c r="I7302" s="74" t="s">
        <v>5386</v>
      </c>
      <c r="J7302" s="74" t="s">
        <v>3942</v>
      </c>
      <c r="K7302" s="74" t="s">
        <v>35</v>
      </c>
      <c r="L7302" s="37">
        <v>2</v>
      </c>
      <c r="M7302" s="75" t="s">
        <v>36</v>
      </c>
      <c r="N7302" s="76" t="s">
        <v>5385</v>
      </c>
      <c r="O7302" s="87">
        <v>201674.75</v>
      </c>
    </row>
    <row r="7303" spans="1:15" s="75" customFormat="1" ht="11.5" customHeight="1" x14ac:dyDescent="0.2">
      <c r="A7303" s="78" t="s">
        <v>14694</v>
      </c>
      <c r="B7303" s="62" t="str">
        <f t="shared" si="227"/>
        <v>028021</v>
      </c>
      <c r="C7303" s="79" t="s">
        <v>14695</v>
      </c>
      <c r="D7303" s="73" t="s">
        <v>383</v>
      </c>
      <c r="E7303" s="74" t="s">
        <v>382</v>
      </c>
      <c r="F7303" s="74" t="s">
        <v>383</v>
      </c>
      <c r="G7303" s="74" t="s">
        <v>5385</v>
      </c>
      <c r="H7303" s="74" t="s">
        <v>32</v>
      </c>
      <c r="I7303" s="74" t="s">
        <v>5386</v>
      </c>
      <c r="J7303" s="74" t="s">
        <v>3942</v>
      </c>
      <c r="K7303" s="74" t="s">
        <v>35</v>
      </c>
      <c r="L7303" s="37">
        <v>2</v>
      </c>
      <c r="M7303" s="75" t="s">
        <v>36</v>
      </c>
      <c r="N7303" s="76" t="s">
        <v>5385</v>
      </c>
      <c r="O7303" s="87">
        <v>201674.75</v>
      </c>
    </row>
    <row r="7304" spans="1:15" s="75" customFormat="1" ht="11.5" customHeight="1" x14ac:dyDescent="0.2">
      <c r="A7304" s="78" t="s">
        <v>14696</v>
      </c>
      <c r="B7304" s="62" t="str">
        <f t="shared" si="227"/>
        <v>028022</v>
      </c>
      <c r="C7304" s="79" t="s">
        <v>14697</v>
      </c>
      <c r="D7304" s="73" t="s">
        <v>383</v>
      </c>
      <c r="E7304" s="74" t="s">
        <v>382</v>
      </c>
      <c r="F7304" s="74" t="s">
        <v>383</v>
      </c>
      <c r="G7304" s="74" t="s">
        <v>5385</v>
      </c>
      <c r="H7304" s="74" t="s">
        <v>32</v>
      </c>
      <c r="I7304" s="74" t="s">
        <v>5386</v>
      </c>
      <c r="J7304" s="74" t="s">
        <v>3942</v>
      </c>
      <c r="K7304" s="74" t="s">
        <v>35</v>
      </c>
      <c r="L7304" s="37">
        <v>12</v>
      </c>
      <c r="M7304" s="75" t="s">
        <v>36</v>
      </c>
      <c r="N7304" s="76" t="s">
        <v>5385</v>
      </c>
      <c r="O7304" s="87">
        <v>201674.75</v>
      </c>
    </row>
    <row r="7305" spans="1:15" s="75" customFormat="1" ht="11.5" customHeight="1" x14ac:dyDescent="0.2">
      <c r="A7305" s="78" t="s">
        <v>14698</v>
      </c>
      <c r="B7305" s="62" t="str">
        <f t="shared" si="227"/>
        <v>028024</v>
      </c>
      <c r="C7305" s="79" t="s">
        <v>14699</v>
      </c>
      <c r="D7305" s="73" t="s">
        <v>383</v>
      </c>
      <c r="E7305" s="74" t="s">
        <v>382</v>
      </c>
      <c r="F7305" s="74" t="s">
        <v>383</v>
      </c>
      <c r="G7305" s="74" t="s">
        <v>5385</v>
      </c>
      <c r="H7305" s="74" t="s">
        <v>32</v>
      </c>
      <c r="I7305" s="74" t="s">
        <v>5386</v>
      </c>
      <c r="J7305" s="74" t="s">
        <v>3942</v>
      </c>
      <c r="K7305" s="74" t="s">
        <v>35</v>
      </c>
      <c r="L7305" s="37">
        <v>12</v>
      </c>
      <c r="M7305" s="75" t="s">
        <v>36</v>
      </c>
      <c r="N7305" s="76" t="s">
        <v>5385</v>
      </c>
      <c r="O7305" s="87">
        <v>233198.96250000002</v>
      </c>
    </row>
    <row r="7306" spans="1:15" s="75" customFormat="1" ht="11.5" customHeight="1" x14ac:dyDescent="0.2">
      <c r="A7306" s="78" t="s">
        <v>14700</v>
      </c>
      <c r="B7306" s="62" t="str">
        <f t="shared" si="227"/>
        <v>028025</v>
      </c>
      <c r="C7306" s="79" t="s">
        <v>14701</v>
      </c>
      <c r="D7306" s="73" t="s">
        <v>383</v>
      </c>
      <c r="E7306" s="74" t="s">
        <v>382</v>
      </c>
      <c r="F7306" s="74" t="s">
        <v>383</v>
      </c>
      <c r="G7306" s="74" t="s">
        <v>5385</v>
      </c>
      <c r="H7306" s="74" t="s">
        <v>32</v>
      </c>
      <c r="I7306" s="74" t="s">
        <v>5386</v>
      </c>
      <c r="J7306" s="74" t="s">
        <v>3942</v>
      </c>
      <c r="K7306" s="74" t="s">
        <v>35</v>
      </c>
      <c r="L7306" s="37">
        <v>19</v>
      </c>
      <c r="M7306" s="75" t="s">
        <v>36</v>
      </c>
      <c r="N7306" s="76" t="s">
        <v>5385</v>
      </c>
      <c r="O7306" s="87">
        <v>233198.96250000002</v>
      </c>
    </row>
    <row r="7307" spans="1:15" s="75" customFormat="1" ht="11.5" customHeight="1" x14ac:dyDescent="0.2">
      <c r="A7307" s="78" t="s">
        <v>14702</v>
      </c>
      <c r="B7307" s="62" t="str">
        <f t="shared" si="227"/>
        <v>028026</v>
      </c>
      <c r="C7307" s="79" t="s">
        <v>14703</v>
      </c>
      <c r="D7307" s="73" t="s">
        <v>383</v>
      </c>
      <c r="E7307" s="74" t="s">
        <v>382</v>
      </c>
      <c r="F7307" s="74" t="s">
        <v>383</v>
      </c>
      <c r="G7307" s="74" t="s">
        <v>5385</v>
      </c>
      <c r="H7307" s="74" t="s">
        <v>32</v>
      </c>
      <c r="I7307" s="74" t="s">
        <v>5386</v>
      </c>
      <c r="J7307" s="74" t="s">
        <v>3942</v>
      </c>
      <c r="K7307" s="74" t="s">
        <v>35</v>
      </c>
      <c r="L7307" s="37">
        <v>14</v>
      </c>
      <c r="M7307" s="75" t="s">
        <v>36</v>
      </c>
      <c r="N7307" s="76" t="s">
        <v>5385</v>
      </c>
      <c r="O7307" s="87">
        <v>245896.46549999999</v>
      </c>
    </row>
    <row r="7308" spans="1:15" s="75" customFormat="1" ht="11.5" customHeight="1" x14ac:dyDescent="0.2">
      <c r="A7308" s="78" t="s">
        <v>14704</v>
      </c>
      <c r="B7308" s="62" t="str">
        <f t="shared" si="227"/>
        <v>028027</v>
      </c>
      <c r="C7308" s="79" t="s">
        <v>14705</v>
      </c>
      <c r="D7308" s="73" t="s">
        <v>383</v>
      </c>
      <c r="E7308" s="74" t="s">
        <v>382</v>
      </c>
      <c r="F7308" s="74" t="s">
        <v>383</v>
      </c>
      <c r="G7308" s="74" t="s">
        <v>5385</v>
      </c>
      <c r="H7308" s="74" t="s">
        <v>32</v>
      </c>
      <c r="I7308" s="74" t="s">
        <v>5386</v>
      </c>
      <c r="J7308" s="74" t="s">
        <v>3942</v>
      </c>
      <c r="K7308" s="74" t="s">
        <v>35</v>
      </c>
      <c r="L7308" s="37">
        <v>13</v>
      </c>
      <c r="M7308" s="75" t="s">
        <v>36</v>
      </c>
      <c r="N7308" s="76" t="s">
        <v>5385</v>
      </c>
      <c r="O7308" s="87">
        <v>245896.46549999999</v>
      </c>
    </row>
    <row r="7309" spans="1:15" s="75" customFormat="1" ht="11.5" customHeight="1" x14ac:dyDescent="0.2">
      <c r="A7309" s="78" t="s">
        <v>14706</v>
      </c>
      <c r="B7309" s="62" t="str">
        <f t="shared" si="227"/>
        <v>028028</v>
      </c>
      <c r="C7309" s="79" t="s">
        <v>14707</v>
      </c>
      <c r="D7309" s="73" t="s">
        <v>383</v>
      </c>
      <c r="E7309" s="74" t="s">
        <v>382</v>
      </c>
      <c r="F7309" s="74" t="s">
        <v>383</v>
      </c>
      <c r="G7309" s="74" t="s">
        <v>5385</v>
      </c>
      <c r="H7309" s="74" t="s">
        <v>32</v>
      </c>
      <c r="I7309" s="74" t="s">
        <v>5386</v>
      </c>
      <c r="J7309" s="74" t="s">
        <v>3942</v>
      </c>
      <c r="K7309" s="74" t="s">
        <v>35</v>
      </c>
      <c r="L7309" s="37">
        <v>20</v>
      </c>
      <c r="M7309" s="75" t="s">
        <v>36</v>
      </c>
      <c r="N7309" s="76" t="s">
        <v>5385</v>
      </c>
      <c r="O7309" s="87">
        <v>255524.66100000002</v>
      </c>
    </row>
    <row r="7310" spans="1:15" s="75" customFormat="1" ht="11.5" customHeight="1" x14ac:dyDescent="0.2">
      <c r="A7310" s="78" t="s">
        <v>14708</v>
      </c>
      <c r="B7310" s="62" t="str">
        <f t="shared" si="227"/>
        <v>028030</v>
      </c>
      <c r="C7310" s="79" t="s">
        <v>14709</v>
      </c>
      <c r="D7310" s="73" t="s">
        <v>383</v>
      </c>
      <c r="E7310" s="74" t="s">
        <v>382</v>
      </c>
      <c r="F7310" s="74" t="s">
        <v>383</v>
      </c>
      <c r="G7310" s="74" t="s">
        <v>5385</v>
      </c>
      <c r="H7310" s="74" t="s">
        <v>32</v>
      </c>
      <c r="I7310" s="74" t="s">
        <v>5386</v>
      </c>
      <c r="J7310" s="74" t="s">
        <v>3942</v>
      </c>
      <c r="K7310" s="74" t="s">
        <v>35</v>
      </c>
      <c r="L7310" s="37">
        <v>0</v>
      </c>
      <c r="M7310" s="75" t="s">
        <v>36</v>
      </c>
      <c r="N7310" s="76" t="s">
        <v>5385</v>
      </c>
      <c r="O7310" s="87">
        <v>169534.87</v>
      </c>
    </row>
    <row r="7311" spans="1:15" s="75" customFormat="1" ht="11.5" customHeight="1" x14ac:dyDescent="0.2">
      <c r="A7311" s="78" t="s">
        <v>14710</v>
      </c>
      <c r="B7311" s="62" t="str">
        <f t="shared" si="227"/>
        <v>028031</v>
      </c>
      <c r="C7311" s="79" t="s">
        <v>14711</v>
      </c>
      <c r="D7311" s="73" t="s">
        <v>383</v>
      </c>
      <c r="E7311" s="74" t="s">
        <v>382</v>
      </c>
      <c r="F7311" s="74" t="s">
        <v>383</v>
      </c>
      <c r="G7311" s="74" t="s">
        <v>5385</v>
      </c>
      <c r="H7311" s="74" t="s">
        <v>32</v>
      </c>
      <c r="I7311" s="74" t="s">
        <v>5386</v>
      </c>
      <c r="J7311" s="74" t="s">
        <v>3942</v>
      </c>
      <c r="K7311" s="74" t="s">
        <v>35</v>
      </c>
      <c r="L7311" s="37">
        <v>0</v>
      </c>
      <c r="M7311" s="75" t="s">
        <v>36</v>
      </c>
      <c r="N7311" s="76" t="s">
        <v>5385</v>
      </c>
      <c r="O7311" s="87">
        <v>169534.87</v>
      </c>
    </row>
    <row r="7312" spans="1:15" s="75" customFormat="1" ht="11.5" customHeight="1" x14ac:dyDescent="0.2">
      <c r="A7312" s="78" t="s">
        <v>14712</v>
      </c>
      <c r="B7312" s="62" t="str">
        <f t="shared" si="227"/>
        <v>028032</v>
      </c>
      <c r="C7312" s="79" t="s">
        <v>14713</v>
      </c>
      <c r="D7312" s="73" t="s">
        <v>383</v>
      </c>
      <c r="E7312" s="74" t="s">
        <v>382</v>
      </c>
      <c r="F7312" s="74" t="s">
        <v>383</v>
      </c>
      <c r="G7312" s="74" t="s">
        <v>5385</v>
      </c>
      <c r="H7312" s="74" t="s">
        <v>32</v>
      </c>
      <c r="I7312" s="74" t="s">
        <v>5386</v>
      </c>
      <c r="J7312" s="74" t="s">
        <v>3942</v>
      </c>
      <c r="K7312" s="74" t="s">
        <v>35</v>
      </c>
      <c r="L7312" s="37">
        <v>0</v>
      </c>
      <c r="M7312" s="75" t="s">
        <v>36</v>
      </c>
      <c r="N7312" s="76" t="s">
        <v>5385</v>
      </c>
      <c r="O7312" s="87">
        <v>169534.87</v>
      </c>
    </row>
    <row r="7313" spans="1:15" s="75" customFormat="1" ht="11.5" customHeight="1" x14ac:dyDescent="0.2">
      <c r="A7313" s="78" t="s">
        <v>14714</v>
      </c>
      <c r="B7313" s="62" t="str">
        <f t="shared" si="227"/>
        <v>028033</v>
      </c>
      <c r="C7313" s="79" t="s">
        <v>14715</v>
      </c>
      <c r="D7313" s="73" t="s">
        <v>383</v>
      </c>
      <c r="E7313" s="74" t="s">
        <v>382</v>
      </c>
      <c r="F7313" s="74" t="s">
        <v>383</v>
      </c>
      <c r="G7313" s="74" t="s">
        <v>5385</v>
      </c>
      <c r="H7313" s="74" t="s">
        <v>32</v>
      </c>
      <c r="I7313" s="74" t="s">
        <v>5386</v>
      </c>
      <c r="J7313" s="74" t="s">
        <v>3942</v>
      </c>
      <c r="K7313" s="74" t="s">
        <v>35</v>
      </c>
      <c r="L7313" s="37">
        <v>0</v>
      </c>
      <c r="M7313" s="75" t="s">
        <v>36</v>
      </c>
      <c r="N7313" s="76" t="s">
        <v>5385</v>
      </c>
      <c r="O7313" s="87">
        <v>169534.87</v>
      </c>
    </row>
    <row r="7314" spans="1:15" s="75" customFormat="1" ht="11.5" customHeight="1" x14ac:dyDescent="0.2">
      <c r="A7314" s="78" t="s">
        <v>14716</v>
      </c>
      <c r="B7314" s="62" t="str">
        <f t="shared" si="227"/>
        <v>028034</v>
      </c>
      <c r="C7314" s="79" t="s">
        <v>14717</v>
      </c>
      <c r="D7314" s="73" t="s">
        <v>383</v>
      </c>
      <c r="E7314" s="74" t="s">
        <v>382</v>
      </c>
      <c r="F7314" s="74" t="s">
        <v>383</v>
      </c>
      <c r="G7314" s="74" t="s">
        <v>5385</v>
      </c>
      <c r="H7314" s="74" t="s">
        <v>32</v>
      </c>
      <c r="I7314" s="74" t="s">
        <v>5386</v>
      </c>
      <c r="J7314" s="74" t="s">
        <v>3942</v>
      </c>
      <c r="K7314" s="74" t="s">
        <v>35</v>
      </c>
      <c r="L7314" s="37">
        <v>3</v>
      </c>
      <c r="M7314" s="75" t="s">
        <v>36</v>
      </c>
      <c r="N7314" s="76" t="s">
        <v>5385</v>
      </c>
      <c r="O7314" s="87">
        <v>169534.87</v>
      </c>
    </row>
    <row r="7315" spans="1:15" s="75" customFormat="1" ht="11.5" customHeight="1" x14ac:dyDescent="0.2">
      <c r="A7315" s="78" t="s">
        <v>5411</v>
      </c>
      <c r="B7315" s="62" t="str">
        <f t="shared" si="227"/>
        <v>028036</v>
      </c>
      <c r="C7315" s="79" t="s">
        <v>14718</v>
      </c>
      <c r="D7315" s="73" t="s">
        <v>383</v>
      </c>
      <c r="E7315" s="74" t="s">
        <v>382</v>
      </c>
      <c r="F7315" s="74" t="s">
        <v>383</v>
      </c>
      <c r="G7315" s="74" t="s">
        <v>5385</v>
      </c>
      <c r="H7315" s="74" t="s">
        <v>32</v>
      </c>
      <c r="I7315" s="74" t="s">
        <v>5386</v>
      </c>
      <c r="J7315" s="74" t="s">
        <v>3942</v>
      </c>
      <c r="K7315" s="74" t="s">
        <v>35</v>
      </c>
      <c r="L7315" s="37">
        <v>1</v>
      </c>
      <c r="M7315" s="75" t="s">
        <v>36</v>
      </c>
      <c r="N7315" s="76" t="s">
        <v>5385</v>
      </c>
      <c r="O7315" s="87">
        <v>280748.50913699996</v>
      </c>
    </row>
    <row r="7316" spans="1:15" s="75" customFormat="1" ht="11.5" customHeight="1" x14ac:dyDescent="0.2">
      <c r="A7316" s="78" t="s">
        <v>14719</v>
      </c>
      <c r="B7316" s="62" t="str">
        <f t="shared" si="227"/>
        <v>028037</v>
      </c>
      <c r="C7316" s="79" t="s">
        <v>14720</v>
      </c>
      <c r="D7316" s="73" t="s">
        <v>383</v>
      </c>
      <c r="E7316" s="74" t="s">
        <v>382</v>
      </c>
      <c r="F7316" s="74" t="s">
        <v>383</v>
      </c>
      <c r="G7316" s="74" t="s">
        <v>5385</v>
      </c>
      <c r="H7316" s="74" t="s">
        <v>32</v>
      </c>
      <c r="I7316" s="74" t="s">
        <v>5386</v>
      </c>
      <c r="J7316" s="74" t="s">
        <v>3942</v>
      </c>
      <c r="K7316" s="74" t="s">
        <v>35</v>
      </c>
      <c r="L7316" s="37">
        <v>43</v>
      </c>
      <c r="M7316" s="75" t="s">
        <v>36</v>
      </c>
      <c r="N7316" s="76" t="s">
        <v>5385</v>
      </c>
      <c r="O7316" s="87">
        <v>280748.50913699996</v>
      </c>
    </row>
    <row r="7317" spans="1:15" s="75" customFormat="1" ht="11.5" customHeight="1" x14ac:dyDescent="0.2">
      <c r="A7317" s="78" t="s">
        <v>5399</v>
      </c>
      <c r="B7317" s="62" t="str">
        <f t="shared" si="227"/>
        <v>028038</v>
      </c>
      <c r="C7317" s="79" t="s">
        <v>14721</v>
      </c>
      <c r="D7317" s="73" t="s">
        <v>383</v>
      </c>
      <c r="E7317" s="74" t="s">
        <v>382</v>
      </c>
      <c r="F7317" s="74" t="s">
        <v>383</v>
      </c>
      <c r="G7317" s="74" t="s">
        <v>5385</v>
      </c>
      <c r="H7317" s="74" t="s">
        <v>32</v>
      </c>
      <c r="I7317" s="74" t="s">
        <v>5386</v>
      </c>
      <c r="J7317" s="74" t="s">
        <v>3942</v>
      </c>
      <c r="K7317" s="74" t="s">
        <v>35</v>
      </c>
      <c r="L7317" s="37">
        <v>2</v>
      </c>
      <c r="M7317" s="75" t="s">
        <v>36</v>
      </c>
      <c r="N7317" s="76" t="s">
        <v>5385</v>
      </c>
      <c r="O7317" s="87">
        <v>288615.46878899995</v>
      </c>
    </row>
    <row r="7318" spans="1:15" s="75" customFormat="1" ht="11.5" customHeight="1" x14ac:dyDescent="0.2">
      <c r="A7318" s="78" t="s">
        <v>14722</v>
      </c>
      <c r="B7318" s="62" t="str">
        <f t="shared" si="227"/>
        <v>028039</v>
      </c>
      <c r="C7318" s="79" t="s">
        <v>14723</v>
      </c>
      <c r="D7318" s="73" t="s">
        <v>383</v>
      </c>
      <c r="E7318" s="74" t="s">
        <v>382</v>
      </c>
      <c r="F7318" s="74" t="s">
        <v>383</v>
      </c>
      <c r="G7318" s="74" t="s">
        <v>5385</v>
      </c>
      <c r="H7318" s="74" t="s">
        <v>32</v>
      </c>
      <c r="I7318" s="74" t="s">
        <v>5386</v>
      </c>
      <c r="J7318" s="74" t="s">
        <v>3942</v>
      </c>
      <c r="K7318" s="74" t="s">
        <v>35</v>
      </c>
      <c r="L7318" s="37">
        <v>105</v>
      </c>
      <c r="M7318" s="75" t="s">
        <v>36</v>
      </c>
      <c r="N7318" s="76" t="s">
        <v>5385</v>
      </c>
      <c r="O7318" s="87">
        <v>288615.46878899995</v>
      </c>
    </row>
    <row r="7319" spans="1:15" s="75" customFormat="1" ht="11.5" customHeight="1" x14ac:dyDescent="0.2">
      <c r="A7319" s="78" t="s">
        <v>14724</v>
      </c>
      <c r="B7319" s="62" t="str">
        <f t="shared" si="227"/>
        <v>028040</v>
      </c>
      <c r="C7319" s="79" t="s">
        <v>14725</v>
      </c>
      <c r="D7319" s="73" t="s">
        <v>383</v>
      </c>
      <c r="E7319" s="74" t="s">
        <v>382</v>
      </c>
      <c r="F7319" s="74" t="s">
        <v>383</v>
      </c>
      <c r="G7319" s="74" t="s">
        <v>5385</v>
      </c>
      <c r="H7319" s="74" t="s">
        <v>32</v>
      </c>
      <c r="I7319" s="74" t="s">
        <v>5386</v>
      </c>
      <c r="J7319" s="74" t="s">
        <v>3942</v>
      </c>
      <c r="K7319" s="74" t="s">
        <v>35</v>
      </c>
      <c r="L7319" s="37">
        <v>113</v>
      </c>
      <c r="M7319" s="75" t="s">
        <v>36</v>
      </c>
      <c r="N7319" s="76" t="s">
        <v>5385</v>
      </c>
      <c r="O7319" s="87">
        <v>321699.30568199995</v>
      </c>
    </row>
    <row r="7320" spans="1:15" s="75" customFormat="1" ht="11.5" customHeight="1" x14ac:dyDescent="0.2">
      <c r="A7320" s="78" t="s">
        <v>14726</v>
      </c>
      <c r="B7320" s="62" t="str">
        <f t="shared" si="227"/>
        <v>028042</v>
      </c>
      <c r="C7320" s="79" t="s">
        <v>14727</v>
      </c>
      <c r="D7320" s="73" t="s">
        <v>383</v>
      </c>
      <c r="E7320" s="74" t="s">
        <v>382</v>
      </c>
      <c r="F7320" s="74" t="s">
        <v>383</v>
      </c>
      <c r="G7320" s="74" t="s">
        <v>5385</v>
      </c>
      <c r="H7320" s="74" t="s">
        <v>32</v>
      </c>
      <c r="I7320" s="74" t="s">
        <v>5386</v>
      </c>
      <c r="J7320" s="74" t="s">
        <v>3942</v>
      </c>
      <c r="K7320" s="74" t="s">
        <v>35</v>
      </c>
      <c r="L7320" s="37">
        <v>0</v>
      </c>
      <c r="M7320" s="75" t="s">
        <v>36</v>
      </c>
      <c r="N7320" s="76" t="s">
        <v>5385</v>
      </c>
      <c r="O7320" s="87">
        <v>201678.12</v>
      </c>
    </row>
    <row r="7321" spans="1:15" s="75" customFormat="1" ht="11.5" customHeight="1" x14ac:dyDescent="0.2">
      <c r="A7321" s="78" t="s">
        <v>14728</v>
      </c>
      <c r="B7321" s="62" t="str">
        <f t="shared" si="227"/>
        <v>028043</v>
      </c>
      <c r="C7321" s="79" t="s">
        <v>14729</v>
      </c>
      <c r="D7321" s="73" t="s">
        <v>383</v>
      </c>
      <c r="E7321" s="74" t="s">
        <v>382</v>
      </c>
      <c r="F7321" s="74" t="s">
        <v>383</v>
      </c>
      <c r="G7321" s="74" t="s">
        <v>5385</v>
      </c>
      <c r="H7321" s="74" t="s">
        <v>32</v>
      </c>
      <c r="I7321" s="74" t="s">
        <v>5386</v>
      </c>
      <c r="J7321" s="74" t="s">
        <v>3942</v>
      </c>
      <c r="K7321" s="74" t="s">
        <v>35</v>
      </c>
      <c r="L7321" s="37">
        <v>2</v>
      </c>
      <c r="M7321" s="75" t="s">
        <v>36</v>
      </c>
      <c r="N7321" s="76" t="s">
        <v>5385</v>
      </c>
      <c r="O7321" s="87">
        <v>201678.12</v>
      </c>
    </row>
    <row r="7322" spans="1:15" s="75" customFormat="1" ht="11.5" customHeight="1" x14ac:dyDescent="0.2">
      <c r="A7322" s="78" t="s">
        <v>14730</v>
      </c>
      <c r="B7322" s="62" t="str">
        <f t="shared" si="227"/>
        <v>028044</v>
      </c>
      <c r="C7322" s="79" t="s">
        <v>14731</v>
      </c>
      <c r="D7322" s="73" t="s">
        <v>383</v>
      </c>
      <c r="E7322" s="74" t="s">
        <v>382</v>
      </c>
      <c r="F7322" s="74" t="s">
        <v>383</v>
      </c>
      <c r="G7322" s="74" t="s">
        <v>5385</v>
      </c>
      <c r="H7322" s="74" t="s">
        <v>32</v>
      </c>
      <c r="I7322" s="74" t="s">
        <v>5386</v>
      </c>
      <c r="J7322" s="74" t="s">
        <v>3942</v>
      </c>
      <c r="K7322" s="74" t="s">
        <v>35</v>
      </c>
      <c r="L7322" s="37">
        <v>2</v>
      </c>
      <c r="M7322" s="75" t="s">
        <v>36</v>
      </c>
      <c r="N7322" s="76" t="s">
        <v>5385</v>
      </c>
      <c r="O7322" s="87">
        <v>201678.12</v>
      </c>
    </row>
    <row r="7323" spans="1:15" s="75" customFormat="1" ht="11.5" customHeight="1" x14ac:dyDescent="0.2">
      <c r="A7323" s="78" t="s">
        <v>14732</v>
      </c>
      <c r="B7323" s="62" t="str">
        <f t="shared" si="227"/>
        <v>028045</v>
      </c>
      <c r="C7323" s="79" t="s">
        <v>14733</v>
      </c>
      <c r="D7323" s="73" t="s">
        <v>383</v>
      </c>
      <c r="E7323" s="74" t="s">
        <v>382</v>
      </c>
      <c r="F7323" s="74" t="s">
        <v>383</v>
      </c>
      <c r="G7323" s="74" t="s">
        <v>5385</v>
      </c>
      <c r="H7323" s="74" t="s">
        <v>32</v>
      </c>
      <c r="I7323" s="74" t="s">
        <v>5386</v>
      </c>
      <c r="J7323" s="74" t="s">
        <v>3942</v>
      </c>
      <c r="K7323" s="74" t="s">
        <v>35</v>
      </c>
      <c r="L7323" s="37">
        <v>2</v>
      </c>
      <c r="M7323" s="75" t="s">
        <v>36</v>
      </c>
      <c r="N7323" s="76" t="s">
        <v>5385</v>
      </c>
      <c r="O7323" s="87">
        <v>201678.12</v>
      </c>
    </row>
    <row r="7324" spans="1:15" s="75" customFormat="1" ht="11.5" customHeight="1" x14ac:dyDescent="0.2">
      <c r="A7324" s="78" t="s">
        <v>14734</v>
      </c>
      <c r="B7324" s="62" t="str">
        <f t="shared" si="227"/>
        <v>028046</v>
      </c>
      <c r="C7324" s="79" t="s">
        <v>14735</v>
      </c>
      <c r="D7324" s="73" t="s">
        <v>383</v>
      </c>
      <c r="E7324" s="74" t="s">
        <v>382</v>
      </c>
      <c r="F7324" s="74" t="s">
        <v>383</v>
      </c>
      <c r="G7324" s="74" t="s">
        <v>5385</v>
      </c>
      <c r="H7324" s="74" t="s">
        <v>32</v>
      </c>
      <c r="I7324" s="74" t="s">
        <v>5386</v>
      </c>
      <c r="J7324" s="74" t="s">
        <v>3942</v>
      </c>
      <c r="K7324" s="74" t="s">
        <v>35</v>
      </c>
      <c r="L7324" s="37">
        <v>12</v>
      </c>
      <c r="M7324" s="75" t="s">
        <v>36</v>
      </c>
      <c r="N7324" s="76" t="s">
        <v>5385</v>
      </c>
      <c r="O7324" s="87">
        <v>201678.12</v>
      </c>
    </row>
    <row r="7325" spans="1:15" s="75" customFormat="1" ht="11.5" customHeight="1" x14ac:dyDescent="0.2">
      <c r="A7325" s="78" t="s">
        <v>14736</v>
      </c>
      <c r="B7325" s="62" t="str">
        <f t="shared" si="227"/>
        <v>028048</v>
      </c>
      <c r="C7325" s="79" t="s">
        <v>14737</v>
      </c>
      <c r="D7325" s="73" t="s">
        <v>383</v>
      </c>
      <c r="E7325" s="74" t="s">
        <v>382</v>
      </c>
      <c r="F7325" s="74" t="s">
        <v>383</v>
      </c>
      <c r="G7325" s="74" t="s">
        <v>5385</v>
      </c>
      <c r="H7325" s="74" t="s">
        <v>32</v>
      </c>
      <c r="I7325" s="74" t="s">
        <v>5386</v>
      </c>
      <c r="J7325" s="74" t="s">
        <v>3942</v>
      </c>
      <c r="K7325" s="74" t="s">
        <v>35</v>
      </c>
      <c r="L7325" s="37">
        <v>1</v>
      </c>
      <c r="M7325" s="75" t="s">
        <v>36</v>
      </c>
      <c r="N7325" s="76" t="s">
        <v>5385</v>
      </c>
      <c r="O7325" s="87">
        <v>117548.58</v>
      </c>
    </row>
    <row r="7326" spans="1:15" s="75" customFormat="1" ht="11.5" customHeight="1" x14ac:dyDescent="0.2">
      <c r="A7326" s="78" t="s">
        <v>14738</v>
      </c>
      <c r="B7326" s="62" t="str">
        <f t="shared" si="227"/>
        <v>028049</v>
      </c>
      <c r="C7326" s="79" t="s">
        <v>14739</v>
      </c>
      <c r="D7326" s="73" t="s">
        <v>383</v>
      </c>
      <c r="E7326" s="74" t="s">
        <v>382</v>
      </c>
      <c r="F7326" s="74" t="s">
        <v>383</v>
      </c>
      <c r="G7326" s="74" t="s">
        <v>5385</v>
      </c>
      <c r="H7326" s="74" t="s">
        <v>32</v>
      </c>
      <c r="I7326" s="74" t="s">
        <v>5386</v>
      </c>
      <c r="J7326" s="74" t="s">
        <v>3942</v>
      </c>
      <c r="K7326" s="74" t="s">
        <v>35</v>
      </c>
      <c r="L7326" s="37">
        <v>1</v>
      </c>
      <c r="M7326" s="75" t="s">
        <v>36</v>
      </c>
      <c r="N7326" s="76" t="s">
        <v>5385</v>
      </c>
      <c r="O7326" s="87">
        <v>117548.58</v>
      </c>
    </row>
    <row r="7327" spans="1:15" s="75" customFormat="1" ht="11.5" customHeight="1" x14ac:dyDescent="0.2">
      <c r="A7327" s="78" t="s">
        <v>14740</v>
      </c>
      <c r="B7327" s="62" t="str">
        <f t="shared" si="227"/>
        <v>028050</v>
      </c>
      <c r="C7327" s="79" t="s">
        <v>14741</v>
      </c>
      <c r="D7327" s="73" t="s">
        <v>383</v>
      </c>
      <c r="E7327" s="74" t="s">
        <v>382</v>
      </c>
      <c r="F7327" s="74" t="s">
        <v>383</v>
      </c>
      <c r="G7327" s="74" t="s">
        <v>5385</v>
      </c>
      <c r="H7327" s="74" t="s">
        <v>32</v>
      </c>
      <c r="I7327" s="74" t="s">
        <v>5386</v>
      </c>
      <c r="J7327" s="74" t="s">
        <v>3942</v>
      </c>
      <c r="K7327" s="74" t="s">
        <v>35</v>
      </c>
      <c r="L7327" s="37">
        <v>2</v>
      </c>
      <c r="M7327" s="75" t="s">
        <v>36</v>
      </c>
      <c r="N7327" s="76" t="s">
        <v>5385</v>
      </c>
      <c r="O7327" s="87">
        <v>117548.58</v>
      </c>
    </row>
    <row r="7328" spans="1:15" s="75" customFormat="1" ht="11.5" customHeight="1" x14ac:dyDescent="0.2">
      <c r="A7328" s="78" t="s">
        <v>14742</v>
      </c>
      <c r="B7328" s="62" t="str">
        <f t="shared" si="227"/>
        <v>028051</v>
      </c>
      <c r="C7328" s="79" t="s">
        <v>14743</v>
      </c>
      <c r="D7328" s="73" t="s">
        <v>383</v>
      </c>
      <c r="E7328" s="74" t="s">
        <v>382</v>
      </c>
      <c r="F7328" s="74" t="s">
        <v>383</v>
      </c>
      <c r="G7328" s="74" t="s">
        <v>5385</v>
      </c>
      <c r="H7328" s="74" t="s">
        <v>32</v>
      </c>
      <c r="I7328" s="74" t="s">
        <v>5386</v>
      </c>
      <c r="J7328" s="74" t="s">
        <v>3942</v>
      </c>
      <c r="K7328" s="74" t="s">
        <v>35</v>
      </c>
      <c r="L7328" s="37">
        <v>2</v>
      </c>
      <c r="M7328" s="75" t="s">
        <v>36</v>
      </c>
      <c r="N7328" s="76" t="s">
        <v>5385</v>
      </c>
      <c r="O7328" s="87">
        <v>117548.58</v>
      </c>
    </row>
    <row r="7329" spans="1:15" s="75" customFormat="1" ht="11.5" customHeight="1" x14ac:dyDescent="0.2">
      <c r="A7329" s="78" t="s">
        <v>14744</v>
      </c>
      <c r="B7329" s="62" t="str">
        <f t="shared" si="227"/>
        <v>028052</v>
      </c>
      <c r="C7329" s="79" t="s">
        <v>14745</v>
      </c>
      <c r="D7329" s="73" t="s">
        <v>383</v>
      </c>
      <c r="E7329" s="74" t="s">
        <v>382</v>
      </c>
      <c r="F7329" s="74" t="s">
        <v>383</v>
      </c>
      <c r="G7329" s="74" t="s">
        <v>5385</v>
      </c>
      <c r="H7329" s="74" t="s">
        <v>32</v>
      </c>
      <c r="I7329" s="74" t="s">
        <v>5386</v>
      </c>
      <c r="J7329" s="74" t="s">
        <v>3942</v>
      </c>
      <c r="K7329" s="74" t="s">
        <v>35</v>
      </c>
      <c r="L7329" s="37">
        <v>8</v>
      </c>
      <c r="M7329" s="75" t="s">
        <v>36</v>
      </c>
      <c r="N7329" s="76" t="s">
        <v>5385</v>
      </c>
      <c r="O7329" s="87">
        <v>117548.58</v>
      </c>
    </row>
    <row r="7330" spans="1:15" s="75" customFormat="1" ht="11.5" customHeight="1" x14ac:dyDescent="0.2">
      <c r="A7330" s="78" t="s">
        <v>14746</v>
      </c>
      <c r="B7330" s="62" t="str">
        <f t="shared" si="227"/>
        <v>028054</v>
      </c>
      <c r="C7330" s="79" t="s">
        <v>14747</v>
      </c>
      <c r="D7330" s="73" t="s">
        <v>383</v>
      </c>
      <c r="E7330" s="74" t="s">
        <v>382</v>
      </c>
      <c r="F7330" s="74" t="s">
        <v>383</v>
      </c>
      <c r="G7330" s="74" t="s">
        <v>5385</v>
      </c>
      <c r="H7330" s="74" t="s">
        <v>32</v>
      </c>
      <c r="I7330" s="74" t="s">
        <v>5386</v>
      </c>
      <c r="J7330" s="74" t="s">
        <v>3942</v>
      </c>
      <c r="K7330" s="74" t="s">
        <v>35</v>
      </c>
      <c r="L7330" s="37">
        <v>0</v>
      </c>
      <c r="M7330" s="75" t="s">
        <v>36</v>
      </c>
      <c r="N7330" s="76" t="s">
        <v>5385</v>
      </c>
      <c r="O7330" s="87">
        <v>148786.39000000001</v>
      </c>
    </row>
    <row r="7331" spans="1:15" s="75" customFormat="1" ht="11.5" customHeight="1" x14ac:dyDescent="0.2">
      <c r="A7331" s="78" t="s">
        <v>14748</v>
      </c>
      <c r="B7331" s="62" t="str">
        <f t="shared" si="227"/>
        <v>028055</v>
      </c>
      <c r="C7331" s="79" t="s">
        <v>14749</v>
      </c>
      <c r="D7331" s="73" t="s">
        <v>383</v>
      </c>
      <c r="E7331" s="74" t="s">
        <v>382</v>
      </c>
      <c r="F7331" s="74" t="s">
        <v>383</v>
      </c>
      <c r="G7331" s="74" t="s">
        <v>5385</v>
      </c>
      <c r="H7331" s="74" t="s">
        <v>32</v>
      </c>
      <c r="I7331" s="74" t="s">
        <v>5386</v>
      </c>
      <c r="J7331" s="74" t="s">
        <v>3942</v>
      </c>
      <c r="K7331" s="74" t="s">
        <v>35</v>
      </c>
      <c r="L7331" s="37">
        <v>2</v>
      </c>
      <c r="M7331" s="75" t="s">
        <v>36</v>
      </c>
      <c r="N7331" s="76" t="s">
        <v>5385</v>
      </c>
      <c r="O7331" s="87">
        <v>148786.39000000001</v>
      </c>
    </row>
    <row r="7332" spans="1:15" s="75" customFormat="1" ht="11.5" customHeight="1" x14ac:dyDescent="0.2">
      <c r="A7332" s="78" t="s">
        <v>14750</v>
      </c>
      <c r="B7332" s="62" t="str">
        <f t="shared" si="227"/>
        <v>028056</v>
      </c>
      <c r="C7332" s="79" t="s">
        <v>14751</v>
      </c>
      <c r="D7332" s="73" t="s">
        <v>383</v>
      </c>
      <c r="E7332" s="74" t="s">
        <v>382</v>
      </c>
      <c r="F7332" s="74" t="s">
        <v>383</v>
      </c>
      <c r="G7332" s="74" t="s">
        <v>5385</v>
      </c>
      <c r="H7332" s="74" t="s">
        <v>32</v>
      </c>
      <c r="I7332" s="74" t="s">
        <v>5386</v>
      </c>
      <c r="J7332" s="74" t="s">
        <v>3942</v>
      </c>
      <c r="K7332" s="74" t="s">
        <v>35</v>
      </c>
      <c r="L7332" s="37">
        <v>2</v>
      </c>
      <c r="M7332" s="75" t="s">
        <v>36</v>
      </c>
      <c r="N7332" s="76" t="s">
        <v>5385</v>
      </c>
      <c r="O7332" s="87">
        <v>148786.39000000001</v>
      </c>
    </row>
    <row r="7333" spans="1:15" s="75" customFormat="1" ht="11.5" customHeight="1" x14ac:dyDescent="0.2">
      <c r="A7333" s="78" t="s">
        <v>14752</v>
      </c>
      <c r="B7333" s="62" t="str">
        <f t="shared" si="227"/>
        <v>028057</v>
      </c>
      <c r="C7333" s="79" t="s">
        <v>14753</v>
      </c>
      <c r="D7333" s="73" t="s">
        <v>383</v>
      </c>
      <c r="E7333" s="74" t="s">
        <v>382</v>
      </c>
      <c r="F7333" s="74" t="s">
        <v>383</v>
      </c>
      <c r="G7333" s="74" t="s">
        <v>5385</v>
      </c>
      <c r="H7333" s="74" t="s">
        <v>32</v>
      </c>
      <c r="I7333" s="74" t="s">
        <v>5386</v>
      </c>
      <c r="J7333" s="74" t="s">
        <v>3942</v>
      </c>
      <c r="K7333" s="74" t="s">
        <v>35</v>
      </c>
      <c r="L7333" s="37">
        <v>6</v>
      </c>
      <c r="M7333" s="75" t="s">
        <v>36</v>
      </c>
      <c r="N7333" s="76" t="s">
        <v>5385</v>
      </c>
      <c r="O7333" s="87">
        <v>148786.39000000001</v>
      </c>
    </row>
    <row r="7334" spans="1:15" s="75" customFormat="1" ht="11.5" customHeight="1" x14ac:dyDescent="0.2">
      <c r="A7334" s="78" t="s">
        <v>14754</v>
      </c>
      <c r="B7334" s="62" t="str">
        <f t="shared" si="227"/>
        <v>028060</v>
      </c>
      <c r="C7334" s="79" t="s">
        <v>14755</v>
      </c>
      <c r="D7334" s="73" t="s">
        <v>383</v>
      </c>
      <c r="E7334" s="74" t="s">
        <v>382</v>
      </c>
      <c r="F7334" s="74" t="s">
        <v>383</v>
      </c>
      <c r="G7334" s="74" t="s">
        <v>5385</v>
      </c>
      <c r="H7334" s="74" t="s">
        <v>32</v>
      </c>
      <c r="I7334" s="74" t="s">
        <v>5386</v>
      </c>
      <c r="J7334" s="74" t="s">
        <v>3942</v>
      </c>
      <c r="K7334" s="74" t="s">
        <v>35</v>
      </c>
      <c r="L7334" s="37">
        <v>1</v>
      </c>
      <c r="M7334" s="75" t="s">
        <v>36</v>
      </c>
      <c r="N7334" s="76" t="s">
        <v>5385</v>
      </c>
      <c r="O7334" s="87">
        <v>128404.36</v>
      </c>
    </row>
    <row r="7335" spans="1:15" s="75" customFormat="1" ht="11.5" customHeight="1" x14ac:dyDescent="0.2">
      <c r="A7335" s="78" t="s">
        <v>14756</v>
      </c>
      <c r="B7335" s="62" t="str">
        <f t="shared" si="227"/>
        <v>028061</v>
      </c>
      <c r="C7335" s="79" t="s">
        <v>14757</v>
      </c>
      <c r="D7335" s="73" t="s">
        <v>383</v>
      </c>
      <c r="E7335" s="74" t="s">
        <v>382</v>
      </c>
      <c r="F7335" s="74" t="s">
        <v>383</v>
      </c>
      <c r="G7335" s="74" t="s">
        <v>5385</v>
      </c>
      <c r="H7335" s="74" t="s">
        <v>32</v>
      </c>
      <c r="I7335" s="74" t="s">
        <v>5386</v>
      </c>
      <c r="J7335" s="74" t="s">
        <v>3942</v>
      </c>
      <c r="K7335" s="74" t="s">
        <v>35</v>
      </c>
      <c r="L7335" s="37">
        <v>1</v>
      </c>
      <c r="M7335" s="75" t="s">
        <v>36</v>
      </c>
      <c r="N7335" s="76" t="s">
        <v>5385</v>
      </c>
      <c r="O7335" s="87">
        <v>128404.36</v>
      </c>
    </row>
    <row r="7336" spans="1:15" s="75" customFormat="1" ht="11.5" customHeight="1" x14ac:dyDescent="0.2">
      <c r="A7336" s="78" t="s">
        <v>14758</v>
      </c>
      <c r="B7336" s="62" t="str">
        <f t="shared" si="227"/>
        <v>028062</v>
      </c>
      <c r="C7336" s="79" t="s">
        <v>14759</v>
      </c>
      <c r="D7336" s="73" t="s">
        <v>383</v>
      </c>
      <c r="E7336" s="74" t="s">
        <v>382</v>
      </c>
      <c r="F7336" s="74" t="s">
        <v>383</v>
      </c>
      <c r="G7336" s="74" t="s">
        <v>5385</v>
      </c>
      <c r="H7336" s="74" t="s">
        <v>32</v>
      </c>
      <c r="I7336" s="74" t="s">
        <v>5386</v>
      </c>
      <c r="J7336" s="74" t="s">
        <v>3942</v>
      </c>
      <c r="K7336" s="74" t="s">
        <v>35</v>
      </c>
      <c r="L7336" s="37">
        <v>2</v>
      </c>
      <c r="M7336" s="75" t="s">
        <v>36</v>
      </c>
      <c r="N7336" s="76" t="s">
        <v>5385</v>
      </c>
      <c r="O7336" s="87">
        <v>128404.36</v>
      </c>
    </row>
    <row r="7337" spans="1:15" s="75" customFormat="1" ht="11.5" customHeight="1" x14ac:dyDescent="0.2">
      <c r="A7337" s="78" t="s">
        <v>14760</v>
      </c>
      <c r="B7337" s="62" t="str">
        <f t="shared" si="227"/>
        <v>028063</v>
      </c>
      <c r="C7337" s="79" t="s">
        <v>14761</v>
      </c>
      <c r="D7337" s="73" t="s">
        <v>383</v>
      </c>
      <c r="E7337" s="74" t="s">
        <v>382</v>
      </c>
      <c r="F7337" s="74" t="s">
        <v>383</v>
      </c>
      <c r="G7337" s="74" t="s">
        <v>5385</v>
      </c>
      <c r="H7337" s="74" t="s">
        <v>32</v>
      </c>
      <c r="I7337" s="74" t="s">
        <v>5386</v>
      </c>
      <c r="J7337" s="74" t="s">
        <v>3942</v>
      </c>
      <c r="K7337" s="74" t="s">
        <v>35</v>
      </c>
      <c r="L7337" s="37">
        <v>4</v>
      </c>
      <c r="M7337" s="75" t="s">
        <v>36</v>
      </c>
      <c r="N7337" s="76" t="s">
        <v>5385</v>
      </c>
      <c r="O7337" s="87">
        <v>128404.36</v>
      </c>
    </row>
    <row r="7338" spans="1:15" s="75" customFormat="1" ht="11.5" customHeight="1" x14ac:dyDescent="0.2">
      <c r="A7338" s="78" t="s">
        <v>14762</v>
      </c>
      <c r="B7338" s="62" t="str">
        <f t="shared" si="227"/>
        <v>028064</v>
      </c>
      <c r="C7338" s="79" t="s">
        <v>14763</v>
      </c>
      <c r="D7338" s="73" t="s">
        <v>383</v>
      </c>
      <c r="E7338" s="74" t="s">
        <v>382</v>
      </c>
      <c r="F7338" s="74" t="s">
        <v>383</v>
      </c>
      <c r="G7338" s="74" t="s">
        <v>5385</v>
      </c>
      <c r="H7338" s="74" t="s">
        <v>32</v>
      </c>
      <c r="I7338" s="74" t="s">
        <v>5386</v>
      </c>
      <c r="J7338" s="74" t="s">
        <v>3942</v>
      </c>
      <c r="K7338" s="74" t="s">
        <v>35</v>
      </c>
      <c r="L7338" s="37">
        <v>12</v>
      </c>
      <c r="M7338" s="75" t="s">
        <v>36</v>
      </c>
      <c r="N7338" s="76" t="s">
        <v>5385</v>
      </c>
      <c r="O7338" s="87">
        <v>128404.36</v>
      </c>
    </row>
    <row r="7339" spans="1:15" s="75" customFormat="1" ht="11.5" customHeight="1" x14ac:dyDescent="0.2">
      <c r="A7339" s="78" t="s">
        <v>14764</v>
      </c>
      <c r="B7339" s="62" t="str">
        <f t="shared" si="227"/>
        <v>028066</v>
      </c>
      <c r="C7339" s="79" t="s">
        <v>14765</v>
      </c>
      <c r="D7339" s="73" t="s">
        <v>383</v>
      </c>
      <c r="E7339" s="74" t="s">
        <v>382</v>
      </c>
      <c r="F7339" s="74" t="s">
        <v>383</v>
      </c>
      <c r="G7339" s="74" t="s">
        <v>5385</v>
      </c>
      <c r="H7339" s="74" t="s">
        <v>32</v>
      </c>
      <c r="I7339" s="74" t="s">
        <v>5386</v>
      </c>
      <c r="J7339" s="74" t="s">
        <v>3942</v>
      </c>
      <c r="K7339" s="74" t="s">
        <v>35</v>
      </c>
      <c r="L7339" s="37">
        <v>0</v>
      </c>
      <c r="M7339" s="75" t="s">
        <v>36</v>
      </c>
      <c r="N7339" s="76" t="s">
        <v>5385</v>
      </c>
      <c r="O7339" s="87">
        <v>224364.16</v>
      </c>
    </row>
    <row r="7340" spans="1:15" s="75" customFormat="1" ht="11.5" customHeight="1" x14ac:dyDescent="0.2">
      <c r="A7340" s="78" t="s">
        <v>14766</v>
      </c>
      <c r="B7340" s="62" t="str">
        <f t="shared" si="227"/>
        <v>028067</v>
      </c>
      <c r="C7340" s="79" t="s">
        <v>14767</v>
      </c>
      <c r="D7340" s="73" t="s">
        <v>383</v>
      </c>
      <c r="E7340" s="74" t="s">
        <v>382</v>
      </c>
      <c r="F7340" s="74" t="s">
        <v>383</v>
      </c>
      <c r="G7340" s="74" t="s">
        <v>5385</v>
      </c>
      <c r="H7340" s="74" t="s">
        <v>32</v>
      </c>
      <c r="I7340" s="74" t="s">
        <v>5386</v>
      </c>
      <c r="J7340" s="74" t="s">
        <v>3942</v>
      </c>
      <c r="K7340" s="74" t="s">
        <v>35</v>
      </c>
      <c r="L7340" s="37">
        <v>0</v>
      </c>
      <c r="M7340" s="75" t="s">
        <v>36</v>
      </c>
      <c r="N7340" s="76" t="s">
        <v>5385</v>
      </c>
      <c r="O7340" s="87">
        <v>224364.16</v>
      </c>
    </row>
    <row r="7341" spans="1:15" s="75" customFormat="1" ht="11.5" customHeight="1" x14ac:dyDescent="0.2">
      <c r="A7341" s="78" t="s">
        <v>14768</v>
      </c>
      <c r="B7341" s="62" t="str">
        <f t="shared" si="227"/>
        <v>028068</v>
      </c>
      <c r="C7341" s="79" t="s">
        <v>14769</v>
      </c>
      <c r="D7341" s="73" t="s">
        <v>383</v>
      </c>
      <c r="E7341" s="74" t="s">
        <v>382</v>
      </c>
      <c r="F7341" s="74" t="s">
        <v>383</v>
      </c>
      <c r="G7341" s="74" t="s">
        <v>5385</v>
      </c>
      <c r="H7341" s="74" t="s">
        <v>32</v>
      </c>
      <c r="I7341" s="74" t="s">
        <v>5386</v>
      </c>
      <c r="J7341" s="74" t="s">
        <v>3942</v>
      </c>
      <c r="K7341" s="74" t="s">
        <v>35</v>
      </c>
      <c r="L7341" s="37">
        <v>2</v>
      </c>
      <c r="M7341" s="75" t="s">
        <v>36</v>
      </c>
      <c r="N7341" s="76" t="s">
        <v>5385</v>
      </c>
      <c r="O7341" s="87">
        <v>224364.16</v>
      </c>
    </row>
    <row r="7342" spans="1:15" s="75" customFormat="1" ht="11.5" customHeight="1" x14ac:dyDescent="0.2">
      <c r="A7342" s="78" t="s">
        <v>14770</v>
      </c>
      <c r="B7342" s="62" t="str">
        <f t="shared" si="227"/>
        <v>028069</v>
      </c>
      <c r="C7342" s="79" t="s">
        <v>14771</v>
      </c>
      <c r="D7342" s="73" t="s">
        <v>383</v>
      </c>
      <c r="E7342" s="74" t="s">
        <v>382</v>
      </c>
      <c r="F7342" s="74" t="s">
        <v>383</v>
      </c>
      <c r="G7342" s="74" t="s">
        <v>5385</v>
      </c>
      <c r="H7342" s="74" t="s">
        <v>32</v>
      </c>
      <c r="I7342" s="74" t="s">
        <v>5386</v>
      </c>
      <c r="J7342" s="74" t="s">
        <v>3942</v>
      </c>
      <c r="K7342" s="74" t="s">
        <v>35</v>
      </c>
      <c r="L7342" s="37">
        <v>2</v>
      </c>
      <c r="M7342" s="75" t="s">
        <v>36</v>
      </c>
      <c r="N7342" s="76" t="s">
        <v>5385</v>
      </c>
      <c r="O7342" s="87">
        <v>224364.16</v>
      </c>
    </row>
    <row r="7343" spans="1:15" s="75" customFormat="1" ht="11.5" customHeight="1" x14ac:dyDescent="0.2">
      <c r="A7343" s="78" t="s">
        <v>14772</v>
      </c>
      <c r="B7343" s="62" t="str">
        <f t="shared" si="227"/>
        <v>028070</v>
      </c>
      <c r="C7343" s="79" t="s">
        <v>14773</v>
      </c>
      <c r="D7343" s="73" t="s">
        <v>383</v>
      </c>
      <c r="E7343" s="74" t="s">
        <v>382</v>
      </c>
      <c r="F7343" s="74" t="s">
        <v>383</v>
      </c>
      <c r="G7343" s="74" t="s">
        <v>5385</v>
      </c>
      <c r="H7343" s="74" t="s">
        <v>32</v>
      </c>
      <c r="I7343" s="74" t="s">
        <v>5386</v>
      </c>
      <c r="J7343" s="74" t="s">
        <v>3942</v>
      </c>
      <c r="K7343" s="74" t="s">
        <v>35</v>
      </c>
      <c r="L7343" s="37">
        <v>4</v>
      </c>
      <c r="M7343" s="75" t="s">
        <v>36</v>
      </c>
      <c r="N7343" s="76" t="s">
        <v>5385</v>
      </c>
      <c r="O7343" s="87">
        <v>224364.16</v>
      </c>
    </row>
    <row r="7344" spans="1:15" s="75" customFormat="1" ht="11.5" customHeight="1" x14ac:dyDescent="0.2">
      <c r="A7344" s="78" t="s">
        <v>14774</v>
      </c>
      <c r="B7344" s="62" t="str">
        <f t="shared" si="227"/>
        <v>028120</v>
      </c>
      <c r="C7344" s="79" t="s">
        <v>14775</v>
      </c>
      <c r="D7344" s="73" t="s">
        <v>383</v>
      </c>
      <c r="E7344" s="74" t="s">
        <v>382</v>
      </c>
      <c r="F7344" s="74" t="s">
        <v>383</v>
      </c>
      <c r="G7344" s="74" t="s">
        <v>5385</v>
      </c>
      <c r="H7344" s="74" t="s">
        <v>43</v>
      </c>
      <c r="I7344" s="74" t="s">
        <v>5386</v>
      </c>
      <c r="J7344" s="74" t="s">
        <v>3942</v>
      </c>
      <c r="K7344" s="74" t="s">
        <v>35</v>
      </c>
      <c r="L7344" s="37">
        <v>17</v>
      </c>
      <c r="M7344" s="75" t="s">
        <v>36</v>
      </c>
      <c r="N7344" s="76" t="s">
        <v>5385</v>
      </c>
      <c r="O7344" s="87">
        <v>11972.88</v>
      </c>
    </row>
    <row r="7345" spans="1:15" s="75" customFormat="1" ht="11.5" customHeight="1" x14ac:dyDescent="0.2">
      <c r="A7345" s="78" t="s">
        <v>14776</v>
      </c>
      <c r="B7345" s="62" t="str">
        <f t="shared" si="227"/>
        <v>028121</v>
      </c>
      <c r="C7345" s="79" t="s">
        <v>14777</v>
      </c>
      <c r="D7345" s="73" t="s">
        <v>383</v>
      </c>
      <c r="E7345" s="74" t="s">
        <v>382</v>
      </c>
      <c r="F7345" s="74" t="s">
        <v>383</v>
      </c>
      <c r="G7345" s="74" t="s">
        <v>5385</v>
      </c>
      <c r="H7345" s="74" t="s">
        <v>43</v>
      </c>
      <c r="I7345" s="74" t="s">
        <v>5386</v>
      </c>
      <c r="J7345" s="74" t="s">
        <v>3942</v>
      </c>
      <c r="K7345" s="74" t="s">
        <v>35</v>
      </c>
      <c r="L7345" s="37">
        <v>3</v>
      </c>
      <c r="M7345" s="75" t="s">
        <v>36</v>
      </c>
      <c r="N7345" s="76" t="s">
        <v>5385</v>
      </c>
      <c r="O7345" s="87">
        <v>12387.24</v>
      </c>
    </row>
    <row r="7346" spans="1:15" s="75" customFormat="1" ht="11.5" customHeight="1" x14ac:dyDescent="0.2">
      <c r="A7346" s="78" t="s">
        <v>14778</v>
      </c>
      <c r="B7346" s="62" t="str">
        <f t="shared" si="227"/>
        <v>028122</v>
      </c>
      <c r="C7346" s="79" t="s">
        <v>14779</v>
      </c>
      <c r="D7346" s="73" t="s">
        <v>383</v>
      </c>
      <c r="E7346" s="74" t="s">
        <v>382</v>
      </c>
      <c r="F7346" s="74" t="s">
        <v>383</v>
      </c>
      <c r="G7346" s="74" t="s">
        <v>5385</v>
      </c>
      <c r="H7346" s="74" t="s">
        <v>43</v>
      </c>
      <c r="I7346" s="74" t="s">
        <v>5386</v>
      </c>
      <c r="J7346" s="74" t="s">
        <v>3942</v>
      </c>
      <c r="K7346" s="74" t="s">
        <v>35</v>
      </c>
      <c r="L7346" s="37">
        <v>3</v>
      </c>
      <c r="M7346" s="75" t="s">
        <v>36</v>
      </c>
      <c r="N7346" s="76" t="s">
        <v>5385</v>
      </c>
      <c r="O7346" s="87">
        <v>12387.24</v>
      </c>
    </row>
    <row r="7347" spans="1:15" s="75" customFormat="1" ht="11.5" customHeight="1" x14ac:dyDescent="0.2">
      <c r="A7347" s="78" t="s">
        <v>14780</v>
      </c>
      <c r="B7347" s="62" t="str">
        <f t="shared" si="227"/>
        <v>028124</v>
      </c>
      <c r="C7347" s="79" t="s">
        <v>14781</v>
      </c>
      <c r="D7347" s="73" t="s">
        <v>383</v>
      </c>
      <c r="E7347" s="74" t="s">
        <v>382</v>
      </c>
      <c r="F7347" s="74" t="s">
        <v>383</v>
      </c>
      <c r="G7347" s="74" t="s">
        <v>5385</v>
      </c>
      <c r="H7347" s="74" t="s">
        <v>43</v>
      </c>
      <c r="I7347" s="74" t="s">
        <v>5386</v>
      </c>
      <c r="J7347" s="74" t="s">
        <v>3942</v>
      </c>
      <c r="K7347" s="74" t="s">
        <v>35</v>
      </c>
      <c r="L7347" s="37">
        <v>4</v>
      </c>
      <c r="M7347" s="75" t="s">
        <v>36</v>
      </c>
      <c r="N7347" s="76" t="s">
        <v>5385</v>
      </c>
      <c r="O7347" s="87">
        <v>14133.77</v>
      </c>
    </row>
    <row r="7348" spans="1:15" s="75" customFormat="1" ht="11.5" customHeight="1" x14ac:dyDescent="0.2">
      <c r="A7348" s="78" t="s">
        <v>14782</v>
      </c>
      <c r="B7348" s="62" t="str">
        <f t="shared" si="227"/>
        <v>028126</v>
      </c>
      <c r="C7348" s="79" t="s">
        <v>14783</v>
      </c>
      <c r="D7348" s="73" t="s">
        <v>383</v>
      </c>
      <c r="E7348" s="74" t="s">
        <v>382</v>
      </c>
      <c r="F7348" s="74" t="s">
        <v>383</v>
      </c>
      <c r="G7348" s="74" t="s">
        <v>5385</v>
      </c>
      <c r="H7348" s="74" t="s">
        <v>43</v>
      </c>
      <c r="I7348" s="74" t="s">
        <v>5386</v>
      </c>
      <c r="J7348" s="74" t="s">
        <v>3942</v>
      </c>
      <c r="K7348" s="74" t="s">
        <v>35</v>
      </c>
      <c r="L7348" s="37">
        <v>12</v>
      </c>
      <c r="M7348" s="75" t="s">
        <v>36</v>
      </c>
      <c r="N7348" s="76" t="s">
        <v>5385</v>
      </c>
      <c r="O7348" s="87">
        <v>6979.26</v>
      </c>
    </row>
    <row r="7349" spans="1:15" s="75" customFormat="1" ht="11.5" customHeight="1" x14ac:dyDescent="0.2">
      <c r="A7349" s="78" t="s">
        <v>14784</v>
      </c>
      <c r="B7349" s="62" t="str">
        <f t="shared" si="227"/>
        <v>028127</v>
      </c>
      <c r="C7349" s="79" t="s">
        <v>14785</v>
      </c>
      <c r="D7349" s="73" t="s">
        <v>383</v>
      </c>
      <c r="E7349" s="74" t="s">
        <v>382</v>
      </c>
      <c r="F7349" s="74" t="s">
        <v>383</v>
      </c>
      <c r="G7349" s="74" t="s">
        <v>5385</v>
      </c>
      <c r="H7349" s="74" t="s">
        <v>43</v>
      </c>
      <c r="I7349" s="74" t="s">
        <v>5386</v>
      </c>
      <c r="J7349" s="74" t="s">
        <v>3942</v>
      </c>
      <c r="K7349" s="74" t="s">
        <v>35</v>
      </c>
      <c r="L7349" s="37">
        <v>18</v>
      </c>
      <c r="M7349" s="75" t="s">
        <v>36</v>
      </c>
      <c r="N7349" s="76" t="s">
        <v>5385</v>
      </c>
      <c r="O7349" s="87">
        <v>4588.84</v>
      </c>
    </row>
    <row r="7350" spans="1:15" s="75" customFormat="1" ht="11.5" customHeight="1" x14ac:dyDescent="0.2">
      <c r="A7350" s="78" t="s">
        <v>14786</v>
      </c>
      <c r="B7350" s="62" t="str">
        <f t="shared" si="227"/>
        <v>028128</v>
      </c>
      <c r="C7350" s="79" t="s">
        <v>14787</v>
      </c>
      <c r="D7350" s="73" t="s">
        <v>383</v>
      </c>
      <c r="E7350" s="74" t="s">
        <v>382</v>
      </c>
      <c r="F7350" s="74" t="s">
        <v>383</v>
      </c>
      <c r="G7350" s="74" t="s">
        <v>5385</v>
      </c>
      <c r="H7350" s="74" t="s">
        <v>43</v>
      </c>
      <c r="I7350" s="74" t="s">
        <v>5386</v>
      </c>
      <c r="J7350" s="74" t="s">
        <v>3942</v>
      </c>
      <c r="K7350" s="74" t="s">
        <v>35</v>
      </c>
      <c r="L7350" s="37">
        <v>18</v>
      </c>
      <c r="M7350" s="75" t="s">
        <v>36</v>
      </c>
      <c r="N7350" s="76" t="s">
        <v>5385</v>
      </c>
      <c r="O7350" s="87">
        <v>4588.84</v>
      </c>
    </row>
    <row r="7351" spans="1:15" s="75" customFormat="1" ht="11.5" customHeight="1" x14ac:dyDescent="0.2">
      <c r="A7351" s="78" t="s">
        <v>5446</v>
      </c>
      <c r="B7351" s="62" t="str">
        <f t="shared" si="227"/>
        <v>028129</v>
      </c>
      <c r="C7351" s="79" t="s">
        <v>14788</v>
      </c>
      <c r="D7351" s="73" t="s">
        <v>383</v>
      </c>
      <c r="E7351" s="74" t="s">
        <v>382</v>
      </c>
      <c r="F7351" s="74" t="s">
        <v>383</v>
      </c>
      <c r="G7351" s="74" t="s">
        <v>5385</v>
      </c>
      <c r="H7351" s="74" t="s">
        <v>43</v>
      </c>
      <c r="I7351" s="74" t="s">
        <v>5386</v>
      </c>
      <c r="J7351" s="74" t="s">
        <v>3942</v>
      </c>
      <c r="K7351" s="74" t="s">
        <v>35</v>
      </c>
      <c r="L7351" s="37">
        <v>507</v>
      </c>
      <c r="M7351" s="75" t="s">
        <v>36</v>
      </c>
      <c r="N7351" s="76" t="s">
        <v>5385</v>
      </c>
      <c r="O7351" s="87">
        <v>14123.54</v>
      </c>
    </row>
    <row r="7352" spans="1:15" s="75" customFormat="1" ht="11.5" customHeight="1" x14ac:dyDescent="0.2">
      <c r="A7352" s="78" t="s">
        <v>14789</v>
      </c>
      <c r="B7352" s="62" t="str">
        <f t="shared" si="227"/>
        <v>028130</v>
      </c>
      <c r="C7352" s="79" t="s">
        <v>14790</v>
      </c>
      <c r="D7352" s="73" t="s">
        <v>383</v>
      </c>
      <c r="E7352" s="74" t="s">
        <v>382</v>
      </c>
      <c r="F7352" s="74" t="s">
        <v>383</v>
      </c>
      <c r="G7352" s="74" t="s">
        <v>5385</v>
      </c>
      <c r="H7352" s="74" t="s">
        <v>43</v>
      </c>
      <c r="I7352" s="74" t="s">
        <v>5386</v>
      </c>
      <c r="J7352" s="74" t="s">
        <v>3942</v>
      </c>
      <c r="K7352" s="74" t="s">
        <v>35</v>
      </c>
      <c r="L7352" s="37">
        <v>3</v>
      </c>
      <c r="M7352" s="75" t="s">
        <v>36</v>
      </c>
      <c r="N7352" s="76" t="s">
        <v>5385</v>
      </c>
      <c r="O7352" s="87">
        <v>4211.37</v>
      </c>
    </row>
    <row r="7353" spans="1:15" s="75" customFormat="1" ht="11.5" customHeight="1" x14ac:dyDescent="0.2">
      <c r="A7353" s="78" t="s">
        <v>14791</v>
      </c>
      <c r="B7353" s="62" t="str">
        <f t="shared" si="227"/>
        <v>028131</v>
      </c>
      <c r="C7353" s="79" t="s">
        <v>14792</v>
      </c>
      <c r="D7353" s="73" t="s">
        <v>383</v>
      </c>
      <c r="E7353" s="74" t="s">
        <v>382</v>
      </c>
      <c r="F7353" s="74" t="s">
        <v>383</v>
      </c>
      <c r="G7353" s="74" t="s">
        <v>5385</v>
      </c>
      <c r="H7353" s="74" t="s">
        <v>43</v>
      </c>
      <c r="I7353" s="74" t="s">
        <v>5386</v>
      </c>
      <c r="J7353" s="74" t="s">
        <v>3942</v>
      </c>
      <c r="K7353" s="74" t="s">
        <v>35</v>
      </c>
      <c r="L7353" s="37">
        <v>15</v>
      </c>
      <c r="M7353" s="75" t="s">
        <v>36</v>
      </c>
      <c r="N7353" s="76" t="s">
        <v>5385</v>
      </c>
      <c r="O7353" s="87">
        <v>4705.4399999999996</v>
      </c>
    </row>
    <row r="7354" spans="1:15" s="75" customFormat="1" ht="11.5" customHeight="1" x14ac:dyDescent="0.2">
      <c r="A7354" s="78" t="s">
        <v>14793</v>
      </c>
      <c r="B7354" s="62" t="str">
        <f t="shared" si="227"/>
        <v>028132</v>
      </c>
      <c r="C7354" s="79" t="s">
        <v>14794</v>
      </c>
      <c r="D7354" s="73" t="s">
        <v>383</v>
      </c>
      <c r="E7354" s="74" t="s">
        <v>382</v>
      </c>
      <c r="F7354" s="74" t="s">
        <v>383</v>
      </c>
      <c r="G7354" s="74" t="s">
        <v>5385</v>
      </c>
      <c r="H7354" s="74" t="s">
        <v>43</v>
      </c>
      <c r="I7354" s="74" t="s">
        <v>5386</v>
      </c>
      <c r="J7354" s="74" t="s">
        <v>3942</v>
      </c>
      <c r="K7354" s="74" t="s">
        <v>35</v>
      </c>
      <c r="L7354" s="37">
        <v>18</v>
      </c>
      <c r="M7354" s="75" t="s">
        <v>36</v>
      </c>
      <c r="N7354" s="76" t="s">
        <v>5385</v>
      </c>
      <c r="O7354" s="87">
        <v>4705.4399999999996</v>
      </c>
    </row>
    <row r="7355" spans="1:15" s="75" customFormat="1" ht="11.5" customHeight="1" x14ac:dyDescent="0.2">
      <c r="A7355" s="78" t="s">
        <v>14795</v>
      </c>
      <c r="B7355" s="62" t="str">
        <f t="shared" si="227"/>
        <v>028133</v>
      </c>
      <c r="C7355" s="79" t="s">
        <v>14796</v>
      </c>
      <c r="D7355" s="73" t="s">
        <v>383</v>
      </c>
      <c r="E7355" s="74" t="s">
        <v>382</v>
      </c>
      <c r="F7355" s="74" t="s">
        <v>383</v>
      </c>
      <c r="G7355" s="74" t="s">
        <v>5385</v>
      </c>
      <c r="H7355" s="74" t="s">
        <v>43</v>
      </c>
      <c r="I7355" s="74" t="s">
        <v>5386</v>
      </c>
      <c r="J7355" s="74" t="s">
        <v>3942</v>
      </c>
      <c r="K7355" s="74" t="s">
        <v>35</v>
      </c>
      <c r="L7355" s="37">
        <v>18</v>
      </c>
      <c r="M7355" s="75" t="s">
        <v>36</v>
      </c>
      <c r="N7355" s="76" t="s">
        <v>5385</v>
      </c>
      <c r="O7355" s="87">
        <v>4558.8599999999997</v>
      </c>
    </row>
    <row r="7356" spans="1:15" s="75" customFormat="1" ht="11.5" customHeight="1" x14ac:dyDescent="0.2">
      <c r="A7356" s="78" t="s">
        <v>5444</v>
      </c>
      <c r="B7356" s="62" t="str">
        <f t="shared" si="227"/>
        <v>028134</v>
      </c>
      <c r="C7356" s="79" t="s">
        <v>14797</v>
      </c>
      <c r="D7356" s="73" t="s">
        <v>383</v>
      </c>
      <c r="E7356" s="74" t="s">
        <v>382</v>
      </c>
      <c r="F7356" s="74" t="s">
        <v>383</v>
      </c>
      <c r="G7356" s="74" t="s">
        <v>5385</v>
      </c>
      <c r="H7356" s="74" t="s">
        <v>43</v>
      </c>
      <c r="I7356" s="74" t="s">
        <v>5386</v>
      </c>
      <c r="J7356" s="74" t="s">
        <v>3942</v>
      </c>
      <c r="K7356" s="74" t="s">
        <v>35</v>
      </c>
      <c r="L7356" s="37">
        <v>810</v>
      </c>
      <c r="M7356" s="75" t="s">
        <v>36</v>
      </c>
      <c r="N7356" s="76" t="s">
        <v>5385</v>
      </c>
      <c r="O7356" s="87">
        <v>14146.25</v>
      </c>
    </row>
    <row r="7357" spans="1:15" s="75" customFormat="1" ht="11.5" customHeight="1" x14ac:dyDescent="0.2">
      <c r="A7357" s="78" t="s">
        <v>14798</v>
      </c>
      <c r="B7357" s="62" t="str">
        <f t="shared" si="227"/>
        <v>028135</v>
      </c>
      <c r="C7357" s="79" t="s">
        <v>14799</v>
      </c>
      <c r="D7357" s="73" t="s">
        <v>383</v>
      </c>
      <c r="E7357" s="74" t="s">
        <v>382</v>
      </c>
      <c r="F7357" s="74" t="s">
        <v>383</v>
      </c>
      <c r="G7357" s="74" t="s">
        <v>5385</v>
      </c>
      <c r="H7357" s="74" t="s">
        <v>43</v>
      </c>
      <c r="I7357" s="74" t="s">
        <v>5386</v>
      </c>
      <c r="J7357" s="74" t="s">
        <v>3942</v>
      </c>
      <c r="K7357" s="74" t="s">
        <v>35</v>
      </c>
      <c r="L7357" s="37">
        <v>3</v>
      </c>
      <c r="M7357" s="75" t="s">
        <v>36</v>
      </c>
      <c r="N7357" s="76" t="s">
        <v>5385</v>
      </c>
      <c r="O7357" s="87">
        <v>4208.38</v>
      </c>
    </row>
    <row r="7358" spans="1:15" s="75" customFormat="1" ht="11.5" customHeight="1" x14ac:dyDescent="0.2">
      <c r="A7358" s="80" t="s">
        <v>14800</v>
      </c>
      <c r="B7358" s="62" t="str">
        <f t="shared" si="227"/>
        <v>028136</v>
      </c>
      <c r="C7358" s="79" t="s">
        <v>14801</v>
      </c>
      <c r="D7358" s="73" t="s">
        <v>383</v>
      </c>
      <c r="E7358" s="74" t="s">
        <v>382</v>
      </c>
      <c r="F7358" s="74" t="s">
        <v>383</v>
      </c>
      <c r="G7358" s="74" t="s">
        <v>5385</v>
      </c>
      <c r="H7358" s="74" t="s">
        <v>43</v>
      </c>
      <c r="I7358" s="74" t="s">
        <v>5386</v>
      </c>
      <c r="J7358" s="74" t="s">
        <v>3942</v>
      </c>
      <c r="K7358" s="74" t="s">
        <v>35</v>
      </c>
      <c r="L7358" s="37">
        <v>16</v>
      </c>
      <c r="M7358" s="75" t="s">
        <v>36</v>
      </c>
      <c r="N7358" s="76" t="s">
        <v>5385</v>
      </c>
      <c r="O7358" s="87">
        <v>7367.42</v>
      </c>
    </row>
    <row r="7359" spans="1:15" s="75" customFormat="1" ht="11.5" customHeight="1" x14ac:dyDescent="0.2">
      <c r="A7359" s="80" t="s">
        <v>14802</v>
      </c>
      <c r="B7359" s="62" t="str">
        <f t="shared" si="227"/>
        <v>028137</v>
      </c>
      <c r="C7359" s="79" t="s">
        <v>14803</v>
      </c>
      <c r="D7359" s="73" t="s">
        <v>383</v>
      </c>
      <c r="E7359" s="74" t="s">
        <v>382</v>
      </c>
      <c r="F7359" s="74" t="s">
        <v>383</v>
      </c>
      <c r="G7359" s="74" t="s">
        <v>5385</v>
      </c>
      <c r="H7359" s="74" t="s">
        <v>43</v>
      </c>
      <c r="I7359" s="74" t="s">
        <v>5386</v>
      </c>
      <c r="J7359" s="74" t="s">
        <v>3942</v>
      </c>
      <c r="K7359" s="74" t="s">
        <v>35</v>
      </c>
      <c r="L7359" s="37">
        <v>18</v>
      </c>
      <c r="M7359" s="75" t="s">
        <v>36</v>
      </c>
      <c r="N7359" s="76" t="s">
        <v>5385</v>
      </c>
      <c r="O7359" s="87">
        <v>6952.26</v>
      </c>
    </row>
    <row r="7360" spans="1:15" s="75" customFormat="1" ht="11.5" customHeight="1" x14ac:dyDescent="0.2">
      <c r="A7360" s="78" t="s">
        <v>14804</v>
      </c>
      <c r="B7360" s="62" t="str">
        <f t="shared" si="227"/>
        <v>028138</v>
      </c>
      <c r="C7360" s="79" t="s">
        <v>14805</v>
      </c>
      <c r="D7360" s="73" t="s">
        <v>383</v>
      </c>
      <c r="E7360" s="74" t="s">
        <v>382</v>
      </c>
      <c r="F7360" s="74" t="s">
        <v>383</v>
      </c>
      <c r="G7360" s="74" t="s">
        <v>5385</v>
      </c>
      <c r="H7360" s="74" t="s">
        <v>43</v>
      </c>
      <c r="I7360" s="74" t="s">
        <v>5386</v>
      </c>
      <c r="J7360" s="74" t="s">
        <v>3942</v>
      </c>
      <c r="K7360" s="74" t="s">
        <v>35</v>
      </c>
      <c r="L7360" s="37">
        <v>11</v>
      </c>
      <c r="M7360" s="75" t="s">
        <v>36</v>
      </c>
      <c r="N7360" s="76" t="s">
        <v>5385</v>
      </c>
      <c r="O7360" s="87">
        <v>6433.27</v>
      </c>
    </row>
    <row r="7361" spans="1:15" s="75" customFormat="1" ht="11.5" customHeight="1" x14ac:dyDescent="0.2">
      <c r="A7361" s="78" t="s">
        <v>14806</v>
      </c>
      <c r="B7361" s="62" t="str">
        <f t="shared" ref="B7361:B7389" si="228">HYPERLINK(CONCATENATE("https://project.daccord.ru/2024/Items/PL_ItemView.php?Reference=",A7361),A7361)</f>
        <v>028140</v>
      </c>
      <c r="C7361" s="79" t="s">
        <v>14807</v>
      </c>
      <c r="D7361" s="73" t="s">
        <v>383</v>
      </c>
      <c r="E7361" s="74" t="s">
        <v>382</v>
      </c>
      <c r="F7361" s="74" t="s">
        <v>383</v>
      </c>
      <c r="G7361" s="74" t="s">
        <v>5385</v>
      </c>
      <c r="H7361" s="74" t="s">
        <v>43</v>
      </c>
      <c r="I7361" s="74" t="s">
        <v>5386</v>
      </c>
      <c r="J7361" s="74" t="s">
        <v>3942</v>
      </c>
      <c r="K7361" s="74" t="s">
        <v>35</v>
      </c>
      <c r="L7361" s="37">
        <v>4</v>
      </c>
      <c r="M7361" s="75" t="s">
        <v>36</v>
      </c>
      <c r="N7361" s="76" t="s">
        <v>5385</v>
      </c>
      <c r="O7361" s="87">
        <v>7191.4</v>
      </c>
    </row>
    <row r="7362" spans="1:15" s="75" customFormat="1" ht="11.5" customHeight="1" x14ac:dyDescent="0.2">
      <c r="A7362" s="78" t="s">
        <v>14808</v>
      </c>
      <c r="B7362" s="62" t="str">
        <f t="shared" si="228"/>
        <v>028150</v>
      </c>
      <c r="C7362" s="79" t="s">
        <v>14809</v>
      </c>
      <c r="D7362" s="73" t="s">
        <v>383</v>
      </c>
      <c r="E7362" s="74" t="s">
        <v>382</v>
      </c>
      <c r="F7362" s="74" t="s">
        <v>383</v>
      </c>
      <c r="G7362" s="74" t="s">
        <v>5385</v>
      </c>
      <c r="H7362" s="74" t="s">
        <v>43</v>
      </c>
      <c r="I7362" s="74" t="s">
        <v>5386</v>
      </c>
      <c r="J7362" s="74" t="s">
        <v>3942</v>
      </c>
      <c r="K7362" s="74" t="s">
        <v>35</v>
      </c>
      <c r="L7362" s="37">
        <v>3</v>
      </c>
      <c r="M7362" s="75" t="s">
        <v>36</v>
      </c>
      <c r="N7362" s="76" t="s">
        <v>5385</v>
      </c>
      <c r="O7362" s="87">
        <v>3002.99</v>
      </c>
    </row>
    <row r="7363" spans="1:15" s="75" customFormat="1" ht="11.5" customHeight="1" x14ac:dyDescent="0.2">
      <c r="A7363" s="78" t="s">
        <v>14810</v>
      </c>
      <c r="B7363" s="62" t="str">
        <f t="shared" si="228"/>
        <v>028151</v>
      </c>
      <c r="C7363" s="79" t="s">
        <v>14811</v>
      </c>
      <c r="D7363" s="73" t="s">
        <v>383</v>
      </c>
      <c r="E7363" s="74" t="s">
        <v>382</v>
      </c>
      <c r="F7363" s="74" t="s">
        <v>383</v>
      </c>
      <c r="G7363" s="74" t="s">
        <v>5385</v>
      </c>
      <c r="H7363" s="74" t="s">
        <v>43</v>
      </c>
      <c r="I7363" s="74" t="s">
        <v>5386</v>
      </c>
      <c r="J7363" s="74" t="s">
        <v>3942</v>
      </c>
      <c r="K7363" s="74" t="s">
        <v>35</v>
      </c>
      <c r="L7363" s="37">
        <v>143</v>
      </c>
      <c r="M7363" s="75" t="s">
        <v>36</v>
      </c>
      <c r="N7363" s="76" t="s">
        <v>5385</v>
      </c>
      <c r="O7363" s="87">
        <v>1978</v>
      </c>
    </row>
    <row r="7364" spans="1:15" s="75" customFormat="1" ht="11.5" customHeight="1" x14ac:dyDescent="0.2">
      <c r="A7364" s="78" t="s">
        <v>14812</v>
      </c>
      <c r="B7364" s="62" t="str">
        <f t="shared" si="228"/>
        <v>028152</v>
      </c>
      <c r="C7364" s="79" t="s">
        <v>14813</v>
      </c>
      <c r="D7364" s="73" t="s">
        <v>383</v>
      </c>
      <c r="E7364" s="74" t="s">
        <v>382</v>
      </c>
      <c r="F7364" s="74" t="s">
        <v>383</v>
      </c>
      <c r="G7364" s="74" t="s">
        <v>5385</v>
      </c>
      <c r="H7364" s="74" t="s">
        <v>43</v>
      </c>
      <c r="I7364" s="74" t="s">
        <v>5386</v>
      </c>
      <c r="J7364" s="74" t="s">
        <v>3942</v>
      </c>
      <c r="K7364" s="74" t="s">
        <v>35</v>
      </c>
      <c r="L7364" s="37">
        <v>18</v>
      </c>
      <c r="M7364" s="75" t="s">
        <v>36</v>
      </c>
      <c r="N7364" s="76" t="s">
        <v>5385</v>
      </c>
      <c r="O7364" s="87">
        <v>1376.38</v>
      </c>
    </row>
    <row r="7365" spans="1:15" s="75" customFormat="1" ht="11.5" customHeight="1" x14ac:dyDescent="0.2">
      <c r="A7365" s="78" t="s">
        <v>14814</v>
      </c>
      <c r="B7365" s="62" t="str">
        <f t="shared" si="228"/>
        <v>028155</v>
      </c>
      <c r="C7365" s="79" t="s">
        <v>14815</v>
      </c>
      <c r="D7365" s="73" t="s">
        <v>383</v>
      </c>
      <c r="E7365" s="74" t="s">
        <v>382</v>
      </c>
      <c r="F7365" s="74" t="s">
        <v>383</v>
      </c>
      <c r="G7365" s="74" t="s">
        <v>5385</v>
      </c>
      <c r="H7365" s="74" t="s">
        <v>43</v>
      </c>
      <c r="I7365" s="74" t="s">
        <v>5386</v>
      </c>
      <c r="J7365" s="74" t="s">
        <v>3942</v>
      </c>
      <c r="K7365" s="74" t="s">
        <v>35</v>
      </c>
      <c r="L7365" s="37">
        <v>5</v>
      </c>
      <c r="M7365" s="75" t="s">
        <v>36</v>
      </c>
      <c r="N7365" s="76" t="s">
        <v>5385</v>
      </c>
      <c r="O7365" s="87">
        <v>11298.78</v>
      </c>
    </row>
    <row r="7366" spans="1:15" s="75" customFormat="1" ht="11.5" customHeight="1" x14ac:dyDescent="0.2">
      <c r="A7366" s="78" t="s">
        <v>14816</v>
      </c>
      <c r="B7366" s="62" t="str">
        <f t="shared" si="228"/>
        <v>028156</v>
      </c>
      <c r="C7366" s="79" t="s">
        <v>14817</v>
      </c>
      <c r="D7366" s="73" t="s">
        <v>383</v>
      </c>
      <c r="E7366" s="74" t="s">
        <v>382</v>
      </c>
      <c r="F7366" s="74" t="s">
        <v>383</v>
      </c>
      <c r="G7366" s="74" t="s">
        <v>5385</v>
      </c>
      <c r="H7366" s="74" t="s">
        <v>43</v>
      </c>
      <c r="I7366" s="74" t="s">
        <v>5386</v>
      </c>
      <c r="J7366" s="74" t="s">
        <v>3942</v>
      </c>
      <c r="K7366" s="74" t="s">
        <v>35</v>
      </c>
      <c r="L7366" s="37">
        <v>12</v>
      </c>
      <c r="M7366" s="75" t="s">
        <v>36</v>
      </c>
      <c r="N7366" s="76" t="s">
        <v>5385</v>
      </c>
      <c r="O7366" s="87">
        <v>15331.57</v>
      </c>
    </row>
    <row r="7367" spans="1:15" s="75" customFormat="1" ht="11.5" customHeight="1" x14ac:dyDescent="0.2">
      <c r="A7367" s="78" t="s">
        <v>14818</v>
      </c>
      <c r="B7367" s="62" t="str">
        <f t="shared" si="228"/>
        <v>028159</v>
      </c>
      <c r="C7367" s="79" t="s">
        <v>14819</v>
      </c>
      <c r="D7367" s="73" t="s">
        <v>383</v>
      </c>
      <c r="E7367" s="74" t="s">
        <v>382</v>
      </c>
      <c r="F7367" s="74" t="s">
        <v>383</v>
      </c>
      <c r="G7367" s="74" t="s">
        <v>5385</v>
      </c>
      <c r="H7367" s="74" t="s">
        <v>43</v>
      </c>
      <c r="I7367" s="74" t="s">
        <v>5386</v>
      </c>
      <c r="J7367" s="74" t="s">
        <v>3942</v>
      </c>
      <c r="K7367" s="74" t="s">
        <v>35</v>
      </c>
      <c r="L7367" s="37">
        <v>24</v>
      </c>
      <c r="M7367" s="75" t="s">
        <v>36</v>
      </c>
      <c r="N7367" s="76" t="s">
        <v>5385</v>
      </c>
      <c r="O7367" s="87">
        <v>16386.61</v>
      </c>
    </row>
    <row r="7368" spans="1:15" s="75" customFormat="1" ht="11.5" customHeight="1" x14ac:dyDescent="0.2">
      <c r="A7368" s="78" t="s">
        <v>14820</v>
      </c>
      <c r="B7368" s="62" t="str">
        <f t="shared" si="228"/>
        <v>028160</v>
      </c>
      <c r="C7368" s="79" t="s">
        <v>14821</v>
      </c>
      <c r="D7368" s="73" t="s">
        <v>383</v>
      </c>
      <c r="E7368" s="74" t="s">
        <v>382</v>
      </c>
      <c r="F7368" s="74" t="s">
        <v>383</v>
      </c>
      <c r="G7368" s="74" t="s">
        <v>5385</v>
      </c>
      <c r="H7368" s="74" t="s">
        <v>43</v>
      </c>
      <c r="I7368" s="74" t="s">
        <v>5386</v>
      </c>
      <c r="J7368" s="74" t="s">
        <v>3942</v>
      </c>
      <c r="K7368" s="74" t="s">
        <v>35</v>
      </c>
      <c r="L7368" s="37">
        <v>3</v>
      </c>
      <c r="M7368" s="75" t="s">
        <v>36</v>
      </c>
      <c r="N7368" s="76" t="s">
        <v>5385</v>
      </c>
      <c r="O7368" s="87">
        <v>23043.17</v>
      </c>
    </row>
    <row r="7369" spans="1:15" s="75" customFormat="1" ht="11.5" customHeight="1" x14ac:dyDescent="0.2">
      <c r="A7369" s="78" t="s">
        <v>5415</v>
      </c>
      <c r="B7369" s="62" t="str">
        <f t="shared" si="228"/>
        <v>028165</v>
      </c>
      <c r="C7369" s="81" t="s">
        <v>14822</v>
      </c>
      <c r="D7369" s="73" t="s">
        <v>383</v>
      </c>
      <c r="E7369" s="74" t="s">
        <v>382</v>
      </c>
      <c r="F7369" s="74" t="s">
        <v>383</v>
      </c>
      <c r="G7369" s="74" t="s">
        <v>5385</v>
      </c>
      <c r="H7369" s="74" t="s">
        <v>43</v>
      </c>
      <c r="I7369" s="74" t="s">
        <v>5386</v>
      </c>
      <c r="J7369" s="74" t="s">
        <v>3942</v>
      </c>
      <c r="K7369" s="74" t="s">
        <v>35</v>
      </c>
      <c r="L7369" s="37">
        <v>297</v>
      </c>
      <c r="M7369" s="75" t="s">
        <v>36</v>
      </c>
      <c r="N7369" s="76" t="s">
        <v>5385</v>
      </c>
      <c r="O7369" s="87">
        <v>35992.720000000001</v>
      </c>
    </row>
    <row r="7370" spans="1:15" s="75" customFormat="1" ht="11.5" customHeight="1" x14ac:dyDescent="0.2">
      <c r="A7370" s="78" t="s">
        <v>14823</v>
      </c>
      <c r="B7370" s="62" t="str">
        <f t="shared" si="228"/>
        <v>028166</v>
      </c>
      <c r="C7370" s="81" t="s">
        <v>14824</v>
      </c>
      <c r="D7370" s="73" t="s">
        <v>383</v>
      </c>
      <c r="E7370" s="74" t="s">
        <v>382</v>
      </c>
      <c r="F7370" s="74" t="s">
        <v>383</v>
      </c>
      <c r="G7370" s="74" t="s">
        <v>5385</v>
      </c>
      <c r="H7370" s="74" t="s">
        <v>43</v>
      </c>
      <c r="I7370" s="74" t="s">
        <v>5386</v>
      </c>
      <c r="J7370" s="74" t="s">
        <v>3942</v>
      </c>
      <c r="K7370" s="74" t="s">
        <v>35</v>
      </c>
      <c r="L7370" s="37">
        <v>374</v>
      </c>
      <c r="M7370" s="75" t="s">
        <v>36</v>
      </c>
      <c r="N7370" s="76" t="s">
        <v>5385</v>
      </c>
      <c r="O7370" s="87">
        <v>30362.51</v>
      </c>
    </row>
    <row r="7371" spans="1:15" s="75" customFormat="1" ht="11.5" customHeight="1" x14ac:dyDescent="0.2">
      <c r="A7371" s="78" t="s">
        <v>14825</v>
      </c>
      <c r="B7371" s="62" t="str">
        <f t="shared" si="228"/>
        <v>028171</v>
      </c>
      <c r="C7371" s="79" t="s">
        <v>14826</v>
      </c>
      <c r="D7371" s="73" t="s">
        <v>383</v>
      </c>
      <c r="E7371" s="74" t="s">
        <v>382</v>
      </c>
      <c r="F7371" s="74" t="s">
        <v>383</v>
      </c>
      <c r="G7371" s="74" t="s">
        <v>5385</v>
      </c>
      <c r="H7371" s="74" t="s">
        <v>43</v>
      </c>
      <c r="I7371" s="74" t="s">
        <v>5386</v>
      </c>
      <c r="J7371" s="74" t="s">
        <v>3942</v>
      </c>
      <c r="K7371" s="74" t="s">
        <v>35</v>
      </c>
      <c r="L7371" s="37">
        <v>38</v>
      </c>
      <c r="M7371" s="75" t="s">
        <v>36</v>
      </c>
      <c r="N7371" s="76" t="s">
        <v>5385</v>
      </c>
      <c r="O7371" s="87">
        <v>5742.57</v>
      </c>
    </row>
    <row r="7372" spans="1:15" s="75" customFormat="1" ht="11.5" customHeight="1" x14ac:dyDescent="0.2">
      <c r="A7372" s="78" t="s">
        <v>5456</v>
      </c>
      <c r="B7372" s="62" t="str">
        <f t="shared" si="228"/>
        <v>028174</v>
      </c>
      <c r="C7372" s="79" t="s">
        <v>14827</v>
      </c>
      <c r="D7372" s="73" t="s">
        <v>383</v>
      </c>
      <c r="E7372" s="74" t="s">
        <v>382</v>
      </c>
      <c r="F7372" s="74" t="s">
        <v>383</v>
      </c>
      <c r="G7372" s="74" t="s">
        <v>5385</v>
      </c>
      <c r="H7372" s="74" t="s">
        <v>43</v>
      </c>
      <c r="I7372" s="74" t="s">
        <v>5386</v>
      </c>
      <c r="J7372" s="74" t="s">
        <v>3942</v>
      </c>
      <c r="K7372" s="74" t="s">
        <v>35</v>
      </c>
      <c r="L7372" s="37">
        <v>177</v>
      </c>
      <c r="M7372" s="75" t="s">
        <v>36</v>
      </c>
      <c r="N7372" s="76" t="s">
        <v>5385</v>
      </c>
      <c r="O7372" s="87">
        <v>5838.7</v>
      </c>
    </row>
    <row r="7373" spans="1:15" s="75" customFormat="1" ht="11.5" customHeight="1" x14ac:dyDescent="0.2">
      <c r="A7373" s="78" t="s">
        <v>14828</v>
      </c>
      <c r="B7373" s="62" t="str">
        <f t="shared" si="228"/>
        <v>028175</v>
      </c>
      <c r="C7373" s="79" t="s">
        <v>14829</v>
      </c>
      <c r="D7373" s="73" t="s">
        <v>383</v>
      </c>
      <c r="E7373" s="74" t="s">
        <v>382</v>
      </c>
      <c r="F7373" s="74" t="s">
        <v>383</v>
      </c>
      <c r="G7373" s="74" t="s">
        <v>5385</v>
      </c>
      <c r="H7373" s="74" t="s">
        <v>43</v>
      </c>
      <c r="I7373" s="74" t="s">
        <v>5386</v>
      </c>
      <c r="J7373" s="74" t="s">
        <v>3942</v>
      </c>
      <c r="K7373" s="74" t="s">
        <v>35</v>
      </c>
      <c r="L7373" s="37">
        <v>25</v>
      </c>
      <c r="M7373" s="75" t="s">
        <v>36</v>
      </c>
      <c r="N7373" s="76" t="s">
        <v>5385</v>
      </c>
      <c r="O7373" s="87">
        <v>8797.67</v>
      </c>
    </row>
    <row r="7374" spans="1:15" s="75" customFormat="1" ht="11.5" customHeight="1" x14ac:dyDescent="0.2">
      <c r="A7374" s="80" t="s">
        <v>14830</v>
      </c>
      <c r="B7374" s="62" t="str">
        <f t="shared" si="228"/>
        <v>028178</v>
      </c>
      <c r="C7374" s="79" t="s">
        <v>14831</v>
      </c>
      <c r="D7374" s="73" t="s">
        <v>383</v>
      </c>
      <c r="E7374" s="74" t="s">
        <v>382</v>
      </c>
      <c r="F7374" s="74" t="s">
        <v>383</v>
      </c>
      <c r="G7374" s="74" t="s">
        <v>5385</v>
      </c>
      <c r="H7374" s="74" t="s">
        <v>43</v>
      </c>
      <c r="I7374" s="74" t="s">
        <v>5386</v>
      </c>
      <c r="J7374" s="74" t="s">
        <v>3942</v>
      </c>
      <c r="K7374" s="74" t="s">
        <v>35</v>
      </c>
      <c r="L7374" s="37">
        <v>38</v>
      </c>
      <c r="M7374" s="75" t="s">
        <v>36</v>
      </c>
      <c r="N7374" s="76" t="s">
        <v>5385</v>
      </c>
      <c r="O7374" s="87">
        <v>9465.2199999999993</v>
      </c>
    </row>
    <row r="7375" spans="1:15" s="75" customFormat="1" ht="11.5" customHeight="1" x14ac:dyDescent="0.2">
      <c r="A7375" s="80" t="s">
        <v>14832</v>
      </c>
      <c r="B7375" s="62" t="str">
        <f t="shared" si="228"/>
        <v>028179</v>
      </c>
      <c r="C7375" s="79" t="s">
        <v>14833</v>
      </c>
      <c r="D7375" s="73" t="s">
        <v>383</v>
      </c>
      <c r="E7375" s="74" t="s">
        <v>382</v>
      </c>
      <c r="F7375" s="74" t="s">
        <v>383</v>
      </c>
      <c r="G7375" s="74" t="s">
        <v>5385</v>
      </c>
      <c r="H7375" s="74" t="s">
        <v>43</v>
      </c>
      <c r="I7375" s="74" t="s">
        <v>5386</v>
      </c>
      <c r="J7375" s="74" t="s">
        <v>3942</v>
      </c>
      <c r="K7375" s="74" t="s">
        <v>35</v>
      </c>
      <c r="L7375" s="37">
        <v>3</v>
      </c>
      <c r="M7375" s="75" t="s">
        <v>36</v>
      </c>
      <c r="N7375" s="76" t="s">
        <v>5385</v>
      </c>
      <c r="O7375" s="87">
        <v>9465.2199999999993</v>
      </c>
    </row>
    <row r="7376" spans="1:15" s="75" customFormat="1" ht="11.5" customHeight="1" x14ac:dyDescent="0.2">
      <c r="A7376" s="80" t="s">
        <v>14834</v>
      </c>
      <c r="B7376" s="62" t="str">
        <f t="shared" si="228"/>
        <v>028181</v>
      </c>
      <c r="C7376" s="79" t="s">
        <v>14835</v>
      </c>
      <c r="D7376" s="73" t="s">
        <v>383</v>
      </c>
      <c r="E7376" s="74" t="s">
        <v>382</v>
      </c>
      <c r="F7376" s="74" t="s">
        <v>383</v>
      </c>
      <c r="G7376" s="74" t="s">
        <v>5385</v>
      </c>
      <c r="H7376" s="74" t="s">
        <v>43</v>
      </c>
      <c r="I7376" s="74" t="s">
        <v>5386</v>
      </c>
      <c r="J7376" s="74" t="s">
        <v>3942</v>
      </c>
      <c r="K7376" s="74" t="s">
        <v>35</v>
      </c>
      <c r="L7376" s="37">
        <v>2</v>
      </c>
      <c r="M7376" s="75" t="s">
        <v>36</v>
      </c>
      <c r="N7376" s="76" t="s">
        <v>5385</v>
      </c>
      <c r="O7376" s="87">
        <v>9465.2199999999993</v>
      </c>
    </row>
    <row r="7377" spans="1:15" s="75" customFormat="1" ht="11.5" customHeight="1" x14ac:dyDescent="0.2">
      <c r="A7377" s="80" t="s">
        <v>14836</v>
      </c>
      <c r="B7377" s="62" t="str">
        <f t="shared" si="228"/>
        <v>028182</v>
      </c>
      <c r="C7377" s="79" t="s">
        <v>14837</v>
      </c>
      <c r="D7377" s="73" t="s">
        <v>383</v>
      </c>
      <c r="E7377" s="74" t="s">
        <v>382</v>
      </c>
      <c r="F7377" s="74" t="s">
        <v>383</v>
      </c>
      <c r="G7377" s="74" t="s">
        <v>5385</v>
      </c>
      <c r="H7377" s="74" t="s">
        <v>43</v>
      </c>
      <c r="I7377" s="74" t="s">
        <v>5386</v>
      </c>
      <c r="J7377" s="74" t="s">
        <v>3942</v>
      </c>
      <c r="K7377" s="74" t="s">
        <v>35</v>
      </c>
      <c r="L7377" s="37">
        <v>9</v>
      </c>
      <c r="M7377" s="75" t="s">
        <v>36</v>
      </c>
      <c r="N7377" s="76" t="s">
        <v>5385</v>
      </c>
      <c r="O7377" s="87">
        <v>9465.2199999999993</v>
      </c>
    </row>
    <row r="7378" spans="1:15" s="75" customFormat="1" ht="11.5" customHeight="1" x14ac:dyDescent="0.2">
      <c r="A7378" s="80" t="s">
        <v>14838</v>
      </c>
      <c r="B7378" s="62" t="str">
        <f t="shared" si="228"/>
        <v>028183</v>
      </c>
      <c r="C7378" s="79" t="s">
        <v>14839</v>
      </c>
      <c r="D7378" s="73" t="s">
        <v>383</v>
      </c>
      <c r="E7378" s="74" t="s">
        <v>382</v>
      </c>
      <c r="F7378" s="74" t="s">
        <v>383</v>
      </c>
      <c r="G7378" s="74" t="s">
        <v>5385</v>
      </c>
      <c r="H7378" s="74" t="s">
        <v>43</v>
      </c>
      <c r="I7378" s="74" t="s">
        <v>5386</v>
      </c>
      <c r="J7378" s="74" t="s">
        <v>3942</v>
      </c>
      <c r="K7378" s="74" t="s">
        <v>35</v>
      </c>
      <c r="L7378" s="37">
        <v>12</v>
      </c>
      <c r="M7378" s="75" t="s">
        <v>36</v>
      </c>
      <c r="N7378" s="76" t="s">
        <v>5385</v>
      </c>
      <c r="O7378" s="87">
        <v>9465.2199999999993</v>
      </c>
    </row>
    <row r="7379" spans="1:15" s="75" customFormat="1" ht="11.5" customHeight="1" x14ac:dyDescent="0.2">
      <c r="A7379" s="78" t="s">
        <v>14840</v>
      </c>
      <c r="B7379" s="62" t="str">
        <f t="shared" si="228"/>
        <v>028184</v>
      </c>
      <c r="C7379" s="79" t="s">
        <v>14841</v>
      </c>
      <c r="D7379" s="73" t="s">
        <v>383</v>
      </c>
      <c r="E7379" s="74" t="s">
        <v>382</v>
      </c>
      <c r="F7379" s="74" t="s">
        <v>383</v>
      </c>
      <c r="G7379" s="74" t="s">
        <v>5385</v>
      </c>
      <c r="H7379" s="74" t="s">
        <v>43</v>
      </c>
      <c r="I7379" s="74" t="s">
        <v>5386</v>
      </c>
      <c r="J7379" s="74" t="s">
        <v>3942</v>
      </c>
      <c r="K7379" s="74" t="s">
        <v>35</v>
      </c>
      <c r="L7379" s="37">
        <v>11</v>
      </c>
      <c r="M7379" s="75" t="s">
        <v>36</v>
      </c>
      <c r="N7379" s="76" t="s">
        <v>5385</v>
      </c>
      <c r="O7379" s="87">
        <v>1511.4</v>
      </c>
    </row>
    <row r="7380" spans="1:15" s="75" customFormat="1" ht="11.5" customHeight="1" x14ac:dyDescent="0.2">
      <c r="A7380" s="78" t="s">
        <v>14842</v>
      </c>
      <c r="B7380" s="62" t="str">
        <f t="shared" si="228"/>
        <v>028187</v>
      </c>
      <c r="C7380" s="79" t="s">
        <v>14843</v>
      </c>
      <c r="D7380" s="73" t="s">
        <v>383</v>
      </c>
      <c r="E7380" s="74" t="s">
        <v>382</v>
      </c>
      <c r="F7380" s="74" t="s">
        <v>383</v>
      </c>
      <c r="G7380" s="74" t="s">
        <v>5385</v>
      </c>
      <c r="H7380" s="74" t="s">
        <v>43</v>
      </c>
      <c r="I7380" s="74" t="s">
        <v>5386</v>
      </c>
      <c r="J7380" s="74" t="s">
        <v>3942</v>
      </c>
      <c r="K7380" s="74" t="s">
        <v>35</v>
      </c>
      <c r="L7380" s="37">
        <v>28</v>
      </c>
      <c r="M7380" s="75" t="s">
        <v>36</v>
      </c>
      <c r="N7380" s="76" t="s">
        <v>5385</v>
      </c>
      <c r="O7380" s="87">
        <v>4410.47</v>
      </c>
    </row>
    <row r="7381" spans="1:15" s="75" customFormat="1" ht="11.5" customHeight="1" x14ac:dyDescent="0.2">
      <c r="A7381" s="78" t="s">
        <v>14844</v>
      </c>
      <c r="B7381" s="62" t="str">
        <f t="shared" si="228"/>
        <v>028188</v>
      </c>
      <c r="C7381" s="79" t="s">
        <v>14845</v>
      </c>
      <c r="D7381" s="73" t="s">
        <v>383</v>
      </c>
      <c r="E7381" s="74" t="s">
        <v>382</v>
      </c>
      <c r="F7381" s="74" t="s">
        <v>383</v>
      </c>
      <c r="G7381" s="74" t="s">
        <v>5385</v>
      </c>
      <c r="H7381" s="74" t="s">
        <v>43</v>
      </c>
      <c r="I7381" s="74" t="s">
        <v>5386</v>
      </c>
      <c r="J7381" s="74" t="s">
        <v>3942</v>
      </c>
      <c r="K7381" s="74" t="s">
        <v>35</v>
      </c>
      <c r="L7381" s="37">
        <v>5</v>
      </c>
      <c r="M7381" s="75" t="s">
        <v>36</v>
      </c>
      <c r="N7381" s="76" t="s">
        <v>5385</v>
      </c>
      <c r="O7381" s="87">
        <v>3796</v>
      </c>
    </row>
    <row r="7382" spans="1:15" s="75" customFormat="1" ht="11.5" customHeight="1" x14ac:dyDescent="0.2">
      <c r="A7382" s="78" t="s">
        <v>14846</v>
      </c>
      <c r="B7382" s="62" t="str">
        <f t="shared" si="228"/>
        <v>028189</v>
      </c>
      <c r="C7382" s="79" t="s">
        <v>14847</v>
      </c>
      <c r="D7382" s="73" t="s">
        <v>383</v>
      </c>
      <c r="E7382" s="74" t="s">
        <v>382</v>
      </c>
      <c r="F7382" s="74" t="s">
        <v>383</v>
      </c>
      <c r="G7382" s="74" t="s">
        <v>5385</v>
      </c>
      <c r="H7382" s="74" t="s">
        <v>43</v>
      </c>
      <c r="I7382" s="74" t="s">
        <v>5386</v>
      </c>
      <c r="J7382" s="74" t="s">
        <v>3942</v>
      </c>
      <c r="K7382" s="74" t="s">
        <v>35</v>
      </c>
      <c r="L7382" s="37">
        <v>24</v>
      </c>
      <c r="M7382" s="75" t="s">
        <v>36</v>
      </c>
      <c r="N7382" s="76" t="s">
        <v>5385</v>
      </c>
      <c r="O7382" s="87">
        <v>837.32</v>
      </c>
    </row>
    <row r="7383" spans="1:15" s="75" customFormat="1" ht="11.5" customHeight="1" x14ac:dyDescent="0.2">
      <c r="A7383" s="78" t="s">
        <v>14848</v>
      </c>
      <c r="B7383" s="62" t="str">
        <f t="shared" si="228"/>
        <v>028190</v>
      </c>
      <c r="C7383" s="79" t="s">
        <v>14849</v>
      </c>
      <c r="D7383" s="73" t="s">
        <v>383</v>
      </c>
      <c r="E7383" s="74" t="s">
        <v>382</v>
      </c>
      <c r="F7383" s="74" t="s">
        <v>383</v>
      </c>
      <c r="G7383" s="74" t="s">
        <v>5385</v>
      </c>
      <c r="H7383" s="74" t="s">
        <v>43</v>
      </c>
      <c r="I7383" s="74" t="s">
        <v>5386</v>
      </c>
      <c r="J7383" s="74" t="s">
        <v>3942</v>
      </c>
      <c r="K7383" s="74" t="s">
        <v>35</v>
      </c>
      <c r="L7383" s="37">
        <v>1</v>
      </c>
      <c r="M7383" s="75" t="s">
        <v>36</v>
      </c>
      <c r="N7383" s="76" t="s">
        <v>5385</v>
      </c>
      <c r="O7383" s="87">
        <v>11493.276</v>
      </c>
    </row>
    <row r="7384" spans="1:15" s="75" customFormat="1" ht="11.5" customHeight="1" x14ac:dyDescent="0.2">
      <c r="A7384" s="78" t="s">
        <v>14850</v>
      </c>
      <c r="B7384" s="62" t="str">
        <f t="shared" si="228"/>
        <v>028862</v>
      </c>
      <c r="C7384" s="79" t="s">
        <v>14851</v>
      </c>
      <c r="D7384" s="73" t="s">
        <v>383</v>
      </c>
      <c r="E7384" s="74" t="s">
        <v>382</v>
      </c>
      <c r="F7384" s="74" t="s">
        <v>383</v>
      </c>
      <c r="G7384" s="74" t="s">
        <v>5385</v>
      </c>
      <c r="H7384" s="74" t="s">
        <v>43</v>
      </c>
      <c r="I7384" s="74" t="s">
        <v>5386</v>
      </c>
      <c r="J7384" s="74" t="s">
        <v>3942</v>
      </c>
      <c r="K7384" s="74" t="s">
        <v>35</v>
      </c>
      <c r="L7384" s="37">
        <v>6</v>
      </c>
      <c r="M7384" s="75" t="s">
        <v>36</v>
      </c>
      <c r="N7384" s="76" t="s">
        <v>5385</v>
      </c>
      <c r="O7384" s="87">
        <v>7398.54</v>
      </c>
    </row>
    <row r="7385" spans="1:15" s="75" customFormat="1" ht="11.5" customHeight="1" x14ac:dyDescent="0.2">
      <c r="A7385" s="78" t="s">
        <v>14852</v>
      </c>
      <c r="B7385" s="62" t="str">
        <f t="shared" si="228"/>
        <v>028920</v>
      </c>
      <c r="C7385" s="79" t="s">
        <v>14853</v>
      </c>
      <c r="D7385" s="73" t="s">
        <v>383</v>
      </c>
      <c r="E7385" s="74" t="s">
        <v>382</v>
      </c>
      <c r="F7385" s="74" t="s">
        <v>383</v>
      </c>
      <c r="G7385" s="74" t="s">
        <v>5385</v>
      </c>
      <c r="H7385" s="74" t="s">
        <v>43</v>
      </c>
      <c r="I7385" s="74" t="s">
        <v>5386</v>
      </c>
      <c r="J7385" s="74" t="s">
        <v>3942</v>
      </c>
      <c r="K7385" s="74" t="s">
        <v>35</v>
      </c>
      <c r="L7385" s="37">
        <v>6</v>
      </c>
      <c r="M7385" s="75" t="s">
        <v>36</v>
      </c>
      <c r="N7385" s="76" t="s">
        <v>5385</v>
      </c>
      <c r="O7385" s="87">
        <v>7448.56</v>
      </c>
    </row>
    <row r="7386" spans="1:15" s="75" customFormat="1" ht="11.5" customHeight="1" x14ac:dyDescent="0.2">
      <c r="A7386" s="78" t="s">
        <v>14854</v>
      </c>
      <c r="B7386" s="62" t="str">
        <f t="shared" si="228"/>
        <v>028921</v>
      </c>
      <c r="C7386" s="79" t="s">
        <v>14855</v>
      </c>
      <c r="D7386" s="73" t="s">
        <v>383</v>
      </c>
      <c r="E7386" s="74" t="s">
        <v>382</v>
      </c>
      <c r="F7386" s="74" t="s">
        <v>383</v>
      </c>
      <c r="G7386" s="74" t="s">
        <v>5385</v>
      </c>
      <c r="H7386" s="74" t="s">
        <v>43</v>
      </c>
      <c r="I7386" s="74" t="s">
        <v>5386</v>
      </c>
      <c r="J7386" s="74" t="s">
        <v>3942</v>
      </c>
      <c r="K7386" s="74" t="s">
        <v>35</v>
      </c>
      <c r="L7386" s="37">
        <v>77</v>
      </c>
      <c r="M7386" s="75" t="s">
        <v>36</v>
      </c>
      <c r="N7386" s="76" t="s">
        <v>5385</v>
      </c>
      <c r="O7386" s="87">
        <v>7525.41</v>
      </c>
    </row>
    <row r="7387" spans="1:15" s="75" customFormat="1" ht="11.5" customHeight="1" x14ac:dyDescent="0.2">
      <c r="A7387" s="78" t="s">
        <v>14856</v>
      </c>
      <c r="B7387" s="62" t="str">
        <f t="shared" si="228"/>
        <v>028922</v>
      </c>
      <c r="C7387" s="79" t="s">
        <v>14857</v>
      </c>
      <c r="D7387" s="73" t="s">
        <v>383</v>
      </c>
      <c r="E7387" s="74" t="s">
        <v>382</v>
      </c>
      <c r="F7387" s="74" t="s">
        <v>383</v>
      </c>
      <c r="G7387" s="74" t="s">
        <v>5385</v>
      </c>
      <c r="H7387" s="74" t="s">
        <v>43</v>
      </c>
      <c r="I7387" s="74" t="s">
        <v>5386</v>
      </c>
      <c r="J7387" s="74" t="s">
        <v>3942</v>
      </c>
      <c r="K7387" s="74" t="s">
        <v>35</v>
      </c>
      <c r="L7387" s="37">
        <v>35</v>
      </c>
      <c r="M7387" s="75" t="s">
        <v>36</v>
      </c>
      <c r="N7387" s="76" t="s">
        <v>5385</v>
      </c>
      <c r="O7387" s="87">
        <v>7829.36</v>
      </c>
    </row>
    <row r="7388" spans="1:15" s="75" customFormat="1" ht="11.5" customHeight="1" x14ac:dyDescent="0.2">
      <c r="A7388" s="78" t="s">
        <v>14858</v>
      </c>
      <c r="B7388" s="62" t="str">
        <f t="shared" si="228"/>
        <v>028923</v>
      </c>
      <c r="C7388" s="79" t="s">
        <v>14859</v>
      </c>
      <c r="D7388" s="73" t="s">
        <v>383</v>
      </c>
      <c r="E7388" s="74" t="s">
        <v>382</v>
      </c>
      <c r="F7388" s="74" t="s">
        <v>383</v>
      </c>
      <c r="G7388" s="74" t="s">
        <v>5385</v>
      </c>
      <c r="H7388" s="74" t="s">
        <v>43</v>
      </c>
      <c r="I7388" s="74" t="s">
        <v>5386</v>
      </c>
      <c r="J7388" s="74" t="s">
        <v>3942</v>
      </c>
      <c r="K7388" s="74" t="s">
        <v>35</v>
      </c>
      <c r="L7388" s="37">
        <v>17</v>
      </c>
      <c r="M7388" s="75" t="s">
        <v>36</v>
      </c>
      <c r="N7388" s="76" t="s">
        <v>5385</v>
      </c>
      <c r="O7388" s="87">
        <v>8094.25</v>
      </c>
    </row>
    <row r="7389" spans="1:15" s="75" customFormat="1" ht="11.5" customHeight="1" x14ac:dyDescent="0.2">
      <c r="A7389" s="78" t="s">
        <v>14860</v>
      </c>
      <c r="B7389" s="62" t="str">
        <f t="shared" si="228"/>
        <v>028925</v>
      </c>
      <c r="C7389" s="79" t="s">
        <v>14861</v>
      </c>
      <c r="D7389" s="73" t="s">
        <v>383</v>
      </c>
      <c r="E7389" s="74" t="s">
        <v>382</v>
      </c>
      <c r="F7389" s="74" t="s">
        <v>383</v>
      </c>
      <c r="G7389" s="74" t="s">
        <v>5385</v>
      </c>
      <c r="H7389" s="74" t="s">
        <v>43</v>
      </c>
      <c r="I7389" s="74" t="s">
        <v>5386</v>
      </c>
      <c r="J7389" s="74" t="s">
        <v>3942</v>
      </c>
      <c r="K7389" s="74" t="s">
        <v>35</v>
      </c>
      <c r="L7389" s="37">
        <v>9</v>
      </c>
      <c r="M7389" s="75" t="s">
        <v>36</v>
      </c>
      <c r="N7389" s="76" t="s">
        <v>5385</v>
      </c>
      <c r="O7389" s="87">
        <v>8372.01</v>
      </c>
    </row>
  </sheetData>
  <conditionalFormatting sqref="A7285:A7389">
    <cfRule type="duplicateValues" dxfId="17" priority="1"/>
  </conditionalFormatting>
  <pageMargins left="0.39370078740157477" right="0.39370078740157477" top="0.39370078740157477" bottom="0.39370078740157477" header="0" footer="0"/>
  <pageSetup paperSize="9" fitToHeight="0" pageOrder="overThenDown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Для загрузки спецификации</vt:lpstr>
      <vt:lpstr>Сводная</vt:lpstr>
      <vt:lpstr>ЛИА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Дыган Владимир</dc:creator>
  <cp:lastModifiedBy>ANDREY</cp:lastModifiedBy>
  <cp:revision>1</cp:revision>
  <dcterms:created xsi:type="dcterms:W3CDTF">2015-06-05T18:19:34Z</dcterms:created>
  <dcterms:modified xsi:type="dcterms:W3CDTF">2025-07-14T13:34:21Z</dcterms:modified>
</cp:coreProperties>
</file>